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katherine.alfonso\Desktop\Publicaciones\"/>
    </mc:Choice>
  </mc:AlternateContent>
  <xr:revisionPtr revIDLastSave="0" documentId="13_ncr:1_{B82A2685-CCA6-4004-BD98-224C5851C3CF}" xr6:coauthVersionLast="36" xr6:coauthVersionMax="43" xr10:uidLastSave="{00000000-0000-0000-0000-000000000000}"/>
  <workbookProtection workbookAlgorithmName="SHA-512" workbookHashValue="6DX8RVjvYjnc2pDw7BVGMa/OCs4jipGvl0h7CxqH4ato4jwhXh0zUT/Uos/s1tcoJhXKQ8oj1/9eBzdFdUlCmQ==" workbookSaltValue="MXjs9ZVjR5hqZSrYb2CsOw==" workbookSpinCount="100000" lockStructure="1"/>
  <bookViews>
    <workbookView xWindow="-120" yWindow="-120" windowWidth="24240" windowHeight="13140" xr2:uid="{00000000-000D-0000-FFFF-FFFF00000000}"/>
  </bookViews>
  <sheets>
    <sheet name="PLANILLA" sheetId="1" r:id="rId1"/>
    <sheet name="DICIONARIO DE DATOS" sheetId="4" r:id="rId2"/>
    <sheet name="CODIGOS DANE MUNICIPIOS" sheetId="8" r:id="rId3"/>
    <sheet name="Control de Cambios" sheetId="10" r:id="rId4"/>
    <sheet name="LISTAS" sheetId="3" state="hidden" r:id="rId5"/>
    <sheet name="Hoja1" sheetId="9" state="hidden" r:id="rId6"/>
    <sheet name="Censo General 2005- Municipios" sheetId="6" state="hidden" r:id="rId7"/>
  </sheets>
  <definedNames>
    <definedName name="_xlnm._FilterDatabase" localSheetId="5" hidden="1">Hoja1!$A$1:$D$1124</definedName>
    <definedName name="_xlnm._FilterDatabase" localSheetId="4" hidden="1">LISTAS!#REF!</definedName>
    <definedName name="AFROS">LISTAS!$CO$84:$CO$97</definedName>
    <definedName name="AFROS_ANTIOQUIA">LISTAS!$CU$2:$CU$17</definedName>
    <definedName name="AFROS_ARAUCA">LISTAS!$CV$2:$CV$3</definedName>
    <definedName name="AFROS_ATLANTICO">LISTAS!$CW$2:$CW$5</definedName>
    <definedName name="AFROS_BOLIVAR">LISTAS!$CX$2:$CX$16</definedName>
    <definedName name="AFROS_CAUCA">LISTAS!$CY$2:$CY$35</definedName>
    <definedName name="AFROS_CHOCO">LISTAS!$CZ$2:$CZ$141</definedName>
    <definedName name="AFROS_CORDOBA">LISTAS!$DA$2:$DA$3</definedName>
    <definedName name="AFROS_MAGDALENA">LISTAS!$DB$2:$DB$3</definedName>
    <definedName name="AFROS_NARIÑO">LISTAS!$DC$2:$DC$52</definedName>
    <definedName name="AFROS_PUTUMAYO">LISTAS!$DD$2:$DD$6</definedName>
    <definedName name="AFROS_RISARALDA">LISTAS!$DE$2:$DE$3</definedName>
    <definedName name="AFROS_SANTANDER">LISTAS!$DF$2:$DF$5</definedName>
    <definedName name="AFROS_SUCRE">LISTAS!$DG$2</definedName>
    <definedName name="AFROS_VALLE_DEL_CAUCA">LISTAS!$DH$2:$DH$66</definedName>
    <definedName name="AHI">LISTAS!$AY$15:$AY$17</definedName>
    <definedName name="AMAZONAS">LISTAS!$J$2:$J$12</definedName>
    <definedName name="AMAZONAS_">LISTAS!$AY$2:$AY$12</definedName>
    <definedName name="ANTIOQUIA">LISTAS!$K$2:$K$126</definedName>
    <definedName name="ANTIOQUIA_">LISTAS!$AZ$2:$AZ$126</definedName>
    <definedName name="ARAUCA">LISTAS!$L$2:$L$8</definedName>
    <definedName name="ARAUCA_">LISTAS!$BA$2:$BA$8</definedName>
    <definedName name="ATLÁNTICO">LISTAS!$M$2:$M$24</definedName>
    <definedName name="ATLÁNTICO_">LISTAS!$BC$2:$BC$24</definedName>
    <definedName name="BOGOTÁ__D.C.">LISTAS!$N$2</definedName>
    <definedName name="BOGOTÁ__D.C._">LISTAS!$BD$2</definedName>
    <definedName name="BOLÍVAR">LISTAS!$O$2:$O$47</definedName>
    <definedName name="BOLÍVAR_">LISTAS!$BE$2:$BE$47</definedName>
    <definedName name="BOYACÁ">LISTAS!$P$2:$P$124</definedName>
    <definedName name="BOYACÁ_">LISTAS!$BF$2:$BF$124</definedName>
    <definedName name="CALDAS">LISTAS!$Q$2:$Q$28</definedName>
    <definedName name="CALDAS_">LISTAS!$BG$2:$BG$28</definedName>
    <definedName name="CAQUETÁ">LISTAS!$R$2:$R$17</definedName>
    <definedName name="CAQUETÁ_">LISTAS!$BH$2:$BH$17</definedName>
    <definedName name="CASANARE">LISTAS!$S$2:$S$20</definedName>
    <definedName name="CASANARE_">LISTAS!$BI$2:$BI$20</definedName>
    <definedName name="CAUCA">LISTAS!$T$2:$T$43</definedName>
    <definedName name="CAUCA_">LISTAS!$BJ$2:$BJ$43</definedName>
    <definedName name="CESAR">LISTAS!$U$2:$U$26</definedName>
    <definedName name="CESAR_">LISTAS!$BK$2:$BK$26</definedName>
    <definedName name="CHOCÓ">LISTAS!$V$2:$V$32</definedName>
    <definedName name="CHOCÓ_">LISTAS!$BL$2:$BL$32</definedName>
    <definedName name="COMUNIDAD_INDIGENAS">LISTAS!$CQ$2:$CQ$104</definedName>
    <definedName name="CÓRDOBA">LISTAS!$W$2:$W$31</definedName>
    <definedName name="CÓRDOBA_">LISTAS!$BM$2:$BM$31</definedName>
    <definedName name="CUNDINAMARCA">LISTAS!$X$2:$X$117</definedName>
    <definedName name="CUNDINAMARCA_">LISTAS!$BN$2:$BN$117</definedName>
    <definedName name="DESPLAZAMIENTO_FORZADO">LISTAS!$AW$2:$AW$34</definedName>
    <definedName name="ETNIA">LISTAS!$B$2:$B$6</definedName>
    <definedName name="GUAINÍA">LISTAS!$Y$2:$Y$10</definedName>
    <definedName name="GUAINÍA_">LISTAS!$BO$2:$BO$10</definedName>
    <definedName name="GUAVIARE">LISTAS!$Z$2:$Z$5</definedName>
    <definedName name="GUAVIARE_">LISTAS!$BP$2:$BP$5</definedName>
    <definedName name="HUILA">LISTAS!$AA$2:$AA$38</definedName>
    <definedName name="HUILA_">LISTAS!$BQ$2:$BQ$38</definedName>
    <definedName name="INDIGENAS_AMAZONAS">LISTAS!$DP$2:$DP$31</definedName>
    <definedName name="INDIGENAS_ANTIOQUIA">LISTAS!$DQ$2:$DQ$47</definedName>
    <definedName name="INDIGENAS_ARAUCA">LISTAS!$DR$2:$DR$27</definedName>
    <definedName name="INDIGENAS_BOYACA">LISTAS!$DS$2:$DS$3</definedName>
    <definedName name="INDIGENAS_CALDAS">LISTAS!$DT$2:$DT$9</definedName>
    <definedName name="INDIGENAS_CAQUETA">LISTAS!$DU$2:$DU$47</definedName>
    <definedName name="INDIGENAS_CASANARE">LISTAS!$DV$2:$DV$12</definedName>
    <definedName name="INDIGENAS_CAUCA">LISTAS!$DW$2:$DW$95</definedName>
    <definedName name="INDIGENAS_CESAR">LISTAS!$DX$2:$DX$13</definedName>
    <definedName name="INDIGENAS_CHOCO">LISTAS!$DY$2:$DY$123</definedName>
    <definedName name="INDIGENAS_CORDOBA">LISTAS!$DZ$2:$DZ$5</definedName>
    <definedName name="INDIGENAS_GUAINIA">LISTAS!$EA$2:$EA$26</definedName>
    <definedName name="INDIGENAS_GUAVIARE">LISTAS!$EB$2:$EB$27</definedName>
    <definedName name="INDIGENAS_HUILA">LISTAS!$EC$2:$EC$17</definedName>
    <definedName name="INDIGENAS_LA_GUAJIRA">LISTAS!$ED$2:$ED$28</definedName>
    <definedName name="INDIGENAS_MAGDALENA">LISTAS!$EE$2:$EE$6</definedName>
    <definedName name="INDIGENAS_META">LISTAS!$EF$2:$EF$21</definedName>
    <definedName name="INDIGENAS_NARIÑO">LISTAS!$EG$2:$EG$69</definedName>
    <definedName name="INDIGENAS_NORTE_DE_SANTANDER">LISTAS!$EH$2:$EH$10</definedName>
    <definedName name="INDIGENAS_PUTUMAYO">LISTAS!$EI$2:$EI$73</definedName>
    <definedName name="INDIGENAS_QUINDIO">LISTAS!$EJ$2</definedName>
    <definedName name="INDIGENAS_RISARALDA">LISTAS!$EK$2:$EK$7</definedName>
    <definedName name="INDIGENAS_SANTANDER">LISTAS!$EL$2:$EL$3</definedName>
    <definedName name="INDIGENAS_SUCRE">LISTAS!$EM$2:$EM$4</definedName>
    <definedName name="INDIGENAS_TOLIMA">LISTAS!$EN$2:$EN$77</definedName>
    <definedName name="INDIGENAS_VALLE_DEL_CAUCA">LISTAS!$EO$2:$EO$28</definedName>
    <definedName name="INDIGENAS_VAUPES">LISTAS!$EP$2:$EP$6</definedName>
    <definedName name="INDIGENAS_VICHADA">LISTAS!$EQ$2:$EQ$33</definedName>
    <definedName name="LA_GUAJIRA">LISTAS!$AB$2:$AB$16</definedName>
    <definedName name="LA_GUAJIRA_">LISTAS!$BR$2:$BR$16</definedName>
    <definedName name="MAGDALENA">LISTAS!$AC$2:$AC$31</definedName>
    <definedName name="MAGDALENA_">LISTAS!$BS$2:$BS$31</definedName>
    <definedName name="META">LISTAS!$AD$2:$AD$30</definedName>
    <definedName name="META_">LISTAS!$BT$2:$BT$30</definedName>
    <definedName name="NARIÑO">LISTAS!$AE$2:$AE$65</definedName>
    <definedName name="NARIÑO_">LISTAS!$BU$2:$BU$65</definedName>
    <definedName name="NORTE_DE_SANTANDER">LISTAS!$AF$2:$AF$41</definedName>
    <definedName name="NORTE_DE_SANTANDER_">LISTAS!$BV$2:$BV$41</definedName>
    <definedName name="OTROS">LISTAS!$CO$2:$CO$34</definedName>
    <definedName name="PUTUMAYO">LISTAS!$AG$2:$AG$14</definedName>
    <definedName name="PUTUMAYO_">LISTAS!$BW$2:$BW$14</definedName>
    <definedName name="QUINDIO">LISTAS!$AH$2:$AH$13</definedName>
    <definedName name="QUINDIO_">LISTAS!$BX$2:$BX$13</definedName>
    <definedName name="RAIZALES">LISTAS!$CO$37</definedName>
    <definedName name="RISARALDA">LISTAS!$AI$2:$AI$15</definedName>
    <definedName name="RISARALDA_">LISTAS!$BY$2:$BY$15</definedName>
    <definedName name="ROM">LISTAS!$CO$40:$CO$51</definedName>
    <definedName name="SAN_ANDRES_Y_PROVIDENCIA">LISTAS!$AP$2:$AP$3</definedName>
    <definedName name="SAN_ANDRES_Y_PROVIDENCIA_">LISTAS!$BB$2:$BB$3</definedName>
    <definedName name="SANTANDER">LISTAS!$AJ$2:$AJ$88</definedName>
    <definedName name="SANTANDER_">LISTAS!$BZ$2:$BZ$88</definedName>
    <definedName name="SUCRE">LISTAS!$AK$2:$AK$27</definedName>
    <definedName name="SUCRE_">LISTAS!$CA$2:$CA$27</definedName>
    <definedName name="TIEMPO">LISTAS!$C$13:$C$14</definedName>
    <definedName name="TOLIMA">LISTAS!$AL$2:$AL$48</definedName>
    <definedName name="TOLIMA_">LISTAS!$CB$2:$CB$48</definedName>
    <definedName name="VALLE_DEL_CAUCA">LISTAS!$AM$2:$AM$43</definedName>
    <definedName name="VALLE_DEL_CAUCA_">LISTAS!$CC$2:$CC$43</definedName>
    <definedName name="VAUPÉS">LISTAS!$AN$2:$AN$7</definedName>
    <definedName name="VAUPÉS_">LISTAS!$CD$2:$CD$7</definedName>
    <definedName name="VICHADA">LISTAS!$AO$2:$AO$5</definedName>
    <definedName name="VICHADA_">LISTAS!$CE$2:$CE$5</definedName>
    <definedName name="X">LISTAS!$E$2:$E$3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21" i="1" l="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S22" i="1" l="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21" i="1"/>
  <c r="A1124" i="9" l="1"/>
  <c r="A3" i="9"/>
  <c r="A4" i="9"/>
  <c r="A5" i="9"/>
  <c r="A6" i="9"/>
  <c r="A7" i="9"/>
  <c r="A8" i="9"/>
  <c r="A9" i="9"/>
  <c r="A10" i="9"/>
  <c r="A11" i="9"/>
  <c r="A12" i="9"/>
  <c r="A13" i="9"/>
  <c r="A14" i="9"/>
  <c r="A15" i="9"/>
  <c r="A16" i="9"/>
  <c r="A17" i="9"/>
  <c r="A18" i="9"/>
  <c r="CJ19" i="3" s="1"/>
  <c r="A19" i="9"/>
  <c r="A20" i="9"/>
  <c r="A21" i="9"/>
  <c r="A22" i="9"/>
  <c r="A23" i="9"/>
  <c r="A24" i="9"/>
  <c r="A25" i="9"/>
  <c r="A26" i="9"/>
  <c r="CJ27" i="3" s="1"/>
  <c r="A27" i="9"/>
  <c r="A28" i="9"/>
  <c r="A29" i="9"/>
  <c r="A30" i="9"/>
  <c r="A31" i="9"/>
  <c r="A32" i="9"/>
  <c r="A33" i="9"/>
  <c r="A34" i="9"/>
  <c r="CJ35" i="3" s="1"/>
  <c r="A35" i="9"/>
  <c r="A36" i="9"/>
  <c r="A37" i="9"/>
  <c r="A38" i="9"/>
  <c r="A39" i="9"/>
  <c r="A40" i="9"/>
  <c r="A41" i="9"/>
  <c r="A42" i="9"/>
  <c r="CJ43" i="3" s="1"/>
  <c r="A43" i="9"/>
  <c r="A44" i="9"/>
  <c r="A45" i="9"/>
  <c r="A46" i="9"/>
  <c r="A47" i="9"/>
  <c r="A48" i="9"/>
  <c r="A49" i="9"/>
  <c r="A50" i="9"/>
  <c r="CJ51" i="3" s="1"/>
  <c r="A51" i="9"/>
  <c r="A52" i="9"/>
  <c r="A53" i="9"/>
  <c r="A54" i="9"/>
  <c r="A55" i="9"/>
  <c r="A56" i="9"/>
  <c r="A57" i="9"/>
  <c r="A58" i="9"/>
  <c r="CJ59" i="3" s="1"/>
  <c r="A59" i="9"/>
  <c r="A60" i="9"/>
  <c r="A61" i="9"/>
  <c r="A62" i="9"/>
  <c r="A63" i="9"/>
  <c r="A64" i="9"/>
  <c r="A65" i="9"/>
  <c r="A66" i="9"/>
  <c r="CJ67" i="3" s="1"/>
  <c r="A67" i="9"/>
  <c r="A68" i="9"/>
  <c r="A69" i="9"/>
  <c r="A70" i="9"/>
  <c r="A71" i="9"/>
  <c r="A72" i="9"/>
  <c r="A73" i="9"/>
  <c r="A74" i="9"/>
  <c r="CJ75" i="3" s="1"/>
  <c r="A75" i="9"/>
  <c r="A76" i="9"/>
  <c r="A77" i="9"/>
  <c r="A78" i="9"/>
  <c r="A79" i="9"/>
  <c r="A80" i="9"/>
  <c r="A81" i="9"/>
  <c r="A82" i="9"/>
  <c r="CJ83" i="3" s="1"/>
  <c r="A83" i="9"/>
  <c r="A84" i="9"/>
  <c r="A85" i="9"/>
  <c r="A86" i="9"/>
  <c r="A87" i="9"/>
  <c r="A88" i="9"/>
  <c r="A89" i="9"/>
  <c r="A90" i="9"/>
  <c r="CJ91" i="3" s="1"/>
  <c r="A91" i="9"/>
  <c r="A92" i="9"/>
  <c r="A93" i="9"/>
  <c r="A94" i="9"/>
  <c r="A95" i="9"/>
  <c r="A96" i="9"/>
  <c r="A97" i="9"/>
  <c r="A98" i="9"/>
  <c r="CJ99" i="3" s="1"/>
  <c r="A99" i="9"/>
  <c r="A100" i="9"/>
  <c r="A101" i="9"/>
  <c r="A102" i="9"/>
  <c r="A103" i="9"/>
  <c r="A104" i="9"/>
  <c r="A105" i="9"/>
  <c r="A106" i="9"/>
  <c r="CJ107" i="3" s="1"/>
  <c r="A107" i="9"/>
  <c r="A108" i="9"/>
  <c r="A109" i="9"/>
  <c r="A110" i="9"/>
  <c r="A111" i="9"/>
  <c r="A112" i="9"/>
  <c r="A113" i="9"/>
  <c r="A114" i="9"/>
  <c r="CJ115" i="3" s="1"/>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CJ178" i="3" s="1"/>
  <c r="A178" i="9"/>
  <c r="A179" i="9"/>
  <c r="A180" i="9"/>
  <c r="A181" i="9"/>
  <c r="A182" i="9"/>
  <c r="A183" i="9"/>
  <c r="A184" i="9"/>
  <c r="A185" i="9"/>
  <c r="CJ186" i="3" s="1"/>
  <c r="A186" i="9"/>
  <c r="A187" i="9"/>
  <c r="A188" i="9"/>
  <c r="A189" i="9"/>
  <c r="A190" i="9"/>
  <c r="A191" i="9"/>
  <c r="A192" i="9"/>
  <c r="A193" i="9"/>
  <c r="CJ194" i="3" s="1"/>
  <c r="A194" i="9"/>
  <c r="A195" i="9"/>
  <c r="A196" i="9"/>
  <c r="A197" i="9"/>
  <c r="A198" i="9"/>
  <c r="A199" i="9"/>
  <c r="A200" i="9"/>
  <c r="A201" i="9"/>
  <c r="CJ202" i="3" s="1"/>
  <c r="A202" i="9"/>
  <c r="A203" i="9"/>
  <c r="A204" i="9"/>
  <c r="A205" i="9"/>
  <c r="A206" i="9"/>
  <c r="A207" i="9"/>
  <c r="A208" i="9"/>
  <c r="A209" i="9"/>
  <c r="CJ210" i="3" s="1"/>
  <c r="A210" i="9"/>
  <c r="A211" i="9"/>
  <c r="A212" i="9"/>
  <c r="A213" i="9"/>
  <c r="A214" i="9"/>
  <c r="A215" i="9"/>
  <c r="A216" i="9"/>
  <c r="A217" i="9"/>
  <c r="CJ218" i="3" s="1"/>
  <c r="A218" i="9"/>
  <c r="A219" i="9"/>
  <c r="A220" i="9"/>
  <c r="A221" i="9"/>
  <c r="A222" i="9"/>
  <c r="A223" i="9"/>
  <c r="A224" i="9"/>
  <c r="A225" i="9"/>
  <c r="CJ226" i="3" s="1"/>
  <c r="A226" i="9"/>
  <c r="A227" i="9"/>
  <c r="A228" i="9"/>
  <c r="A229" i="9"/>
  <c r="A230" i="9"/>
  <c r="A231" i="9"/>
  <c r="A232" i="9"/>
  <c r="A233" i="9"/>
  <c r="CJ234" i="3" s="1"/>
  <c r="A234" i="9"/>
  <c r="A235" i="9"/>
  <c r="A236" i="9"/>
  <c r="A237" i="9"/>
  <c r="A238" i="9"/>
  <c r="A239" i="9"/>
  <c r="A240" i="9"/>
  <c r="A241" i="9"/>
  <c r="CJ242" i="3" s="1"/>
  <c r="A242" i="9"/>
  <c r="A243" i="9"/>
  <c r="A244" i="9"/>
  <c r="A245" i="9"/>
  <c r="A246" i="9"/>
  <c r="A247" i="9"/>
  <c r="A248" i="9"/>
  <c r="A249" i="9"/>
  <c r="CJ250" i="3" s="1"/>
  <c r="A250" i="9"/>
  <c r="A251" i="9"/>
  <c r="A252" i="9"/>
  <c r="A253" i="9"/>
  <c r="A254" i="9"/>
  <c r="A255" i="9"/>
  <c r="A256" i="9"/>
  <c r="A257" i="9"/>
  <c r="CJ258" i="3" s="1"/>
  <c r="A258" i="9"/>
  <c r="A259" i="9"/>
  <c r="A260" i="9"/>
  <c r="A261" i="9"/>
  <c r="A262" i="9"/>
  <c r="A263" i="9"/>
  <c r="A264" i="9"/>
  <c r="A265" i="9"/>
  <c r="CJ266" i="3" s="1"/>
  <c r="A266" i="9"/>
  <c r="A267" i="9"/>
  <c r="A268" i="9"/>
  <c r="A269" i="9"/>
  <c r="A270" i="9"/>
  <c r="A271" i="9"/>
  <c r="A272" i="9"/>
  <c r="A273" i="9"/>
  <c r="CJ274" i="3" s="1"/>
  <c r="A274" i="9"/>
  <c r="A275" i="9"/>
  <c r="A276" i="9"/>
  <c r="A277" i="9"/>
  <c r="A278" i="9"/>
  <c r="A279" i="9"/>
  <c r="A280" i="9"/>
  <c r="A281" i="9"/>
  <c r="CJ282" i="3" s="1"/>
  <c r="A282" i="9"/>
  <c r="A283" i="9"/>
  <c r="A284" i="9"/>
  <c r="A285" i="9"/>
  <c r="A286" i="9"/>
  <c r="A287" i="9"/>
  <c r="A288" i="9"/>
  <c r="A289" i="9"/>
  <c r="CJ290" i="3" s="1"/>
  <c r="A290" i="9"/>
  <c r="A291" i="9"/>
  <c r="A292" i="9"/>
  <c r="A293" i="9"/>
  <c r="A294" i="9"/>
  <c r="A295" i="9"/>
  <c r="A296" i="9"/>
  <c r="A297" i="9"/>
  <c r="CJ298" i="3" s="1"/>
  <c r="A298" i="9"/>
  <c r="A299" i="9"/>
  <c r="A300" i="9"/>
  <c r="A301" i="9"/>
  <c r="A302" i="9"/>
  <c r="A303" i="9"/>
  <c r="A304" i="9"/>
  <c r="A305" i="9"/>
  <c r="CJ306" i="3" s="1"/>
  <c r="A306" i="9"/>
  <c r="A307" i="9"/>
  <c r="A308" i="9"/>
  <c r="A309" i="9"/>
  <c r="A310" i="9"/>
  <c r="A311" i="9"/>
  <c r="A312" i="9"/>
  <c r="A313" i="9"/>
  <c r="CJ314" i="3" s="1"/>
  <c r="A314" i="9"/>
  <c r="A315" i="9"/>
  <c r="A316" i="9"/>
  <c r="A317" i="9"/>
  <c r="A318" i="9"/>
  <c r="A319" i="9"/>
  <c r="A320" i="9"/>
  <c r="A321" i="9"/>
  <c r="CJ322" i="3" s="1"/>
  <c r="A322" i="9"/>
  <c r="A323" i="9"/>
  <c r="A324" i="9"/>
  <c r="A325" i="9"/>
  <c r="A326" i="9"/>
  <c r="A327" i="9"/>
  <c r="A328" i="9"/>
  <c r="A329" i="9"/>
  <c r="CJ330" i="3" s="1"/>
  <c r="A330" i="9"/>
  <c r="A331" i="9"/>
  <c r="A332" i="9"/>
  <c r="A333" i="9"/>
  <c r="A334" i="9"/>
  <c r="A335" i="9"/>
  <c r="A336" i="9"/>
  <c r="A337" i="9"/>
  <c r="CJ338" i="3" s="1"/>
  <c r="A338" i="9"/>
  <c r="A339" i="9"/>
  <c r="A340" i="9"/>
  <c r="A341" i="9"/>
  <c r="A342" i="9"/>
  <c r="A343" i="9"/>
  <c r="A344" i="9"/>
  <c r="A345" i="9"/>
  <c r="CJ346" i="3" s="1"/>
  <c r="A346" i="9"/>
  <c r="A347" i="9"/>
  <c r="A348" i="9"/>
  <c r="A349" i="9"/>
  <c r="A350" i="9"/>
  <c r="A351" i="9"/>
  <c r="A352" i="9"/>
  <c r="A353" i="9"/>
  <c r="CJ354" i="3" s="1"/>
  <c r="A354" i="9"/>
  <c r="A355" i="9"/>
  <c r="A356" i="9"/>
  <c r="A357" i="9"/>
  <c r="A358" i="9"/>
  <c r="A359" i="9"/>
  <c r="A360" i="9"/>
  <c r="A361" i="9"/>
  <c r="CJ362" i="3" s="1"/>
  <c r="A362" i="9"/>
  <c r="A363" i="9"/>
  <c r="A364" i="9"/>
  <c r="A365" i="9"/>
  <c r="A366" i="9"/>
  <c r="A367" i="9"/>
  <c r="A368" i="9"/>
  <c r="A369" i="9"/>
  <c r="CJ370" i="3" s="1"/>
  <c r="A370" i="9"/>
  <c r="A371" i="9"/>
  <c r="A372" i="9"/>
  <c r="A373" i="9"/>
  <c r="A374" i="9"/>
  <c r="A375" i="9"/>
  <c r="A376" i="9"/>
  <c r="A377" i="9"/>
  <c r="CJ378" i="3" s="1"/>
  <c r="A378" i="9"/>
  <c r="A379" i="9"/>
  <c r="A380" i="9"/>
  <c r="A381" i="9"/>
  <c r="A382" i="9"/>
  <c r="A383" i="9"/>
  <c r="A384" i="9"/>
  <c r="A385" i="9"/>
  <c r="CJ386" i="3" s="1"/>
  <c r="A386" i="9"/>
  <c r="A387" i="9"/>
  <c r="A388" i="9"/>
  <c r="A389" i="9"/>
  <c r="A390" i="9"/>
  <c r="A391" i="9"/>
  <c r="A392" i="9"/>
  <c r="A393" i="9"/>
  <c r="CJ394" i="3" s="1"/>
  <c r="A394" i="9"/>
  <c r="A395" i="9"/>
  <c r="A396" i="9"/>
  <c r="A397" i="9"/>
  <c r="A398" i="9"/>
  <c r="A399" i="9"/>
  <c r="A400" i="9"/>
  <c r="A401" i="9"/>
  <c r="CJ402" i="3" s="1"/>
  <c r="A402" i="9"/>
  <c r="A403" i="9"/>
  <c r="A404" i="9"/>
  <c r="A405" i="9"/>
  <c r="A406" i="9"/>
  <c r="A407" i="9"/>
  <c r="A408" i="9"/>
  <c r="A409" i="9"/>
  <c r="CJ410" i="3" s="1"/>
  <c r="A410" i="9"/>
  <c r="A411" i="9"/>
  <c r="A412" i="9"/>
  <c r="A413" i="9"/>
  <c r="A414" i="9"/>
  <c r="A415" i="9"/>
  <c r="A416" i="9"/>
  <c r="A417" i="9"/>
  <c r="CJ418" i="3" s="1"/>
  <c r="A418" i="9"/>
  <c r="A419" i="9"/>
  <c r="A420" i="9"/>
  <c r="A421" i="9"/>
  <c r="A422" i="9"/>
  <c r="A423" i="9"/>
  <c r="A424" i="9"/>
  <c r="A425" i="9"/>
  <c r="CJ426" i="3" s="1"/>
  <c r="A426" i="9"/>
  <c r="A427" i="9"/>
  <c r="A428" i="9"/>
  <c r="A429" i="9"/>
  <c r="A430" i="9"/>
  <c r="A431" i="9"/>
  <c r="A432" i="9"/>
  <c r="A433" i="9"/>
  <c r="CJ434" i="3" s="1"/>
  <c r="A434" i="9"/>
  <c r="A435" i="9"/>
  <c r="A436" i="9"/>
  <c r="A437" i="9"/>
  <c r="A438" i="9"/>
  <c r="A439" i="9"/>
  <c r="A440" i="9"/>
  <c r="A441" i="9"/>
  <c r="CJ442" i="3" s="1"/>
  <c r="A442" i="9"/>
  <c r="A443" i="9"/>
  <c r="A444" i="9"/>
  <c r="A445" i="9"/>
  <c r="A446" i="9"/>
  <c r="A447" i="9"/>
  <c r="A448" i="9"/>
  <c r="A449" i="9"/>
  <c r="CJ450" i="3" s="1"/>
  <c r="A450" i="9"/>
  <c r="A451" i="9"/>
  <c r="A452" i="9"/>
  <c r="A453" i="9"/>
  <c r="A454" i="9"/>
  <c r="A455" i="9"/>
  <c r="A456" i="9"/>
  <c r="A457" i="9"/>
  <c r="CJ458" i="3" s="1"/>
  <c r="A458" i="9"/>
  <c r="A459" i="9"/>
  <c r="A460" i="9"/>
  <c r="A461" i="9"/>
  <c r="A462" i="9"/>
  <c r="A463" i="9"/>
  <c r="A464" i="9"/>
  <c r="A465" i="9"/>
  <c r="CJ466" i="3" s="1"/>
  <c r="A466" i="9"/>
  <c r="A467" i="9"/>
  <c r="A468" i="9"/>
  <c r="A469" i="9"/>
  <c r="A470" i="9"/>
  <c r="A471" i="9"/>
  <c r="A472" i="9"/>
  <c r="A473" i="9"/>
  <c r="CJ474" i="3" s="1"/>
  <c r="A474" i="9"/>
  <c r="A475" i="9"/>
  <c r="A476" i="9"/>
  <c r="A477" i="9"/>
  <c r="A478" i="9"/>
  <c r="A479" i="9"/>
  <c r="A480" i="9"/>
  <c r="A481" i="9"/>
  <c r="CJ482" i="3" s="1"/>
  <c r="A482" i="9"/>
  <c r="A483" i="9"/>
  <c r="A484" i="9"/>
  <c r="A485" i="9"/>
  <c r="A486" i="9"/>
  <c r="A487" i="9"/>
  <c r="A488" i="9"/>
  <c r="A489" i="9"/>
  <c r="CJ490" i="3" s="1"/>
  <c r="A490" i="9"/>
  <c r="A491" i="9"/>
  <c r="A492" i="9"/>
  <c r="A493" i="9"/>
  <c r="A494" i="9"/>
  <c r="A495" i="9"/>
  <c r="A496" i="9"/>
  <c r="A497" i="9"/>
  <c r="CJ498" i="3" s="1"/>
  <c r="A498" i="9"/>
  <c r="A499" i="9"/>
  <c r="A500" i="9"/>
  <c r="A501" i="9"/>
  <c r="A502" i="9"/>
  <c r="A503" i="9"/>
  <c r="A504" i="9"/>
  <c r="A505" i="9"/>
  <c r="CJ506" i="3" s="1"/>
  <c r="A506" i="9"/>
  <c r="A507" i="9"/>
  <c r="A508" i="9"/>
  <c r="A509" i="9"/>
  <c r="A510" i="9"/>
  <c r="A511" i="9"/>
  <c r="A512" i="9"/>
  <c r="A513" i="9"/>
  <c r="CJ514" i="3" s="1"/>
  <c r="A514" i="9"/>
  <c r="A515" i="9"/>
  <c r="A516" i="9"/>
  <c r="A517" i="9"/>
  <c r="A518" i="9"/>
  <c r="A519" i="9"/>
  <c r="A520" i="9"/>
  <c r="A521" i="9"/>
  <c r="CJ522" i="3" s="1"/>
  <c r="A522" i="9"/>
  <c r="A523" i="9"/>
  <c r="A524" i="9"/>
  <c r="A525" i="9"/>
  <c r="A526" i="9"/>
  <c r="A527" i="9"/>
  <c r="A528" i="9"/>
  <c r="A529" i="9"/>
  <c r="CJ530" i="3" s="1"/>
  <c r="A530" i="9"/>
  <c r="A531" i="9"/>
  <c r="A532" i="9"/>
  <c r="A533" i="9"/>
  <c r="A534" i="9"/>
  <c r="A535" i="9"/>
  <c r="A536" i="9"/>
  <c r="A537" i="9"/>
  <c r="CJ538" i="3" s="1"/>
  <c r="A538" i="9"/>
  <c r="A539" i="9"/>
  <c r="A540" i="9"/>
  <c r="A541" i="9"/>
  <c r="A542" i="9"/>
  <c r="A543" i="9"/>
  <c r="A544" i="9"/>
  <c r="A545" i="9"/>
  <c r="CJ546" i="3" s="1"/>
  <c r="A546" i="9"/>
  <c r="A547" i="9"/>
  <c r="A548" i="9"/>
  <c r="A549" i="9"/>
  <c r="A550" i="9"/>
  <c r="A551" i="9"/>
  <c r="A552" i="9"/>
  <c r="A553" i="9"/>
  <c r="CJ554" i="3" s="1"/>
  <c r="A554" i="9"/>
  <c r="A555" i="9"/>
  <c r="A556" i="9"/>
  <c r="A557" i="9"/>
  <c r="A558" i="9"/>
  <c r="A559" i="9"/>
  <c r="A560" i="9"/>
  <c r="A561" i="9"/>
  <c r="CJ562" i="3" s="1"/>
  <c r="A562" i="9"/>
  <c r="A563" i="9"/>
  <c r="A564" i="9"/>
  <c r="A565" i="9"/>
  <c r="A566" i="9"/>
  <c r="A567" i="9"/>
  <c r="A568" i="9"/>
  <c r="A569" i="9"/>
  <c r="CJ570" i="3" s="1"/>
  <c r="A570" i="9"/>
  <c r="A571" i="9"/>
  <c r="A572" i="9"/>
  <c r="A573" i="9"/>
  <c r="A574" i="9"/>
  <c r="A575" i="9"/>
  <c r="A576" i="9"/>
  <c r="A577" i="9"/>
  <c r="CJ578" i="3" s="1"/>
  <c r="A578" i="9"/>
  <c r="A579" i="9"/>
  <c r="A580" i="9"/>
  <c r="A581" i="9"/>
  <c r="A582" i="9"/>
  <c r="A583" i="9"/>
  <c r="A584" i="9"/>
  <c r="A585" i="9"/>
  <c r="CJ586" i="3" s="1"/>
  <c r="A586" i="9"/>
  <c r="A587" i="9"/>
  <c r="A588" i="9"/>
  <c r="A589" i="9"/>
  <c r="A590" i="9"/>
  <c r="A591" i="9"/>
  <c r="A592" i="9"/>
  <c r="A593" i="9"/>
  <c r="CJ594" i="3" s="1"/>
  <c r="A594" i="9"/>
  <c r="A595" i="9"/>
  <c r="A596" i="9"/>
  <c r="A597" i="9"/>
  <c r="A598" i="9"/>
  <c r="A599" i="9"/>
  <c r="A600" i="9"/>
  <c r="A601" i="9"/>
  <c r="CJ602" i="3" s="1"/>
  <c r="A602" i="9"/>
  <c r="A603" i="9"/>
  <c r="A604" i="9"/>
  <c r="A605" i="9"/>
  <c r="A606" i="9"/>
  <c r="A607" i="9"/>
  <c r="A608" i="9"/>
  <c r="A609" i="9"/>
  <c r="CJ610" i="3" s="1"/>
  <c r="A610" i="9"/>
  <c r="A611" i="9"/>
  <c r="A612" i="9"/>
  <c r="A613" i="9"/>
  <c r="A614" i="9"/>
  <c r="A615" i="9"/>
  <c r="A616" i="9"/>
  <c r="A617" i="9"/>
  <c r="CJ618" i="3" s="1"/>
  <c r="A618" i="9"/>
  <c r="A619" i="9"/>
  <c r="A620" i="9"/>
  <c r="A621" i="9"/>
  <c r="A622" i="9"/>
  <c r="A623" i="9"/>
  <c r="A624" i="9"/>
  <c r="A625" i="9"/>
  <c r="CJ626" i="3" s="1"/>
  <c r="A626" i="9"/>
  <c r="A627" i="9"/>
  <c r="A628" i="9"/>
  <c r="A629" i="9"/>
  <c r="A630" i="9"/>
  <c r="A631" i="9"/>
  <c r="A632" i="9"/>
  <c r="A633" i="9"/>
  <c r="CJ634" i="3" s="1"/>
  <c r="A634" i="9"/>
  <c r="A635" i="9"/>
  <c r="A636" i="9"/>
  <c r="A637" i="9"/>
  <c r="A638" i="9"/>
  <c r="A639" i="9"/>
  <c r="A640" i="9"/>
  <c r="A641" i="9"/>
  <c r="CJ642" i="3" s="1"/>
  <c r="A642" i="9"/>
  <c r="A643" i="9"/>
  <c r="A644" i="9"/>
  <c r="A645" i="9"/>
  <c r="A646" i="9"/>
  <c r="A647" i="9"/>
  <c r="A648" i="9"/>
  <c r="A649" i="9"/>
  <c r="CJ650" i="3" s="1"/>
  <c r="A650" i="9"/>
  <c r="A651" i="9"/>
  <c r="A652" i="9"/>
  <c r="A653" i="9"/>
  <c r="A654" i="9"/>
  <c r="A655" i="9"/>
  <c r="A656" i="9"/>
  <c r="A657" i="9"/>
  <c r="CJ658" i="3" s="1"/>
  <c r="A658" i="9"/>
  <c r="A659" i="9"/>
  <c r="A660" i="9"/>
  <c r="A661" i="9"/>
  <c r="A662" i="9"/>
  <c r="A663" i="9"/>
  <c r="A664" i="9"/>
  <c r="A665" i="9"/>
  <c r="CJ666" i="3" s="1"/>
  <c r="A666" i="9"/>
  <c r="A667" i="9"/>
  <c r="A668" i="9"/>
  <c r="A669" i="9"/>
  <c r="A670" i="9"/>
  <c r="A671" i="9"/>
  <c r="A672" i="9"/>
  <c r="A673" i="9"/>
  <c r="CJ674" i="3" s="1"/>
  <c r="A674" i="9"/>
  <c r="A675" i="9"/>
  <c r="A676" i="9"/>
  <c r="A677" i="9"/>
  <c r="A678" i="9"/>
  <c r="A679" i="9"/>
  <c r="A680" i="9"/>
  <c r="A681" i="9"/>
  <c r="CJ682" i="3" s="1"/>
  <c r="A682" i="9"/>
  <c r="A683" i="9"/>
  <c r="A684" i="9"/>
  <c r="A685" i="9"/>
  <c r="A686" i="9"/>
  <c r="A687" i="9"/>
  <c r="A688" i="9"/>
  <c r="A689" i="9"/>
  <c r="CJ690" i="3" s="1"/>
  <c r="A690" i="9"/>
  <c r="A691" i="9"/>
  <c r="A692" i="9"/>
  <c r="A693" i="9"/>
  <c r="A694" i="9"/>
  <c r="A695" i="9"/>
  <c r="A696" i="9"/>
  <c r="A697" i="9"/>
  <c r="CJ698" i="3" s="1"/>
  <c r="A698" i="9"/>
  <c r="A699" i="9"/>
  <c r="A700" i="9"/>
  <c r="A701" i="9"/>
  <c r="A702" i="9"/>
  <c r="A703" i="9"/>
  <c r="A704" i="9"/>
  <c r="A705" i="9"/>
  <c r="CJ706" i="3" s="1"/>
  <c r="A706" i="9"/>
  <c r="A707" i="9"/>
  <c r="A708" i="9"/>
  <c r="A709" i="9"/>
  <c r="A710" i="9"/>
  <c r="A711" i="9"/>
  <c r="A712" i="9"/>
  <c r="A713" i="9"/>
  <c r="CJ714" i="3" s="1"/>
  <c r="A714" i="9"/>
  <c r="A715" i="9"/>
  <c r="A716" i="9"/>
  <c r="A717" i="9"/>
  <c r="A718" i="9"/>
  <c r="A719" i="9"/>
  <c r="A720" i="9"/>
  <c r="A721" i="9"/>
  <c r="CJ722" i="3" s="1"/>
  <c r="A722" i="9"/>
  <c r="A723" i="9"/>
  <c r="A724" i="9"/>
  <c r="A725" i="9"/>
  <c r="A726" i="9"/>
  <c r="A727" i="9"/>
  <c r="A728" i="9"/>
  <c r="A729" i="9"/>
  <c r="CJ730" i="3" s="1"/>
  <c r="A730" i="9"/>
  <c r="A731" i="9"/>
  <c r="A732" i="9"/>
  <c r="A733" i="9"/>
  <c r="A734" i="9"/>
  <c r="A735" i="9"/>
  <c r="A736" i="9"/>
  <c r="A737" i="9"/>
  <c r="CJ738" i="3" s="1"/>
  <c r="A738" i="9"/>
  <c r="A739" i="9"/>
  <c r="A740" i="9"/>
  <c r="A741" i="9"/>
  <c r="A742" i="9"/>
  <c r="A743" i="9"/>
  <c r="A744" i="9"/>
  <c r="A745" i="9"/>
  <c r="CJ746" i="3" s="1"/>
  <c r="A746" i="9"/>
  <c r="A747" i="9"/>
  <c r="A748" i="9"/>
  <c r="A749" i="9"/>
  <c r="A750" i="9"/>
  <c r="A751" i="9"/>
  <c r="A752" i="9"/>
  <c r="A753" i="9"/>
  <c r="CJ754" i="3" s="1"/>
  <c r="A754" i="9"/>
  <c r="A755" i="9"/>
  <c r="A756" i="9"/>
  <c r="A757" i="9"/>
  <c r="A758" i="9"/>
  <c r="A759" i="9"/>
  <c r="A760" i="9"/>
  <c r="A761" i="9"/>
  <c r="CJ762" i="3" s="1"/>
  <c r="A762" i="9"/>
  <c r="A763" i="9"/>
  <c r="A764" i="9"/>
  <c r="A765" i="9"/>
  <c r="A766" i="9"/>
  <c r="A767" i="9"/>
  <c r="A768" i="9"/>
  <c r="A769" i="9"/>
  <c r="CJ770" i="3" s="1"/>
  <c r="A770" i="9"/>
  <c r="A771" i="9"/>
  <c r="A772" i="9"/>
  <c r="A773" i="9"/>
  <c r="A774" i="9"/>
  <c r="A775" i="9"/>
  <c r="A776" i="9"/>
  <c r="A777" i="9"/>
  <c r="CJ778" i="3" s="1"/>
  <c r="A778" i="9"/>
  <c r="A779" i="9"/>
  <c r="A780" i="9"/>
  <c r="A781" i="9"/>
  <c r="A782" i="9"/>
  <c r="A783" i="9"/>
  <c r="A784" i="9"/>
  <c r="A785" i="9"/>
  <c r="CJ786" i="3" s="1"/>
  <c r="A786" i="9"/>
  <c r="A787" i="9"/>
  <c r="A788" i="9"/>
  <c r="A789" i="9"/>
  <c r="A790" i="9"/>
  <c r="A791" i="9"/>
  <c r="A792" i="9"/>
  <c r="A793" i="9"/>
  <c r="CJ794" i="3" s="1"/>
  <c r="A794" i="9"/>
  <c r="A795" i="9"/>
  <c r="A796" i="9"/>
  <c r="A797" i="9"/>
  <c r="A798" i="9"/>
  <c r="A799" i="9"/>
  <c r="A800" i="9"/>
  <c r="A801" i="9"/>
  <c r="CJ802" i="3" s="1"/>
  <c r="A802" i="9"/>
  <c r="A803" i="9"/>
  <c r="A804" i="9"/>
  <c r="A805" i="9"/>
  <c r="A806" i="9"/>
  <c r="A807" i="9"/>
  <c r="A808" i="9"/>
  <c r="A809" i="9"/>
  <c r="CJ810" i="3" s="1"/>
  <c r="A810" i="9"/>
  <c r="A811" i="9"/>
  <c r="A812" i="9"/>
  <c r="A813" i="9"/>
  <c r="A814" i="9"/>
  <c r="A815" i="9"/>
  <c r="A816" i="9"/>
  <c r="A817" i="9"/>
  <c r="CJ818" i="3" s="1"/>
  <c r="A818" i="9"/>
  <c r="A819" i="9"/>
  <c r="A820" i="9"/>
  <c r="A821" i="9"/>
  <c r="A822" i="9"/>
  <c r="A823" i="9"/>
  <c r="A824" i="9"/>
  <c r="A825" i="9"/>
  <c r="CJ826" i="3" s="1"/>
  <c r="A826" i="9"/>
  <c r="A827" i="9"/>
  <c r="A828" i="9"/>
  <c r="A829" i="9"/>
  <c r="A830" i="9"/>
  <c r="A831" i="9"/>
  <c r="A832" i="9"/>
  <c r="A833" i="9"/>
  <c r="CJ834" i="3" s="1"/>
  <c r="A834" i="9"/>
  <c r="A835" i="9"/>
  <c r="A836" i="9"/>
  <c r="A837" i="9"/>
  <c r="A838" i="9"/>
  <c r="A839" i="9"/>
  <c r="A840" i="9"/>
  <c r="A841" i="9"/>
  <c r="CJ842" i="3" s="1"/>
  <c r="A842" i="9"/>
  <c r="A843" i="9"/>
  <c r="A844" i="9"/>
  <c r="A845" i="9"/>
  <c r="A846" i="9"/>
  <c r="A847" i="9"/>
  <c r="A848" i="9"/>
  <c r="A849" i="9"/>
  <c r="CJ850" i="3" s="1"/>
  <c r="A850" i="9"/>
  <c r="A851" i="9"/>
  <c r="A852" i="9"/>
  <c r="A853" i="9"/>
  <c r="A854" i="9"/>
  <c r="A855" i="9"/>
  <c r="A856" i="9"/>
  <c r="A857" i="9"/>
  <c r="CJ858" i="3" s="1"/>
  <c r="A858" i="9"/>
  <c r="A859" i="9"/>
  <c r="A860" i="9"/>
  <c r="A861" i="9"/>
  <c r="A862" i="9"/>
  <c r="A863" i="9"/>
  <c r="A864" i="9"/>
  <c r="A865" i="9"/>
  <c r="CJ866" i="3" s="1"/>
  <c r="A866" i="9"/>
  <c r="A867" i="9"/>
  <c r="A868" i="9"/>
  <c r="A869" i="9"/>
  <c r="A870" i="9"/>
  <c r="A871" i="9"/>
  <c r="A872" i="9"/>
  <c r="A873" i="9"/>
  <c r="CJ874" i="3" s="1"/>
  <c r="A874" i="9"/>
  <c r="A875" i="9"/>
  <c r="A876" i="9"/>
  <c r="A877" i="9"/>
  <c r="A878" i="9"/>
  <c r="A879" i="9"/>
  <c r="A880" i="9"/>
  <c r="A881" i="9"/>
  <c r="CJ882" i="3" s="1"/>
  <c r="A882" i="9"/>
  <c r="A883" i="9"/>
  <c r="A884" i="9"/>
  <c r="A885" i="9"/>
  <c r="A886" i="9"/>
  <c r="A887" i="9"/>
  <c r="A888" i="9"/>
  <c r="A889" i="9"/>
  <c r="CJ890" i="3" s="1"/>
  <c r="A890" i="9"/>
  <c r="A891" i="9"/>
  <c r="A892" i="9"/>
  <c r="A893" i="9"/>
  <c r="A894" i="9"/>
  <c r="A895" i="9"/>
  <c r="A896" i="9"/>
  <c r="A897" i="9"/>
  <c r="CJ898" i="3" s="1"/>
  <c r="A898" i="9"/>
  <c r="A899" i="9"/>
  <c r="A900" i="9"/>
  <c r="A901" i="9"/>
  <c r="A902" i="9"/>
  <c r="A903" i="9"/>
  <c r="A904" i="9"/>
  <c r="A905" i="9"/>
  <c r="CJ906" i="3" s="1"/>
  <c r="A906" i="9"/>
  <c r="A907" i="9"/>
  <c r="A908" i="9"/>
  <c r="A909" i="9"/>
  <c r="A910" i="9"/>
  <c r="A911" i="9"/>
  <c r="A912" i="9"/>
  <c r="A913" i="9"/>
  <c r="CJ914" i="3" s="1"/>
  <c r="A914" i="9"/>
  <c r="A915" i="9"/>
  <c r="A916" i="9"/>
  <c r="A917" i="9"/>
  <c r="A918" i="9"/>
  <c r="A919" i="9"/>
  <c r="A920" i="9"/>
  <c r="A921" i="9"/>
  <c r="CJ922" i="3" s="1"/>
  <c r="A922" i="9"/>
  <c r="A923" i="9"/>
  <c r="A924" i="9"/>
  <c r="A925" i="9"/>
  <c r="A926" i="9"/>
  <c r="A927" i="9"/>
  <c r="A928" i="9"/>
  <c r="A929" i="9"/>
  <c r="CJ930" i="3" s="1"/>
  <c r="A930" i="9"/>
  <c r="A931" i="9"/>
  <c r="A932" i="9"/>
  <c r="A933" i="9"/>
  <c r="A934" i="9"/>
  <c r="A935" i="9"/>
  <c r="A936" i="9"/>
  <c r="A937" i="9"/>
  <c r="CJ938" i="3" s="1"/>
  <c r="A938" i="9"/>
  <c r="A939" i="9"/>
  <c r="A940" i="9"/>
  <c r="A941" i="9"/>
  <c r="A942" i="9"/>
  <c r="A943" i="9"/>
  <c r="A944" i="9"/>
  <c r="A945" i="9"/>
  <c r="CJ946" i="3" s="1"/>
  <c r="A946" i="9"/>
  <c r="A947" i="9"/>
  <c r="A948" i="9"/>
  <c r="A949" i="9"/>
  <c r="A950" i="9"/>
  <c r="A951" i="9"/>
  <c r="A952" i="9"/>
  <c r="A953" i="9"/>
  <c r="CJ954" i="3" s="1"/>
  <c r="A954" i="9"/>
  <c r="A955" i="9"/>
  <c r="A956" i="9"/>
  <c r="A957" i="9"/>
  <c r="A958" i="9"/>
  <c r="A959" i="9"/>
  <c r="A960" i="9"/>
  <c r="A961" i="9"/>
  <c r="CJ962" i="3" s="1"/>
  <c r="A962" i="9"/>
  <c r="A963" i="9"/>
  <c r="A964" i="9"/>
  <c r="A965" i="9"/>
  <c r="A966" i="9"/>
  <c r="A967" i="9"/>
  <c r="A968" i="9"/>
  <c r="A969" i="9"/>
  <c r="CJ970" i="3" s="1"/>
  <c r="A970" i="9"/>
  <c r="A971" i="9"/>
  <c r="A972" i="9"/>
  <c r="A973" i="9"/>
  <c r="A974" i="9"/>
  <c r="A975" i="9"/>
  <c r="A976" i="9"/>
  <c r="A977" i="9"/>
  <c r="CJ978" i="3" s="1"/>
  <c r="A978" i="9"/>
  <c r="A979" i="9"/>
  <c r="A980" i="9"/>
  <c r="A981" i="9"/>
  <c r="A982" i="9"/>
  <c r="A983" i="9"/>
  <c r="A984" i="9"/>
  <c r="A985" i="9"/>
  <c r="CJ986" i="3" s="1"/>
  <c r="A986" i="9"/>
  <c r="A987" i="9"/>
  <c r="A988" i="9"/>
  <c r="A989" i="9"/>
  <c r="A990" i="9"/>
  <c r="A991" i="9"/>
  <c r="A992" i="9"/>
  <c r="A993" i="9"/>
  <c r="CJ994" i="3" s="1"/>
  <c r="A994" i="9"/>
  <c r="A995" i="9"/>
  <c r="A996" i="9"/>
  <c r="A997" i="9"/>
  <c r="A998" i="9"/>
  <c r="A999" i="9"/>
  <c r="A1000" i="9"/>
  <c r="A1001" i="9"/>
  <c r="CJ1002" i="3" s="1"/>
  <c r="A1002" i="9"/>
  <c r="A1003" i="9"/>
  <c r="A1004" i="9"/>
  <c r="A1005" i="9"/>
  <c r="A1006" i="9"/>
  <c r="A1007" i="9"/>
  <c r="A1008" i="9"/>
  <c r="A1009" i="9"/>
  <c r="CJ1010" i="3" s="1"/>
  <c r="A1010" i="9"/>
  <c r="A1011" i="9"/>
  <c r="A1012" i="9"/>
  <c r="A1013" i="9"/>
  <c r="A1014" i="9"/>
  <c r="A1015" i="9"/>
  <c r="A1016" i="9"/>
  <c r="A1017" i="9"/>
  <c r="CJ1018" i="3" s="1"/>
  <c r="A1018" i="9"/>
  <c r="A1019" i="9"/>
  <c r="A1020" i="9"/>
  <c r="A1021" i="9"/>
  <c r="A1022" i="9"/>
  <c r="A1023" i="9"/>
  <c r="A1024" i="9"/>
  <c r="A1025" i="9"/>
  <c r="CJ1026" i="3" s="1"/>
  <c r="A1026" i="9"/>
  <c r="A1027" i="9"/>
  <c r="A1028" i="9"/>
  <c r="A1029" i="9"/>
  <c r="A1030" i="9"/>
  <c r="A1031" i="9"/>
  <c r="A1032" i="9"/>
  <c r="A1033" i="9"/>
  <c r="CJ1034" i="3" s="1"/>
  <c r="A1034" i="9"/>
  <c r="A1035" i="9"/>
  <c r="A1036" i="9"/>
  <c r="A1037" i="9"/>
  <c r="A1038" i="9"/>
  <c r="A1039" i="9"/>
  <c r="A1040" i="9"/>
  <c r="A1041" i="9"/>
  <c r="CJ1042" i="3" s="1"/>
  <c r="A1042" i="9"/>
  <c r="A1043" i="9"/>
  <c r="A1044" i="9"/>
  <c r="A1045" i="9"/>
  <c r="A1046" i="9"/>
  <c r="A1047" i="9"/>
  <c r="A1048" i="9"/>
  <c r="A1049" i="9"/>
  <c r="CJ1050" i="3" s="1"/>
  <c r="A1050" i="9"/>
  <c r="A1051" i="9"/>
  <c r="A1052" i="9"/>
  <c r="A1053" i="9"/>
  <c r="A1054" i="9"/>
  <c r="A1055" i="9"/>
  <c r="A1056" i="9"/>
  <c r="A1057" i="9"/>
  <c r="CJ1058" i="3" s="1"/>
  <c r="A1058" i="9"/>
  <c r="A1059" i="9"/>
  <c r="A1060" i="9"/>
  <c r="A1061" i="9"/>
  <c r="A1062" i="9"/>
  <c r="A1063" i="9"/>
  <c r="A1064" i="9"/>
  <c r="A1065" i="9"/>
  <c r="CJ1066" i="3" s="1"/>
  <c r="A1066" i="9"/>
  <c r="A1067" i="9"/>
  <c r="A1068" i="9"/>
  <c r="A1069" i="9"/>
  <c r="A1070" i="9"/>
  <c r="A1071" i="9"/>
  <c r="A1072" i="9"/>
  <c r="A1073" i="9"/>
  <c r="CJ1074" i="3" s="1"/>
  <c r="A1074" i="9"/>
  <c r="A1075" i="9"/>
  <c r="A1076" i="9"/>
  <c r="A1077" i="9"/>
  <c r="A1078" i="9"/>
  <c r="A1079" i="9"/>
  <c r="A1080" i="9"/>
  <c r="A1081" i="9"/>
  <c r="CJ1082" i="3" s="1"/>
  <c r="A1082" i="9"/>
  <c r="A1083" i="9"/>
  <c r="A1084" i="9"/>
  <c r="A1085" i="9"/>
  <c r="A1086" i="9"/>
  <c r="A1087" i="9"/>
  <c r="A1088" i="9"/>
  <c r="A1089" i="9"/>
  <c r="CJ1090" i="3" s="1"/>
  <c r="A1090" i="9"/>
  <c r="A1091" i="9"/>
  <c r="A1092" i="9"/>
  <c r="A1093" i="9"/>
  <c r="A1094" i="9"/>
  <c r="A1095" i="9"/>
  <c r="A1096" i="9"/>
  <c r="A1097" i="9"/>
  <c r="CJ1098" i="3" s="1"/>
  <c r="A1098" i="9"/>
  <c r="A1099" i="9"/>
  <c r="A1100" i="9"/>
  <c r="A1101" i="9"/>
  <c r="A1102" i="9"/>
  <c r="A1103" i="9"/>
  <c r="A1104" i="9"/>
  <c r="A1105" i="9"/>
  <c r="CJ1106" i="3" s="1"/>
  <c r="A1106" i="9"/>
  <c r="A1107" i="9"/>
  <c r="A1108" i="9"/>
  <c r="A1109" i="9"/>
  <c r="A1110" i="9"/>
  <c r="A1111" i="9"/>
  <c r="A1112" i="9"/>
  <c r="A1113" i="9"/>
  <c r="CJ1114" i="3" s="1"/>
  <c r="A1114" i="9"/>
  <c r="A1115" i="9"/>
  <c r="A1116" i="9"/>
  <c r="A1117" i="9"/>
  <c r="A1118" i="9"/>
  <c r="A1119" i="9"/>
  <c r="A1120" i="9"/>
  <c r="A1121" i="9"/>
  <c r="CJ1122" i="3" s="1"/>
  <c r="A1122" i="9"/>
  <c r="A1123" i="9"/>
  <c r="CJ1124" i="3" s="1"/>
  <c r="A2" i="9"/>
  <c r="CJ304" i="3" l="1"/>
  <c r="CJ296" i="3"/>
  <c r="CJ288" i="3"/>
  <c r="CJ280" i="3"/>
  <c r="CJ272" i="3"/>
  <c r="CJ264" i="3"/>
  <c r="CJ256" i="3"/>
  <c r="CJ248" i="3"/>
  <c r="CJ240" i="3"/>
  <c r="CJ232" i="3"/>
  <c r="CJ224" i="3"/>
  <c r="CJ216" i="3"/>
  <c r="CJ208" i="3"/>
  <c r="CJ200" i="3"/>
  <c r="CJ192" i="3"/>
  <c r="CJ184" i="3"/>
  <c r="CJ176" i="3"/>
  <c r="CJ168" i="3"/>
  <c r="CJ160" i="3"/>
  <c r="CJ152" i="3"/>
  <c r="CJ144" i="3"/>
  <c r="CJ136" i="3"/>
  <c r="CJ128" i="3"/>
  <c r="CJ120" i="3"/>
  <c r="CJ112" i="3"/>
  <c r="CJ104" i="3"/>
  <c r="CJ96" i="3"/>
  <c r="CJ88" i="3"/>
  <c r="CJ80" i="3"/>
  <c r="CJ72" i="3"/>
  <c r="CJ64" i="3"/>
  <c r="CJ56" i="3"/>
  <c r="CJ48" i="3"/>
  <c r="CJ40" i="3"/>
  <c r="CJ32" i="3"/>
  <c r="CJ24" i="3"/>
  <c r="CJ516" i="3"/>
  <c r="CJ508" i="3"/>
  <c r="CJ492" i="3"/>
  <c r="CJ476" i="3"/>
  <c r="CJ460" i="3"/>
  <c r="CJ444" i="3"/>
  <c r="CJ428" i="3"/>
  <c r="CJ412" i="3"/>
  <c r="CJ388" i="3"/>
  <c r="CJ380" i="3"/>
  <c r="CJ364" i="3"/>
  <c r="CJ348" i="3"/>
  <c r="CJ340" i="3"/>
  <c r="CJ332" i="3"/>
  <c r="CJ316" i="3"/>
  <c r="CJ308" i="3"/>
  <c r="CJ300" i="3"/>
  <c r="CJ292" i="3"/>
  <c r="CJ284" i="3"/>
  <c r="CJ276" i="3"/>
  <c r="CJ268" i="3"/>
  <c r="CJ260" i="3"/>
  <c r="CJ252" i="3"/>
  <c r="CJ244" i="3"/>
  <c r="CJ236" i="3"/>
  <c r="CJ228" i="3"/>
  <c r="CJ220" i="3"/>
  <c r="CJ212" i="3"/>
  <c r="CJ204" i="3"/>
  <c r="CJ196" i="3"/>
  <c r="CJ188" i="3"/>
  <c r="CJ180" i="3"/>
  <c r="CJ172" i="3"/>
  <c r="CJ164" i="3"/>
  <c r="CJ156" i="3"/>
  <c r="CJ148" i="3"/>
  <c r="CJ140" i="3"/>
  <c r="CJ132" i="3"/>
  <c r="CJ124" i="3"/>
  <c r="CJ116" i="3"/>
  <c r="CJ108" i="3"/>
  <c r="CJ100" i="3"/>
  <c r="CJ92" i="3"/>
  <c r="CJ84" i="3"/>
  <c r="CJ76" i="3"/>
  <c r="CJ68" i="3"/>
  <c r="CJ60" i="3"/>
  <c r="CJ52" i="3"/>
  <c r="CJ44" i="3"/>
  <c r="CJ36" i="3"/>
  <c r="CJ28" i="3"/>
  <c r="CJ20" i="3"/>
  <c r="CJ500" i="3"/>
  <c r="CJ484" i="3"/>
  <c r="CJ468" i="3"/>
  <c r="CJ452" i="3"/>
  <c r="CJ436" i="3"/>
  <c r="CJ420" i="3"/>
  <c r="CJ404" i="3"/>
  <c r="CJ396" i="3"/>
  <c r="CJ372" i="3"/>
  <c r="CJ356" i="3"/>
  <c r="CJ324" i="3"/>
  <c r="CJ463" i="3"/>
  <c r="CJ399" i="3"/>
  <c r="CJ351" i="3"/>
  <c r="CJ295" i="3"/>
  <c r="CJ271" i="3"/>
  <c r="CJ247" i="3"/>
  <c r="CJ223" i="3"/>
  <c r="CJ207" i="3"/>
  <c r="CJ183" i="3"/>
  <c r="CJ159" i="3"/>
  <c r="CJ135" i="3"/>
  <c r="CJ111" i="3"/>
  <c r="CJ87" i="3"/>
  <c r="CJ71" i="3"/>
  <c r="CJ47" i="3"/>
  <c r="CJ23" i="3"/>
  <c r="CJ1110" i="3"/>
  <c r="CJ1086" i="3"/>
  <c r="CJ1078" i="3"/>
  <c r="CJ1054" i="3"/>
  <c r="CJ1030" i="3"/>
  <c r="CJ1006" i="3"/>
  <c r="CJ982" i="3"/>
  <c r="CJ966" i="3"/>
  <c r="CJ942" i="3"/>
  <c r="CJ910" i="3"/>
  <c r="CJ886" i="3"/>
  <c r="CJ854" i="3"/>
  <c r="CJ822" i="3"/>
  <c r="CJ798" i="3"/>
  <c r="CJ758" i="3"/>
  <c r="CJ734" i="3"/>
  <c r="CJ726" i="3"/>
  <c r="CJ702" i="3"/>
  <c r="CJ678" i="3"/>
  <c r="CJ638" i="3"/>
  <c r="CJ614" i="3"/>
  <c r="CJ582" i="3"/>
  <c r="CJ558" i="3"/>
  <c r="CJ542" i="3"/>
  <c r="CJ518" i="3"/>
  <c r="CJ494" i="3"/>
  <c r="CJ478" i="3"/>
  <c r="CJ462" i="3"/>
  <c r="CJ438" i="3"/>
  <c r="CJ414" i="3"/>
  <c r="CJ398" i="3"/>
  <c r="CJ366" i="3"/>
  <c r="CJ358" i="3"/>
  <c r="CJ326" i="3"/>
  <c r="CJ302" i="3"/>
  <c r="CJ278" i="3"/>
  <c r="CJ254" i="3"/>
  <c r="CJ222" i="3"/>
  <c r="CJ198" i="3"/>
  <c r="CJ166" i="3"/>
  <c r="CJ142" i="3"/>
  <c r="CJ118" i="3"/>
  <c r="CJ94" i="3"/>
  <c r="CJ70" i="3"/>
  <c r="CJ46" i="3"/>
  <c r="CJ38" i="3"/>
  <c r="CJ1117" i="3"/>
  <c r="CJ1093" i="3"/>
  <c r="CJ1069" i="3"/>
  <c r="CJ1045" i="3"/>
  <c r="CJ1021" i="3"/>
  <c r="CJ997" i="3"/>
  <c r="CJ965" i="3"/>
  <c r="CJ925" i="3"/>
  <c r="CJ439" i="3"/>
  <c r="CJ415" i="3"/>
  <c r="CJ303" i="3"/>
  <c r="CJ279" i="3"/>
  <c r="CJ263" i="3"/>
  <c r="CJ231" i="3"/>
  <c r="CJ199" i="3"/>
  <c r="CJ175" i="3"/>
  <c r="CJ151" i="3"/>
  <c r="CJ127" i="3"/>
  <c r="CJ103" i="3"/>
  <c r="CJ79" i="3"/>
  <c r="CJ55" i="3"/>
  <c r="CJ39" i="3"/>
  <c r="CJ1094" i="3"/>
  <c r="CJ1062" i="3"/>
  <c r="CJ1038" i="3"/>
  <c r="CJ1022" i="3"/>
  <c r="CJ998" i="3"/>
  <c r="CJ974" i="3"/>
  <c r="CJ950" i="3"/>
  <c r="CJ926" i="3"/>
  <c r="CJ894" i="3"/>
  <c r="CJ870" i="3"/>
  <c r="CJ846" i="3"/>
  <c r="CJ830" i="3"/>
  <c r="CJ806" i="3"/>
  <c r="CJ790" i="3"/>
  <c r="CJ774" i="3"/>
  <c r="CJ742" i="3"/>
  <c r="CJ710" i="3"/>
  <c r="CJ694" i="3"/>
  <c r="CJ662" i="3"/>
  <c r="CJ646" i="3"/>
  <c r="CJ630" i="3"/>
  <c r="CJ606" i="3"/>
  <c r="CJ590" i="3"/>
  <c r="CJ566" i="3"/>
  <c r="CJ534" i="3"/>
  <c r="CJ502" i="3"/>
  <c r="CJ470" i="3"/>
  <c r="CJ454" i="3"/>
  <c r="CJ430" i="3"/>
  <c r="CJ406" i="3"/>
  <c r="CJ382" i="3"/>
  <c r="CJ350" i="3"/>
  <c r="CJ334" i="3"/>
  <c r="CJ310" i="3"/>
  <c r="CJ286" i="3"/>
  <c r="CJ262" i="3"/>
  <c r="CJ238" i="3"/>
  <c r="CJ214" i="3"/>
  <c r="CJ190" i="3"/>
  <c r="CJ174" i="3"/>
  <c r="CJ150" i="3"/>
  <c r="CJ126" i="3"/>
  <c r="CJ110" i="3"/>
  <c r="CJ86" i="3"/>
  <c r="CJ54" i="3"/>
  <c r="CJ22" i="3"/>
  <c r="CJ1109" i="3"/>
  <c r="CJ1085" i="3"/>
  <c r="CJ1053" i="3"/>
  <c r="CJ1037" i="3"/>
  <c r="CJ1013" i="3"/>
  <c r="CJ989" i="3"/>
  <c r="CJ973" i="3"/>
  <c r="CJ957" i="3"/>
  <c r="CJ941" i="3"/>
  <c r="CJ479" i="3"/>
  <c r="CJ375" i="3"/>
  <c r="CJ335" i="3"/>
  <c r="CJ287" i="3"/>
  <c r="CJ255" i="3"/>
  <c r="CJ239" i="3"/>
  <c r="CJ215" i="3"/>
  <c r="CJ191" i="3"/>
  <c r="CJ167" i="3"/>
  <c r="CJ143" i="3"/>
  <c r="CJ119" i="3"/>
  <c r="CJ95" i="3"/>
  <c r="CJ63" i="3"/>
  <c r="CJ31" i="3"/>
  <c r="CJ1118" i="3"/>
  <c r="CJ1102" i="3"/>
  <c r="CJ1070" i="3"/>
  <c r="CJ1046" i="3"/>
  <c r="CJ1014" i="3"/>
  <c r="CJ990" i="3"/>
  <c r="CJ958" i="3"/>
  <c r="CJ934" i="3"/>
  <c r="CJ918" i="3"/>
  <c r="CJ902" i="3"/>
  <c r="CJ878" i="3"/>
  <c r="CJ862" i="3"/>
  <c r="CJ838" i="3"/>
  <c r="CJ814" i="3"/>
  <c r="CJ782" i="3"/>
  <c r="CJ766" i="3"/>
  <c r="CJ750" i="3"/>
  <c r="CJ718" i="3"/>
  <c r="CJ686" i="3"/>
  <c r="CJ670" i="3"/>
  <c r="CJ654" i="3"/>
  <c r="CJ622" i="3"/>
  <c r="CJ598" i="3"/>
  <c r="CJ574" i="3"/>
  <c r="CJ550" i="3"/>
  <c r="CJ526" i="3"/>
  <c r="CJ510" i="3"/>
  <c r="CJ486" i="3"/>
  <c r="CJ446" i="3"/>
  <c r="CJ422" i="3"/>
  <c r="CJ390" i="3"/>
  <c r="CJ374" i="3"/>
  <c r="CJ342" i="3"/>
  <c r="CJ318" i="3"/>
  <c r="CJ294" i="3"/>
  <c r="CJ270" i="3"/>
  <c r="CJ246" i="3"/>
  <c r="CJ230" i="3"/>
  <c r="CJ206" i="3"/>
  <c r="CJ182" i="3"/>
  <c r="CJ158" i="3"/>
  <c r="CJ134" i="3"/>
  <c r="CJ102" i="3"/>
  <c r="CJ78" i="3"/>
  <c r="CJ62" i="3"/>
  <c r="CJ30" i="3"/>
  <c r="CJ1101" i="3"/>
  <c r="CJ1077" i="3"/>
  <c r="CJ1061" i="3"/>
  <c r="CJ1029" i="3"/>
  <c r="CJ1005" i="3"/>
  <c r="CJ981" i="3"/>
  <c r="CJ949" i="3"/>
  <c r="CJ933" i="3"/>
  <c r="CJ177" i="3"/>
  <c r="CJ169" i="3"/>
  <c r="CJ161" i="3"/>
  <c r="CJ153" i="3"/>
  <c r="CJ145" i="3"/>
  <c r="CJ137" i="3"/>
  <c r="CJ129" i="3"/>
  <c r="CJ121" i="3"/>
  <c r="CJ113" i="3"/>
  <c r="CJ105" i="3"/>
  <c r="CJ97" i="3"/>
  <c r="CJ89" i="3"/>
  <c r="CJ81" i="3"/>
  <c r="CJ73" i="3"/>
  <c r="CJ65" i="3"/>
  <c r="CJ57" i="3"/>
  <c r="CJ49" i="3"/>
  <c r="CJ41" i="3"/>
  <c r="CJ33" i="3"/>
  <c r="CJ25" i="3"/>
  <c r="CJ909" i="3"/>
  <c r="CJ885" i="3"/>
  <c r="CJ869" i="3"/>
  <c r="CJ845" i="3"/>
  <c r="CJ813" i="3"/>
  <c r="CJ789" i="3"/>
  <c r="CJ765" i="3"/>
  <c r="CJ741" i="3"/>
  <c r="CJ717" i="3"/>
  <c r="CJ693" i="3"/>
  <c r="CJ669" i="3"/>
  <c r="CJ645" i="3"/>
  <c r="CJ621" i="3"/>
  <c r="CJ605" i="3"/>
  <c r="CJ589" i="3"/>
  <c r="CJ573" i="3"/>
  <c r="CJ565" i="3"/>
  <c r="CJ557" i="3"/>
  <c r="CJ549" i="3"/>
  <c r="CJ541" i="3"/>
  <c r="CJ533" i="3"/>
  <c r="CJ525" i="3"/>
  <c r="CJ517" i="3"/>
  <c r="CJ509" i="3"/>
  <c r="CJ501" i="3"/>
  <c r="CJ493" i="3"/>
  <c r="CJ485" i="3"/>
  <c r="CJ477" i="3"/>
  <c r="CJ469" i="3"/>
  <c r="CJ461" i="3"/>
  <c r="CJ453" i="3"/>
  <c r="CJ445" i="3"/>
  <c r="CJ437" i="3"/>
  <c r="CJ429" i="3"/>
  <c r="CJ421" i="3"/>
  <c r="CJ413" i="3"/>
  <c r="CJ405" i="3"/>
  <c r="CJ397" i="3"/>
  <c r="CJ389" i="3"/>
  <c r="CJ381" i="3"/>
  <c r="CJ373" i="3"/>
  <c r="CJ365" i="3"/>
  <c r="CJ357" i="3"/>
  <c r="CJ349" i="3"/>
  <c r="CJ341" i="3"/>
  <c r="CJ333" i="3"/>
  <c r="CJ325" i="3"/>
  <c r="CJ317" i="3"/>
  <c r="CJ309" i="3"/>
  <c r="CJ301" i="3"/>
  <c r="CJ293" i="3"/>
  <c r="CJ285" i="3"/>
  <c r="CJ277" i="3"/>
  <c r="CJ269" i="3"/>
  <c r="CJ261" i="3"/>
  <c r="CJ253" i="3"/>
  <c r="CJ245" i="3"/>
  <c r="CJ237" i="3"/>
  <c r="CJ229" i="3"/>
  <c r="CJ221" i="3"/>
  <c r="CJ213" i="3"/>
  <c r="CJ205" i="3"/>
  <c r="CJ197" i="3"/>
  <c r="CJ189" i="3"/>
  <c r="CJ181" i="3"/>
  <c r="CJ173" i="3"/>
  <c r="CJ165" i="3"/>
  <c r="CJ157" i="3"/>
  <c r="CJ149" i="3"/>
  <c r="CJ141" i="3"/>
  <c r="CJ133" i="3"/>
  <c r="CJ125" i="3"/>
  <c r="CJ117" i="3"/>
  <c r="CJ109" i="3"/>
  <c r="CJ101" i="3"/>
  <c r="CJ93" i="3"/>
  <c r="CJ85" i="3"/>
  <c r="CJ77" i="3"/>
  <c r="CJ69" i="3"/>
  <c r="CJ61" i="3"/>
  <c r="CJ53" i="3"/>
  <c r="CJ45" i="3"/>
  <c r="CJ37" i="3"/>
  <c r="CJ29" i="3"/>
  <c r="CJ21" i="3"/>
  <c r="CJ917" i="3"/>
  <c r="CJ893" i="3"/>
  <c r="CJ861" i="3"/>
  <c r="CJ837" i="3"/>
  <c r="CJ821" i="3"/>
  <c r="CJ797" i="3"/>
  <c r="CJ773" i="3"/>
  <c r="CJ749" i="3"/>
  <c r="CJ725" i="3"/>
  <c r="CJ701" i="3"/>
  <c r="CJ677" i="3"/>
  <c r="CJ653" i="3"/>
  <c r="CJ637" i="3"/>
  <c r="CJ597" i="3"/>
  <c r="CJ524" i="3"/>
  <c r="CJ901" i="3"/>
  <c r="CJ877" i="3"/>
  <c r="CJ853" i="3"/>
  <c r="CJ829" i="3"/>
  <c r="CJ805" i="3"/>
  <c r="CJ781" i="3"/>
  <c r="CJ757" i="3"/>
  <c r="CJ733" i="3"/>
  <c r="CJ709" i="3"/>
  <c r="CJ685" i="3"/>
  <c r="CJ661" i="3"/>
  <c r="CJ629" i="3"/>
  <c r="CJ613" i="3"/>
  <c r="CJ581" i="3"/>
  <c r="CJ1121" i="3"/>
  <c r="CJ1097" i="3"/>
  <c r="CJ1049" i="3"/>
  <c r="CJ1001" i="3"/>
  <c r="CJ953" i="3"/>
  <c r="CJ921" i="3"/>
  <c r="CJ881" i="3"/>
  <c r="CJ857" i="3"/>
  <c r="CJ809" i="3"/>
  <c r="CJ761" i="3"/>
  <c r="CJ729" i="3"/>
  <c r="CJ689" i="3"/>
  <c r="CJ649" i="3"/>
  <c r="CJ625" i="3"/>
  <c r="CJ577" i="3"/>
  <c r="CJ545" i="3"/>
  <c r="CJ505" i="3"/>
  <c r="CJ465" i="3"/>
  <c r="CJ441" i="3"/>
  <c r="CJ297" i="3"/>
  <c r="CJ257" i="3"/>
  <c r="CJ201" i="3"/>
  <c r="CJ1112" i="3"/>
  <c r="CJ1072" i="3"/>
  <c r="CJ1032" i="3"/>
  <c r="CJ992" i="3"/>
  <c r="CJ952" i="3"/>
  <c r="CJ912" i="3"/>
  <c r="CJ864" i="3"/>
  <c r="CJ824" i="3"/>
  <c r="CJ784" i="3"/>
  <c r="CJ768" i="3"/>
  <c r="CJ744" i="3"/>
  <c r="CJ728" i="3"/>
  <c r="CJ712" i="3"/>
  <c r="CJ688" i="3"/>
  <c r="CJ672" i="3"/>
  <c r="CJ656" i="3"/>
  <c r="CJ624" i="3"/>
  <c r="CJ1105" i="3"/>
  <c r="CJ1081" i="3"/>
  <c r="CJ1073" i="3"/>
  <c r="CJ1057" i="3"/>
  <c r="CJ1033" i="3"/>
  <c r="CJ1017" i="3"/>
  <c r="CJ985" i="3"/>
  <c r="CJ969" i="3"/>
  <c r="CJ945" i="3"/>
  <c r="CJ929" i="3"/>
  <c r="CJ905" i="3"/>
  <c r="CJ889" i="3"/>
  <c r="CJ865" i="3"/>
  <c r="CJ849" i="3"/>
  <c r="CJ833" i="3"/>
  <c r="CJ817" i="3"/>
  <c r="CJ793" i="3"/>
  <c r="CJ777" i="3"/>
  <c r="CJ769" i="3"/>
  <c r="CJ745" i="3"/>
  <c r="CJ713" i="3"/>
  <c r="CJ697" i="3"/>
  <c r="CJ681" i="3"/>
  <c r="CJ665" i="3"/>
  <c r="CJ641" i="3"/>
  <c r="CJ609" i="3"/>
  <c r="CJ601" i="3"/>
  <c r="CJ585" i="3"/>
  <c r="CJ553" i="3"/>
  <c r="CJ529" i="3"/>
  <c r="CJ513" i="3"/>
  <c r="CJ489" i="3"/>
  <c r="CJ473" i="3"/>
  <c r="CJ449" i="3"/>
  <c r="CJ433" i="3"/>
  <c r="CJ417" i="3"/>
  <c r="CJ289" i="3"/>
  <c r="CJ265" i="3"/>
  <c r="CJ241" i="3"/>
  <c r="CJ225" i="3"/>
  <c r="CJ209" i="3"/>
  <c r="CJ1120" i="3"/>
  <c r="CJ1096" i="3"/>
  <c r="CJ1088" i="3"/>
  <c r="CJ1056" i="3"/>
  <c r="CJ1040" i="3"/>
  <c r="CJ1016" i="3"/>
  <c r="CJ1000" i="3"/>
  <c r="CJ984" i="3"/>
  <c r="CJ960" i="3"/>
  <c r="CJ936" i="3"/>
  <c r="CJ920" i="3"/>
  <c r="CJ896" i="3"/>
  <c r="CJ880" i="3"/>
  <c r="CJ856" i="3"/>
  <c r="CJ832" i="3"/>
  <c r="CJ816" i="3"/>
  <c r="CJ800" i="3"/>
  <c r="CJ792" i="3"/>
  <c r="CJ776" i="3"/>
  <c r="CJ760" i="3"/>
  <c r="CJ752" i="3"/>
  <c r="CJ736" i="3"/>
  <c r="CJ720" i="3"/>
  <c r="CJ704" i="3"/>
  <c r="CJ696" i="3"/>
  <c r="CJ680" i="3"/>
  <c r="CJ664" i="3"/>
  <c r="CJ648" i="3"/>
  <c r="CJ640" i="3"/>
  <c r="CJ632" i="3"/>
  <c r="CJ616" i="3"/>
  <c r="CJ1113" i="3"/>
  <c r="CJ1089" i="3"/>
  <c r="CJ1065" i="3"/>
  <c r="CJ1041" i="3"/>
  <c r="CJ1025" i="3"/>
  <c r="CJ1009" i="3"/>
  <c r="CJ993" i="3"/>
  <c r="CJ977" i="3"/>
  <c r="CJ961" i="3"/>
  <c r="CJ937" i="3"/>
  <c r="CJ913" i="3"/>
  <c r="CJ897" i="3"/>
  <c r="CJ873" i="3"/>
  <c r="CJ841" i="3"/>
  <c r="CJ825" i="3"/>
  <c r="CJ801" i="3"/>
  <c r="CJ785" i="3"/>
  <c r="CJ753" i="3"/>
  <c r="CJ737" i="3"/>
  <c r="CJ721" i="3"/>
  <c r="CJ705" i="3"/>
  <c r="CJ673" i="3"/>
  <c r="CJ657" i="3"/>
  <c r="CJ633" i="3"/>
  <c r="CJ617" i="3"/>
  <c r="CJ593" i="3"/>
  <c r="CJ569" i="3"/>
  <c r="CJ561" i="3"/>
  <c r="CJ537" i="3"/>
  <c r="CJ521" i="3"/>
  <c r="CJ497" i="3"/>
  <c r="CJ481" i="3"/>
  <c r="CJ457" i="3"/>
  <c r="CJ425" i="3"/>
  <c r="CJ305" i="3"/>
  <c r="CJ281" i="3"/>
  <c r="CJ273" i="3"/>
  <c r="CJ249" i="3"/>
  <c r="CJ233" i="3"/>
  <c r="CJ217" i="3"/>
  <c r="CJ193" i="3"/>
  <c r="CJ185" i="3"/>
  <c r="CJ1104" i="3"/>
  <c r="CJ1080" i="3"/>
  <c r="CJ1064" i="3"/>
  <c r="CJ1048" i="3"/>
  <c r="CJ1024" i="3"/>
  <c r="CJ1008" i="3"/>
  <c r="CJ976" i="3"/>
  <c r="CJ968" i="3"/>
  <c r="CJ944" i="3"/>
  <c r="CJ928" i="3"/>
  <c r="CJ904" i="3"/>
  <c r="CJ888" i="3"/>
  <c r="CJ872" i="3"/>
  <c r="CJ848" i="3"/>
  <c r="CJ840" i="3"/>
  <c r="CJ808" i="3"/>
  <c r="CJ1108" i="3"/>
  <c r="CJ1084" i="3"/>
  <c r="CJ1060" i="3"/>
  <c r="CJ1036" i="3"/>
  <c r="CJ1020" i="3"/>
  <c r="CJ1004" i="3"/>
  <c r="CJ980" i="3"/>
  <c r="CJ964" i="3"/>
  <c r="CJ948" i="3"/>
  <c r="CJ924" i="3"/>
  <c r="CJ908" i="3"/>
  <c r="CJ892" i="3"/>
  <c r="CJ876" i="3"/>
  <c r="CJ860" i="3"/>
  <c r="CJ836" i="3"/>
  <c r="CJ820" i="3"/>
  <c r="CJ804" i="3"/>
  <c r="CJ788" i="3"/>
  <c r="CJ780" i="3"/>
  <c r="CJ772" i="3"/>
  <c r="CJ764" i="3"/>
  <c r="CJ756" i="3"/>
  <c r="CJ740" i="3"/>
  <c r="CJ1116" i="3"/>
  <c r="CJ1100" i="3"/>
  <c r="CJ1092" i="3"/>
  <c r="CJ1076" i="3"/>
  <c r="CJ1068" i="3"/>
  <c r="CJ1052" i="3"/>
  <c r="CJ1044" i="3"/>
  <c r="CJ1028" i="3"/>
  <c r="CJ1012" i="3"/>
  <c r="CJ996" i="3"/>
  <c r="CJ988" i="3"/>
  <c r="CJ972" i="3"/>
  <c r="CJ956" i="3"/>
  <c r="CJ940" i="3"/>
  <c r="CJ932" i="3"/>
  <c r="CJ916" i="3"/>
  <c r="CJ900" i="3"/>
  <c r="CJ884" i="3"/>
  <c r="CJ868" i="3"/>
  <c r="CJ852" i="3"/>
  <c r="CJ844" i="3"/>
  <c r="CJ828" i="3"/>
  <c r="CJ812" i="3"/>
  <c r="CJ796" i="3"/>
  <c r="CJ748" i="3"/>
  <c r="CJ608" i="3"/>
  <c r="CJ600" i="3"/>
  <c r="CJ592" i="3"/>
  <c r="CJ584" i="3"/>
  <c r="CJ576" i="3"/>
  <c r="CJ568" i="3"/>
  <c r="CJ560" i="3"/>
  <c r="CJ552" i="3"/>
  <c r="CJ544" i="3"/>
  <c r="CJ536" i="3"/>
  <c r="CJ528" i="3"/>
  <c r="CJ520" i="3"/>
  <c r="CJ512" i="3"/>
  <c r="CJ504" i="3"/>
  <c r="CJ1119" i="3"/>
  <c r="CJ1111" i="3"/>
  <c r="CJ1103" i="3"/>
  <c r="CJ1095" i="3"/>
  <c r="CJ1087" i="3"/>
  <c r="CJ1079" i="3"/>
  <c r="CJ1071" i="3"/>
  <c r="CJ1063" i="3"/>
  <c r="CJ1055" i="3"/>
  <c r="CJ1047" i="3"/>
  <c r="CJ1039" i="3"/>
  <c r="CJ1031" i="3"/>
  <c r="CJ1023" i="3"/>
  <c r="CJ1015" i="3"/>
  <c r="CJ1007" i="3"/>
  <c r="CJ999" i="3"/>
  <c r="CJ991" i="3"/>
  <c r="CJ983" i="3"/>
  <c r="CJ975" i="3"/>
  <c r="CJ967" i="3"/>
  <c r="CJ959" i="3"/>
  <c r="CJ951" i="3"/>
  <c r="CJ943" i="3"/>
  <c r="CJ935" i="3"/>
  <c r="CJ927" i="3"/>
  <c r="CJ919" i="3"/>
  <c r="CJ911" i="3"/>
  <c r="CJ903" i="3"/>
  <c r="CJ895" i="3"/>
  <c r="CJ887" i="3"/>
  <c r="CJ879" i="3"/>
  <c r="CJ871" i="3"/>
  <c r="CJ863" i="3"/>
  <c r="CJ855" i="3"/>
  <c r="CJ847" i="3"/>
  <c r="CJ839" i="3"/>
  <c r="CJ831" i="3"/>
  <c r="CJ823" i="3"/>
  <c r="CJ815" i="3"/>
  <c r="CJ807" i="3"/>
  <c r="CJ799" i="3"/>
  <c r="CJ791" i="3"/>
  <c r="CJ783" i="3"/>
  <c r="CJ775" i="3"/>
  <c r="CJ767" i="3"/>
  <c r="CJ759" i="3"/>
  <c r="CJ751" i="3"/>
  <c r="CJ743" i="3"/>
  <c r="CJ735" i="3"/>
  <c r="CJ727" i="3"/>
  <c r="CJ719" i="3"/>
  <c r="CJ711" i="3"/>
  <c r="CJ703" i="3"/>
  <c r="CJ695" i="3"/>
  <c r="CJ687" i="3"/>
  <c r="CJ679" i="3"/>
  <c r="CJ671" i="3"/>
  <c r="CJ663" i="3"/>
  <c r="CJ655" i="3"/>
  <c r="CJ647" i="3"/>
  <c r="CJ639" i="3"/>
  <c r="CJ631" i="3"/>
  <c r="CJ623" i="3"/>
  <c r="CJ615" i="3"/>
  <c r="CJ607" i="3"/>
  <c r="CJ599" i="3"/>
  <c r="CJ591" i="3"/>
  <c r="CJ567" i="3"/>
  <c r="CJ543" i="3"/>
  <c r="CJ527" i="3"/>
  <c r="CJ503" i="3"/>
  <c r="CJ716" i="3"/>
  <c r="CJ692" i="3"/>
  <c r="CJ676" i="3"/>
  <c r="CJ660" i="3"/>
  <c r="CJ628" i="3"/>
  <c r="CJ604" i="3"/>
  <c r="CJ580" i="3"/>
  <c r="CJ556" i="3"/>
  <c r="CJ540" i="3"/>
  <c r="CJ532" i="3"/>
  <c r="CJ732" i="3"/>
  <c r="CJ724" i="3"/>
  <c r="CJ708" i="3"/>
  <c r="CJ700" i="3"/>
  <c r="CJ684" i="3"/>
  <c r="CJ668" i="3"/>
  <c r="CJ652" i="3"/>
  <c r="CJ644" i="3"/>
  <c r="CJ636" i="3"/>
  <c r="CJ620" i="3"/>
  <c r="CJ612" i="3"/>
  <c r="CJ596" i="3"/>
  <c r="CJ588" i="3"/>
  <c r="CJ572" i="3"/>
  <c r="CJ564" i="3"/>
  <c r="CJ548" i="3"/>
  <c r="CJ1123" i="3"/>
  <c r="CJ1115" i="3"/>
  <c r="CJ1107" i="3"/>
  <c r="CJ1099" i="3"/>
  <c r="CJ1091" i="3"/>
  <c r="CJ1083" i="3"/>
  <c r="CJ1075" i="3"/>
  <c r="CJ1067" i="3"/>
  <c r="CJ1059" i="3"/>
  <c r="CJ1051" i="3"/>
  <c r="CJ1043" i="3"/>
  <c r="CJ1035" i="3"/>
  <c r="CJ1027" i="3"/>
  <c r="CJ1019" i="3"/>
  <c r="CJ1011" i="3"/>
  <c r="CJ1003" i="3"/>
  <c r="CJ995" i="3"/>
  <c r="CJ987" i="3"/>
  <c r="CJ979" i="3"/>
  <c r="CJ971" i="3"/>
  <c r="CJ963" i="3"/>
  <c r="CJ955" i="3"/>
  <c r="CJ947" i="3"/>
  <c r="CJ939" i="3"/>
  <c r="CJ931" i="3"/>
  <c r="CJ923" i="3"/>
  <c r="CJ915" i="3"/>
  <c r="CJ907" i="3"/>
  <c r="CJ899" i="3"/>
  <c r="CJ891" i="3"/>
  <c r="CJ883" i="3"/>
  <c r="CJ875" i="3"/>
  <c r="CJ867" i="3"/>
  <c r="CJ859" i="3"/>
  <c r="CJ851" i="3"/>
  <c r="CJ843" i="3"/>
  <c r="CJ835" i="3"/>
  <c r="CJ827" i="3"/>
  <c r="CJ819" i="3"/>
  <c r="CJ811" i="3"/>
  <c r="CJ803" i="3"/>
  <c r="CJ795" i="3"/>
  <c r="CJ787" i="3"/>
  <c r="CJ779" i="3"/>
  <c r="CJ771" i="3"/>
  <c r="CJ763" i="3"/>
  <c r="CJ755" i="3"/>
  <c r="CJ747" i="3"/>
  <c r="CJ739" i="3"/>
  <c r="CJ731" i="3"/>
  <c r="CJ723" i="3"/>
  <c r="CJ715" i="3"/>
  <c r="CJ707" i="3"/>
  <c r="CJ699" i="3"/>
  <c r="CJ691" i="3"/>
  <c r="CJ683" i="3"/>
  <c r="CJ675" i="3"/>
  <c r="CJ667" i="3"/>
  <c r="CJ659" i="3"/>
  <c r="CJ651" i="3"/>
  <c r="CJ643" i="3"/>
  <c r="CJ635" i="3"/>
  <c r="CJ627" i="3"/>
  <c r="CJ619" i="3"/>
  <c r="CJ611" i="3"/>
  <c r="CJ603" i="3"/>
  <c r="CJ595" i="3"/>
  <c r="CJ587" i="3"/>
  <c r="CJ579" i="3"/>
  <c r="CJ571" i="3"/>
  <c r="CJ563" i="3"/>
  <c r="CJ555" i="3"/>
  <c r="CJ547" i="3"/>
  <c r="CJ539" i="3"/>
  <c r="CJ531" i="3"/>
  <c r="CJ523" i="3"/>
  <c r="CJ515" i="3"/>
  <c r="CJ507" i="3"/>
  <c r="CJ499" i="3"/>
  <c r="CJ491" i="3"/>
  <c r="CJ483" i="3"/>
  <c r="CJ475" i="3"/>
  <c r="CJ467" i="3"/>
  <c r="CJ459" i="3"/>
  <c r="CJ451" i="3"/>
  <c r="CJ443" i="3"/>
  <c r="CJ435" i="3"/>
  <c r="CJ427" i="3"/>
  <c r="CJ419" i="3"/>
  <c r="CJ411" i="3"/>
  <c r="CJ403" i="3"/>
  <c r="CJ395" i="3"/>
  <c r="CJ387" i="3"/>
  <c r="CJ379" i="3"/>
  <c r="CJ371" i="3"/>
  <c r="CJ363" i="3"/>
  <c r="CJ355" i="3"/>
  <c r="CJ347" i="3"/>
  <c r="CJ339" i="3"/>
  <c r="CJ331" i="3"/>
  <c r="CJ323" i="3"/>
  <c r="CJ315" i="3"/>
  <c r="CJ307" i="3"/>
  <c r="CJ299" i="3"/>
  <c r="CJ291" i="3"/>
  <c r="CJ283" i="3"/>
  <c r="CJ275" i="3"/>
  <c r="CJ267" i="3"/>
  <c r="CJ259" i="3"/>
  <c r="CJ251" i="3"/>
  <c r="CJ243" i="3"/>
  <c r="CJ235" i="3"/>
  <c r="CJ227" i="3"/>
  <c r="CJ219" i="3"/>
  <c r="CJ211" i="3"/>
  <c r="CJ203" i="3"/>
  <c r="CJ195" i="3"/>
  <c r="CJ187" i="3"/>
  <c r="CJ179" i="3"/>
  <c r="CJ171" i="3"/>
  <c r="CJ163" i="3"/>
  <c r="CJ155" i="3"/>
  <c r="CJ147" i="3"/>
  <c r="CJ139" i="3"/>
  <c r="CJ131" i="3"/>
  <c r="CJ123" i="3"/>
  <c r="CJ170" i="3"/>
  <c r="CJ162" i="3"/>
  <c r="CJ154" i="3"/>
  <c r="CJ146" i="3"/>
  <c r="CJ138" i="3"/>
  <c r="CJ130" i="3"/>
  <c r="CJ122" i="3"/>
  <c r="CJ114" i="3"/>
  <c r="CJ106" i="3"/>
  <c r="CJ98" i="3"/>
  <c r="CJ90" i="3"/>
  <c r="CJ82" i="3"/>
  <c r="CJ74" i="3"/>
  <c r="CJ66" i="3"/>
  <c r="CJ58" i="3"/>
  <c r="CJ50" i="3"/>
  <c r="CJ42" i="3"/>
  <c r="CJ34" i="3"/>
  <c r="CJ26" i="3"/>
  <c r="CJ409" i="3"/>
  <c r="CJ401" i="3"/>
  <c r="CJ393" i="3"/>
  <c r="CJ385" i="3"/>
  <c r="CJ377" i="3"/>
  <c r="CJ369" i="3"/>
  <c r="CJ361" i="3"/>
  <c r="CJ353" i="3"/>
  <c r="CJ345" i="3"/>
  <c r="CJ337" i="3"/>
  <c r="CJ329" i="3"/>
  <c r="CJ321" i="3"/>
  <c r="CJ313" i="3"/>
  <c r="CJ496" i="3"/>
  <c r="CJ488" i="3"/>
  <c r="CJ480" i="3"/>
  <c r="CJ472" i="3"/>
  <c r="CJ464" i="3"/>
  <c r="CJ456" i="3"/>
  <c r="CJ448" i="3"/>
  <c r="CJ440" i="3"/>
  <c r="CJ432" i="3"/>
  <c r="CJ424" i="3"/>
  <c r="CJ416" i="3"/>
  <c r="CJ408" i="3"/>
  <c r="CJ400" i="3"/>
  <c r="CJ392" i="3"/>
  <c r="CJ384" i="3"/>
  <c r="CJ376" i="3"/>
  <c r="CJ368" i="3"/>
  <c r="CJ360" i="3"/>
  <c r="CJ352" i="3"/>
  <c r="CJ344" i="3"/>
  <c r="CJ336" i="3"/>
  <c r="CJ328" i="3"/>
  <c r="CJ320" i="3"/>
  <c r="CJ312" i="3"/>
  <c r="CJ583" i="3"/>
  <c r="CJ575" i="3"/>
  <c r="CJ559" i="3"/>
  <c r="CJ551" i="3"/>
  <c r="CJ535" i="3"/>
  <c r="CJ519" i="3"/>
  <c r="CJ511" i="3"/>
  <c r="CJ495" i="3"/>
  <c r="CJ487" i="3"/>
  <c r="CJ471" i="3"/>
  <c r="CJ455" i="3"/>
  <c r="CJ447" i="3"/>
  <c r="CJ431" i="3"/>
  <c r="CJ423" i="3"/>
  <c r="CJ407" i="3"/>
  <c r="CJ391" i="3"/>
  <c r="CJ383" i="3"/>
  <c r="CJ367" i="3"/>
  <c r="CJ359" i="3"/>
  <c r="CJ343" i="3"/>
  <c r="CJ327" i="3"/>
  <c r="CJ319" i="3"/>
  <c r="CJ311" i="3"/>
  <c r="CJ14" i="3"/>
  <c r="CJ2" i="3"/>
  <c r="CJ16" i="3"/>
  <c r="CJ15" i="3"/>
  <c r="CJ18" i="3"/>
  <c r="CJ17" i="3"/>
  <c r="CJ13" i="3"/>
  <c r="CJ9" i="3"/>
  <c r="CJ5" i="3"/>
  <c r="CJ12" i="3"/>
  <c r="CJ8" i="3"/>
  <c r="CJ4" i="3"/>
  <c r="CJ3" i="3"/>
  <c r="CJ11" i="3"/>
  <c r="CJ7" i="3"/>
  <c r="CJ6" i="3"/>
  <c r="CJ10" i="3"/>
  <c r="AI5002" i="1"/>
  <c r="AI5001" i="1"/>
  <c r="AI5000" i="1"/>
  <c r="AI4999" i="1"/>
  <c r="AI4998" i="1"/>
  <c r="AI4997" i="1"/>
  <c r="AI4996" i="1"/>
  <c r="AI4995" i="1"/>
  <c r="AI4994" i="1"/>
  <c r="AI4993" i="1"/>
  <c r="AI4992" i="1"/>
  <c r="AI4991" i="1"/>
  <c r="AI4990" i="1"/>
  <c r="AI4989" i="1"/>
  <c r="AI4988" i="1"/>
  <c r="AI4987" i="1"/>
  <c r="AI4986" i="1"/>
  <c r="AI4985" i="1"/>
  <c r="AI4984" i="1"/>
  <c r="AI4983" i="1"/>
  <c r="AI4982" i="1"/>
  <c r="AI4981" i="1"/>
  <c r="AI4980" i="1"/>
  <c r="AI4979" i="1"/>
  <c r="AI4978" i="1"/>
  <c r="AI4977" i="1"/>
  <c r="AI4976" i="1"/>
  <c r="AI4975" i="1"/>
  <c r="AI4974" i="1"/>
  <c r="AI4973" i="1"/>
  <c r="AI4972" i="1"/>
  <c r="AI4971" i="1"/>
  <c r="AI4970" i="1"/>
  <c r="AI4969" i="1"/>
  <c r="AI4968" i="1"/>
  <c r="AI4967" i="1"/>
  <c r="AI4966" i="1"/>
  <c r="AI4965" i="1"/>
  <c r="AI4964" i="1"/>
  <c r="AI4963" i="1"/>
  <c r="AI4962" i="1"/>
  <c r="AI4961" i="1"/>
  <c r="AI4960" i="1"/>
  <c r="AI4959" i="1"/>
  <c r="AI4958" i="1"/>
  <c r="AI4957" i="1"/>
  <c r="AI4956" i="1"/>
  <c r="AI4955" i="1"/>
  <c r="AI4954" i="1"/>
  <c r="AI4953" i="1"/>
  <c r="AI4952" i="1"/>
  <c r="AI4951" i="1"/>
  <c r="AI4950" i="1"/>
  <c r="AI4949" i="1"/>
  <c r="AI4948" i="1"/>
  <c r="AI4947" i="1"/>
  <c r="AI4946" i="1"/>
  <c r="AI4945" i="1"/>
  <c r="AI4944" i="1"/>
  <c r="AI4943" i="1"/>
  <c r="AI4942" i="1"/>
  <c r="AI4941" i="1"/>
  <c r="AI4940" i="1"/>
  <c r="AI4939" i="1"/>
  <c r="AI4938" i="1"/>
  <c r="AI4937" i="1"/>
  <c r="AI4936" i="1"/>
  <c r="AI4935" i="1"/>
  <c r="AI4934" i="1"/>
  <c r="AI4933" i="1"/>
  <c r="AI4932" i="1"/>
  <c r="AI4931" i="1"/>
  <c r="AI4930" i="1"/>
  <c r="AI4929" i="1"/>
  <c r="AI4928" i="1"/>
  <c r="AI4927" i="1"/>
  <c r="AI4926" i="1"/>
  <c r="AI4925" i="1"/>
  <c r="AI4924" i="1"/>
  <c r="AI4923" i="1"/>
  <c r="AI4922" i="1"/>
  <c r="AI4921" i="1"/>
  <c r="AI4920" i="1"/>
  <c r="AI4919" i="1"/>
  <c r="AI4918" i="1"/>
  <c r="AI4917" i="1"/>
  <c r="AI4916" i="1"/>
  <c r="AI4915" i="1"/>
  <c r="AI4914" i="1"/>
  <c r="AI4913" i="1"/>
  <c r="AI4912" i="1"/>
  <c r="AI4911" i="1"/>
  <c r="AI4910" i="1"/>
  <c r="AI4909" i="1"/>
  <c r="AI4908" i="1"/>
  <c r="AI4907" i="1"/>
  <c r="AI4906" i="1"/>
  <c r="AI4905" i="1"/>
  <c r="AI4904" i="1"/>
  <c r="AI4903" i="1"/>
  <c r="AI4902" i="1"/>
  <c r="AI4901" i="1"/>
  <c r="AI4900" i="1"/>
  <c r="AI4899" i="1"/>
  <c r="AI4898" i="1"/>
  <c r="AI4897" i="1"/>
  <c r="AI4896" i="1"/>
  <c r="AI4895" i="1"/>
  <c r="AI4894" i="1"/>
  <c r="AI4893" i="1"/>
  <c r="AI4892" i="1"/>
  <c r="AI4891" i="1"/>
  <c r="AI4890" i="1"/>
  <c r="AI4889" i="1"/>
  <c r="AI4888" i="1"/>
  <c r="AI4887" i="1"/>
  <c r="AI4886" i="1"/>
  <c r="AI4885" i="1"/>
  <c r="AI4884" i="1"/>
  <c r="AI4883" i="1"/>
  <c r="AI4882" i="1"/>
  <c r="AI4881" i="1"/>
  <c r="AI4880" i="1"/>
  <c r="AI4879" i="1"/>
  <c r="AI4878" i="1"/>
  <c r="AI4877" i="1"/>
  <c r="AI4876" i="1"/>
  <c r="AI4875" i="1"/>
  <c r="AI4874" i="1"/>
  <c r="AI4873" i="1"/>
  <c r="AI4872" i="1"/>
  <c r="AI4871" i="1"/>
  <c r="AI4870" i="1"/>
  <c r="AI4869" i="1"/>
  <c r="AI4868" i="1"/>
  <c r="AI4867" i="1"/>
  <c r="AI4866" i="1"/>
  <c r="AI4865" i="1"/>
  <c r="AI4864" i="1"/>
  <c r="AI4863" i="1"/>
  <c r="AI4862" i="1"/>
  <c r="AI4861" i="1"/>
  <c r="AI4860" i="1"/>
  <c r="AI4859" i="1"/>
  <c r="AI4858" i="1"/>
  <c r="AI4857" i="1"/>
  <c r="AI4856" i="1"/>
  <c r="AI4855" i="1"/>
  <c r="AI4854" i="1"/>
  <c r="AI4853" i="1"/>
  <c r="AI4852" i="1"/>
  <c r="AI4851" i="1"/>
  <c r="AI4850" i="1"/>
  <c r="AI4849" i="1"/>
  <c r="AI4848" i="1"/>
  <c r="AI4847" i="1"/>
  <c r="AI4846" i="1"/>
  <c r="AI4845" i="1"/>
  <c r="AI4844" i="1"/>
  <c r="AI4843" i="1"/>
  <c r="AI4842" i="1"/>
  <c r="AI4841" i="1"/>
  <c r="AI4840" i="1"/>
  <c r="AI4839" i="1"/>
  <c r="AI4838" i="1"/>
  <c r="AI4837" i="1"/>
  <c r="AI4836" i="1"/>
  <c r="AI4835" i="1"/>
  <c r="AI4834" i="1"/>
  <c r="AI4833" i="1"/>
  <c r="AI4832" i="1"/>
  <c r="AI4831" i="1"/>
  <c r="AI4830" i="1"/>
  <c r="AI4829" i="1"/>
  <c r="AI4828" i="1"/>
  <c r="AI4827" i="1"/>
  <c r="AI4826" i="1"/>
  <c r="AI4825" i="1"/>
  <c r="AI4824" i="1"/>
  <c r="AI4823" i="1"/>
  <c r="AI4822" i="1"/>
  <c r="AI4821" i="1"/>
  <c r="AI4820" i="1"/>
  <c r="AI4819" i="1"/>
  <c r="AI4818" i="1"/>
  <c r="AI4817" i="1"/>
  <c r="AI4816" i="1"/>
  <c r="AI4815" i="1"/>
  <c r="AI4814" i="1"/>
  <c r="AI4813" i="1"/>
  <c r="AI4812" i="1"/>
  <c r="AI4811" i="1"/>
  <c r="AI4810" i="1"/>
  <c r="AI4809" i="1"/>
  <c r="AI4808" i="1"/>
  <c r="AI4807" i="1"/>
  <c r="AI4806" i="1"/>
  <c r="AI4805" i="1"/>
  <c r="AI4804" i="1"/>
  <c r="AI4803" i="1"/>
  <c r="AI4802" i="1"/>
  <c r="AI4801" i="1"/>
  <c r="AI4800" i="1"/>
  <c r="AI4799" i="1"/>
  <c r="AI4798" i="1"/>
  <c r="AI4797" i="1"/>
  <c r="AI4796" i="1"/>
  <c r="AI4795" i="1"/>
  <c r="AI4794" i="1"/>
  <c r="AI4793" i="1"/>
  <c r="AI4792" i="1"/>
  <c r="AI4791" i="1"/>
  <c r="AI4790" i="1"/>
  <c r="AI4789" i="1"/>
  <c r="AI4788" i="1"/>
  <c r="AI4787" i="1"/>
  <c r="AI4786" i="1"/>
  <c r="AI4785" i="1"/>
  <c r="AI4784" i="1"/>
  <c r="AI4783" i="1"/>
  <c r="AI4782" i="1"/>
  <c r="AI4781" i="1"/>
  <c r="AI4780" i="1"/>
  <c r="AI4779" i="1"/>
  <c r="AI4778" i="1"/>
  <c r="AI4777" i="1"/>
  <c r="AI4776" i="1"/>
  <c r="AI4775" i="1"/>
  <c r="AI4774" i="1"/>
  <c r="AI4773" i="1"/>
  <c r="AI4772" i="1"/>
  <c r="AI4771" i="1"/>
  <c r="AI4770" i="1"/>
  <c r="AI4769" i="1"/>
  <c r="AI4768" i="1"/>
  <c r="AI4767" i="1"/>
  <c r="AI4766" i="1"/>
  <c r="AI4765" i="1"/>
  <c r="AI4764" i="1"/>
  <c r="AI4763" i="1"/>
  <c r="AI4762" i="1"/>
  <c r="AI4761" i="1"/>
  <c r="AI4760" i="1"/>
  <c r="AI4759" i="1"/>
  <c r="AI4758" i="1"/>
  <c r="AI4757" i="1"/>
  <c r="AI4756" i="1"/>
  <c r="AI4755" i="1"/>
  <c r="AI4754" i="1"/>
  <c r="AI4753" i="1"/>
  <c r="AI4752" i="1"/>
  <c r="AI4751" i="1"/>
  <c r="AI4750" i="1"/>
  <c r="AI4749" i="1"/>
  <c r="AI4748" i="1"/>
  <c r="AI4747" i="1"/>
  <c r="AI4746" i="1"/>
  <c r="AI4745" i="1"/>
  <c r="AI4744" i="1"/>
  <c r="AI4743" i="1"/>
  <c r="AI4742" i="1"/>
  <c r="AI4741" i="1"/>
  <c r="AI4740" i="1"/>
  <c r="AI4739" i="1"/>
  <c r="AI4738" i="1"/>
  <c r="AI4737" i="1"/>
  <c r="AI4736" i="1"/>
  <c r="AI4735" i="1"/>
  <c r="AI4734" i="1"/>
  <c r="AI4733" i="1"/>
  <c r="AI4732" i="1"/>
  <c r="AI4731" i="1"/>
  <c r="AI4730" i="1"/>
  <c r="AI4729" i="1"/>
  <c r="AI4728" i="1"/>
  <c r="AI4727" i="1"/>
  <c r="AI4726" i="1"/>
  <c r="AI4725" i="1"/>
  <c r="AI4724" i="1"/>
  <c r="AI4723" i="1"/>
  <c r="AI4722" i="1"/>
  <c r="AI4721" i="1"/>
  <c r="AI4720" i="1"/>
  <c r="AI4719" i="1"/>
  <c r="AI4718" i="1"/>
  <c r="AI4717" i="1"/>
  <c r="AI4716" i="1"/>
  <c r="AI4715" i="1"/>
  <c r="AI4714" i="1"/>
  <c r="AI4713" i="1"/>
  <c r="AI4712" i="1"/>
  <c r="AI4711" i="1"/>
  <c r="AI4710" i="1"/>
  <c r="AI4709" i="1"/>
  <c r="AI4708" i="1"/>
  <c r="AI4707" i="1"/>
  <c r="AI4706" i="1"/>
  <c r="AI4705" i="1"/>
  <c r="AI4704" i="1"/>
  <c r="AI4703" i="1"/>
  <c r="AI4702" i="1"/>
  <c r="AI4701" i="1"/>
  <c r="AI4700" i="1"/>
  <c r="AI4699" i="1"/>
  <c r="AI4698" i="1"/>
  <c r="AI4697" i="1"/>
  <c r="AI4696" i="1"/>
  <c r="AI4695" i="1"/>
  <c r="AI4694" i="1"/>
  <c r="AI4693" i="1"/>
  <c r="AI4692" i="1"/>
  <c r="AI4691" i="1"/>
  <c r="AI4690" i="1"/>
  <c r="AI4689" i="1"/>
  <c r="AI4688" i="1"/>
  <c r="AI4687" i="1"/>
  <c r="AI4686" i="1"/>
  <c r="AI4685" i="1"/>
  <c r="AI4684" i="1"/>
  <c r="AI4683" i="1"/>
  <c r="AI4682" i="1"/>
  <c r="AI4681" i="1"/>
  <c r="AI4680" i="1"/>
  <c r="AI4679" i="1"/>
  <c r="AI4678" i="1"/>
  <c r="AI4677" i="1"/>
  <c r="AI4676" i="1"/>
  <c r="AI4675" i="1"/>
  <c r="AI4674" i="1"/>
  <c r="AI4673" i="1"/>
  <c r="AI4672" i="1"/>
  <c r="AI4671" i="1"/>
  <c r="AI4670" i="1"/>
  <c r="AI4669" i="1"/>
  <c r="AI4668" i="1"/>
  <c r="AI4667" i="1"/>
  <c r="AI4666" i="1"/>
  <c r="AI4665" i="1"/>
  <c r="AI4664" i="1"/>
  <c r="AI4663" i="1"/>
  <c r="AI4662" i="1"/>
  <c r="AI4661" i="1"/>
  <c r="AI4660" i="1"/>
  <c r="AI4659" i="1"/>
  <c r="AI4658" i="1"/>
  <c r="AI4657" i="1"/>
  <c r="AI4656" i="1"/>
  <c r="AI4655" i="1"/>
  <c r="AI4654" i="1"/>
  <c r="AI4653" i="1"/>
  <c r="AI4652" i="1"/>
  <c r="AI4651" i="1"/>
  <c r="AI4650" i="1"/>
  <c r="AI4649" i="1"/>
  <c r="AI4648" i="1"/>
  <c r="AI4647" i="1"/>
  <c r="AI4646" i="1"/>
  <c r="AI4645" i="1"/>
  <c r="AI4644" i="1"/>
  <c r="AI4643" i="1"/>
  <c r="AI4642" i="1"/>
  <c r="AI4641" i="1"/>
  <c r="AI4640" i="1"/>
  <c r="AI4639" i="1"/>
  <c r="AI4638" i="1"/>
  <c r="AI4637" i="1"/>
  <c r="AI4636" i="1"/>
  <c r="AI4635" i="1"/>
  <c r="AI4634" i="1"/>
  <c r="AI4633" i="1"/>
  <c r="AI4632" i="1"/>
  <c r="AI4631" i="1"/>
  <c r="AI4630" i="1"/>
  <c r="AI4629" i="1"/>
  <c r="AI4628" i="1"/>
  <c r="AI4627" i="1"/>
  <c r="AI4626" i="1"/>
  <c r="AI4625" i="1"/>
  <c r="AI4624" i="1"/>
  <c r="AI4623" i="1"/>
  <c r="AI4622" i="1"/>
  <c r="AI4621" i="1"/>
  <c r="AI4620" i="1"/>
  <c r="AI4619" i="1"/>
  <c r="AI4618" i="1"/>
  <c r="AI4617" i="1"/>
  <c r="AI4616" i="1"/>
  <c r="AI4615" i="1"/>
  <c r="AI4614" i="1"/>
  <c r="AI4613" i="1"/>
  <c r="AI4612" i="1"/>
  <c r="AI4611" i="1"/>
  <c r="AI4610" i="1"/>
  <c r="AI4609" i="1"/>
  <c r="AI4608" i="1"/>
  <c r="AI4607" i="1"/>
  <c r="AI4606" i="1"/>
  <c r="AI4605" i="1"/>
  <c r="AI4604" i="1"/>
  <c r="AI4603" i="1"/>
  <c r="AI4602" i="1"/>
  <c r="AI4601" i="1"/>
  <c r="AI4600" i="1"/>
  <c r="AI4599" i="1"/>
  <c r="AI4598" i="1"/>
  <c r="AI4597" i="1"/>
  <c r="AI4596" i="1"/>
  <c r="AI4595" i="1"/>
  <c r="AI4594" i="1"/>
  <c r="AI4593" i="1"/>
  <c r="AI4592" i="1"/>
  <c r="AI4591" i="1"/>
  <c r="AI4590" i="1"/>
  <c r="AI4589" i="1"/>
  <c r="AI4588" i="1"/>
  <c r="AI4587" i="1"/>
  <c r="AI4586" i="1"/>
  <c r="AI4585" i="1"/>
  <c r="AI4584" i="1"/>
  <c r="AI4583" i="1"/>
  <c r="AI4582" i="1"/>
  <c r="AI4581" i="1"/>
  <c r="AI4580" i="1"/>
  <c r="AI4579" i="1"/>
  <c r="AI4578" i="1"/>
  <c r="AI4577" i="1"/>
  <c r="AI4576" i="1"/>
  <c r="AI4575" i="1"/>
  <c r="AI4574" i="1"/>
  <c r="AI4573" i="1"/>
  <c r="AI4572" i="1"/>
  <c r="AI4571" i="1"/>
  <c r="AI4570" i="1"/>
  <c r="AI4569" i="1"/>
  <c r="AI4568" i="1"/>
  <c r="AI4567" i="1"/>
  <c r="AI4566" i="1"/>
  <c r="AI4565" i="1"/>
  <c r="AI4564" i="1"/>
  <c r="AI4563" i="1"/>
  <c r="AI4562" i="1"/>
  <c r="AI4561" i="1"/>
  <c r="AI4560" i="1"/>
  <c r="AI4559" i="1"/>
  <c r="AI4558" i="1"/>
  <c r="AI4557" i="1"/>
  <c r="AI4556" i="1"/>
  <c r="AI4555" i="1"/>
  <c r="AI4554" i="1"/>
  <c r="AI4553" i="1"/>
  <c r="AI4552" i="1"/>
  <c r="AI4551" i="1"/>
  <c r="AI4550" i="1"/>
  <c r="AI4549" i="1"/>
  <c r="AI4548" i="1"/>
  <c r="AI4547" i="1"/>
  <c r="AI4546" i="1"/>
  <c r="AI4545" i="1"/>
  <c r="AI4544" i="1"/>
  <c r="AI4543" i="1"/>
  <c r="AI4542" i="1"/>
  <c r="AI4541" i="1"/>
  <c r="AI4540" i="1"/>
  <c r="AI4539" i="1"/>
  <c r="AI4538" i="1"/>
  <c r="AI4537" i="1"/>
  <c r="AI4536" i="1"/>
  <c r="AI4535" i="1"/>
  <c r="AI4534" i="1"/>
  <c r="AI4533" i="1"/>
  <c r="AI4532" i="1"/>
  <c r="AI4531" i="1"/>
  <c r="AI4530" i="1"/>
  <c r="AI4529" i="1"/>
  <c r="AI4528" i="1"/>
  <c r="AI4527" i="1"/>
  <c r="AI4526" i="1"/>
  <c r="AI4525" i="1"/>
  <c r="AI4524" i="1"/>
  <c r="AI4523" i="1"/>
  <c r="AI4522" i="1"/>
  <c r="AI4521" i="1"/>
  <c r="AI4520" i="1"/>
  <c r="AI4519" i="1"/>
  <c r="AI4518" i="1"/>
  <c r="AI4517" i="1"/>
  <c r="AI4516" i="1"/>
  <c r="AI4515" i="1"/>
  <c r="AI4514" i="1"/>
  <c r="AI4513" i="1"/>
  <c r="AI4512" i="1"/>
  <c r="AI4511" i="1"/>
  <c r="AI4510" i="1"/>
  <c r="AI4509" i="1"/>
  <c r="AI4508" i="1"/>
  <c r="AI4507" i="1"/>
  <c r="AI4506" i="1"/>
  <c r="AI4505" i="1"/>
  <c r="AI4504" i="1"/>
  <c r="AI4503" i="1"/>
  <c r="AI4502" i="1"/>
  <c r="AI4501" i="1"/>
  <c r="AI4500" i="1"/>
  <c r="AI4499" i="1"/>
  <c r="AI4498" i="1"/>
  <c r="AI4497" i="1"/>
  <c r="AI4496" i="1"/>
  <c r="AI4495" i="1"/>
  <c r="AI4494" i="1"/>
  <c r="AI4493" i="1"/>
  <c r="AI4492" i="1"/>
  <c r="AI4491" i="1"/>
  <c r="AI4490" i="1"/>
  <c r="AI4489" i="1"/>
  <c r="AI4488" i="1"/>
  <c r="AI4487" i="1"/>
  <c r="AI4486" i="1"/>
  <c r="AI4485" i="1"/>
  <c r="AI4484" i="1"/>
  <c r="AI4483" i="1"/>
  <c r="AI4482" i="1"/>
  <c r="AI4481" i="1"/>
  <c r="AI4480" i="1"/>
  <c r="AI4479" i="1"/>
  <c r="AI4478" i="1"/>
  <c r="AI4477" i="1"/>
  <c r="AI4476" i="1"/>
  <c r="AI4475" i="1"/>
  <c r="AI4474" i="1"/>
  <c r="AI4473" i="1"/>
  <c r="AI4472" i="1"/>
  <c r="AI4471" i="1"/>
  <c r="AI4470" i="1"/>
  <c r="AI4469" i="1"/>
  <c r="AI4468" i="1"/>
  <c r="AI4467" i="1"/>
  <c r="AI4466" i="1"/>
  <c r="AI4465" i="1"/>
  <c r="AI4464" i="1"/>
  <c r="AI4463" i="1"/>
  <c r="AI4462" i="1"/>
  <c r="AI4461" i="1"/>
  <c r="AI4460" i="1"/>
  <c r="AI4459" i="1"/>
  <c r="AI4458" i="1"/>
  <c r="AI4457" i="1"/>
  <c r="AI4456" i="1"/>
  <c r="AI4455" i="1"/>
  <c r="AI4454" i="1"/>
  <c r="AI4453" i="1"/>
  <c r="AI4452" i="1"/>
  <c r="AI4451" i="1"/>
  <c r="AI4450" i="1"/>
  <c r="AI4449" i="1"/>
  <c r="AI4448" i="1"/>
  <c r="AI4447" i="1"/>
  <c r="AI4446" i="1"/>
  <c r="AI4445" i="1"/>
  <c r="AI4444" i="1"/>
  <c r="AI4443" i="1"/>
  <c r="AI4442" i="1"/>
  <c r="AI4441" i="1"/>
  <c r="AI4440" i="1"/>
  <c r="AI4439" i="1"/>
  <c r="AI4438" i="1"/>
  <c r="AI4437" i="1"/>
  <c r="AI4436" i="1"/>
  <c r="AI4435" i="1"/>
  <c r="AI4434" i="1"/>
  <c r="AI4433" i="1"/>
  <c r="AI4432" i="1"/>
  <c r="AI4431" i="1"/>
  <c r="AI4430" i="1"/>
  <c r="AI4429" i="1"/>
  <c r="AI4428" i="1"/>
  <c r="AI4427" i="1"/>
  <c r="AI4426" i="1"/>
  <c r="AI4425" i="1"/>
  <c r="AI4424" i="1"/>
  <c r="AI4423" i="1"/>
  <c r="AI4422" i="1"/>
  <c r="AI4421" i="1"/>
  <c r="AI4420" i="1"/>
  <c r="AI4419" i="1"/>
  <c r="AI4418" i="1"/>
  <c r="AI4417" i="1"/>
  <c r="AI4416" i="1"/>
  <c r="AI4415" i="1"/>
  <c r="AI4414" i="1"/>
  <c r="AI4413" i="1"/>
  <c r="AI4412" i="1"/>
  <c r="AI4411" i="1"/>
  <c r="AI4410" i="1"/>
  <c r="AI4409" i="1"/>
  <c r="AI4408" i="1"/>
  <c r="AI4407" i="1"/>
  <c r="AI4406" i="1"/>
  <c r="AI4405" i="1"/>
  <c r="AI4404" i="1"/>
  <c r="AI4403" i="1"/>
  <c r="AI4402" i="1"/>
  <c r="AI4401" i="1"/>
  <c r="AI4400" i="1"/>
  <c r="AI4399" i="1"/>
  <c r="AI4398" i="1"/>
  <c r="AI4397" i="1"/>
  <c r="AI4396" i="1"/>
  <c r="AI4395" i="1"/>
  <c r="AI4394" i="1"/>
  <c r="AI4393" i="1"/>
  <c r="AI4392" i="1"/>
  <c r="AI4391" i="1"/>
  <c r="AI4390" i="1"/>
  <c r="AI4389" i="1"/>
  <c r="AI4388" i="1"/>
  <c r="AI4387" i="1"/>
  <c r="AI4386" i="1"/>
  <c r="AI4385" i="1"/>
  <c r="AI4384" i="1"/>
  <c r="AI4383" i="1"/>
  <c r="AI4382" i="1"/>
  <c r="AI4381" i="1"/>
  <c r="AI4380" i="1"/>
  <c r="AI4379" i="1"/>
  <c r="AI4378" i="1"/>
  <c r="AI4377" i="1"/>
  <c r="AI4376" i="1"/>
  <c r="AI4375" i="1"/>
  <c r="AI4374" i="1"/>
  <c r="AI4373" i="1"/>
  <c r="AI4372" i="1"/>
  <c r="AI4371" i="1"/>
  <c r="AI4370" i="1"/>
  <c r="AI4369" i="1"/>
  <c r="AI4368" i="1"/>
  <c r="AI4367" i="1"/>
  <c r="AI4366" i="1"/>
  <c r="AI4365" i="1"/>
  <c r="AI4364" i="1"/>
  <c r="AI4363" i="1"/>
  <c r="AI4362" i="1"/>
  <c r="AI4361" i="1"/>
  <c r="AI4360" i="1"/>
  <c r="AI4359" i="1"/>
  <c r="AI4358" i="1"/>
  <c r="AI4357" i="1"/>
  <c r="AI4356" i="1"/>
  <c r="AI4355" i="1"/>
  <c r="AI4354" i="1"/>
  <c r="AI4353" i="1"/>
  <c r="AI4352" i="1"/>
  <c r="AI4351" i="1"/>
  <c r="AI4350" i="1"/>
  <c r="AI4349" i="1"/>
  <c r="AI4348" i="1"/>
  <c r="AI4347" i="1"/>
  <c r="AI4346" i="1"/>
  <c r="AI4345" i="1"/>
  <c r="AI4344" i="1"/>
  <c r="AI4343" i="1"/>
  <c r="AI4342" i="1"/>
  <c r="AI4341" i="1"/>
  <c r="AI4340" i="1"/>
  <c r="AI4339" i="1"/>
  <c r="AI4338" i="1"/>
  <c r="AI4337" i="1"/>
  <c r="AI4336" i="1"/>
  <c r="AI4335" i="1"/>
  <c r="AI4334" i="1"/>
  <c r="AI4333" i="1"/>
  <c r="AI4332" i="1"/>
  <c r="AI4331" i="1"/>
  <c r="AI4330" i="1"/>
  <c r="AI4329" i="1"/>
  <c r="AI4328" i="1"/>
  <c r="AI4327" i="1"/>
  <c r="AI4326" i="1"/>
  <c r="AI4325" i="1"/>
  <c r="AI4324" i="1"/>
  <c r="AI4323" i="1"/>
  <c r="AI4322" i="1"/>
  <c r="AI4321" i="1"/>
  <c r="AI4320" i="1"/>
  <c r="AI4319" i="1"/>
  <c r="AI4318" i="1"/>
  <c r="AI4317" i="1"/>
  <c r="AI4316" i="1"/>
  <c r="AI4315" i="1"/>
  <c r="AI4314" i="1"/>
  <c r="AI4313" i="1"/>
  <c r="AI4312" i="1"/>
  <c r="AI4311" i="1"/>
  <c r="AI4310" i="1"/>
  <c r="AI4309" i="1"/>
  <c r="AI4308" i="1"/>
  <c r="AI4307" i="1"/>
  <c r="AI4306" i="1"/>
  <c r="AI4305" i="1"/>
  <c r="AI4304" i="1"/>
  <c r="AI4303" i="1"/>
  <c r="AI4302" i="1"/>
  <c r="AI4301" i="1"/>
  <c r="AI4300" i="1"/>
  <c r="AI4299" i="1"/>
  <c r="AI4298" i="1"/>
  <c r="AI4297" i="1"/>
  <c r="AI4296" i="1"/>
  <c r="AI4295" i="1"/>
  <c r="AI4294" i="1"/>
  <c r="AI4293" i="1"/>
  <c r="AI4292" i="1"/>
  <c r="AI4291" i="1"/>
  <c r="AI4290" i="1"/>
  <c r="AI4289" i="1"/>
  <c r="AI4288" i="1"/>
  <c r="AI4287" i="1"/>
  <c r="AI4286" i="1"/>
  <c r="AI4285" i="1"/>
  <c r="AI4284" i="1"/>
  <c r="AI4283" i="1"/>
  <c r="AI4282" i="1"/>
  <c r="AI4281" i="1"/>
  <c r="AI4280" i="1"/>
  <c r="AI4279" i="1"/>
  <c r="AI4278" i="1"/>
  <c r="AI4277" i="1"/>
  <c r="AI4276" i="1"/>
  <c r="AI4275" i="1"/>
  <c r="AI4274" i="1"/>
  <c r="AI4273" i="1"/>
  <c r="AI4272" i="1"/>
  <c r="AI4271" i="1"/>
  <c r="AI4270" i="1"/>
  <c r="AI4269" i="1"/>
  <c r="AI4268" i="1"/>
  <c r="AI4267" i="1"/>
  <c r="AI4266" i="1"/>
  <c r="AI4265" i="1"/>
  <c r="AI4264" i="1"/>
  <c r="AI4263" i="1"/>
  <c r="AI4262" i="1"/>
  <c r="AI4261" i="1"/>
  <c r="AI4260" i="1"/>
  <c r="AI4259" i="1"/>
  <c r="AI4258" i="1"/>
  <c r="AI4257" i="1"/>
  <c r="AI4256" i="1"/>
  <c r="AI4255" i="1"/>
  <c r="AI4254" i="1"/>
  <c r="AI4253" i="1"/>
  <c r="AI4252" i="1"/>
  <c r="AI4251" i="1"/>
  <c r="AI4250" i="1"/>
  <c r="AI4249" i="1"/>
  <c r="AI4248" i="1"/>
  <c r="AI4247" i="1"/>
  <c r="AI4246" i="1"/>
  <c r="AI4245" i="1"/>
  <c r="AI4244" i="1"/>
  <c r="AI4243" i="1"/>
  <c r="AI4242" i="1"/>
  <c r="AI4241" i="1"/>
  <c r="AI4240" i="1"/>
  <c r="AI4239" i="1"/>
  <c r="AI4238" i="1"/>
  <c r="AI4237" i="1"/>
  <c r="AI4236" i="1"/>
  <c r="AI4235" i="1"/>
  <c r="AI4234" i="1"/>
  <c r="AI4233" i="1"/>
  <c r="AI4232" i="1"/>
  <c r="AI4231" i="1"/>
  <c r="AI4230" i="1"/>
  <c r="AI4229" i="1"/>
  <c r="AI4228" i="1"/>
  <c r="AI4227" i="1"/>
  <c r="AI4226" i="1"/>
  <c r="AI4225" i="1"/>
  <c r="AI4224" i="1"/>
  <c r="AI4223" i="1"/>
  <c r="AI4222" i="1"/>
  <c r="AI4221" i="1"/>
  <c r="AI4220" i="1"/>
  <c r="AI4219" i="1"/>
  <c r="AI4218" i="1"/>
  <c r="AI4217" i="1"/>
  <c r="AI4216" i="1"/>
  <c r="AI4215" i="1"/>
  <c r="AI4214" i="1"/>
  <c r="AI4213" i="1"/>
  <c r="AI4212" i="1"/>
  <c r="AI4211" i="1"/>
  <c r="AI4210" i="1"/>
  <c r="AI4209" i="1"/>
  <c r="AI4208" i="1"/>
  <c r="AI4207" i="1"/>
  <c r="AI4206" i="1"/>
  <c r="AI4205" i="1"/>
  <c r="AI4204" i="1"/>
  <c r="AI4203" i="1"/>
  <c r="AI4202" i="1"/>
  <c r="AI4201" i="1"/>
  <c r="AI4200" i="1"/>
  <c r="AI4199" i="1"/>
  <c r="AI4198" i="1"/>
  <c r="AI4197" i="1"/>
  <c r="AI4196" i="1"/>
  <c r="AI4195" i="1"/>
  <c r="AI4194" i="1"/>
  <c r="AI4193" i="1"/>
  <c r="AI4192" i="1"/>
  <c r="AI4191" i="1"/>
  <c r="AI4190" i="1"/>
  <c r="AI4189" i="1"/>
  <c r="AI4188" i="1"/>
  <c r="AI4187" i="1"/>
  <c r="AI4186" i="1"/>
  <c r="AI4185" i="1"/>
  <c r="AI4184" i="1"/>
  <c r="AI4183" i="1"/>
  <c r="AI4182" i="1"/>
  <c r="AI4181" i="1"/>
  <c r="AI4180" i="1"/>
  <c r="AI4179" i="1"/>
  <c r="AI4178" i="1"/>
  <c r="AI4177" i="1"/>
  <c r="AI4176" i="1"/>
  <c r="AI4175" i="1"/>
  <c r="AI4174" i="1"/>
  <c r="AI4173" i="1"/>
  <c r="AI4172" i="1"/>
  <c r="AI4171" i="1"/>
  <c r="AI4170" i="1"/>
  <c r="AI4169" i="1"/>
  <c r="AI4168" i="1"/>
  <c r="AI4167" i="1"/>
  <c r="AI4166" i="1"/>
  <c r="AI4165" i="1"/>
  <c r="AI4164" i="1"/>
  <c r="AI4163" i="1"/>
  <c r="AI4162" i="1"/>
  <c r="AI4161" i="1"/>
  <c r="AI4160" i="1"/>
  <c r="AI4159" i="1"/>
  <c r="AI4158" i="1"/>
  <c r="AI4157" i="1"/>
  <c r="AI4156" i="1"/>
  <c r="AI4155" i="1"/>
  <c r="AI4154" i="1"/>
  <c r="AI4153" i="1"/>
  <c r="AI4152" i="1"/>
  <c r="AI4151" i="1"/>
  <c r="AI4150" i="1"/>
  <c r="AI4149" i="1"/>
  <c r="AI4148" i="1"/>
  <c r="AI4147" i="1"/>
  <c r="AI4146" i="1"/>
  <c r="AI4145" i="1"/>
  <c r="AI4144" i="1"/>
  <c r="AI4143" i="1"/>
  <c r="AI4142" i="1"/>
  <c r="AI4141" i="1"/>
  <c r="AI4140" i="1"/>
  <c r="AI4139" i="1"/>
  <c r="AI4138" i="1"/>
  <c r="AI4137" i="1"/>
  <c r="AI4136" i="1"/>
  <c r="AI4135" i="1"/>
  <c r="AI4134" i="1"/>
  <c r="AI4133" i="1"/>
  <c r="AI4132" i="1"/>
  <c r="AI4131" i="1"/>
  <c r="AI4130" i="1"/>
  <c r="AI4129" i="1"/>
  <c r="AI4128" i="1"/>
  <c r="AI4127" i="1"/>
  <c r="AI4126" i="1"/>
  <c r="AI4125" i="1"/>
  <c r="AI4124" i="1"/>
  <c r="AI4123" i="1"/>
  <c r="AI4122" i="1"/>
  <c r="AI4121" i="1"/>
  <c r="AI4120" i="1"/>
  <c r="AI4119" i="1"/>
  <c r="AI4118" i="1"/>
  <c r="AI4117" i="1"/>
  <c r="AI4116" i="1"/>
  <c r="AI4115" i="1"/>
  <c r="AI4114" i="1"/>
  <c r="AI4113" i="1"/>
  <c r="AI4112" i="1"/>
  <c r="AI4111" i="1"/>
  <c r="AI4110" i="1"/>
  <c r="AI4109" i="1"/>
  <c r="AI4108" i="1"/>
  <c r="AI4107" i="1"/>
  <c r="AI4106" i="1"/>
  <c r="AI4105" i="1"/>
  <c r="AI4104" i="1"/>
  <c r="AI4103" i="1"/>
  <c r="AI4102" i="1"/>
  <c r="AI4101" i="1"/>
  <c r="AI4100" i="1"/>
  <c r="AI4099" i="1"/>
  <c r="AI4098" i="1"/>
  <c r="AI4097" i="1"/>
  <c r="AI4096" i="1"/>
  <c r="AI4095" i="1"/>
  <c r="AI4094" i="1"/>
  <c r="AI4093" i="1"/>
  <c r="AI4092" i="1"/>
  <c r="AI4091" i="1"/>
  <c r="AI4090" i="1"/>
  <c r="AI4089" i="1"/>
  <c r="AI4088" i="1"/>
  <c r="AI4087" i="1"/>
  <c r="AI4086" i="1"/>
  <c r="AI4085" i="1"/>
  <c r="AI4084" i="1"/>
  <c r="AI4083" i="1"/>
  <c r="AI4082" i="1"/>
  <c r="AI4081" i="1"/>
  <c r="AI4080" i="1"/>
  <c r="AI4079" i="1"/>
  <c r="AI4078" i="1"/>
  <c r="AI4077" i="1"/>
  <c r="AI4076" i="1"/>
  <c r="AI4075" i="1"/>
  <c r="AI4074" i="1"/>
  <c r="AI4073" i="1"/>
  <c r="AI4072" i="1"/>
  <c r="AI4071" i="1"/>
  <c r="AI4070" i="1"/>
  <c r="AI4069" i="1"/>
  <c r="AI4068" i="1"/>
  <c r="AI4067" i="1"/>
  <c r="AI4066" i="1"/>
  <c r="AI4065" i="1"/>
  <c r="AI4064" i="1"/>
  <c r="AI4063" i="1"/>
  <c r="AI4062" i="1"/>
  <c r="AI4061" i="1"/>
  <c r="AI4060" i="1"/>
  <c r="AI4059" i="1"/>
  <c r="AI4058" i="1"/>
  <c r="AI4057" i="1"/>
  <c r="AI4056" i="1"/>
  <c r="AI4055" i="1"/>
  <c r="AI4054" i="1"/>
  <c r="AI4053" i="1"/>
  <c r="AI4052" i="1"/>
  <c r="AI4051" i="1"/>
  <c r="AI4050" i="1"/>
  <c r="AI4049" i="1"/>
  <c r="AI4048" i="1"/>
  <c r="AI4047" i="1"/>
  <c r="AI4046" i="1"/>
  <c r="AI4045" i="1"/>
  <c r="AI4044" i="1"/>
  <c r="AI4043" i="1"/>
  <c r="AI4042" i="1"/>
  <c r="AI4041" i="1"/>
  <c r="AI4040" i="1"/>
  <c r="AI4039" i="1"/>
  <c r="AI4038" i="1"/>
  <c r="AI4037" i="1"/>
  <c r="AI4036" i="1"/>
  <c r="AI4035" i="1"/>
  <c r="AI4034" i="1"/>
  <c r="AI4033" i="1"/>
  <c r="AI4032" i="1"/>
  <c r="AI4031" i="1"/>
  <c r="AI4030" i="1"/>
  <c r="AI4029" i="1"/>
  <c r="AI4028" i="1"/>
  <c r="AI4027" i="1"/>
  <c r="AI4026" i="1"/>
  <c r="AI4025" i="1"/>
  <c r="AI4024" i="1"/>
  <c r="AI4023" i="1"/>
  <c r="AI4022" i="1"/>
  <c r="AI4021" i="1"/>
  <c r="AI4020" i="1"/>
  <c r="AI4019" i="1"/>
  <c r="AI4018" i="1"/>
  <c r="AI4017" i="1"/>
  <c r="AI4016" i="1"/>
  <c r="AI4015" i="1"/>
  <c r="AI4014" i="1"/>
  <c r="AI4013" i="1"/>
  <c r="AI4012" i="1"/>
  <c r="AI4011" i="1"/>
  <c r="AI4010" i="1"/>
  <c r="AI4009" i="1"/>
  <c r="AI4008" i="1"/>
  <c r="AI4007" i="1"/>
  <c r="AI4006" i="1"/>
  <c r="AI4005" i="1"/>
  <c r="AI4004" i="1"/>
  <c r="AI4003" i="1"/>
  <c r="AI4002" i="1"/>
  <c r="AI4001" i="1"/>
  <c r="AI4000" i="1"/>
  <c r="AI3999" i="1"/>
  <c r="AI3998" i="1"/>
  <c r="AI3997" i="1"/>
  <c r="AI3996" i="1"/>
  <c r="AI3995" i="1"/>
  <c r="AI3994" i="1"/>
  <c r="AI3993" i="1"/>
  <c r="AI3992" i="1"/>
  <c r="AI3991" i="1"/>
  <c r="AI3990" i="1"/>
  <c r="AI3989" i="1"/>
  <c r="AI3988" i="1"/>
  <c r="AI3987" i="1"/>
  <c r="AI3986" i="1"/>
  <c r="AI3985" i="1"/>
  <c r="AI3984" i="1"/>
  <c r="AI3983" i="1"/>
  <c r="AI3982" i="1"/>
  <c r="AI3981" i="1"/>
  <c r="AI3980" i="1"/>
  <c r="AI3979" i="1"/>
  <c r="AI3978" i="1"/>
  <c r="AI3977" i="1"/>
  <c r="AI3976" i="1"/>
  <c r="AI3975" i="1"/>
  <c r="AI3974" i="1"/>
  <c r="AI3973" i="1"/>
  <c r="AI3972" i="1"/>
  <c r="AI3971" i="1"/>
  <c r="AI3970" i="1"/>
  <c r="AI3969" i="1"/>
  <c r="AI3968" i="1"/>
  <c r="AI3967" i="1"/>
  <c r="AI3966" i="1"/>
  <c r="AI3965" i="1"/>
  <c r="AI3964" i="1"/>
  <c r="AI3963" i="1"/>
  <c r="AI3962" i="1"/>
  <c r="AI3961" i="1"/>
  <c r="AI3960" i="1"/>
  <c r="AI3959" i="1"/>
  <c r="AI3958" i="1"/>
  <c r="AI3957" i="1"/>
  <c r="AI3956" i="1"/>
  <c r="AI3955" i="1"/>
  <c r="AI3954" i="1"/>
  <c r="AI3953" i="1"/>
  <c r="AI3952" i="1"/>
  <c r="AI3951" i="1"/>
  <c r="AI3950" i="1"/>
  <c r="AI3949" i="1"/>
  <c r="AI3948" i="1"/>
  <c r="AI3947" i="1"/>
  <c r="AI3946" i="1"/>
  <c r="AI3945" i="1"/>
  <c r="AI3944" i="1"/>
  <c r="AI3943" i="1"/>
  <c r="AI3942" i="1"/>
  <c r="AI3941" i="1"/>
  <c r="AI3940" i="1"/>
  <c r="AI3939" i="1"/>
  <c r="AI3938" i="1"/>
  <c r="AI3937" i="1"/>
  <c r="AI3936" i="1"/>
  <c r="AI3935" i="1"/>
  <c r="AI3934" i="1"/>
  <c r="AI3933" i="1"/>
  <c r="AI3932" i="1"/>
  <c r="AI3931" i="1"/>
  <c r="AI3930" i="1"/>
  <c r="AI3929" i="1"/>
  <c r="AI3928" i="1"/>
  <c r="AI3927" i="1"/>
  <c r="AI3926" i="1"/>
  <c r="AI3925" i="1"/>
  <c r="AI3924" i="1"/>
  <c r="AI3923" i="1"/>
  <c r="AI3922" i="1"/>
  <c r="AI3921" i="1"/>
  <c r="AI3920" i="1"/>
  <c r="AI3919" i="1"/>
  <c r="AI3918" i="1"/>
  <c r="AI3917" i="1"/>
  <c r="AI3916" i="1"/>
  <c r="AI3915" i="1"/>
  <c r="AI3914" i="1"/>
  <c r="AI3913" i="1"/>
  <c r="AI3912" i="1"/>
  <c r="AI3911" i="1"/>
  <c r="AI3910" i="1"/>
  <c r="AI3909" i="1"/>
  <c r="AI3908" i="1"/>
  <c r="AI3907" i="1"/>
  <c r="AI3906" i="1"/>
  <c r="AI3905" i="1"/>
  <c r="AI3904" i="1"/>
  <c r="AI3903" i="1"/>
  <c r="AI3902" i="1"/>
  <c r="AI3901" i="1"/>
  <c r="AI3900" i="1"/>
  <c r="AI3899" i="1"/>
  <c r="AI3898" i="1"/>
  <c r="AI3897" i="1"/>
  <c r="AI3896" i="1"/>
  <c r="AI3895" i="1"/>
  <c r="AI3894" i="1"/>
  <c r="AI3893" i="1"/>
  <c r="AI3892" i="1"/>
  <c r="AI3891" i="1"/>
  <c r="AI3890" i="1"/>
  <c r="AI3889" i="1"/>
  <c r="AI3888" i="1"/>
  <c r="AI3887" i="1"/>
  <c r="AI3886" i="1"/>
  <c r="AI3885" i="1"/>
  <c r="AI3884" i="1"/>
  <c r="AI3883" i="1"/>
  <c r="AI3882" i="1"/>
  <c r="AI3881" i="1"/>
  <c r="AI3880" i="1"/>
  <c r="AI3879" i="1"/>
  <c r="AI3878" i="1"/>
  <c r="AI3877" i="1"/>
  <c r="AI3876" i="1"/>
  <c r="AI3875" i="1"/>
  <c r="AI3874" i="1"/>
  <c r="AI3873" i="1"/>
  <c r="AI3872" i="1"/>
  <c r="AI3871" i="1"/>
  <c r="AI3870" i="1"/>
  <c r="AI3869" i="1"/>
  <c r="AI3868" i="1"/>
  <c r="AI3867" i="1"/>
  <c r="AI3866" i="1"/>
  <c r="AI3865" i="1"/>
  <c r="AI3864" i="1"/>
  <c r="AI3863" i="1"/>
  <c r="AI3862" i="1"/>
  <c r="AI3861" i="1"/>
  <c r="AI3860" i="1"/>
  <c r="AI3859" i="1"/>
  <c r="AI3858" i="1"/>
  <c r="AI3857" i="1"/>
  <c r="AI3856" i="1"/>
  <c r="AI3855" i="1"/>
  <c r="AI3854" i="1"/>
  <c r="AI3853" i="1"/>
  <c r="AI3852" i="1"/>
  <c r="AI3851" i="1"/>
  <c r="AI3850" i="1"/>
  <c r="AI3849" i="1"/>
  <c r="AI3848" i="1"/>
  <c r="AI3847" i="1"/>
  <c r="AI3846" i="1"/>
  <c r="AI3845" i="1"/>
  <c r="AI3844" i="1"/>
  <c r="AI3843" i="1"/>
  <c r="AI3842" i="1"/>
  <c r="AI3841" i="1"/>
  <c r="AI3840" i="1"/>
  <c r="AI3839" i="1"/>
  <c r="AI3838" i="1"/>
  <c r="AI3837" i="1"/>
  <c r="AI3836" i="1"/>
  <c r="AI3835" i="1"/>
  <c r="AI3834" i="1"/>
  <c r="AI3833" i="1"/>
  <c r="AI3832" i="1"/>
  <c r="AI3831" i="1"/>
  <c r="AI3830" i="1"/>
  <c r="AI3829" i="1"/>
  <c r="AI3828" i="1"/>
  <c r="AI3827" i="1"/>
  <c r="AI3826" i="1"/>
  <c r="AI3825" i="1"/>
  <c r="AI3824" i="1"/>
  <c r="AI3823" i="1"/>
  <c r="AI3822" i="1"/>
  <c r="AI3821" i="1"/>
  <c r="AI3820" i="1"/>
  <c r="AI3819" i="1"/>
  <c r="AI3818" i="1"/>
  <c r="AI3817" i="1"/>
  <c r="AI3816" i="1"/>
  <c r="AI3815" i="1"/>
  <c r="AI3814" i="1"/>
  <c r="AI3813" i="1"/>
  <c r="AI3812" i="1"/>
  <c r="AI3811" i="1"/>
  <c r="AI3810" i="1"/>
  <c r="AI3809" i="1"/>
  <c r="AI3808" i="1"/>
  <c r="AI3807" i="1"/>
  <c r="AI3806" i="1"/>
  <c r="AI3805" i="1"/>
  <c r="AI3804" i="1"/>
  <c r="AI3803" i="1"/>
  <c r="AI3802" i="1"/>
  <c r="AI3801" i="1"/>
  <c r="AI3800" i="1"/>
  <c r="AI3799" i="1"/>
  <c r="AI3798" i="1"/>
  <c r="AI3797" i="1"/>
  <c r="AI3796" i="1"/>
  <c r="AI3795" i="1"/>
  <c r="AI3794" i="1"/>
  <c r="AI3793" i="1"/>
  <c r="AI3792" i="1"/>
  <c r="AI3791" i="1"/>
  <c r="AI3790" i="1"/>
  <c r="AI3789" i="1"/>
  <c r="AI3788" i="1"/>
  <c r="AI3787" i="1"/>
  <c r="AI3786" i="1"/>
  <c r="AI3785" i="1"/>
  <c r="AI3784" i="1"/>
  <c r="AI3783" i="1"/>
  <c r="AI3782" i="1"/>
  <c r="AI3781" i="1"/>
  <c r="AI3780" i="1"/>
  <c r="AI3779" i="1"/>
  <c r="AI3778" i="1"/>
  <c r="AI3777" i="1"/>
  <c r="AI3776" i="1"/>
  <c r="AI3775" i="1"/>
  <c r="AI3774" i="1"/>
  <c r="AI3773" i="1"/>
  <c r="AI3772" i="1"/>
  <c r="AI3771" i="1"/>
  <c r="AI3770" i="1"/>
  <c r="AI3769" i="1"/>
  <c r="AI3768" i="1"/>
  <c r="AI3767" i="1"/>
  <c r="AI3766" i="1"/>
  <c r="AI3765" i="1"/>
  <c r="AI3764" i="1"/>
  <c r="AI3763" i="1"/>
  <c r="AI3762" i="1"/>
  <c r="AI3761" i="1"/>
  <c r="AI3760" i="1"/>
  <c r="AI3759" i="1"/>
  <c r="AI3758" i="1"/>
  <c r="AI3757" i="1"/>
  <c r="AI3756" i="1"/>
  <c r="AI3755" i="1"/>
  <c r="AI3754" i="1"/>
  <c r="AI3753" i="1"/>
  <c r="AI3752" i="1"/>
  <c r="AI3751" i="1"/>
  <c r="AI3750" i="1"/>
  <c r="AI3749" i="1"/>
  <c r="AI3748" i="1"/>
  <c r="AI3747" i="1"/>
  <c r="AI3746" i="1"/>
  <c r="AI3745" i="1"/>
  <c r="AI3744" i="1"/>
  <c r="AI3743" i="1"/>
  <c r="AI3742" i="1"/>
  <c r="AI3741" i="1"/>
  <c r="AI3740" i="1"/>
  <c r="AI3739" i="1"/>
  <c r="AI3738" i="1"/>
  <c r="AI3737" i="1"/>
  <c r="AI3736" i="1"/>
  <c r="AI3735" i="1"/>
  <c r="AI3734" i="1"/>
  <c r="AI3733" i="1"/>
  <c r="AI3732" i="1"/>
  <c r="AI3731" i="1"/>
  <c r="AI3730" i="1"/>
  <c r="AI3729" i="1"/>
  <c r="AI3728" i="1"/>
  <c r="AI3727" i="1"/>
  <c r="AI3726" i="1"/>
  <c r="AI3725" i="1"/>
  <c r="AI3724" i="1"/>
  <c r="AI3723" i="1"/>
  <c r="AI3722" i="1"/>
  <c r="AI3721" i="1"/>
  <c r="AI3720" i="1"/>
  <c r="AI3719" i="1"/>
  <c r="AI3718" i="1"/>
  <c r="AI3717" i="1"/>
  <c r="AI3716" i="1"/>
  <c r="AI3715" i="1"/>
  <c r="AI3714" i="1"/>
  <c r="AI3713" i="1"/>
  <c r="AI3712" i="1"/>
  <c r="AI3711" i="1"/>
  <c r="AI3710" i="1"/>
  <c r="AI3709" i="1"/>
  <c r="AI3708" i="1"/>
  <c r="AI3707" i="1"/>
  <c r="AI3706" i="1"/>
  <c r="AI3705" i="1"/>
  <c r="AI3704" i="1"/>
  <c r="AI3703" i="1"/>
  <c r="AI3702" i="1"/>
  <c r="AI3701" i="1"/>
  <c r="AI3700" i="1"/>
  <c r="AI3699" i="1"/>
  <c r="AI3698" i="1"/>
  <c r="AI3697" i="1"/>
  <c r="AI3696" i="1"/>
  <c r="AI3695" i="1"/>
  <c r="AI3694" i="1"/>
  <c r="AI3693" i="1"/>
  <c r="AI3692" i="1"/>
  <c r="AI3691" i="1"/>
  <c r="AI3690" i="1"/>
  <c r="AI3689" i="1"/>
  <c r="AI3688" i="1"/>
  <c r="AI3687" i="1"/>
  <c r="AI3686" i="1"/>
  <c r="AI3685" i="1"/>
  <c r="AI3684" i="1"/>
  <c r="AI3683" i="1"/>
  <c r="AI3682" i="1"/>
  <c r="AI3681" i="1"/>
  <c r="AI3680" i="1"/>
  <c r="AI3679" i="1"/>
  <c r="AI3678" i="1"/>
  <c r="AI3677" i="1"/>
  <c r="AI3676" i="1"/>
  <c r="AI3675" i="1"/>
  <c r="AI3674" i="1"/>
  <c r="AI3673" i="1"/>
  <c r="AI3672" i="1"/>
  <c r="AI3671" i="1"/>
  <c r="AI3670" i="1"/>
  <c r="AI3669" i="1"/>
  <c r="AI3668" i="1"/>
  <c r="AI3667" i="1"/>
  <c r="AI3666" i="1"/>
  <c r="AI3665" i="1"/>
  <c r="AI3664" i="1"/>
  <c r="AI3663" i="1"/>
  <c r="AI3662" i="1"/>
  <c r="AI3661" i="1"/>
  <c r="AI3660" i="1"/>
  <c r="AI3659" i="1"/>
  <c r="AI3658" i="1"/>
  <c r="AI3657" i="1"/>
  <c r="AI3656" i="1"/>
  <c r="AI3655" i="1"/>
  <c r="AI3654" i="1"/>
  <c r="AI3653" i="1"/>
  <c r="AI3652" i="1"/>
  <c r="AI3651" i="1"/>
  <c r="AI3650" i="1"/>
  <c r="AI3649" i="1"/>
  <c r="AI3648" i="1"/>
  <c r="AI3647" i="1"/>
  <c r="AI3646" i="1"/>
  <c r="AI3645" i="1"/>
  <c r="AI3644" i="1"/>
  <c r="AI3643" i="1"/>
  <c r="AI3642" i="1"/>
  <c r="AI3641" i="1"/>
  <c r="AI3640" i="1"/>
  <c r="AI3639" i="1"/>
  <c r="AI3638" i="1"/>
  <c r="AI3637" i="1"/>
  <c r="AI3636" i="1"/>
  <c r="AI3635" i="1"/>
  <c r="AI3634" i="1"/>
  <c r="AI3633" i="1"/>
  <c r="AI3632" i="1"/>
  <c r="AI3631" i="1"/>
  <c r="AI3630" i="1"/>
  <c r="AI3629" i="1"/>
  <c r="AI3628" i="1"/>
  <c r="AI3627" i="1"/>
  <c r="AI3626" i="1"/>
  <c r="AI3625" i="1"/>
  <c r="AI3624" i="1"/>
  <c r="AI3623" i="1"/>
  <c r="AI3622" i="1"/>
  <c r="AI3621" i="1"/>
  <c r="AI3620" i="1"/>
  <c r="AI3619" i="1"/>
  <c r="AI3618" i="1"/>
  <c r="AI3617" i="1"/>
  <c r="AI3616" i="1"/>
  <c r="AI3615" i="1"/>
  <c r="AI3614" i="1"/>
  <c r="AI3613" i="1"/>
  <c r="AI3612" i="1"/>
  <c r="AI3611" i="1"/>
  <c r="AI3610" i="1"/>
  <c r="AI3609" i="1"/>
  <c r="AI3608" i="1"/>
  <c r="AI3607" i="1"/>
  <c r="AI3606" i="1"/>
  <c r="AI3605" i="1"/>
  <c r="AI3604" i="1"/>
  <c r="AI3603" i="1"/>
  <c r="AI3602" i="1"/>
  <c r="AI3601" i="1"/>
  <c r="AI3600" i="1"/>
  <c r="AI3599" i="1"/>
  <c r="AI3598" i="1"/>
  <c r="AI3597" i="1"/>
  <c r="AI3596" i="1"/>
  <c r="AI3595" i="1"/>
  <c r="AI3594" i="1"/>
  <c r="AI3593" i="1"/>
  <c r="AI3592" i="1"/>
  <c r="AI3591" i="1"/>
  <c r="AI3590" i="1"/>
  <c r="AI3589" i="1"/>
  <c r="AI3588" i="1"/>
  <c r="AI3587" i="1"/>
  <c r="AI3586" i="1"/>
  <c r="AI3585" i="1"/>
  <c r="AI3584" i="1"/>
  <c r="AI3583" i="1"/>
  <c r="AI3582" i="1"/>
  <c r="AI3581" i="1"/>
  <c r="AI3580" i="1"/>
  <c r="AI3579" i="1"/>
  <c r="AI3578" i="1"/>
  <c r="AI3577" i="1"/>
  <c r="AI3576" i="1"/>
  <c r="AI3575" i="1"/>
  <c r="AI3574" i="1"/>
  <c r="AI3573" i="1"/>
  <c r="AI3572" i="1"/>
  <c r="AI3571" i="1"/>
  <c r="AI3570" i="1"/>
  <c r="AI3569" i="1"/>
  <c r="AI3568" i="1"/>
  <c r="AI3567" i="1"/>
  <c r="AI3566" i="1"/>
  <c r="AI3565" i="1"/>
  <c r="AI3564" i="1"/>
  <c r="AI3563" i="1"/>
  <c r="AI3562" i="1"/>
  <c r="AI3561" i="1"/>
  <c r="AI3560" i="1"/>
  <c r="AI3559" i="1"/>
  <c r="AI3558" i="1"/>
  <c r="AI3557" i="1"/>
  <c r="AI3556" i="1"/>
  <c r="AI3555" i="1"/>
  <c r="AI3554" i="1"/>
  <c r="AI3553" i="1"/>
  <c r="AI3552" i="1"/>
  <c r="AI3551" i="1"/>
  <c r="AI3550" i="1"/>
  <c r="AI3549" i="1"/>
  <c r="AI3548" i="1"/>
  <c r="AI3547" i="1"/>
  <c r="AI3546" i="1"/>
  <c r="AI3545" i="1"/>
  <c r="AI3544" i="1"/>
  <c r="AI3543" i="1"/>
  <c r="AI3542" i="1"/>
  <c r="AI3541" i="1"/>
  <c r="AI3540" i="1"/>
  <c r="AI3539" i="1"/>
  <c r="AI3538" i="1"/>
  <c r="AI3537" i="1"/>
  <c r="AI3536" i="1"/>
  <c r="AI3535" i="1"/>
  <c r="AI3534" i="1"/>
  <c r="AI3533" i="1"/>
  <c r="AI3532" i="1"/>
  <c r="AI3531" i="1"/>
  <c r="AI3530" i="1"/>
  <c r="AI3529" i="1"/>
  <c r="AI3528" i="1"/>
  <c r="AI3527" i="1"/>
  <c r="AI3526" i="1"/>
  <c r="AI3525" i="1"/>
  <c r="AI3524" i="1"/>
  <c r="AI3523" i="1"/>
  <c r="AI3522" i="1"/>
  <c r="AI3521" i="1"/>
  <c r="AI3520" i="1"/>
  <c r="AI3519" i="1"/>
  <c r="AI3518" i="1"/>
  <c r="AI3517" i="1"/>
  <c r="AI3516" i="1"/>
  <c r="AI3515" i="1"/>
  <c r="AI3514" i="1"/>
  <c r="AI3513" i="1"/>
  <c r="AI3512" i="1"/>
  <c r="AI3511" i="1"/>
  <c r="AI3510" i="1"/>
  <c r="AI3509" i="1"/>
  <c r="AI3508" i="1"/>
  <c r="AI3507" i="1"/>
  <c r="AI3506" i="1"/>
  <c r="AI3505" i="1"/>
  <c r="AI3504" i="1"/>
  <c r="AI3503" i="1"/>
  <c r="AI3502" i="1"/>
  <c r="AI3501" i="1"/>
  <c r="AI3500" i="1"/>
  <c r="AI3499" i="1"/>
  <c r="AI3498" i="1"/>
  <c r="AI3497" i="1"/>
  <c r="AI3496" i="1"/>
  <c r="AI3495" i="1"/>
  <c r="AI3494" i="1"/>
  <c r="AI3493" i="1"/>
  <c r="AI3492" i="1"/>
  <c r="AI3491" i="1"/>
  <c r="AI3490" i="1"/>
  <c r="AI3489" i="1"/>
  <c r="AI3488" i="1"/>
  <c r="AI3487" i="1"/>
  <c r="AI3486" i="1"/>
  <c r="AI3485" i="1"/>
  <c r="AI3484" i="1"/>
  <c r="AI3483" i="1"/>
  <c r="AI3482" i="1"/>
  <c r="AI3481" i="1"/>
  <c r="AI3480" i="1"/>
  <c r="AI3479" i="1"/>
  <c r="AI3478" i="1"/>
  <c r="AI3477" i="1"/>
  <c r="AI3476" i="1"/>
  <c r="AI3475" i="1"/>
  <c r="AI3474" i="1"/>
  <c r="AI3473" i="1"/>
  <c r="AI3472" i="1"/>
  <c r="AI3471" i="1"/>
  <c r="AI3470" i="1"/>
  <c r="AI3469" i="1"/>
  <c r="AI3468" i="1"/>
  <c r="AI3467" i="1"/>
  <c r="AI3466" i="1"/>
  <c r="AI3465" i="1"/>
  <c r="AI3464" i="1"/>
  <c r="AI3463" i="1"/>
  <c r="AI3462" i="1"/>
  <c r="AI3461" i="1"/>
  <c r="AI3460" i="1"/>
  <c r="AI3459" i="1"/>
  <c r="AI3458" i="1"/>
  <c r="AI3457" i="1"/>
  <c r="AI3456" i="1"/>
  <c r="AI3455" i="1"/>
  <c r="AI3454" i="1"/>
  <c r="AI3453" i="1"/>
  <c r="AI3452" i="1"/>
  <c r="AI3451" i="1"/>
  <c r="AI3450" i="1"/>
  <c r="AI3449" i="1"/>
  <c r="AI3448" i="1"/>
  <c r="AI3447" i="1"/>
  <c r="AI3446" i="1"/>
  <c r="AI3445" i="1"/>
  <c r="AI3444" i="1"/>
  <c r="AI3443" i="1"/>
  <c r="AI3442" i="1"/>
  <c r="AI3441" i="1"/>
  <c r="AI3440" i="1"/>
  <c r="AI3439" i="1"/>
  <c r="AI3438" i="1"/>
  <c r="AI3437" i="1"/>
  <c r="AI3436" i="1"/>
  <c r="AI3435" i="1"/>
  <c r="AI3434" i="1"/>
  <c r="AI3433" i="1"/>
  <c r="AI3432" i="1"/>
  <c r="AI3431" i="1"/>
  <c r="AI3430" i="1"/>
  <c r="AI3429" i="1"/>
  <c r="AI3428" i="1"/>
  <c r="AI3427" i="1"/>
  <c r="AI3426" i="1"/>
  <c r="AI3425" i="1"/>
  <c r="AI3424" i="1"/>
  <c r="AI3423" i="1"/>
  <c r="AI3422" i="1"/>
  <c r="AI3421" i="1"/>
  <c r="AI3420" i="1"/>
  <c r="AI3419" i="1"/>
  <c r="AI3418" i="1"/>
  <c r="AI3417" i="1"/>
  <c r="AI3416" i="1"/>
  <c r="AI3415" i="1"/>
  <c r="AI3414" i="1"/>
  <c r="AI3413" i="1"/>
  <c r="AI3412" i="1"/>
  <c r="AI3411" i="1"/>
  <c r="AI3410" i="1"/>
  <c r="AI3409" i="1"/>
  <c r="AI3408" i="1"/>
  <c r="AI3407" i="1"/>
  <c r="AI3406" i="1"/>
  <c r="AI3405" i="1"/>
  <c r="AI3404" i="1"/>
  <c r="AI3403" i="1"/>
  <c r="AI3402" i="1"/>
  <c r="AI3401" i="1"/>
  <c r="AI3400" i="1"/>
  <c r="AI3399" i="1"/>
  <c r="AI3398" i="1"/>
  <c r="AI3397" i="1"/>
  <c r="AI3396" i="1"/>
  <c r="AI3395" i="1"/>
  <c r="AI3394" i="1"/>
  <c r="AI3393" i="1"/>
  <c r="AI3392" i="1"/>
  <c r="AI3391" i="1"/>
  <c r="AI3390" i="1"/>
  <c r="AI3389" i="1"/>
  <c r="AI3388" i="1"/>
  <c r="AI3387" i="1"/>
  <c r="AI3386" i="1"/>
  <c r="AI3385" i="1"/>
  <c r="AI3384" i="1"/>
  <c r="AI3383" i="1"/>
  <c r="AI3382" i="1"/>
  <c r="AI3381" i="1"/>
  <c r="AI3380" i="1"/>
  <c r="AI3379" i="1"/>
  <c r="AI3378" i="1"/>
  <c r="AI3377" i="1"/>
  <c r="AI3376" i="1"/>
  <c r="AI3375" i="1"/>
  <c r="AI3374" i="1"/>
  <c r="AI3373" i="1"/>
  <c r="AI3372" i="1"/>
  <c r="AI3371" i="1"/>
  <c r="AI3370" i="1"/>
  <c r="AI3369" i="1"/>
  <c r="AI3368" i="1"/>
  <c r="AI3367" i="1"/>
  <c r="AI3366" i="1"/>
  <c r="AI3365" i="1"/>
  <c r="AI3364" i="1"/>
  <c r="AI3363" i="1"/>
  <c r="AI3362" i="1"/>
  <c r="AI3361" i="1"/>
  <c r="AI3360" i="1"/>
  <c r="AI3359" i="1"/>
  <c r="AI3358" i="1"/>
  <c r="AI3357" i="1"/>
  <c r="AI3356" i="1"/>
  <c r="AI3355" i="1"/>
  <c r="AI3354" i="1"/>
  <c r="AI3353" i="1"/>
  <c r="AI3352" i="1"/>
  <c r="AI3351" i="1"/>
  <c r="AI3350" i="1"/>
  <c r="AI3349" i="1"/>
  <c r="AI3348" i="1"/>
  <c r="AI3347" i="1"/>
  <c r="AI3346" i="1"/>
  <c r="AI3345" i="1"/>
  <c r="AI3344" i="1"/>
  <c r="AI3343" i="1"/>
  <c r="AI3342" i="1"/>
  <c r="AI3341" i="1"/>
  <c r="AI3340" i="1"/>
  <c r="AI3339" i="1"/>
  <c r="AI3338" i="1"/>
  <c r="AI3337" i="1"/>
  <c r="AI3336" i="1"/>
  <c r="AI3335" i="1"/>
  <c r="AI3334" i="1"/>
  <c r="AI3333" i="1"/>
  <c r="AI3332" i="1"/>
  <c r="AI3331" i="1"/>
  <c r="AI3330" i="1"/>
  <c r="AI3329" i="1"/>
  <c r="AI3328" i="1"/>
  <c r="AI3327" i="1"/>
  <c r="AI3326" i="1"/>
  <c r="AI3325" i="1"/>
  <c r="AI3324" i="1"/>
  <c r="AI3323" i="1"/>
  <c r="AI3322" i="1"/>
  <c r="AI3321" i="1"/>
  <c r="AI3320" i="1"/>
  <c r="AI3319" i="1"/>
  <c r="AI3318" i="1"/>
  <c r="AI3317" i="1"/>
  <c r="AI3316" i="1"/>
  <c r="AI3315" i="1"/>
  <c r="AI3314" i="1"/>
  <c r="AI3313" i="1"/>
  <c r="AI3312" i="1"/>
  <c r="AI3311" i="1"/>
  <c r="AI3310" i="1"/>
  <c r="AI3309" i="1"/>
  <c r="AI3308" i="1"/>
  <c r="AI3307" i="1"/>
  <c r="AI3306" i="1"/>
  <c r="AI3305" i="1"/>
  <c r="AI3304" i="1"/>
  <c r="AI3303" i="1"/>
  <c r="AI3302" i="1"/>
  <c r="AI3301" i="1"/>
  <c r="AI3300" i="1"/>
  <c r="AI3299" i="1"/>
  <c r="AI3298" i="1"/>
  <c r="AI3297" i="1"/>
  <c r="AI3296" i="1"/>
  <c r="AI3295" i="1"/>
  <c r="AI3294" i="1"/>
  <c r="AI3293" i="1"/>
  <c r="AI3292" i="1"/>
  <c r="AI3291" i="1"/>
  <c r="AI3290" i="1"/>
  <c r="AI3289" i="1"/>
  <c r="AI3288" i="1"/>
  <c r="AI3287" i="1"/>
  <c r="AI3286" i="1"/>
  <c r="AI3285" i="1"/>
  <c r="AI3284" i="1"/>
  <c r="AI3283" i="1"/>
  <c r="AI3282" i="1"/>
  <c r="AI3281" i="1"/>
  <c r="AI3280" i="1"/>
  <c r="AI3279" i="1"/>
  <c r="AI3278" i="1"/>
  <c r="AI3277" i="1"/>
  <c r="AI3276" i="1"/>
  <c r="AI3275" i="1"/>
  <c r="AI3274" i="1"/>
  <c r="AI3273" i="1"/>
  <c r="AI3272" i="1"/>
  <c r="AI3271" i="1"/>
  <c r="AI3270" i="1"/>
  <c r="AI3269" i="1"/>
  <c r="AI3268" i="1"/>
  <c r="AI3267" i="1"/>
  <c r="AI3266" i="1"/>
  <c r="AI3265" i="1"/>
  <c r="AI3264" i="1"/>
  <c r="AI3263" i="1"/>
  <c r="AI3262" i="1"/>
  <c r="AI3261" i="1"/>
  <c r="AI3260" i="1"/>
  <c r="AI3259" i="1"/>
  <c r="AI3258" i="1"/>
  <c r="AI3257" i="1"/>
  <c r="AI3256" i="1"/>
  <c r="AI3255" i="1"/>
  <c r="AI3254" i="1"/>
  <c r="AI3253" i="1"/>
  <c r="AI3252" i="1"/>
  <c r="AI3251" i="1"/>
  <c r="AI3250" i="1"/>
  <c r="AI3249" i="1"/>
  <c r="AI3248" i="1"/>
  <c r="AI3247" i="1"/>
  <c r="AI3246" i="1"/>
  <c r="AI3245" i="1"/>
  <c r="AI3244" i="1"/>
  <c r="AI3243" i="1"/>
  <c r="AI3242" i="1"/>
  <c r="AI3241" i="1"/>
  <c r="AI3240" i="1"/>
  <c r="AI3239" i="1"/>
  <c r="AI3238" i="1"/>
  <c r="AI3237" i="1"/>
  <c r="AI3236" i="1"/>
  <c r="AI3235" i="1"/>
  <c r="AI3234" i="1"/>
  <c r="AI3233" i="1"/>
  <c r="AI3232" i="1"/>
  <c r="AI3231" i="1"/>
  <c r="AI3230" i="1"/>
  <c r="AI3229" i="1"/>
  <c r="AI3228" i="1"/>
  <c r="AI3227" i="1"/>
  <c r="AI3226" i="1"/>
  <c r="AI3225" i="1"/>
  <c r="AI3224" i="1"/>
  <c r="AI3223" i="1"/>
  <c r="AI3222" i="1"/>
  <c r="AI3221" i="1"/>
  <c r="AI3220" i="1"/>
  <c r="AI3219" i="1"/>
  <c r="AI3218" i="1"/>
  <c r="AI3217" i="1"/>
  <c r="AI3216" i="1"/>
  <c r="AI3215" i="1"/>
  <c r="AI3214" i="1"/>
  <c r="AI3213" i="1"/>
  <c r="AI3212" i="1"/>
  <c r="AI3211" i="1"/>
  <c r="AI3210" i="1"/>
  <c r="AI3209" i="1"/>
  <c r="AI3208" i="1"/>
  <c r="AI3207" i="1"/>
  <c r="AI3206" i="1"/>
  <c r="AI3205" i="1"/>
  <c r="AI3204" i="1"/>
  <c r="AI3203" i="1"/>
  <c r="AI3202" i="1"/>
  <c r="AI3201" i="1"/>
  <c r="AI3200" i="1"/>
  <c r="AI3199" i="1"/>
  <c r="AI3198" i="1"/>
  <c r="AI3197" i="1"/>
  <c r="AI3196" i="1"/>
  <c r="AI3195" i="1"/>
  <c r="AI3194" i="1"/>
  <c r="AI3193" i="1"/>
  <c r="AI3192" i="1"/>
  <c r="AI3191" i="1"/>
  <c r="AI3190" i="1"/>
  <c r="AI3189" i="1"/>
  <c r="AI3188" i="1"/>
  <c r="AI3187" i="1"/>
  <c r="AI3186" i="1"/>
  <c r="AI3185" i="1"/>
  <c r="AI3184" i="1"/>
  <c r="AI3183" i="1"/>
  <c r="AI3182" i="1"/>
  <c r="AI3181" i="1"/>
  <c r="AI3180" i="1"/>
  <c r="AI3179" i="1"/>
  <c r="AI3178" i="1"/>
  <c r="AI3177" i="1"/>
  <c r="AI3176" i="1"/>
  <c r="AI3175" i="1"/>
  <c r="AI3174" i="1"/>
  <c r="AI3173" i="1"/>
  <c r="AI3172" i="1"/>
  <c r="AI3171" i="1"/>
  <c r="AI3170" i="1"/>
  <c r="AI3169" i="1"/>
  <c r="AI3168" i="1"/>
  <c r="AI3167" i="1"/>
  <c r="AI3166" i="1"/>
  <c r="AI3165" i="1"/>
  <c r="AI3164" i="1"/>
  <c r="AI3163" i="1"/>
  <c r="AI3162" i="1"/>
  <c r="AI3161" i="1"/>
  <c r="AI3160" i="1"/>
  <c r="AI3159" i="1"/>
  <c r="AI3158" i="1"/>
  <c r="AI3157" i="1"/>
  <c r="AI3156" i="1"/>
  <c r="AI3155" i="1"/>
  <c r="AI3154" i="1"/>
  <c r="AI3153" i="1"/>
  <c r="AI3152" i="1"/>
  <c r="AI3151" i="1"/>
  <c r="AI3150" i="1"/>
  <c r="AI3149" i="1"/>
  <c r="AI3148" i="1"/>
  <c r="AI3147" i="1"/>
  <c r="AI3146" i="1"/>
  <c r="AI3145" i="1"/>
  <c r="AI3144" i="1"/>
  <c r="AI3143" i="1"/>
  <c r="AI3142" i="1"/>
  <c r="AI3141" i="1"/>
  <c r="AI3140" i="1"/>
  <c r="AI3139" i="1"/>
  <c r="AI3138" i="1"/>
  <c r="AI3137" i="1"/>
  <c r="AI3136" i="1"/>
  <c r="AI3135" i="1"/>
  <c r="AI3134" i="1"/>
  <c r="AI3133" i="1"/>
  <c r="AI3132" i="1"/>
  <c r="AI3131" i="1"/>
  <c r="AI3130" i="1"/>
  <c r="AI3129" i="1"/>
  <c r="AI3128" i="1"/>
  <c r="AI3127" i="1"/>
  <c r="AI3126" i="1"/>
  <c r="AI3125" i="1"/>
  <c r="AI3124" i="1"/>
  <c r="AI3123" i="1"/>
  <c r="AI3122" i="1"/>
  <c r="AI3121" i="1"/>
  <c r="AI3120" i="1"/>
  <c r="AI3119" i="1"/>
  <c r="AI3118" i="1"/>
  <c r="AI3117" i="1"/>
  <c r="AI3116" i="1"/>
  <c r="AI3115" i="1"/>
  <c r="AI3114" i="1"/>
  <c r="AI3113" i="1"/>
  <c r="AI3112" i="1"/>
  <c r="AI3111" i="1"/>
  <c r="AI3110" i="1"/>
  <c r="AI3109" i="1"/>
  <c r="AI3108" i="1"/>
  <c r="AI3107" i="1"/>
  <c r="AI3106" i="1"/>
  <c r="AI3105" i="1"/>
  <c r="AI3104" i="1"/>
  <c r="AI3103" i="1"/>
  <c r="AI3102" i="1"/>
  <c r="AI3101" i="1"/>
  <c r="AI3100" i="1"/>
  <c r="AI3099" i="1"/>
  <c r="AI3098" i="1"/>
  <c r="AI3097" i="1"/>
  <c r="AI3096" i="1"/>
  <c r="AI3095" i="1"/>
  <c r="AI3094" i="1"/>
  <c r="AI3093" i="1"/>
  <c r="AI3092" i="1"/>
  <c r="AI3091" i="1"/>
  <c r="AI3090" i="1"/>
  <c r="AI3089" i="1"/>
  <c r="AI3088" i="1"/>
  <c r="AI3087" i="1"/>
  <c r="AI3086" i="1"/>
  <c r="AI3085" i="1"/>
  <c r="AI3084" i="1"/>
  <c r="AI3083" i="1"/>
  <c r="AI3082" i="1"/>
  <c r="AI3081" i="1"/>
  <c r="AI3080" i="1"/>
  <c r="AI3079" i="1"/>
  <c r="AI3078" i="1"/>
  <c r="AI3077" i="1"/>
  <c r="AI3076" i="1"/>
  <c r="AI3075" i="1"/>
  <c r="AI3074" i="1"/>
  <c r="AI3073" i="1"/>
  <c r="AI3072" i="1"/>
  <c r="AI3071" i="1"/>
  <c r="AI3070" i="1"/>
  <c r="AI3069" i="1"/>
  <c r="AI3068" i="1"/>
  <c r="AI3067" i="1"/>
  <c r="AI3066" i="1"/>
  <c r="AI3065" i="1"/>
  <c r="AI3064" i="1"/>
  <c r="AI3063" i="1"/>
  <c r="AI3062" i="1"/>
  <c r="AI3061" i="1"/>
  <c r="AI3060" i="1"/>
  <c r="AI3059" i="1"/>
  <c r="AI3058" i="1"/>
  <c r="AI3057" i="1"/>
  <c r="AI3056" i="1"/>
  <c r="AI3055" i="1"/>
  <c r="AI3054" i="1"/>
  <c r="AI3053" i="1"/>
  <c r="AI3052" i="1"/>
  <c r="AI3051" i="1"/>
  <c r="AI3050" i="1"/>
  <c r="AI3049" i="1"/>
  <c r="AI3048" i="1"/>
  <c r="AI3047" i="1"/>
  <c r="AI3046" i="1"/>
  <c r="AI3045" i="1"/>
  <c r="AI3044" i="1"/>
  <c r="AI3043" i="1"/>
  <c r="AI3042" i="1"/>
  <c r="AI3041" i="1"/>
  <c r="AI3040" i="1"/>
  <c r="AI3039" i="1"/>
  <c r="AI3038" i="1"/>
  <c r="AI3037" i="1"/>
  <c r="AI3036" i="1"/>
  <c r="AI3035" i="1"/>
  <c r="AI3034" i="1"/>
  <c r="AI3033" i="1"/>
  <c r="AI3032" i="1"/>
  <c r="AI3031" i="1"/>
  <c r="AI3030" i="1"/>
  <c r="AI3029" i="1"/>
  <c r="AI3028" i="1"/>
  <c r="AI3027" i="1"/>
  <c r="AI3026" i="1"/>
  <c r="AI3025" i="1"/>
  <c r="AI3024" i="1"/>
  <c r="AI3023" i="1"/>
  <c r="AI3022" i="1"/>
  <c r="AI3021" i="1"/>
  <c r="AI3020" i="1"/>
  <c r="AI3019" i="1"/>
  <c r="AI3018" i="1"/>
  <c r="AI3017" i="1"/>
  <c r="AI3016" i="1"/>
  <c r="AI3015" i="1"/>
  <c r="AI3014" i="1"/>
  <c r="AI3013" i="1"/>
  <c r="AI3012" i="1"/>
  <c r="AI3011" i="1"/>
  <c r="AI3010" i="1"/>
  <c r="AI3009" i="1"/>
  <c r="AI3008" i="1"/>
  <c r="AI3007" i="1"/>
  <c r="AI3006" i="1"/>
  <c r="AI3005" i="1"/>
  <c r="AI3004" i="1"/>
  <c r="AI3003" i="1"/>
  <c r="AI3002" i="1"/>
  <c r="AI3001" i="1"/>
  <c r="AI3000" i="1"/>
  <c r="AI2999" i="1"/>
  <c r="AI2998" i="1"/>
  <c r="AI2997" i="1"/>
  <c r="AI2996" i="1"/>
  <c r="AI2995" i="1"/>
  <c r="AI2994" i="1"/>
  <c r="AI2993" i="1"/>
  <c r="AI2992" i="1"/>
  <c r="AI2991" i="1"/>
  <c r="AI2990" i="1"/>
  <c r="AI2989" i="1"/>
  <c r="AI2988" i="1"/>
  <c r="AI2987" i="1"/>
  <c r="AI2986" i="1"/>
  <c r="AI2985" i="1"/>
  <c r="AI2984" i="1"/>
  <c r="AI2983" i="1"/>
  <c r="AI2982" i="1"/>
  <c r="AI2981" i="1"/>
  <c r="AI2980" i="1"/>
  <c r="AI2979" i="1"/>
  <c r="AI2978" i="1"/>
  <c r="AI2977" i="1"/>
  <c r="AI2976" i="1"/>
  <c r="AI2975" i="1"/>
  <c r="AI2974" i="1"/>
  <c r="AI2973" i="1"/>
  <c r="AI2972" i="1"/>
  <c r="AI2971" i="1"/>
  <c r="AI2970" i="1"/>
  <c r="AI2969" i="1"/>
  <c r="AI2968" i="1"/>
  <c r="AI2967" i="1"/>
  <c r="AI2966" i="1"/>
  <c r="AI2965" i="1"/>
  <c r="AI2964" i="1"/>
  <c r="AI2963" i="1"/>
  <c r="AI2962" i="1"/>
  <c r="AI2961" i="1"/>
  <c r="AI2960" i="1"/>
  <c r="AI2959" i="1"/>
  <c r="AI2958" i="1"/>
  <c r="AI2957" i="1"/>
  <c r="AI2956" i="1"/>
  <c r="AI2955" i="1"/>
  <c r="AI2954" i="1"/>
  <c r="AI2953" i="1"/>
  <c r="AI2952" i="1"/>
  <c r="AI2951" i="1"/>
  <c r="AI2950" i="1"/>
  <c r="AI2949" i="1"/>
  <c r="AI2948" i="1"/>
  <c r="AI2947" i="1"/>
  <c r="AI2946" i="1"/>
  <c r="AI2945" i="1"/>
  <c r="AI2944" i="1"/>
  <c r="AI2943" i="1"/>
  <c r="AI2942" i="1"/>
  <c r="AI2941" i="1"/>
  <c r="AI2940" i="1"/>
  <c r="AI2939" i="1"/>
  <c r="AI2938" i="1"/>
  <c r="AI2937" i="1"/>
  <c r="AI2936" i="1"/>
  <c r="AI2935" i="1"/>
  <c r="AI2934" i="1"/>
  <c r="AI2933" i="1"/>
  <c r="AI2932" i="1"/>
  <c r="AI2931" i="1"/>
  <c r="AI2930" i="1"/>
  <c r="AI2929" i="1"/>
  <c r="AI2928" i="1"/>
  <c r="AI2927" i="1"/>
  <c r="AI2926" i="1"/>
  <c r="AI2925" i="1"/>
  <c r="AI2924" i="1"/>
  <c r="AI2923" i="1"/>
  <c r="AI2922" i="1"/>
  <c r="AI2921" i="1"/>
  <c r="AI2920" i="1"/>
  <c r="AI2919" i="1"/>
  <c r="AI2918" i="1"/>
  <c r="AI2917" i="1"/>
  <c r="AI2916" i="1"/>
  <c r="AI2915" i="1"/>
  <c r="AI2914" i="1"/>
  <c r="AI2913" i="1"/>
  <c r="AI2912" i="1"/>
  <c r="AI2911" i="1"/>
  <c r="AI2910" i="1"/>
  <c r="AI2909" i="1"/>
  <c r="AI2908" i="1"/>
  <c r="AI2907" i="1"/>
  <c r="AI2906" i="1"/>
  <c r="AI2905" i="1"/>
  <c r="AI2904" i="1"/>
  <c r="AI2903" i="1"/>
  <c r="AI2902" i="1"/>
  <c r="AI2901" i="1"/>
  <c r="AI2900" i="1"/>
  <c r="AI2899" i="1"/>
  <c r="AI2898" i="1"/>
  <c r="AI2897" i="1"/>
  <c r="AI2896" i="1"/>
  <c r="AI2895" i="1"/>
  <c r="AI2894" i="1"/>
  <c r="AI2893" i="1"/>
  <c r="AI2892" i="1"/>
  <c r="AI2891" i="1"/>
  <c r="AI2890" i="1"/>
  <c r="AI2889" i="1"/>
  <c r="AI2888" i="1"/>
  <c r="AI2887" i="1"/>
  <c r="AI2886" i="1"/>
  <c r="AI2885" i="1"/>
  <c r="AI2884" i="1"/>
  <c r="AI2883" i="1"/>
  <c r="AI2882" i="1"/>
  <c r="AI2881" i="1"/>
  <c r="AI2880" i="1"/>
  <c r="AI2879" i="1"/>
  <c r="AI2878" i="1"/>
  <c r="AI2877" i="1"/>
  <c r="AI2876" i="1"/>
  <c r="AI2875" i="1"/>
  <c r="AI2874" i="1"/>
  <c r="AI2873" i="1"/>
  <c r="AI2872" i="1"/>
  <c r="AI2871" i="1"/>
  <c r="AI2870" i="1"/>
  <c r="AI2869" i="1"/>
  <c r="AI2868" i="1"/>
  <c r="AI2867" i="1"/>
  <c r="AI2866" i="1"/>
  <c r="AI2865" i="1"/>
  <c r="AI2864" i="1"/>
  <c r="AI2863" i="1"/>
  <c r="AI2862" i="1"/>
  <c r="AI2861" i="1"/>
  <c r="AI2860" i="1"/>
  <c r="AI2859" i="1"/>
  <c r="AI2858" i="1"/>
  <c r="AI2857" i="1"/>
  <c r="AI2856" i="1"/>
  <c r="AI2855" i="1"/>
  <c r="AI2854" i="1"/>
  <c r="AI2853" i="1"/>
  <c r="AI2852" i="1"/>
  <c r="AI2851" i="1"/>
  <c r="AI2850" i="1"/>
  <c r="AI2849" i="1"/>
  <c r="AI2848" i="1"/>
  <c r="AI2847" i="1"/>
  <c r="AI2846" i="1"/>
  <c r="AI2845" i="1"/>
  <c r="AI2844" i="1"/>
  <c r="AI2843" i="1"/>
  <c r="AI2842" i="1"/>
  <c r="AI2841" i="1"/>
  <c r="AI2840" i="1"/>
  <c r="AI2839" i="1"/>
  <c r="AI2838" i="1"/>
  <c r="AI2837" i="1"/>
  <c r="AI2836" i="1"/>
  <c r="AI2835" i="1"/>
  <c r="AI2834" i="1"/>
  <c r="AI2833" i="1"/>
  <c r="AI2832" i="1"/>
  <c r="AI2831" i="1"/>
  <c r="AI2830" i="1"/>
  <c r="AI2829" i="1"/>
  <c r="AI2828" i="1"/>
  <c r="AI2827" i="1"/>
  <c r="AI2826" i="1"/>
  <c r="AI2825" i="1"/>
  <c r="AI2824" i="1"/>
  <c r="AI2823" i="1"/>
  <c r="AI2822" i="1"/>
  <c r="AI2821" i="1"/>
  <c r="AI2820" i="1"/>
  <c r="AI2819" i="1"/>
  <c r="AI2818" i="1"/>
  <c r="AI2817" i="1"/>
  <c r="AI2816" i="1"/>
  <c r="AI2815" i="1"/>
  <c r="AI2814" i="1"/>
  <c r="AI2813" i="1"/>
  <c r="AI2812" i="1"/>
  <c r="AI2811" i="1"/>
  <c r="AI2810" i="1"/>
  <c r="AI2809" i="1"/>
  <c r="AI2808" i="1"/>
  <c r="AI2807" i="1"/>
  <c r="AI2806" i="1"/>
  <c r="AI2805" i="1"/>
  <c r="AI2804" i="1"/>
  <c r="AI2803" i="1"/>
  <c r="AI2802" i="1"/>
  <c r="AI2801" i="1"/>
  <c r="AI2800" i="1"/>
  <c r="AI2799" i="1"/>
  <c r="AI2798" i="1"/>
  <c r="AI2797" i="1"/>
  <c r="AI2796" i="1"/>
  <c r="AI2795" i="1"/>
  <c r="AI2794" i="1"/>
  <c r="AI2793" i="1"/>
  <c r="AI2792" i="1"/>
  <c r="AI2791" i="1"/>
  <c r="AI2790" i="1"/>
  <c r="AI2789" i="1"/>
  <c r="AI2788" i="1"/>
  <c r="AI2787" i="1"/>
  <c r="AI2786" i="1"/>
  <c r="AI2785" i="1"/>
  <c r="AI2784" i="1"/>
  <c r="AI2783" i="1"/>
  <c r="AI2782" i="1"/>
  <c r="AI2781" i="1"/>
  <c r="AI2780" i="1"/>
  <c r="AI2779" i="1"/>
  <c r="AI2778" i="1"/>
  <c r="AI2777" i="1"/>
  <c r="AI2776" i="1"/>
  <c r="AI2775" i="1"/>
  <c r="AI2774" i="1"/>
  <c r="AI2773" i="1"/>
  <c r="AI2772" i="1"/>
  <c r="AI2771" i="1"/>
  <c r="AI2770" i="1"/>
  <c r="AI2769" i="1"/>
  <c r="AI2768" i="1"/>
  <c r="AI2767" i="1"/>
  <c r="AI2766" i="1"/>
  <c r="AI2765" i="1"/>
  <c r="AI2764" i="1"/>
  <c r="AI2763" i="1"/>
  <c r="AI2762" i="1"/>
  <c r="AI2761" i="1"/>
  <c r="AI2760" i="1"/>
  <c r="AI2759" i="1"/>
  <c r="AI2758" i="1"/>
  <c r="AI2757" i="1"/>
  <c r="AI2756" i="1"/>
  <c r="AI2755" i="1"/>
  <c r="AI2754" i="1"/>
  <c r="AI2753" i="1"/>
  <c r="AI2752" i="1"/>
  <c r="AI2751" i="1"/>
  <c r="AI2750" i="1"/>
  <c r="AI2749" i="1"/>
  <c r="AI2748" i="1"/>
  <c r="AI2747" i="1"/>
  <c r="AI2746" i="1"/>
  <c r="AI2745" i="1"/>
  <c r="AI2744" i="1"/>
  <c r="AI2743" i="1"/>
  <c r="AI2742" i="1"/>
  <c r="AI2741" i="1"/>
  <c r="AI2740" i="1"/>
  <c r="AI2739" i="1"/>
  <c r="AI2738" i="1"/>
  <c r="AI2737" i="1"/>
  <c r="AI2736" i="1"/>
  <c r="AI2735" i="1"/>
  <c r="AI2734" i="1"/>
  <c r="AI2733" i="1"/>
  <c r="AI2732" i="1"/>
  <c r="AI2731" i="1"/>
  <c r="AI2730" i="1"/>
  <c r="AI2729" i="1"/>
  <c r="AI2728" i="1"/>
  <c r="AI2727" i="1"/>
  <c r="AI2726" i="1"/>
  <c r="AI2725" i="1"/>
  <c r="AI2724" i="1"/>
  <c r="AI2723" i="1"/>
  <c r="AI2722" i="1"/>
  <c r="AI2721" i="1"/>
  <c r="AI2720" i="1"/>
  <c r="AI2719" i="1"/>
  <c r="AI2718" i="1"/>
  <c r="AI2717" i="1"/>
  <c r="AI2716" i="1"/>
  <c r="AI2715" i="1"/>
  <c r="AI2714" i="1"/>
  <c r="AI2713" i="1"/>
  <c r="AI2712" i="1"/>
  <c r="AI2711" i="1"/>
  <c r="AI2710" i="1"/>
  <c r="AI2709" i="1"/>
  <c r="AI2708" i="1"/>
  <c r="AI2707" i="1"/>
  <c r="AI2706" i="1"/>
  <c r="AI2705" i="1"/>
  <c r="AI2704" i="1"/>
  <c r="AI2703" i="1"/>
  <c r="AI2702" i="1"/>
  <c r="AI2701" i="1"/>
  <c r="AI2700" i="1"/>
  <c r="AI2699" i="1"/>
  <c r="AI2698" i="1"/>
  <c r="AI2697" i="1"/>
  <c r="AI2696" i="1"/>
  <c r="AI2695" i="1"/>
  <c r="AI2694" i="1"/>
  <c r="AI2693" i="1"/>
  <c r="AI2692" i="1"/>
  <c r="AI2691" i="1"/>
  <c r="AI2690" i="1"/>
  <c r="AI2689" i="1"/>
  <c r="AI2688" i="1"/>
  <c r="AI2687" i="1"/>
  <c r="AI2686" i="1"/>
  <c r="AI2685" i="1"/>
  <c r="AI2684" i="1"/>
  <c r="AI2683" i="1"/>
  <c r="AI2682" i="1"/>
  <c r="AI2681" i="1"/>
  <c r="AI2680" i="1"/>
  <c r="AI2679" i="1"/>
  <c r="AI2678" i="1"/>
  <c r="AI2677" i="1"/>
  <c r="AI2676" i="1"/>
  <c r="AI2675" i="1"/>
  <c r="AI2674" i="1"/>
  <c r="AI2673" i="1"/>
  <c r="AI2672" i="1"/>
  <c r="AI2671" i="1"/>
  <c r="AI2670" i="1"/>
  <c r="AI2669" i="1"/>
  <c r="AI2668" i="1"/>
  <c r="AI2667" i="1"/>
  <c r="AI2666" i="1"/>
  <c r="AI2665" i="1"/>
  <c r="AI2664" i="1"/>
  <c r="AI2663" i="1"/>
  <c r="AI2662" i="1"/>
  <c r="AI2661" i="1"/>
  <c r="AI2660" i="1"/>
  <c r="AI2659" i="1"/>
  <c r="AI2658" i="1"/>
  <c r="AI2657" i="1"/>
  <c r="AI2656" i="1"/>
  <c r="AI2655" i="1"/>
  <c r="AI2654" i="1"/>
  <c r="AI2653" i="1"/>
  <c r="AI2652" i="1"/>
  <c r="AI2651" i="1"/>
  <c r="AI2650" i="1"/>
  <c r="AI2649" i="1"/>
  <c r="AI2648" i="1"/>
  <c r="AI2647" i="1"/>
  <c r="AI2646" i="1"/>
  <c r="AI2645" i="1"/>
  <c r="AI2644" i="1"/>
  <c r="AI2643" i="1"/>
  <c r="AI2642" i="1"/>
  <c r="AI2641" i="1"/>
  <c r="AI2640" i="1"/>
  <c r="AI2639" i="1"/>
  <c r="AI2638" i="1"/>
  <c r="AI2637" i="1"/>
  <c r="AI2636" i="1"/>
  <c r="AI2635" i="1"/>
  <c r="AI2634" i="1"/>
  <c r="AI2633" i="1"/>
  <c r="AI2632" i="1"/>
  <c r="AI2631" i="1"/>
  <c r="AI2630" i="1"/>
  <c r="AI2629" i="1"/>
  <c r="AI2628" i="1"/>
  <c r="AI2627" i="1"/>
  <c r="AI2626" i="1"/>
  <c r="AI2625" i="1"/>
  <c r="AI2624" i="1"/>
  <c r="AI2623" i="1"/>
  <c r="AI2622" i="1"/>
  <c r="AI2621" i="1"/>
  <c r="AI2620" i="1"/>
  <c r="AI2619" i="1"/>
  <c r="AI2618" i="1"/>
  <c r="AI2617" i="1"/>
  <c r="AI2616" i="1"/>
  <c r="AI2615" i="1"/>
  <c r="AI2614" i="1"/>
  <c r="AI2613" i="1"/>
  <c r="AI2612" i="1"/>
  <c r="AI2611" i="1"/>
  <c r="AI2610" i="1"/>
  <c r="AI2609" i="1"/>
  <c r="AI2608" i="1"/>
  <c r="AI2607" i="1"/>
  <c r="AI2606" i="1"/>
  <c r="AI2605" i="1"/>
  <c r="AI2604" i="1"/>
  <c r="AI2603" i="1"/>
  <c r="AI2602" i="1"/>
  <c r="AI2601" i="1"/>
  <c r="AI2600" i="1"/>
  <c r="AI2599" i="1"/>
  <c r="AI2598" i="1"/>
  <c r="AI2597" i="1"/>
  <c r="AI2596" i="1"/>
  <c r="AI2595" i="1"/>
  <c r="AI2594" i="1"/>
  <c r="AI2593" i="1"/>
  <c r="AI2592" i="1"/>
  <c r="AI2591" i="1"/>
  <c r="AI2590" i="1"/>
  <c r="AI2589" i="1"/>
  <c r="AI2588" i="1"/>
  <c r="AI2587" i="1"/>
  <c r="AI2586" i="1"/>
  <c r="AI2585" i="1"/>
  <c r="AI2584" i="1"/>
  <c r="AI2583" i="1"/>
  <c r="AI2582" i="1"/>
  <c r="AI2581" i="1"/>
  <c r="AI2580" i="1"/>
  <c r="AI2579" i="1"/>
  <c r="AI2578" i="1"/>
  <c r="AI2577" i="1"/>
  <c r="AI2576" i="1"/>
  <c r="AI2575" i="1"/>
  <c r="AI2574" i="1"/>
  <c r="AI2573" i="1"/>
  <c r="AI2572" i="1"/>
  <c r="AI2571" i="1"/>
  <c r="AI2570" i="1"/>
  <c r="AI2569" i="1"/>
  <c r="AI2568" i="1"/>
  <c r="AI2567" i="1"/>
  <c r="AI2566" i="1"/>
  <c r="AI2565" i="1"/>
  <c r="AI2564" i="1"/>
  <c r="AI2563" i="1"/>
  <c r="AI2562" i="1"/>
  <c r="AI2561" i="1"/>
  <c r="AI2560" i="1"/>
  <c r="AI2559" i="1"/>
  <c r="AI2558" i="1"/>
  <c r="AI2557" i="1"/>
  <c r="AI2556" i="1"/>
  <c r="AI2555" i="1"/>
  <c r="AI2554" i="1"/>
  <c r="AI2553" i="1"/>
  <c r="AI2552" i="1"/>
  <c r="AI2551" i="1"/>
  <c r="AI2550" i="1"/>
  <c r="AI2549" i="1"/>
  <c r="AI2548" i="1"/>
  <c r="AI2547" i="1"/>
  <c r="AI2546" i="1"/>
  <c r="AI2545" i="1"/>
  <c r="AI2544" i="1"/>
  <c r="AI2543" i="1"/>
  <c r="AI2542" i="1"/>
  <c r="AI2541" i="1"/>
  <c r="AI2540" i="1"/>
  <c r="AI2539" i="1"/>
  <c r="AI2538" i="1"/>
  <c r="AI2537" i="1"/>
  <c r="AI2536" i="1"/>
  <c r="AI2535" i="1"/>
  <c r="AI2534" i="1"/>
  <c r="AI2533" i="1"/>
  <c r="AI2532" i="1"/>
  <c r="AI2531" i="1"/>
  <c r="AI2530" i="1"/>
  <c r="AI2529" i="1"/>
  <c r="AI2528" i="1"/>
  <c r="AI2527" i="1"/>
  <c r="AI2526" i="1"/>
  <c r="AI2525" i="1"/>
  <c r="AI2524" i="1"/>
  <c r="AI2523" i="1"/>
  <c r="AI2522" i="1"/>
  <c r="AI2521" i="1"/>
  <c r="AI2520" i="1"/>
  <c r="AI2519" i="1"/>
  <c r="AI2518" i="1"/>
  <c r="AI2517" i="1"/>
  <c r="AI2516" i="1"/>
  <c r="AI2515" i="1"/>
  <c r="AI2514" i="1"/>
  <c r="AI2513" i="1"/>
  <c r="AI2512" i="1"/>
  <c r="AI2511" i="1"/>
  <c r="AI2510" i="1"/>
  <c r="AI2509" i="1"/>
  <c r="AI2508" i="1"/>
  <c r="AI2507" i="1"/>
  <c r="AI2506" i="1"/>
  <c r="AI2505" i="1"/>
  <c r="AI2504" i="1"/>
  <c r="AI2503" i="1"/>
  <c r="AI2502" i="1"/>
  <c r="AI2501" i="1"/>
  <c r="AI2500" i="1"/>
  <c r="AI2499" i="1"/>
  <c r="AI2498" i="1"/>
  <c r="AI2497" i="1"/>
  <c r="AI2496" i="1"/>
  <c r="AI2495" i="1"/>
  <c r="AI2494" i="1"/>
  <c r="AI2493" i="1"/>
  <c r="AI2492" i="1"/>
  <c r="AI2491" i="1"/>
  <c r="AI2490" i="1"/>
  <c r="AI2489" i="1"/>
  <c r="AI2488" i="1"/>
  <c r="AI2487" i="1"/>
  <c r="AI2486" i="1"/>
  <c r="AI2485" i="1"/>
  <c r="AI2484" i="1"/>
  <c r="AI2483" i="1"/>
  <c r="AI2482" i="1"/>
  <c r="AI2481" i="1"/>
  <c r="AI2480" i="1"/>
  <c r="AI2479" i="1"/>
  <c r="AI2478" i="1"/>
  <c r="AI2477" i="1"/>
  <c r="AI2476" i="1"/>
  <c r="AI2475" i="1"/>
  <c r="AI2474" i="1"/>
  <c r="AI2473" i="1"/>
  <c r="AI2472" i="1"/>
  <c r="AI2471" i="1"/>
  <c r="AI2470" i="1"/>
  <c r="AI2469" i="1"/>
  <c r="AI2468" i="1"/>
  <c r="AI2467" i="1"/>
  <c r="AI2466" i="1"/>
  <c r="AI2465" i="1"/>
  <c r="AI2464" i="1"/>
  <c r="AI2463" i="1"/>
  <c r="AI2462" i="1"/>
  <c r="AI2461" i="1"/>
  <c r="AI2460" i="1"/>
  <c r="AI2459" i="1"/>
  <c r="AI2458" i="1"/>
  <c r="AI2457" i="1"/>
  <c r="AI2456" i="1"/>
  <c r="AI2455" i="1"/>
  <c r="AI2454" i="1"/>
  <c r="AI2453" i="1"/>
  <c r="AI2452" i="1"/>
  <c r="AI2451" i="1"/>
  <c r="AI2450" i="1"/>
  <c r="AI2449" i="1"/>
  <c r="AI2448" i="1"/>
  <c r="AI2447" i="1"/>
  <c r="AI2446" i="1"/>
  <c r="AI2445" i="1"/>
  <c r="AI2444" i="1"/>
  <c r="AI2443" i="1"/>
  <c r="AI2442" i="1"/>
  <c r="AI2441" i="1"/>
  <c r="AI2440" i="1"/>
  <c r="AI2439" i="1"/>
  <c r="AI2438" i="1"/>
  <c r="AI2437" i="1"/>
  <c r="AI2436" i="1"/>
  <c r="AI2435" i="1"/>
  <c r="AI2434" i="1"/>
  <c r="AI2433" i="1"/>
  <c r="AI2432" i="1"/>
  <c r="AI2431" i="1"/>
  <c r="AI2430" i="1"/>
  <c r="AI2429" i="1"/>
  <c r="AI2428" i="1"/>
  <c r="AI2427" i="1"/>
  <c r="AI2426" i="1"/>
  <c r="AI2425" i="1"/>
  <c r="AI2424" i="1"/>
  <c r="AI2423" i="1"/>
  <c r="AI2422" i="1"/>
  <c r="AI2421" i="1"/>
  <c r="AI2420" i="1"/>
  <c r="AI2419" i="1"/>
  <c r="AI2418" i="1"/>
  <c r="AI2417" i="1"/>
  <c r="AI2416" i="1"/>
  <c r="AI2415" i="1"/>
  <c r="AI2414" i="1"/>
  <c r="AI2413" i="1"/>
  <c r="AI2412" i="1"/>
  <c r="AI2411" i="1"/>
  <c r="AI2410" i="1"/>
  <c r="AI2409" i="1"/>
  <c r="AI2408" i="1"/>
  <c r="AI2407" i="1"/>
  <c r="AI2406" i="1"/>
  <c r="AI2405" i="1"/>
  <c r="AI2404" i="1"/>
  <c r="AI2403" i="1"/>
  <c r="AI2402" i="1"/>
  <c r="AI2401" i="1"/>
  <c r="AI2400" i="1"/>
  <c r="AI2399" i="1"/>
  <c r="AI2398" i="1"/>
  <c r="AI2397" i="1"/>
  <c r="AI2396" i="1"/>
  <c r="AI2395" i="1"/>
  <c r="AI2394" i="1"/>
  <c r="AI2393" i="1"/>
  <c r="AI2392" i="1"/>
  <c r="AI2391" i="1"/>
  <c r="AI2390" i="1"/>
  <c r="AI2389" i="1"/>
  <c r="AI2388" i="1"/>
  <c r="AI2387" i="1"/>
  <c r="AI2386" i="1"/>
  <c r="AI2385" i="1"/>
  <c r="AI2384" i="1"/>
  <c r="AI2383" i="1"/>
  <c r="AI2382" i="1"/>
  <c r="AI2381" i="1"/>
  <c r="AI2380" i="1"/>
  <c r="AI2379" i="1"/>
  <c r="AI2378" i="1"/>
  <c r="AI2377" i="1"/>
  <c r="AI2376" i="1"/>
  <c r="AI2375" i="1"/>
  <c r="AI2374" i="1"/>
  <c r="AI2373" i="1"/>
  <c r="AI2372" i="1"/>
  <c r="AI2371" i="1"/>
  <c r="AI2370" i="1"/>
  <c r="AI2369" i="1"/>
  <c r="AI2368" i="1"/>
  <c r="AI2367" i="1"/>
  <c r="AI2366" i="1"/>
  <c r="AI2365" i="1"/>
  <c r="AI2364" i="1"/>
  <c r="AI2363" i="1"/>
  <c r="AI2362" i="1"/>
  <c r="AI2361" i="1"/>
  <c r="AI2360" i="1"/>
  <c r="AI2359" i="1"/>
  <c r="AI2358" i="1"/>
  <c r="AI2357" i="1"/>
  <c r="AI2356" i="1"/>
  <c r="AI2355" i="1"/>
  <c r="AI2354" i="1"/>
  <c r="AI2353" i="1"/>
  <c r="AI2352" i="1"/>
  <c r="AI2351" i="1"/>
  <c r="AI2350" i="1"/>
  <c r="AI2349" i="1"/>
  <c r="AI2348" i="1"/>
  <c r="AI2347" i="1"/>
  <c r="AI2346" i="1"/>
  <c r="AI2345" i="1"/>
  <c r="AI2344" i="1"/>
  <c r="AI2343" i="1"/>
  <c r="AI2342" i="1"/>
  <c r="AI2341" i="1"/>
  <c r="AI2340" i="1"/>
  <c r="AI2339" i="1"/>
  <c r="AI2338" i="1"/>
  <c r="AI2337" i="1"/>
  <c r="AI2336" i="1"/>
  <c r="AI2335" i="1"/>
  <c r="AI2334" i="1"/>
  <c r="AI2333" i="1"/>
  <c r="AI2332" i="1"/>
  <c r="AI2331" i="1"/>
  <c r="AI2330" i="1"/>
  <c r="AI2329" i="1"/>
  <c r="AI2328" i="1"/>
  <c r="AI2327" i="1"/>
  <c r="AI2326" i="1"/>
  <c r="AI2325" i="1"/>
  <c r="AI2324" i="1"/>
  <c r="AI2323" i="1"/>
  <c r="AI2322" i="1"/>
  <c r="AI2321" i="1"/>
  <c r="AI2320" i="1"/>
  <c r="AI2319" i="1"/>
  <c r="AI2318" i="1"/>
  <c r="AI2317" i="1"/>
  <c r="AI2316" i="1"/>
  <c r="AI2315" i="1"/>
  <c r="AI2314" i="1"/>
  <c r="AI2313" i="1"/>
  <c r="AI2312" i="1"/>
  <c r="AI2311" i="1"/>
  <c r="AI2310" i="1"/>
  <c r="AI2309" i="1"/>
  <c r="AI2308" i="1"/>
  <c r="AI2307" i="1"/>
  <c r="AI2306" i="1"/>
  <c r="AI2305" i="1"/>
  <c r="AI2304" i="1"/>
  <c r="AI2303" i="1"/>
  <c r="AI2302" i="1"/>
  <c r="AI2301" i="1"/>
  <c r="AI2300" i="1"/>
  <c r="AI2299" i="1"/>
  <c r="AI2298" i="1"/>
  <c r="AI2297" i="1"/>
  <c r="AI2296" i="1"/>
  <c r="AI2295" i="1"/>
  <c r="AI2294" i="1"/>
  <c r="AI2293" i="1"/>
  <c r="AI2292" i="1"/>
  <c r="AI2291" i="1"/>
  <c r="AI2290" i="1"/>
  <c r="AI2289" i="1"/>
  <c r="AI2288" i="1"/>
  <c r="AI2287" i="1"/>
  <c r="AI2286" i="1"/>
  <c r="AI2285" i="1"/>
  <c r="AI2284" i="1"/>
  <c r="AI2283" i="1"/>
  <c r="AI2282" i="1"/>
  <c r="AI2281" i="1"/>
  <c r="AI2280" i="1"/>
  <c r="AI2279" i="1"/>
  <c r="AI2278" i="1"/>
  <c r="AI2277" i="1"/>
  <c r="AI2276" i="1"/>
  <c r="AI2275" i="1"/>
  <c r="AI2274" i="1"/>
  <c r="AI2273" i="1"/>
  <c r="AI2272" i="1"/>
  <c r="AI2271" i="1"/>
  <c r="AI2270" i="1"/>
  <c r="AI2269" i="1"/>
  <c r="AI2268" i="1"/>
  <c r="AI2267" i="1"/>
  <c r="AI2266" i="1"/>
  <c r="AI2265" i="1"/>
  <c r="AI2264" i="1"/>
  <c r="AI2263" i="1"/>
  <c r="AI2262" i="1"/>
  <c r="AI2261" i="1"/>
  <c r="AI2260" i="1"/>
  <c r="AI2259" i="1"/>
  <c r="AI2258" i="1"/>
  <c r="AI2257" i="1"/>
  <c r="AI2256" i="1"/>
  <c r="AI2255" i="1"/>
  <c r="AI2254" i="1"/>
  <c r="AI2253" i="1"/>
  <c r="AI2252" i="1"/>
  <c r="AI2251" i="1"/>
  <c r="AI2250" i="1"/>
  <c r="AI2249" i="1"/>
  <c r="AI2248" i="1"/>
  <c r="AI2247" i="1"/>
  <c r="AI2246" i="1"/>
  <c r="AI2245" i="1"/>
  <c r="AI2244" i="1"/>
  <c r="AI2243" i="1"/>
  <c r="AI2242" i="1"/>
  <c r="AI2241" i="1"/>
  <c r="AI2240" i="1"/>
  <c r="AI2239" i="1"/>
  <c r="AI2238" i="1"/>
  <c r="AI2237" i="1"/>
  <c r="AI2236" i="1"/>
  <c r="AI2235" i="1"/>
  <c r="AI2234" i="1"/>
  <c r="AI2233" i="1"/>
  <c r="AI2232" i="1"/>
  <c r="AI2231" i="1"/>
  <c r="AI2230" i="1"/>
  <c r="AI2229" i="1"/>
  <c r="AI2228" i="1"/>
  <c r="AI2227" i="1"/>
  <c r="AI2226" i="1"/>
  <c r="AI2225" i="1"/>
  <c r="AI2224" i="1"/>
  <c r="AI2223" i="1"/>
  <c r="AI2222" i="1"/>
  <c r="AI2221" i="1"/>
  <c r="AI2220" i="1"/>
  <c r="AI2219" i="1"/>
  <c r="AI2218" i="1"/>
  <c r="AI2217" i="1"/>
  <c r="AI2216" i="1"/>
  <c r="AI2215" i="1"/>
  <c r="AI2214" i="1"/>
  <c r="AI2213" i="1"/>
  <c r="AI2212" i="1"/>
  <c r="AI2211" i="1"/>
  <c r="AI2210" i="1"/>
  <c r="AI2209" i="1"/>
  <c r="AI2208" i="1"/>
  <c r="AI2207" i="1"/>
  <c r="AI2206" i="1"/>
  <c r="AI2205" i="1"/>
  <c r="AI2204" i="1"/>
  <c r="AI2203" i="1"/>
  <c r="AI2202" i="1"/>
  <c r="AI2201" i="1"/>
  <c r="AI2200" i="1"/>
  <c r="AI2199" i="1"/>
  <c r="AI2198" i="1"/>
  <c r="AI2197" i="1"/>
  <c r="AI2196" i="1"/>
  <c r="AI2195" i="1"/>
  <c r="AI2194" i="1"/>
  <c r="AI2193" i="1"/>
  <c r="AI2192" i="1"/>
  <c r="AI2191" i="1"/>
  <c r="AI2190" i="1"/>
  <c r="AI2189" i="1"/>
  <c r="AI2188" i="1"/>
  <c r="AI2187" i="1"/>
  <c r="AI2186" i="1"/>
  <c r="AI2185" i="1"/>
  <c r="AI2184" i="1"/>
  <c r="AI2183" i="1"/>
  <c r="AI2182" i="1"/>
  <c r="AI2181" i="1"/>
  <c r="AI2180" i="1"/>
  <c r="AI2179" i="1"/>
  <c r="AI2178" i="1"/>
  <c r="AI2177" i="1"/>
  <c r="AI2176" i="1"/>
  <c r="AI2175" i="1"/>
  <c r="AI2174" i="1"/>
  <c r="AI2173" i="1"/>
  <c r="AI2172" i="1"/>
  <c r="AI2171" i="1"/>
  <c r="AI2170" i="1"/>
  <c r="AI2169" i="1"/>
  <c r="AI2168" i="1"/>
  <c r="AI2167" i="1"/>
  <c r="AI2166" i="1"/>
  <c r="AI2165" i="1"/>
  <c r="AI2164" i="1"/>
  <c r="AI2163" i="1"/>
  <c r="AI2162" i="1"/>
  <c r="AI2161" i="1"/>
  <c r="AI2160" i="1"/>
  <c r="AI2159" i="1"/>
  <c r="AI2158" i="1"/>
  <c r="AI2157" i="1"/>
  <c r="AI2156" i="1"/>
  <c r="AI2155" i="1"/>
  <c r="AI2154" i="1"/>
  <c r="AI2153" i="1"/>
  <c r="AI2152" i="1"/>
  <c r="AI2151" i="1"/>
  <c r="AI2150" i="1"/>
  <c r="AI2149" i="1"/>
  <c r="AI2148" i="1"/>
  <c r="AI2147" i="1"/>
  <c r="AI2146" i="1"/>
  <c r="AI2145" i="1"/>
  <c r="AI2144" i="1"/>
  <c r="AI2143" i="1"/>
  <c r="AI2142" i="1"/>
  <c r="AI2141" i="1"/>
  <c r="AI2140" i="1"/>
  <c r="AI2139" i="1"/>
  <c r="AI2138" i="1"/>
  <c r="AI2137" i="1"/>
  <c r="AI2136" i="1"/>
  <c r="AI2135" i="1"/>
  <c r="AI2134" i="1"/>
  <c r="AI2133" i="1"/>
  <c r="AI2132" i="1"/>
  <c r="AI2131" i="1"/>
  <c r="AI2130" i="1"/>
  <c r="AI2129" i="1"/>
  <c r="AI2128" i="1"/>
  <c r="AI2127" i="1"/>
  <c r="AI2126" i="1"/>
  <c r="AI2125" i="1"/>
  <c r="AI2124" i="1"/>
  <c r="AI2123" i="1"/>
  <c r="AI2122" i="1"/>
  <c r="AI2121" i="1"/>
  <c r="AI2120" i="1"/>
  <c r="AI2119" i="1"/>
  <c r="AI2118" i="1"/>
  <c r="AI2117" i="1"/>
  <c r="AI2116" i="1"/>
  <c r="AI2115" i="1"/>
  <c r="AI2114" i="1"/>
  <c r="AI2113" i="1"/>
  <c r="AI2112" i="1"/>
  <c r="AI2111" i="1"/>
  <c r="AI2110" i="1"/>
  <c r="AI2109" i="1"/>
  <c r="AI2108" i="1"/>
  <c r="AI2107" i="1"/>
  <c r="AI2106" i="1"/>
  <c r="AI2105" i="1"/>
  <c r="AI2104" i="1"/>
  <c r="AI2103" i="1"/>
  <c r="AI2102" i="1"/>
  <c r="AI2101" i="1"/>
  <c r="AI2100" i="1"/>
  <c r="AI2099" i="1"/>
  <c r="AI2098" i="1"/>
  <c r="AI2097" i="1"/>
  <c r="AI2096" i="1"/>
  <c r="AI2095" i="1"/>
  <c r="AI2094" i="1"/>
  <c r="AI2093" i="1"/>
  <c r="AI2092" i="1"/>
  <c r="AI2091" i="1"/>
  <c r="AI2090" i="1"/>
  <c r="AI2089" i="1"/>
  <c r="AI2088" i="1"/>
  <c r="AI2087" i="1"/>
  <c r="AI2086" i="1"/>
  <c r="AI2085" i="1"/>
  <c r="AI2084" i="1"/>
  <c r="AI2083" i="1"/>
  <c r="AI2082" i="1"/>
  <c r="AI2081" i="1"/>
  <c r="AI2080" i="1"/>
  <c r="AI2079" i="1"/>
  <c r="AI2078" i="1"/>
  <c r="AI2077" i="1"/>
  <c r="AI2076" i="1"/>
  <c r="AI2075" i="1"/>
  <c r="AI2074" i="1"/>
  <c r="AI2073" i="1"/>
  <c r="AI2072" i="1"/>
  <c r="AI2071" i="1"/>
  <c r="AI2070" i="1"/>
  <c r="AI2069" i="1"/>
  <c r="AI2068" i="1"/>
  <c r="AI2067" i="1"/>
  <c r="AI2066" i="1"/>
  <c r="AI2065" i="1"/>
  <c r="AI2064" i="1"/>
  <c r="AI2063" i="1"/>
  <c r="AI2062" i="1"/>
  <c r="AI2061" i="1"/>
  <c r="AI2060" i="1"/>
  <c r="AI2059" i="1"/>
  <c r="AI2058" i="1"/>
  <c r="AI2057" i="1"/>
  <c r="AI2056" i="1"/>
  <c r="AI2055" i="1"/>
  <c r="AI2054" i="1"/>
  <c r="AI2053" i="1"/>
  <c r="AI2052" i="1"/>
  <c r="AI2051" i="1"/>
  <c r="AI2050" i="1"/>
  <c r="AI2049" i="1"/>
  <c r="AI2048" i="1"/>
  <c r="AI2047" i="1"/>
  <c r="AI2046" i="1"/>
  <c r="AI2045" i="1"/>
  <c r="AI2044" i="1"/>
  <c r="AI2043" i="1"/>
  <c r="AI2042" i="1"/>
  <c r="AI2041" i="1"/>
  <c r="AI2040" i="1"/>
  <c r="AI2039" i="1"/>
  <c r="AI2038" i="1"/>
  <c r="AI2037" i="1"/>
  <c r="AI2036" i="1"/>
  <c r="AI2035" i="1"/>
  <c r="AI2034" i="1"/>
  <c r="AI2033" i="1"/>
  <c r="AI2032" i="1"/>
  <c r="AI2031" i="1"/>
  <c r="AI2030" i="1"/>
  <c r="AI2029" i="1"/>
  <c r="AI2028" i="1"/>
  <c r="AI2027" i="1"/>
  <c r="AI2026" i="1"/>
  <c r="AI2025" i="1"/>
  <c r="AI2024" i="1"/>
  <c r="AI2023" i="1"/>
  <c r="AI2022" i="1"/>
  <c r="AI2021" i="1"/>
  <c r="AI2020" i="1"/>
  <c r="AI2019" i="1"/>
  <c r="AI2018" i="1"/>
  <c r="AI2017" i="1"/>
  <c r="AI2016" i="1"/>
  <c r="AI2015" i="1"/>
  <c r="AI2014" i="1"/>
  <c r="AI2013" i="1"/>
  <c r="AI2012" i="1"/>
  <c r="AI2011" i="1"/>
  <c r="AI2010" i="1"/>
  <c r="AI2009" i="1"/>
  <c r="AI2008" i="1"/>
  <c r="AI2007" i="1"/>
  <c r="AI2006" i="1"/>
  <c r="AI2005" i="1"/>
  <c r="AI2004" i="1"/>
  <c r="AI2003" i="1"/>
  <c r="AI2002" i="1"/>
  <c r="AI2001" i="1"/>
  <c r="AI2000" i="1"/>
  <c r="AI1999" i="1"/>
  <c r="AI1998" i="1"/>
  <c r="AI1997" i="1"/>
  <c r="AI1996" i="1"/>
  <c r="AI1995" i="1"/>
  <c r="AI1994" i="1"/>
  <c r="AI1993" i="1"/>
  <c r="AI1992" i="1"/>
  <c r="AI1991" i="1"/>
  <c r="AI1990" i="1"/>
  <c r="AI1989" i="1"/>
  <c r="AI1988" i="1"/>
  <c r="AI1987" i="1"/>
  <c r="AI1986" i="1"/>
  <c r="AI1985" i="1"/>
  <c r="AI1984" i="1"/>
  <c r="AI1983" i="1"/>
  <c r="AI1982" i="1"/>
  <c r="AI1981" i="1"/>
  <c r="AI1980" i="1"/>
  <c r="AI1979" i="1"/>
  <c r="AI1978" i="1"/>
  <c r="AI1977" i="1"/>
  <c r="AI1976" i="1"/>
  <c r="AI1975" i="1"/>
  <c r="AI1974" i="1"/>
  <c r="AI1973" i="1"/>
  <c r="AI1972" i="1"/>
  <c r="AI1971" i="1"/>
  <c r="AI1970" i="1"/>
  <c r="AI1969" i="1"/>
  <c r="AI1968" i="1"/>
  <c r="AI1967" i="1"/>
  <c r="AI1966" i="1"/>
  <c r="AI1965" i="1"/>
  <c r="AI1964" i="1"/>
  <c r="AI1963" i="1"/>
  <c r="AI1962" i="1"/>
  <c r="AI1961" i="1"/>
  <c r="AI1960" i="1"/>
  <c r="AI1959" i="1"/>
  <c r="AI1958" i="1"/>
  <c r="AI1957" i="1"/>
  <c r="AI1956" i="1"/>
  <c r="AI1955" i="1"/>
  <c r="AI1954" i="1"/>
  <c r="AI1953" i="1"/>
  <c r="AI1952" i="1"/>
  <c r="AI1951" i="1"/>
  <c r="AI1950" i="1"/>
  <c r="AI1949" i="1"/>
  <c r="AI1948" i="1"/>
  <c r="AI1947" i="1"/>
  <c r="AI1946" i="1"/>
  <c r="AI1945" i="1"/>
  <c r="AI1944" i="1"/>
  <c r="AI1943" i="1"/>
  <c r="AI1942" i="1"/>
  <c r="AI1941" i="1"/>
  <c r="AI1940" i="1"/>
  <c r="AI1939" i="1"/>
  <c r="AI1938" i="1"/>
  <c r="AI1937" i="1"/>
  <c r="AI1936" i="1"/>
  <c r="AI1935" i="1"/>
  <c r="AI1934" i="1"/>
  <c r="AI1933" i="1"/>
  <c r="AI1932" i="1"/>
  <c r="AI1931" i="1"/>
  <c r="AI1930" i="1"/>
  <c r="AI1929" i="1"/>
  <c r="AI1928" i="1"/>
  <c r="AI1927" i="1"/>
  <c r="AI1926" i="1"/>
  <c r="AI1925" i="1"/>
  <c r="AI1924" i="1"/>
  <c r="AI1923" i="1"/>
  <c r="AI1922" i="1"/>
  <c r="AI1921" i="1"/>
  <c r="AI1920" i="1"/>
  <c r="AI1919" i="1"/>
  <c r="AI1918" i="1"/>
  <c r="AI1917" i="1"/>
  <c r="AI1916" i="1"/>
  <c r="AI1915" i="1"/>
  <c r="AI1914" i="1"/>
  <c r="AI1913" i="1"/>
  <c r="AI1912" i="1"/>
  <c r="AI1911" i="1"/>
  <c r="AI1910" i="1"/>
  <c r="AI1909" i="1"/>
  <c r="AI1908" i="1"/>
  <c r="AI1907" i="1"/>
  <c r="AI1906" i="1"/>
  <c r="AI1905" i="1"/>
  <c r="AI1904" i="1"/>
  <c r="AI1903" i="1"/>
  <c r="AI1902" i="1"/>
  <c r="AI1901" i="1"/>
  <c r="AI1900" i="1"/>
  <c r="AI1899" i="1"/>
  <c r="AI1898" i="1"/>
  <c r="AI1897" i="1"/>
  <c r="AI1896" i="1"/>
  <c r="AI1895" i="1"/>
  <c r="AI1894" i="1"/>
  <c r="AI1893" i="1"/>
  <c r="AI1892" i="1"/>
  <c r="AI1891" i="1"/>
  <c r="AI1890" i="1"/>
  <c r="AI1889" i="1"/>
  <c r="AI1888" i="1"/>
  <c r="AI1887" i="1"/>
  <c r="AI1886" i="1"/>
  <c r="AI1885" i="1"/>
  <c r="AI1884" i="1"/>
  <c r="AI1883" i="1"/>
  <c r="AI1882" i="1"/>
  <c r="AI1881" i="1"/>
  <c r="AI1880" i="1"/>
  <c r="AI1879" i="1"/>
  <c r="AI1878" i="1"/>
  <c r="AI1877" i="1"/>
  <c r="AI1876" i="1"/>
  <c r="AI1875" i="1"/>
  <c r="AI1874" i="1"/>
  <c r="AI1873" i="1"/>
  <c r="AI1872" i="1"/>
  <c r="AI1871" i="1"/>
  <c r="AI1870" i="1"/>
  <c r="AI1869" i="1"/>
  <c r="AI1868" i="1"/>
  <c r="AI1867" i="1"/>
  <c r="AI1866" i="1"/>
  <c r="AI1865" i="1"/>
  <c r="AI1864" i="1"/>
  <c r="AI1863" i="1"/>
  <c r="AI1862" i="1"/>
  <c r="AI1861" i="1"/>
  <c r="AI1860" i="1"/>
  <c r="AI1859" i="1"/>
  <c r="AI1858" i="1"/>
  <c r="AI1857" i="1"/>
  <c r="AI1856" i="1"/>
  <c r="AI1855" i="1"/>
  <c r="AI1854" i="1"/>
  <c r="AI1853" i="1"/>
  <c r="AI1852" i="1"/>
  <c r="AI1851" i="1"/>
  <c r="AI1850" i="1"/>
  <c r="AI1849" i="1"/>
  <c r="AI1848" i="1"/>
  <c r="AI1847" i="1"/>
  <c r="AI1846" i="1"/>
  <c r="AI1845" i="1"/>
  <c r="AI1844" i="1"/>
  <c r="AI1843" i="1"/>
  <c r="AI1842" i="1"/>
  <c r="AI1841" i="1"/>
  <c r="AI1840" i="1"/>
  <c r="AI1839" i="1"/>
  <c r="AI1838" i="1"/>
  <c r="AI1837" i="1"/>
  <c r="AI1836" i="1"/>
  <c r="AI1835" i="1"/>
  <c r="AI1834" i="1"/>
  <c r="AI1833" i="1"/>
  <c r="AI1832" i="1"/>
  <c r="AI1831" i="1"/>
  <c r="AI1830" i="1"/>
  <c r="AI1829" i="1"/>
  <c r="AI1828" i="1"/>
  <c r="AI1827" i="1"/>
  <c r="AI1826" i="1"/>
  <c r="AI1825" i="1"/>
  <c r="AI1824" i="1"/>
  <c r="AI1823" i="1"/>
  <c r="AI1822" i="1"/>
  <c r="AI1821" i="1"/>
  <c r="AI1820" i="1"/>
  <c r="AI1819" i="1"/>
  <c r="AI1818" i="1"/>
  <c r="AI1817" i="1"/>
  <c r="AI1816" i="1"/>
  <c r="AI1815" i="1"/>
  <c r="AI1814" i="1"/>
  <c r="AI1813" i="1"/>
  <c r="AI1812" i="1"/>
  <c r="AI1811" i="1"/>
  <c r="AI1810" i="1"/>
  <c r="AI1809" i="1"/>
  <c r="AI1808" i="1"/>
  <c r="AI1807" i="1"/>
  <c r="AI1806" i="1"/>
  <c r="AI1805" i="1"/>
  <c r="AI1804" i="1"/>
  <c r="AI1803" i="1"/>
  <c r="AI1802" i="1"/>
  <c r="AI1801" i="1"/>
  <c r="AI1800" i="1"/>
  <c r="AI1799" i="1"/>
  <c r="AI1798" i="1"/>
  <c r="AI1797" i="1"/>
  <c r="AI1796" i="1"/>
  <c r="AI1795" i="1"/>
  <c r="AI1794" i="1"/>
  <c r="AI1793" i="1"/>
  <c r="AI1792" i="1"/>
  <c r="AI1791" i="1"/>
  <c r="AI1790" i="1"/>
  <c r="AI1789" i="1"/>
  <c r="AI1788" i="1"/>
  <c r="AI1787" i="1"/>
  <c r="AI1786" i="1"/>
  <c r="AI1785" i="1"/>
  <c r="AI1784" i="1"/>
  <c r="AI1783" i="1"/>
  <c r="AI1782" i="1"/>
  <c r="AI1781" i="1"/>
  <c r="AI1780" i="1"/>
  <c r="AI1779" i="1"/>
  <c r="AI1778" i="1"/>
  <c r="AI1777" i="1"/>
  <c r="AI1776" i="1"/>
  <c r="AI1775" i="1"/>
  <c r="AI1774" i="1"/>
  <c r="AI1773" i="1"/>
  <c r="AI1772" i="1"/>
  <c r="AI1771" i="1"/>
  <c r="AI1770" i="1"/>
  <c r="AI1769" i="1"/>
  <c r="AI1768" i="1"/>
  <c r="AI1767" i="1"/>
  <c r="AI1766" i="1"/>
  <c r="AI1765" i="1"/>
  <c r="AI1764" i="1"/>
  <c r="AI1763" i="1"/>
  <c r="AI1762" i="1"/>
  <c r="AI1761" i="1"/>
  <c r="AI1760" i="1"/>
  <c r="AI1759" i="1"/>
  <c r="AI1758" i="1"/>
  <c r="AI1757" i="1"/>
  <c r="AI1756" i="1"/>
  <c r="AI1755" i="1"/>
  <c r="AI1754" i="1"/>
  <c r="AI1753" i="1"/>
  <c r="AI1752" i="1"/>
  <c r="AI1751" i="1"/>
  <c r="AI1750" i="1"/>
  <c r="AI1749" i="1"/>
  <c r="AI1748" i="1"/>
  <c r="AI1747" i="1"/>
  <c r="AI1746" i="1"/>
  <c r="AI1745" i="1"/>
  <c r="AI1744" i="1"/>
  <c r="AI1743" i="1"/>
  <c r="AI1742" i="1"/>
  <c r="AI1741" i="1"/>
  <c r="AI1740" i="1"/>
  <c r="AI1739" i="1"/>
  <c r="AI1738" i="1"/>
  <c r="AI1737" i="1"/>
  <c r="AI1736" i="1"/>
  <c r="AI1735" i="1"/>
  <c r="AI1734" i="1"/>
  <c r="AI1733" i="1"/>
  <c r="AI1732" i="1"/>
  <c r="AI1731" i="1"/>
  <c r="AI1730" i="1"/>
  <c r="AI1729" i="1"/>
  <c r="AI1728" i="1"/>
  <c r="AI1727" i="1"/>
  <c r="AI1726" i="1"/>
  <c r="AI1725" i="1"/>
  <c r="AI1724" i="1"/>
  <c r="AI1723" i="1"/>
  <c r="AI1722" i="1"/>
  <c r="AI1721" i="1"/>
  <c r="AI1720" i="1"/>
  <c r="AI1719" i="1"/>
  <c r="AI1718" i="1"/>
  <c r="AI1717" i="1"/>
  <c r="AI1716" i="1"/>
  <c r="AI1715" i="1"/>
  <c r="AI1714" i="1"/>
  <c r="AI1713" i="1"/>
  <c r="AI1712" i="1"/>
  <c r="AI1711" i="1"/>
  <c r="AI1710" i="1"/>
  <c r="AI1709" i="1"/>
  <c r="AI1708" i="1"/>
  <c r="AI1707" i="1"/>
  <c r="AI1706" i="1"/>
  <c r="AI1705" i="1"/>
  <c r="AI1704" i="1"/>
  <c r="AI1703" i="1"/>
  <c r="AI1702" i="1"/>
  <c r="AI1701" i="1"/>
  <c r="AI1700" i="1"/>
  <c r="AI1699" i="1"/>
  <c r="AI1698" i="1"/>
  <c r="AI1697" i="1"/>
  <c r="AI1696" i="1"/>
  <c r="AI1695" i="1"/>
  <c r="AI1694" i="1"/>
  <c r="AI1693" i="1"/>
  <c r="AI1692" i="1"/>
  <c r="AI1691" i="1"/>
  <c r="AI1690" i="1"/>
  <c r="AI1689" i="1"/>
  <c r="AI1688" i="1"/>
  <c r="AI1687" i="1"/>
  <c r="AI1686" i="1"/>
  <c r="AI1685" i="1"/>
  <c r="AI1684" i="1"/>
  <c r="AI1683" i="1"/>
  <c r="AI1682" i="1"/>
  <c r="AI1681" i="1"/>
  <c r="AI1680" i="1"/>
  <c r="AI1679" i="1"/>
  <c r="AI1678" i="1"/>
  <c r="AI1677" i="1"/>
  <c r="AI1676" i="1"/>
  <c r="AI1675" i="1"/>
  <c r="AI1674" i="1"/>
  <c r="AI1673" i="1"/>
  <c r="AI1672" i="1"/>
  <c r="AI1671" i="1"/>
  <c r="AI1670" i="1"/>
  <c r="AI1669" i="1"/>
  <c r="AI1668" i="1"/>
  <c r="AI1667" i="1"/>
  <c r="AI1666" i="1"/>
  <c r="AI1665" i="1"/>
  <c r="AI1664" i="1"/>
  <c r="AI1663" i="1"/>
  <c r="AI1662" i="1"/>
  <c r="AI1661" i="1"/>
  <c r="AI1660" i="1"/>
  <c r="AI1659" i="1"/>
  <c r="AI1658" i="1"/>
  <c r="AI1657" i="1"/>
  <c r="AI1656" i="1"/>
  <c r="AI1655" i="1"/>
  <c r="AI1654" i="1"/>
  <c r="AI1653" i="1"/>
  <c r="AI1652" i="1"/>
  <c r="AI1651" i="1"/>
  <c r="AI1650" i="1"/>
  <c r="AI1649" i="1"/>
  <c r="AI1648" i="1"/>
  <c r="AI1647" i="1"/>
  <c r="AI1646" i="1"/>
  <c r="AI1645" i="1"/>
  <c r="AI1644" i="1"/>
  <c r="AI1643" i="1"/>
  <c r="AI1642" i="1"/>
  <c r="AI1641" i="1"/>
  <c r="AI1640" i="1"/>
  <c r="AI1639" i="1"/>
  <c r="AI1638" i="1"/>
  <c r="AI1637" i="1"/>
  <c r="AI1636" i="1"/>
  <c r="AI1635" i="1"/>
  <c r="AI1634" i="1"/>
  <c r="AI1633" i="1"/>
  <c r="AI1632" i="1"/>
  <c r="AI1631" i="1"/>
  <c r="AI1630" i="1"/>
  <c r="AI1629" i="1"/>
  <c r="AI1628" i="1"/>
  <c r="AI1627" i="1"/>
  <c r="AI1626" i="1"/>
  <c r="AI1625" i="1"/>
  <c r="AI1624" i="1"/>
  <c r="AI1623" i="1"/>
  <c r="AI1622" i="1"/>
  <c r="AI1621" i="1"/>
  <c r="AI1620" i="1"/>
  <c r="AI1619" i="1"/>
  <c r="AI1618" i="1"/>
  <c r="AI1617" i="1"/>
  <c r="AI1616" i="1"/>
  <c r="AI1615" i="1"/>
  <c r="AI1614" i="1"/>
  <c r="AI1613" i="1"/>
  <c r="AI1612" i="1"/>
  <c r="AI1611" i="1"/>
  <c r="AI1610" i="1"/>
  <c r="AI1609" i="1"/>
  <c r="AI1608" i="1"/>
  <c r="AI1607" i="1"/>
  <c r="AI1606" i="1"/>
  <c r="AI1605" i="1"/>
  <c r="AI1604" i="1"/>
  <c r="AI1603" i="1"/>
  <c r="AI1602" i="1"/>
  <c r="AI1601" i="1"/>
  <c r="AI1600" i="1"/>
  <c r="AI1599" i="1"/>
  <c r="AI1598" i="1"/>
  <c r="AI1597" i="1"/>
  <c r="AI1596" i="1"/>
  <c r="AI1595" i="1"/>
  <c r="AI1594" i="1"/>
  <c r="AI1593" i="1"/>
  <c r="AI1592" i="1"/>
  <c r="AI1591" i="1"/>
  <c r="AI1590" i="1"/>
  <c r="AI1589" i="1"/>
  <c r="AI1588" i="1"/>
  <c r="AI1587" i="1"/>
  <c r="AI1586" i="1"/>
  <c r="AI1585" i="1"/>
  <c r="AI1584" i="1"/>
  <c r="AI1583" i="1"/>
  <c r="AI1582" i="1"/>
  <c r="AI1581" i="1"/>
  <c r="AI1580" i="1"/>
  <c r="AI1579" i="1"/>
  <c r="AI1578" i="1"/>
  <c r="AI1577" i="1"/>
  <c r="AI1576" i="1"/>
  <c r="AI1575" i="1"/>
  <c r="AI1574" i="1"/>
  <c r="AI1573" i="1"/>
  <c r="AI1572" i="1"/>
  <c r="AI1571" i="1"/>
  <c r="AI1570" i="1"/>
  <c r="AI1569" i="1"/>
  <c r="AI1568" i="1"/>
  <c r="AI1567" i="1"/>
  <c r="AI1566" i="1"/>
  <c r="AI1565" i="1"/>
  <c r="AI1564" i="1"/>
  <c r="AI1563" i="1"/>
  <c r="AI1562" i="1"/>
  <c r="AI1561" i="1"/>
  <c r="AI1560" i="1"/>
  <c r="AI1559" i="1"/>
  <c r="AI1558" i="1"/>
  <c r="AI1557" i="1"/>
  <c r="AI1556" i="1"/>
  <c r="AI1555" i="1"/>
  <c r="AI1554" i="1"/>
  <c r="AI1553" i="1"/>
  <c r="AI1552" i="1"/>
  <c r="AI1551" i="1"/>
  <c r="AI1550" i="1"/>
  <c r="AI1549" i="1"/>
  <c r="AI1548" i="1"/>
  <c r="AI1547" i="1"/>
  <c r="AI1546" i="1"/>
  <c r="AI1545" i="1"/>
  <c r="AI1544" i="1"/>
  <c r="AI1543" i="1"/>
  <c r="AI1542" i="1"/>
  <c r="AI1541" i="1"/>
  <c r="AI1540" i="1"/>
  <c r="AI1539" i="1"/>
  <c r="AI1538" i="1"/>
  <c r="AI1537" i="1"/>
  <c r="AI1536" i="1"/>
  <c r="AI1535" i="1"/>
  <c r="AI1534" i="1"/>
  <c r="AI1533" i="1"/>
  <c r="AI1532" i="1"/>
  <c r="AI1531" i="1"/>
  <c r="AI1530" i="1"/>
  <c r="AI1529" i="1"/>
  <c r="AI1528" i="1"/>
  <c r="AI1527" i="1"/>
  <c r="AI1526" i="1"/>
  <c r="AI1525" i="1"/>
  <c r="AI1524" i="1"/>
  <c r="AI1523" i="1"/>
  <c r="AI1522" i="1"/>
  <c r="AI1521" i="1"/>
  <c r="AI1520" i="1"/>
  <c r="AI1519" i="1"/>
  <c r="AI1518" i="1"/>
  <c r="AI1517" i="1"/>
  <c r="AI1516" i="1"/>
  <c r="AI1515" i="1"/>
  <c r="AI1514" i="1"/>
  <c r="AI1513" i="1"/>
  <c r="AI1512" i="1"/>
  <c r="AI1511" i="1"/>
  <c r="AI1510" i="1"/>
  <c r="AI1509" i="1"/>
  <c r="AI1508" i="1"/>
  <c r="AI1507" i="1"/>
  <c r="AI1506" i="1"/>
  <c r="AI1505" i="1"/>
  <c r="AI1504" i="1"/>
  <c r="AI1503" i="1"/>
  <c r="AI1502" i="1"/>
  <c r="AI1501" i="1"/>
  <c r="AI1500" i="1"/>
  <c r="AI1499" i="1"/>
  <c r="AI1498" i="1"/>
  <c r="AI1497" i="1"/>
  <c r="AI1496" i="1"/>
  <c r="AI1495" i="1"/>
  <c r="AI1494" i="1"/>
  <c r="AI1493" i="1"/>
  <c r="AI1492" i="1"/>
  <c r="AI1491" i="1"/>
  <c r="AI1490" i="1"/>
  <c r="AI1489" i="1"/>
  <c r="AI1488" i="1"/>
  <c r="AI1487" i="1"/>
  <c r="AI1486" i="1"/>
  <c r="AI1485" i="1"/>
  <c r="AI1484" i="1"/>
  <c r="AI1483" i="1"/>
  <c r="AI1482" i="1"/>
  <c r="AI1481" i="1"/>
  <c r="AI1480" i="1"/>
  <c r="AI1479" i="1"/>
  <c r="AI1478" i="1"/>
  <c r="AI1477" i="1"/>
  <c r="AI1476" i="1"/>
  <c r="AI1475" i="1"/>
  <c r="AI1474" i="1"/>
  <c r="AI1473" i="1"/>
  <c r="AI1472" i="1"/>
  <c r="AI1471" i="1"/>
  <c r="AI1470" i="1"/>
  <c r="AI1469" i="1"/>
  <c r="AI1468" i="1"/>
  <c r="AI1467" i="1"/>
  <c r="AI1466" i="1"/>
  <c r="AI1465" i="1"/>
  <c r="AI1464" i="1"/>
  <c r="AI1463" i="1"/>
  <c r="AI1462" i="1"/>
  <c r="AI1461" i="1"/>
  <c r="AI1460" i="1"/>
  <c r="AI1459" i="1"/>
  <c r="AI1458" i="1"/>
  <c r="AI1457" i="1"/>
  <c r="AI1456" i="1"/>
  <c r="AI1455" i="1"/>
  <c r="AI1454" i="1"/>
  <c r="AI1453" i="1"/>
  <c r="AI1452" i="1"/>
  <c r="AI1451" i="1"/>
  <c r="AI1450" i="1"/>
  <c r="AI1449" i="1"/>
  <c r="AI1448" i="1"/>
  <c r="AI1447" i="1"/>
  <c r="AI1446" i="1"/>
  <c r="AI1445" i="1"/>
  <c r="AI1444" i="1"/>
  <c r="AI1443" i="1"/>
  <c r="AI1442" i="1"/>
  <c r="AI1441" i="1"/>
  <c r="AI1440" i="1"/>
  <c r="AI1439" i="1"/>
  <c r="AI1438" i="1"/>
  <c r="AI1437" i="1"/>
  <c r="AI1436" i="1"/>
  <c r="AI1435" i="1"/>
  <c r="AI1434" i="1"/>
  <c r="AI1433" i="1"/>
  <c r="AI1432" i="1"/>
  <c r="AI1431" i="1"/>
  <c r="AI1430" i="1"/>
  <c r="AI1429" i="1"/>
  <c r="AI1428" i="1"/>
  <c r="AI1427" i="1"/>
  <c r="AI1426" i="1"/>
  <c r="AI1425" i="1"/>
  <c r="AI1424" i="1"/>
  <c r="AI1423" i="1"/>
  <c r="AI1422" i="1"/>
  <c r="AI1421" i="1"/>
  <c r="AI1420" i="1"/>
  <c r="AI1419" i="1"/>
  <c r="AI1418" i="1"/>
  <c r="AI1417" i="1"/>
  <c r="AI1416" i="1"/>
  <c r="AI1415" i="1"/>
  <c r="AI1414" i="1"/>
  <c r="AI1413" i="1"/>
  <c r="AI1412" i="1"/>
  <c r="AI1411" i="1"/>
  <c r="AI1410" i="1"/>
  <c r="AI1409" i="1"/>
  <c r="AI1408" i="1"/>
  <c r="AI1407" i="1"/>
  <c r="AI1406" i="1"/>
  <c r="AI1405" i="1"/>
  <c r="AI1404" i="1"/>
  <c r="AI1403" i="1"/>
  <c r="AI1402" i="1"/>
  <c r="AI1401" i="1"/>
  <c r="AI1400" i="1"/>
  <c r="AI1399" i="1"/>
  <c r="AI1398" i="1"/>
  <c r="AI1397" i="1"/>
  <c r="AI1396" i="1"/>
  <c r="AI1395" i="1"/>
  <c r="AI1394" i="1"/>
  <c r="AI1393" i="1"/>
  <c r="AI1392" i="1"/>
  <c r="AI1391" i="1"/>
  <c r="AI1390" i="1"/>
  <c r="AI1389" i="1"/>
  <c r="AI1388" i="1"/>
  <c r="AI1387" i="1"/>
  <c r="AI1386" i="1"/>
  <c r="AI1385" i="1"/>
  <c r="AI1384" i="1"/>
  <c r="AI1383" i="1"/>
  <c r="AI1382" i="1"/>
  <c r="AI1381" i="1"/>
  <c r="AI1380" i="1"/>
  <c r="AI1379" i="1"/>
  <c r="AI1378" i="1"/>
  <c r="AI1377" i="1"/>
  <c r="AI1376" i="1"/>
  <c r="AI1375" i="1"/>
  <c r="AI1374" i="1"/>
  <c r="AI1373" i="1"/>
  <c r="AI1372" i="1"/>
  <c r="AI1371" i="1"/>
  <c r="AI1370" i="1"/>
  <c r="AI1369" i="1"/>
  <c r="AI1368" i="1"/>
  <c r="AI1367" i="1"/>
  <c r="AI1366" i="1"/>
  <c r="AI1365" i="1"/>
  <c r="AI1364" i="1"/>
  <c r="AI1363" i="1"/>
  <c r="AI1362" i="1"/>
  <c r="AI1361" i="1"/>
  <c r="AI1360" i="1"/>
  <c r="AI1359" i="1"/>
  <c r="AI1358" i="1"/>
  <c r="AI1357" i="1"/>
  <c r="AI1356" i="1"/>
  <c r="AI1355" i="1"/>
  <c r="AI1354" i="1"/>
  <c r="AI1353" i="1"/>
  <c r="AI1352" i="1"/>
  <c r="AI1351" i="1"/>
  <c r="AI1350" i="1"/>
  <c r="AI1349" i="1"/>
  <c r="AI1348" i="1"/>
  <c r="AI1347" i="1"/>
  <c r="AI1346" i="1"/>
  <c r="AI1345" i="1"/>
  <c r="AI1344" i="1"/>
  <c r="AI1343" i="1"/>
  <c r="AI1342" i="1"/>
  <c r="AI1341" i="1"/>
  <c r="AI1340" i="1"/>
  <c r="AI1339" i="1"/>
  <c r="AI1338" i="1"/>
  <c r="AI1337" i="1"/>
  <c r="AI1336" i="1"/>
  <c r="AI1335" i="1"/>
  <c r="AI1334" i="1"/>
  <c r="AI1333" i="1"/>
  <c r="AI1332" i="1"/>
  <c r="AI1331" i="1"/>
  <c r="AI1330" i="1"/>
  <c r="AI1329" i="1"/>
  <c r="AI1328" i="1"/>
  <c r="AI1327" i="1"/>
  <c r="AI1326" i="1"/>
  <c r="AI1325" i="1"/>
  <c r="AI1324" i="1"/>
  <c r="AI1323" i="1"/>
  <c r="AI1322" i="1"/>
  <c r="AI1321" i="1"/>
  <c r="AI1320" i="1"/>
  <c r="AI1319" i="1"/>
  <c r="AI1318" i="1"/>
  <c r="AI1317" i="1"/>
  <c r="AI1316" i="1"/>
  <c r="AI1315" i="1"/>
  <c r="AI1314" i="1"/>
  <c r="AI1313" i="1"/>
  <c r="AI1312" i="1"/>
  <c r="AI1311" i="1"/>
  <c r="AI1310" i="1"/>
  <c r="AI1309" i="1"/>
  <c r="AI1308" i="1"/>
  <c r="AI1307" i="1"/>
  <c r="AI1306" i="1"/>
  <c r="AI1305" i="1"/>
  <c r="AI1304" i="1"/>
  <c r="AI1303" i="1"/>
  <c r="AI1302" i="1"/>
  <c r="AI1301" i="1"/>
  <c r="AI1300" i="1"/>
  <c r="AI1299" i="1"/>
  <c r="AI1298" i="1"/>
  <c r="AI1297" i="1"/>
  <c r="AI1296" i="1"/>
  <c r="AI1295" i="1"/>
  <c r="AI1294" i="1"/>
  <c r="AI1293" i="1"/>
  <c r="AI1292" i="1"/>
  <c r="AI1291" i="1"/>
  <c r="AI1290" i="1"/>
  <c r="AI1289" i="1"/>
  <c r="AI1288" i="1"/>
  <c r="AI1287" i="1"/>
  <c r="AI1286" i="1"/>
  <c r="AI1285" i="1"/>
  <c r="AI1284" i="1"/>
  <c r="AI1283" i="1"/>
  <c r="AI1282" i="1"/>
  <c r="AI1281" i="1"/>
  <c r="AI1280" i="1"/>
  <c r="AI1279" i="1"/>
  <c r="AI1278" i="1"/>
  <c r="AI1277" i="1"/>
  <c r="AI1276" i="1"/>
  <c r="AI1275" i="1"/>
  <c r="AI1274" i="1"/>
  <c r="AI1273" i="1"/>
  <c r="AI1272" i="1"/>
  <c r="AI1271" i="1"/>
  <c r="AI1270" i="1"/>
  <c r="AI1269" i="1"/>
  <c r="AI1268" i="1"/>
  <c r="AI1267" i="1"/>
  <c r="AI1266" i="1"/>
  <c r="AI1265" i="1"/>
  <c r="AI1264" i="1"/>
  <c r="AI1263" i="1"/>
  <c r="AI1262" i="1"/>
  <c r="AI1261" i="1"/>
  <c r="AI1260" i="1"/>
  <c r="AI1259" i="1"/>
  <c r="AI1258" i="1"/>
  <c r="AI1257" i="1"/>
  <c r="AI1256" i="1"/>
  <c r="AI1255" i="1"/>
  <c r="AI1254" i="1"/>
  <c r="AI1253" i="1"/>
  <c r="AI1252" i="1"/>
  <c r="AI1251" i="1"/>
  <c r="AI1250" i="1"/>
  <c r="AI1249" i="1"/>
  <c r="AI1248" i="1"/>
  <c r="AI1247" i="1"/>
  <c r="AI1246" i="1"/>
  <c r="AI1245" i="1"/>
  <c r="AI1244" i="1"/>
  <c r="AI1243" i="1"/>
  <c r="AI1242" i="1"/>
  <c r="AI1241" i="1"/>
  <c r="AI1240" i="1"/>
  <c r="AI1239" i="1"/>
  <c r="AI1238" i="1"/>
  <c r="AI1237" i="1"/>
  <c r="AI1236" i="1"/>
  <c r="AI1235" i="1"/>
  <c r="AI1234" i="1"/>
  <c r="AI1233" i="1"/>
  <c r="AI1232" i="1"/>
  <c r="AI1231" i="1"/>
  <c r="AI1230" i="1"/>
  <c r="AI1229" i="1"/>
  <c r="AI1228" i="1"/>
  <c r="AI1227" i="1"/>
  <c r="AI1226" i="1"/>
  <c r="AI1225" i="1"/>
  <c r="AI1224" i="1"/>
  <c r="AI1223" i="1"/>
  <c r="AI1222" i="1"/>
  <c r="AI1221" i="1"/>
  <c r="AI1220" i="1"/>
  <c r="AI1219" i="1"/>
  <c r="AI1218" i="1"/>
  <c r="AI1217" i="1"/>
  <c r="AI1216" i="1"/>
  <c r="AI1215" i="1"/>
  <c r="AI1214" i="1"/>
  <c r="AI1213" i="1"/>
  <c r="AI1212" i="1"/>
  <c r="AI1211" i="1"/>
  <c r="AI1210" i="1"/>
  <c r="AI1209" i="1"/>
  <c r="AI1208" i="1"/>
  <c r="AI1207" i="1"/>
  <c r="AI1206" i="1"/>
  <c r="AI1205" i="1"/>
  <c r="AI1204" i="1"/>
  <c r="AI1203" i="1"/>
  <c r="AI1202" i="1"/>
  <c r="AI1201" i="1"/>
  <c r="AI1200" i="1"/>
  <c r="AI1199" i="1"/>
  <c r="AI1198" i="1"/>
  <c r="AI1197" i="1"/>
  <c r="AI1196" i="1"/>
  <c r="AI1195" i="1"/>
  <c r="AI1194" i="1"/>
  <c r="AI1193" i="1"/>
  <c r="AI1192" i="1"/>
  <c r="AI1191" i="1"/>
  <c r="AI1190" i="1"/>
  <c r="AI1189" i="1"/>
  <c r="AI1188" i="1"/>
  <c r="AI1187" i="1"/>
  <c r="AI1186" i="1"/>
  <c r="AI1185" i="1"/>
  <c r="AI1184" i="1"/>
  <c r="AI1183" i="1"/>
  <c r="AI1182" i="1"/>
  <c r="AI1181" i="1"/>
  <c r="AI1180" i="1"/>
  <c r="AI1179" i="1"/>
  <c r="AI1178" i="1"/>
  <c r="AI1177" i="1"/>
  <c r="AI1176" i="1"/>
  <c r="AI1175" i="1"/>
  <c r="AI1174" i="1"/>
  <c r="AI1173" i="1"/>
  <c r="AI1172" i="1"/>
  <c r="AI1171" i="1"/>
  <c r="AI1170" i="1"/>
  <c r="AI1169" i="1"/>
  <c r="AI1168" i="1"/>
  <c r="AI1167" i="1"/>
  <c r="AI1166" i="1"/>
  <c r="AI1165" i="1"/>
  <c r="AI1164" i="1"/>
  <c r="AI1163" i="1"/>
  <c r="AI1162" i="1"/>
  <c r="AI1161" i="1"/>
  <c r="AI1160" i="1"/>
  <c r="AI1159" i="1"/>
  <c r="AI1158" i="1"/>
  <c r="AI1157" i="1"/>
  <c r="AI1156" i="1"/>
  <c r="AI1155" i="1"/>
  <c r="AI1154" i="1"/>
  <c r="AI1153" i="1"/>
  <c r="AI1152" i="1"/>
  <c r="AI1151" i="1"/>
  <c r="AI1150" i="1"/>
  <c r="AI1149" i="1"/>
  <c r="AI1148" i="1"/>
  <c r="AI1147" i="1"/>
  <c r="AI1146" i="1"/>
  <c r="AI1145" i="1"/>
  <c r="AI1144" i="1"/>
  <c r="AI1143" i="1"/>
  <c r="AI1142" i="1"/>
  <c r="AI1141" i="1"/>
  <c r="AI1140" i="1"/>
  <c r="AI1139" i="1"/>
  <c r="AI1138" i="1"/>
  <c r="AI1137" i="1"/>
  <c r="AI1136" i="1"/>
  <c r="AI1135" i="1"/>
  <c r="AI1134" i="1"/>
  <c r="AI1133" i="1"/>
  <c r="AI1132" i="1"/>
  <c r="AI1131" i="1"/>
  <c r="AI1130" i="1"/>
  <c r="AI1129" i="1"/>
  <c r="AI1128" i="1"/>
  <c r="AI1127" i="1"/>
  <c r="AI1126" i="1"/>
  <c r="AI1125" i="1"/>
  <c r="AI1124" i="1"/>
  <c r="AI1123" i="1"/>
  <c r="AI1122" i="1"/>
  <c r="AI1121" i="1"/>
  <c r="AI1120" i="1"/>
  <c r="AI1119" i="1"/>
  <c r="AI1118" i="1"/>
  <c r="AI1117" i="1"/>
  <c r="AI1116" i="1"/>
  <c r="AI1115" i="1"/>
  <c r="AI1114" i="1"/>
  <c r="AI1113" i="1"/>
  <c r="AI1112" i="1"/>
  <c r="AI1111" i="1"/>
  <c r="AI1110" i="1"/>
  <c r="AI1109" i="1"/>
  <c r="AI1108" i="1"/>
  <c r="AI1107" i="1"/>
  <c r="AI1106" i="1"/>
  <c r="AI1105" i="1"/>
  <c r="AI1104" i="1"/>
  <c r="AI1103" i="1"/>
  <c r="AI1102" i="1"/>
  <c r="AI1101" i="1"/>
  <c r="AI1100" i="1"/>
  <c r="AI1099" i="1"/>
  <c r="AI1098" i="1"/>
  <c r="AI1097" i="1"/>
  <c r="AI1096" i="1"/>
  <c r="AI1095" i="1"/>
  <c r="AI1094" i="1"/>
  <c r="AI1093" i="1"/>
  <c r="AI1092" i="1"/>
  <c r="AI1091" i="1"/>
  <c r="AI1090" i="1"/>
  <c r="AI1089" i="1"/>
  <c r="AI1088" i="1"/>
  <c r="AI1087" i="1"/>
  <c r="AI1086" i="1"/>
  <c r="AI1085" i="1"/>
  <c r="AI1084" i="1"/>
  <c r="AI1083" i="1"/>
  <c r="AI1082" i="1"/>
  <c r="AI1081" i="1"/>
  <c r="AI1080" i="1"/>
  <c r="AI1079" i="1"/>
  <c r="AI1078" i="1"/>
  <c r="AI1077" i="1"/>
  <c r="AI1076" i="1"/>
  <c r="AI1075" i="1"/>
  <c r="AI1074" i="1"/>
  <c r="AI1073" i="1"/>
  <c r="AI1072" i="1"/>
  <c r="AI1071" i="1"/>
  <c r="AI1070" i="1"/>
  <c r="AI1069" i="1"/>
  <c r="AI1068" i="1"/>
  <c r="AI1067" i="1"/>
  <c r="AI1066" i="1"/>
  <c r="AI1065" i="1"/>
  <c r="AI1064" i="1"/>
  <c r="AI1063" i="1"/>
  <c r="AI1062" i="1"/>
  <c r="AI1061" i="1"/>
  <c r="AI1060" i="1"/>
  <c r="AI1059" i="1"/>
  <c r="AI1058" i="1"/>
  <c r="AI1057" i="1"/>
  <c r="AI1056" i="1"/>
  <c r="AI1055" i="1"/>
  <c r="AI1054" i="1"/>
  <c r="AI1053" i="1"/>
  <c r="AI1052" i="1"/>
  <c r="AI1051" i="1"/>
  <c r="AI1050" i="1"/>
  <c r="AI1049" i="1"/>
  <c r="AI1048" i="1"/>
  <c r="AI1047" i="1"/>
  <c r="AI1046" i="1"/>
  <c r="AI1045" i="1"/>
  <c r="AI1044" i="1"/>
  <c r="AI1043" i="1"/>
  <c r="AI1042" i="1"/>
  <c r="AI1041" i="1"/>
  <c r="AI1040" i="1"/>
  <c r="AI1039" i="1"/>
  <c r="AI1038" i="1"/>
  <c r="AI1037" i="1"/>
  <c r="AI1036" i="1"/>
  <c r="AI1035" i="1"/>
  <c r="AI1034" i="1"/>
  <c r="AI1033" i="1"/>
  <c r="AI1032" i="1"/>
  <c r="AI1031" i="1"/>
  <c r="AI1030" i="1"/>
  <c r="AI1029" i="1"/>
  <c r="AI1028" i="1"/>
  <c r="AI1027" i="1"/>
  <c r="AI1026" i="1"/>
  <c r="AI1025" i="1"/>
  <c r="AI1024" i="1"/>
  <c r="AI1023" i="1"/>
  <c r="AI1022" i="1"/>
  <c r="AI1021" i="1"/>
  <c r="AI1020" i="1"/>
  <c r="AI1019" i="1"/>
  <c r="AI1018" i="1"/>
  <c r="AI1017" i="1"/>
  <c r="AI1016" i="1"/>
  <c r="AI1015" i="1"/>
  <c r="AI1014" i="1"/>
  <c r="AI1013" i="1"/>
  <c r="AI1012" i="1"/>
  <c r="AI1011" i="1"/>
  <c r="AI1010" i="1"/>
  <c r="AI1009" i="1"/>
  <c r="AI1008" i="1"/>
  <c r="AI1007" i="1"/>
  <c r="AI1006" i="1"/>
  <c r="AI1005" i="1"/>
  <c r="AI1004" i="1"/>
  <c r="AI1003" i="1"/>
  <c r="AI1002" i="1"/>
  <c r="AI1001" i="1"/>
  <c r="AI1000" i="1"/>
  <c r="AI999" i="1"/>
  <c r="AI998" i="1"/>
  <c r="AI997" i="1"/>
  <c r="AI996" i="1"/>
  <c r="AI995" i="1"/>
  <c r="AI994" i="1"/>
  <c r="AI993" i="1"/>
  <c r="AI992" i="1"/>
  <c r="AI991" i="1"/>
  <c r="AI990" i="1"/>
  <c r="AI989" i="1"/>
  <c r="AI988" i="1"/>
  <c r="AI987" i="1"/>
  <c r="AI986" i="1"/>
  <c r="AI985" i="1"/>
  <c r="AI984" i="1"/>
  <c r="AI983" i="1"/>
  <c r="AI982" i="1"/>
  <c r="AI981" i="1"/>
  <c r="AI980" i="1"/>
  <c r="AI979" i="1"/>
  <c r="AI978" i="1"/>
  <c r="AI977" i="1"/>
  <c r="AI976" i="1"/>
  <c r="AI975" i="1"/>
  <c r="AI974" i="1"/>
  <c r="AI973" i="1"/>
  <c r="AI972" i="1"/>
  <c r="AI971" i="1"/>
  <c r="AI970" i="1"/>
  <c r="AI969" i="1"/>
  <c r="AI968" i="1"/>
  <c r="AI967" i="1"/>
  <c r="AI966" i="1"/>
  <c r="AI965" i="1"/>
  <c r="AI964" i="1"/>
  <c r="AI963" i="1"/>
  <c r="AI962" i="1"/>
  <c r="AI961" i="1"/>
  <c r="AI960" i="1"/>
  <c r="AI959" i="1"/>
  <c r="AI958" i="1"/>
  <c r="AI957" i="1"/>
  <c r="AI956" i="1"/>
  <c r="AI955" i="1"/>
  <c r="AI954" i="1"/>
  <c r="AI953" i="1"/>
  <c r="AI952" i="1"/>
  <c r="AI951" i="1"/>
  <c r="AI950" i="1"/>
  <c r="AI949" i="1"/>
  <c r="AI948" i="1"/>
  <c r="AI947" i="1"/>
  <c r="AI946" i="1"/>
  <c r="AI945" i="1"/>
  <c r="AI944" i="1"/>
  <c r="AI943" i="1"/>
  <c r="AI942" i="1"/>
  <c r="AI941" i="1"/>
  <c r="AI940" i="1"/>
  <c r="AI939" i="1"/>
  <c r="AI938" i="1"/>
  <c r="AI937" i="1"/>
  <c r="AI936" i="1"/>
  <c r="AI935" i="1"/>
  <c r="AI934" i="1"/>
  <c r="AI933" i="1"/>
  <c r="AI932" i="1"/>
  <c r="AI931" i="1"/>
  <c r="AI930" i="1"/>
  <c r="AI929" i="1"/>
  <c r="AI928" i="1"/>
  <c r="AI927" i="1"/>
  <c r="AI926" i="1"/>
  <c r="AI925" i="1"/>
  <c r="AI924" i="1"/>
  <c r="AI923" i="1"/>
  <c r="AI922" i="1"/>
  <c r="AI921" i="1"/>
  <c r="AI920" i="1"/>
  <c r="AI919" i="1"/>
  <c r="AI918" i="1"/>
  <c r="AI917" i="1"/>
  <c r="AI916" i="1"/>
  <c r="AI915" i="1"/>
  <c r="AI914" i="1"/>
  <c r="AI913" i="1"/>
  <c r="AI912" i="1"/>
  <c r="AI911" i="1"/>
  <c r="AI910" i="1"/>
  <c r="AI909" i="1"/>
  <c r="AI908" i="1"/>
  <c r="AI907" i="1"/>
  <c r="AI906" i="1"/>
  <c r="AI905" i="1"/>
  <c r="AI904" i="1"/>
  <c r="AI903" i="1"/>
  <c r="AI902" i="1"/>
  <c r="AI901" i="1"/>
  <c r="AI900" i="1"/>
  <c r="AI899" i="1"/>
  <c r="AI898" i="1"/>
  <c r="AI897" i="1"/>
  <c r="AI896" i="1"/>
  <c r="AI895" i="1"/>
  <c r="AI894" i="1"/>
  <c r="AI893" i="1"/>
  <c r="AI892" i="1"/>
  <c r="AI891" i="1"/>
  <c r="AI890" i="1"/>
  <c r="AI889" i="1"/>
  <c r="AI888" i="1"/>
  <c r="AI887" i="1"/>
  <c r="AI886" i="1"/>
  <c r="AI885" i="1"/>
  <c r="AI884" i="1"/>
  <c r="AI883" i="1"/>
  <c r="AI882" i="1"/>
  <c r="AI881" i="1"/>
  <c r="AI880" i="1"/>
  <c r="AI879" i="1"/>
  <c r="AI878" i="1"/>
  <c r="AI877" i="1"/>
  <c r="AI876" i="1"/>
  <c r="AI875" i="1"/>
  <c r="AI874" i="1"/>
  <c r="AI873" i="1"/>
  <c r="AI872" i="1"/>
  <c r="AI871" i="1"/>
  <c r="AI870" i="1"/>
  <c r="AI869" i="1"/>
  <c r="AI868" i="1"/>
  <c r="AI867" i="1"/>
  <c r="AI866" i="1"/>
  <c r="AI865" i="1"/>
  <c r="AI864" i="1"/>
  <c r="AI863" i="1"/>
  <c r="AI862" i="1"/>
  <c r="AI861" i="1"/>
  <c r="AI860" i="1"/>
  <c r="AI859" i="1"/>
  <c r="AI858" i="1"/>
  <c r="AI857" i="1"/>
  <c r="AI856" i="1"/>
  <c r="AI855" i="1"/>
  <c r="AI854" i="1"/>
  <c r="AI853" i="1"/>
  <c r="AI852" i="1"/>
  <c r="AI851" i="1"/>
  <c r="AI850" i="1"/>
  <c r="AI849" i="1"/>
  <c r="AI848" i="1"/>
  <c r="AI847" i="1"/>
  <c r="AI846" i="1"/>
  <c r="AI845" i="1"/>
  <c r="AI844" i="1"/>
  <c r="AI843" i="1"/>
  <c r="AI842" i="1"/>
  <c r="AI841" i="1"/>
  <c r="AI840" i="1"/>
  <c r="AI839" i="1"/>
  <c r="AI838" i="1"/>
  <c r="AI837" i="1"/>
  <c r="AI836" i="1"/>
  <c r="AI835" i="1"/>
  <c r="AI834" i="1"/>
  <c r="AI833" i="1"/>
  <c r="AI832" i="1"/>
  <c r="AI831" i="1"/>
  <c r="AI830" i="1"/>
  <c r="AI829" i="1"/>
  <c r="AI828" i="1"/>
  <c r="AI827" i="1"/>
  <c r="AI826" i="1"/>
  <c r="AI825" i="1"/>
  <c r="AI824" i="1"/>
  <c r="AI823" i="1"/>
  <c r="AI822" i="1"/>
  <c r="AI821" i="1"/>
  <c r="AI820" i="1"/>
  <c r="AI819" i="1"/>
  <c r="AI818" i="1"/>
  <c r="AI817" i="1"/>
  <c r="AI816" i="1"/>
  <c r="AI815" i="1"/>
  <c r="AI814" i="1"/>
  <c r="AI813" i="1"/>
  <c r="AI812" i="1"/>
  <c r="AI811" i="1"/>
  <c r="AI810" i="1"/>
  <c r="AI809" i="1"/>
  <c r="AI808" i="1"/>
  <c r="AI807" i="1"/>
  <c r="AI806" i="1"/>
  <c r="AI805" i="1"/>
  <c r="AI804" i="1"/>
  <c r="AI803" i="1"/>
  <c r="AI802" i="1"/>
  <c r="AI801" i="1"/>
  <c r="AI800" i="1"/>
  <c r="AI799" i="1"/>
  <c r="AI798" i="1"/>
  <c r="AI797" i="1"/>
  <c r="AI796" i="1"/>
  <c r="AI795" i="1"/>
  <c r="AI794" i="1"/>
  <c r="AI793" i="1"/>
  <c r="AI792" i="1"/>
  <c r="AI791" i="1"/>
  <c r="AI790" i="1"/>
  <c r="AI789" i="1"/>
  <c r="AI788" i="1"/>
  <c r="AI787" i="1"/>
  <c r="AI786" i="1"/>
  <c r="AI785" i="1"/>
  <c r="AI784" i="1"/>
  <c r="AI783" i="1"/>
  <c r="AI782" i="1"/>
  <c r="AI781" i="1"/>
  <c r="AI780" i="1"/>
  <c r="AI779" i="1"/>
  <c r="AI778" i="1"/>
  <c r="AI777" i="1"/>
  <c r="AI776" i="1"/>
  <c r="AI775" i="1"/>
  <c r="AI774" i="1"/>
  <c r="AI773" i="1"/>
  <c r="AI772" i="1"/>
  <c r="AI771" i="1"/>
  <c r="AI770" i="1"/>
  <c r="AI769" i="1"/>
  <c r="AI768" i="1"/>
  <c r="AI767" i="1"/>
  <c r="AI766" i="1"/>
  <c r="AI765" i="1"/>
  <c r="AI764" i="1"/>
  <c r="AI763" i="1"/>
  <c r="AI762" i="1"/>
  <c r="AI761" i="1"/>
  <c r="AI760" i="1"/>
  <c r="AI759" i="1"/>
  <c r="AI758" i="1"/>
  <c r="AI757" i="1"/>
  <c r="AI756" i="1"/>
  <c r="AI755" i="1"/>
  <c r="AI754" i="1"/>
  <c r="AI753" i="1"/>
  <c r="AI752" i="1"/>
  <c r="AI751" i="1"/>
  <c r="AI750" i="1"/>
  <c r="AI749" i="1"/>
  <c r="AI748" i="1"/>
  <c r="AI747" i="1"/>
  <c r="AI746" i="1"/>
  <c r="AI745" i="1"/>
  <c r="AI744" i="1"/>
  <c r="AI743" i="1"/>
  <c r="AI742" i="1"/>
  <c r="AI741" i="1"/>
  <c r="AI740" i="1"/>
  <c r="AI739" i="1"/>
  <c r="AI738" i="1"/>
  <c r="AI737" i="1"/>
  <c r="AI736" i="1"/>
  <c r="AI735" i="1"/>
  <c r="AI734" i="1"/>
  <c r="AI733" i="1"/>
  <c r="AI732" i="1"/>
  <c r="AI731" i="1"/>
  <c r="AI730" i="1"/>
  <c r="AI729" i="1"/>
  <c r="AI728" i="1"/>
  <c r="AI727" i="1"/>
  <c r="AI726" i="1"/>
  <c r="AI725" i="1"/>
  <c r="AI724" i="1"/>
  <c r="AI723" i="1"/>
  <c r="AI722" i="1"/>
  <c r="AI721" i="1"/>
  <c r="AI720" i="1"/>
  <c r="AI719" i="1"/>
  <c r="AI718" i="1"/>
  <c r="AI717" i="1"/>
  <c r="AI716" i="1"/>
  <c r="AI715" i="1"/>
  <c r="AI714" i="1"/>
  <c r="AI713" i="1"/>
  <c r="AI712" i="1"/>
  <c r="AI711" i="1"/>
  <c r="AI710" i="1"/>
  <c r="AI709" i="1"/>
  <c r="AI708" i="1"/>
  <c r="AI707" i="1"/>
  <c r="AI706" i="1"/>
  <c r="AI705" i="1"/>
  <c r="AI704" i="1"/>
  <c r="AI703" i="1"/>
  <c r="AI702" i="1"/>
  <c r="AI701" i="1"/>
  <c r="AI700" i="1"/>
  <c r="AI699" i="1"/>
  <c r="AI698" i="1"/>
  <c r="AI697" i="1"/>
  <c r="AI696" i="1"/>
  <c r="AI695" i="1"/>
  <c r="AI694" i="1"/>
  <c r="AI693" i="1"/>
  <c r="AI692" i="1"/>
  <c r="AI691" i="1"/>
  <c r="AI690" i="1"/>
  <c r="AI689" i="1"/>
  <c r="AI688" i="1"/>
  <c r="AI687" i="1"/>
  <c r="AI686" i="1"/>
  <c r="AI685" i="1"/>
  <c r="AI684" i="1"/>
  <c r="AI683" i="1"/>
  <c r="AI682" i="1"/>
  <c r="AI681" i="1"/>
  <c r="AI680" i="1"/>
  <c r="AI679" i="1"/>
  <c r="AI678" i="1"/>
  <c r="AI677" i="1"/>
  <c r="AI676" i="1"/>
  <c r="AI675" i="1"/>
  <c r="AI674" i="1"/>
  <c r="AI673" i="1"/>
  <c r="AI672" i="1"/>
  <c r="AI671" i="1"/>
  <c r="AI670" i="1"/>
  <c r="AI669" i="1"/>
  <c r="AI668" i="1"/>
  <c r="AI667" i="1"/>
  <c r="AI666" i="1"/>
  <c r="AI665" i="1"/>
  <c r="AI664" i="1"/>
  <c r="AI663" i="1"/>
  <c r="AI662" i="1"/>
  <c r="AI661" i="1"/>
  <c r="AI660" i="1"/>
  <c r="AI659" i="1"/>
  <c r="AI658" i="1"/>
  <c r="AI657" i="1"/>
  <c r="AI656" i="1"/>
  <c r="AI655" i="1"/>
  <c r="AI654" i="1"/>
  <c r="AI653" i="1"/>
  <c r="AI652" i="1"/>
  <c r="AI651" i="1"/>
  <c r="AI650" i="1"/>
  <c r="AI649" i="1"/>
  <c r="AI648" i="1"/>
  <c r="AI647" i="1"/>
  <c r="AI646" i="1"/>
  <c r="AI645" i="1"/>
  <c r="AI644" i="1"/>
  <c r="AI643" i="1"/>
  <c r="AI642" i="1"/>
  <c r="AI641" i="1"/>
  <c r="AI640" i="1"/>
  <c r="AI639" i="1"/>
  <c r="AI638" i="1"/>
  <c r="AI637" i="1"/>
  <c r="AI636" i="1"/>
  <c r="AI635" i="1"/>
  <c r="AI634" i="1"/>
  <c r="AI633" i="1"/>
  <c r="AI632" i="1"/>
  <c r="AI631" i="1"/>
  <c r="AI630" i="1"/>
  <c r="AI629" i="1"/>
  <c r="AI628" i="1"/>
  <c r="AI627" i="1"/>
  <c r="AI626" i="1"/>
  <c r="AI625" i="1"/>
  <c r="AI624" i="1"/>
  <c r="AI623" i="1"/>
  <c r="AI622" i="1"/>
  <c r="AI621" i="1"/>
  <c r="AI620" i="1"/>
  <c r="AI619" i="1"/>
  <c r="AI618" i="1"/>
  <c r="AI617" i="1"/>
  <c r="AI616" i="1"/>
  <c r="AI615" i="1"/>
  <c r="AI614" i="1"/>
  <c r="AI613" i="1"/>
  <c r="AI612" i="1"/>
  <c r="AI611" i="1"/>
  <c r="AI610" i="1"/>
  <c r="AI609" i="1"/>
  <c r="AI608" i="1"/>
  <c r="AI607" i="1"/>
  <c r="AI606" i="1"/>
  <c r="AI605" i="1"/>
  <c r="AI604" i="1"/>
  <c r="AI603" i="1"/>
  <c r="AI602" i="1"/>
  <c r="AI601" i="1"/>
  <c r="AI600" i="1"/>
  <c r="AI599" i="1"/>
  <c r="AI598" i="1"/>
  <c r="AI597" i="1"/>
  <c r="AI596" i="1"/>
  <c r="AI595" i="1"/>
  <c r="AI594" i="1"/>
  <c r="AI593" i="1"/>
  <c r="AI592" i="1"/>
  <c r="AI591" i="1"/>
  <c r="AI590" i="1"/>
  <c r="AI589" i="1"/>
  <c r="AI588" i="1"/>
  <c r="AI587" i="1"/>
  <c r="AI586" i="1"/>
  <c r="AI585" i="1"/>
  <c r="AI584" i="1"/>
  <c r="AI583" i="1"/>
  <c r="AI582" i="1"/>
  <c r="AI581" i="1"/>
  <c r="AI580" i="1"/>
  <c r="AI579" i="1"/>
  <c r="AI578" i="1"/>
  <c r="AI577" i="1"/>
  <c r="AI576" i="1"/>
  <c r="AI575" i="1"/>
  <c r="AI574" i="1"/>
  <c r="AI573" i="1"/>
  <c r="AI572" i="1"/>
  <c r="AI571" i="1"/>
  <c r="AI570" i="1"/>
  <c r="AI569" i="1"/>
  <c r="AI568" i="1"/>
  <c r="AI567" i="1"/>
  <c r="AI566" i="1"/>
  <c r="AI565" i="1"/>
  <c r="AI564" i="1"/>
  <c r="AI563" i="1"/>
  <c r="AI562" i="1"/>
  <c r="AI561" i="1"/>
  <c r="AI560" i="1"/>
  <c r="AI559" i="1"/>
  <c r="AI558" i="1"/>
  <c r="AI557" i="1"/>
  <c r="AI556" i="1"/>
  <c r="AI555" i="1"/>
  <c r="AI554" i="1"/>
  <c r="AI553" i="1"/>
  <c r="AI552" i="1"/>
  <c r="AI551" i="1"/>
  <c r="AI550" i="1"/>
  <c r="AI549" i="1"/>
  <c r="AI548" i="1"/>
  <c r="AI547" i="1"/>
  <c r="AI546" i="1"/>
  <c r="AI545" i="1"/>
  <c r="AI544" i="1"/>
  <c r="AI543" i="1"/>
  <c r="AI542" i="1"/>
  <c r="AI541" i="1"/>
  <c r="AI540" i="1"/>
  <c r="AI539" i="1"/>
  <c r="AI538" i="1"/>
  <c r="AI537" i="1"/>
  <c r="AI536" i="1"/>
  <c r="AI535" i="1"/>
  <c r="AI534" i="1"/>
  <c r="AI533" i="1"/>
  <c r="AI532" i="1"/>
  <c r="AI531" i="1"/>
  <c r="AI530" i="1"/>
  <c r="AI529" i="1"/>
  <c r="AI528" i="1"/>
  <c r="AI527" i="1"/>
  <c r="AI526" i="1"/>
  <c r="AI525" i="1"/>
  <c r="AI524" i="1"/>
  <c r="AI523" i="1"/>
  <c r="AI522" i="1"/>
  <c r="AI521" i="1"/>
  <c r="AI520" i="1"/>
  <c r="AI519" i="1"/>
  <c r="AI518" i="1"/>
  <c r="AI517" i="1"/>
  <c r="AI516" i="1"/>
  <c r="AI515" i="1"/>
  <c r="AI514" i="1"/>
  <c r="AI513" i="1"/>
  <c r="AI512" i="1"/>
  <c r="AI511" i="1"/>
  <c r="AI510" i="1"/>
  <c r="AI509" i="1"/>
  <c r="AI508" i="1"/>
  <c r="AI507" i="1"/>
  <c r="AI506" i="1"/>
  <c r="AI505" i="1"/>
  <c r="AI504" i="1"/>
  <c r="AI503" i="1"/>
  <c r="AI502" i="1"/>
  <c r="AI501" i="1"/>
  <c r="AI500" i="1"/>
  <c r="AI499" i="1"/>
  <c r="AI498" i="1"/>
  <c r="AI497" i="1"/>
  <c r="AI496" i="1"/>
  <c r="AI495" i="1"/>
  <c r="AI494" i="1"/>
  <c r="AI493" i="1"/>
  <c r="AI492" i="1"/>
  <c r="AI491" i="1"/>
  <c r="AI490" i="1"/>
  <c r="AI489" i="1"/>
  <c r="AI488" i="1"/>
  <c r="AI487" i="1"/>
  <c r="AI486" i="1"/>
  <c r="AI485" i="1"/>
  <c r="AI484" i="1"/>
  <c r="AI483" i="1"/>
  <c r="AI482" i="1"/>
  <c r="AI481" i="1"/>
  <c r="AI480" i="1"/>
  <c r="AI479" i="1"/>
  <c r="AI478" i="1"/>
  <c r="AI477" i="1"/>
  <c r="AI476" i="1"/>
  <c r="AI475" i="1"/>
  <c r="AI474" i="1"/>
  <c r="AI473" i="1"/>
  <c r="AI472" i="1"/>
  <c r="AI471" i="1"/>
  <c r="AI470" i="1"/>
  <c r="AI469" i="1"/>
  <c r="AI468" i="1"/>
  <c r="AI467" i="1"/>
  <c r="AI466" i="1"/>
  <c r="AI465" i="1"/>
  <c r="AI464" i="1"/>
  <c r="AI463" i="1"/>
  <c r="AI462" i="1"/>
  <c r="AI461" i="1"/>
  <c r="AI460" i="1"/>
  <c r="AI459" i="1"/>
  <c r="AI458" i="1"/>
  <c r="AI457" i="1"/>
  <c r="AI456" i="1"/>
  <c r="AI455" i="1"/>
  <c r="AI454" i="1"/>
  <c r="AI453" i="1"/>
  <c r="AI452" i="1"/>
  <c r="AI451" i="1"/>
  <c r="AI450" i="1"/>
  <c r="AI449" i="1"/>
  <c r="AI448" i="1"/>
  <c r="AI447" i="1"/>
  <c r="AI446" i="1"/>
  <c r="AI445" i="1"/>
  <c r="AI444" i="1"/>
  <c r="AI443" i="1"/>
  <c r="AI442" i="1"/>
  <c r="AI441" i="1"/>
  <c r="AI440" i="1"/>
  <c r="AI439" i="1"/>
  <c r="AI438" i="1"/>
  <c r="AI437" i="1"/>
  <c r="AI436" i="1"/>
  <c r="AI435" i="1"/>
  <c r="AI434" i="1"/>
  <c r="AI433" i="1"/>
  <c r="AI432" i="1"/>
  <c r="AI431" i="1"/>
  <c r="AI430" i="1"/>
  <c r="AI429" i="1"/>
  <c r="AI428" i="1"/>
  <c r="AI427" i="1"/>
  <c r="AI426" i="1"/>
  <c r="AI425" i="1"/>
  <c r="AI424" i="1"/>
  <c r="AI423" i="1"/>
  <c r="AI422" i="1"/>
  <c r="AI421" i="1"/>
  <c r="AI420" i="1"/>
  <c r="AI419" i="1"/>
  <c r="AI418" i="1"/>
  <c r="AI417" i="1"/>
  <c r="AI416" i="1"/>
  <c r="AI415" i="1"/>
  <c r="AI414" i="1"/>
  <c r="AI413" i="1"/>
  <c r="AI412" i="1"/>
  <c r="AI411" i="1"/>
  <c r="AI410" i="1"/>
  <c r="AI409" i="1"/>
  <c r="AI408" i="1"/>
  <c r="AI407"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I338" i="1"/>
  <c r="AI337" i="1"/>
  <c r="AI336" i="1"/>
  <c r="AI335" i="1"/>
  <c r="AI334" i="1"/>
  <c r="AI333" i="1"/>
  <c r="AI332" i="1"/>
  <c r="AI331" i="1"/>
  <c r="AI330" i="1"/>
  <c r="AI329" i="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6"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I188" i="1"/>
  <c r="AI187" i="1"/>
  <c r="AI186" i="1"/>
  <c r="AI185" i="1"/>
  <c r="AI184" i="1"/>
  <c r="AI183" i="1"/>
  <c r="AI182" i="1"/>
  <c r="AI181" i="1"/>
  <c r="AI180" i="1"/>
  <c r="AI179" i="1"/>
  <c r="AI178" i="1"/>
  <c r="AI177" i="1"/>
  <c r="AI176" i="1"/>
  <c r="AI175" i="1"/>
  <c r="AI174" i="1"/>
  <c r="AI173" i="1"/>
  <c r="AI172" i="1"/>
  <c r="AI171" i="1"/>
  <c r="AI170" i="1"/>
  <c r="AI169" i="1"/>
  <c r="AI168" i="1"/>
  <c r="AI167" i="1"/>
  <c r="AI166" i="1"/>
  <c r="AI165" i="1"/>
  <c r="AI164" i="1"/>
  <c r="AI163" i="1"/>
  <c r="AI162" i="1"/>
  <c r="AI161" i="1"/>
  <c r="AI160" i="1"/>
  <c r="AI159" i="1"/>
  <c r="AI158" i="1"/>
  <c r="AI157" i="1"/>
  <c r="AI156" i="1"/>
  <c r="AI155" i="1"/>
  <c r="AI154" i="1"/>
  <c r="AI153" i="1"/>
  <c r="AI152" i="1"/>
  <c r="AI151" i="1"/>
  <c r="AI150" i="1"/>
  <c r="AI149" i="1"/>
  <c r="AI148" i="1"/>
  <c r="AI147" i="1"/>
  <c r="CR19" i="3" l="1"/>
  <c r="CR20" i="3"/>
  <c r="CR21" i="3"/>
  <c r="CR22" i="3"/>
  <c r="CR23" i="3"/>
  <c r="CR24" i="3"/>
  <c r="CR25" i="3"/>
  <c r="CR26" i="3"/>
  <c r="CR27" i="3"/>
  <c r="CR28" i="3"/>
  <c r="CR29" i="3"/>
  <c r="CR30" i="3"/>
  <c r="CR31" i="3"/>
  <c r="CR32" i="3"/>
  <c r="CR33" i="3"/>
  <c r="CR34" i="3"/>
  <c r="CR35" i="3"/>
  <c r="CR36" i="3"/>
  <c r="CR37" i="3"/>
  <c r="CR38" i="3"/>
  <c r="CR39" i="3"/>
  <c r="CR40" i="3"/>
  <c r="CR41" i="3"/>
  <c r="CR42" i="3"/>
  <c r="CR43" i="3"/>
  <c r="CR44" i="3"/>
  <c r="CR45" i="3"/>
  <c r="CR46" i="3"/>
  <c r="CR47" i="3"/>
  <c r="CR48" i="3"/>
  <c r="CR49" i="3"/>
  <c r="CR50" i="3"/>
  <c r="CR51" i="3"/>
  <c r="CR52" i="3"/>
  <c r="CR53" i="3"/>
  <c r="CR54" i="3"/>
  <c r="CR55" i="3"/>
  <c r="CR56" i="3"/>
  <c r="CR57" i="3"/>
  <c r="CR58" i="3"/>
  <c r="CR59" i="3"/>
  <c r="CR60" i="3"/>
  <c r="CR61" i="3"/>
  <c r="CR62" i="3"/>
  <c r="CR63" i="3"/>
  <c r="CR64" i="3"/>
  <c r="CR65" i="3"/>
  <c r="CR66" i="3"/>
  <c r="CR67" i="3"/>
  <c r="CR68" i="3"/>
  <c r="CR69" i="3"/>
  <c r="CR70" i="3"/>
  <c r="CR71" i="3"/>
  <c r="CR72" i="3"/>
  <c r="CR73" i="3"/>
  <c r="CR74" i="3"/>
  <c r="CR75" i="3"/>
  <c r="CR76" i="3"/>
  <c r="CR77" i="3"/>
  <c r="CR78" i="3"/>
  <c r="CR79" i="3"/>
  <c r="CR80" i="3"/>
  <c r="CR81" i="3"/>
  <c r="CR82" i="3"/>
  <c r="CR83" i="3"/>
  <c r="CR84" i="3"/>
  <c r="CR85" i="3"/>
  <c r="CR86" i="3"/>
  <c r="CR87" i="3"/>
  <c r="CR88" i="3"/>
  <c r="CR89" i="3"/>
  <c r="CR90" i="3"/>
  <c r="CR91" i="3"/>
  <c r="CR92" i="3"/>
  <c r="CR93" i="3"/>
  <c r="CR94" i="3"/>
  <c r="CR95" i="3"/>
  <c r="CR96" i="3"/>
  <c r="CR97" i="3"/>
  <c r="CR98" i="3"/>
  <c r="CR99" i="3"/>
  <c r="CR100" i="3"/>
  <c r="CR101" i="3"/>
  <c r="CR102" i="3"/>
  <c r="CR103" i="3"/>
  <c r="CR104" i="3"/>
  <c r="CR105" i="3"/>
  <c r="CR106" i="3"/>
  <c r="CR107" i="3"/>
  <c r="CR108" i="3"/>
  <c r="CR109" i="3"/>
  <c r="CR110" i="3"/>
  <c r="CR111" i="3"/>
  <c r="CR112" i="3"/>
  <c r="CR113" i="3"/>
  <c r="CR114" i="3"/>
  <c r="CR115" i="3"/>
  <c r="CR116" i="3"/>
  <c r="CR117" i="3"/>
  <c r="CR118" i="3"/>
  <c r="CR119" i="3"/>
  <c r="CR120" i="3"/>
  <c r="CR121" i="3"/>
  <c r="CR122" i="3"/>
  <c r="CR123" i="3"/>
  <c r="CR124" i="3"/>
  <c r="CR125" i="3"/>
  <c r="CR126" i="3"/>
  <c r="CR127" i="3"/>
  <c r="CR128" i="3"/>
  <c r="CR129" i="3"/>
  <c r="CR130" i="3"/>
  <c r="CR131" i="3"/>
  <c r="CR132" i="3"/>
  <c r="CR133" i="3"/>
  <c r="CR134" i="3"/>
  <c r="CR135" i="3"/>
  <c r="CR136" i="3"/>
  <c r="CR137" i="3"/>
  <c r="CR138" i="3"/>
  <c r="CR139" i="3"/>
  <c r="CR140" i="3"/>
  <c r="CR141" i="3"/>
  <c r="CR142" i="3"/>
  <c r="CR143" i="3"/>
  <c r="CR144" i="3"/>
  <c r="CR145" i="3"/>
  <c r="CR146" i="3"/>
  <c r="CR147" i="3"/>
  <c r="CR148" i="3"/>
  <c r="CR149" i="3"/>
  <c r="CR150" i="3"/>
  <c r="CR151" i="3"/>
  <c r="CR152" i="3"/>
  <c r="CR153" i="3"/>
  <c r="CR154" i="3"/>
  <c r="CR155" i="3"/>
  <c r="CR156" i="3"/>
  <c r="CR157" i="3"/>
  <c r="CR158" i="3"/>
  <c r="CR159" i="3"/>
  <c r="CR160" i="3"/>
  <c r="CR161" i="3"/>
  <c r="CR162" i="3"/>
  <c r="CR163" i="3"/>
  <c r="CR164" i="3"/>
  <c r="CR165" i="3"/>
  <c r="CR166" i="3"/>
  <c r="CR167" i="3"/>
  <c r="CR168" i="3"/>
  <c r="CR169" i="3"/>
  <c r="CR170" i="3"/>
  <c r="CR171" i="3"/>
  <c r="CR172" i="3"/>
  <c r="CR173" i="3"/>
  <c r="CR174" i="3"/>
  <c r="CR175" i="3"/>
  <c r="CR176" i="3"/>
  <c r="CR177" i="3"/>
  <c r="CR178" i="3"/>
  <c r="CR179" i="3"/>
  <c r="CR180" i="3"/>
  <c r="CR181" i="3"/>
  <c r="CR182" i="3"/>
  <c r="CR183" i="3"/>
  <c r="CR184" i="3"/>
  <c r="CR185" i="3"/>
  <c r="CR186" i="3"/>
  <c r="CR187" i="3"/>
  <c r="CR188" i="3"/>
  <c r="CR189" i="3"/>
  <c r="CR190" i="3"/>
  <c r="CR191" i="3"/>
  <c r="CR192" i="3"/>
  <c r="CR193" i="3"/>
  <c r="CR194" i="3"/>
  <c r="CR195" i="3"/>
  <c r="CR196" i="3"/>
  <c r="CR197" i="3"/>
  <c r="CR198" i="3"/>
  <c r="CR199" i="3"/>
  <c r="CR200" i="3"/>
  <c r="CR201" i="3"/>
  <c r="CR202" i="3"/>
  <c r="CR203" i="3"/>
  <c r="CR204" i="3"/>
  <c r="CR205" i="3"/>
  <c r="CR206" i="3"/>
  <c r="CR207" i="3"/>
  <c r="CR208" i="3"/>
  <c r="CR209" i="3"/>
  <c r="CR210" i="3"/>
  <c r="CR211" i="3"/>
  <c r="CR212" i="3"/>
  <c r="CR213" i="3"/>
  <c r="CR214" i="3"/>
  <c r="CR215" i="3"/>
  <c r="CR216" i="3"/>
  <c r="CR217" i="3"/>
  <c r="CR218" i="3"/>
  <c r="CR219" i="3"/>
  <c r="CR220" i="3"/>
  <c r="CR221" i="3"/>
  <c r="CR222" i="3"/>
  <c r="CR223" i="3"/>
  <c r="CR224" i="3"/>
  <c r="CR225" i="3"/>
  <c r="CR226" i="3"/>
  <c r="CR227" i="3"/>
  <c r="CR228" i="3"/>
  <c r="CR229" i="3"/>
  <c r="CR230" i="3"/>
  <c r="CR231" i="3"/>
  <c r="CR232" i="3"/>
  <c r="CR233" i="3"/>
  <c r="CR234" i="3"/>
  <c r="CR235" i="3"/>
  <c r="CR236" i="3"/>
  <c r="CR237" i="3"/>
  <c r="CR238" i="3"/>
  <c r="CR239" i="3"/>
  <c r="CR240" i="3"/>
  <c r="CR241" i="3"/>
  <c r="CR242" i="3"/>
  <c r="CR243" i="3"/>
  <c r="CR244" i="3"/>
  <c r="CR245" i="3"/>
  <c r="CR246" i="3"/>
  <c r="CR247" i="3"/>
  <c r="CR248" i="3"/>
  <c r="CR249" i="3"/>
  <c r="CR250" i="3"/>
  <c r="CR251" i="3"/>
  <c r="CR252" i="3"/>
  <c r="CR253" i="3"/>
  <c r="CR254" i="3"/>
  <c r="CR255" i="3"/>
  <c r="CR256" i="3"/>
  <c r="CR257" i="3"/>
  <c r="CR258" i="3"/>
  <c r="CR259" i="3"/>
  <c r="CR260" i="3"/>
  <c r="CR261" i="3"/>
  <c r="CR262" i="3"/>
  <c r="CR263" i="3"/>
  <c r="CR264" i="3"/>
  <c r="CR265" i="3"/>
  <c r="CR266" i="3"/>
  <c r="CR267" i="3"/>
  <c r="CR268" i="3"/>
  <c r="CR269" i="3"/>
  <c r="CR270" i="3"/>
  <c r="CR271" i="3"/>
  <c r="CR272" i="3"/>
  <c r="CR273" i="3"/>
  <c r="CR274" i="3"/>
  <c r="CR275" i="3"/>
  <c r="CR276" i="3"/>
  <c r="CR277" i="3"/>
  <c r="CR278" i="3"/>
  <c r="CR279" i="3"/>
  <c r="CR280" i="3"/>
  <c r="CR281" i="3"/>
  <c r="CR282" i="3"/>
  <c r="CR283" i="3"/>
  <c r="CR284" i="3"/>
  <c r="CR285" i="3"/>
  <c r="CR286" i="3"/>
  <c r="CR287" i="3"/>
  <c r="CR288" i="3"/>
  <c r="CR289" i="3"/>
  <c r="CR290" i="3"/>
  <c r="CR291" i="3"/>
  <c r="CR292" i="3"/>
  <c r="CR293" i="3"/>
  <c r="CR294" i="3"/>
  <c r="CR295" i="3"/>
  <c r="CR296" i="3"/>
  <c r="CR297" i="3"/>
  <c r="CR298" i="3"/>
  <c r="CR299" i="3"/>
  <c r="CR300" i="3"/>
  <c r="CR301" i="3"/>
  <c r="CR302" i="3"/>
  <c r="CR303" i="3"/>
  <c r="CR304" i="3"/>
  <c r="CR305" i="3"/>
  <c r="CR306" i="3"/>
  <c r="CR307" i="3"/>
  <c r="CR308" i="3"/>
  <c r="CR309" i="3"/>
  <c r="CR310" i="3"/>
  <c r="CR311" i="3"/>
  <c r="CR312" i="3"/>
  <c r="CR313" i="3"/>
  <c r="CR314" i="3"/>
  <c r="CR315" i="3"/>
  <c r="CR316" i="3"/>
  <c r="CR317" i="3"/>
  <c r="CR318" i="3"/>
  <c r="CR319" i="3"/>
  <c r="CR320" i="3"/>
  <c r="CR321" i="3"/>
  <c r="CR322" i="3"/>
  <c r="CR323" i="3"/>
  <c r="CR324" i="3"/>
  <c r="CR325" i="3"/>
  <c r="CR326" i="3"/>
  <c r="CR327" i="3"/>
  <c r="CR328" i="3"/>
  <c r="CR329" i="3"/>
  <c r="CR330" i="3"/>
  <c r="CR331" i="3"/>
  <c r="CR332" i="3"/>
  <c r="CR333" i="3"/>
  <c r="CR334" i="3"/>
  <c r="CR335" i="3"/>
  <c r="CR336" i="3"/>
  <c r="CR337" i="3"/>
  <c r="CR338" i="3"/>
  <c r="CR339" i="3"/>
  <c r="CR340" i="3"/>
  <c r="CR341" i="3"/>
  <c r="CR342" i="3"/>
  <c r="CR343" i="3"/>
  <c r="CR344" i="3"/>
  <c r="CR345" i="3"/>
  <c r="CR346" i="3"/>
  <c r="CR347" i="3"/>
  <c r="CR348" i="3"/>
  <c r="CR349" i="3"/>
  <c r="CR350" i="3"/>
  <c r="CR351" i="3"/>
  <c r="CR352" i="3"/>
  <c r="CR353" i="3"/>
  <c r="CR354" i="3"/>
  <c r="CR355" i="3"/>
  <c r="CR356" i="3"/>
  <c r="CR357" i="3"/>
  <c r="CR358" i="3"/>
  <c r="CR359" i="3"/>
  <c r="CR360" i="3"/>
  <c r="CR361" i="3"/>
  <c r="CR362" i="3"/>
  <c r="CR363" i="3"/>
  <c r="CR364" i="3"/>
  <c r="CR365" i="3"/>
  <c r="CR366" i="3"/>
  <c r="CR367" i="3"/>
  <c r="CR368" i="3"/>
  <c r="CR369" i="3"/>
  <c r="CR370" i="3"/>
  <c r="CR371" i="3"/>
  <c r="CR372" i="3"/>
  <c r="CR373" i="3"/>
  <c r="CR374" i="3"/>
  <c r="CR375" i="3"/>
  <c r="CR376" i="3"/>
  <c r="CR377" i="3"/>
  <c r="CR378" i="3"/>
  <c r="CR379" i="3"/>
  <c r="CR380" i="3"/>
  <c r="CR381" i="3"/>
  <c r="CR382" i="3"/>
  <c r="CR383" i="3"/>
  <c r="CR384" i="3"/>
  <c r="CR385" i="3"/>
  <c r="CR386" i="3"/>
  <c r="CR387" i="3"/>
  <c r="CR388" i="3"/>
  <c r="CR389" i="3"/>
  <c r="CR390" i="3"/>
  <c r="CR391" i="3"/>
  <c r="CR392" i="3"/>
  <c r="CR393" i="3"/>
  <c r="CR394" i="3"/>
  <c r="CR395" i="3"/>
  <c r="CR396" i="3"/>
  <c r="CR397" i="3"/>
  <c r="CR398" i="3"/>
  <c r="CR399" i="3"/>
  <c r="CR400" i="3"/>
  <c r="CR401" i="3"/>
  <c r="CR402" i="3"/>
  <c r="CR403" i="3"/>
  <c r="CR404" i="3"/>
  <c r="CR405" i="3"/>
  <c r="CR406" i="3"/>
  <c r="CR407" i="3"/>
  <c r="CR408" i="3"/>
  <c r="CR409" i="3"/>
  <c r="CR410" i="3"/>
  <c r="CR411" i="3"/>
  <c r="CR412" i="3"/>
  <c r="CR413" i="3"/>
  <c r="CR414" i="3"/>
  <c r="CR415" i="3"/>
  <c r="CR416" i="3"/>
  <c r="CR417" i="3"/>
  <c r="CR418" i="3"/>
  <c r="CR419" i="3"/>
  <c r="CR420" i="3"/>
  <c r="CR421" i="3"/>
  <c r="CR422" i="3"/>
  <c r="CR423" i="3"/>
  <c r="CR424" i="3"/>
  <c r="CR425" i="3"/>
  <c r="CR426" i="3"/>
  <c r="CR427" i="3"/>
  <c r="CR428" i="3"/>
  <c r="CR429" i="3"/>
  <c r="CR430" i="3"/>
  <c r="CR431" i="3"/>
  <c r="CR432" i="3"/>
  <c r="CR433" i="3"/>
  <c r="CR434" i="3"/>
  <c r="CR435" i="3"/>
  <c r="CR436" i="3"/>
  <c r="CR437" i="3"/>
  <c r="CR438" i="3"/>
  <c r="CR439" i="3"/>
  <c r="CR440" i="3"/>
  <c r="CR441" i="3"/>
  <c r="CR442" i="3"/>
  <c r="CR443" i="3"/>
  <c r="CR444" i="3"/>
  <c r="CR445" i="3"/>
  <c r="CR446" i="3"/>
  <c r="CR447" i="3"/>
  <c r="CR448" i="3"/>
  <c r="CR449" i="3"/>
  <c r="CR450" i="3"/>
  <c r="CR451" i="3"/>
  <c r="CR452" i="3"/>
  <c r="CR453" i="3"/>
  <c r="CR454" i="3"/>
  <c r="CR455" i="3"/>
  <c r="CR456" i="3"/>
  <c r="CR457" i="3"/>
  <c r="CR458" i="3"/>
  <c r="CR459" i="3"/>
  <c r="CR460" i="3"/>
  <c r="CR461" i="3"/>
  <c r="CR462" i="3"/>
  <c r="CR463" i="3"/>
  <c r="CR464" i="3"/>
  <c r="CR465" i="3"/>
  <c r="CR466" i="3"/>
  <c r="CR467" i="3"/>
  <c r="CR468" i="3"/>
  <c r="CR469" i="3"/>
  <c r="CR470" i="3"/>
  <c r="CR471" i="3"/>
  <c r="CR472" i="3"/>
  <c r="CR473" i="3"/>
  <c r="CR474" i="3"/>
  <c r="CR475" i="3"/>
  <c r="CR476" i="3"/>
  <c r="CR477" i="3"/>
  <c r="CR478" i="3"/>
  <c r="CR479" i="3"/>
  <c r="CR480" i="3"/>
  <c r="CR481" i="3"/>
  <c r="CR482" i="3"/>
  <c r="CR483" i="3"/>
  <c r="CR484" i="3"/>
  <c r="CR485" i="3"/>
  <c r="CR486" i="3"/>
  <c r="CR487" i="3"/>
  <c r="CR488" i="3"/>
  <c r="CR489" i="3"/>
  <c r="CR490" i="3"/>
  <c r="CR491" i="3"/>
  <c r="CR492" i="3"/>
  <c r="CR493" i="3"/>
  <c r="CR494" i="3"/>
  <c r="CR495" i="3"/>
  <c r="CR496" i="3"/>
  <c r="CR497" i="3"/>
  <c r="CR498" i="3"/>
  <c r="CR499" i="3"/>
  <c r="CR500" i="3"/>
  <c r="CR501" i="3"/>
  <c r="CR502" i="3"/>
  <c r="CR503" i="3"/>
  <c r="CR504" i="3"/>
  <c r="CR505" i="3"/>
  <c r="CR506" i="3"/>
  <c r="CR507" i="3"/>
  <c r="CR508" i="3"/>
  <c r="CR509" i="3"/>
  <c r="CR510" i="3"/>
  <c r="CR511" i="3"/>
  <c r="CR512" i="3"/>
  <c r="CR513" i="3"/>
  <c r="CR514" i="3"/>
  <c r="CR515" i="3"/>
  <c r="CR516" i="3"/>
  <c r="CR517" i="3"/>
  <c r="CR518" i="3"/>
  <c r="CR519" i="3"/>
  <c r="CR520" i="3"/>
  <c r="CR521" i="3"/>
  <c r="CR522" i="3"/>
  <c r="CR523" i="3"/>
  <c r="CR524" i="3"/>
  <c r="CR525" i="3"/>
  <c r="CR526" i="3"/>
  <c r="CR527" i="3"/>
  <c r="CR528" i="3"/>
  <c r="CR529" i="3"/>
  <c r="CR530" i="3"/>
  <c r="CR531" i="3"/>
  <c r="CR532" i="3"/>
  <c r="CR533" i="3"/>
  <c r="CR534" i="3"/>
  <c r="CR535" i="3"/>
  <c r="CR536" i="3"/>
  <c r="CR537" i="3"/>
  <c r="CR538" i="3"/>
  <c r="CR539" i="3"/>
  <c r="CR540" i="3"/>
  <c r="CR541" i="3"/>
  <c r="CR542" i="3"/>
  <c r="CR543" i="3"/>
  <c r="CR544" i="3"/>
  <c r="CR545" i="3"/>
  <c r="CR546" i="3"/>
  <c r="CR547" i="3"/>
  <c r="CR548" i="3"/>
  <c r="CR549" i="3"/>
  <c r="CR550" i="3"/>
  <c r="CR551" i="3"/>
  <c r="CR552" i="3"/>
  <c r="CR553" i="3"/>
  <c r="CR554" i="3"/>
  <c r="CR555" i="3"/>
  <c r="CR556" i="3"/>
  <c r="CR557" i="3"/>
  <c r="CR558" i="3"/>
  <c r="CR559" i="3"/>
  <c r="CR560" i="3"/>
  <c r="CR561" i="3"/>
  <c r="CR562" i="3"/>
  <c r="CR563" i="3"/>
  <c r="CR564" i="3"/>
  <c r="CR565" i="3"/>
  <c r="CR566" i="3"/>
  <c r="CR567" i="3"/>
  <c r="CR568" i="3"/>
  <c r="CR569" i="3"/>
  <c r="CR570" i="3"/>
  <c r="CR571" i="3"/>
  <c r="CR572" i="3"/>
  <c r="CR573" i="3"/>
  <c r="CR574" i="3"/>
  <c r="CR575" i="3"/>
  <c r="CR576" i="3"/>
  <c r="CR577" i="3"/>
  <c r="CR578" i="3"/>
  <c r="CR579" i="3"/>
  <c r="CR580" i="3"/>
  <c r="CR581" i="3"/>
  <c r="CR582" i="3"/>
  <c r="CR583" i="3"/>
  <c r="CR584" i="3"/>
  <c r="CR585" i="3"/>
  <c r="CR586" i="3"/>
  <c r="CR587" i="3"/>
  <c r="CR588" i="3"/>
  <c r="CR589" i="3"/>
  <c r="CR590" i="3"/>
  <c r="CR591" i="3"/>
  <c r="CR592" i="3"/>
  <c r="CR593" i="3"/>
  <c r="CR594" i="3"/>
  <c r="CR595" i="3"/>
  <c r="CR596" i="3"/>
  <c r="CR597" i="3"/>
  <c r="CR598" i="3"/>
  <c r="CR599" i="3"/>
  <c r="CR600" i="3"/>
  <c r="CR601" i="3"/>
  <c r="CR602" i="3"/>
  <c r="CR603" i="3"/>
  <c r="CR604" i="3"/>
  <c r="CR605" i="3"/>
  <c r="CR606" i="3"/>
  <c r="CR607" i="3"/>
  <c r="CR608" i="3"/>
  <c r="CR609" i="3"/>
  <c r="CR610" i="3"/>
  <c r="CR611" i="3"/>
  <c r="CR612" i="3"/>
  <c r="CR613" i="3"/>
  <c r="CR614" i="3"/>
  <c r="CR615" i="3"/>
  <c r="CR616" i="3"/>
  <c r="CR617" i="3"/>
  <c r="CR618" i="3"/>
  <c r="CR619" i="3"/>
  <c r="CR620" i="3"/>
  <c r="CR621" i="3"/>
  <c r="CR622" i="3"/>
  <c r="CR623" i="3"/>
  <c r="CR624" i="3"/>
  <c r="CR625" i="3"/>
  <c r="CR626" i="3"/>
  <c r="CR627" i="3"/>
  <c r="CR628" i="3"/>
  <c r="CR629" i="3"/>
  <c r="CR630" i="3"/>
  <c r="CR631" i="3"/>
  <c r="CR632" i="3"/>
  <c r="CR633" i="3"/>
  <c r="CR634" i="3"/>
  <c r="CR635" i="3"/>
  <c r="CR636" i="3"/>
  <c r="CR637" i="3"/>
  <c r="CR638" i="3"/>
  <c r="CR639" i="3"/>
  <c r="CR640" i="3"/>
  <c r="CR641" i="3"/>
  <c r="CR642" i="3"/>
  <c r="CR643" i="3"/>
  <c r="CR644" i="3"/>
  <c r="CR645" i="3"/>
  <c r="CR646" i="3"/>
  <c r="CR647" i="3"/>
  <c r="CR648" i="3"/>
  <c r="CR649" i="3"/>
  <c r="CR650" i="3"/>
  <c r="CR651" i="3"/>
  <c r="CR652" i="3"/>
  <c r="CR653" i="3"/>
  <c r="CR654" i="3"/>
  <c r="CR655" i="3"/>
  <c r="CR656" i="3"/>
  <c r="CR657" i="3"/>
  <c r="CR658" i="3"/>
  <c r="CR659" i="3"/>
  <c r="CR660" i="3"/>
  <c r="CR661" i="3"/>
  <c r="CR662" i="3"/>
  <c r="CR663" i="3"/>
  <c r="CR664" i="3"/>
  <c r="CR665" i="3"/>
  <c r="CR666" i="3"/>
  <c r="CR667" i="3"/>
  <c r="CR668" i="3"/>
  <c r="CR669" i="3"/>
  <c r="CR670" i="3"/>
  <c r="CR671" i="3"/>
  <c r="CR672" i="3"/>
  <c r="CR673" i="3"/>
  <c r="CR674" i="3"/>
  <c r="CR675" i="3"/>
  <c r="CR676" i="3"/>
  <c r="CR677" i="3"/>
  <c r="CR678" i="3"/>
  <c r="CR679" i="3"/>
  <c r="CR680" i="3"/>
  <c r="CR681" i="3"/>
  <c r="CR682" i="3"/>
  <c r="CR683" i="3"/>
  <c r="CR684" i="3"/>
  <c r="CR685" i="3"/>
  <c r="CR686" i="3"/>
  <c r="CR687" i="3"/>
  <c r="CR688" i="3"/>
  <c r="CR689" i="3"/>
  <c r="CR690" i="3"/>
  <c r="CR691" i="3"/>
  <c r="CR692" i="3"/>
  <c r="CR693" i="3"/>
  <c r="CR694" i="3"/>
  <c r="CR695" i="3"/>
  <c r="CR696" i="3"/>
  <c r="CR697" i="3"/>
  <c r="CR698" i="3"/>
  <c r="CR699" i="3"/>
  <c r="CR700" i="3"/>
  <c r="CR701" i="3"/>
  <c r="CR702" i="3"/>
  <c r="CR703" i="3"/>
  <c r="CR704" i="3"/>
  <c r="CR705" i="3"/>
  <c r="CR706" i="3"/>
  <c r="CR707" i="3"/>
  <c r="CR708" i="3"/>
  <c r="CR709" i="3"/>
  <c r="CR710" i="3"/>
  <c r="CR711" i="3"/>
  <c r="CR712" i="3"/>
  <c r="CR713" i="3"/>
  <c r="CR714" i="3"/>
  <c r="CR715" i="3"/>
  <c r="CR716" i="3"/>
  <c r="CR717" i="3"/>
  <c r="CR718" i="3"/>
  <c r="CR719" i="3"/>
  <c r="CR720" i="3"/>
  <c r="CR721" i="3"/>
  <c r="CR722" i="3"/>
  <c r="CR723" i="3"/>
  <c r="CR724" i="3"/>
  <c r="CR725" i="3"/>
  <c r="CR726" i="3"/>
  <c r="CR727" i="3"/>
  <c r="CR728" i="3"/>
  <c r="CR729" i="3"/>
  <c r="CR730" i="3"/>
  <c r="CR731" i="3"/>
  <c r="CR732" i="3"/>
  <c r="CR733" i="3"/>
  <c r="CR734" i="3"/>
  <c r="CR735" i="3"/>
  <c r="CR736" i="3"/>
  <c r="CR737" i="3"/>
  <c r="CR738" i="3"/>
  <c r="CR739" i="3"/>
  <c r="CR740" i="3"/>
  <c r="CR741" i="3"/>
  <c r="CR742" i="3"/>
  <c r="CR743" i="3"/>
  <c r="CR744" i="3"/>
  <c r="CR745" i="3"/>
  <c r="CR746" i="3"/>
  <c r="CR747" i="3"/>
  <c r="CR748" i="3"/>
  <c r="CR749" i="3"/>
  <c r="CR750" i="3"/>
  <c r="CR751" i="3"/>
  <c r="CR752" i="3"/>
  <c r="CR753" i="3"/>
  <c r="CR754" i="3"/>
  <c r="CR755" i="3"/>
  <c r="CR756" i="3"/>
  <c r="CR757" i="3"/>
  <c r="CR758" i="3"/>
  <c r="CR759" i="3"/>
  <c r="CR760" i="3"/>
  <c r="CR761" i="3"/>
  <c r="CR762" i="3"/>
  <c r="CR763" i="3"/>
  <c r="CR764" i="3"/>
  <c r="CR765" i="3"/>
  <c r="CR766" i="3"/>
  <c r="CR767" i="3"/>
  <c r="CR768" i="3"/>
  <c r="CR769" i="3"/>
  <c r="CR770" i="3"/>
  <c r="CR771" i="3"/>
  <c r="CR772" i="3"/>
  <c r="CR773" i="3"/>
  <c r="CR774" i="3"/>
  <c r="CR775" i="3"/>
  <c r="CR776" i="3"/>
  <c r="CR777" i="3"/>
  <c r="CR778" i="3"/>
  <c r="CR779" i="3"/>
  <c r="CR780" i="3"/>
  <c r="CR781" i="3"/>
  <c r="CR782" i="3"/>
  <c r="CR783" i="3"/>
  <c r="CR784" i="3"/>
  <c r="CR785" i="3"/>
  <c r="CR786" i="3"/>
  <c r="CR787" i="3"/>
  <c r="CR788" i="3"/>
  <c r="CR789" i="3"/>
  <c r="CR790" i="3"/>
  <c r="CR791" i="3"/>
  <c r="CR792" i="3"/>
  <c r="CR793" i="3"/>
  <c r="CR794" i="3"/>
  <c r="CR795" i="3"/>
  <c r="CR796" i="3"/>
  <c r="CR797" i="3"/>
  <c r="CR798" i="3"/>
  <c r="CR799" i="3"/>
  <c r="CR800" i="3"/>
  <c r="CR801" i="3"/>
  <c r="CR802" i="3"/>
  <c r="CR803" i="3"/>
  <c r="CR804" i="3"/>
  <c r="CR805" i="3"/>
  <c r="CR806" i="3"/>
  <c r="CR807" i="3"/>
  <c r="CR808" i="3"/>
  <c r="CR809" i="3"/>
  <c r="CR810" i="3"/>
  <c r="CR811" i="3"/>
  <c r="CR812" i="3"/>
  <c r="CR813" i="3"/>
  <c r="CR814" i="3"/>
  <c r="CR815" i="3"/>
  <c r="CR816" i="3"/>
  <c r="CR817" i="3"/>
  <c r="CR818" i="3"/>
  <c r="CR819" i="3"/>
  <c r="CR820" i="3"/>
  <c r="CR821" i="3"/>
  <c r="CR822" i="3"/>
  <c r="CR823" i="3"/>
  <c r="CR824" i="3"/>
  <c r="CR825" i="3"/>
  <c r="CR826" i="3"/>
  <c r="CR827" i="3"/>
  <c r="CR828" i="3"/>
  <c r="CR829" i="3"/>
  <c r="CR830" i="3"/>
  <c r="CR831" i="3"/>
  <c r="CR832" i="3"/>
  <c r="CR833" i="3"/>
  <c r="CR834" i="3"/>
  <c r="CR835" i="3"/>
  <c r="CR836" i="3"/>
  <c r="CR837" i="3"/>
  <c r="CR838" i="3"/>
  <c r="CR839" i="3"/>
  <c r="CR840" i="3"/>
  <c r="CR841" i="3"/>
  <c r="CR842" i="3"/>
  <c r="CR843" i="3"/>
  <c r="CR844" i="3"/>
  <c r="CR845" i="3"/>
  <c r="CR846" i="3"/>
  <c r="CR847" i="3"/>
  <c r="CR848" i="3"/>
  <c r="CR849" i="3"/>
  <c r="CR850" i="3"/>
  <c r="CR851" i="3"/>
  <c r="CR852" i="3"/>
  <c r="CR853" i="3"/>
  <c r="CR854" i="3"/>
  <c r="CR855" i="3"/>
  <c r="CR856" i="3"/>
  <c r="CR857" i="3"/>
  <c r="CR858" i="3"/>
  <c r="CR859" i="3"/>
  <c r="CR860" i="3"/>
  <c r="CR861" i="3"/>
  <c r="CR862" i="3"/>
  <c r="CR863" i="3"/>
  <c r="CR864" i="3"/>
  <c r="CR865" i="3"/>
  <c r="CR866" i="3"/>
  <c r="CR867" i="3"/>
  <c r="CR868" i="3"/>
  <c r="CR869" i="3"/>
  <c r="CR870" i="3"/>
  <c r="CR871" i="3"/>
  <c r="CR872" i="3"/>
  <c r="CR873" i="3"/>
  <c r="CR874" i="3"/>
  <c r="CR875" i="3"/>
  <c r="CR876" i="3"/>
  <c r="CR877" i="3"/>
  <c r="CR878" i="3"/>
  <c r="CR879" i="3"/>
  <c r="CR880" i="3"/>
  <c r="CR881" i="3"/>
  <c r="CR882" i="3"/>
  <c r="CR883" i="3"/>
  <c r="CR884" i="3"/>
  <c r="CR885" i="3"/>
  <c r="CR886" i="3"/>
  <c r="CR887" i="3"/>
  <c r="CR888" i="3"/>
  <c r="CR889" i="3"/>
  <c r="CR890" i="3"/>
  <c r="CR891" i="3"/>
  <c r="CR892" i="3"/>
  <c r="CR893" i="3"/>
  <c r="CR894" i="3"/>
  <c r="CR895" i="3"/>
  <c r="CR896" i="3"/>
  <c r="CR897" i="3"/>
  <c r="CR898" i="3"/>
  <c r="CR899" i="3"/>
  <c r="CR900" i="3"/>
  <c r="CR901" i="3"/>
  <c r="CR902" i="3"/>
  <c r="CR903" i="3"/>
  <c r="CR904" i="3"/>
  <c r="CR905" i="3"/>
  <c r="CR906" i="3"/>
  <c r="CR907" i="3"/>
  <c r="CR908" i="3"/>
  <c r="CR909" i="3"/>
  <c r="CR910" i="3"/>
  <c r="CR911" i="3"/>
  <c r="CR912" i="3"/>
  <c r="CR913" i="3"/>
  <c r="CR914" i="3"/>
  <c r="CR915" i="3"/>
  <c r="CR916" i="3"/>
  <c r="CR917" i="3"/>
  <c r="CR918" i="3"/>
  <c r="CR919" i="3"/>
  <c r="CR920" i="3"/>
  <c r="CR921" i="3"/>
  <c r="CR922" i="3"/>
  <c r="CR923" i="3"/>
  <c r="CR924" i="3"/>
  <c r="CR925" i="3"/>
  <c r="CR926" i="3"/>
  <c r="CR927" i="3"/>
  <c r="CR928" i="3"/>
  <c r="CR929" i="3"/>
  <c r="CR930" i="3"/>
  <c r="CR931" i="3"/>
  <c r="CR932" i="3"/>
  <c r="CR933" i="3"/>
  <c r="CR934" i="3"/>
  <c r="CR935" i="3"/>
  <c r="CR936" i="3"/>
  <c r="CR937" i="3"/>
  <c r="CR938" i="3"/>
  <c r="CR939" i="3"/>
  <c r="CR940" i="3"/>
  <c r="CR941" i="3"/>
  <c r="CR942" i="3"/>
  <c r="CR943" i="3"/>
  <c r="CR944" i="3"/>
  <c r="CR945" i="3"/>
  <c r="CR946" i="3"/>
  <c r="CR947" i="3"/>
  <c r="CR948" i="3"/>
  <c r="CR949" i="3"/>
  <c r="CR950" i="3"/>
  <c r="CR951" i="3"/>
  <c r="CR952" i="3"/>
  <c r="CR953" i="3"/>
  <c r="CR954" i="3"/>
  <c r="CR955" i="3"/>
  <c r="CR956" i="3"/>
  <c r="CR957" i="3"/>
  <c r="CR958" i="3"/>
  <c r="CR959" i="3"/>
  <c r="CR960" i="3"/>
  <c r="CR961" i="3"/>
  <c r="CR962" i="3"/>
  <c r="CR963" i="3"/>
  <c r="CR964" i="3"/>
  <c r="CR965" i="3"/>
  <c r="CR966" i="3"/>
  <c r="CR967" i="3"/>
  <c r="CR968" i="3"/>
  <c r="CR969" i="3"/>
  <c r="CR970" i="3"/>
  <c r="CR971" i="3"/>
  <c r="CR972" i="3"/>
  <c r="CR973" i="3"/>
  <c r="CR974" i="3"/>
  <c r="CR975" i="3"/>
  <c r="CR976" i="3"/>
  <c r="CR977" i="3"/>
  <c r="CR978" i="3"/>
  <c r="CR979" i="3"/>
  <c r="CR980" i="3"/>
  <c r="CR981" i="3"/>
  <c r="CR982" i="3"/>
  <c r="CR983" i="3"/>
  <c r="CR984" i="3"/>
  <c r="CR985" i="3"/>
  <c r="CR986" i="3"/>
  <c r="CR987" i="3"/>
  <c r="CR988" i="3"/>
  <c r="CR989" i="3"/>
  <c r="CR990" i="3"/>
  <c r="CR991" i="3"/>
  <c r="CR992" i="3"/>
  <c r="CR993" i="3"/>
  <c r="CR994" i="3"/>
  <c r="CR995" i="3"/>
  <c r="CR996" i="3"/>
  <c r="CR997" i="3"/>
  <c r="CR998" i="3"/>
  <c r="CR999" i="3"/>
  <c r="CR1000" i="3"/>
  <c r="CR1001" i="3"/>
  <c r="CR1002" i="3"/>
  <c r="CR1003" i="3"/>
  <c r="CR1004" i="3"/>
  <c r="CR1005" i="3"/>
  <c r="CR1006" i="3"/>
  <c r="CR1007" i="3"/>
  <c r="CR1008" i="3"/>
  <c r="CR1009" i="3"/>
  <c r="CR1010" i="3"/>
  <c r="CR1011" i="3"/>
  <c r="CR1012" i="3"/>
  <c r="CR1013" i="3"/>
  <c r="CR1014" i="3"/>
  <c r="CR1015" i="3"/>
  <c r="CR1016" i="3"/>
  <c r="CR1017" i="3"/>
  <c r="CR1018" i="3"/>
  <c r="CR1019" i="3"/>
  <c r="CR1020" i="3"/>
  <c r="CR1021" i="3"/>
  <c r="CR1022" i="3"/>
  <c r="CR1023" i="3"/>
  <c r="CR1024" i="3"/>
  <c r="CR1025" i="3"/>
  <c r="CR1026" i="3"/>
  <c r="CR1027" i="3"/>
  <c r="CR1028" i="3"/>
  <c r="CR1029" i="3"/>
  <c r="CR1030" i="3"/>
  <c r="CR1031" i="3"/>
  <c r="CR1032" i="3"/>
  <c r="CR1033" i="3"/>
  <c r="CR1034" i="3"/>
  <c r="CR1035" i="3"/>
  <c r="CR1036" i="3"/>
  <c r="CR1037" i="3"/>
  <c r="CR1038" i="3"/>
  <c r="CR1039" i="3"/>
  <c r="CR1040" i="3"/>
  <c r="CR1041" i="3"/>
  <c r="CR1042" i="3"/>
  <c r="CR1043" i="3"/>
  <c r="CR1044" i="3"/>
  <c r="CR1045" i="3"/>
  <c r="CR1046" i="3"/>
  <c r="CR1047" i="3"/>
  <c r="CR1048" i="3"/>
  <c r="CR1049" i="3"/>
  <c r="CR1050" i="3"/>
  <c r="CR1051" i="3"/>
  <c r="CR1052" i="3"/>
  <c r="CR1053" i="3"/>
  <c r="CR1054" i="3"/>
  <c r="CR1055" i="3"/>
  <c r="CR1056" i="3"/>
  <c r="CR1057" i="3"/>
  <c r="CR1058" i="3"/>
  <c r="CR1059" i="3"/>
  <c r="CR1060" i="3"/>
  <c r="CR1061" i="3"/>
  <c r="CR1062" i="3"/>
  <c r="CR1063" i="3"/>
  <c r="CR1064" i="3"/>
  <c r="CR1065" i="3"/>
  <c r="CR1066" i="3"/>
  <c r="CR1067" i="3"/>
  <c r="CR1068" i="3"/>
  <c r="CR1069" i="3"/>
  <c r="CR1070" i="3"/>
  <c r="CR1071" i="3"/>
  <c r="CR1072" i="3"/>
  <c r="CR1073" i="3"/>
  <c r="CR1074" i="3"/>
  <c r="CR1075" i="3"/>
  <c r="CR1076" i="3"/>
  <c r="CR1077" i="3"/>
  <c r="CR1078" i="3"/>
  <c r="CR1079" i="3"/>
  <c r="CR1080" i="3"/>
  <c r="CR1081" i="3"/>
  <c r="CR1082" i="3"/>
  <c r="CR1083" i="3"/>
  <c r="CR1084" i="3"/>
  <c r="CR1085" i="3"/>
  <c r="CR1086" i="3"/>
  <c r="CR1087" i="3"/>
  <c r="CR1088" i="3"/>
  <c r="CR1089" i="3"/>
  <c r="CR1090" i="3"/>
  <c r="CR1091" i="3"/>
  <c r="CR1092" i="3"/>
  <c r="CR1093" i="3"/>
  <c r="CR1094" i="3"/>
  <c r="CR1095" i="3"/>
  <c r="CR1096" i="3"/>
  <c r="CR1097" i="3"/>
  <c r="CR1098" i="3"/>
  <c r="CR1099" i="3"/>
  <c r="CR1100" i="3"/>
  <c r="CR1101" i="3"/>
  <c r="CR1102" i="3"/>
  <c r="CR1103" i="3"/>
  <c r="CR1104" i="3"/>
  <c r="CR1105" i="3"/>
  <c r="CR1106" i="3"/>
  <c r="CR1107" i="3"/>
  <c r="CR1108" i="3"/>
  <c r="CR1109" i="3"/>
  <c r="CR1110" i="3"/>
  <c r="CR1111" i="3"/>
  <c r="CR1112" i="3"/>
  <c r="CR1113" i="3"/>
  <c r="CR1114" i="3"/>
  <c r="CR1115" i="3"/>
  <c r="CR1116" i="3"/>
  <c r="CR1117" i="3"/>
  <c r="CR1118" i="3"/>
  <c r="CR1119" i="3"/>
  <c r="CR1120" i="3"/>
  <c r="CR1121" i="3"/>
  <c r="CR1122" i="3"/>
  <c r="CR1123" i="3"/>
  <c r="CR1124" i="3"/>
  <c r="CR1125" i="3"/>
  <c r="CR1126" i="3"/>
  <c r="CR1127" i="3"/>
  <c r="CR1128" i="3"/>
  <c r="CR1129" i="3"/>
  <c r="CR1130" i="3"/>
  <c r="CR1131" i="3"/>
  <c r="CR1132" i="3"/>
  <c r="CR1133" i="3"/>
  <c r="CR1134" i="3"/>
  <c r="CR1135" i="3"/>
  <c r="CR1136" i="3"/>
  <c r="CR1137" i="3"/>
  <c r="CR1138" i="3"/>
  <c r="CR1139" i="3"/>
  <c r="CR1140" i="3"/>
  <c r="CR1141" i="3"/>
  <c r="CR1142" i="3"/>
  <c r="CR1143" i="3"/>
  <c r="CR1144" i="3"/>
  <c r="CR1145" i="3"/>
  <c r="CR1146" i="3"/>
  <c r="CR1147" i="3"/>
  <c r="CR1148" i="3"/>
  <c r="CR1149" i="3"/>
  <c r="CR1150" i="3"/>
  <c r="CR1151" i="3"/>
  <c r="CR1152" i="3"/>
  <c r="CR1153" i="3"/>
  <c r="CR1154" i="3"/>
  <c r="CR1155" i="3"/>
  <c r="CR1156" i="3"/>
  <c r="CR1157" i="3"/>
  <c r="CR1158" i="3"/>
  <c r="CR1159" i="3"/>
  <c r="CR1160" i="3"/>
  <c r="CR1161" i="3"/>
  <c r="CR1162" i="3"/>
  <c r="CR1163" i="3"/>
  <c r="CR1164" i="3"/>
  <c r="CR1165" i="3"/>
  <c r="CR1166" i="3"/>
  <c r="CR1167" i="3"/>
  <c r="CR1168" i="3"/>
  <c r="CR1169" i="3"/>
  <c r="CR1170" i="3"/>
  <c r="CR1171" i="3"/>
  <c r="CR1172" i="3"/>
  <c r="CR1173" i="3"/>
  <c r="CR1174" i="3"/>
  <c r="CR1175" i="3"/>
  <c r="CR1176" i="3"/>
  <c r="CR1177" i="3"/>
  <c r="CR1178" i="3"/>
  <c r="CR1179" i="3"/>
  <c r="CR1180" i="3"/>
  <c r="CR1181" i="3"/>
  <c r="CR1182" i="3"/>
  <c r="CR1183" i="3"/>
  <c r="CR1184" i="3"/>
  <c r="CR1185" i="3"/>
  <c r="CR1186" i="3"/>
  <c r="CR1187" i="3"/>
  <c r="CR1188" i="3"/>
  <c r="CR1189" i="3"/>
  <c r="CR1190" i="3"/>
  <c r="CR1191" i="3"/>
  <c r="CR1192" i="3"/>
  <c r="CR1193" i="3"/>
  <c r="CR1194" i="3"/>
  <c r="CR1195" i="3"/>
  <c r="CR1196" i="3"/>
  <c r="CR1197" i="3"/>
  <c r="CR1198" i="3"/>
  <c r="CR1199" i="3"/>
  <c r="CR1200" i="3"/>
  <c r="CR1201" i="3"/>
  <c r="CR1202" i="3"/>
  <c r="CR1203" i="3"/>
  <c r="CR1204" i="3"/>
  <c r="CR1205" i="3"/>
  <c r="CR1206" i="3"/>
  <c r="CR1207" i="3"/>
  <c r="CR1208" i="3"/>
  <c r="CR1209" i="3"/>
  <c r="CR1210" i="3"/>
  <c r="CR1211" i="3"/>
  <c r="CR1212" i="3"/>
  <c r="CR1213" i="3"/>
  <c r="CR1214" i="3"/>
  <c r="CR1215" i="3"/>
  <c r="CR1216" i="3"/>
  <c r="CR1217" i="3"/>
  <c r="CR1218" i="3"/>
  <c r="CR1219" i="3"/>
  <c r="CR1220" i="3"/>
  <c r="CR1221" i="3"/>
  <c r="CR1222" i="3"/>
  <c r="CR1223" i="3"/>
  <c r="CR1224" i="3"/>
  <c r="CR1225" i="3"/>
  <c r="CR1226" i="3"/>
  <c r="CR1227" i="3"/>
  <c r="CR1228" i="3"/>
  <c r="CR1229" i="3"/>
  <c r="CR1230" i="3"/>
  <c r="CR1231" i="3"/>
  <c r="CR1232" i="3"/>
  <c r="CR1233" i="3"/>
  <c r="CR1234" i="3"/>
  <c r="CR1235" i="3"/>
  <c r="CR1236" i="3"/>
  <c r="CR1237" i="3"/>
  <c r="CR1238" i="3"/>
  <c r="CR1239" i="3"/>
  <c r="CR1240" i="3"/>
  <c r="CR1241" i="3"/>
  <c r="CR1242" i="3"/>
  <c r="CR1243" i="3"/>
  <c r="CR1244" i="3"/>
  <c r="CR1245" i="3"/>
  <c r="CR1246" i="3"/>
  <c r="CR1247" i="3"/>
  <c r="CR1248" i="3"/>
  <c r="CR1249" i="3"/>
  <c r="CR1250" i="3"/>
  <c r="CR1251" i="3"/>
  <c r="CR1252" i="3"/>
  <c r="CR1253" i="3"/>
  <c r="CR1254" i="3"/>
  <c r="CR1255" i="3"/>
  <c r="CR1256" i="3"/>
  <c r="CR1257" i="3"/>
  <c r="CR1258" i="3"/>
  <c r="CR1259" i="3"/>
  <c r="CR1260" i="3"/>
  <c r="CR1261" i="3"/>
  <c r="CR1262" i="3"/>
  <c r="CR1263" i="3"/>
  <c r="CR1264" i="3"/>
  <c r="CR1265" i="3"/>
  <c r="CR1266" i="3"/>
  <c r="CR1267" i="3"/>
  <c r="CR1268" i="3"/>
  <c r="CR1269" i="3"/>
  <c r="CR1270" i="3"/>
  <c r="CR1271" i="3"/>
  <c r="CR1272" i="3"/>
  <c r="CR1273" i="3"/>
  <c r="CR1274" i="3"/>
  <c r="CR1275" i="3"/>
  <c r="CR1276" i="3"/>
  <c r="CR1277" i="3"/>
  <c r="CR1278" i="3"/>
  <c r="CR1279" i="3"/>
  <c r="CR1280" i="3"/>
  <c r="CR1281" i="3"/>
  <c r="CR1282" i="3"/>
  <c r="CR1283" i="3"/>
  <c r="CR1284" i="3"/>
  <c r="CR1285" i="3"/>
  <c r="CR1286" i="3"/>
  <c r="CR1287" i="3"/>
  <c r="CR1288" i="3"/>
  <c r="CR1289" i="3"/>
  <c r="CR1290" i="3"/>
  <c r="CR1291" i="3"/>
  <c r="CR1292" i="3"/>
  <c r="CR1293" i="3"/>
  <c r="CR1294" i="3"/>
  <c r="CR1295" i="3"/>
  <c r="CR1296" i="3"/>
  <c r="CR1297" i="3"/>
  <c r="CR1298" i="3"/>
  <c r="CR1299" i="3"/>
  <c r="CR1300" i="3"/>
  <c r="CR1301" i="3"/>
  <c r="CR1302" i="3"/>
  <c r="CR1303" i="3"/>
  <c r="CR1304" i="3"/>
  <c r="CR1305" i="3"/>
  <c r="CR1306" i="3"/>
  <c r="CR1307" i="3"/>
  <c r="CR1308" i="3"/>
  <c r="CR1309" i="3"/>
  <c r="CR1310" i="3"/>
  <c r="CR1311" i="3"/>
  <c r="CR1312" i="3"/>
  <c r="CR1313" i="3"/>
  <c r="CR1314" i="3"/>
  <c r="CR1315" i="3"/>
  <c r="CR1316" i="3"/>
  <c r="CR1317" i="3"/>
  <c r="CR1318" i="3"/>
  <c r="CR1319" i="3"/>
  <c r="CR1320" i="3"/>
  <c r="CR1321" i="3"/>
  <c r="CR1322" i="3"/>
  <c r="CR1323" i="3"/>
  <c r="CR1324" i="3"/>
  <c r="CR1325" i="3"/>
  <c r="CR1326" i="3"/>
  <c r="CR1327" i="3"/>
  <c r="CR1328" i="3"/>
  <c r="CR1329" i="3"/>
  <c r="CR1330" i="3"/>
  <c r="CR1331" i="3"/>
  <c r="CR1332" i="3"/>
  <c r="CR1333" i="3"/>
  <c r="CR1334" i="3"/>
  <c r="CR1335" i="3"/>
  <c r="CR1336" i="3"/>
  <c r="CR1337" i="3"/>
  <c r="CR1338" i="3"/>
  <c r="CR1339" i="3"/>
  <c r="CR1340" i="3"/>
  <c r="CR1341" i="3"/>
  <c r="CR1342" i="3"/>
  <c r="CR1343" i="3"/>
  <c r="CR1344" i="3"/>
  <c r="CR1345" i="3"/>
  <c r="CR1346" i="3"/>
  <c r="CR1347" i="3"/>
  <c r="CR1348" i="3"/>
  <c r="CR1349" i="3"/>
  <c r="CR1350" i="3"/>
  <c r="CR1351" i="3"/>
  <c r="CR1352" i="3"/>
  <c r="CR1353" i="3"/>
  <c r="CR1354" i="3"/>
  <c r="CR1355" i="3"/>
  <c r="CR1356" i="3"/>
  <c r="CR1357" i="3"/>
  <c r="CR1358" i="3"/>
  <c r="CR1359" i="3"/>
  <c r="CR1360" i="3"/>
  <c r="CR1361" i="3"/>
  <c r="CR1362" i="3"/>
  <c r="CR1363" i="3"/>
  <c r="CR1364" i="3"/>
  <c r="CR1365" i="3"/>
  <c r="CR1366" i="3"/>
  <c r="CR1367" i="3"/>
  <c r="CR1368" i="3"/>
  <c r="CR1369" i="3"/>
  <c r="CR1370" i="3"/>
  <c r="CR1371" i="3"/>
  <c r="CR1372" i="3"/>
  <c r="CR1373" i="3"/>
  <c r="CR1374" i="3"/>
  <c r="CR1375" i="3"/>
  <c r="CR1376" i="3"/>
  <c r="CR1377" i="3"/>
  <c r="CR1378" i="3"/>
  <c r="CR1379" i="3"/>
  <c r="CR1380" i="3"/>
  <c r="CR1381" i="3"/>
  <c r="CR1382" i="3"/>
  <c r="CR1383" i="3"/>
  <c r="CR1384" i="3"/>
  <c r="CR1385" i="3"/>
  <c r="CR1386" i="3"/>
  <c r="CR1387" i="3"/>
  <c r="CR1388" i="3"/>
  <c r="CR1389" i="3"/>
  <c r="CR1390" i="3"/>
  <c r="CR1391" i="3"/>
  <c r="CR1392" i="3"/>
  <c r="CR1393" i="3"/>
  <c r="CR1394" i="3"/>
  <c r="CR1395" i="3"/>
  <c r="CR1396" i="3"/>
  <c r="CR1397" i="3"/>
  <c r="CR1398" i="3"/>
  <c r="CR1399" i="3"/>
  <c r="CR1400" i="3"/>
  <c r="CR1401" i="3"/>
  <c r="CR1402" i="3"/>
  <c r="CR1403" i="3"/>
  <c r="CR1404" i="3"/>
  <c r="CR1405" i="3"/>
  <c r="CR1406" i="3"/>
  <c r="CR1407" i="3"/>
  <c r="CR1408" i="3"/>
  <c r="CR1409" i="3"/>
  <c r="CR1410" i="3"/>
  <c r="CR1411" i="3"/>
  <c r="CR1412" i="3"/>
  <c r="CR1413" i="3"/>
  <c r="CR1414" i="3"/>
  <c r="CR1415" i="3"/>
  <c r="CR1416" i="3"/>
  <c r="CR1417" i="3"/>
  <c r="CR1418" i="3"/>
  <c r="CR1419" i="3"/>
  <c r="CR1420" i="3"/>
  <c r="CR1421" i="3"/>
  <c r="CR1422" i="3"/>
  <c r="CR1423" i="3"/>
  <c r="CR1424" i="3"/>
  <c r="CR1425" i="3"/>
  <c r="CR1426" i="3"/>
  <c r="CR1427" i="3"/>
  <c r="CR1428" i="3"/>
  <c r="CR1429" i="3"/>
  <c r="CR1430" i="3"/>
  <c r="CR1431" i="3"/>
  <c r="CR1432" i="3"/>
  <c r="CR1433" i="3"/>
  <c r="CR1434" i="3"/>
  <c r="CR1435" i="3"/>
  <c r="CR1436" i="3"/>
  <c r="CR1437" i="3"/>
  <c r="CR1438" i="3"/>
  <c r="CR1439" i="3"/>
  <c r="CR1440" i="3"/>
  <c r="CR1441" i="3"/>
  <c r="CR1442" i="3"/>
  <c r="CR1443" i="3"/>
  <c r="CR1444" i="3"/>
  <c r="CR1445" i="3"/>
  <c r="CR1446" i="3"/>
  <c r="CR1447" i="3"/>
  <c r="CR1448" i="3"/>
  <c r="CR1449" i="3"/>
  <c r="CR1450" i="3"/>
  <c r="CR1451" i="3"/>
  <c r="CR1452" i="3"/>
  <c r="CR1453" i="3"/>
  <c r="CR1454" i="3"/>
  <c r="CR1455" i="3"/>
  <c r="CR1456" i="3"/>
  <c r="CR1457" i="3"/>
  <c r="CR1458" i="3"/>
  <c r="CR1459" i="3"/>
  <c r="CR1460" i="3"/>
  <c r="CR1461" i="3"/>
  <c r="CR1462" i="3"/>
  <c r="CR1463" i="3"/>
  <c r="CR1464" i="3"/>
  <c r="CR1465" i="3"/>
  <c r="CR1466" i="3"/>
  <c r="CR1467" i="3"/>
  <c r="CR1468" i="3"/>
  <c r="CR1469" i="3"/>
  <c r="CR1470" i="3"/>
  <c r="CR1471" i="3"/>
  <c r="CR1472" i="3"/>
  <c r="CR1473" i="3"/>
  <c r="CR1474" i="3"/>
  <c r="CR1475" i="3"/>
  <c r="CR1476" i="3"/>
  <c r="CR1477" i="3"/>
  <c r="CR1478" i="3"/>
  <c r="CR1479" i="3"/>
  <c r="CR1480" i="3"/>
  <c r="CR1481" i="3"/>
  <c r="CR1482" i="3"/>
  <c r="CR1483" i="3"/>
  <c r="CR1484" i="3"/>
  <c r="CR1485" i="3"/>
  <c r="CR1486" i="3"/>
  <c r="CR1487" i="3"/>
  <c r="CR1488" i="3"/>
  <c r="CR1489" i="3"/>
  <c r="CR1490" i="3"/>
  <c r="CR1491" i="3"/>
  <c r="CR1492" i="3"/>
  <c r="CR1493" i="3"/>
  <c r="CR1494" i="3"/>
  <c r="CR1495" i="3"/>
  <c r="CR1496" i="3"/>
  <c r="CR1497" i="3"/>
  <c r="CR1498" i="3"/>
  <c r="CR1499" i="3"/>
  <c r="CR1500" i="3"/>
  <c r="CR1501" i="3"/>
  <c r="CR1502" i="3"/>
  <c r="CR1503" i="3"/>
  <c r="CR1504" i="3"/>
  <c r="CR1505" i="3"/>
  <c r="CR1506" i="3"/>
  <c r="CR1507" i="3"/>
  <c r="CR1508" i="3"/>
  <c r="CR1509" i="3"/>
  <c r="CR1510" i="3"/>
  <c r="CR1511" i="3"/>
  <c r="CR1512" i="3"/>
  <c r="CR1513" i="3"/>
  <c r="CR1514" i="3"/>
  <c r="CR1515" i="3"/>
  <c r="CR1516" i="3"/>
  <c r="CR1517" i="3"/>
  <c r="CR1518" i="3"/>
  <c r="CR1519" i="3"/>
  <c r="CR1520" i="3"/>
  <c r="CR1521" i="3"/>
  <c r="CR1522" i="3"/>
  <c r="CR1523" i="3"/>
  <c r="CR1524" i="3"/>
  <c r="CR1525" i="3"/>
  <c r="CR1526" i="3"/>
  <c r="CR1527" i="3"/>
  <c r="CR1528" i="3"/>
  <c r="CR1529" i="3"/>
  <c r="CR1530" i="3"/>
  <c r="CR1531" i="3"/>
  <c r="CR1532" i="3"/>
  <c r="CR1533" i="3"/>
  <c r="CR1534" i="3"/>
  <c r="CR1535" i="3"/>
  <c r="CR1536" i="3"/>
  <c r="CR1537" i="3"/>
  <c r="CR1538" i="3"/>
  <c r="CR1539" i="3"/>
  <c r="CR1540" i="3"/>
  <c r="CR1541" i="3"/>
  <c r="CR1542" i="3"/>
  <c r="CR1543" i="3"/>
  <c r="CR1544" i="3"/>
  <c r="CR1545" i="3"/>
  <c r="CR1546" i="3"/>
  <c r="CR1547" i="3"/>
  <c r="CR1548" i="3"/>
  <c r="CR1549" i="3"/>
  <c r="CR1550" i="3"/>
  <c r="CR1551" i="3"/>
  <c r="CR1552" i="3"/>
  <c r="CR1553" i="3"/>
  <c r="CR1554" i="3"/>
  <c r="CR1555" i="3"/>
  <c r="CR1556" i="3"/>
  <c r="CR1557" i="3"/>
  <c r="CR1558" i="3"/>
  <c r="CR1559" i="3"/>
  <c r="CR1560" i="3"/>
  <c r="CR1561" i="3"/>
  <c r="CR1562" i="3"/>
  <c r="CR1563" i="3"/>
  <c r="CR1564" i="3"/>
  <c r="CR1565" i="3"/>
  <c r="CR1566" i="3"/>
  <c r="CR1567" i="3"/>
  <c r="CR1568" i="3"/>
  <c r="CR1569" i="3"/>
  <c r="CR1570" i="3"/>
  <c r="CR1571" i="3"/>
  <c r="CR1572" i="3"/>
  <c r="CR1573" i="3"/>
  <c r="CR1574" i="3"/>
  <c r="CR1575" i="3"/>
  <c r="CR1576" i="3"/>
  <c r="CR1577" i="3"/>
  <c r="CR1578" i="3"/>
  <c r="CR1579" i="3"/>
  <c r="CR1580" i="3"/>
  <c r="CR1581" i="3"/>
  <c r="CR1582" i="3"/>
  <c r="CR1583" i="3"/>
  <c r="CR1584" i="3"/>
  <c r="CR1585" i="3"/>
  <c r="CR1586" i="3"/>
  <c r="CR1587" i="3"/>
  <c r="CR1588" i="3"/>
  <c r="CR1589" i="3"/>
  <c r="CR1590" i="3"/>
  <c r="CR1591" i="3"/>
  <c r="CR1592" i="3"/>
  <c r="CR1593" i="3"/>
  <c r="CR1594" i="3"/>
  <c r="CR1595" i="3"/>
  <c r="CR1596" i="3"/>
  <c r="CR1597" i="3"/>
  <c r="CR1598" i="3"/>
  <c r="CR1599" i="3"/>
  <c r="CR1600" i="3"/>
  <c r="CR1601" i="3"/>
  <c r="CR1602" i="3"/>
  <c r="CR1603" i="3"/>
  <c r="CR1604" i="3"/>
  <c r="CR1605" i="3"/>
  <c r="CR1606" i="3"/>
  <c r="CR1607" i="3"/>
  <c r="CR1608" i="3"/>
  <c r="CR1609" i="3"/>
  <c r="CR1610" i="3"/>
  <c r="CR1611" i="3"/>
  <c r="CR1612" i="3"/>
  <c r="CR1613" i="3"/>
  <c r="CR1614" i="3"/>
  <c r="CR1615" i="3"/>
  <c r="CR1616" i="3"/>
  <c r="CR1617" i="3"/>
  <c r="CR1618" i="3"/>
  <c r="CR1619" i="3"/>
  <c r="CR1620" i="3"/>
  <c r="CR1621" i="3"/>
  <c r="CR1622" i="3"/>
  <c r="CR1623" i="3"/>
  <c r="CR1624" i="3"/>
  <c r="CR1625" i="3"/>
  <c r="CR1626" i="3"/>
  <c r="CR1627" i="3"/>
  <c r="CR1628" i="3"/>
  <c r="CR1629" i="3"/>
  <c r="CR1630" i="3"/>
  <c r="CR1631" i="3"/>
  <c r="CR1632" i="3"/>
  <c r="CR1633" i="3"/>
  <c r="CR1634" i="3"/>
  <c r="CR1635" i="3"/>
  <c r="CR1636" i="3"/>
  <c r="CR1637" i="3"/>
  <c r="CR1638" i="3"/>
  <c r="CR1639" i="3"/>
  <c r="CR1640" i="3"/>
  <c r="CR1641" i="3"/>
  <c r="CR1642" i="3"/>
  <c r="CR1643" i="3"/>
  <c r="CR1644" i="3"/>
  <c r="CR1645" i="3"/>
  <c r="CR1646" i="3"/>
  <c r="CR1647" i="3"/>
  <c r="CR1648" i="3"/>
  <c r="CR1649" i="3"/>
  <c r="CR1650" i="3"/>
  <c r="CR1651" i="3"/>
  <c r="CR1652" i="3"/>
  <c r="CR1653" i="3"/>
  <c r="CR1654" i="3"/>
  <c r="CR1655" i="3"/>
  <c r="CR1656" i="3"/>
  <c r="CR1657" i="3"/>
  <c r="CR1658" i="3"/>
  <c r="CR1659" i="3"/>
  <c r="CR1660" i="3"/>
  <c r="CR1661" i="3"/>
  <c r="CR1662" i="3"/>
  <c r="CR1663" i="3"/>
  <c r="CR1664" i="3"/>
  <c r="CR1665" i="3"/>
  <c r="CR1666" i="3"/>
  <c r="CR1667" i="3"/>
  <c r="CR1668" i="3"/>
  <c r="CR1669" i="3"/>
  <c r="CR1670" i="3"/>
  <c r="CR1671" i="3"/>
  <c r="CR1672" i="3"/>
  <c r="CR1673" i="3"/>
  <c r="CR1674" i="3"/>
  <c r="CR1675" i="3"/>
  <c r="CR1676" i="3"/>
  <c r="CR1677" i="3"/>
  <c r="CR1678" i="3"/>
  <c r="CR1679" i="3"/>
  <c r="CR1680" i="3"/>
  <c r="CR1681" i="3"/>
  <c r="CR1682" i="3"/>
  <c r="CR1683" i="3"/>
  <c r="CR1684" i="3"/>
  <c r="CR1685" i="3"/>
  <c r="CR1686" i="3"/>
  <c r="CR1687" i="3"/>
  <c r="CR1688" i="3"/>
  <c r="CR1689" i="3"/>
  <c r="CR1690" i="3"/>
  <c r="CR1691" i="3"/>
  <c r="CR1692" i="3"/>
  <c r="CR1693" i="3"/>
  <c r="CR1694" i="3"/>
  <c r="CR1695" i="3"/>
  <c r="CR1696" i="3"/>
  <c r="CR1697" i="3"/>
  <c r="CR1698" i="3"/>
  <c r="CR1699" i="3"/>
  <c r="CR1700" i="3"/>
  <c r="CR1701" i="3"/>
  <c r="CR1702" i="3"/>
  <c r="CR1703" i="3"/>
  <c r="CR1704" i="3"/>
  <c r="CR1705" i="3"/>
  <c r="CR1706" i="3"/>
  <c r="CR1707" i="3"/>
  <c r="CR1708" i="3"/>
  <c r="CR1709" i="3"/>
  <c r="CR1710" i="3"/>
  <c r="CR1711" i="3"/>
  <c r="CR1712" i="3"/>
  <c r="CR1713" i="3"/>
  <c r="CR1714" i="3"/>
  <c r="CR1715" i="3"/>
  <c r="CR1716" i="3"/>
  <c r="CR1717" i="3"/>
  <c r="CR1718" i="3"/>
  <c r="CR1719" i="3"/>
  <c r="CR1720" i="3"/>
  <c r="CR1721" i="3"/>
  <c r="CR1722" i="3"/>
  <c r="CR1723" i="3"/>
  <c r="CR1724" i="3"/>
  <c r="CR1725" i="3"/>
  <c r="CR1726" i="3"/>
  <c r="CR1727" i="3"/>
  <c r="CR1728" i="3"/>
  <c r="CR1729" i="3"/>
  <c r="CR1730" i="3"/>
  <c r="CR1731" i="3"/>
  <c r="CR1732" i="3"/>
  <c r="CR1733" i="3"/>
  <c r="CR1734" i="3"/>
  <c r="CR1735" i="3"/>
  <c r="CR1736" i="3"/>
  <c r="CR1737" i="3"/>
  <c r="CR1738" i="3"/>
  <c r="CR1739" i="3"/>
  <c r="CR1740" i="3"/>
  <c r="CR1741" i="3"/>
  <c r="CR1742" i="3"/>
  <c r="CR1743" i="3"/>
  <c r="CR1744" i="3"/>
  <c r="CR1745" i="3"/>
  <c r="CR1746" i="3"/>
  <c r="CR1747" i="3"/>
  <c r="CR1748" i="3"/>
  <c r="CR1749" i="3"/>
  <c r="CR1750" i="3"/>
  <c r="CR1751" i="3"/>
  <c r="CR1752" i="3"/>
  <c r="CR1753" i="3"/>
  <c r="CR1754" i="3"/>
  <c r="CR1755" i="3"/>
  <c r="CR1756" i="3"/>
  <c r="CR1757" i="3"/>
  <c r="CR1758" i="3"/>
  <c r="CR1759" i="3"/>
  <c r="CR1760" i="3"/>
  <c r="CR1761" i="3"/>
  <c r="CR1762" i="3"/>
  <c r="CR1763" i="3"/>
  <c r="CR1764" i="3"/>
  <c r="CR1765" i="3"/>
  <c r="CR1766" i="3"/>
  <c r="CR1767" i="3"/>
  <c r="CR1768" i="3"/>
  <c r="CR1769" i="3"/>
  <c r="CR1770" i="3"/>
  <c r="CR1771" i="3"/>
  <c r="CR1772" i="3"/>
  <c r="CR1773" i="3"/>
  <c r="CR1774" i="3"/>
  <c r="CR1775" i="3"/>
  <c r="CR1776" i="3"/>
  <c r="CR1777" i="3"/>
  <c r="CR1778" i="3"/>
  <c r="CR1779" i="3"/>
  <c r="CR1780" i="3"/>
  <c r="CR1781" i="3"/>
  <c r="CR1782" i="3"/>
  <c r="CR1783" i="3"/>
  <c r="CR1784" i="3"/>
  <c r="CR1785" i="3"/>
  <c r="CR1786" i="3"/>
  <c r="CR1787" i="3"/>
  <c r="CR1788" i="3"/>
  <c r="CR1789" i="3"/>
  <c r="CR1790" i="3"/>
  <c r="CR1791" i="3"/>
  <c r="CR1792" i="3"/>
  <c r="CR1793" i="3"/>
  <c r="CR1794" i="3"/>
  <c r="CR1795" i="3"/>
  <c r="CR1796" i="3"/>
  <c r="CR1797" i="3"/>
  <c r="CR1798" i="3"/>
  <c r="CR1799" i="3"/>
  <c r="CR1800" i="3"/>
  <c r="CR1801" i="3"/>
  <c r="CR1802" i="3"/>
  <c r="CR1803" i="3"/>
  <c r="CR1804" i="3"/>
  <c r="CR1805" i="3"/>
  <c r="CR1806" i="3"/>
  <c r="CR1807" i="3"/>
  <c r="CR1808" i="3"/>
  <c r="CR1809" i="3"/>
  <c r="CR1810" i="3"/>
  <c r="CR1811" i="3"/>
  <c r="CR1812" i="3"/>
  <c r="CR1813" i="3"/>
  <c r="CR1814" i="3"/>
  <c r="CR1815" i="3"/>
  <c r="CR1816" i="3"/>
  <c r="CR1817" i="3"/>
  <c r="CR1818" i="3"/>
  <c r="CR1819" i="3"/>
  <c r="CR1820" i="3"/>
  <c r="CR1821" i="3"/>
  <c r="CR1822" i="3"/>
  <c r="CR1823" i="3"/>
  <c r="CR1824" i="3"/>
  <c r="CR1825" i="3"/>
  <c r="CR1826" i="3"/>
  <c r="CR1827" i="3"/>
  <c r="CR1828" i="3"/>
  <c r="CR1829" i="3"/>
  <c r="CR1830" i="3"/>
  <c r="CR1831" i="3"/>
  <c r="CR1832" i="3"/>
  <c r="CR1833" i="3"/>
  <c r="CR1834" i="3"/>
  <c r="CR1835" i="3"/>
  <c r="CR1836" i="3"/>
  <c r="CR1837" i="3"/>
  <c r="CR1838" i="3"/>
  <c r="CR1839" i="3"/>
  <c r="CR1840" i="3"/>
  <c r="CR1841" i="3"/>
  <c r="CR1842" i="3"/>
  <c r="CR1843" i="3"/>
  <c r="CR1844" i="3"/>
  <c r="CR1845" i="3"/>
  <c r="CR1846" i="3"/>
  <c r="CR1847" i="3"/>
  <c r="CR1848" i="3"/>
  <c r="CR1849" i="3"/>
  <c r="CR1850" i="3"/>
  <c r="CR1851" i="3"/>
  <c r="CR1852" i="3"/>
  <c r="CR1853" i="3"/>
  <c r="CR1854" i="3"/>
  <c r="CR1855" i="3"/>
  <c r="CR1856" i="3"/>
  <c r="CR1857" i="3"/>
  <c r="CR1858" i="3"/>
  <c r="CR1859" i="3"/>
  <c r="CR1860" i="3"/>
  <c r="CR1861" i="3"/>
  <c r="CR1862" i="3"/>
  <c r="CR1863" i="3"/>
  <c r="CR1864" i="3"/>
  <c r="CR1865" i="3"/>
  <c r="CR1866" i="3"/>
  <c r="CR1867" i="3"/>
  <c r="CR1868" i="3"/>
  <c r="CR1869" i="3"/>
  <c r="CR1870" i="3"/>
  <c r="CR1871" i="3"/>
  <c r="CR1872" i="3"/>
  <c r="CR1873" i="3"/>
  <c r="CR1874" i="3"/>
  <c r="CR1875" i="3"/>
  <c r="CR1876" i="3"/>
  <c r="CR1877" i="3"/>
  <c r="CR1878" i="3"/>
  <c r="CR1879" i="3"/>
  <c r="CR1880" i="3"/>
  <c r="CR1881" i="3"/>
  <c r="CR1882" i="3"/>
  <c r="CR1883" i="3"/>
  <c r="CR1884" i="3"/>
  <c r="CR1885" i="3"/>
  <c r="CR1886" i="3"/>
  <c r="CR1887" i="3"/>
  <c r="CR1888" i="3"/>
  <c r="CR1889" i="3"/>
  <c r="CR1890" i="3"/>
  <c r="CR1891" i="3"/>
  <c r="CR1892" i="3"/>
  <c r="CR1893" i="3"/>
  <c r="CR1894" i="3"/>
  <c r="CR1895" i="3"/>
  <c r="CR1896" i="3"/>
  <c r="CR1897" i="3"/>
  <c r="CR1898" i="3"/>
  <c r="CR1899" i="3"/>
  <c r="CR1900" i="3"/>
  <c r="CR1901" i="3"/>
  <c r="CR1902" i="3"/>
  <c r="CR1903" i="3"/>
  <c r="CR1904" i="3"/>
  <c r="CR1905" i="3"/>
  <c r="CR1906" i="3"/>
  <c r="CR1907" i="3"/>
  <c r="CR1908" i="3"/>
  <c r="CR1909" i="3"/>
  <c r="CR1910" i="3"/>
  <c r="CR1911" i="3"/>
  <c r="CR1912" i="3"/>
  <c r="CR1913" i="3"/>
  <c r="CR1914" i="3"/>
  <c r="CR1915" i="3"/>
  <c r="CR1916" i="3"/>
  <c r="CR1917" i="3"/>
  <c r="CR1918" i="3"/>
  <c r="CR1919" i="3"/>
  <c r="CR1920" i="3"/>
  <c r="CR1921" i="3"/>
  <c r="CR1922" i="3"/>
  <c r="CR1923" i="3"/>
  <c r="CR1924" i="3"/>
  <c r="CR1925" i="3"/>
  <c r="CR1926" i="3"/>
  <c r="CR1927" i="3"/>
  <c r="CR1928" i="3"/>
  <c r="CR1929" i="3"/>
  <c r="CR1930" i="3"/>
  <c r="CR1931" i="3"/>
  <c r="CR1932" i="3"/>
  <c r="CR1933" i="3"/>
  <c r="CR1934" i="3"/>
  <c r="CR1935" i="3"/>
  <c r="CR1936" i="3"/>
  <c r="CR1937" i="3"/>
  <c r="CR1938" i="3"/>
  <c r="CR1939" i="3"/>
  <c r="CR1940" i="3"/>
  <c r="CR1941" i="3"/>
  <c r="CR1942" i="3"/>
  <c r="CR1943" i="3"/>
  <c r="CR1944" i="3"/>
  <c r="CR1945" i="3"/>
  <c r="CR1946" i="3"/>
  <c r="CR1947" i="3"/>
  <c r="CR1948" i="3"/>
  <c r="CR1949" i="3"/>
  <c r="CR1950" i="3"/>
  <c r="CR1951" i="3"/>
  <c r="CR1952" i="3"/>
  <c r="CR1953" i="3"/>
  <c r="CR1954" i="3"/>
  <c r="CR1955" i="3"/>
  <c r="CR1956" i="3"/>
  <c r="CR1957" i="3"/>
  <c r="CR1958" i="3"/>
  <c r="CR1959" i="3"/>
  <c r="CR1960" i="3"/>
  <c r="CR1961" i="3"/>
  <c r="CR1962" i="3"/>
  <c r="CR1963" i="3"/>
  <c r="CR1964" i="3"/>
  <c r="CR1965" i="3"/>
  <c r="CR1966" i="3"/>
  <c r="CR1967" i="3"/>
  <c r="CR1968" i="3"/>
  <c r="CR1969" i="3"/>
  <c r="CR1970" i="3"/>
  <c r="CR1971" i="3"/>
  <c r="CR1972" i="3"/>
  <c r="CR1973" i="3"/>
  <c r="CR1974" i="3"/>
  <c r="CR1975" i="3"/>
  <c r="CR1976" i="3"/>
  <c r="CR1977" i="3"/>
  <c r="CR1978" i="3"/>
  <c r="CR1979" i="3"/>
  <c r="CR1980" i="3"/>
  <c r="CR1981" i="3"/>
  <c r="CR1982" i="3"/>
  <c r="CR1983" i="3"/>
  <c r="CR1984" i="3"/>
  <c r="CR1985" i="3"/>
  <c r="CR1986" i="3"/>
  <c r="CR1987" i="3"/>
  <c r="CR1988" i="3"/>
  <c r="CR1989" i="3"/>
  <c r="CR1990" i="3"/>
  <c r="CR1991" i="3"/>
  <c r="CR1992" i="3"/>
  <c r="CR1993" i="3"/>
  <c r="CR1994" i="3"/>
  <c r="CR1995" i="3"/>
  <c r="CR1996" i="3"/>
  <c r="CR1997" i="3"/>
  <c r="CR1998" i="3"/>
  <c r="CR1999" i="3"/>
  <c r="CR2000" i="3"/>
  <c r="CR2001" i="3"/>
  <c r="CR2002" i="3"/>
  <c r="CR2003" i="3"/>
  <c r="CR2004" i="3"/>
  <c r="CR2005" i="3"/>
  <c r="CR2006" i="3"/>
  <c r="CR2007" i="3"/>
  <c r="CR2008" i="3"/>
  <c r="CR2009" i="3"/>
  <c r="CR2010" i="3"/>
  <c r="CR2011" i="3"/>
  <c r="CR2012" i="3"/>
  <c r="CR2013" i="3"/>
  <c r="CR2014" i="3"/>
  <c r="CR2015" i="3"/>
  <c r="CR2016" i="3"/>
  <c r="CR2017" i="3"/>
  <c r="CR2018" i="3"/>
  <c r="CR2019" i="3"/>
  <c r="CR2020" i="3"/>
  <c r="CR2021" i="3"/>
  <c r="CR2022" i="3"/>
  <c r="CR2023" i="3"/>
  <c r="CR2024" i="3"/>
  <c r="CR2025" i="3"/>
  <c r="CR2026" i="3"/>
  <c r="CR2027" i="3"/>
  <c r="CR2028" i="3"/>
  <c r="CR2029" i="3"/>
  <c r="CR2030" i="3"/>
  <c r="CR2031" i="3"/>
  <c r="CR2032" i="3"/>
  <c r="CR2033" i="3"/>
  <c r="CR2034" i="3"/>
  <c r="CR2035" i="3"/>
  <c r="CR2036" i="3"/>
  <c r="CR2037" i="3"/>
  <c r="CR2038" i="3"/>
  <c r="CR2039" i="3"/>
  <c r="CR2040" i="3"/>
  <c r="CR2041" i="3"/>
  <c r="CR2042" i="3"/>
  <c r="CR2043" i="3"/>
  <c r="CR2044" i="3"/>
  <c r="CR2045" i="3"/>
  <c r="CR2046" i="3"/>
  <c r="CR2047" i="3"/>
  <c r="CR2048" i="3"/>
  <c r="CR2049" i="3"/>
  <c r="CR2050" i="3"/>
  <c r="CR2051" i="3"/>
  <c r="CR2052" i="3"/>
  <c r="CR2053" i="3"/>
  <c r="CR2054" i="3"/>
  <c r="CR2055" i="3"/>
  <c r="CR2056" i="3"/>
  <c r="CR2057" i="3"/>
  <c r="CR2058" i="3"/>
  <c r="CR2059" i="3"/>
  <c r="CR2060" i="3"/>
  <c r="CR2061" i="3"/>
  <c r="CR2062" i="3"/>
  <c r="CR2063" i="3"/>
  <c r="CR2064" i="3"/>
  <c r="CR2065" i="3"/>
  <c r="CR2066" i="3"/>
  <c r="CR2067" i="3"/>
  <c r="CR2068" i="3"/>
  <c r="CR2069" i="3"/>
  <c r="CR2070" i="3"/>
  <c r="CR2071" i="3"/>
  <c r="CR2072" i="3"/>
  <c r="CR2073" i="3"/>
  <c r="CR2074" i="3"/>
  <c r="CR2075" i="3"/>
  <c r="CR2076" i="3"/>
  <c r="CR2077" i="3"/>
  <c r="CR2078" i="3"/>
  <c r="CR2079" i="3"/>
  <c r="CR2080" i="3"/>
  <c r="CR2081" i="3"/>
  <c r="CR2082" i="3"/>
  <c r="CR2083" i="3"/>
  <c r="CR2084" i="3"/>
  <c r="CR2085" i="3"/>
  <c r="CR2086" i="3"/>
  <c r="CR2087" i="3"/>
  <c r="CR2088" i="3"/>
  <c r="CR2089" i="3"/>
  <c r="CR2090" i="3"/>
  <c r="CR2091" i="3"/>
  <c r="CR2092" i="3"/>
  <c r="CR2093" i="3"/>
  <c r="CR2094" i="3"/>
  <c r="CR2095" i="3"/>
  <c r="CR2096" i="3"/>
  <c r="CR2097" i="3"/>
  <c r="CR2098" i="3"/>
  <c r="CR2099" i="3"/>
  <c r="CR2100" i="3"/>
  <c r="CR2101" i="3"/>
  <c r="CR2102" i="3"/>
  <c r="CR2103" i="3"/>
  <c r="CR2104" i="3"/>
  <c r="CR2105" i="3"/>
  <c r="CR2106" i="3"/>
  <c r="CR2107" i="3"/>
  <c r="CR2108" i="3"/>
  <c r="CR2109" i="3"/>
  <c r="CR2110" i="3"/>
  <c r="CR2111" i="3"/>
  <c r="CR2112" i="3"/>
  <c r="CR2113" i="3"/>
  <c r="CR2114" i="3"/>
  <c r="CR2115" i="3"/>
  <c r="CR2116" i="3"/>
  <c r="CR2117" i="3"/>
  <c r="CR2118" i="3"/>
  <c r="CR2119" i="3"/>
  <c r="CR2120" i="3"/>
  <c r="CR2121" i="3"/>
  <c r="CR2122" i="3"/>
  <c r="CR2123" i="3"/>
  <c r="CR2124" i="3"/>
  <c r="CR2125" i="3"/>
  <c r="CR2126" i="3"/>
  <c r="CR2127" i="3"/>
  <c r="CR2128" i="3"/>
  <c r="CR2129" i="3"/>
  <c r="CR2130" i="3"/>
  <c r="CR2131" i="3"/>
  <c r="CR2132" i="3"/>
  <c r="CR2133" i="3"/>
  <c r="CR2134" i="3"/>
  <c r="CR2135" i="3"/>
  <c r="CR2136" i="3"/>
  <c r="CR2137" i="3"/>
  <c r="CR2138" i="3"/>
  <c r="CR2139" i="3"/>
  <c r="CR2140" i="3"/>
  <c r="CR2141" i="3"/>
  <c r="CR2142" i="3"/>
  <c r="CR2143" i="3"/>
  <c r="CR2144" i="3"/>
  <c r="CR2145" i="3"/>
  <c r="CR2146" i="3"/>
  <c r="CR2147" i="3"/>
  <c r="CR2148" i="3"/>
  <c r="CR2149" i="3"/>
  <c r="CR2150" i="3"/>
  <c r="CR2151" i="3"/>
  <c r="CR2152" i="3"/>
  <c r="CR2153" i="3"/>
  <c r="CR2154" i="3"/>
  <c r="CR2155" i="3"/>
  <c r="CR2156" i="3"/>
  <c r="CR2157" i="3"/>
  <c r="CR2158" i="3"/>
  <c r="CR2159" i="3"/>
  <c r="CR2160" i="3"/>
  <c r="CR2161" i="3"/>
  <c r="CR2162" i="3"/>
  <c r="CR2163" i="3"/>
  <c r="CR2164" i="3"/>
  <c r="CR2165" i="3"/>
  <c r="CR2166" i="3"/>
  <c r="CR2167" i="3"/>
  <c r="CR2168" i="3"/>
  <c r="CR2169" i="3"/>
  <c r="CR2170" i="3"/>
  <c r="CR2171" i="3"/>
  <c r="CR2172" i="3"/>
  <c r="CR2173" i="3"/>
  <c r="CR2174" i="3"/>
  <c r="CR2175" i="3"/>
  <c r="CR2176" i="3"/>
  <c r="CR2177" i="3"/>
  <c r="CR2178" i="3"/>
  <c r="CR2179" i="3"/>
  <c r="CR2180" i="3"/>
  <c r="CR2181" i="3"/>
  <c r="CR2182" i="3"/>
  <c r="CR2183" i="3"/>
  <c r="CR2184" i="3"/>
  <c r="CR2185" i="3"/>
  <c r="CR2186" i="3"/>
  <c r="CR2187" i="3"/>
  <c r="CR2188" i="3"/>
  <c r="CR2189" i="3"/>
  <c r="CR2190" i="3"/>
  <c r="CR2191" i="3"/>
  <c r="CR2192" i="3"/>
  <c r="CR2193" i="3"/>
  <c r="CR2194" i="3"/>
  <c r="CR2195" i="3"/>
  <c r="CR2196" i="3"/>
  <c r="CR2197" i="3"/>
  <c r="CR2198" i="3"/>
  <c r="CR2199" i="3"/>
  <c r="CR2200" i="3"/>
  <c r="CR2201" i="3"/>
  <c r="CR2202" i="3"/>
  <c r="CR2203" i="3"/>
  <c r="CR2204" i="3"/>
  <c r="CR2205" i="3"/>
  <c r="CR2206" i="3"/>
  <c r="CR2207" i="3"/>
  <c r="CR2208" i="3"/>
  <c r="CR2209" i="3"/>
  <c r="CR2210" i="3"/>
  <c r="CR2211" i="3"/>
  <c r="CR2212" i="3"/>
  <c r="CR2213" i="3"/>
  <c r="CR2214" i="3"/>
  <c r="CR2215" i="3"/>
  <c r="CR2216" i="3"/>
  <c r="CR2217" i="3"/>
  <c r="CR2218" i="3"/>
  <c r="CR2219" i="3"/>
  <c r="CR2220" i="3"/>
  <c r="CR2221" i="3"/>
  <c r="CR2222" i="3"/>
  <c r="CR2223" i="3"/>
  <c r="CR2224" i="3"/>
  <c r="CR2225" i="3"/>
  <c r="CR2226" i="3"/>
  <c r="CR2227" i="3"/>
  <c r="CR2228" i="3"/>
  <c r="CR2229" i="3"/>
  <c r="CR2230" i="3"/>
  <c r="CR2231" i="3"/>
  <c r="CR2232" i="3"/>
  <c r="CR2233" i="3"/>
  <c r="CR2234" i="3"/>
  <c r="CR2235" i="3"/>
  <c r="CR2236" i="3"/>
  <c r="CR2237" i="3"/>
  <c r="CR2238" i="3"/>
  <c r="CR2239" i="3"/>
  <c r="CR2240" i="3"/>
  <c r="CR2241" i="3"/>
  <c r="CR2242" i="3"/>
  <c r="CR2243" i="3"/>
  <c r="CR2244" i="3"/>
  <c r="CR2245" i="3"/>
  <c r="CR2246" i="3"/>
  <c r="CR2247" i="3"/>
  <c r="CR2248" i="3"/>
  <c r="CR2249" i="3"/>
  <c r="CR2250" i="3"/>
  <c r="CR2251" i="3"/>
  <c r="CR2252" i="3"/>
  <c r="CR2253" i="3"/>
  <c r="CR2254" i="3"/>
  <c r="CR2255" i="3"/>
  <c r="CR2256" i="3"/>
  <c r="CR2257" i="3"/>
  <c r="CR2258" i="3"/>
  <c r="CR2259" i="3"/>
  <c r="CR2260" i="3"/>
  <c r="CR2261" i="3"/>
  <c r="CR2262" i="3"/>
  <c r="CR2263" i="3"/>
  <c r="CR2264" i="3"/>
  <c r="CR2265" i="3"/>
  <c r="CR2266" i="3"/>
  <c r="CR2267" i="3"/>
  <c r="CR2268" i="3"/>
  <c r="CR2269" i="3"/>
  <c r="CR2270" i="3"/>
  <c r="CR2271" i="3"/>
  <c r="CR2272" i="3"/>
  <c r="CR2273" i="3"/>
  <c r="CR2274" i="3"/>
  <c r="CR2275" i="3"/>
  <c r="CR2276" i="3"/>
  <c r="CR2277" i="3"/>
  <c r="CR2278" i="3"/>
  <c r="CR2279" i="3"/>
  <c r="CR2280" i="3"/>
  <c r="CR2281" i="3"/>
  <c r="CR2282" i="3"/>
  <c r="CR2283" i="3"/>
  <c r="CR2284" i="3"/>
  <c r="CR2285" i="3"/>
  <c r="CR2286" i="3"/>
  <c r="CR2287" i="3"/>
  <c r="CR2288" i="3"/>
  <c r="CR2289" i="3"/>
  <c r="CR2290" i="3"/>
  <c r="CR2291" i="3"/>
  <c r="CR2292" i="3"/>
  <c r="CR2293" i="3"/>
  <c r="CR2294" i="3"/>
  <c r="CR2295" i="3"/>
  <c r="CR2296" i="3"/>
  <c r="CR2297" i="3"/>
  <c r="CR2298" i="3"/>
  <c r="CR2299" i="3"/>
  <c r="CR2300" i="3"/>
  <c r="CR2301" i="3"/>
  <c r="CR2302" i="3"/>
  <c r="CR2303" i="3"/>
  <c r="CR2304" i="3"/>
  <c r="CR2305" i="3"/>
  <c r="CR2306" i="3"/>
  <c r="CR2307" i="3"/>
  <c r="CR2308" i="3"/>
  <c r="CR2309" i="3"/>
  <c r="CR2310" i="3"/>
  <c r="CR2311" i="3"/>
  <c r="CR2312" i="3"/>
  <c r="CR2313" i="3"/>
  <c r="CR2314" i="3"/>
  <c r="CR2315" i="3"/>
  <c r="CR2316" i="3"/>
  <c r="CR2317" i="3"/>
  <c r="CR2318" i="3"/>
  <c r="CR2319" i="3"/>
  <c r="CR2320" i="3"/>
  <c r="CR2321" i="3"/>
  <c r="CR2322" i="3"/>
  <c r="CR2323" i="3"/>
  <c r="CR2324" i="3"/>
  <c r="CR2325" i="3"/>
  <c r="CR2326" i="3"/>
  <c r="CR2327" i="3"/>
  <c r="CR2328" i="3"/>
  <c r="CR2329" i="3"/>
  <c r="CR2330" i="3"/>
  <c r="CR2331" i="3"/>
  <c r="CR2332" i="3"/>
  <c r="CR2333" i="3"/>
  <c r="CR2334" i="3"/>
  <c r="CR2335" i="3"/>
  <c r="CR2336" i="3"/>
  <c r="CR2337" i="3"/>
  <c r="CR2338" i="3"/>
  <c r="CR2339" i="3"/>
  <c r="CR2340" i="3"/>
  <c r="CR2341" i="3"/>
  <c r="CR2342" i="3"/>
  <c r="CR2343" i="3"/>
  <c r="CR2344" i="3"/>
  <c r="CR2345" i="3"/>
  <c r="CR2346" i="3"/>
  <c r="CR2347" i="3"/>
  <c r="CR2348" i="3"/>
  <c r="CR2349" i="3"/>
  <c r="CR2350" i="3"/>
  <c r="CR2351" i="3"/>
  <c r="CR2352" i="3"/>
  <c r="CR2353" i="3"/>
  <c r="CR2354" i="3"/>
  <c r="CR2355" i="3"/>
  <c r="CR2356" i="3"/>
  <c r="CR2357" i="3"/>
  <c r="CR2358" i="3"/>
  <c r="CR2359" i="3"/>
  <c r="CR2360" i="3"/>
  <c r="CR2361" i="3"/>
  <c r="CR2362" i="3"/>
  <c r="CR2363" i="3"/>
  <c r="CR2364" i="3"/>
  <c r="CR2365" i="3"/>
  <c r="CR2366" i="3"/>
  <c r="CR2367" i="3"/>
  <c r="CR2368" i="3"/>
  <c r="CR2369" i="3"/>
  <c r="CR2370" i="3"/>
  <c r="CR2371" i="3"/>
  <c r="CR2372" i="3"/>
  <c r="CR2373" i="3"/>
  <c r="CR2374" i="3"/>
  <c r="CR2375" i="3"/>
  <c r="CR2376" i="3"/>
  <c r="CR2377" i="3"/>
  <c r="CR2378" i="3"/>
  <c r="CR2379" i="3"/>
  <c r="CR2380" i="3"/>
  <c r="CR2381" i="3"/>
  <c r="CR2382" i="3"/>
  <c r="CR2383" i="3"/>
  <c r="CR2384" i="3"/>
  <c r="CR2385" i="3"/>
  <c r="CR2386" i="3"/>
  <c r="CR2387" i="3"/>
  <c r="CR2388" i="3"/>
  <c r="CR2389" i="3"/>
  <c r="CR2390" i="3"/>
  <c r="CR2391" i="3"/>
  <c r="CR2392" i="3"/>
  <c r="CR2393" i="3"/>
  <c r="CR2394" i="3"/>
  <c r="CR2395" i="3"/>
  <c r="CR2396" i="3"/>
  <c r="CR2397" i="3"/>
  <c r="CR2398" i="3"/>
  <c r="CR2399" i="3"/>
  <c r="CR2400" i="3"/>
  <c r="CR2401" i="3"/>
  <c r="CR2402" i="3"/>
  <c r="CR2403" i="3"/>
  <c r="CR2404" i="3"/>
  <c r="CR2405" i="3"/>
  <c r="CR2406" i="3"/>
  <c r="CR2407" i="3"/>
  <c r="CR2408" i="3"/>
  <c r="CR2409" i="3"/>
  <c r="CR2410" i="3"/>
  <c r="CR2411" i="3"/>
  <c r="CR2412" i="3"/>
  <c r="CR2413" i="3"/>
  <c r="CR2414" i="3"/>
  <c r="CR2415" i="3"/>
  <c r="CR2416" i="3"/>
  <c r="CR2417" i="3"/>
  <c r="CR2418" i="3"/>
  <c r="CR2419" i="3"/>
  <c r="CR2420" i="3"/>
  <c r="CR2421" i="3"/>
  <c r="CR2422" i="3"/>
  <c r="CR2423" i="3"/>
  <c r="CR2424" i="3"/>
  <c r="CR2425" i="3"/>
  <c r="CR2426" i="3"/>
  <c r="CR2427" i="3"/>
  <c r="CR2428" i="3"/>
  <c r="CR2429" i="3"/>
  <c r="CR2430" i="3"/>
  <c r="CR2431" i="3"/>
  <c r="CR2432" i="3"/>
  <c r="CR2433" i="3"/>
  <c r="CR2434" i="3"/>
  <c r="CR2435" i="3"/>
  <c r="CR2436" i="3"/>
  <c r="CR2437" i="3"/>
  <c r="CR2438" i="3"/>
  <c r="CR2439" i="3"/>
  <c r="CR2440" i="3"/>
  <c r="CR2441" i="3"/>
  <c r="CR2442" i="3"/>
  <c r="CR2443" i="3"/>
  <c r="CR2444" i="3"/>
  <c r="CR2445" i="3"/>
  <c r="CR2446" i="3"/>
  <c r="CR2447" i="3"/>
  <c r="CR2448" i="3"/>
  <c r="CR2449" i="3"/>
  <c r="CR2450" i="3"/>
  <c r="CR2451" i="3"/>
  <c r="CR2452" i="3"/>
  <c r="CR2453" i="3"/>
  <c r="CR2454" i="3"/>
  <c r="CR2455" i="3"/>
  <c r="CR2456" i="3"/>
  <c r="CR2457" i="3"/>
  <c r="CR2458" i="3"/>
  <c r="CR2459" i="3"/>
  <c r="CR2460" i="3"/>
  <c r="CR2461" i="3"/>
  <c r="CR2462" i="3"/>
  <c r="CR2463" i="3"/>
  <c r="CR2464" i="3"/>
  <c r="CR2465" i="3"/>
  <c r="CR2466" i="3"/>
  <c r="CR2467" i="3"/>
  <c r="CR2468" i="3"/>
  <c r="CR2469" i="3"/>
  <c r="CR2470" i="3"/>
  <c r="CR2471" i="3"/>
  <c r="CR2472" i="3"/>
  <c r="CR2473" i="3"/>
  <c r="CR2474" i="3"/>
  <c r="CR2475" i="3"/>
  <c r="CR2476" i="3"/>
  <c r="CR2477" i="3"/>
  <c r="CR2478" i="3"/>
  <c r="CR2479" i="3"/>
  <c r="CR2480" i="3"/>
  <c r="CR2481" i="3"/>
  <c r="CR2482" i="3"/>
  <c r="CR2483" i="3"/>
  <c r="CR2484" i="3"/>
  <c r="CR2485" i="3"/>
  <c r="CR2486" i="3"/>
  <c r="CR2487" i="3"/>
  <c r="CR2488" i="3"/>
  <c r="CR2489" i="3"/>
  <c r="CR2490" i="3"/>
  <c r="CR2491" i="3"/>
  <c r="CR2492" i="3"/>
  <c r="CR2493" i="3"/>
  <c r="CR2494" i="3"/>
  <c r="CR2495" i="3"/>
  <c r="CR2496" i="3"/>
  <c r="CR2497" i="3"/>
  <c r="CR2498" i="3"/>
  <c r="CR2499" i="3"/>
  <c r="CR2500" i="3"/>
  <c r="CR2501" i="3"/>
  <c r="CR2502" i="3"/>
  <c r="CR2503" i="3"/>
  <c r="CR2504" i="3"/>
  <c r="CR2505" i="3"/>
  <c r="CR2506" i="3"/>
  <c r="CR2507" i="3"/>
  <c r="CR2508" i="3"/>
  <c r="CR2509" i="3"/>
  <c r="CR2510" i="3"/>
  <c r="CR2511" i="3"/>
  <c r="CR2512" i="3"/>
  <c r="CR2513" i="3"/>
  <c r="CR2514" i="3"/>
  <c r="CR2515" i="3"/>
  <c r="CR2516" i="3"/>
  <c r="CR2517" i="3"/>
  <c r="CR2518" i="3"/>
  <c r="CR2519" i="3"/>
  <c r="CR2520" i="3"/>
  <c r="CR2521" i="3"/>
  <c r="CR2522" i="3"/>
  <c r="CR2523" i="3"/>
  <c r="CR2524" i="3"/>
  <c r="CR2525" i="3"/>
  <c r="CR2526" i="3"/>
  <c r="CR2527" i="3"/>
  <c r="CR2528" i="3"/>
  <c r="CR2529" i="3"/>
  <c r="CR2530" i="3"/>
  <c r="CR2531" i="3"/>
  <c r="CR2532" i="3"/>
  <c r="CR2533" i="3"/>
  <c r="CR2534" i="3"/>
  <c r="CR2535" i="3"/>
  <c r="CR2536" i="3"/>
  <c r="CR2537" i="3"/>
  <c r="CR2538" i="3"/>
  <c r="CR2539" i="3"/>
  <c r="CR2540" i="3"/>
  <c r="CR2541" i="3"/>
  <c r="CR2542" i="3"/>
  <c r="CR2543" i="3"/>
  <c r="CR2544" i="3"/>
  <c r="CR2545" i="3"/>
  <c r="CR2546" i="3"/>
  <c r="CR2547" i="3"/>
  <c r="CR2548" i="3"/>
  <c r="CR2549" i="3"/>
  <c r="CR2550" i="3"/>
  <c r="CR2551" i="3"/>
  <c r="CR2552" i="3"/>
  <c r="CR2553" i="3"/>
  <c r="CR2554" i="3"/>
  <c r="CR2555" i="3"/>
  <c r="CR2556" i="3"/>
  <c r="CR2557" i="3"/>
  <c r="CR2558" i="3"/>
  <c r="CR2559" i="3"/>
  <c r="CR2560" i="3"/>
  <c r="CR2561" i="3"/>
  <c r="CR2562" i="3"/>
  <c r="CR2563" i="3"/>
  <c r="CR2564" i="3"/>
  <c r="CR2565" i="3"/>
  <c r="CR2566" i="3"/>
  <c r="CR2567" i="3"/>
  <c r="CR2568" i="3"/>
  <c r="CR2569" i="3"/>
  <c r="CR2570" i="3"/>
  <c r="CR2571" i="3"/>
  <c r="CR2572" i="3"/>
  <c r="CR2573" i="3"/>
  <c r="CR2574" i="3"/>
  <c r="CR2575" i="3"/>
  <c r="CR2576" i="3"/>
  <c r="CR2577" i="3"/>
  <c r="CR2578" i="3"/>
  <c r="CR2579" i="3"/>
  <c r="CR2580" i="3"/>
  <c r="CR2581" i="3"/>
  <c r="CR2582" i="3"/>
  <c r="CR2583" i="3"/>
  <c r="CR2584" i="3"/>
  <c r="CR2585" i="3"/>
  <c r="CR2586" i="3"/>
  <c r="CR2587" i="3"/>
  <c r="CR2588" i="3"/>
  <c r="CR2589" i="3"/>
  <c r="CR2590" i="3"/>
  <c r="CR2591" i="3"/>
  <c r="CR2592" i="3"/>
  <c r="CR2593" i="3"/>
  <c r="CR2594" i="3"/>
  <c r="CR2595" i="3"/>
  <c r="CR2596" i="3"/>
  <c r="CR2597" i="3"/>
  <c r="CR2598" i="3"/>
  <c r="CR2599" i="3"/>
  <c r="CR2600" i="3"/>
  <c r="CR2601" i="3"/>
  <c r="CR2602" i="3"/>
  <c r="CR2603" i="3"/>
  <c r="CR2604" i="3"/>
  <c r="CR2605" i="3"/>
  <c r="CR2606" i="3"/>
  <c r="CR2607" i="3"/>
  <c r="CR2608" i="3"/>
  <c r="CR2609" i="3"/>
  <c r="CR2610" i="3"/>
  <c r="CR2611" i="3"/>
  <c r="CR2612" i="3"/>
  <c r="CR2613" i="3"/>
  <c r="CR2614" i="3"/>
  <c r="CR2615" i="3"/>
  <c r="CR2616" i="3"/>
  <c r="CR2617" i="3"/>
  <c r="CR2618" i="3"/>
  <c r="CR2619" i="3"/>
  <c r="CR2620" i="3"/>
  <c r="CR2621" i="3"/>
  <c r="CR2622" i="3"/>
  <c r="CR2623" i="3"/>
  <c r="CR2624" i="3"/>
  <c r="CR2625" i="3"/>
  <c r="CR2626" i="3"/>
  <c r="CR2627" i="3"/>
  <c r="CR2628" i="3"/>
  <c r="CR2629" i="3"/>
  <c r="CR2630" i="3"/>
  <c r="CR2631" i="3"/>
  <c r="CR2632" i="3"/>
  <c r="CR2633" i="3"/>
  <c r="CR2634" i="3"/>
  <c r="CR2635" i="3"/>
  <c r="CR2636" i="3"/>
  <c r="CR2637" i="3"/>
  <c r="CR2638" i="3"/>
  <c r="CR2639" i="3"/>
  <c r="CR2640" i="3"/>
  <c r="CR2641" i="3"/>
  <c r="CR2642" i="3"/>
  <c r="CR2643" i="3"/>
  <c r="CR2644" i="3"/>
  <c r="CR2645" i="3"/>
  <c r="CR2646" i="3"/>
  <c r="CR2647" i="3"/>
  <c r="CR2648" i="3"/>
  <c r="CR2649" i="3"/>
  <c r="CR2650" i="3"/>
  <c r="CR2651" i="3"/>
  <c r="CR2652" i="3"/>
  <c r="CR2653" i="3"/>
  <c r="CR2654" i="3"/>
  <c r="CR2655" i="3"/>
  <c r="CR2656" i="3"/>
  <c r="CR2657" i="3"/>
  <c r="CR2658" i="3"/>
  <c r="CR2659" i="3"/>
  <c r="CR2660" i="3"/>
  <c r="CR2661" i="3"/>
  <c r="CR2662" i="3"/>
  <c r="CR2663" i="3"/>
  <c r="CR2664" i="3"/>
  <c r="CR2665" i="3"/>
  <c r="CR2666" i="3"/>
  <c r="CR2667" i="3"/>
  <c r="CR2668" i="3"/>
  <c r="CR2669" i="3"/>
  <c r="CR2670" i="3"/>
  <c r="CR2671" i="3"/>
  <c r="CR2672" i="3"/>
  <c r="CR2673" i="3"/>
  <c r="CR2674" i="3"/>
  <c r="CR2675" i="3"/>
  <c r="CR2676" i="3"/>
  <c r="CR2677" i="3"/>
  <c r="CR2678" i="3"/>
  <c r="CR2679" i="3"/>
  <c r="CR2680" i="3"/>
  <c r="CR2681" i="3"/>
  <c r="CR2682" i="3"/>
  <c r="CR2683" i="3"/>
  <c r="CR2684" i="3"/>
  <c r="CR2685" i="3"/>
  <c r="CR2686" i="3"/>
  <c r="CR2687" i="3"/>
  <c r="CR2688" i="3"/>
  <c r="CR2689" i="3"/>
  <c r="CR2690" i="3"/>
  <c r="CR2691" i="3"/>
  <c r="CR2692" i="3"/>
  <c r="CR2693" i="3"/>
  <c r="CR2694" i="3"/>
  <c r="CR2695" i="3"/>
  <c r="CR2696" i="3"/>
  <c r="CR2697" i="3"/>
  <c r="CR2698" i="3"/>
  <c r="CR2699" i="3"/>
  <c r="CR2700" i="3"/>
  <c r="CR2701" i="3"/>
  <c r="CR2702" i="3"/>
  <c r="CR2703" i="3"/>
  <c r="CR2704" i="3"/>
  <c r="CR2705" i="3"/>
  <c r="CR2706" i="3"/>
  <c r="CR2707" i="3"/>
  <c r="CR2708" i="3"/>
  <c r="CR2709" i="3"/>
  <c r="CR2710" i="3"/>
  <c r="CR2711" i="3"/>
  <c r="CR2712" i="3"/>
  <c r="CR2713" i="3"/>
  <c r="CR2714" i="3"/>
  <c r="CR2715" i="3"/>
  <c r="CR2716" i="3"/>
  <c r="CR2717" i="3"/>
  <c r="CR2718" i="3"/>
  <c r="CR2719" i="3"/>
  <c r="CR2720" i="3"/>
  <c r="CR2721" i="3"/>
  <c r="CR2722" i="3"/>
  <c r="CR2723" i="3"/>
  <c r="CR2724" i="3"/>
  <c r="CR2725" i="3"/>
  <c r="CR2726" i="3"/>
  <c r="CR2727" i="3"/>
  <c r="CR2728" i="3"/>
  <c r="CR2729" i="3"/>
  <c r="CR2730" i="3"/>
  <c r="CR2731" i="3"/>
  <c r="CR2732" i="3"/>
  <c r="CR2733" i="3"/>
  <c r="CR2734" i="3"/>
  <c r="CR2735" i="3"/>
  <c r="CR2736" i="3"/>
  <c r="CR2737" i="3"/>
  <c r="CR2738" i="3"/>
  <c r="CR2739" i="3"/>
  <c r="CR2740" i="3"/>
  <c r="CR2741" i="3"/>
  <c r="CR2742" i="3"/>
  <c r="CR2743" i="3"/>
  <c r="CR2744" i="3"/>
  <c r="CR2745" i="3"/>
  <c r="CR2746" i="3"/>
  <c r="CR2747" i="3"/>
  <c r="CR2748" i="3"/>
  <c r="CR2749" i="3"/>
  <c r="CR2750" i="3"/>
  <c r="CR2751" i="3"/>
  <c r="CR2752" i="3"/>
  <c r="CR2753" i="3"/>
  <c r="CR2754" i="3"/>
  <c r="CR2755" i="3"/>
  <c r="CR2756" i="3"/>
  <c r="CR2757" i="3"/>
  <c r="CR2758" i="3"/>
  <c r="CR2759" i="3"/>
  <c r="CR2760" i="3"/>
  <c r="CR2761" i="3"/>
  <c r="CR2762" i="3"/>
  <c r="CR2763" i="3"/>
  <c r="CR2764" i="3"/>
  <c r="CR2765" i="3"/>
  <c r="CR2766" i="3"/>
  <c r="CR2767" i="3"/>
  <c r="CR2768" i="3"/>
  <c r="CR2769" i="3"/>
  <c r="CR2770" i="3"/>
  <c r="CR2771" i="3"/>
  <c r="CR2772" i="3"/>
  <c r="CR2773" i="3"/>
  <c r="CR2774" i="3"/>
  <c r="CR2775" i="3"/>
  <c r="CR2776" i="3"/>
  <c r="CR2777" i="3"/>
  <c r="CR2778" i="3"/>
  <c r="CR2779" i="3"/>
  <c r="CR2780" i="3"/>
  <c r="CR2781" i="3"/>
  <c r="CR2782" i="3"/>
  <c r="CR2783" i="3"/>
  <c r="CR2784" i="3"/>
  <c r="CR2785" i="3"/>
  <c r="CR2786" i="3"/>
  <c r="CR2787" i="3"/>
  <c r="CR2788" i="3"/>
  <c r="CR2789" i="3"/>
  <c r="CR2790" i="3"/>
  <c r="CR2791" i="3"/>
  <c r="CR2792" i="3"/>
  <c r="CR2793" i="3"/>
  <c r="CR2794" i="3"/>
  <c r="CR2795" i="3"/>
  <c r="CR2796" i="3"/>
  <c r="CR2797" i="3"/>
  <c r="CR2798" i="3"/>
  <c r="CR2799" i="3"/>
  <c r="CR2800" i="3"/>
  <c r="CR2801" i="3"/>
  <c r="CR2802" i="3"/>
  <c r="CR2803" i="3"/>
  <c r="CR2804" i="3"/>
  <c r="CR2805" i="3"/>
  <c r="CR2806" i="3"/>
  <c r="CR2807" i="3"/>
  <c r="CR2808" i="3"/>
  <c r="CR2809" i="3"/>
  <c r="CR2810" i="3"/>
  <c r="CR2811" i="3"/>
  <c r="CR2812" i="3"/>
  <c r="CR2813" i="3"/>
  <c r="CR2814" i="3"/>
  <c r="CR2815" i="3"/>
  <c r="CR2816" i="3"/>
  <c r="CR2817" i="3"/>
  <c r="CR2818" i="3"/>
  <c r="CR2819" i="3"/>
  <c r="CR2820" i="3"/>
  <c r="CR2821" i="3"/>
  <c r="CR2822" i="3"/>
  <c r="CR2823" i="3"/>
  <c r="CR2824" i="3"/>
  <c r="CR2825" i="3"/>
  <c r="CR2826" i="3"/>
  <c r="CR2827" i="3"/>
  <c r="CR2828" i="3"/>
  <c r="CR2829" i="3"/>
  <c r="CR2830" i="3"/>
  <c r="CR2831" i="3"/>
  <c r="CR2832" i="3"/>
  <c r="CR2833" i="3"/>
  <c r="CR2834" i="3"/>
  <c r="CR2835" i="3"/>
  <c r="CR2836" i="3"/>
  <c r="CR2837" i="3"/>
  <c r="CR2838" i="3"/>
  <c r="CR2839" i="3"/>
  <c r="CR2840" i="3"/>
  <c r="CR2841" i="3"/>
  <c r="CR2842" i="3"/>
  <c r="CR2843" i="3"/>
  <c r="CR2844" i="3"/>
  <c r="CR2845" i="3"/>
  <c r="CR2846" i="3"/>
  <c r="CR2847" i="3"/>
  <c r="CR2848" i="3"/>
  <c r="CR2849" i="3"/>
  <c r="CR2850" i="3"/>
  <c r="CR2851" i="3"/>
  <c r="CR2852" i="3"/>
  <c r="CR2853" i="3"/>
  <c r="CR2854" i="3"/>
  <c r="CR2855" i="3"/>
  <c r="CR2856" i="3"/>
  <c r="CR2857" i="3"/>
  <c r="CR2858" i="3"/>
  <c r="CR2859" i="3"/>
  <c r="CR2860" i="3"/>
  <c r="CR2861" i="3"/>
  <c r="CR2862" i="3"/>
  <c r="CR2863" i="3"/>
  <c r="CR2864" i="3"/>
  <c r="CR2865" i="3"/>
  <c r="CR2866" i="3"/>
  <c r="CR2867" i="3"/>
  <c r="CR2868" i="3"/>
  <c r="CR2869" i="3"/>
  <c r="CR2870" i="3"/>
  <c r="CR2871" i="3"/>
  <c r="CR2872" i="3"/>
  <c r="CR2873" i="3"/>
  <c r="CR2874" i="3"/>
  <c r="CR2875" i="3"/>
  <c r="CR2876" i="3"/>
  <c r="CR2877" i="3"/>
  <c r="CR2878" i="3"/>
  <c r="CR2879" i="3"/>
  <c r="CR2880" i="3"/>
  <c r="CR2881" i="3"/>
  <c r="CR2882" i="3"/>
  <c r="CR2883" i="3"/>
  <c r="CR2884" i="3"/>
  <c r="CR2885" i="3"/>
  <c r="CR2886" i="3"/>
  <c r="CR2887" i="3"/>
  <c r="CR2888" i="3"/>
  <c r="CR2889" i="3"/>
  <c r="CR2890" i="3"/>
  <c r="CR2891" i="3"/>
  <c r="CR2892" i="3"/>
  <c r="CR2893" i="3"/>
  <c r="CR2894" i="3"/>
  <c r="CR2895" i="3"/>
  <c r="CR2896" i="3"/>
  <c r="CR2897" i="3"/>
  <c r="CR2898" i="3"/>
  <c r="CR2899" i="3"/>
  <c r="CR2900" i="3"/>
  <c r="CR2901" i="3"/>
  <c r="CR2902" i="3"/>
  <c r="CR2903" i="3"/>
  <c r="CR2904" i="3"/>
  <c r="CR2905" i="3"/>
  <c r="CR2906" i="3"/>
  <c r="CR2907" i="3"/>
  <c r="CR2908" i="3"/>
  <c r="CR2909" i="3"/>
  <c r="CR2910" i="3"/>
  <c r="CR2911" i="3"/>
  <c r="CR2912" i="3"/>
  <c r="CR2913" i="3"/>
  <c r="CR2914" i="3"/>
  <c r="CR2915" i="3"/>
  <c r="CR2916" i="3"/>
  <c r="CR2917" i="3"/>
  <c r="CR2918" i="3"/>
  <c r="CR2919" i="3"/>
  <c r="CR2920" i="3"/>
  <c r="CR2921" i="3"/>
  <c r="CR2922" i="3"/>
  <c r="CR2923" i="3"/>
  <c r="CR2924" i="3"/>
  <c r="CR2925" i="3"/>
  <c r="CR2926" i="3"/>
  <c r="CR2927" i="3"/>
  <c r="CR2928" i="3"/>
  <c r="CR2929" i="3"/>
  <c r="CR2930" i="3"/>
  <c r="CR2931" i="3"/>
  <c r="CR2932" i="3"/>
  <c r="CR2933" i="3"/>
  <c r="CR2934" i="3"/>
  <c r="CR2935" i="3"/>
  <c r="CR2936" i="3"/>
  <c r="CR2937" i="3"/>
  <c r="CR2938" i="3"/>
  <c r="CR2939" i="3"/>
  <c r="CR2940" i="3"/>
  <c r="CR2941" i="3"/>
  <c r="CR2942" i="3"/>
  <c r="CR2943" i="3"/>
  <c r="CR2944" i="3"/>
  <c r="CR2945" i="3"/>
  <c r="CR2946" i="3"/>
  <c r="CR2947" i="3"/>
  <c r="CR2948" i="3"/>
  <c r="CR2949" i="3"/>
  <c r="CR2950" i="3"/>
  <c r="CR2951" i="3"/>
  <c r="CR2952" i="3"/>
  <c r="CR2953" i="3"/>
  <c r="CR2954" i="3"/>
  <c r="CR2955" i="3"/>
  <c r="CR2956" i="3"/>
  <c r="CR2957" i="3"/>
  <c r="CR2958" i="3"/>
  <c r="CR2959" i="3"/>
  <c r="CR2960" i="3"/>
  <c r="CR2961" i="3"/>
  <c r="CR2962" i="3"/>
  <c r="CR2963" i="3"/>
  <c r="CR2964" i="3"/>
  <c r="CR2965" i="3"/>
  <c r="CR2966" i="3"/>
  <c r="CR2967" i="3"/>
  <c r="CR2968" i="3"/>
  <c r="CR2969" i="3"/>
  <c r="CR2970" i="3"/>
  <c r="CR2971" i="3"/>
  <c r="CR2972" i="3"/>
  <c r="CR2973" i="3"/>
  <c r="CR2974" i="3"/>
  <c r="CR2975" i="3"/>
  <c r="CR2976" i="3"/>
  <c r="CR2977" i="3"/>
  <c r="CR2978" i="3"/>
  <c r="CR2979" i="3"/>
  <c r="CR2980" i="3"/>
  <c r="CR2981" i="3"/>
  <c r="CR2982" i="3"/>
  <c r="CR2983" i="3"/>
  <c r="CR2984" i="3"/>
  <c r="CR2985" i="3"/>
  <c r="CR2986" i="3"/>
  <c r="CR2987" i="3"/>
  <c r="CR2988" i="3"/>
  <c r="CR2989" i="3"/>
  <c r="CR2990" i="3"/>
  <c r="CR2991" i="3"/>
  <c r="CR2992" i="3"/>
  <c r="CR2993" i="3"/>
  <c r="CR2994" i="3"/>
  <c r="CR2995" i="3"/>
  <c r="CR2996" i="3"/>
  <c r="CR2997" i="3"/>
  <c r="CR2998" i="3"/>
  <c r="CR2999" i="3"/>
  <c r="CR3000" i="3"/>
  <c r="CR3001" i="3"/>
  <c r="CR3002" i="3"/>
  <c r="CR3003" i="3"/>
  <c r="CR3004" i="3"/>
  <c r="CR3005" i="3"/>
  <c r="CR3006" i="3"/>
  <c r="CR3007" i="3"/>
  <c r="CR3008" i="3"/>
  <c r="CR3009" i="3"/>
  <c r="CR3010" i="3"/>
  <c r="CR3011" i="3"/>
  <c r="CR3012" i="3"/>
  <c r="CR3013" i="3"/>
  <c r="CR3014" i="3"/>
  <c r="CR3015" i="3"/>
  <c r="CR3016" i="3"/>
  <c r="CR3017" i="3"/>
  <c r="CR3018" i="3"/>
  <c r="CR3019" i="3"/>
  <c r="CR3020" i="3"/>
  <c r="CR3021" i="3"/>
  <c r="CR3022" i="3"/>
  <c r="CR3023" i="3"/>
  <c r="CR3024" i="3"/>
  <c r="CR3025" i="3"/>
  <c r="CR3026" i="3"/>
  <c r="CR3027" i="3"/>
  <c r="CR3028" i="3"/>
  <c r="CR3029" i="3"/>
  <c r="CR3030" i="3"/>
  <c r="CR3031" i="3"/>
  <c r="CR3032" i="3"/>
  <c r="CR3033" i="3"/>
  <c r="CR3034" i="3"/>
  <c r="CR3035" i="3"/>
  <c r="CR3036" i="3"/>
  <c r="CR3037" i="3"/>
  <c r="CR3038" i="3"/>
  <c r="CR3039" i="3"/>
  <c r="CR3040" i="3"/>
  <c r="CR3041" i="3"/>
  <c r="CR3042" i="3"/>
  <c r="CR3043" i="3"/>
  <c r="CR3044" i="3"/>
  <c r="CR3045" i="3"/>
  <c r="CR3046" i="3"/>
  <c r="CR3047" i="3"/>
  <c r="CR3048" i="3"/>
  <c r="CR3049" i="3"/>
  <c r="CR3050" i="3"/>
  <c r="CR3051" i="3"/>
  <c r="CR3052" i="3"/>
  <c r="CR3053" i="3"/>
  <c r="CR3054" i="3"/>
  <c r="CR3055" i="3"/>
  <c r="CR3056" i="3"/>
  <c r="CR3057" i="3"/>
  <c r="CR3058" i="3"/>
  <c r="CR3059" i="3"/>
  <c r="CR3060" i="3"/>
  <c r="CR3061" i="3"/>
  <c r="CR3062" i="3"/>
  <c r="CR3063" i="3"/>
  <c r="CR3064" i="3"/>
  <c r="CR3065" i="3"/>
  <c r="CR3066" i="3"/>
  <c r="CR3067" i="3"/>
  <c r="CR3068" i="3"/>
  <c r="CR3069" i="3"/>
  <c r="CR3070" i="3"/>
  <c r="CR3071" i="3"/>
  <c r="CR3072" i="3"/>
  <c r="CR3073" i="3"/>
  <c r="CR3074" i="3"/>
  <c r="CR3075" i="3"/>
  <c r="CR3076" i="3"/>
  <c r="CR3077" i="3"/>
  <c r="CR3078" i="3"/>
  <c r="CR3079" i="3"/>
  <c r="CR3080" i="3"/>
  <c r="CR3081" i="3"/>
  <c r="CR3082" i="3"/>
  <c r="CR3083" i="3"/>
  <c r="CR3084" i="3"/>
  <c r="CR3085" i="3"/>
  <c r="CR3086" i="3"/>
  <c r="CR3087" i="3"/>
  <c r="CR3088" i="3"/>
  <c r="CR3089" i="3"/>
  <c r="CR3090" i="3"/>
  <c r="CR3091" i="3"/>
  <c r="CR3092" i="3"/>
  <c r="CR3093" i="3"/>
  <c r="CR3094" i="3"/>
  <c r="CR3095" i="3"/>
  <c r="CR3096" i="3"/>
  <c r="CR3097" i="3"/>
  <c r="CR3098" i="3"/>
  <c r="CR3099" i="3"/>
  <c r="CR3100" i="3"/>
  <c r="CR3101" i="3"/>
  <c r="CR3102" i="3"/>
  <c r="CR3103" i="3"/>
  <c r="CR3104" i="3"/>
  <c r="CR3105" i="3"/>
  <c r="CR3106" i="3"/>
  <c r="CR3107" i="3"/>
  <c r="CR3108" i="3"/>
  <c r="CR3109" i="3"/>
  <c r="CR3110" i="3"/>
  <c r="CR3111" i="3"/>
  <c r="CR3112" i="3"/>
  <c r="CR3113" i="3"/>
  <c r="CR3114" i="3"/>
  <c r="CR3115" i="3"/>
  <c r="CR3116" i="3"/>
  <c r="CR3117" i="3"/>
  <c r="CR3118" i="3"/>
  <c r="CR3119" i="3"/>
  <c r="CR3120" i="3"/>
  <c r="CR3121" i="3"/>
  <c r="CR3122" i="3"/>
  <c r="CR3123" i="3"/>
  <c r="CR3124" i="3"/>
  <c r="CR3125" i="3"/>
  <c r="CR3126" i="3"/>
  <c r="CR3127" i="3"/>
  <c r="CR3128" i="3"/>
  <c r="CR3129" i="3"/>
  <c r="CR3130" i="3"/>
  <c r="CR3131" i="3"/>
  <c r="CR3132" i="3"/>
  <c r="CR3133" i="3"/>
  <c r="CR3134" i="3"/>
  <c r="CR3135" i="3"/>
  <c r="CR3136" i="3"/>
  <c r="CR3137" i="3"/>
  <c r="CR3138" i="3"/>
  <c r="CR3139" i="3"/>
  <c r="CR3140" i="3"/>
  <c r="CR3141" i="3"/>
  <c r="CR3142" i="3"/>
  <c r="CR3143" i="3"/>
  <c r="CR3144" i="3"/>
  <c r="CR3145" i="3"/>
  <c r="CR3146" i="3"/>
  <c r="CR3147" i="3"/>
  <c r="CR3148" i="3"/>
  <c r="CR3149" i="3"/>
  <c r="CR3150" i="3"/>
  <c r="CR3151" i="3"/>
  <c r="CR3152" i="3"/>
  <c r="CR3153" i="3"/>
  <c r="CR3154" i="3"/>
  <c r="CR3155" i="3"/>
  <c r="CR3156" i="3"/>
  <c r="CR3157" i="3"/>
  <c r="CR3158" i="3"/>
  <c r="CR3159" i="3"/>
  <c r="CR3160" i="3"/>
  <c r="CR3161" i="3"/>
  <c r="CR3162" i="3"/>
  <c r="CR3163" i="3"/>
  <c r="CR3164" i="3"/>
  <c r="CR3165" i="3"/>
  <c r="CR3166" i="3"/>
  <c r="CR3167" i="3"/>
  <c r="CR3168" i="3"/>
  <c r="CR3169" i="3"/>
  <c r="CR3170" i="3"/>
  <c r="CR3171" i="3"/>
  <c r="CR3172" i="3"/>
  <c r="CR3173" i="3"/>
  <c r="CR3174" i="3"/>
  <c r="CR3175" i="3"/>
  <c r="CR3176" i="3"/>
  <c r="CR3177" i="3"/>
  <c r="CR3178" i="3"/>
  <c r="CR3179" i="3"/>
  <c r="CR3180" i="3"/>
  <c r="CR3181" i="3"/>
  <c r="CR3182" i="3"/>
  <c r="CR3183" i="3"/>
  <c r="CR3184" i="3"/>
  <c r="CR3185" i="3"/>
  <c r="CR3186" i="3"/>
  <c r="CR3187" i="3"/>
  <c r="CR3188" i="3"/>
  <c r="CR3189" i="3"/>
  <c r="CR3190" i="3"/>
  <c r="CR3191" i="3"/>
  <c r="CR3192" i="3"/>
  <c r="CR3193" i="3"/>
  <c r="CR3194" i="3"/>
  <c r="CR3195" i="3"/>
  <c r="CR3196" i="3"/>
  <c r="CR3197" i="3"/>
  <c r="CR3198" i="3"/>
  <c r="CR3199" i="3"/>
  <c r="CR3200" i="3"/>
  <c r="CR3201" i="3"/>
  <c r="CR3202" i="3"/>
  <c r="CR3203" i="3"/>
  <c r="CR3204" i="3"/>
  <c r="CR3205" i="3"/>
  <c r="CR3206" i="3"/>
  <c r="CR3207" i="3"/>
  <c r="CR3208" i="3"/>
  <c r="CR3209" i="3"/>
  <c r="CR3210" i="3"/>
  <c r="CR3211" i="3"/>
  <c r="CR3212" i="3"/>
  <c r="CR3213" i="3"/>
  <c r="CR3214" i="3"/>
  <c r="CR3215" i="3"/>
  <c r="CR3216" i="3"/>
  <c r="CR3217" i="3"/>
  <c r="CR3218" i="3"/>
  <c r="CR3219" i="3"/>
  <c r="CR3220" i="3"/>
  <c r="CR3221" i="3"/>
  <c r="CR3222" i="3"/>
  <c r="CR3223" i="3"/>
  <c r="CR3224" i="3"/>
  <c r="CR3225" i="3"/>
  <c r="CR3226" i="3"/>
  <c r="CR3227" i="3"/>
  <c r="CR3228" i="3"/>
  <c r="CR3229" i="3"/>
  <c r="CR3230" i="3"/>
  <c r="CR3231" i="3"/>
  <c r="CR3232" i="3"/>
  <c r="CR3233" i="3"/>
  <c r="CR3234" i="3"/>
  <c r="CR3235" i="3"/>
  <c r="CR3236" i="3"/>
  <c r="CR3237" i="3"/>
  <c r="CR3238" i="3"/>
  <c r="CR3239" i="3"/>
  <c r="CR3240" i="3"/>
  <c r="CR3241" i="3"/>
  <c r="CR3242" i="3"/>
  <c r="CR3243" i="3"/>
  <c r="CR3244" i="3"/>
  <c r="CR3245" i="3"/>
  <c r="CR3246" i="3"/>
  <c r="CR3247" i="3"/>
  <c r="CR3248" i="3"/>
  <c r="CR3249" i="3"/>
  <c r="CR3250" i="3"/>
  <c r="CR3251" i="3"/>
  <c r="CR3252" i="3"/>
  <c r="CR3253" i="3"/>
  <c r="CR3254" i="3"/>
  <c r="CR3255" i="3"/>
  <c r="CR3256" i="3"/>
  <c r="CR3257" i="3"/>
  <c r="CR3258" i="3"/>
  <c r="CR3259" i="3"/>
  <c r="CR3260" i="3"/>
  <c r="CR3261" i="3"/>
  <c r="CR3262" i="3"/>
  <c r="CR3263" i="3"/>
  <c r="CR3264" i="3"/>
  <c r="CR3265" i="3"/>
  <c r="CR3266" i="3"/>
  <c r="CR3267" i="3"/>
  <c r="CR3268" i="3"/>
  <c r="CR3269" i="3"/>
  <c r="CR3270" i="3"/>
  <c r="CR3271" i="3"/>
  <c r="CR3272" i="3"/>
  <c r="CR3273" i="3"/>
  <c r="CR3274" i="3"/>
  <c r="CR3275" i="3"/>
  <c r="CR3276" i="3"/>
  <c r="CR3277" i="3"/>
  <c r="CR3278" i="3"/>
  <c r="CR3279" i="3"/>
  <c r="CR3280" i="3"/>
  <c r="CR3281" i="3"/>
  <c r="CR3282" i="3"/>
  <c r="CR3283" i="3"/>
  <c r="CR3284" i="3"/>
  <c r="CR3285" i="3"/>
  <c r="CR3286" i="3"/>
  <c r="CR3287" i="3"/>
  <c r="CR3288" i="3"/>
  <c r="CR3289" i="3"/>
  <c r="CR3290" i="3"/>
  <c r="CR3291" i="3"/>
  <c r="CR3292" i="3"/>
  <c r="CR3293" i="3"/>
  <c r="CR3294" i="3"/>
  <c r="CR3295" i="3"/>
  <c r="CR3296" i="3"/>
  <c r="CR3297" i="3"/>
  <c r="CR3298" i="3"/>
  <c r="CR3299" i="3"/>
  <c r="CR3300" i="3"/>
  <c r="CR3301" i="3"/>
  <c r="CR3302" i="3"/>
  <c r="CR3303" i="3"/>
  <c r="CR3304" i="3"/>
  <c r="CR3305" i="3"/>
  <c r="CR3306" i="3"/>
  <c r="CR3307" i="3"/>
  <c r="CR3308" i="3"/>
  <c r="CR3309" i="3"/>
  <c r="CR3310" i="3"/>
  <c r="CR3311" i="3"/>
  <c r="CR3312" i="3"/>
  <c r="CR3313" i="3"/>
  <c r="CR3314" i="3"/>
  <c r="CR3315" i="3"/>
  <c r="CR3316" i="3"/>
  <c r="CR3317" i="3"/>
  <c r="CR3318" i="3"/>
  <c r="CR3319" i="3"/>
  <c r="CR3320" i="3"/>
  <c r="CR3321" i="3"/>
  <c r="CR3322" i="3"/>
  <c r="CR3323" i="3"/>
  <c r="CR3324" i="3"/>
  <c r="CR3325" i="3"/>
  <c r="CR3326" i="3"/>
  <c r="CR3327" i="3"/>
  <c r="CR3328" i="3"/>
  <c r="CR3329" i="3"/>
  <c r="CR3330" i="3"/>
  <c r="CR3331" i="3"/>
  <c r="CR3332" i="3"/>
  <c r="CR3333" i="3"/>
  <c r="CR3334" i="3"/>
  <c r="CR3335" i="3"/>
  <c r="CR3336" i="3"/>
  <c r="CR3337" i="3"/>
  <c r="CR3338" i="3"/>
  <c r="CR3339" i="3"/>
  <c r="CR3340" i="3"/>
  <c r="CR3341" i="3"/>
  <c r="CR3342" i="3"/>
  <c r="CR3343" i="3"/>
  <c r="CR3344" i="3"/>
  <c r="CR3345" i="3"/>
  <c r="CR3346" i="3"/>
  <c r="CR3347" i="3"/>
  <c r="CR3348" i="3"/>
  <c r="CR3349" i="3"/>
  <c r="CR3350" i="3"/>
  <c r="CR3351" i="3"/>
  <c r="CR3352" i="3"/>
  <c r="CR3353" i="3"/>
  <c r="CR3354" i="3"/>
  <c r="CR3355" i="3"/>
  <c r="CR3356" i="3"/>
  <c r="CR3357" i="3"/>
  <c r="CR3358" i="3"/>
  <c r="CR3359" i="3"/>
  <c r="CR3360" i="3"/>
  <c r="CR3361" i="3"/>
  <c r="CR3362" i="3"/>
  <c r="CR3363" i="3"/>
  <c r="CR3364" i="3"/>
  <c r="CR3365" i="3"/>
  <c r="CR3366" i="3"/>
  <c r="CR3367" i="3"/>
  <c r="CR3368" i="3"/>
  <c r="CR3369" i="3"/>
  <c r="CR3370" i="3"/>
  <c r="CR3371" i="3"/>
  <c r="CR3372" i="3"/>
  <c r="CR3373" i="3"/>
  <c r="CR3374" i="3"/>
  <c r="CR3375" i="3"/>
  <c r="CR3376" i="3"/>
  <c r="CR3377" i="3"/>
  <c r="CR3378" i="3"/>
  <c r="CR3379" i="3"/>
  <c r="CR3380" i="3"/>
  <c r="CR3381" i="3"/>
  <c r="CR3382" i="3"/>
  <c r="CR3383" i="3"/>
  <c r="CR3384" i="3"/>
  <c r="CR3385" i="3"/>
  <c r="CR3386" i="3"/>
  <c r="CR3387" i="3"/>
  <c r="CR3388" i="3"/>
  <c r="CR3389" i="3"/>
  <c r="CR3390" i="3"/>
  <c r="CR3391" i="3"/>
  <c r="CR3392" i="3"/>
  <c r="CR3393" i="3"/>
  <c r="CR3394" i="3"/>
  <c r="CR3395" i="3"/>
  <c r="CR3396" i="3"/>
  <c r="CR3397" i="3"/>
  <c r="CR3398" i="3"/>
  <c r="CR3399" i="3"/>
  <c r="CR3400" i="3"/>
  <c r="CR3401" i="3"/>
  <c r="CR3402" i="3"/>
  <c r="CR3403" i="3"/>
  <c r="CR3404" i="3"/>
  <c r="CR3405" i="3"/>
  <c r="CR3406" i="3"/>
  <c r="CR3407" i="3"/>
  <c r="CR3408" i="3"/>
  <c r="CR3409" i="3"/>
  <c r="CR3410" i="3"/>
  <c r="CR3411" i="3"/>
  <c r="CR3412" i="3"/>
  <c r="CR3413" i="3"/>
  <c r="CR3414" i="3"/>
  <c r="CR3415" i="3"/>
  <c r="CR3416" i="3"/>
  <c r="CR3417" i="3"/>
  <c r="CR3418" i="3"/>
  <c r="CR3419" i="3"/>
  <c r="CR3420" i="3"/>
  <c r="CR3421" i="3"/>
  <c r="CR3422" i="3"/>
  <c r="CR3423" i="3"/>
  <c r="CR3424" i="3"/>
  <c r="CR3425" i="3"/>
  <c r="CR3426" i="3"/>
  <c r="CR3427" i="3"/>
  <c r="CR3428" i="3"/>
  <c r="CR3429" i="3"/>
  <c r="CR3430" i="3"/>
  <c r="CR3431" i="3"/>
  <c r="CR3432" i="3"/>
  <c r="CR3433" i="3"/>
  <c r="CR3434" i="3"/>
  <c r="CR3435" i="3"/>
  <c r="CR3436" i="3"/>
  <c r="CR3437" i="3"/>
  <c r="CR3438" i="3"/>
  <c r="CR3439" i="3"/>
  <c r="CR3440" i="3"/>
  <c r="CR3441" i="3"/>
  <c r="CR3442" i="3"/>
  <c r="CR3443" i="3"/>
  <c r="CR3444" i="3"/>
  <c r="CR3445" i="3"/>
  <c r="CR3446" i="3"/>
  <c r="CR3447" i="3"/>
  <c r="CR3448" i="3"/>
  <c r="CR3449" i="3"/>
  <c r="CR3450" i="3"/>
  <c r="CR3451" i="3"/>
  <c r="CR3452" i="3"/>
  <c r="CR3453" i="3"/>
  <c r="CR3454" i="3"/>
  <c r="CR3455" i="3"/>
  <c r="CR3456" i="3"/>
  <c r="CR3457" i="3"/>
  <c r="CR3458" i="3"/>
  <c r="CR3459" i="3"/>
  <c r="CR3460" i="3"/>
  <c r="CR3461" i="3"/>
  <c r="CR3462" i="3"/>
  <c r="CR3463" i="3"/>
  <c r="CR3464" i="3"/>
  <c r="CR3465" i="3"/>
  <c r="CR3466" i="3"/>
  <c r="CR3467" i="3"/>
  <c r="CR3468" i="3"/>
  <c r="CR3469" i="3"/>
  <c r="CR3470" i="3"/>
  <c r="CR3471" i="3"/>
  <c r="CR3472" i="3"/>
  <c r="CR3473" i="3"/>
  <c r="CR3474" i="3"/>
  <c r="CR3475" i="3"/>
  <c r="CR3476" i="3"/>
  <c r="CR3477" i="3"/>
  <c r="CR3478" i="3"/>
  <c r="CR3479" i="3"/>
  <c r="CR3480" i="3"/>
  <c r="CR3481" i="3"/>
  <c r="CR3482" i="3"/>
  <c r="CR3483" i="3"/>
  <c r="CR3484" i="3"/>
  <c r="CR3485" i="3"/>
  <c r="CR3486" i="3"/>
  <c r="CR3487" i="3"/>
  <c r="CR3488" i="3"/>
  <c r="CR3489" i="3"/>
  <c r="CR3490" i="3"/>
  <c r="CR3491" i="3"/>
  <c r="CR3492" i="3"/>
  <c r="CR3493" i="3"/>
  <c r="CR3494" i="3"/>
  <c r="CR3495" i="3"/>
  <c r="CR3496" i="3"/>
  <c r="CR3497" i="3"/>
  <c r="CR3498" i="3"/>
  <c r="CR3499" i="3"/>
  <c r="CR3500" i="3"/>
  <c r="CR3501" i="3"/>
  <c r="CR3502" i="3"/>
  <c r="CR3503" i="3"/>
  <c r="CR3504" i="3"/>
  <c r="CR3505" i="3"/>
  <c r="CR3506" i="3"/>
  <c r="CR3507" i="3"/>
  <c r="CR3508" i="3"/>
  <c r="CR3509" i="3"/>
  <c r="CR3510" i="3"/>
  <c r="CR3511" i="3"/>
  <c r="CR3512" i="3"/>
  <c r="CR3513" i="3"/>
  <c r="CR3514" i="3"/>
  <c r="CR3515" i="3"/>
  <c r="CR3516" i="3"/>
  <c r="CR3517" i="3"/>
  <c r="CR3518" i="3"/>
  <c r="CR3519" i="3"/>
  <c r="CR3520" i="3"/>
  <c r="CR3521" i="3"/>
  <c r="CR3522" i="3"/>
  <c r="CR3523" i="3"/>
  <c r="CR3524" i="3"/>
  <c r="CR3525" i="3"/>
  <c r="CR3526" i="3"/>
  <c r="CR3527" i="3"/>
  <c r="CR3528" i="3"/>
  <c r="CR3529" i="3"/>
  <c r="CR3530" i="3"/>
  <c r="CR3531" i="3"/>
  <c r="CR3532" i="3"/>
  <c r="CR3533" i="3"/>
  <c r="CR3534" i="3"/>
  <c r="CR3535" i="3"/>
  <c r="CR3536" i="3"/>
  <c r="CR3537" i="3"/>
  <c r="CR3538" i="3"/>
  <c r="CR3539" i="3"/>
  <c r="CR3540" i="3"/>
  <c r="CR3541" i="3"/>
  <c r="CR3542" i="3"/>
  <c r="CR3543" i="3"/>
  <c r="CR3544" i="3"/>
  <c r="CR3545" i="3"/>
  <c r="CR3546" i="3"/>
  <c r="CR3547" i="3"/>
  <c r="CR3548" i="3"/>
  <c r="CR3549" i="3"/>
  <c r="CR3550" i="3"/>
  <c r="CR3551" i="3"/>
  <c r="CR3552" i="3"/>
  <c r="CR3553" i="3"/>
  <c r="CR3554" i="3"/>
  <c r="CR3555" i="3"/>
  <c r="CR3556" i="3"/>
  <c r="CR3557" i="3"/>
  <c r="CR3558" i="3"/>
  <c r="CR3559" i="3"/>
  <c r="CR3560" i="3"/>
  <c r="CR3561" i="3"/>
  <c r="CR3562" i="3"/>
  <c r="CR3563" i="3"/>
  <c r="CR3564" i="3"/>
  <c r="CR3565" i="3"/>
  <c r="CR3566" i="3"/>
  <c r="CR3567" i="3"/>
  <c r="CR3568" i="3"/>
  <c r="CR3569" i="3"/>
  <c r="CR3570" i="3"/>
  <c r="CR3571" i="3"/>
  <c r="CR3572" i="3"/>
  <c r="CR3573" i="3"/>
  <c r="CR3574" i="3"/>
  <c r="CR3575" i="3"/>
  <c r="CR3576" i="3"/>
  <c r="CR3577" i="3"/>
  <c r="CR3578" i="3"/>
  <c r="CR3579" i="3"/>
  <c r="CR3580" i="3"/>
  <c r="CR3581" i="3"/>
  <c r="CR3582" i="3"/>
  <c r="CR3583" i="3"/>
  <c r="CR3584" i="3"/>
  <c r="CR3585" i="3"/>
  <c r="CR3586" i="3"/>
  <c r="CR3587" i="3"/>
  <c r="CR3588" i="3"/>
  <c r="CR3589" i="3"/>
  <c r="CR3590" i="3"/>
  <c r="CR3591" i="3"/>
  <c r="CR3592" i="3"/>
  <c r="CR3593" i="3"/>
  <c r="CR3594" i="3"/>
  <c r="CR3595" i="3"/>
  <c r="CR3596" i="3"/>
  <c r="CR3597" i="3"/>
  <c r="CR3598" i="3"/>
  <c r="CR3599" i="3"/>
  <c r="CR3600" i="3"/>
  <c r="CR3601" i="3"/>
  <c r="CR3602" i="3"/>
  <c r="CR3603" i="3"/>
  <c r="CR3604" i="3"/>
  <c r="CR3605" i="3"/>
  <c r="CR3606" i="3"/>
  <c r="CR3607" i="3"/>
  <c r="CR3608" i="3"/>
  <c r="CR3609" i="3"/>
  <c r="CR3610" i="3"/>
  <c r="CR3611" i="3"/>
  <c r="CR3612" i="3"/>
  <c r="CR3613" i="3"/>
  <c r="CR3614" i="3"/>
  <c r="CR3615" i="3"/>
  <c r="CR3616" i="3"/>
  <c r="CR3617" i="3"/>
  <c r="CR3618" i="3"/>
  <c r="CR3619" i="3"/>
  <c r="CR3620" i="3"/>
  <c r="CR3621" i="3"/>
  <c r="CR3622" i="3"/>
  <c r="CR3623" i="3"/>
  <c r="CR3624" i="3"/>
  <c r="CR3625" i="3"/>
  <c r="CR3626" i="3"/>
  <c r="CR3627" i="3"/>
  <c r="CR3628" i="3"/>
  <c r="CR3629" i="3"/>
  <c r="CR3630" i="3"/>
  <c r="CR3631" i="3"/>
  <c r="CR3632" i="3"/>
  <c r="CR3633" i="3"/>
  <c r="CR3634" i="3"/>
  <c r="CR3635" i="3"/>
  <c r="CR3636" i="3"/>
  <c r="CR3637" i="3"/>
  <c r="CR3638" i="3"/>
  <c r="CR3639" i="3"/>
  <c r="CR3640" i="3"/>
  <c r="CR3641" i="3"/>
  <c r="CR3642" i="3"/>
  <c r="CR3643" i="3"/>
  <c r="CR3644" i="3"/>
  <c r="CR3645" i="3"/>
  <c r="CR3646" i="3"/>
  <c r="CR3647" i="3"/>
  <c r="CR3648" i="3"/>
  <c r="CR3649" i="3"/>
  <c r="CR3650" i="3"/>
  <c r="CR3651" i="3"/>
  <c r="CR3652" i="3"/>
  <c r="CR3653" i="3"/>
  <c r="CR3654" i="3"/>
  <c r="CR3655" i="3"/>
  <c r="CR3656" i="3"/>
  <c r="CR3657" i="3"/>
  <c r="CR3658" i="3"/>
  <c r="CR3659" i="3"/>
  <c r="CR3660" i="3"/>
  <c r="CR3661" i="3"/>
  <c r="CR3662" i="3"/>
  <c r="CR3663" i="3"/>
  <c r="CR3664" i="3"/>
  <c r="CR3665" i="3"/>
  <c r="CR3666" i="3"/>
  <c r="CR3667" i="3"/>
  <c r="CR3668" i="3"/>
  <c r="CR3669" i="3"/>
  <c r="CR3670" i="3"/>
  <c r="CR3671" i="3"/>
  <c r="CR3672" i="3"/>
  <c r="CR3673" i="3"/>
  <c r="CR3674" i="3"/>
  <c r="CR3675" i="3"/>
  <c r="CR3676" i="3"/>
  <c r="CR3677" i="3"/>
  <c r="CR3678" i="3"/>
  <c r="CR3679" i="3"/>
  <c r="CR3680" i="3"/>
  <c r="CR3681" i="3"/>
  <c r="CR3682" i="3"/>
  <c r="CR3683" i="3"/>
  <c r="CR3684" i="3"/>
  <c r="CR3685" i="3"/>
  <c r="CR3686" i="3"/>
  <c r="CR3687" i="3"/>
  <c r="CR3688" i="3"/>
  <c r="CR3689" i="3"/>
  <c r="CR3690" i="3"/>
  <c r="CR3691" i="3"/>
  <c r="CR3692" i="3"/>
  <c r="CR3693" i="3"/>
  <c r="CR3694" i="3"/>
  <c r="CR3695" i="3"/>
  <c r="CR3696" i="3"/>
  <c r="CR3697" i="3"/>
  <c r="CR3698" i="3"/>
  <c r="CR3699" i="3"/>
  <c r="CR3700" i="3"/>
  <c r="CR3701" i="3"/>
  <c r="CR3702" i="3"/>
  <c r="CR3703" i="3"/>
  <c r="CR3704" i="3"/>
  <c r="CR3705" i="3"/>
  <c r="CR3706" i="3"/>
  <c r="CR3707" i="3"/>
  <c r="CR3708" i="3"/>
  <c r="CR3709" i="3"/>
  <c r="CR3710" i="3"/>
  <c r="CR3711" i="3"/>
  <c r="CR3712" i="3"/>
  <c r="CR3713" i="3"/>
  <c r="CR3714" i="3"/>
  <c r="CR3715" i="3"/>
  <c r="CR3716" i="3"/>
  <c r="CR3717" i="3"/>
  <c r="CR3718" i="3"/>
  <c r="CR3719" i="3"/>
  <c r="CR3720" i="3"/>
  <c r="CR3721" i="3"/>
  <c r="CR3722" i="3"/>
  <c r="CR3723" i="3"/>
  <c r="CR3724" i="3"/>
  <c r="CR3725" i="3"/>
  <c r="CR3726" i="3"/>
  <c r="CR3727" i="3"/>
  <c r="CR3728" i="3"/>
  <c r="CR3729" i="3"/>
  <c r="CR3730" i="3"/>
  <c r="CR3731" i="3"/>
  <c r="CR3732" i="3"/>
  <c r="CR3733" i="3"/>
  <c r="CR3734" i="3"/>
  <c r="CR3735" i="3"/>
  <c r="CR3736" i="3"/>
  <c r="CR3737" i="3"/>
  <c r="CR3738" i="3"/>
  <c r="CR3739" i="3"/>
  <c r="CR3740" i="3"/>
  <c r="CR3741" i="3"/>
  <c r="CR3742" i="3"/>
  <c r="CR3743" i="3"/>
  <c r="CR3744" i="3"/>
  <c r="CR3745" i="3"/>
  <c r="CR3746" i="3"/>
  <c r="CR3747" i="3"/>
  <c r="CR3748" i="3"/>
  <c r="CR3749" i="3"/>
  <c r="CR3750" i="3"/>
  <c r="CR3751" i="3"/>
  <c r="CR3752" i="3"/>
  <c r="CR3753" i="3"/>
  <c r="CR3754" i="3"/>
  <c r="CR3755" i="3"/>
  <c r="CR3756" i="3"/>
  <c r="CR3757" i="3"/>
  <c r="CR3758" i="3"/>
  <c r="CR3759" i="3"/>
  <c r="CR3760" i="3"/>
  <c r="CR3761" i="3"/>
  <c r="CR3762" i="3"/>
  <c r="CR3763" i="3"/>
  <c r="CR3764" i="3"/>
  <c r="CR3765" i="3"/>
  <c r="CR3766" i="3"/>
  <c r="CR3767" i="3"/>
  <c r="CR3768" i="3"/>
  <c r="CR3769" i="3"/>
  <c r="CR3770" i="3"/>
  <c r="CR3771" i="3"/>
  <c r="CR3772" i="3"/>
  <c r="CR3773" i="3"/>
  <c r="CR3774" i="3"/>
  <c r="CR3775" i="3"/>
  <c r="CR3776" i="3"/>
  <c r="CR3777" i="3"/>
  <c r="CR3778" i="3"/>
  <c r="CR3779" i="3"/>
  <c r="CR3780" i="3"/>
  <c r="CR3781" i="3"/>
  <c r="CR3782" i="3"/>
  <c r="CR3783" i="3"/>
  <c r="CR3784" i="3"/>
  <c r="CR3785" i="3"/>
  <c r="CR3786" i="3"/>
  <c r="CR3787" i="3"/>
  <c r="CR3788" i="3"/>
  <c r="CR3789" i="3"/>
  <c r="CR3790" i="3"/>
  <c r="CR3791" i="3"/>
  <c r="CR3792" i="3"/>
  <c r="CR3793" i="3"/>
  <c r="CR3794" i="3"/>
  <c r="CR3795" i="3"/>
  <c r="CR3796" i="3"/>
  <c r="CR3797" i="3"/>
  <c r="CR3798" i="3"/>
  <c r="CR3799" i="3"/>
  <c r="CR3800" i="3"/>
  <c r="CR3801" i="3"/>
  <c r="CR3802" i="3"/>
  <c r="CR3803" i="3"/>
  <c r="CR3804" i="3"/>
  <c r="CR3805" i="3"/>
  <c r="CR3806" i="3"/>
  <c r="CR3807" i="3"/>
  <c r="CR3808" i="3"/>
  <c r="CR3809" i="3"/>
  <c r="CR3810" i="3"/>
  <c r="CR3811" i="3"/>
  <c r="CR3812" i="3"/>
  <c r="CR3813" i="3"/>
  <c r="CR3814" i="3"/>
  <c r="CR3815" i="3"/>
  <c r="CR3816" i="3"/>
  <c r="CR3817" i="3"/>
  <c r="CR3818" i="3"/>
  <c r="CR3819" i="3"/>
  <c r="CR3820" i="3"/>
  <c r="CR3821" i="3"/>
  <c r="CR3822" i="3"/>
  <c r="CR3823" i="3"/>
  <c r="CR3824" i="3"/>
  <c r="CR3825" i="3"/>
  <c r="CR3826" i="3"/>
  <c r="CR3827" i="3"/>
  <c r="CR3828" i="3"/>
  <c r="CR3829" i="3"/>
  <c r="CR3830" i="3"/>
  <c r="CR3831" i="3"/>
  <c r="CR3832" i="3"/>
  <c r="CR3833" i="3"/>
  <c r="CR3834" i="3"/>
  <c r="CR3835" i="3"/>
  <c r="CR3836" i="3"/>
  <c r="CR3837" i="3"/>
  <c r="CR3838" i="3"/>
  <c r="CR3839" i="3"/>
  <c r="CR3840" i="3"/>
  <c r="CR3841" i="3"/>
  <c r="CR3842" i="3"/>
  <c r="CR3843" i="3"/>
  <c r="CR3844" i="3"/>
  <c r="CR3845" i="3"/>
  <c r="CR3846" i="3"/>
  <c r="CR3847" i="3"/>
  <c r="CR3848" i="3"/>
  <c r="CR3849" i="3"/>
  <c r="CR3850" i="3"/>
  <c r="CR3851" i="3"/>
  <c r="CR3852" i="3"/>
  <c r="CR3853" i="3"/>
  <c r="CR3854" i="3"/>
  <c r="CR3855" i="3"/>
  <c r="CR3856" i="3"/>
  <c r="CR3857" i="3"/>
  <c r="CR3858" i="3"/>
  <c r="CR3859" i="3"/>
  <c r="CR3860" i="3"/>
  <c r="CR3861" i="3"/>
  <c r="CR3862" i="3"/>
  <c r="CR3863" i="3"/>
  <c r="CR3864" i="3"/>
  <c r="CR3865" i="3"/>
  <c r="CR3866" i="3"/>
  <c r="CR3867" i="3"/>
  <c r="CR3868" i="3"/>
  <c r="CR3869" i="3"/>
  <c r="CR3870" i="3"/>
  <c r="CR3871" i="3"/>
  <c r="CR3872" i="3"/>
  <c r="CR3873" i="3"/>
  <c r="CR3874" i="3"/>
  <c r="CR3875" i="3"/>
  <c r="CR3876" i="3"/>
  <c r="CR3877" i="3"/>
  <c r="CR3878" i="3"/>
  <c r="CR3879" i="3"/>
  <c r="CR3880" i="3"/>
  <c r="CR3881" i="3"/>
  <c r="CR3882" i="3"/>
  <c r="CR3883" i="3"/>
  <c r="CR3884" i="3"/>
  <c r="CR3885" i="3"/>
  <c r="CR3886" i="3"/>
  <c r="CR3887" i="3"/>
  <c r="CR3888" i="3"/>
  <c r="CR3889" i="3"/>
  <c r="CR3890" i="3"/>
  <c r="CR3891" i="3"/>
  <c r="CR3892" i="3"/>
  <c r="CR3893" i="3"/>
  <c r="CR3894" i="3"/>
  <c r="CR3895" i="3"/>
  <c r="CR3896" i="3"/>
  <c r="CR3897" i="3"/>
  <c r="CR3898" i="3"/>
  <c r="CR3899" i="3"/>
  <c r="CR3900" i="3"/>
  <c r="CR3901" i="3"/>
  <c r="CR3902" i="3"/>
  <c r="CR3903" i="3"/>
  <c r="CR3904" i="3"/>
  <c r="CR3905" i="3"/>
  <c r="CR3906" i="3"/>
  <c r="CR3907" i="3"/>
  <c r="CR3908" i="3"/>
  <c r="CR3909" i="3"/>
  <c r="CR3910" i="3"/>
  <c r="CR3911" i="3"/>
  <c r="CR3912" i="3"/>
  <c r="CR3913" i="3"/>
  <c r="CR3914" i="3"/>
  <c r="CR3915" i="3"/>
  <c r="CR3916" i="3"/>
  <c r="CR3917" i="3"/>
  <c r="CR3918" i="3"/>
  <c r="CR3919" i="3"/>
  <c r="CR3920" i="3"/>
  <c r="CR3921" i="3"/>
  <c r="CR3922" i="3"/>
  <c r="CR3923" i="3"/>
  <c r="CR3924" i="3"/>
  <c r="CR3925" i="3"/>
  <c r="CR3926" i="3"/>
  <c r="CR3927" i="3"/>
  <c r="CR3928" i="3"/>
  <c r="CR3929" i="3"/>
  <c r="CR3930" i="3"/>
  <c r="CR3931" i="3"/>
  <c r="CR3932" i="3"/>
  <c r="CR3933" i="3"/>
  <c r="CR3934" i="3"/>
  <c r="CR3935" i="3"/>
  <c r="CR3936" i="3"/>
  <c r="CR3937" i="3"/>
  <c r="CR3938" i="3"/>
  <c r="CR3939" i="3"/>
  <c r="CR3940" i="3"/>
  <c r="CR3941" i="3"/>
  <c r="CR3942" i="3"/>
  <c r="CR3943" i="3"/>
  <c r="CR3944" i="3"/>
  <c r="CR3945" i="3"/>
  <c r="CR3946" i="3"/>
  <c r="CR3947" i="3"/>
  <c r="CR3948" i="3"/>
  <c r="CR3949" i="3"/>
  <c r="CR3950" i="3"/>
  <c r="CR3951" i="3"/>
  <c r="CR3952" i="3"/>
  <c r="CR3953" i="3"/>
  <c r="CR3954" i="3"/>
  <c r="CR3955" i="3"/>
  <c r="CR3956" i="3"/>
  <c r="CR3957" i="3"/>
  <c r="CR3958" i="3"/>
  <c r="CR3959" i="3"/>
  <c r="CR3960" i="3"/>
  <c r="CR3961" i="3"/>
  <c r="CR3962" i="3"/>
  <c r="CR3963" i="3"/>
  <c r="CR3964" i="3"/>
  <c r="CR3965" i="3"/>
  <c r="CR3966" i="3"/>
  <c r="CR3967" i="3"/>
  <c r="CR3968" i="3"/>
  <c r="CR3969" i="3"/>
  <c r="CR3970" i="3"/>
  <c r="CR3971" i="3"/>
  <c r="CR3972" i="3"/>
  <c r="CR3973" i="3"/>
  <c r="CR3974" i="3"/>
  <c r="CR3975" i="3"/>
  <c r="CR3976" i="3"/>
  <c r="CR3977" i="3"/>
  <c r="CR3978" i="3"/>
  <c r="CR3979" i="3"/>
  <c r="CR3980" i="3"/>
  <c r="CR3981" i="3"/>
  <c r="CR3982" i="3"/>
  <c r="CR3983" i="3"/>
  <c r="CR3984" i="3"/>
  <c r="CR3985" i="3"/>
  <c r="CR3986" i="3"/>
  <c r="CR3987" i="3"/>
  <c r="CR3988" i="3"/>
  <c r="CR3989" i="3"/>
  <c r="CR3990" i="3"/>
  <c r="CR3991" i="3"/>
  <c r="CR3992" i="3"/>
  <c r="CR3993" i="3"/>
  <c r="CR3994" i="3"/>
  <c r="CR3995" i="3"/>
  <c r="CR3996" i="3"/>
  <c r="CR3997" i="3"/>
  <c r="CR3998" i="3"/>
  <c r="CR3999" i="3"/>
  <c r="CR4000" i="3"/>
  <c r="CR4001" i="3"/>
  <c r="CR4002" i="3"/>
  <c r="CR4003" i="3"/>
  <c r="CR4004" i="3"/>
  <c r="CR4005" i="3"/>
  <c r="CR4006" i="3"/>
  <c r="CR4007" i="3"/>
  <c r="CR4008" i="3"/>
  <c r="CR4009" i="3"/>
  <c r="CR4010" i="3"/>
  <c r="CR4011" i="3"/>
  <c r="CR4012" i="3"/>
  <c r="CR4013" i="3"/>
  <c r="CR4014" i="3"/>
  <c r="CR4015" i="3"/>
  <c r="CR4016" i="3"/>
  <c r="CR4017" i="3"/>
  <c r="CR4018" i="3"/>
  <c r="CR4019" i="3"/>
  <c r="CR4020" i="3"/>
  <c r="CR4021" i="3"/>
  <c r="CR4022" i="3"/>
  <c r="CR4023" i="3"/>
  <c r="CR4024" i="3"/>
  <c r="CR4025" i="3"/>
  <c r="CR4026" i="3"/>
  <c r="CR4027" i="3"/>
  <c r="CR4028" i="3"/>
  <c r="CR4029" i="3"/>
  <c r="CR4030" i="3"/>
  <c r="CR4031" i="3"/>
  <c r="CR4032" i="3"/>
  <c r="CR4033" i="3"/>
  <c r="CR4034" i="3"/>
  <c r="CR4035" i="3"/>
  <c r="CR4036" i="3"/>
  <c r="CR4037" i="3"/>
  <c r="CR4038" i="3"/>
  <c r="CR4039" i="3"/>
  <c r="CR4040" i="3"/>
  <c r="CR4041" i="3"/>
  <c r="CR4042" i="3"/>
  <c r="CR4043" i="3"/>
  <c r="CR4044" i="3"/>
  <c r="CR4045" i="3"/>
  <c r="CR4046" i="3"/>
  <c r="CR4047" i="3"/>
  <c r="CR4048" i="3"/>
  <c r="CR4049" i="3"/>
  <c r="CR4050" i="3"/>
  <c r="CR4051" i="3"/>
  <c r="CR4052" i="3"/>
  <c r="CR4053" i="3"/>
  <c r="CR4054" i="3"/>
  <c r="CR4055" i="3"/>
  <c r="CR4056" i="3"/>
  <c r="CR4057" i="3"/>
  <c r="CR4058" i="3"/>
  <c r="CR4059" i="3"/>
  <c r="CR4060" i="3"/>
  <c r="CR4061" i="3"/>
  <c r="CR4062" i="3"/>
  <c r="CR4063" i="3"/>
  <c r="CR4064" i="3"/>
  <c r="CR4065" i="3"/>
  <c r="CR4066" i="3"/>
  <c r="CR4067" i="3"/>
  <c r="CR4068" i="3"/>
  <c r="CR4069" i="3"/>
  <c r="CR4070" i="3"/>
  <c r="CR4071" i="3"/>
  <c r="CR4072" i="3"/>
  <c r="CR4073" i="3"/>
  <c r="CR4074" i="3"/>
  <c r="CR4075" i="3"/>
  <c r="CR4076" i="3"/>
  <c r="CR4077" i="3"/>
  <c r="CR4078" i="3"/>
  <c r="CR4079" i="3"/>
  <c r="CR4080" i="3"/>
  <c r="CR4081" i="3"/>
  <c r="CR4082" i="3"/>
  <c r="CR4083" i="3"/>
  <c r="CR4084" i="3"/>
  <c r="CR4085" i="3"/>
  <c r="CR4086" i="3"/>
  <c r="CR4087" i="3"/>
  <c r="CR4088" i="3"/>
  <c r="CR4089" i="3"/>
  <c r="CR4090" i="3"/>
  <c r="CR4091" i="3"/>
  <c r="CR4092" i="3"/>
  <c r="CR4093" i="3"/>
  <c r="CR4094" i="3"/>
  <c r="CR4095" i="3"/>
  <c r="CR4096" i="3"/>
  <c r="CR4097" i="3"/>
  <c r="CR4098" i="3"/>
  <c r="CR4099" i="3"/>
  <c r="CR4100" i="3"/>
  <c r="CR4101" i="3"/>
  <c r="CR4102" i="3"/>
  <c r="CR4103" i="3"/>
  <c r="CR4104" i="3"/>
  <c r="CR4105" i="3"/>
  <c r="CR4106" i="3"/>
  <c r="CR4107" i="3"/>
  <c r="CR4108" i="3"/>
  <c r="CR4109" i="3"/>
  <c r="CR4110" i="3"/>
  <c r="CR4111" i="3"/>
  <c r="CR4112" i="3"/>
  <c r="CR4113" i="3"/>
  <c r="CR4114" i="3"/>
  <c r="CR4115" i="3"/>
  <c r="CR4116" i="3"/>
  <c r="CR4117" i="3"/>
  <c r="CR4118" i="3"/>
  <c r="CR4119" i="3"/>
  <c r="CR4120" i="3"/>
  <c r="CR4121" i="3"/>
  <c r="CR4122" i="3"/>
  <c r="CR4123" i="3"/>
  <c r="CR4124" i="3"/>
  <c r="CR4125" i="3"/>
  <c r="CR4126" i="3"/>
  <c r="CR4127" i="3"/>
  <c r="CR4128" i="3"/>
  <c r="CR4129" i="3"/>
  <c r="CR4130" i="3"/>
  <c r="CR4131" i="3"/>
  <c r="CR4132" i="3"/>
  <c r="CR4133" i="3"/>
  <c r="CR4134" i="3"/>
  <c r="CR4135" i="3"/>
  <c r="CR4136" i="3"/>
  <c r="CR4137" i="3"/>
  <c r="CR4138" i="3"/>
  <c r="CR4139" i="3"/>
  <c r="CR4140" i="3"/>
  <c r="CR4141" i="3"/>
  <c r="CR4142" i="3"/>
  <c r="CR4143" i="3"/>
  <c r="CR4144" i="3"/>
  <c r="CR4145" i="3"/>
  <c r="CR4146" i="3"/>
  <c r="CR4147" i="3"/>
  <c r="CR4148" i="3"/>
  <c r="CR4149" i="3"/>
  <c r="CR4150" i="3"/>
  <c r="CR4151" i="3"/>
  <c r="CR4152" i="3"/>
  <c r="CR4153" i="3"/>
  <c r="CR4154" i="3"/>
  <c r="CR4155" i="3"/>
  <c r="CR4156" i="3"/>
  <c r="CR4157" i="3"/>
  <c r="CR4158" i="3"/>
  <c r="CR4159" i="3"/>
  <c r="CR4160" i="3"/>
  <c r="CR4161" i="3"/>
  <c r="CR4162" i="3"/>
  <c r="CR4163" i="3"/>
  <c r="CR4164" i="3"/>
  <c r="CR4165" i="3"/>
  <c r="CR4166" i="3"/>
  <c r="CR4167" i="3"/>
  <c r="CR4168" i="3"/>
  <c r="CR4169" i="3"/>
  <c r="CR4170" i="3"/>
  <c r="CR4171" i="3"/>
  <c r="CR4172" i="3"/>
  <c r="CR4173" i="3"/>
  <c r="CR4174" i="3"/>
  <c r="CR4175" i="3"/>
  <c r="CR4176" i="3"/>
  <c r="CR4177" i="3"/>
  <c r="CR4178" i="3"/>
  <c r="CR4179" i="3"/>
  <c r="CR4180" i="3"/>
  <c r="CR4181" i="3"/>
  <c r="CR4182" i="3"/>
  <c r="CR4183" i="3"/>
  <c r="CR4184" i="3"/>
  <c r="CR4185" i="3"/>
  <c r="CR4186" i="3"/>
  <c r="CR4187" i="3"/>
  <c r="CR4188" i="3"/>
  <c r="CR4189" i="3"/>
  <c r="CR4190" i="3"/>
  <c r="CR4191" i="3"/>
  <c r="CR4192" i="3"/>
  <c r="CR4193" i="3"/>
  <c r="CR4194" i="3"/>
  <c r="CR4195" i="3"/>
  <c r="CR4196" i="3"/>
  <c r="CR4197" i="3"/>
  <c r="CR4198" i="3"/>
  <c r="CR4199" i="3"/>
  <c r="CR4200" i="3"/>
  <c r="CR4201" i="3"/>
  <c r="CR4202" i="3"/>
  <c r="CR4203" i="3"/>
  <c r="CR4204" i="3"/>
  <c r="CR4205" i="3"/>
  <c r="CR4206" i="3"/>
  <c r="CR4207" i="3"/>
  <c r="CR4208" i="3"/>
  <c r="CR4209" i="3"/>
  <c r="CR4210" i="3"/>
  <c r="CR4211" i="3"/>
  <c r="CR4212" i="3"/>
  <c r="CR4213" i="3"/>
  <c r="CR4214" i="3"/>
  <c r="CR4215" i="3"/>
  <c r="CR4216" i="3"/>
  <c r="CR4217" i="3"/>
  <c r="CR4218" i="3"/>
  <c r="CR4219" i="3"/>
  <c r="CR4220" i="3"/>
  <c r="CR4221" i="3"/>
  <c r="CR4222" i="3"/>
  <c r="CR4223" i="3"/>
  <c r="CR4224" i="3"/>
  <c r="CR4225" i="3"/>
  <c r="CR4226" i="3"/>
  <c r="CR4227" i="3"/>
  <c r="CR4228" i="3"/>
  <c r="CR4229" i="3"/>
  <c r="CR4230" i="3"/>
  <c r="CR4231" i="3"/>
  <c r="CR4232" i="3"/>
  <c r="CR4233" i="3"/>
  <c r="CR4234" i="3"/>
  <c r="CR4235" i="3"/>
  <c r="CR4236" i="3"/>
  <c r="CR4237" i="3"/>
  <c r="CR4238" i="3"/>
  <c r="CR4239" i="3"/>
  <c r="CR4240" i="3"/>
  <c r="CR4241" i="3"/>
  <c r="CR4242" i="3"/>
  <c r="CR4243" i="3"/>
  <c r="CR4244" i="3"/>
  <c r="CR4245" i="3"/>
  <c r="CR4246" i="3"/>
  <c r="CR4247" i="3"/>
  <c r="CR4248" i="3"/>
  <c r="CR4249" i="3"/>
  <c r="CR4250" i="3"/>
  <c r="CR4251" i="3"/>
  <c r="CR4252" i="3"/>
  <c r="CR4253" i="3"/>
  <c r="CR4254" i="3"/>
  <c r="CR4255" i="3"/>
  <c r="CR4256" i="3"/>
  <c r="CR4257" i="3"/>
  <c r="CR4258" i="3"/>
  <c r="CR4259" i="3"/>
  <c r="CR4260" i="3"/>
  <c r="CR4261" i="3"/>
  <c r="CR4262" i="3"/>
  <c r="CR4263" i="3"/>
  <c r="CR4264" i="3"/>
  <c r="CR4265" i="3"/>
  <c r="CR4266" i="3"/>
  <c r="CR4267" i="3"/>
  <c r="CR4268" i="3"/>
  <c r="CR4269" i="3"/>
  <c r="CR4270" i="3"/>
  <c r="CR4271" i="3"/>
  <c r="CR4272" i="3"/>
  <c r="CR4273" i="3"/>
  <c r="CR4274" i="3"/>
  <c r="CR4275" i="3"/>
  <c r="CR4276" i="3"/>
  <c r="CR4277" i="3"/>
  <c r="CR4278" i="3"/>
  <c r="CR4279" i="3"/>
  <c r="CR4280" i="3"/>
  <c r="CR4281" i="3"/>
  <c r="CR4282" i="3"/>
  <c r="CR4283" i="3"/>
  <c r="CR4284" i="3"/>
  <c r="CR4285" i="3"/>
  <c r="CR4286" i="3"/>
  <c r="CR4287" i="3"/>
  <c r="CR4288" i="3"/>
  <c r="CR4289" i="3"/>
  <c r="CR4290" i="3"/>
  <c r="CR4291" i="3"/>
  <c r="CR4292" i="3"/>
  <c r="CR4293" i="3"/>
  <c r="CR4294" i="3"/>
  <c r="CR4295" i="3"/>
  <c r="CR4296" i="3"/>
  <c r="CR4297" i="3"/>
  <c r="CR4298" i="3"/>
  <c r="CR4299" i="3"/>
  <c r="CR4300" i="3"/>
  <c r="CR4301" i="3"/>
  <c r="CR4302" i="3"/>
  <c r="CR4303" i="3"/>
  <c r="CR4304" i="3"/>
  <c r="CR4305" i="3"/>
  <c r="CR4306" i="3"/>
  <c r="CR4307" i="3"/>
  <c r="CR4308" i="3"/>
  <c r="CR4309" i="3"/>
  <c r="CR4310" i="3"/>
  <c r="CR4311" i="3"/>
  <c r="CR4312" i="3"/>
  <c r="CR4313" i="3"/>
  <c r="CR4314" i="3"/>
  <c r="CR4315" i="3"/>
  <c r="CR4316" i="3"/>
  <c r="CR4317" i="3"/>
  <c r="CR4318" i="3"/>
  <c r="CR4319" i="3"/>
  <c r="CR4320" i="3"/>
  <c r="CR4321" i="3"/>
  <c r="CR4322" i="3"/>
  <c r="CR4323" i="3"/>
  <c r="CR4324" i="3"/>
  <c r="CR4325" i="3"/>
  <c r="CR4326" i="3"/>
  <c r="CR4327" i="3"/>
  <c r="CR4328" i="3"/>
  <c r="CR4329" i="3"/>
  <c r="CR4330" i="3"/>
  <c r="CR4331" i="3"/>
  <c r="CR4332" i="3"/>
  <c r="CR4333" i="3"/>
  <c r="CR4334" i="3"/>
  <c r="CR4335" i="3"/>
  <c r="CR4336" i="3"/>
  <c r="CR4337" i="3"/>
  <c r="CR4338" i="3"/>
  <c r="CR4339" i="3"/>
  <c r="CR4340" i="3"/>
  <c r="CR4341" i="3"/>
  <c r="CR4342" i="3"/>
  <c r="CR4343" i="3"/>
  <c r="CR4344" i="3"/>
  <c r="CR4345" i="3"/>
  <c r="CR4346" i="3"/>
  <c r="CR4347" i="3"/>
  <c r="CR4348" i="3"/>
  <c r="CR4349" i="3"/>
  <c r="CR4350" i="3"/>
  <c r="CR4351" i="3"/>
  <c r="CR4352" i="3"/>
  <c r="CR4353" i="3"/>
  <c r="CR4354" i="3"/>
  <c r="CR4355" i="3"/>
  <c r="CR4356" i="3"/>
  <c r="CR4357" i="3"/>
  <c r="CR4358" i="3"/>
  <c r="CR4359" i="3"/>
  <c r="CR4360" i="3"/>
  <c r="CR4361" i="3"/>
  <c r="CR4362" i="3"/>
  <c r="CR4363" i="3"/>
  <c r="CR4364" i="3"/>
  <c r="CR4365" i="3"/>
  <c r="CR4366" i="3"/>
  <c r="CR4367" i="3"/>
  <c r="CR4368" i="3"/>
  <c r="CR4369" i="3"/>
  <c r="CR4370" i="3"/>
  <c r="CR4371" i="3"/>
  <c r="CR4372" i="3"/>
  <c r="CR4373" i="3"/>
  <c r="CR4374" i="3"/>
  <c r="CR4375" i="3"/>
  <c r="CR4376" i="3"/>
  <c r="CR4377" i="3"/>
  <c r="CR4378" i="3"/>
  <c r="CR4379" i="3"/>
  <c r="CR4380" i="3"/>
  <c r="CR4381" i="3"/>
  <c r="CR4382" i="3"/>
  <c r="CR4383" i="3"/>
  <c r="CR4384" i="3"/>
  <c r="CR4385" i="3"/>
  <c r="CR4386" i="3"/>
  <c r="CR4387" i="3"/>
  <c r="CR4388" i="3"/>
  <c r="CR4389" i="3"/>
  <c r="CR4390" i="3"/>
  <c r="CR4391" i="3"/>
  <c r="CR4392" i="3"/>
  <c r="CR4393" i="3"/>
  <c r="CR4394" i="3"/>
  <c r="CR4395" i="3"/>
  <c r="CR4396" i="3"/>
  <c r="CR4397" i="3"/>
  <c r="CR4398" i="3"/>
  <c r="CR4399" i="3"/>
  <c r="CR4400" i="3"/>
  <c r="CR4401" i="3"/>
  <c r="CR4402" i="3"/>
  <c r="CR4403" i="3"/>
  <c r="CR4404" i="3"/>
  <c r="CR4405" i="3"/>
  <c r="CR4406" i="3"/>
  <c r="CR4407" i="3"/>
  <c r="CR4408" i="3"/>
  <c r="CR4409" i="3"/>
  <c r="CR4410" i="3"/>
  <c r="CR4411" i="3"/>
  <c r="CR4412" i="3"/>
  <c r="CR4413" i="3"/>
  <c r="CR4414" i="3"/>
  <c r="CR4415" i="3"/>
  <c r="CR4416" i="3"/>
  <c r="CR4417" i="3"/>
  <c r="CR4418" i="3"/>
  <c r="CR4419" i="3"/>
  <c r="CR4420" i="3"/>
  <c r="CR4421" i="3"/>
  <c r="CR4422" i="3"/>
  <c r="CR4423" i="3"/>
  <c r="CR4424" i="3"/>
  <c r="CR4425" i="3"/>
  <c r="CR4426" i="3"/>
  <c r="CR4427" i="3"/>
  <c r="CR4428" i="3"/>
  <c r="CR4429" i="3"/>
  <c r="CR4430" i="3"/>
  <c r="CR4431" i="3"/>
  <c r="CR4432" i="3"/>
  <c r="CR4433" i="3"/>
  <c r="CR4434" i="3"/>
  <c r="CR4435" i="3"/>
  <c r="CR4436" i="3"/>
  <c r="CR4437" i="3"/>
  <c r="CR4438" i="3"/>
  <c r="CR4439" i="3"/>
  <c r="CR4440" i="3"/>
  <c r="CR4441" i="3"/>
  <c r="CR4442" i="3"/>
  <c r="CR4443" i="3"/>
  <c r="CR4444" i="3"/>
  <c r="CR4445" i="3"/>
  <c r="CR4446" i="3"/>
  <c r="CR4447" i="3"/>
  <c r="CR4448" i="3"/>
  <c r="CR4449" i="3"/>
  <c r="CR4450" i="3"/>
  <c r="CR4451" i="3"/>
  <c r="CR4452" i="3"/>
  <c r="CR4453" i="3"/>
  <c r="CR4454" i="3"/>
  <c r="CR4455" i="3"/>
  <c r="CR4456" i="3"/>
  <c r="CR4457" i="3"/>
  <c r="CR4458" i="3"/>
  <c r="CR4459" i="3"/>
  <c r="CR4460" i="3"/>
  <c r="CR4461" i="3"/>
  <c r="CR4462" i="3"/>
  <c r="CR4463" i="3"/>
  <c r="CR4464" i="3"/>
  <c r="CR4465" i="3"/>
  <c r="CR4466" i="3"/>
  <c r="CR4467" i="3"/>
  <c r="CR4468" i="3"/>
  <c r="CR4469" i="3"/>
  <c r="CR4470" i="3"/>
  <c r="CR4471" i="3"/>
  <c r="CR4472" i="3"/>
  <c r="CR4473" i="3"/>
  <c r="CR4474" i="3"/>
  <c r="CR4475" i="3"/>
  <c r="CR4476" i="3"/>
  <c r="CR4477" i="3"/>
  <c r="CR4478" i="3"/>
  <c r="CR4479" i="3"/>
  <c r="CR4480" i="3"/>
  <c r="CR4481" i="3"/>
  <c r="CR4482" i="3"/>
  <c r="CR4483" i="3"/>
  <c r="CR4484" i="3"/>
  <c r="CR4485" i="3"/>
  <c r="CR4486" i="3"/>
  <c r="CR4487" i="3"/>
  <c r="CR4488" i="3"/>
  <c r="CR4489" i="3"/>
  <c r="CR4490" i="3"/>
  <c r="CR4491" i="3"/>
  <c r="CR4492" i="3"/>
  <c r="CR4493" i="3"/>
  <c r="CR4494" i="3"/>
  <c r="CR4495" i="3"/>
  <c r="CR4496" i="3"/>
  <c r="CR4497" i="3"/>
  <c r="CR4498" i="3"/>
  <c r="CR4499" i="3"/>
  <c r="CR4500" i="3"/>
  <c r="CR4501" i="3"/>
  <c r="CR4502" i="3"/>
  <c r="CR4503" i="3"/>
  <c r="CR4504" i="3"/>
  <c r="CR4505" i="3"/>
  <c r="CR4506" i="3"/>
  <c r="CR4507" i="3"/>
  <c r="CR4508" i="3"/>
  <c r="CR4509" i="3"/>
  <c r="CR4510" i="3"/>
  <c r="CR4511" i="3"/>
  <c r="CR4512" i="3"/>
  <c r="CR4513" i="3"/>
  <c r="CR4514" i="3"/>
  <c r="CR4515" i="3"/>
  <c r="CR4516" i="3"/>
  <c r="CR4517" i="3"/>
  <c r="CR4518" i="3"/>
  <c r="CR4519" i="3"/>
  <c r="CR4520" i="3"/>
  <c r="CR4521" i="3"/>
  <c r="CR4522" i="3"/>
  <c r="CR4523" i="3"/>
  <c r="CR4524" i="3"/>
  <c r="CR4525" i="3"/>
  <c r="CR4526" i="3"/>
  <c r="CR4527" i="3"/>
  <c r="CR4528" i="3"/>
  <c r="CR4529" i="3"/>
  <c r="CR4530" i="3"/>
  <c r="CR4531" i="3"/>
  <c r="CR4532" i="3"/>
  <c r="CR4533" i="3"/>
  <c r="CR4534" i="3"/>
  <c r="CR4535" i="3"/>
  <c r="CR4536" i="3"/>
  <c r="CR4537" i="3"/>
  <c r="CR4538" i="3"/>
  <c r="CR4539" i="3"/>
  <c r="CR4540" i="3"/>
  <c r="CR4541" i="3"/>
  <c r="CR4542" i="3"/>
  <c r="CR4543" i="3"/>
  <c r="CR4544" i="3"/>
  <c r="CR4545" i="3"/>
  <c r="CR4546" i="3"/>
  <c r="CR4547" i="3"/>
  <c r="CR4548" i="3"/>
  <c r="CR4549" i="3"/>
  <c r="CR4550" i="3"/>
  <c r="CR4551" i="3"/>
  <c r="CR4552" i="3"/>
  <c r="CR4553" i="3"/>
  <c r="CR4554" i="3"/>
  <c r="CR4555" i="3"/>
  <c r="CR4556" i="3"/>
  <c r="CR4557" i="3"/>
  <c r="CR4558" i="3"/>
  <c r="CR4559" i="3"/>
  <c r="CR4560" i="3"/>
  <c r="CR4561" i="3"/>
  <c r="CR4562" i="3"/>
  <c r="CR4563" i="3"/>
  <c r="CR4564" i="3"/>
  <c r="CR4565" i="3"/>
  <c r="CR4566" i="3"/>
  <c r="CR4567" i="3"/>
  <c r="CR4568" i="3"/>
  <c r="CR4569" i="3"/>
  <c r="CR4570" i="3"/>
  <c r="CR4571" i="3"/>
  <c r="CR4572" i="3"/>
  <c r="CR4573" i="3"/>
  <c r="CR4574" i="3"/>
  <c r="CR4575" i="3"/>
  <c r="CR4576" i="3"/>
  <c r="CR4577" i="3"/>
  <c r="CR4578" i="3"/>
  <c r="CR4579" i="3"/>
  <c r="CR4580" i="3"/>
  <c r="CR4581" i="3"/>
  <c r="CR4582" i="3"/>
  <c r="CR4583" i="3"/>
  <c r="CR4584" i="3"/>
  <c r="CR4585" i="3"/>
  <c r="CR4586" i="3"/>
  <c r="CR4587" i="3"/>
  <c r="CR4588" i="3"/>
  <c r="CR4589" i="3"/>
  <c r="CR4590" i="3"/>
  <c r="CR4591" i="3"/>
  <c r="CR4592" i="3"/>
  <c r="CR4593" i="3"/>
  <c r="CR4594" i="3"/>
  <c r="CR4595" i="3"/>
  <c r="CR4596" i="3"/>
  <c r="CR4597" i="3"/>
  <c r="CR4598" i="3"/>
  <c r="CR4599" i="3"/>
  <c r="CR4600" i="3"/>
  <c r="CR4601" i="3"/>
  <c r="CR4602" i="3"/>
  <c r="CR4603" i="3"/>
  <c r="CR4604" i="3"/>
  <c r="CR4605" i="3"/>
  <c r="CR4606" i="3"/>
  <c r="CR4607" i="3"/>
  <c r="CR4608" i="3"/>
  <c r="CR4609" i="3"/>
  <c r="CR4610" i="3"/>
  <c r="CR4611" i="3"/>
  <c r="CR4612" i="3"/>
  <c r="CR4613" i="3"/>
  <c r="CR4614" i="3"/>
  <c r="CR4615" i="3"/>
  <c r="CR4616" i="3"/>
  <c r="CR4617" i="3"/>
  <c r="CR4618" i="3"/>
  <c r="CR4619" i="3"/>
  <c r="CR4620" i="3"/>
  <c r="CR4621" i="3"/>
  <c r="CR4622" i="3"/>
  <c r="CR4623" i="3"/>
  <c r="CR4624" i="3"/>
  <c r="CR4625" i="3"/>
  <c r="CR4626" i="3"/>
  <c r="CR4627" i="3"/>
  <c r="CR4628" i="3"/>
  <c r="CR4629" i="3"/>
  <c r="CR4630" i="3"/>
  <c r="CR4631" i="3"/>
  <c r="CR4632" i="3"/>
  <c r="CR4633" i="3"/>
  <c r="CR4634" i="3"/>
  <c r="CR4635" i="3"/>
  <c r="CR4636" i="3"/>
  <c r="CR4637" i="3"/>
  <c r="CR4638" i="3"/>
  <c r="CR4639" i="3"/>
  <c r="CR4640" i="3"/>
  <c r="CR4641" i="3"/>
  <c r="CR4642" i="3"/>
  <c r="CR4643" i="3"/>
  <c r="CR4644" i="3"/>
  <c r="CR4645" i="3"/>
  <c r="CR4646" i="3"/>
  <c r="CR4647" i="3"/>
  <c r="CR4648" i="3"/>
  <c r="CR4649" i="3"/>
  <c r="CR4650" i="3"/>
  <c r="CR4651" i="3"/>
  <c r="CR4652" i="3"/>
  <c r="CR4653" i="3"/>
  <c r="CR4654" i="3"/>
  <c r="CR4655" i="3"/>
  <c r="CR4656" i="3"/>
  <c r="CR4657" i="3"/>
  <c r="CR4658" i="3"/>
  <c r="CR4659" i="3"/>
  <c r="CR4660" i="3"/>
  <c r="CR4661" i="3"/>
  <c r="CR4662" i="3"/>
  <c r="CR4663" i="3"/>
  <c r="CR4664" i="3"/>
  <c r="CR4665" i="3"/>
  <c r="CR4666" i="3"/>
  <c r="CR4667" i="3"/>
  <c r="CR4668" i="3"/>
  <c r="CR4669" i="3"/>
  <c r="CR4670" i="3"/>
  <c r="CR4671" i="3"/>
  <c r="CR4672" i="3"/>
  <c r="CR4673" i="3"/>
  <c r="CR4674" i="3"/>
  <c r="CR4675" i="3"/>
  <c r="CR4676" i="3"/>
  <c r="CR4677" i="3"/>
  <c r="CR4678" i="3"/>
  <c r="CR4679" i="3"/>
  <c r="CR4680" i="3"/>
  <c r="CR4681" i="3"/>
  <c r="CR4682" i="3"/>
  <c r="CR4683" i="3"/>
  <c r="CR4684" i="3"/>
  <c r="CR4685" i="3"/>
  <c r="CR4686" i="3"/>
  <c r="CR4687" i="3"/>
  <c r="CR4688" i="3"/>
  <c r="CR4689" i="3"/>
  <c r="CR4690" i="3"/>
  <c r="CR4691" i="3"/>
  <c r="CR4692" i="3"/>
  <c r="CR4693" i="3"/>
  <c r="CR4694" i="3"/>
  <c r="CR4695" i="3"/>
  <c r="CR4696" i="3"/>
  <c r="CR4697" i="3"/>
  <c r="CR4698" i="3"/>
  <c r="CR4699" i="3"/>
  <c r="CR4700" i="3"/>
  <c r="CR4701" i="3"/>
  <c r="CR4702" i="3"/>
  <c r="CR4703" i="3"/>
  <c r="CR4704" i="3"/>
  <c r="CR4705" i="3"/>
  <c r="CR4706" i="3"/>
  <c r="CR4707" i="3"/>
  <c r="CR4708" i="3"/>
  <c r="CR4709" i="3"/>
  <c r="CR4710" i="3"/>
  <c r="CR4711" i="3"/>
  <c r="CR4712" i="3"/>
  <c r="CR4713" i="3"/>
  <c r="CR4714" i="3"/>
  <c r="CR4715" i="3"/>
  <c r="CR4716" i="3"/>
  <c r="CR4717" i="3"/>
  <c r="CR4718" i="3"/>
  <c r="CR4719" i="3"/>
  <c r="CR4720" i="3"/>
  <c r="CR4721" i="3"/>
  <c r="CR4722" i="3"/>
  <c r="CR4723" i="3"/>
  <c r="CR4724" i="3"/>
  <c r="CR4725" i="3"/>
  <c r="CR4726" i="3"/>
  <c r="CR4727" i="3"/>
  <c r="CR4728" i="3"/>
  <c r="CR4729" i="3"/>
  <c r="CR4730" i="3"/>
  <c r="CR4731" i="3"/>
  <c r="CR4732" i="3"/>
  <c r="CR4733" i="3"/>
  <c r="CR4734" i="3"/>
  <c r="CR4735" i="3"/>
  <c r="CR4736" i="3"/>
  <c r="CR4737" i="3"/>
  <c r="CR4738" i="3"/>
  <c r="CR4739" i="3"/>
  <c r="CR4740" i="3"/>
  <c r="CR4741" i="3"/>
  <c r="CR4742" i="3"/>
  <c r="CR4743" i="3"/>
  <c r="CR4744" i="3"/>
  <c r="CR4745" i="3"/>
  <c r="CR4746" i="3"/>
  <c r="CR4747" i="3"/>
  <c r="CR4748" i="3"/>
  <c r="CR4749" i="3"/>
  <c r="CR4750" i="3"/>
  <c r="CR4751" i="3"/>
  <c r="CR4752" i="3"/>
  <c r="CR4753" i="3"/>
  <c r="CR4754" i="3"/>
  <c r="CR4755" i="3"/>
  <c r="CR4756" i="3"/>
  <c r="CR4757" i="3"/>
  <c r="CR4758" i="3"/>
  <c r="CR4759" i="3"/>
  <c r="CR4760" i="3"/>
  <c r="CR4761" i="3"/>
  <c r="CR4762" i="3"/>
  <c r="CR4763" i="3"/>
  <c r="CR4764" i="3"/>
  <c r="CR4765" i="3"/>
  <c r="CR4766" i="3"/>
  <c r="CR4767" i="3"/>
  <c r="CR4768" i="3"/>
  <c r="CR4769" i="3"/>
  <c r="CR4770" i="3"/>
  <c r="CR4771" i="3"/>
  <c r="CR4772" i="3"/>
  <c r="CR4773" i="3"/>
  <c r="CR4774" i="3"/>
  <c r="CR4775" i="3"/>
  <c r="CR4776" i="3"/>
  <c r="CR4777" i="3"/>
  <c r="CR4778" i="3"/>
  <c r="CR4779" i="3"/>
  <c r="CR4780" i="3"/>
  <c r="CR4781" i="3"/>
  <c r="CR4782" i="3"/>
  <c r="CR4783" i="3"/>
  <c r="CR4784" i="3"/>
  <c r="CR4785" i="3"/>
  <c r="CR4786" i="3"/>
  <c r="CR4787" i="3"/>
  <c r="CR4788" i="3"/>
  <c r="CR4789" i="3"/>
  <c r="CR4790" i="3"/>
  <c r="CR4791" i="3"/>
  <c r="CR4792" i="3"/>
  <c r="CR4793" i="3"/>
  <c r="CR4794" i="3"/>
  <c r="CR4795" i="3"/>
  <c r="CR4796" i="3"/>
  <c r="CR4797" i="3"/>
  <c r="CR4798" i="3"/>
  <c r="CR4799" i="3"/>
  <c r="CR4800" i="3"/>
  <c r="CR4801" i="3"/>
  <c r="CR4802" i="3"/>
  <c r="CR4803" i="3"/>
  <c r="CR4804" i="3"/>
  <c r="CR4805" i="3"/>
  <c r="CR4806" i="3"/>
  <c r="CR4807" i="3"/>
  <c r="CR4808" i="3"/>
  <c r="CR4809" i="3"/>
  <c r="CR4810" i="3"/>
  <c r="CR4811" i="3"/>
  <c r="CR4812" i="3"/>
  <c r="CR4813" i="3"/>
  <c r="CR4814" i="3"/>
  <c r="CR4815" i="3"/>
  <c r="CR4816" i="3"/>
  <c r="CR4817" i="3"/>
  <c r="CR4818" i="3"/>
  <c r="CR4819" i="3"/>
  <c r="CR4820" i="3"/>
  <c r="CR4821" i="3"/>
  <c r="CR4822" i="3"/>
  <c r="CR4823" i="3"/>
  <c r="CR4824" i="3"/>
  <c r="CR4825" i="3"/>
  <c r="CR4826" i="3"/>
  <c r="CR4827" i="3"/>
  <c r="CR4828" i="3"/>
  <c r="CR4829" i="3"/>
  <c r="CR4830" i="3"/>
  <c r="CR4831" i="3"/>
  <c r="CR4832" i="3"/>
  <c r="CR4833" i="3"/>
  <c r="CR4834" i="3"/>
  <c r="CR4835" i="3"/>
  <c r="CR4836" i="3"/>
  <c r="CR4837" i="3"/>
  <c r="CR4838" i="3"/>
  <c r="CR4839" i="3"/>
  <c r="CR4840" i="3"/>
  <c r="CR4841" i="3"/>
  <c r="CR4842" i="3"/>
  <c r="CR4843" i="3"/>
  <c r="CR4844" i="3"/>
  <c r="CR4845" i="3"/>
  <c r="CR4846" i="3"/>
  <c r="CR4847" i="3"/>
  <c r="CR4848" i="3"/>
  <c r="CR4849" i="3"/>
  <c r="CR4850" i="3"/>
  <c r="CR4851" i="3"/>
  <c r="CR4852" i="3"/>
  <c r="CR4853" i="3"/>
  <c r="CR4854" i="3"/>
  <c r="CR4855" i="3"/>
  <c r="CR4856" i="3"/>
  <c r="CR4857" i="3"/>
  <c r="CR4858" i="3"/>
  <c r="CR4859" i="3"/>
  <c r="CR4860" i="3"/>
  <c r="CR4861" i="3"/>
  <c r="CR4862" i="3"/>
  <c r="CR4863" i="3"/>
  <c r="CR4864" i="3"/>
  <c r="CR4865" i="3"/>
  <c r="CR4866" i="3"/>
  <c r="CR4867" i="3"/>
  <c r="CR4868" i="3"/>
  <c r="CR4869" i="3"/>
  <c r="CR4870" i="3"/>
  <c r="CR4871" i="3"/>
  <c r="CR4872" i="3"/>
  <c r="CR4873" i="3"/>
  <c r="CR4874" i="3"/>
  <c r="CR4875" i="3"/>
  <c r="CR4876" i="3"/>
  <c r="CR4877" i="3"/>
  <c r="CR4878" i="3"/>
  <c r="CR4879" i="3"/>
  <c r="CR4880" i="3"/>
  <c r="CR4881" i="3"/>
  <c r="CR4882" i="3"/>
  <c r="CR4883" i="3"/>
  <c r="CR4884" i="3"/>
  <c r="CR4885" i="3"/>
  <c r="CR4886" i="3"/>
  <c r="CR4887" i="3"/>
  <c r="CR4888" i="3"/>
  <c r="CR4889" i="3"/>
  <c r="CR4890" i="3"/>
  <c r="CR4891" i="3"/>
  <c r="CR4892" i="3"/>
  <c r="CR4893" i="3"/>
  <c r="CR4894" i="3"/>
  <c r="CR4895" i="3"/>
  <c r="CR4896" i="3"/>
  <c r="CR4897" i="3"/>
  <c r="CR4898" i="3"/>
  <c r="CR4899" i="3"/>
  <c r="CR4900" i="3"/>
  <c r="CR4901" i="3"/>
  <c r="CR4902" i="3"/>
  <c r="CR4903" i="3"/>
  <c r="CR4904" i="3"/>
  <c r="CR4905" i="3"/>
  <c r="CR4906" i="3"/>
  <c r="CR4907" i="3"/>
  <c r="CR4908" i="3"/>
  <c r="CR4909" i="3"/>
  <c r="CR4910" i="3"/>
  <c r="CR4911" i="3"/>
  <c r="CR4912" i="3"/>
  <c r="CR4913" i="3"/>
  <c r="CR4914" i="3"/>
  <c r="CR4915" i="3"/>
  <c r="CR4916" i="3"/>
  <c r="CR4917" i="3"/>
  <c r="CR4918" i="3"/>
  <c r="CR4919" i="3"/>
  <c r="CR4920" i="3"/>
  <c r="CR4921" i="3"/>
  <c r="CR4922" i="3"/>
  <c r="CR4923" i="3"/>
  <c r="CR4924" i="3"/>
  <c r="CR4925" i="3"/>
  <c r="CR4926" i="3"/>
  <c r="CR4927" i="3"/>
  <c r="CR4928" i="3"/>
  <c r="CR4929" i="3"/>
  <c r="CR4930" i="3"/>
  <c r="CR4931" i="3"/>
  <c r="CR4932" i="3"/>
  <c r="CR4933" i="3"/>
  <c r="CR4934" i="3"/>
  <c r="CR4935" i="3"/>
  <c r="CR4936" i="3"/>
  <c r="CR4937" i="3"/>
  <c r="CR4938" i="3"/>
  <c r="CR4939" i="3"/>
  <c r="CR4940" i="3"/>
  <c r="CR4941" i="3"/>
  <c r="CR4942" i="3"/>
  <c r="CR4943" i="3"/>
  <c r="CR4944" i="3"/>
  <c r="CR4945" i="3"/>
  <c r="CR4946" i="3"/>
  <c r="CR4947" i="3"/>
  <c r="CR4948" i="3"/>
  <c r="CR4949" i="3"/>
  <c r="CR4950" i="3"/>
  <c r="CR4951" i="3"/>
  <c r="CR4952" i="3"/>
  <c r="CR4953" i="3"/>
  <c r="CR4954" i="3"/>
  <c r="CR4955" i="3"/>
  <c r="CR4956" i="3"/>
  <c r="CR4957" i="3"/>
  <c r="CR4958" i="3"/>
  <c r="CR4959" i="3"/>
  <c r="CR4960" i="3"/>
  <c r="CR4961" i="3"/>
  <c r="CR4962" i="3"/>
  <c r="CR4963" i="3"/>
  <c r="CR4964" i="3"/>
  <c r="CR4965" i="3"/>
  <c r="CR4966" i="3"/>
  <c r="CR4967" i="3"/>
  <c r="CR4968" i="3"/>
  <c r="CR4969" i="3"/>
  <c r="CR4970" i="3"/>
  <c r="CR4971" i="3"/>
  <c r="CR4972" i="3"/>
  <c r="CR4973" i="3"/>
  <c r="CR4974" i="3"/>
  <c r="CR4975" i="3"/>
  <c r="CR4976" i="3"/>
  <c r="CR4977" i="3"/>
  <c r="CR4978" i="3"/>
  <c r="CR4979" i="3"/>
  <c r="CR4980" i="3"/>
  <c r="CR4981" i="3"/>
  <c r="CR4982" i="3"/>
  <c r="CR4983" i="3"/>
  <c r="CR4984" i="3"/>
  <c r="CR4985" i="3"/>
  <c r="CR4986" i="3"/>
  <c r="CR4987" i="3"/>
  <c r="CR4988" i="3"/>
  <c r="CR4989" i="3"/>
  <c r="CR4990" i="3"/>
  <c r="CR4991" i="3"/>
  <c r="CR4992" i="3"/>
  <c r="CR4993" i="3"/>
  <c r="CR4994" i="3"/>
  <c r="CR4995" i="3"/>
  <c r="CR4996" i="3"/>
  <c r="CR4997" i="3"/>
  <c r="CR4998" i="3"/>
  <c r="CR4999" i="3"/>
  <c r="CR5000" i="3"/>
  <c r="CR18" i="3"/>
  <c r="AI5003" i="1" l="1"/>
  <c r="AS5003" i="1" l="1"/>
  <c r="AS5002" i="1"/>
  <c r="AS5001" i="1"/>
  <c r="AS5000" i="1"/>
  <c r="AS4999" i="1"/>
  <c r="AS4998" i="1"/>
  <c r="AS4997" i="1"/>
  <c r="AS4996" i="1"/>
  <c r="AS4995" i="1"/>
  <c r="AS4994" i="1"/>
  <c r="AS4993" i="1"/>
  <c r="AS4992" i="1"/>
  <c r="AS4991" i="1"/>
  <c r="AS4990" i="1"/>
  <c r="AS4989" i="1"/>
  <c r="AS4988" i="1"/>
  <c r="AS4987" i="1"/>
  <c r="AS4986" i="1"/>
  <c r="AS4985" i="1"/>
  <c r="AS4984" i="1"/>
  <c r="AS4983" i="1"/>
  <c r="AS4982" i="1"/>
  <c r="AS4981" i="1"/>
  <c r="AS4980" i="1"/>
  <c r="AS4979" i="1"/>
  <c r="AS4978" i="1"/>
  <c r="AS4977" i="1"/>
  <c r="AS4976" i="1"/>
  <c r="AS4975" i="1"/>
  <c r="AS4974" i="1"/>
  <c r="AS4973" i="1"/>
  <c r="AS4972" i="1"/>
  <c r="AS4971" i="1"/>
  <c r="AS4970" i="1"/>
  <c r="AS4969" i="1"/>
  <c r="AS4968" i="1"/>
  <c r="AS4967" i="1"/>
  <c r="AS4966" i="1"/>
  <c r="AS4965" i="1"/>
  <c r="AS4964" i="1"/>
  <c r="AS4963" i="1"/>
  <c r="AS4962" i="1"/>
  <c r="AS4961" i="1"/>
  <c r="AS4960" i="1"/>
  <c r="AS4959" i="1"/>
  <c r="AS4958" i="1"/>
  <c r="AS4957" i="1"/>
  <c r="AS4956" i="1"/>
  <c r="AS4955" i="1"/>
  <c r="AS4954" i="1"/>
  <c r="AS4953" i="1"/>
  <c r="AS4952" i="1"/>
  <c r="AS4951" i="1"/>
  <c r="AS4950" i="1"/>
  <c r="AS4949" i="1"/>
  <c r="AS4948" i="1"/>
  <c r="AS4947" i="1"/>
  <c r="AS4946" i="1"/>
  <c r="AS4945" i="1"/>
  <c r="AS4944" i="1"/>
  <c r="AS4943" i="1"/>
  <c r="AS4942" i="1"/>
  <c r="AS4941" i="1"/>
  <c r="AS4940" i="1"/>
  <c r="AS4939" i="1"/>
  <c r="AS4938" i="1"/>
  <c r="AS4937" i="1"/>
  <c r="AS4936" i="1"/>
  <c r="AS4935" i="1"/>
  <c r="AS4934" i="1"/>
  <c r="AS4933" i="1"/>
  <c r="AS4932" i="1"/>
  <c r="AS4931" i="1"/>
  <c r="AS4930" i="1"/>
  <c r="AS4929" i="1"/>
  <c r="AS4928" i="1"/>
  <c r="AS4927" i="1"/>
  <c r="AS4926" i="1"/>
  <c r="AS4925" i="1"/>
  <c r="AS4924" i="1"/>
  <c r="AS4923" i="1"/>
  <c r="AS4922" i="1"/>
  <c r="AS4921" i="1"/>
  <c r="AS4920" i="1"/>
  <c r="AS4919" i="1"/>
  <c r="AS4918" i="1"/>
  <c r="AS4917" i="1"/>
  <c r="AS4916" i="1"/>
  <c r="AS4915" i="1"/>
  <c r="AS4914" i="1"/>
  <c r="AS4913" i="1"/>
  <c r="AS4912" i="1"/>
  <c r="AS4911" i="1"/>
  <c r="AS4910" i="1"/>
  <c r="AS4909" i="1"/>
  <c r="AS4908" i="1"/>
  <c r="AS4907" i="1"/>
  <c r="AS4906" i="1"/>
  <c r="AS4905" i="1"/>
  <c r="AS4904" i="1"/>
  <c r="AS4903" i="1"/>
  <c r="AS4902" i="1"/>
  <c r="AS4901" i="1"/>
  <c r="AS4900" i="1"/>
  <c r="AS4899" i="1"/>
  <c r="AS4898" i="1"/>
  <c r="AS4897" i="1"/>
  <c r="AS4896" i="1"/>
  <c r="AS4895" i="1"/>
  <c r="AS4894" i="1"/>
  <c r="AS4893" i="1"/>
  <c r="AS4892" i="1"/>
  <c r="AS4891" i="1"/>
  <c r="AS4890" i="1"/>
  <c r="AS4889" i="1"/>
  <c r="AS4888" i="1"/>
  <c r="AS4887" i="1"/>
  <c r="AS4886" i="1"/>
  <c r="AS4885" i="1"/>
  <c r="AS4884" i="1"/>
  <c r="AS4883" i="1"/>
  <c r="AS4882" i="1"/>
  <c r="AS4881" i="1"/>
  <c r="AS4880" i="1"/>
  <c r="AS4879" i="1"/>
  <c r="AS4878" i="1"/>
  <c r="AS4877" i="1"/>
  <c r="AS4876" i="1"/>
  <c r="AS4875" i="1"/>
  <c r="AS4874" i="1"/>
  <c r="AS4873" i="1"/>
  <c r="AS4872" i="1"/>
  <c r="AS4871" i="1"/>
  <c r="AS4870" i="1"/>
  <c r="AS4869" i="1"/>
  <c r="AS4868" i="1"/>
  <c r="AS4867" i="1"/>
  <c r="AS4866" i="1"/>
  <c r="AS4865" i="1"/>
  <c r="AS4864" i="1"/>
  <c r="AS4863" i="1"/>
  <c r="AS4862" i="1"/>
  <c r="AS4861" i="1"/>
  <c r="AS4860" i="1"/>
  <c r="AS4859" i="1"/>
  <c r="AS4858" i="1"/>
  <c r="AS4857" i="1"/>
  <c r="AS4856" i="1"/>
  <c r="AS4855" i="1"/>
  <c r="AS4854" i="1"/>
  <c r="AS4853" i="1"/>
  <c r="AS4852" i="1"/>
  <c r="AS4851" i="1"/>
  <c r="AS4850" i="1"/>
  <c r="AS4849" i="1"/>
  <c r="AS4848" i="1"/>
  <c r="AS4847" i="1"/>
  <c r="AS4846" i="1"/>
  <c r="AS4845" i="1"/>
  <c r="AS4844" i="1"/>
  <c r="AS4843" i="1"/>
  <c r="AS4842" i="1"/>
  <c r="AS4841" i="1"/>
  <c r="AS4840" i="1"/>
  <c r="AS4839" i="1"/>
  <c r="AS4838" i="1"/>
  <c r="AS4837" i="1"/>
  <c r="AS4836" i="1"/>
  <c r="AS4835" i="1"/>
  <c r="AS4834" i="1"/>
  <c r="AS4833" i="1"/>
  <c r="AS4832" i="1"/>
  <c r="AS4831" i="1"/>
  <c r="AS4830" i="1"/>
  <c r="AS4829" i="1"/>
  <c r="AS4828" i="1"/>
  <c r="AS4827" i="1"/>
  <c r="AS4826" i="1"/>
  <c r="AS4825" i="1"/>
  <c r="AS4824" i="1"/>
  <c r="AS4823" i="1"/>
  <c r="AS4822" i="1"/>
  <c r="AS4821" i="1"/>
  <c r="AS4820" i="1"/>
  <c r="AS4819" i="1"/>
  <c r="AS4818" i="1"/>
  <c r="AS4817" i="1"/>
  <c r="AS4816" i="1"/>
  <c r="AS4815" i="1"/>
  <c r="AS4814" i="1"/>
  <c r="AS4813" i="1"/>
  <c r="AS4812" i="1"/>
  <c r="AS4811" i="1"/>
  <c r="AS4810" i="1"/>
  <c r="AS4809" i="1"/>
  <c r="AS4808" i="1"/>
  <c r="AS4807" i="1"/>
  <c r="AS4806" i="1"/>
  <c r="AS4805" i="1"/>
  <c r="AS4804" i="1"/>
  <c r="AS4803" i="1"/>
  <c r="AS4802" i="1"/>
  <c r="AS4801" i="1"/>
  <c r="AS4800" i="1"/>
  <c r="AS4799" i="1"/>
  <c r="AS4798" i="1"/>
  <c r="AS4797" i="1"/>
  <c r="AS4796" i="1"/>
  <c r="AS4795" i="1"/>
  <c r="AS4794" i="1"/>
  <c r="AS4793" i="1"/>
  <c r="AS4792" i="1"/>
  <c r="AS4791" i="1"/>
  <c r="AS4790" i="1"/>
  <c r="AS4789" i="1"/>
  <c r="AS4788" i="1"/>
  <c r="AS4787" i="1"/>
  <c r="AS4786" i="1"/>
  <c r="AS4785" i="1"/>
  <c r="AS4784" i="1"/>
  <c r="AS4783" i="1"/>
  <c r="AS4782" i="1"/>
  <c r="AS4781" i="1"/>
  <c r="AS4780" i="1"/>
  <c r="AS4779" i="1"/>
  <c r="AS4778" i="1"/>
  <c r="AS4777" i="1"/>
  <c r="AS4776" i="1"/>
  <c r="AS4775" i="1"/>
  <c r="AS4774" i="1"/>
  <c r="AS4773" i="1"/>
  <c r="AS4772" i="1"/>
  <c r="AS4771" i="1"/>
  <c r="AS4770" i="1"/>
  <c r="AS4769" i="1"/>
  <c r="AS4768" i="1"/>
  <c r="AS4767" i="1"/>
  <c r="AS4766" i="1"/>
  <c r="AS4765" i="1"/>
  <c r="AS4764" i="1"/>
  <c r="AS4763" i="1"/>
  <c r="AS4762" i="1"/>
  <c r="AS4761" i="1"/>
  <c r="AS4760" i="1"/>
  <c r="AS4759" i="1"/>
  <c r="AS4758" i="1"/>
  <c r="AS4757" i="1"/>
  <c r="AS4756" i="1"/>
  <c r="AS4755" i="1"/>
  <c r="AS4754" i="1"/>
  <c r="AS4753" i="1"/>
  <c r="AS4752" i="1"/>
  <c r="AS4751" i="1"/>
  <c r="AS4750" i="1"/>
  <c r="AS4749" i="1"/>
  <c r="AS4748" i="1"/>
  <c r="AS4747" i="1"/>
  <c r="AS4746" i="1"/>
  <c r="AS4745" i="1"/>
  <c r="AS4744" i="1"/>
  <c r="AS4743" i="1"/>
  <c r="AS4742" i="1"/>
  <c r="AS4741" i="1"/>
  <c r="AS4740" i="1"/>
  <c r="AS4739" i="1"/>
  <c r="AS4738" i="1"/>
  <c r="AS4737" i="1"/>
  <c r="AS4736" i="1"/>
  <c r="AS4735" i="1"/>
  <c r="AS4734" i="1"/>
  <c r="AS4733" i="1"/>
  <c r="AS4732" i="1"/>
  <c r="AS4731" i="1"/>
  <c r="AS4730" i="1"/>
  <c r="AS4729" i="1"/>
  <c r="AS4728" i="1"/>
  <c r="AS4727" i="1"/>
  <c r="AS4726" i="1"/>
  <c r="AS4725" i="1"/>
  <c r="AS4724" i="1"/>
  <c r="AS4723" i="1"/>
  <c r="AS4722" i="1"/>
  <c r="AS4721" i="1"/>
  <c r="AS4720" i="1"/>
  <c r="AS4719" i="1"/>
  <c r="AS4718" i="1"/>
  <c r="AS4717" i="1"/>
  <c r="AS4716" i="1"/>
  <c r="AS4715" i="1"/>
  <c r="AS4714" i="1"/>
  <c r="AS4713" i="1"/>
  <c r="AS4712" i="1"/>
  <c r="AS4711" i="1"/>
  <c r="AS4710" i="1"/>
  <c r="AS4709" i="1"/>
  <c r="AS4708" i="1"/>
  <c r="AS4707" i="1"/>
  <c r="AS4706" i="1"/>
  <c r="AS4705" i="1"/>
  <c r="AS4704" i="1"/>
  <c r="AS4703" i="1"/>
  <c r="AS4702" i="1"/>
  <c r="AS4701" i="1"/>
  <c r="AS4700" i="1"/>
  <c r="AS4699" i="1"/>
  <c r="AS4698" i="1"/>
  <c r="AS4697" i="1"/>
  <c r="AS4696" i="1"/>
  <c r="AS4695" i="1"/>
  <c r="AS4694" i="1"/>
  <c r="AS4693" i="1"/>
  <c r="AS4692" i="1"/>
  <c r="AS4691" i="1"/>
  <c r="AS4690" i="1"/>
  <c r="AS4689" i="1"/>
  <c r="AS4688" i="1"/>
  <c r="AS4687" i="1"/>
  <c r="AS4686" i="1"/>
  <c r="AS4685" i="1"/>
  <c r="AS4684" i="1"/>
  <c r="AS4683" i="1"/>
  <c r="AS4682" i="1"/>
  <c r="AS4681" i="1"/>
  <c r="AS4680" i="1"/>
  <c r="AS4679" i="1"/>
  <c r="AS4678" i="1"/>
  <c r="AS4677" i="1"/>
  <c r="AS4676" i="1"/>
  <c r="AS4675" i="1"/>
  <c r="AS4674" i="1"/>
  <c r="AS4673" i="1"/>
  <c r="AS4672" i="1"/>
  <c r="AS4671" i="1"/>
  <c r="AS4670" i="1"/>
  <c r="AS4669" i="1"/>
  <c r="AS4668" i="1"/>
  <c r="AS4667" i="1"/>
  <c r="AS4666" i="1"/>
  <c r="AS4665" i="1"/>
  <c r="AS4664" i="1"/>
  <c r="AS4663" i="1"/>
  <c r="AS4662" i="1"/>
  <c r="AS4661" i="1"/>
  <c r="AS4660" i="1"/>
  <c r="AS4659" i="1"/>
  <c r="AS4658" i="1"/>
  <c r="AS4657" i="1"/>
  <c r="AS4656" i="1"/>
  <c r="AS4655" i="1"/>
  <c r="AS4654" i="1"/>
  <c r="AS4653" i="1"/>
  <c r="AS4652" i="1"/>
  <c r="AS4651" i="1"/>
  <c r="AS4650" i="1"/>
  <c r="AS4649" i="1"/>
  <c r="AS4648" i="1"/>
  <c r="AS4647" i="1"/>
  <c r="AS4646" i="1"/>
  <c r="AS4645" i="1"/>
  <c r="AS4644" i="1"/>
  <c r="AS4643" i="1"/>
  <c r="AS4642" i="1"/>
  <c r="AS4641" i="1"/>
  <c r="AS4640" i="1"/>
  <c r="AS4639" i="1"/>
  <c r="AS4638" i="1"/>
  <c r="AS4637" i="1"/>
  <c r="AS4636" i="1"/>
  <c r="AS4635" i="1"/>
  <c r="AS4634" i="1"/>
  <c r="AS4633" i="1"/>
  <c r="AS4632" i="1"/>
  <c r="AS4631" i="1"/>
  <c r="AS4630" i="1"/>
  <c r="AS4629" i="1"/>
  <c r="AS4628" i="1"/>
  <c r="AS4627" i="1"/>
  <c r="AS4626" i="1"/>
  <c r="AS4625" i="1"/>
  <c r="AS4624" i="1"/>
  <c r="AS4623" i="1"/>
  <c r="AS4622" i="1"/>
  <c r="AS4621" i="1"/>
  <c r="AS4620" i="1"/>
  <c r="AS4619" i="1"/>
  <c r="AS4618" i="1"/>
  <c r="AS4617" i="1"/>
  <c r="AS4616" i="1"/>
  <c r="AS4615" i="1"/>
  <c r="AS4614" i="1"/>
  <c r="AS4613" i="1"/>
  <c r="AS4612" i="1"/>
  <c r="AS4611" i="1"/>
  <c r="AS4610" i="1"/>
  <c r="AS4609" i="1"/>
  <c r="AS4608" i="1"/>
  <c r="AS4607" i="1"/>
  <c r="AS4606" i="1"/>
  <c r="AS4605" i="1"/>
  <c r="AS4604" i="1"/>
  <c r="AS4603" i="1"/>
  <c r="AS4602" i="1"/>
  <c r="AS4601" i="1"/>
  <c r="AS4600" i="1"/>
  <c r="AS4599" i="1"/>
  <c r="AS4598" i="1"/>
  <c r="AS4597" i="1"/>
  <c r="AS4596" i="1"/>
  <c r="AS4595" i="1"/>
  <c r="AS4594" i="1"/>
  <c r="AS4593" i="1"/>
  <c r="AS4592" i="1"/>
  <c r="AS4591" i="1"/>
  <c r="AS4590" i="1"/>
  <c r="AS4589" i="1"/>
  <c r="AS4588" i="1"/>
  <c r="AS4587" i="1"/>
  <c r="AS4586" i="1"/>
  <c r="AS4585" i="1"/>
  <c r="AS4584" i="1"/>
  <c r="AS4583" i="1"/>
  <c r="AS4582" i="1"/>
  <c r="AS4581" i="1"/>
  <c r="AS4580" i="1"/>
  <c r="AS4579" i="1"/>
  <c r="AS4578" i="1"/>
  <c r="AS4577" i="1"/>
  <c r="AS4576" i="1"/>
  <c r="AS4575" i="1"/>
  <c r="AS4574" i="1"/>
  <c r="AS4573" i="1"/>
  <c r="AS4572" i="1"/>
  <c r="AS4571" i="1"/>
  <c r="AS4570" i="1"/>
  <c r="AS4569" i="1"/>
  <c r="AS4568" i="1"/>
  <c r="AS4567" i="1"/>
  <c r="AS4566" i="1"/>
  <c r="AS4565" i="1"/>
  <c r="AS4564" i="1"/>
  <c r="AS4563" i="1"/>
  <c r="AS4562" i="1"/>
  <c r="AS4561" i="1"/>
  <c r="AS4560" i="1"/>
  <c r="AS4559" i="1"/>
  <c r="AS4558" i="1"/>
  <c r="AS4557" i="1"/>
  <c r="AS4556" i="1"/>
  <c r="AS4555" i="1"/>
  <c r="AS4554" i="1"/>
  <c r="AS4553" i="1"/>
  <c r="AS4552" i="1"/>
  <c r="AS4551" i="1"/>
  <c r="AS4550" i="1"/>
  <c r="AS4549" i="1"/>
  <c r="AS4548" i="1"/>
  <c r="AS4547" i="1"/>
  <c r="AS4546" i="1"/>
  <c r="AS4545" i="1"/>
  <c r="AS4544" i="1"/>
  <c r="AS4543" i="1"/>
  <c r="AS4542" i="1"/>
  <c r="AS4541" i="1"/>
  <c r="AS4540" i="1"/>
  <c r="AS4539" i="1"/>
  <c r="AS4538" i="1"/>
  <c r="AS4537" i="1"/>
  <c r="AS4536" i="1"/>
  <c r="AS4535" i="1"/>
  <c r="AS4534" i="1"/>
  <c r="AS4533" i="1"/>
  <c r="AS4532" i="1"/>
  <c r="AS4531" i="1"/>
  <c r="AS4530" i="1"/>
  <c r="AS4529" i="1"/>
  <c r="AS4528" i="1"/>
  <c r="AS4527" i="1"/>
  <c r="AS4526" i="1"/>
  <c r="AS4525" i="1"/>
  <c r="AS4524" i="1"/>
  <c r="AS4523" i="1"/>
  <c r="AS4522" i="1"/>
  <c r="AS4521" i="1"/>
  <c r="AS4520" i="1"/>
  <c r="AS4519" i="1"/>
  <c r="AS4518" i="1"/>
  <c r="AS4517" i="1"/>
  <c r="AS4516" i="1"/>
  <c r="AS4515" i="1"/>
  <c r="AS4514" i="1"/>
  <c r="AS4513" i="1"/>
  <c r="AS4512" i="1"/>
  <c r="AS4511" i="1"/>
  <c r="AS4510" i="1"/>
  <c r="AS4509" i="1"/>
  <c r="AS4508" i="1"/>
  <c r="AS4507" i="1"/>
  <c r="AS4506" i="1"/>
  <c r="AS4505" i="1"/>
  <c r="AS4504" i="1"/>
  <c r="AS4503" i="1"/>
  <c r="AS4502" i="1"/>
  <c r="AS4501" i="1"/>
  <c r="AS4500" i="1"/>
  <c r="AS4499" i="1"/>
  <c r="AS4498" i="1"/>
  <c r="AS4497" i="1"/>
  <c r="AS4496" i="1"/>
  <c r="AS4495" i="1"/>
  <c r="AS4494" i="1"/>
  <c r="AS4493" i="1"/>
  <c r="AS4492" i="1"/>
  <c r="AS4491" i="1"/>
  <c r="AS4490" i="1"/>
  <c r="AS4489" i="1"/>
  <c r="AS4488" i="1"/>
  <c r="AS4487" i="1"/>
  <c r="AS4486" i="1"/>
  <c r="AS4485" i="1"/>
  <c r="AS4484" i="1"/>
  <c r="AS4483" i="1"/>
  <c r="AS4482" i="1"/>
  <c r="AS4481" i="1"/>
  <c r="AS4480" i="1"/>
  <c r="AS4479" i="1"/>
  <c r="AS4478" i="1"/>
  <c r="AS4477" i="1"/>
  <c r="AS4476" i="1"/>
  <c r="AS4475" i="1"/>
  <c r="AS4474" i="1"/>
  <c r="AS4473" i="1"/>
  <c r="AS4472" i="1"/>
  <c r="AS4471" i="1"/>
  <c r="AS4470" i="1"/>
  <c r="AS4469" i="1"/>
  <c r="AS4468" i="1"/>
  <c r="AS4467" i="1"/>
  <c r="AS4466" i="1"/>
  <c r="AS4465" i="1"/>
  <c r="AS4464" i="1"/>
  <c r="AS4463" i="1"/>
  <c r="AS4462" i="1"/>
  <c r="AS4461" i="1"/>
  <c r="AS4460" i="1"/>
  <c r="AS4459" i="1"/>
  <c r="AS4458" i="1"/>
  <c r="AS4457" i="1"/>
  <c r="AS4456" i="1"/>
  <c r="AS4455" i="1"/>
  <c r="AS4454" i="1"/>
  <c r="AS4453" i="1"/>
  <c r="AS4452" i="1"/>
  <c r="AS4451" i="1"/>
  <c r="AS4450" i="1"/>
  <c r="AS4449" i="1"/>
  <c r="AS4448" i="1"/>
  <c r="AS4447" i="1"/>
  <c r="AS4446" i="1"/>
  <c r="AS4445" i="1"/>
  <c r="AS4444" i="1"/>
  <c r="AS4443" i="1"/>
  <c r="AS4442" i="1"/>
  <c r="AS4441" i="1"/>
  <c r="AS4440" i="1"/>
  <c r="AS4439" i="1"/>
  <c r="AS4438" i="1"/>
  <c r="AS4437" i="1"/>
  <c r="AS4436" i="1"/>
  <c r="AS4435" i="1"/>
  <c r="AS4434" i="1"/>
  <c r="AS4433" i="1"/>
  <c r="AS4432" i="1"/>
  <c r="AS4431" i="1"/>
  <c r="AS4430" i="1"/>
  <c r="AS4429" i="1"/>
  <c r="AS4428" i="1"/>
  <c r="AS4427" i="1"/>
  <c r="AS4426" i="1"/>
  <c r="AS4425" i="1"/>
  <c r="AS4424" i="1"/>
  <c r="AS4423" i="1"/>
  <c r="AS4422" i="1"/>
  <c r="AS4421" i="1"/>
  <c r="AS4420" i="1"/>
  <c r="AS4419" i="1"/>
  <c r="AS4418" i="1"/>
  <c r="AS4417" i="1"/>
  <c r="AS4416" i="1"/>
  <c r="AS4415" i="1"/>
  <c r="AS4414" i="1"/>
  <c r="AS4413" i="1"/>
  <c r="AS4412" i="1"/>
  <c r="AS4411" i="1"/>
  <c r="AS4410" i="1"/>
  <c r="AS4409" i="1"/>
  <c r="AS4408" i="1"/>
  <c r="AS4407" i="1"/>
  <c r="AS4406" i="1"/>
  <c r="AS4405" i="1"/>
  <c r="AS4404" i="1"/>
  <c r="AS4403" i="1"/>
  <c r="AS4402" i="1"/>
  <c r="AS4401" i="1"/>
  <c r="AS4400" i="1"/>
  <c r="AS4399" i="1"/>
  <c r="AS4398" i="1"/>
  <c r="AS4397" i="1"/>
  <c r="AS4396" i="1"/>
  <c r="AS4395" i="1"/>
  <c r="AS4394" i="1"/>
  <c r="AS4393" i="1"/>
  <c r="AS4392" i="1"/>
  <c r="AS4391" i="1"/>
  <c r="AS4390" i="1"/>
  <c r="AS4389" i="1"/>
  <c r="AS4388" i="1"/>
  <c r="AS4387" i="1"/>
  <c r="AS4386" i="1"/>
  <c r="AS4385" i="1"/>
  <c r="AS4384" i="1"/>
  <c r="AS4383" i="1"/>
  <c r="AS4382" i="1"/>
  <c r="AS4381" i="1"/>
  <c r="AS4380" i="1"/>
  <c r="AS4379" i="1"/>
  <c r="AS4378" i="1"/>
  <c r="AS4377" i="1"/>
  <c r="AS4376" i="1"/>
  <c r="AS4375" i="1"/>
  <c r="AS4374" i="1"/>
  <c r="AS4373" i="1"/>
  <c r="AS4372" i="1"/>
  <c r="AS4371" i="1"/>
  <c r="AS4370" i="1"/>
  <c r="AS4369" i="1"/>
  <c r="AS4368" i="1"/>
  <c r="AS4367" i="1"/>
  <c r="AS4366" i="1"/>
  <c r="AS4365" i="1"/>
  <c r="AS4364" i="1"/>
  <c r="AS4363" i="1"/>
  <c r="AS4362" i="1"/>
  <c r="AS4361" i="1"/>
  <c r="AS4360" i="1"/>
  <c r="AS4359" i="1"/>
  <c r="AS4358" i="1"/>
  <c r="AS4357" i="1"/>
  <c r="AS4356" i="1"/>
  <c r="AS4355" i="1"/>
  <c r="AS4354" i="1"/>
  <c r="AS4353" i="1"/>
  <c r="AS4352" i="1"/>
  <c r="AS4351" i="1"/>
  <c r="AS4350" i="1"/>
  <c r="AS4349" i="1"/>
  <c r="AS4348" i="1"/>
  <c r="AS4347" i="1"/>
  <c r="AS4346" i="1"/>
  <c r="AS4345" i="1"/>
  <c r="AS4344" i="1"/>
  <c r="AS4343" i="1"/>
  <c r="AS4342" i="1"/>
  <c r="AS4341" i="1"/>
  <c r="AS4340" i="1"/>
  <c r="AS4339" i="1"/>
  <c r="AS4338" i="1"/>
  <c r="AS4337" i="1"/>
  <c r="AS4336" i="1"/>
  <c r="AS4335" i="1"/>
  <c r="AS4334" i="1"/>
  <c r="AS4333" i="1"/>
  <c r="AS4332" i="1"/>
  <c r="AS4331" i="1"/>
  <c r="AS4330" i="1"/>
  <c r="AS4329" i="1"/>
  <c r="AS4328" i="1"/>
  <c r="AS4327" i="1"/>
  <c r="AS4326" i="1"/>
  <c r="AS4325" i="1"/>
  <c r="AS4324" i="1"/>
  <c r="AS4323" i="1"/>
  <c r="AS4322" i="1"/>
  <c r="AS4321" i="1"/>
  <c r="AS4320" i="1"/>
  <c r="AS4319" i="1"/>
  <c r="AS4318" i="1"/>
  <c r="AS4317" i="1"/>
  <c r="AS4316" i="1"/>
  <c r="AS4315" i="1"/>
  <c r="AS4314" i="1"/>
  <c r="AS4313" i="1"/>
  <c r="AS4312" i="1"/>
  <c r="AS4311" i="1"/>
  <c r="AS4310" i="1"/>
  <c r="AS4309" i="1"/>
  <c r="AS4308" i="1"/>
  <c r="AS4307" i="1"/>
  <c r="AS4306" i="1"/>
  <c r="AS4305" i="1"/>
  <c r="AS4304" i="1"/>
  <c r="AS4303" i="1"/>
  <c r="AS4302" i="1"/>
  <c r="AS4301" i="1"/>
  <c r="AS4300" i="1"/>
  <c r="AS4299" i="1"/>
  <c r="AS4298" i="1"/>
  <c r="AS4297" i="1"/>
  <c r="AS4296" i="1"/>
  <c r="AS4295" i="1"/>
  <c r="AS4294" i="1"/>
  <c r="AS4293" i="1"/>
  <c r="AS4292" i="1"/>
  <c r="AS4291" i="1"/>
  <c r="AS4290" i="1"/>
  <c r="AS4289" i="1"/>
  <c r="AS4288" i="1"/>
  <c r="AS4287" i="1"/>
  <c r="AS4286" i="1"/>
  <c r="AS4285" i="1"/>
  <c r="AS4284" i="1"/>
  <c r="AS4283" i="1"/>
  <c r="AS4282" i="1"/>
  <c r="AS4281" i="1"/>
  <c r="AS4280" i="1"/>
  <c r="AS4279" i="1"/>
  <c r="AS4278" i="1"/>
  <c r="AS4277" i="1"/>
  <c r="AS4276" i="1"/>
  <c r="AS4275" i="1"/>
  <c r="AS4274" i="1"/>
  <c r="AS4273" i="1"/>
  <c r="AS4272" i="1"/>
  <c r="AS4271" i="1"/>
  <c r="AS4270" i="1"/>
  <c r="AS4269" i="1"/>
  <c r="AS4268" i="1"/>
  <c r="AS4267" i="1"/>
  <c r="AS4266" i="1"/>
  <c r="AS4265" i="1"/>
  <c r="AS4264" i="1"/>
  <c r="AS4263" i="1"/>
  <c r="AS4262" i="1"/>
  <c r="AS4261" i="1"/>
  <c r="AS4260" i="1"/>
  <c r="AS4259" i="1"/>
  <c r="AS4258" i="1"/>
  <c r="AS4257" i="1"/>
  <c r="AS4256" i="1"/>
  <c r="AS4255" i="1"/>
  <c r="AS4254" i="1"/>
  <c r="AS4253" i="1"/>
  <c r="AS4252" i="1"/>
  <c r="AS4251" i="1"/>
  <c r="AS4250" i="1"/>
  <c r="AS4249" i="1"/>
  <c r="AS4248" i="1"/>
  <c r="AS4247" i="1"/>
  <c r="AS4246" i="1"/>
  <c r="AS4245" i="1"/>
  <c r="AS4244" i="1"/>
  <c r="AS4243" i="1"/>
  <c r="AS4242" i="1"/>
  <c r="AS4241" i="1"/>
  <c r="AS4240" i="1"/>
  <c r="AS4239" i="1"/>
  <c r="AS4238" i="1"/>
  <c r="AS4237" i="1"/>
  <c r="AS4236" i="1"/>
  <c r="AS4235" i="1"/>
  <c r="AS4234" i="1"/>
  <c r="AS4233" i="1"/>
  <c r="AS4232" i="1"/>
  <c r="AS4231" i="1"/>
  <c r="AS4230" i="1"/>
  <c r="AS4229" i="1"/>
  <c r="AS4228" i="1"/>
  <c r="AS4227" i="1"/>
  <c r="AS4226" i="1"/>
  <c r="AS4225" i="1"/>
  <c r="AS4224" i="1"/>
  <c r="AS4223" i="1"/>
  <c r="AS4222" i="1"/>
  <c r="AS4221" i="1"/>
  <c r="AS4220" i="1"/>
  <c r="AS4219" i="1"/>
  <c r="AS4218" i="1"/>
  <c r="AS4217" i="1"/>
  <c r="AS4216" i="1"/>
  <c r="AS4215" i="1"/>
  <c r="AS4214" i="1"/>
  <c r="AS4213" i="1"/>
  <c r="AS4212" i="1"/>
  <c r="AS4211" i="1"/>
  <c r="AS4210" i="1"/>
  <c r="AS4209" i="1"/>
  <c r="AS4208" i="1"/>
  <c r="AS4207" i="1"/>
  <c r="AS4206" i="1"/>
  <c r="AS4205" i="1"/>
  <c r="AS4204" i="1"/>
  <c r="AS4203" i="1"/>
  <c r="AS4202" i="1"/>
  <c r="AS4201" i="1"/>
  <c r="AS4200" i="1"/>
  <c r="AS4199" i="1"/>
  <c r="AS4198" i="1"/>
  <c r="AS4197" i="1"/>
  <c r="AS4196" i="1"/>
  <c r="AS4195" i="1"/>
  <c r="AS4194" i="1"/>
  <c r="AS4193" i="1"/>
  <c r="AS4192" i="1"/>
  <c r="AS4191" i="1"/>
  <c r="AS4190" i="1"/>
  <c r="AS4189" i="1"/>
  <c r="AS4188" i="1"/>
  <c r="AS4187" i="1"/>
  <c r="AS4186" i="1"/>
  <c r="AS4185" i="1"/>
  <c r="AS4184" i="1"/>
  <c r="AS4183" i="1"/>
  <c r="AS4182" i="1"/>
  <c r="AS4181" i="1"/>
  <c r="AS4180" i="1"/>
  <c r="AS4179" i="1"/>
  <c r="AS4178" i="1"/>
  <c r="AS4177" i="1"/>
  <c r="AS4176" i="1"/>
  <c r="AS4175" i="1"/>
  <c r="AS4174" i="1"/>
  <c r="AS4173" i="1"/>
  <c r="AS4172" i="1"/>
  <c r="AS4171" i="1"/>
  <c r="AS4170" i="1"/>
  <c r="AS4169" i="1"/>
  <c r="AS4168" i="1"/>
  <c r="AS4167" i="1"/>
  <c r="AS4166" i="1"/>
  <c r="AS4165" i="1"/>
  <c r="AS4164" i="1"/>
  <c r="AS4163" i="1"/>
  <c r="AS4162" i="1"/>
  <c r="AS4161" i="1"/>
  <c r="AS4160" i="1"/>
  <c r="AS4159" i="1"/>
  <c r="AS4158" i="1"/>
  <c r="AS4157" i="1"/>
  <c r="AS4156" i="1"/>
  <c r="AS4155" i="1"/>
  <c r="AS4154" i="1"/>
  <c r="AS4153" i="1"/>
  <c r="AS4152" i="1"/>
  <c r="AS4151" i="1"/>
  <c r="AS4150" i="1"/>
  <c r="AS4149" i="1"/>
  <c r="AS4148" i="1"/>
  <c r="AS4147" i="1"/>
  <c r="AS4146" i="1"/>
  <c r="AS4145" i="1"/>
  <c r="AS4144" i="1"/>
  <c r="AS4143" i="1"/>
  <c r="AS4142" i="1"/>
  <c r="AS4141" i="1"/>
  <c r="AS4140" i="1"/>
  <c r="AS4139" i="1"/>
  <c r="AS4138" i="1"/>
  <c r="AS4137" i="1"/>
  <c r="AS4136" i="1"/>
  <c r="AS4135" i="1"/>
  <c r="AS4134" i="1"/>
  <c r="AS4133" i="1"/>
  <c r="AS4132" i="1"/>
  <c r="AS4131" i="1"/>
  <c r="AS4130" i="1"/>
  <c r="AS4129" i="1"/>
  <c r="AS4128" i="1"/>
  <c r="AS4127" i="1"/>
  <c r="AS4126" i="1"/>
  <c r="AS4125" i="1"/>
  <c r="AS4124" i="1"/>
  <c r="AS4123" i="1"/>
  <c r="AS4122" i="1"/>
  <c r="AS4121" i="1"/>
  <c r="AS4120" i="1"/>
  <c r="AS4119" i="1"/>
  <c r="AS4118" i="1"/>
  <c r="AS4117" i="1"/>
  <c r="AS4116" i="1"/>
  <c r="AS4115" i="1"/>
  <c r="AS4114" i="1"/>
  <c r="AS4113" i="1"/>
  <c r="AS4112" i="1"/>
  <c r="AS4111" i="1"/>
  <c r="AS4110" i="1"/>
  <c r="AS4109" i="1"/>
  <c r="AS4108" i="1"/>
  <c r="AS4107" i="1"/>
  <c r="AS4106" i="1"/>
  <c r="AS4105" i="1"/>
  <c r="AS4104" i="1"/>
  <c r="AS4103" i="1"/>
  <c r="AS4102" i="1"/>
  <c r="AS4101" i="1"/>
  <c r="AS4100" i="1"/>
  <c r="AS4099" i="1"/>
  <c r="AS4098" i="1"/>
  <c r="AS4097" i="1"/>
  <c r="AS4096" i="1"/>
  <c r="AS4095" i="1"/>
  <c r="AS4094" i="1"/>
  <c r="AS4093" i="1"/>
  <c r="AS4092" i="1"/>
  <c r="AS4091" i="1"/>
  <c r="AS4090" i="1"/>
  <c r="AS4089" i="1"/>
  <c r="AS4088" i="1"/>
  <c r="AS4087" i="1"/>
  <c r="AS4086" i="1"/>
  <c r="AS4085" i="1"/>
  <c r="AS4084" i="1"/>
  <c r="AS4083" i="1"/>
  <c r="AS4082" i="1"/>
  <c r="AS4081" i="1"/>
  <c r="AS4080" i="1"/>
  <c r="AS4079" i="1"/>
  <c r="AS4078" i="1"/>
  <c r="AS4077" i="1"/>
  <c r="AS4076" i="1"/>
  <c r="AS4075" i="1"/>
  <c r="AS4074" i="1"/>
  <c r="AS4073" i="1"/>
  <c r="AS4072" i="1"/>
  <c r="AS4071" i="1"/>
  <c r="AS4070" i="1"/>
  <c r="AS4069" i="1"/>
  <c r="AS4068" i="1"/>
  <c r="AS4067" i="1"/>
  <c r="AS4066" i="1"/>
  <c r="AS4065" i="1"/>
  <c r="AS4064" i="1"/>
  <c r="AS4063" i="1"/>
  <c r="AS4062" i="1"/>
  <c r="AS4061" i="1"/>
  <c r="AS4060" i="1"/>
  <c r="AS4059" i="1"/>
  <c r="AS4058" i="1"/>
  <c r="AS4057" i="1"/>
  <c r="AS4056" i="1"/>
  <c r="AS4055" i="1"/>
  <c r="AS4054" i="1"/>
  <c r="AS4053" i="1"/>
  <c r="AS4052" i="1"/>
  <c r="AS4051" i="1"/>
  <c r="AS4050" i="1"/>
  <c r="AS4049" i="1"/>
  <c r="AS4048" i="1"/>
  <c r="AS4047" i="1"/>
  <c r="AS4046" i="1"/>
  <c r="AS4045" i="1"/>
  <c r="AS4044" i="1"/>
  <c r="AS4043" i="1"/>
  <c r="AS4042" i="1"/>
  <c r="AS4041" i="1"/>
  <c r="AS4040" i="1"/>
  <c r="AS4039" i="1"/>
  <c r="AS4038" i="1"/>
  <c r="AS4037" i="1"/>
  <c r="AS4036" i="1"/>
  <c r="AS4035" i="1"/>
  <c r="AS4034" i="1"/>
  <c r="AS4033" i="1"/>
  <c r="AS4032" i="1"/>
  <c r="AS4031" i="1"/>
  <c r="AS4030" i="1"/>
  <c r="AS4029" i="1"/>
  <c r="AS4028" i="1"/>
  <c r="AS4027" i="1"/>
  <c r="AS4026" i="1"/>
  <c r="AS4025" i="1"/>
  <c r="AS4024" i="1"/>
  <c r="AS4023" i="1"/>
  <c r="AS4022" i="1"/>
  <c r="AS4021" i="1"/>
  <c r="AS4020" i="1"/>
  <c r="AS4019" i="1"/>
  <c r="AS4018" i="1"/>
  <c r="AS4017" i="1"/>
  <c r="AS4016" i="1"/>
  <c r="AS4015" i="1"/>
  <c r="AS4014" i="1"/>
  <c r="AS4013" i="1"/>
  <c r="AS4012" i="1"/>
  <c r="AS4011" i="1"/>
  <c r="AS4010" i="1"/>
  <c r="AS4009" i="1"/>
  <c r="AS4008" i="1"/>
  <c r="AS4007" i="1"/>
  <c r="AS4006" i="1"/>
  <c r="AS4005" i="1"/>
  <c r="AS4004" i="1"/>
  <c r="AS4003" i="1"/>
  <c r="AS4002" i="1"/>
  <c r="AS4001" i="1"/>
  <c r="AS4000" i="1"/>
  <c r="AS3999" i="1"/>
  <c r="AS3998" i="1"/>
  <c r="AS3997" i="1"/>
  <c r="AS3996" i="1"/>
  <c r="AS3995" i="1"/>
  <c r="AS3994" i="1"/>
  <c r="AS3993" i="1"/>
  <c r="AS3992" i="1"/>
  <c r="AS3991" i="1"/>
  <c r="AS3990" i="1"/>
  <c r="AS3989" i="1"/>
  <c r="AS3988" i="1"/>
  <c r="AS3987" i="1"/>
  <c r="AS3986" i="1"/>
  <c r="AS3985" i="1"/>
  <c r="AS3984" i="1"/>
  <c r="AS3983" i="1"/>
  <c r="AS3982" i="1"/>
  <c r="AS3981" i="1"/>
  <c r="AS3980" i="1"/>
  <c r="AS3979" i="1"/>
  <c r="AS3978" i="1"/>
  <c r="AS3977" i="1"/>
  <c r="AS3976" i="1"/>
  <c r="AS3975" i="1"/>
  <c r="AS3974" i="1"/>
  <c r="AS3973" i="1"/>
  <c r="AS3972" i="1"/>
  <c r="AS3971" i="1"/>
  <c r="AS3970" i="1"/>
  <c r="AS3969" i="1"/>
  <c r="AS3968" i="1"/>
  <c r="AS3967" i="1"/>
  <c r="AS3966" i="1"/>
  <c r="AS3965" i="1"/>
  <c r="AS3964" i="1"/>
  <c r="AS3963" i="1"/>
  <c r="AS3962" i="1"/>
  <c r="AS3961" i="1"/>
  <c r="AS3960" i="1"/>
  <c r="AS3959" i="1"/>
  <c r="AS3958" i="1"/>
  <c r="AS3957" i="1"/>
  <c r="AS3956" i="1"/>
  <c r="AS3955" i="1"/>
  <c r="AS3954" i="1"/>
  <c r="AS3953" i="1"/>
  <c r="AS3952" i="1"/>
  <c r="AS3951" i="1"/>
  <c r="AS3950" i="1"/>
  <c r="AS3949" i="1"/>
  <c r="AS3948" i="1"/>
  <c r="AS3947" i="1"/>
  <c r="AS3946" i="1"/>
  <c r="AS3945" i="1"/>
  <c r="AS3944" i="1"/>
  <c r="AS3943" i="1"/>
  <c r="AS3942" i="1"/>
  <c r="AS3941" i="1"/>
  <c r="AS3940" i="1"/>
  <c r="AS3939" i="1"/>
  <c r="AS3938" i="1"/>
  <c r="AS3937" i="1"/>
  <c r="AS3936" i="1"/>
  <c r="AS3935" i="1"/>
  <c r="AS3934" i="1"/>
  <c r="AS3933" i="1"/>
  <c r="AS3932" i="1"/>
  <c r="AS3931" i="1"/>
  <c r="AS3930" i="1"/>
  <c r="AS3929" i="1"/>
  <c r="AS3928" i="1"/>
  <c r="AS3927" i="1"/>
  <c r="AS3926" i="1"/>
  <c r="AS3925" i="1"/>
  <c r="AS3924" i="1"/>
  <c r="AS3923" i="1"/>
  <c r="AS3922" i="1"/>
  <c r="AS3921" i="1"/>
  <c r="AS3920" i="1"/>
  <c r="AS3919" i="1"/>
  <c r="AS3918" i="1"/>
  <c r="AS3917" i="1"/>
  <c r="AS3916" i="1"/>
  <c r="AS3915" i="1"/>
  <c r="AS3914" i="1"/>
  <c r="AS3913" i="1"/>
  <c r="AS3912" i="1"/>
  <c r="AS3911" i="1"/>
  <c r="AS3910" i="1"/>
  <c r="AS3909" i="1"/>
  <c r="AS3908" i="1"/>
  <c r="AS3907" i="1"/>
  <c r="AS3906" i="1"/>
  <c r="AS3905" i="1"/>
  <c r="AS3904" i="1"/>
  <c r="AS3903" i="1"/>
  <c r="AS3902" i="1"/>
  <c r="AS3901" i="1"/>
  <c r="AS3900" i="1"/>
  <c r="AS3899" i="1"/>
  <c r="AS3898" i="1"/>
  <c r="AS3897" i="1"/>
  <c r="AS3896" i="1"/>
  <c r="AS3895" i="1"/>
  <c r="AS3894" i="1"/>
  <c r="AS3893" i="1"/>
  <c r="AS3892" i="1"/>
  <c r="AS3891" i="1"/>
  <c r="AS3890" i="1"/>
  <c r="AS3889" i="1"/>
  <c r="AS3888" i="1"/>
  <c r="AS3887" i="1"/>
  <c r="AS3886" i="1"/>
  <c r="AS3885" i="1"/>
  <c r="AS3884" i="1"/>
  <c r="AS3883" i="1"/>
  <c r="AS3882" i="1"/>
  <c r="AS3881" i="1"/>
  <c r="AS3880" i="1"/>
  <c r="AS3879" i="1"/>
  <c r="AS3878" i="1"/>
  <c r="AS3877" i="1"/>
  <c r="AS3876" i="1"/>
  <c r="AS3875" i="1"/>
  <c r="AS3874" i="1"/>
  <c r="AS3873" i="1"/>
  <c r="AS3872" i="1"/>
  <c r="AS3871" i="1"/>
  <c r="AS3870" i="1"/>
  <c r="AS3869" i="1"/>
  <c r="AS3868" i="1"/>
  <c r="AS3867" i="1"/>
  <c r="AS3866" i="1"/>
  <c r="AS3865" i="1"/>
  <c r="AS3864" i="1"/>
  <c r="AS3863" i="1"/>
  <c r="AS3862" i="1"/>
  <c r="AS3861" i="1"/>
  <c r="AS3860" i="1"/>
  <c r="AS3859" i="1"/>
  <c r="AS3858" i="1"/>
  <c r="AS3857" i="1"/>
  <c r="AS3856" i="1"/>
  <c r="AS3855" i="1"/>
  <c r="AS3854" i="1"/>
  <c r="AS3853" i="1"/>
  <c r="AS3852" i="1"/>
  <c r="AS3851" i="1"/>
  <c r="AS3850" i="1"/>
  <c r="AS3849" i="1"/>
  <c r="AS3848" i="1"/>
  <c r="AS3847" i="1"/>
  <c r="AS3846" i="1"/>
  <c r="AS3845" i="1"/>
  <c r="AS3844" i="1"/>
  <c r="AS3843" i="1"/>
  <c r="AS3842" i="1"/>
  <c r="AS3841" i="1"/>
  <c r="AS3840" i="1"/>
  <c r="AS3839" i="1"/>
  <c r="AS3838" i="1"/>
  <c r="AS3837" i="1"/>
  <c r="AS3836" i="1"/>
  <c r="AS3835" i="1"/>
  <c r="AS3834" i="1"/>
  <c r="AS3833" i="1"/>
  <c r="AS3832" i="1"/>
  <c r="AS3831" i="1"/>
  <c r="AS3830" i="1"/>
  <c r="AS3829" i="1"/>
  <c r="AS3828" i="1"/>
  <c r="AS3827" i="1"/>
  <c r="AS3826" i="1"/>
  <c r="AS3825" i="1"/>
  <c r="AS3824" i="1"/>
  <c r="AS3823" i="1"/>
  <c r="AS3822" i="1"/>
  <c r="AS3821" i="1"/>
  <c r="AS3820" i="1"/>
  <c r="AS3819" i="1"/>
  <c r="AS3818" i="1"/>
  <c r="AS3817" i="1"/>
  <c r="AS3816" i="1"/>
  <c r="AS3815" i="1"/>
  <c r="AS3814" i="1"/>
  <c r="AS3813" i="1"/>
  <c r="AS3812" i="1"/>
  <c r="AS3811" i="1"/>
  <c r="AS3810" i="1"/>
  <c r="AS3809" i="1"/>
  <c r="AS3808" i="1"/>
  <c r="AS3807" i="1"/>
  <c r="AS3806" i="1"/>
  <c r="AS3805" i="1"/>
  <c r="AS3804" i="1"/>
  <c r="AS3803" i="1"/>
  <c r="AS3802" i="1"/>
  <c r="AS3801" i="1"/>
  <c r="AS3800" i="1"/>
  <c r="AS3799" i="1"/>
  <c r="AS3798" i="1"/>
  <c r="AS3797" i="1"/>
  <c r="AS3796" i="1"/>
  <c r="AS3795" i="1"/>
  <c r="AS3794" i="1"/>
  <c r="AS3793" i="1"/>
  <c r="AS3792" i="1"/>
  <c r="AS3791" i="1"/>
  <c r="AS3790" i="1"/>
  <c r="AS3789" i="1"/>
  <c r="AS3788" i="1"/>
  <c r="AS3787" i="1"/>
  <c r="AS3786" i="1"/>
  <c r="AS3785" i="1"/>
  <c r="AS3784" i="1"/>
  <c r="AS3783" i="1"/>
  <c r="AS3782" i="1"/>
  <c r="AS3781" i="1"/>
  <c r="AS3780" i="1"/>
  <c r="AS3779" i="1"/>
  <c r="AS3778" i="1"/>
  <c r="AS3777" i="1"/>
  <c r="AS3776" i="1"/>
  <c r="AS3775" i="1"/>
  <c r="AS3774" i="1"/>
  <c r="AS3773" i="1"/>
  <c r="AS3772" i="1"/>
  <c r="AS3771" i="1"/>
  <c r="AS3770" i="1"/>
  <c r="AS3769" i="1"/>
  <c r="AS3768" i="1"/>
  <c r="AS3767" i="1"/>
  <c r="AS3766" i="1"/>
  <c r="AS3765" i="1"/>
  <c r="AS3764" i="1"/>
  <c r="AS3763" i="1"/>
  <c r="AS3762" i="1"/>
  <c r="AS3761" i="1"/>
  <c r="AS3760" i="1"/>
  <c r="AS3759" i="1"/>
  <c r="AS3758" i="1"/>
  <c r="AS3757" i="1"/>
  <c r="AS3756" i="1"/>
  <c r="AS3755" i="1"/>
  <c r="AS3754" i="1"/>
  <c r="AS3753" i="1"/>
  <c r="AS3752" i="1"/>
  <c r="AS3751" i="1"/>
  <c r="AS3750" i="1"/>
  <c r="AS3749" i="1"/>
  <c r="AS3748" i="1"/>
  <c r="AS3747" i="1"/>
  <c r="AS3746" i="1"/>
  <c r="AS3745" i="1"/>
  <c r="AS3744" i="1"/>
  <c r="AS3743" i="1"/>
  <c r="AS3742" i="1"/>
  <c r="AS3741" i="1"/>
  <c r="AS3740" i="1"/>
  <c r="AS3739" i="1"/>
  <c r="AS3738" i="1"/>
  <c r="AS3737" i="1"/>
  <c r="AS3736" i="1"/>
  <c r="AS3735" i="1"/>
  <c r="AS3734" i="1"/>
  <c r="AS3733" i="1"/>
  <c r="AS3732" i="1"/>
  <c r="AS3731" i="1"/>
  <c r="AS3730" i="1"/>
  <c r="AS3729" i="1"/>
  <c r="AS3728" i="1"/>
  <c r="AS3727" i="1"/>
  <c r="AS3726" i="1"/>
  <c r="AS3725" i="1"/>
  <c r="AS3724" i="1"/>
  <c r="AS3723" i="1"/>
  <c r="AS3722" i="1"/>
  <c r="AS3721" i="1"/>
  <c r="AS3720" i="1"/>
  <c r="AS3719" i="1"/>
  <c r="AS3718" i="1"/>
  <c r="AS3717" i="1"/>
  <c r="AS3716" i="1"/>
  <c r="AS3715" i="1"/>
  <c r="AS3714" i="1"/>
  <c r="AS3713" i="1"/>
  <c r="AS3712" i="1"/>
  <c r="AS3711" i="1"/>
  <c r="AS3710" i="1"/>
  <c r="AS3709" i="1"/>
  <c r="AS3708" i="1"/>
  <c r="AS3707" i="1"/>
  <c r="AS3706" i="1"/>
  <c r="AS3705" i="1"/>
  <c r="AS3704" i="1"/>
  <c r="AS3703" i="1"/>
  <c r="AS3702" i="1"/>
  <c r="AS3701" i="1"/>
  <c r="AS3700" i="1"/>
  <c r="AS3699" i="1"/>
  <c r="AS3698" i="1"/>
  <c r="AS3697" i="1"/>
  <c r="AS3696" i="1"/>
  <c r="AS3695" i="1"/>
  <c r="AS3694" i="1"/>
  <c r="AS3693" i="1"/>
  <c r="AS3692" i="1"/>
  <c r="AS3691" i="1"/>
  <c r="AS3690" i="1"/>
  <c r="AS3689" i="1"/>
  <c r="AS3688" i="1"/>
  <c r="AS3687" i="1"/>
  <c r="AS3686" i="1"/>
  <c r="AS3685" i="1"/>
  <c r="AS3684" i="1"/>
  <c r="AS3683" i="1"/>
  <c r="AS3682" i="1"/>
  <c r="AS3681" i="1"/>
  <c r="AS3680" i="1"/>
  <c r="AS3679" i="1"/>
  <c r="AS3678" i="1"/>
  <c r="AS3677" i="1"/>
  <c r="AS3676" i="1"/>
  <c r="AS3675" i="1"/>
  <c r="AS3674" i="1"/>
  <c r="AS3673" i="1"/>
  <c r="AS3672" i="1"/>
  <c r="AS3671" i="1"/>
  <c r="AS3670" i="1"/>
  <c r="AS3669" i="1"/>
  <c r="AS3668" i="1"/>
  <c r="AS3667" i="1"/>
  <c r="AS3666" i="1"/>
  <c r="AS3665" i="1"/>
  <c r="AS3664" i="1"/>
  <c r="AS3663" i="1"/>
  <c r="AS3662" i="1"/>
  <c r="AS3661" i="1"/>
  <c r="AS3660" i="1"/>
  <c r="AS3659" i="1"/>
  <c r="AS3658" i="1"/>
  <c r="AS3657" i="1"/>
  <c r="AS3656" i="1"/>
  <c r="AS3655" i="1"/>
  <c r="AS3654" i="1"/>
  <c r="AS3653" i="1"/>
  <c r="AS3652" i="1"/>
  <c r="AS3651" i="1"/>
  <c r="AS3650" i="1"/>
  <c r="AS3649" i="1"/>
  <c r="AS3648" i="1"/>
  <c r="AS3647" i="1"/>
  <c r="AS3646" i="1"/>
  <c r="AS3645" i="1"/>
  <c r="AS3644" i="1"/>
  <c r="AS3643" i="1"/>
  <c r="AS3642" i="1"/>
  <c r="AS3641" i="1"/>
  <c r="AS3640" i="1"/>
  <c r="AS3639" i="1"/>
  <c r="AS3638" i="1"/>
  <c r="AS3637" i="1"/>
  <c r="AS3636" i="1"/>
  <c r="AS3635" i="1"/>
  <c r="AS3634" i="1"/>
  <c r="AS3633" i="1"/>
  <c r="AS3632" i="1"/>
  <c r="AS3631" i="1"/>
  <c r="AS3630" i="1"/>
  <c r="AS3629" i="1"/>
  <c r="AS3628" i="1"/>
  <c r="AS3627" i="1"/>
  <c r="AS3626" i="1"/>
  <c r="AS3625" i="1"/>
  <c r="AS3624" i="1"/>
  <c r="AS3623" i="1"/>
  <c r="AS3622" i="1"/>
  <c r="AS3621" i="1"/>
  <c r="AS3620" i="1"/>
  <c r="AS3619" i="1"/>
  <c r="AS3618" i="1"/>
  <c r="AS3617" i="1"/>
  <c r="AS3616" i="1"/>
  <c r="AS3615" i="1"/>
  <c r="AS3614" i="1"/>
  <c r="AS3613" i="1"/>
  <c r="AS3612" i="1"/>
  <c r="AS3611" i="1"/>
  <c r="AS3610" i="1"/>
  <c r="AS3609" i="1"/>
  <c r="AS3608" i="1"/>
  <c r="AS3607" i="1"/>
  <c r="AS3606" i="1"/>
  <c r="AS3605" i="1"/>
  <c r="AS3604" i="1"/>
  <c r="AS3603" i="1"/>
  <c r="AS3602" i="1"/>
  <c r="AS3601" i="1"/>
  <c r="AS3600" i="1"/>
  <c r="AS3599" i="1"/>
  <c r="AS3598" i="1"/>
  <c r="AS3597" i="1"/>
  <c r="AS3596" i="1"/>
  <c r="AS3595" i="1"/>
  <c r="AS3594" i="1"/>
  <c r="AS3593" i="1"/>
  <c r="AS3592" i="1"/>
  <c r="AS3591" i="1"/>
  <c r="AS3590" i="1"/>
  <c r="AS3589" i="1"/>
  <c r="AS3588" i="1"/>
  <c r="AS3587" i="1"/>
  <c r="AS3586" i="1"/>
  <c r="AS3585" i="1"/>
  <c r="AS3584" i="1"/>
  <c r="AS3583" i="1"/>
  <c r="AS3582" i="1"/>
  <c r="AS3581" i="1"/>
  <c r="AS3580" i="1"/>
  <c r="AS3579" i="1"/>
  <c r="AS3578" i="1"/>
  <c r="AS3577" i="1"/>
  <c r="AS3576" i="1"/>
  <c r="AS3575" i="1"/>
  <c r="AS3574" i="1"/>
  <c r="AS3573" i="1"/>
  <c r="AS3572" i="1"/>
  <c r="AS3571" i="1"/>
  <c r="AS3570" i="1"/>
  <c r="AS3569" i="1"/>
  <c r="AS3568" i="1"/>
  <c r="AS3567" i="1"/>
  <c r="AS3566" i="1"/>
  <c r="AS3565" i="1"/>
  <c r="AS3564" i="1"/>
  <c r="AS3563" i="1"/>
  <c r="AS3562" i="1"/>
  <c r="AS3561" i="1"/>
  <c r="AS3560" i="1"/>
  <c r="AS3559" i="1"/>
  <c r="AS3558" i="1"/>
  <c r="AS3557" i="1"/>
  <c r="AS3556" i="1"/>
  <c r="AS3555" i="1"/>
  <c r="AS3554" i="1"/>
  <c r="AS3553" i="1"/>
  <c r="AS3552" i="1"/>
  <c r="AS3551" i="1"/>
  <c r="AS3550" i="1"/>
  <c r="AS3549" i="1"/>
  <c r="AS3548" i="1"/>
  <c r="AS3547" i="1"/>
  <c r="AS3546" i="1"/>
  <c r="AS3545" i="1"/>
  <c r="AS3544" i="1"/>
  <c r="AS3543" i="1"/>
  <c r="AS3542" i="1"/>
  <c r="AS3541" i="1"/>
  <c r="AS3540" i="1"/>
  <c r="AS3539" i="1"/>
  <c r="AS3538" i="1"/>
  <c r="AS3537" i="1"/>
  <c r="AS3536" i="1"/>
  <c r="AS3535" i="1"/>
  <c r="AS3534" i="1"/>
  <c r="AS3533" i="1"/>
  <c r="AS3532" i="1"/>
  <c r="AS3531" i="1"/>
  <c r="AS3530" i="1"/>
  <c r="AS3529" i="1"/>
  <c r="AS3528" i="1"/>
  <c r="AS3527" i="1"/>
  <c r="AS3526" i="1"/>
  <c r="AS3525" i="1"/>
  <c r="AS3524" i="1"/>
  <c r="AS3523" i="1"/>
  <c r="AS3522" i="1"/>
  <c r="AS3521" i="1"/>
  <c r="AS3520" i="1"/>
  <c r="AS3519" i="1"/>
  <c r="AS3518" i="1"/>
  <c r="AS3517" i="1"/>
  <c r="AS3516" i="1"/>
  <c r="AS3515" i="1"/>
  <c r="AS3514" i="1"/>
  <c r="AS3513" i="1"/>
  <c r="AS3512" i="1"/>
  <c r="AS3511" i="1"/>
  <c r="AS3510" i="1"/>
  <c r="AS3509" i="1"/>
  <c r="AS3508" i="1"/>
  <c r="AS3507" i="1"/>
  <c r="AS3506" i="1"/>
  <c r="AS3505" i="1"/>
  <c r="AS3504" i="1"/>
  <c r="AS3503" i="1"/>
  <c r="AS3502" i="1"/>
  <c r="AS3501" i="1"/>
  <c r="AS3500" i="1"/>
  <c r="AS3499" i="1"/>
  <c r="AS3498" i="1"/>
  <c r="AS3497" i="1"/>
  <c r="AS3496" i="1"/>
  <c r="AS3495" i="1"/>
  <c r="AS3494" i="1"/>
  <c r="AS3493" i="1"/>
  <c r="AS3492" i="1"/>
  <c r="AS3491" i="1"/>
  <c r="AS3490" i="1"/>
  <c r="AS3489" i="1"/>
  <c r="AS3488" i="1"/>
  <c r="AS3487" i="1"/>
  <c r="AS3486" i="1"/>
  <c r="AS3485" i="1"/>
  <c r="AS3484" i="1"/>
  <c r="AS3483" i="1"/>
  <c r="AS3482" i="1"/>
  <c r="AS3481" i="1"/>
  <c r="AS3480" i="1"/>
  <c r="AS3479" i="1"/>
  <c r="AS3478" i="1"/>
  <c r="AS3477" i="1"/>
  <c r="AS3476" i="1"/>
  <c r="AS3475" i="1"/>
  <c r="AS3474" i="1"/>
  <c r="AS3473" i="1"/>
  <c r="AS3472" i="1"/>
  <c r="AS3471" i="1"/>
  <c r="AS3470" i="1"/>
  <c r="AS3469" i="1"/>
  <c r="AS3468" i="1"/>
  <c r="AS3467" i="1"/>
  <c r="AS3466" i="1"/>
  <c r="AS3465" i="1"/>
  <c r="AS3464" i="1"/>
  <c r="AS3463" i="1"/>
  <c r="AS3462" i="1"/>
  <c r="AS3461" i="1"/>
  <c r="AS3460" i="1"/>
  <c r="AS3459" i="1"/>
  <c r="AS3458" i="1"/>
  <c r="AS3457" i="1"/>
  <c r="AS3456" i="1"/>
  <c r="AS3455" i="1"/>
  <c r="AS3454" i="1"/>
  <c r="AS3453" i="1"/>
  <c r="AS3452" i="1"/>
  <c r="AS3451" i="1"/>
  <c r="AS3450" i="1"/>
  <c r="AS3449" i="1"/>
  <c r="AS3448" i="1"/>
  <c r="AS3447" i="1"/>
  <c r="AS3446" i="1"/>
  <c r="AS3445" i="1"/>
  <c r="AS3444" i="1"/>
  <c r="AS3443" i="1"/>
  <c r="AS3442" i="1"/>
  <c r="AS3441" i="1"/>
  <c r="AS3440" i="1"/>
  <c r="AS3439" i="1"/>
  <c r="AS3438" i="1"/>
  <c r="AS3437" i="1"/>
  <c r="AS3436" i="1"/>
  <c r="AS3435" i="1"/>
  <c r="AS3434" i="1"/>
  <c r="AS3433" i="1"/>
  <c r="AS3432" i="1"/>
  <c r="AS3431" i="1"/>
  <c r="AS3430" i="1"/>
  <c r="AS3429" i="1"/>
  <c r="AS3428" i="1"/>
  <c r="AS3427" i="1"/>
  <c r="AS3426" i="1"/>
  <c r="AS3425" i="1"/>
  <c r="AS3424" i="1"/>
  <c r="AS3423" i="1"/>
  <c r="AS3422" i="1"/>
  <c r="AS3421" i="1"/>
  <c r="AS3420" i="1"/>
  <c r="AS3419" i="1"/>
  <c r="AS3418" i="1"/>
  <c r="AS3417" i="1"/>
  <c r="AS3416" i="1"/>
  <c r="AS3415" i="1"/>
  <c r="AS3414" i="1"/>
  <c r="AS3413" i="1"/>
  <c r="AS3412" i="1"/>
  <c r="AS3411" i="1"/>
  <c r="AS3410" i="1"/>
  <c r="AS3409" i="1"/>
  <c r="AS3408" i="1"/>
  <c r="AS3407" i="1"/>
  <c r="AS3406" i="1"/>
  <c r="AS3405" i="1"/>
  <c r="AS3404" i="1"/>
  <c r="AS3403" i="1"/>
  <c r="AS3402" i="1"/>
  <c r="AS3401" i="1"/>
  <c r="AS3400" i="1"/>
  <c r="AS3399" i="1"/>
  <c r="AS3398" i="1"/>
  <c r="AS3397" i="1"/>
  <c r="AS3396" i="1"/>
  <c r="AS3395" i="1"/>
  <c r="AS3394" i="1"/>
  <c r="AS3393" i="1"/>
  <c r="AS3392" i="1"/>
  <c r="AS3391" i="1"/>
  <c r="AS3390" i="1"/>
  <c r="AS3389" i="1"/>
  <c r="AS3388" i="1"/>
  <c r="AS3387" i="1"/>
  <c r="AS3386" i="1"/>
  <c r="AS3385" i="1"/>
  <c r="AS3384" i="1"/>
  <c r="AS3383" i="1"/>
  <c r="AS3382" i="1"/>
  <c r="AS3381" i="1"/>
  <c r="AS3380" i="1"/>
  <c r="AS3379" i="1"/>
  <c r="AS3378" i="1"/>
  <c r="AS3377" i="1"/>
  <c r="AS3376" i="1"/>
  <c r="AS3375" i="1"/>
  <c r="AS3374" i="1"/>
  <c r="AS3373" i="1"/>
  <c r="AS3372" i="1"/>
  <c r="AS3371" i="1"/>
  <c r="AS3370" i="1"/>
  <c r="AS3369" i="1"/>
  <c r="AS3368" i="1"/>
  <c r="AS3367" i="1"/>
  <c r="AS3366" i="1"/>
  <c r="AS3365" i="1"/>
  <c r="AS3364" i="1"/>
  <c r="AS3363" i="1"/>
  <c r="AS3362" i="1"/>
  <c r="AS3361" i="1"/>
  <c r="AS3360" i="1"/>
  <c r="AS3359" i="1"/>
  <c r="AS3358" i="1"/>
  <c r="AS3357" i="1"/>
  <c r="AS3356" i="1"/>
  <c r="AS3355" i="1"/>
  <c r="AS3354" i="1"/>
  <c r="AS3353" i="1"/>
  <c r="AS3352" i="1"/>
  <c r="AS3351" i="1"/>
  <c r="AS3350" i="1"/>
  <c r="AS3349" i="1"/>
  <c r="AS3348" i="1"/>
  <c r="AS3347" i="1"/>
  <c r="AS3346" i="1"/>
  <c r="AS3345" i="1"/>
  <c r="AS3344" i="1"/>
  <c r="AS3343" i="1"/>
  <c r="AS3342" i="1"/>
  <c r="AS3341" i="1"/>
  <c r="AS3340" i="1"/>
  <c r="AS3339" i="1"/>
  <c r="AS3338" i="1"/>
  <c r="AS3337" i="1"/>
  <c r="AS3336" i="1"/>
  <c r="AS3335" i="1"/>
  <c r="AS3334" i="1"/>
  <c r="AS3333" i="1"/>
  <c r="AS3332" i="1"/>
  <c r="AS3331" i="1"/>
  <c r="AS3330" i="1"/>
  <c r="AS3329" i="1"/>
  <c r="AS3328" i="1"/>
  <c r="AS3327" i="1"/>
  <c r="AS3326" i="1"/>
  <c r="AS3325" i="1"/>
  <c r="AS3324" i="1"/>
  <c r="AS3323" i="1"/>
  <c r="AS3322" i="1"/>
  <c r="AS3321" i="1"/>
  <c r="AS3320" i="1"/>
  <c r="AS3319" i="1"/>
  <c r="AS3318" i="1"/>
  <c r="AS3317" i="1"/>
  <c r="AS3316" i="1"/>
  <c r="AS3315" i="1"/>
  <c r="AS3314" i="1"/>
  <c r="AS3313" i="1"/>
  <c r="AS3312" i="1"/>
  <c r="AS3311" i="1"/>
  <c r="AS3310" i="1"/>
  <c r="AS3309" i="1"/>
  <c r="AS3308" i="1"/>
  <c r="AS3307" i="1"/>
  <c r="AS3306" i="1"/>
  <c r="AS3305" i="1"/>
  <c r="AS3304" i="1"/>
  <c r="AS3303" i="1"/>
  <c r="AS3302" i="1"/>
  <c r="AS3301" i="1"/>
  <c r="AS3300" i="1"/>
  <c r="AS3299" i="1"/>
  <c r="AS3298" i="1"/>
  <c r="AS3297" i="1"/>
  <c r="AS3296" i="1"/>
  <c r="AS3295" i="1"/>
  <c r="AS3294" i="1"/>
  <c r="AS3293" i="1"/>
  <c r="AS3292" i="1"/>
  <c r="AS3291" i="1"/>
  <c r="AS3290" i="1"/>
  <c r="AS3289" i="1"/>
  <c r="AS3288" i="1"/>
  <c r="AS3287" i="1"/>
  <c r="AS3286" i="1"/>
  <c r="AS3285" i="1"/>
  <c r="AS3284" i="1"/>
  <c r="AS3283" i="1"/>
  <c r="AS3282" i="1"/>
  <c r="AS3281" i="1"/>
  <c r="AS3280" i="1"/>
  <c r="AS3279" i="1"/>
  <c r="AS3278" i="1"/>
  <c r="AS3277" i="1"/>
  <c r="AS3276" i="1"/>
  <c r="AS3275" i="1"/>
  <c r="AS3274" i="1"/>
  <c r="AS3273" i="1"/>
  <c r="AS3272" i="1"/>
  <c r="AS3271" i="1"/>
  <c r="AS3270" i="1"/>
  <c r="AS3269" i="1"/>
  <c r="AS3268" i="1"/>
  <c r="AS3267" i="1"/>
  <c r="AS3266" i="1"/>
  <c r="AS3265" i="1"/>
  <c r="AS3264" i="1"/>
  <c r="AS3263" i="1"/>
  <c r="AS3262" i="1"/>
  <c r="AS3261" i="1"/>
  <c r="AS3260" i="1"/>
  <c r="AS3259" i="1"/>
  <c r="AS3258" i="1"/>
  <c r="AS3257" i="1"/>
  <c r="AS3256" i="1"/>
  <c r="AS3255" i="1"/>
  <c r="AS3254" i="1"/>
  <c r="AS3253" i="1"/>
  <c r="AS3252" i="1"/>
  <c r="AS3251" i="1"/>
  <c r="AS3250" i="1"/>
  <c r="AS3249" i="1"/>
  <c r="AS3248" i="1"/>
  <c r="AS3247" i="1"/>
  <c r="AS3246" i="1"/>
  <c r="AS3245" i="1"/>
  <c r="AS3244" i="1"/>
  <c r="AS3243" i="1"/>
  <c r="AS3242" i="1"/>
  <c r="AS3241" i="1"/>
  <c r="AS3240" i="1"/>
  <c r="AS3239" i="1"/>
  <c r="AS3238" i="1"/>
  <c r="AS3237" i="1"/>
  <c r="AS3236" i="1"/>
  <c r="AS3235" i="1"/>
  <c r="AS3234" i="1"/>
  <c r="AS3233" i="1"/>
  <c r="AS3232" i="1"/>
  <c r="AS3231" i="1"/>
  <c r="AS3230" i="1"/>
  <c r="AS3229" i="1"/>
  <c r="AS3228" i="1"/>
  <c r="AS3227" i="1"/>
  <c r="AS3226" i="1"/>
  <c r="AS3225" i="1"/>
  <c r="AS3224" i="1"/>
  <c r="AS3223" i="1"/>
  <c r="AS3222" i="1"/>
  <c r="AS3221" i="1"/>
  <c r="AS3220" i="1"/>
  <c r="AS3219" i="1"/>
  <c r="AS3218" i="1"/>
  <c r="AS3217" i="1"/>
  <c r="AS3216" i="1"/>
  <c r="AS3215" i="1"/>
  <c r="AS3214" i="1"/>
  <c r="AS3213" i="1"/>
  <c r="AS3212" i="1"/>
  <c r="AS3211" i="1"/>
  <c r="AS3210" i="1"/>
  <c r="AS3209" i="1"/>
  <c r="AS3208" i="1"/>
  <c r="AS3207" i="1"/>
  <c r="AS3206" i="1"/>
  <c r="AS3205" i="1"/>
  <c r="AS3204" i="1"/>
  <c r="AS3203" i="1"/>
  <c r="AS3202" i="1"/>
  <c r="AS3201" i="1"/>
  <c r="AS3200" i="1"/>
  <c r="AS3199" i="1"/>
  <c r="AS3198" i="1"/>
  <c r="AS3197" i="1"/>
  <c r="AS3196" i="1"/>
  <c r="AS3195" i="1"/>
  <c r="AS3194" i="1"/>
  <c r="AS3193" i="1"/>
  <c r="AS3192" i="1"/>
  <c r="AS3191" i="1"/>
  <c r="AS3190" i="1"/>
  <c r="AS3189" i="1"/>
  <c r="AS3188" i="1"/>
  <c r="AS3187" i="1"/>
  <c r="AS3186" i="1"/>
  <c r="AS3185" i="1"/>
  <c r="AS3184" i="1"/>
  <c r="AS3183" i="1"/>
  <c r="AS3182" i="1"/>
  <c r="AS3181" i="1"/>
  <c r="AS3180" i="1"/>
  <c r="AS3179" i="1"/>
  <c r="AS3178" i="1"/>
  <c r="AS3177" i="1"/>
  <c r="AS3176" i="1"/>
  <c r="AS3175" i="1"/>
  <c r="AS3174" i="1"/>
  <c r="AS3173" i="1"/>
  <c r="AS3172" i="1"/>
  <c r="AS3171" i="1"/>
  <c r="AS3170" i="1"/>
  <c r="AS3169" i="1"/>
  <c r="AS3168" i="1"/>
  <c r="AS3167" i="1"/>
  <c r="AS3166" i="1"/>
  <c r="AS3165" i="1"/>
  <c r="AS3164" i="1"/>
  <c r="AS3163" i="1"/>
  <c r="AS3162" i="1"/>
  <c r="AS3161" i="1"/>
  <c r="AS3160" i="1"/>
  <c r="AS3159" i="1"/>
  <c r="AS3158" i="1"/>
  <c r="AS3157" i="1"/>
  <c r="AS3156" i="1"/>
  <c r="AS3155" i="1"/>
  <c r="AS3154" i="1"/>
  <c r="AS3153" i="1"/>
  <c r="AS3152" i="1"/>
  <c r="AS3151" i="1"/>
  <c r="AS3150" i="1"/>
  <c r="AS3149" i="1"/>
  <c r="AS3148" i="1"/>
  <c r="AS3147" i="1"/>
  <c r="AS3146" i="1"/>
  <c r="AS3145" i="1"/>
  <c r="AS3144" i="1"/>
  <c r="AS3143" i="1"/>
  <c r="AS3142" i="1"/>
  <c r="AS3141" i="1"/>
  <c r="AS3140" i="1"/>
  <c r="AS3139" i="1"/>
  <c r="AS3138" i="1"/>
  <c r="AS3137" i="1"/>
  <c r="AS3136" i="1"/>
  <c r="AS3135" i="1"/>
  <c r="AS3134" i="1"/>
  <c r="AS3133" i="1"/>
  <c r="AS3132" i="1"/>
  <c r="AS3131" i="1"/>
  <c r="AS3130" i="1"/>
  <c r="AS3129" i="1"/>
  <c r="AS3128" i="1"/>
  <c r="AS3127" i="1"/>
  <c r="AS3126" i="1"/>
  <c r="AS3125" i="1"/>
  <c r="AS3124" i="1"/>
  <c r="AS3123" i="1"/>
  <c r="AS3122" i="1"/>
  <c r="AS3121" i="1"/>
  <c r="AS3120" i="1"/>
  <c r="AS3119" i="1"/>
  <c r="AS3118" i="1"/>
  <c r="AS3117" i="1"/>
  <c r="AS3116" i="1"/>
  <c r="AS3115" i="1"/>
  <c r="AS3114" i="1"/>
  <c r="AS3113" i="1"/>
  <c r="AS3112" i="1"/>
  <c r="AS3111" i="1"/>
  <c r="AS3110" i="1"/>
  <c r="AS3109" i="1"/>
  <c r="AS3108" i="1"/>
  <c r="AS3107" i="1"/>
  <c r="AS3106" i="1"/>
  <c r="AS3105" i="1"/>
  <c r="AS3104" i="1"/>
  <c r="AS3103" i="1"/>
  <c r="AS3102" i="1"/>
  <c r="AS3101" i="1"/>
  <c r="AS3100" i="1"/>
  <c r="AS3099" i="1"/>
  <c r="AS3098" i="1"/>
  <c r="AS3097" i="1"/>
  <c r="AS3096" i="1"/>
  <c r="AS3095" i="1"/>
  <c r="AS3094" i="1"/>
  <c r="AS3093" i="1"/>
  <c r="AS3092" i="1"/>
  <c r="AS3091" i="1"/>
  <c r="AS3090" i="1"/>
  <c r="AS3089" i="1"/>
  <c r="AS3088" i="1"/>
  <c r="AS3087" i="1"/>
  <c r="AS3086" i="1"/>
  <c r="AS3085" i="1"/>
  <c r="AS3084" i="1"/>
  <c r="AS3083" i="1"/>
  <c r="AS3082" i="1"/>
  <c r="AS3081" i="1"/>
  <c r="AS3080" i="1"/>
  <c r="AS3079" i="1"/>
  <c r="AS3078" i="1"/>
  <c r="AS3077" i="1"/>
  <c r="AS3076" i="1"/>
  <c r="AS3075" i="1"/>
  <c r="AS3074" i="1"/>
  <c r="AS3073" i="1"/>
  <c r="AS3072" i="1"/>
  <c r="AS3071" i="1"/>
  <c r="AS3070" i="1"/>
  <c r="AS3069" i="1"/>
  <c r="AS3068" i="1"/>
  <c r="AS3067" i="1"/>
  <c r="AS3066" i="1"/>
  <c r="AS3065" i="1"/>
  <c r="AS3064" i="1"/>
  <c r="AS3063" i="1"/>
  <c r="AS3062" i="1"/>
  <c r="AS3061" i="1"/>
  <c r="AS3060" i="1"/>
  <c r="AS3059" i="1"/>
  <c r="AS3058" i="1"/>
  <c r="AS3057" i="1"/>
  <c r="AS3056" i="1"/>
  <c r="AS3055" i="1"/>
  <c r="AS3054" i="1"/>
  <c r="AS3053" i="1"/>
  <c r="AS3052" i="1"/>
  <c r="AS3051" i="1"/>
  <c r="AS3050" i="1"/>
  <c r="AS3049" i="1"/>
  <c r="AS3048" i="1"/>
  <c r="AS3047" i="1"/>
  <c r="AS3046" i="1"/>
  <c r="AS3045" i="1"/>
  <c r="AS3044" i="1"/>
  <c r="AS3043" i="1"/>
  <c r="AS3042" i="1"/>
  <c r="AS3041" i="1"/>
  <c r="AS3040" i="1"/>
  <c r="AS3039" i="1"/>
  <c r="AS3038" i="1"/>
  <c r="AS3037" i="1"/>
  <c r="AS3036" i="1"/>
  <c r="AS3035" i="1"/>
  <c r="AS3034" i="1"/>
  <c r="AS3033" i="1"/>
  <c r="AS3032" i="1"/>
  <c r="AS3031" i="1"/>
  <c r="AS3030" i="1"/>
  <c r="AS3029" i="1"/>
  <c r="AS3028" i="1"/>
  <c r="AS3027" i="1"/>
  <c r="AS3026" i="1"/>
  <c r="AS3025" i="1"/>
  <c r="AS3024" i="1"/>
  <c r="AS3023" i="1"/>
  <c r="AS3022" i="1"/>
  <c r="AS3021" i="1"/>
  <c r="AS3020" i="1"/>
  <c r="AS3019" i="1"/>
  <c r="AS3018" i="1"/>
  <c r="AS3017" i="1"/>
  <c r="AS3016" i="1"/>
  <c r="AS3015" i="1"/>
  <c r="AS3014" i="1"/>
  <c r="AS3013" i="1"/>
  <c r="AS3012" i="1"/>
  <c r="AS3011" i="1"/>
  <c r="AS3010" i="1"/>
  <c r="AS3009" i="1"/>
  <c r="AS3008" i="1"/>
  <c r="AS3007" i="1"/>
  <c r="AS3006" i="1"/>
  <c r="AS3005" i="1"/>
  <c r="AS3004" i="1"/>
  <c r="AS3003" i="1"/>
  <c r="AS3002" i="1"/>
  <c r="AS3001" i="1"/>
  <c r="AS3000" i="1"/>
  <c r="AS2999" i="1"/>
  <c r="AS2998" i="1"/>
  <c r="AS2997" i="1"/>
  <c r="AS2996" i="1"/>
  <c r="AS2995" i="1"/>
  <c r="AS2994" i="1"/>
  <c r="AS2993" i="1"/>
  <c r="AS2992" i="1"/>
  <c r="AS2991" i="1"/>
  <c r="AS2990" i="1"/>
  <c r="AS2989" i="1"/>
  <c r="AS2988" i="1"/>
  <c r="AS2987" i="1"/>
  <c r="AS2986" i="1"/>
  <c r="AS2985" i="1"/>
  <c r="AS2984" i="1"/>
  <c r="AS2983" i="1"/>
  <c r="AS2982" i="1"/>
  <c r="AS2981" i="1"/>
  <c r="AS2980" i="1"/>
  <c r="AS2979" i="1"/>
  <c r="AS2978" i="1"/>
  <c r="AS2977" i="1"/>
  <c r="AS2976" i="1"/>
  <c r="AS2975" i="1"/>
  <c r="AS2974" i="1"/>
  <c r="AS2973" i="1"/>
  <c r="AS2972" i="1"/>
  <c r="AS2971" i="1"/>
  <c r="AS2970" i="1"/>
  <c r="AS2969" i="1"/>
  <c r="AS2968" i="1"/>
  <c r="AS2967" i="1"/>
  <c r="AS2966" i="1"/>
  <c r="AS2965" i="1"/>
  <c r="AS2964" i="1"/>
  <c r="AS2963" i="1"/>
  <c r="AS2962" i="1"/>
  <c r="AS2961" i="1"/>
  <c r="AS2960" i="1"/>
  <c r="AS2959" i="1"/>
  <c r="AS2958" i="1"/>
  <c r="AS2957" i="1"/>
  <c r="AS2956" i="1"/>
  <c r="AS2955" i="1"/>
  <c r="AS2954" i="1"/>
  <c r="AS2953" i="1"/>
  <c r="AS2952" i="1"/>
  <c r="AS2951" i="1"/>
  <c r="AS2950" i="1"/>
  <c r="AS2949" i="1"/>
  <c r="AS2948" i="1"/>
  <c r="AS2947" i="1"/>
  <c r="AS2946" i="1"/>
  <c r="AS2945" i="1"/>
  <c r="AS2944" i="1"/>
  <c r="AS2943" i="1"/>
  <c r="AS2942" i="1"/>
  <c r="AS2941" i="1"/>
  <c r="AS2940" i="1"/>
  <c r="AS2939" i="1"/>
  <c r="AS2938" i="1"/>
  <c r="AS2937" i="1"/>
  <c r="AS2936" i="1"/>
  <c r="AS2935" i="1"/>
  <c r="AS2934" i="1"/>
  <c r="AS2933" i="1"/>
  <c r="AS2932" i="1"/>
  <c r="AS2931" i="1"/>
  <c r="AS2930" i="1"/>
  <c r="AS2929" i="1"/>
  <c r="AS2928" i="1"/>
  <c r="AS2927" i="1"/>
  <c r="AS2926" i="1"/>
  <c r="AS2925" i="1"/>
  <c r="AS2924" i="1"/>
  <c r="AS2923" i="1"/>
  <c r="AS2922" i="1"/>
  <c r="AS2921" i="1"/>
  <c r="AS2920" i="1"/>
  <c r="AS2919" i="1"/>
  <c r="AS2918" i="1"/>
  <c r="AS2917" i="1"/>
  <c r="AS2916" i="1"/>
  <c r="AS2915" i="1"/>
  <c r="AS2914" i="1"/>
  <c r="AS2913" i="1"/>
  <c r="AS2912" i="1"/>
  <c r="AS2911" i="1"/>
  <c r="AS2910" i="1"/>
  <c r="AS2909" i="1"/>
  <c r="AS2908" i="1"/>
  <c r="AS2907" i="1"/>
  <c r="AS2906" i="1"/>
  <c r="AS2905" i="1"/>
  <c r="AS2904" i="1"/>
  <c r="AS2903" i="1"/>
  <c r="AS2902" i="1"/>
  <c r="AS2901" i="1"/>
  <c r="AS2900" i="1"/>
  <c r="AS2899" i="1"/>
  <c r="AS2898" i="1"/>
  <c r="AS2897" i="1"/>
  <c r="AS2896" i="1"/>
  <c r="AS2895" i="1"/>
  <c r="AS2894" i="1"/>
  <c r="AS2893" i="1"/>
  <c r="AS2892" i="1"/>
  <c r="AS2891" i="1"/>
  <c r="AS2890" i="1"/>
  <c r="AS2889" i="1"/>
  <c r="AS2888" i="1"/>
  <c r="AS2887" i="1"/>
  <c r="AS2886" i="1"/>
  <c r="AS2885" i="1"/>
  <c r="AS2884" i="1"/>
  <c r="AS2883" i="1"/>
  <c r="AS2882" i="1"/>
  <c r="AS2881" i="1"/>
  <c r="AS2880" i="1"/>
  <c r="AS2879" i="1"/>
  <c r="AS2878" i="1"/>
  <c r="AS2877" i="1"/>
  <c r="AS2876" i="1"/>
  <c r="AS2875" i="1"/>
  <c r="AS2874" i="1"/>
  <c r="AS2873" i="1"/>
  <c r="AS2872" i="1"/>
  <c r="AS2871" i="1"/>
  <c r="AS2870" i="1"/>
  <c r="AS2869" i="1"/>
  <c r="AS2868" i="1"/>
  <c r="AS2867" i="1"/>
  <c r="AS2866" i="1"/>
  <c r="AS2865" i="1"/>
  <c r="AS2864" i="1"/>
  <c r="AS2863" i="1"/>
  <c r="AS2862" i="1"/>
  <c r="AS2861" i="1"/>
  <c r="AS2860" i="1"/>
  <c r="AS2859" i="1"/>
  <c r="AS2858" i="1"/>
  <c r="AS2857" i="1"/>
  <c r="AS2856" i="1"/>
  <c r="AS2855" i="1"/>
  <c r="AS2854" i="1"/>
  <c r="AS2853" i="1"/>
  <c r="AS2852" i="1"/>
  <c r="AS2851" i="1"/>
  <c r="AS2850" i="1"/>
  <c r="AS2849" i="1"/>
  <c r="AS2848" i="1"/>
  <c r="AS2847" i="1"/>
  <c r="AS2846" i="1"/>
  <c r="AS2845" i="1"/>
  <c r="AS2844" i="1"/>
  <c r="AS2843" i="1"/>
  <c r="AS2842" i="1"/>
  <c r="AS2841" i="1"/>
  <c r="AS2840" i="1"/>
  <c r="AS2839" i="1"/>
  <c r="AS2838" i="1"/>
  <c r="AS2837" i="1"/>
  <c r="AS2836" i="1"/>
  <c r="AS2835" i="1"/>
  <c r="AS2834" i="1"/>
  <c r="AS2833" i="1"/>
  <c r="AS2832" i="1"/>
  <c r="AS2831" i="1"/>
  <c r="AS2830" i="1"/>
  <c r="AS2829" i="1"/>
  <c r="AS2828" i="1"/>
  <c r="AS2827" i="1"/>
  <c r="AS2826" i="1"/>
  <c r="AS2825" i="1"/>
  <c r="AS2824" i="1"/>
  <c r="AS2823" i="1"/>
  <c r="AS2822" i="1"/>
  <c r="AS2821" i="1"/>
  <c r="AS2820" i="1"/>
  <c r="AS2819" i="1"/>
  <c r="AS2818" i="1"/>
  <c r="AS2817" i="1"/>
  <c r="AS2816" i="1"/>
  <c r="AS2815" i="1"/>
  <c r="AS2814" i="1"/>
  <c r="AS2813" i="1"/>
  <c r="AS2812" i="1"/>
  <c r="AS2811" i="1"/>
  <c r="AS2810" i="1"/>
  <c r="AS2809" i="1"/>
  <c r="AS2808" i="1"/>
  <c r="AS2807" i="1"/>
  <c r="AS2806" i="1"/>
  <c r="AS2805" i="1"/>
  <c r="AS2804" i="1"/>
  <c r="AS2803" i="1"/>
  <c r="AS2802" i="1"/>
  <c r="AS2801" i="1"/>
  <c r="AS2800" i="1"/>
  <c r="AS2799" i="1"/>
  <c r="AS2798" i="1"/>
  <c r="AS2797" i="1"/>
  <c r="AS2796" i="1"/>
  <c r="AS2795" i="1"/>
  <c r="AS2794" i="1"/>
  <c r="AS2793" i="1"/>
  <c r="AS2792" i="1"/>
  <c r="AS2791" i="1"/>
  <c r="AS2790" i="1"/>
  <c r="AS2789" i="1"/>
  <c r="AS2788" i="1"/>
  <c r="AS2787" i="1"/>
  <c r="AS2786" i="1"/>
  <c r="AS2785" i="1"/>
  <c r="AS2784" i="1"/>
  <c r="AS2783" i="1"/>
  <c r="AS2782" i="1"/>
  <c r="AS2781" i="1"/>
  <c r="AS2780" i="1"/>
  <c r="AS2779" i="1"/>
  <c r="AS2778" i="1"/>
  <c r="AS2777" i="1"/>
  <c r="AS2776" i="1"/>
  <c r="AS2775" i="1"/>
  <c r="AS2774" i="1"/>
  <c r="AS2773" i="1"/>
  <c r="AS2772" i="1"/>
  <c r="AS2771" i="1"/>
  <c r="AS2770" i="1"/>
  <c r="AS2769" i="1"/>
  <c r="AS2768" i="1"/>
  <c r="AS2767" i="1"/>
  <c r="AS2766" i="1"/>
  <c r="AS2765" i="1"/>
  <c r="AS2764" i="1"/>
  <c r="AS2763" i="1"/>
  <c r="AS2762" i="1"/>
  <c r="AS2761" i="1"/>
  <c r="AS2760" i="1"/>
  <c r="AS2759" i="1"/>
  <c r="AS2758" i="1"/>
  <c r="AS2757" i="1"/>
  <c r="AS2756" i="1"/>
  <c r="AS2755" i="1"/>
  <c r="AS2754" i="1"/>
  <c r="AS2753" i="1"/>
  <c r="AS2752" i="1"/>
  <c r="AS2751" i="1"/>
  <c r="AS2750" i="1"/>
  <c r="AS2749" i="1"/>
  <c r="AS2748" i="1"/>
  <c r="AS2747" i="1"/>
  <c r="AS2746" i="1"/>
  <c r="AS2745" i="1"/>
  <c r="AS2744" i="1"/>
  <c r="AS2743" i="1"/>
  <c r="AS2742" i="1"/>
  <c r="AS2741" i="1"/>
  <c r="AS2740" i="1"/>
  <c r="AS2739" i="1"/>
  <c r="AS2738" i="1"/>
  <c r="AS2737" i="1"/>
  <c r="AS2736" i="1"/>
  <c r="AS2735" i="1"/>
  <c r="AS2734" i="1"/>
  <c r="AS2733" i="1"/>
  <c r="AS2732" i="1"/>
  <c r="AS2731" i="1"/>
  <c r="AS2730" i="1"/>
  <c r="AS2729" i="1"/>
  <c r="AS2728" i="1"/>
  <c r="AS2727" i="1"/>
  <c r="AS2726" i="1"/>
  <c r="AS2725" i="1"/>
  <c r="AS2724" i="1"/>
  <c r="AS2723" i="1"/>
  <c r="AS2722" i="1"/>
  <c r="AS2721" i="1"/>
  <c r="AS2720" i="1"/>
  <c r="AS2719" i="1"/>
  <c r="AS2718" i="1"/>
  <c r="AS2717" i="1"/>
  <c r="AS2716" i="1"/>
  <c r="AS2715" i="1"/>
  <c r="AS2714" i="1"/>
  <c r="AS2713" i="1"/>
  <c r="AS2712" i="1"/>
  <c r="AS2711" i="1"/>
  <c r="AS2710" i="1"/>
  <c r="AS2709" i="1"/>
  <c r="AS2708" i="1"/>
  <c r="AS2707" i="1"/>
  <c r="AS2706" i="1"/>
  <c r="AS2705" i="1"/>
  <c r="AS2704" i="1"/>
  <c r="AS2703" i="1"/>
  <c r="AS2702" i="1"/>
  <c r="AS2701" i="1"/>
  <c r="AS2700" i="1"/>
  <c r="AS2699" i="1"/>
  <c r="AS2698" i="1"/>
  <c r="AS2697" i="1"/>
  <c r="AS2696" i="1"/>
  <c r="AS2695" i="1"/>
  <c r="AS2694" i="1"/>
  <c r="AS2693" i="1"/>
  <c r="AS2692" i="1"/>
  <c r="AS2691" i="1"/>
  <c r="AS2690" i="1"/>
  <c r="AS2689" i="1"/>
  <c r="AS2688" i="1"/>
  <c r="AS2687" i="1"/>
  <c r="AS2686" i="1"/>
  <c r="AS2685" i="1"/>
  <c r="AS2684" i="1"/>
  <c r="AS2683" i="1"/>
  <c r="AS2682" i="1"/>
  <c r="AS2681" i="1"/>
  <c r="AS2680" i="1"/>
  <c r="AS2679" i="1"/>
  <c r="AS2678" i="1"/>
  <c r="AS2677" i="1"/>
  <c r="AS2676" i="1"/>
  <c r="AS2675" i="1"/>
  <c r="AS2674" i="1"/>
  <c r="AS2673" i="1"/>
  <c r="AS2672" i="1"/>
  <c r="AS2671" i="1"/>
  <c r="AS2670" i="1"/>
  <c r="AS2669" i="1"/>
  <c r="AS2668" i="1"/>
  <c r="AS2667" i="1"/>
  <c r="AS2666" i="1"/>
  <c r="AS2665" i="1"/>
  <c r="AS2664" i="1"/>
  <c r="AS2663" i="1"/>
  <c r="AS2662" i="1"/>
  <c r="AS2661" i="1"/>
  <c r="AS2660" i="1"/>
  <c r="AS2659" i="1"/>
  <c r="AS2658" i="1"/>
  <c r="AS2657" i="1"/>
  <c r="AS2656" i="1"/>
  <c r="AS2655" i="1"/>
  <c r="AS2654" i="1"/>
  <c r="AS2653" i="1"/>
  <c r="AS2652" i="1"/>
  <c r="AS2651" i="1"/>
  <c r="AS2650" i="1"/>
  <c r="AS2649" i="1"/>
  <c r="AS2648" i="1"/>
  <c r="AS2647" i="1"/>
  <c r="AS2646" i="1"/>
  <c r="AS2645" i="1"/>
  <c r="AS2644" i="1"/>
  <c r="AS2643" i="1"/>
  <c r="AS2642" i="1"/>
  <c r="AS2641" i="1"/>
  <c r="AS2640" i="1"/>
  <c r="AS2639" i="1"/>
  <c r="AS2638" i="1"/>
  <c r="AS2637" i="1"/>
  <c r="AS2636" i="1"/>
  <c r="AS2635" i="1"/>
  <c r="AS2634" i="1"/>
  <c r="AS2633" i="1"/>
  <c r="AS2632" i="1"/>
  <c r="AS2631" i="1"/>
  <c r="AS2630" i="1"/>
  <c r="AS2629" i="1"/>
  <c r="AS2628" i="1"/>
  <c r="AS2627" i="1"/>
  <c r="AS2626" i="1"/>
  <c r="AS2625" i="1"/>
  <c r="AS2624" i="1"/>
  <c r="AS2623" i="1"/>
  <c r="AS2622" i="1"/>
  <c r="AS2621" i="1"/>
  <c r="AS2620" i="1"/>
  <c r="AS2619" i="1"/>
  <c r="AS2618" i="1"/>
  <c r="AS2617" i="1"/>
  <c r="AS2616" i="1"/>
  <c r="AS2615" i="1"/>
  <c r="AS2614" i="1"/>
  <c r="AS2613" i="1"/>
  <c r="AS2612" i="1"/>
  <c r="AS2611" i="1"/>
  <c r="AS2610" i="1"/>
  <c r="AS2609" i="1"/>
  <c r="AS2608" i="1"/>
  <c r="AS2607" i="1"/>
  <c r="AS2606" i="1"/>
  <c r="AS2605" i="1"/>
  <c r="AS2604" i="1"/>
  <c r="AS2603" i="1"/>
  <c r="AS2602" i="1"/>
  <c r="AS2601" i="1"/>
  <c r="AS2600" i="1"/>
  <c r="AS2599" i="1"/>
  <c r="AS2598" i="1"/>
  <c r="AS2597" i="1"/>
  <c r="AS2596" i="1"/>
  <c r="AS2595" i="1"/>
  <c r="AS2594" i="1"/>
  <c r="AS2593" i="1"/>
  <c r="AS2592" i="1"/>
  <c r="AS2591" i="1"/>
  <c r="AS2590" i="1"/>
  <c r="AS2589" i="1"/>
  <c r="AS2588" i="1"/>
  <c r="AS2587" i="1"/>
  <c r="AS2586" i="1"/>
  <c r="AS2585" i="1"/>
  <c r="AS2584" i="1"/>
  <c r="AS2583" i="1"/>
  <c r="AS2582" i="1"/>
  <c r="AS2581" i="1"/>
  <c r="AS2580" i="1"/>
  <c r="AS2579" i="1"/>
  <c r="AS2578" i="1"/>
  <c r="AS2577" i="1"/>
  <c r="AS2576" i="1"/>
  <c r="AS2575" i="1"/>
  <c r="AS2574" i="1"/>
  <c r="AS2573" i="1"/>
  <c r="AS2572" i="1"/>
  <c r="AS2571" i="1"/>
  <c r="AS2570" i="1"/>
  <c r="AS2569" i="1"/>
  <c r="AS2568" i="1"/>
  <c r="AS2567" i="1"/>
  <c r="AS2566" i="1"/>
  <c r="AS2565" i="1"/>
  <c r="AS2564" i="1"/>
  <c r="AS2563" i="1"/>
  <c r="AS2562" i="1"/>
  <c r="AS2561" i="1"/>
  <c r="AS2560" i="1"/>
  <c r="AS2559" i="1"/>
  <c r="AS2558" i="1"/>
  <c r="AS2557" i="1"/>
  <c r="AS2556" i="1"/>
  <c r="AS2555" i="1"/>
  <c r="AS2554" i="1"/>
  <c r="AS2553" i="1"/>
  <c r="AS2552" i="1"/>
  <c r="AS2551" i="1"/>
  <c r="AS2550" i="1"/>
  <c r="AS2549" i="1"/>
  <c r="AS2548" i="1"/>
  <c r="AS2547" i="1"/>
  <c r="AS2546" i="1"/>
  <c r="AS2545" i="1"/>
  <c r="AS2544" i="1"/>
  <c r="AS2543" i="1"/>
  <c r="AS2542" i="1"/>
  <c r="AS2541" i="1"/>
  <c r="AS2540" i="1"/>
  <c r="AS2539" i="1"/>
  <c r="AS2538" i="1"/>
  <c r="AS2537" i="1"/>
  <c r="AS2536" i="1"/>
  <c r="AS2535" i="1"/>
  <c r="AS2534" i="1"/>
  <c r="AS2533" i="1"/>
  <c r="AS2532" i="1"/>
  <c r="AS2531" i="1"/>
  <c r="AS2530" i="1"/>
  <c r="AS2529" i="1"/>
  <c r="AS2528" i="1"/>
  <c r="AS2527" i="1"/>
  <c r="AS2526" i="1"/>
  <c r="AS2525" i="1"/>
  <c r="AS2524" i="1"/>
  <c r="AS2523" i="1"/>
  <c r="AS2522" i="1"/>
  <c r="AS2521" i="1"/>
  <c r="AS2520" i="1"/>
  <c r="AS2519" i="1"/>
  <c r="AS2518" i="1"/>
  <c r="AS2517" i="1"/>
  <c r="AS2516" i="1"/>
  <c r="AS2515" i="1"/>
  <c r="AS2514" i="1"/>
  <c r="AS2513" i="1"/>
  <c r="AS2512" i="1"/>
  <c r="AS2511" i="1"/>
  <c r="AS2510" i="1"/>
  <c r="AS2509" i="1"/>
  <c r="AS2508" i="1"/>
  <c r="AS2507" i="1"/>
  <c r="AS2506" i="1"/>
  <c r="AS2505" i="1"/>
  <c r="AS2504" i="1"/>
  <c r="AS2503" i="1"/>
  <c r="AS2502" i="1"/>
  <c r="AS2501" i="1"/>
  <c r="AS2500" i="1"/>
  <c r="AS2499" i="1"/>
  <c r="AS2498" i="1"/>
  <c r="AS2497" i="1"/>
  <c r="AS2496" i="1"/>
  <c r="AS2495" i="1"/>
  <c r="AS2494" i="1"/>
  <c r="AS2493" i="1"/>
  <c r="AS2492" i="1"/>
  <c r="AS2491" i="1"/>
  <c r="AS2490" i="1"/>
  <c r="AS2489" i="1"/>
  <c r="AS2488" i="1"/>
  <c r="AS2487" i="1"/>
  <c r="AS2486" i="1"/>
  <c r="AS2485" i="1"/>
  <c r="AS2484" i="1"/>
  <c r="AS2483" i="1"/>
  <c r="AS2482" i="1"/>
  <c r="AS2481" i="1"/>
  <c r="AS2480" i="1"/>
  <c r="AS2479" i="1"/>
  <c r="AS2478" i="1"/>
  <c r="AS2477" i="1"/>
  <c r="AS2476" i="1"/>
  <c r="AS2475" i="1"/>
  <c r="AS2474" i="1"/>
  <c r="AS2473" i="1"/>
  <c r="AS2472" i="1"/>
  <c r="AS2471" i="1"/>
  <c r="AS2470" i="1"/>
  <c r="AS2469" i="1"/>
  <c r="AS2468" i="1"/>
  <c r="AS2467" i="1"/>
  <c r="AS2466" i="1"/>
  <c r="AS2465" i="1"/>
  <c r="AS2464" i="1"/>
  <c r="AS2463" i="1"/>
  <c r="AS2462" i="1"/>
  <c r="AS2461" i="1"/>
  <c r="AS2460" i="1"/>
  <c r="AS2459" i="1"/>
  <c r="AS2458" i="1"/>
  <c r="AS2457" i="1"/>
  <c r="AS2456" i="1"/>
  <c r="AS2455" i="1"/>
  <c r="AS2454" i="1"/>
  <c r="AS2453" i="1"/>
  <c r="AS2452" i="1"/>
  <c r="AS2451" i="1"/>
  <c r="AS2450" i="1"/>
  <c r="AS2449" i="1"/>
  <c r="AS2448" i="1"/>
  <c r="AS2447" i="1"/>
  <c r="AS2446" i="1"/>
  <c r="AS2445" i="1"/>
  <c r="AS2444" i="1"/>
  <c r="AS2443" i="1"/>
  <c r="AS2442" i="1"/>
  <c r="AS2441" i="1"/>
  <c r="AS2440" i="1"/>
  <c r="AS2439" i="1"/>
  <c r="AS2438" i="1"/>
  <c r="AS2437" i="1"/>
  <c r="AS2436" i="1"/>
  <c r="AS2435" i="1"/>
  <c r="AS2434" i="1"/>
  <c r="AS2433" i="1"/>
  <c r="AS2432" i="1"/>
  <c r="AS2431" i="1"/>
  <c r="AS2430" i="1"/>
  <c r="AS2429" i="1"/>
  <c r="AS2428" i="1"/>
  <c r="AS2427" i="1"/>
  <c r="AS2426" i="1"/>
  <c r="AS2425" i="1"/>
  <c r="AS2424" i="1"/>
  <c r="AS2423" i="1"/>
  <c r="AS2422" i="1"/>
  <c r="AS2421" i="1"/>
  <c r="AS2420" i="1"/>
  <c r="AS2419" i="1"/>
  <c r="AS2418" i="1"/>
  <c r="AS2417" i="1"/>
  <c r="AS2416" i="1"/>
  <c r="AS2415" i="1"/>
  <c r="AS2414" i="1"/>
  <c r="AS2413" i="1"/>
  <c r="AS2412" i="1"/>
  <c r="AS2411" i="1"/>
  <c r="AS2410" i="1"/>
  <c r="AS2409" i="1"/>
  <c r="AS2408" i="1"/>
  <c r="AS2407" i="1"/>
  <c r="AS2406" i="1"/>
  <c r="AS2405" i="1"/>
  <c r="AS2404" i="1"/>
  <c r="AS2403" i="1"/>
  <c r="AS2402" i="1"/>
  <c r="AS2401" i="1"/>
  <c r="AS2400" i="1"/>
  <c r="AS2399" i="1"/>
  <c r="AS2398" i="1"/>
  <c r="AS2397" i="1"/>
  <c r="AS2396" i="1"/>
  <c r="AS2395" i="1"/>
  <c r="AS2394" i="1"/>
  <c r="AS2393" i="1"/>
  <c r="AS2392" i="1"/>
  <c r="AS2391" i="1"/>
  <c r="AS2390" i="1"/>
  <c r="AS2389" i="1"/>
  <c r="AS2388" i="1"/>
  <c r="AS2387" i="1"/>
  <c r="AS2386" i="1"/>
  <c r="AS2385" i="1"/>
  <c r="AS2384" i="1"/>
  <c r="AS2383" i="1"/>
  <c r="AS2382" i="1"/>
  <c r="AS2381" i="1"/>
  <c r="AS2380" i="1"/>
  <c r="AS2379" i="1"/>
  <c r="AS2378" i="1"/>
  <c r="AS2377" i="1"/>
  <c r="AS2376" i="1"/>
  <c r="AS2375" i="1"/>
  <c r="AS2374" i="1"/>
  <c r="AS2373" i="1"/>
  <c r="AS2372" i="1"/>
  <c r="AS2371" i="1"/>
  <c r="AS2370" i="1"/>
  <c r="AS2369" i="1"/>
  <c r="AS2368" i="1"/>
  <c r="AS2367" i="1"/>
  <c r="AS2366" i="1"/>
  <c r="AS2365" i="1"/>
  <c r="AS2364" i="1"/>
  <c r="AS2363" i="1"/>
  <c r="AS2362" i="1"/>
  <c r="AS2361" i="1"/>
  <c r="AS2360" i="1"/>
  <c r="AS2359" i="1"/>
  <c r="AS2358" i="1"/>
  <c r="AS2357" i="1"/>
  <c r="AS2356" i="1"/>
  <c r="AS2355" i="1"/>
  <c r="AS2354" i="1"/>
  <c r="AS2353" i="1"/>
  <c r="AS2352" i="1"/>
  <c r="AS2351" i="1"/>
  <c r="AS2350" i="1"/>
  <c r="AS2349" i="1"/>
  <c r="AS2348" i="1"/>
  <c r="AS2347" i="1"/>
  <c r="AS2346" i="1"/>
  <c r="AS2345" i="1"/>
  <c r="AS2344" i="1"/>
  <c r="AS2343" i="1"/>
  <c r="AS2342" i="1"/>
  <c r="AS2341" i="1"/>
  <c r="AS2340" i="1"/>
  <c r="AS2339" i="1"/>
  <c r="AS2338" i="1"/>
  <c r="AS2337" i="1"/>
  <c r="AS2336" i="1"/>
  <c r="AS2335" i="1"/>
  <c r="AS2334" i="1"/>
  <c r="AS2333" i="1"/>
  <c r="AS2332" i="1"/>
  <c r="AS2331" i="1"/>
  <c r="AS2330" i="1"/>
  <c r="AS2329" i="1"/>
  <c r="AS2328" i="1"/>
  <c r="AS2327" i="1"/>
  <c r="AS2326" i="1"/>
  <c r="AS2325" i="1"/>
  <c r="AS2324" i="1"/>
  <c r="AS2323" i="1"/>
  <c r="AS2322" i="1"/>
  <c r="AS2321" i="1"/>
  <c r="AS2320" i="1"/>
  <c r="AS2319" i="1"/>
  <c r="AS2318" i="1"/>
  <c r="AS2317" i="1"/>
  <c r="AS2316" i="1"/>
  <c r="AS2315" i="1"/>
  <c r="AS2314" i="1"/>
  <c r="AS2313" i="1"/>
  <c r="AS2312" i="1"/>
  <c r="AS2311" i="1"/>
  <c r="AS2310" i="1"/>
  <c r="AS2309" i="1"/>
  <c r="AS2308" i="1"/>
  <c r="AS2307" i="1"/>
  <c r="AS2306" i="1"/>
  <c r="AS2305" i="1"/>
  <c r="AS2304" i="1"/>
  <c r="AS2303" i="1"/>
  <c r="AS2302" i="1"/>
  <c r="AS2301" i="1"/>
  <c r="AS2300" i="1"/>
  <c r="AS2299" i="1"/>
  <c r="AS2298" i="1"/>
  <c r="AS2297" i="1"/>
  <c r="AS2296" i="1"/>
  <c r="AS2295" i="1"/>
  <c r="AS2294" i="1"/>
  <c r="AS2293" i="1"/>
  <c r="AS2292" i="1"/>
  <c r="AS2291" i="1"/>
  <c r="AS2290" i="1"/>
  <c r="AS2289" i="1"/>
  <c r="AS2288" i="1"/>
  <c r="AS2287" i="1"/>
  <c r="AS2286" i="1"/>
  <c r="AS2285" i="1"/>
  <c r="AS2284" i="1"/>
  <c r="AS2283" i="1"/>
  <c r="AS2282" i="1"/>
  <c r="AS2281" i="1"/>
  <c r="AS2280" i="1"/>
  <c r="AS2279" i="1"/>
  <c r="AS2278" i="1"/>
  <c r="AS2277" i="1"/>
  <c r="AS2276" i="1"/>
  <c r="AS2275" i="1"/>
  <c r="AS2274" i="1"/>
  <c r="AS2273" i="1"/>
  <c r="AS2272" i="1"/>
  <c r="AS2271" i="1"/>
  <c r="AS2270" i="1"/>
  <c r="AS2269" i="1"/>
  <c r="AS2268" i="1"/>
  <c r="AS2267" i="1"/>
  <c r="AS2266" i="1"/>
  <c r="AS2265" i="1"/>
  <c r="AS2264" i="1"/>
  <c r="AS2263" i="1"/>
  <c r="AS2262" i="1"/>
  <c r="AS2261" i="1"/>
  <c r="AS2260" i="1"/>
  <c r="AS2259" i="1"/>
  <c r="AS2258" i="1"/>
  <c r="AS2257" i="1"/>
  <c r="AS2256" i="1"/>
  <c r="AS2255" i="1"/>
  <c r="AS2254" i="1"/>
  <c r="AS2253" i="1"/>
  <c r="AS2252" i="1"/>
  <c r="AS2251" i="1"/>
  <c r="AS2250" i="1"/>
  <c r="AS2249" i="1"/>
  <c r="AS2248" i="1"/>
  <c r="AS2247" i="1"/>
  <c r="AS2246" i="1"/>
  <c r="AS2245" i="1"/>
  <c r="AS2244" i="1"/>
  <c r="AS2243" i="1"/>
  <c r="AS2242" i="1"/>
  <c r="AS2241" i="1"/>
  <c r="AS2240" i="1"/>
  <c r="AS2239" i="1"/>
  <c r="AS2238" i="1"/>
  <c r="AS2237" i="1"/>
  <c r="AS2236" i="1"/>
  <c r="AS2235" i="1"/>
  <c r="AS2234" i="1"/>
  <c r="AS2233" i="1"/>
  <c r="AS2232" i="1"/>
  <c r="AS2231" i="1"/>
  <c r="AS2230" i="1"/>
  <c r="AS2229" i="1"/>
  <c r="AS2228" i="1"/>
  <c r="AS2227" i="1"/>
  <c r="AS2226" i="1"/>
  <c r="AS2225" i="1"/>
  <c r="AS2224" i="1"/>
  <c r="AS2223" i="1"/>
  <c r="AS2222" i="1"/>
  <c r="AS2221" i="1"/>
  <c r="AS2220" i="1"/>
  <c r="AS2219" i="1"/>
  <c r="AS2218" i="1"/>
  <c r="AS2217" i="1"/>
  <c r="AS2216" i="1"/>
  <c r="AS2215" i="1"/>
  <c r="AS2214" i="1"/>
  <c r="AS2213" i="1"/>
  <c r="AS2212" i="1"/>
  <c r="AS2211" i="1"/>
  <c r="AS2210" i="1"/>
  <c r="AS2209" i="1"/>
  <c r="AS2208" i="1"/>
  <c r="AS2207" i="1"/>
  <c r="AS2206" i="1"/>
  <c r="AS2205" i="1"/>
  <c r="AS2204" i="1"/>
  <c r="AS2203" i="1"/>
  <c r="AS2202" i="1"/>
  <c r="AS2201" i="1"/>
  <c r="AS2200" i="1"/>
  <c r="AS2199" i="1"/>
  <c r="AS2198" i="1"/>
  <c r="AS2197" i="1"/>
  <c r="AS2196" i="1"/>
  <c r="AS2195" i="1"/>
  <c r="AS2194" i="1"/>
  <c r="AS2193" i="1"/>
  <c r="AS2192" i="1"/>
  <c r="AS2191" i="1"/>
  <c r="AS2190" i="1"/>
  <c r="AS2189" i="1"/>
  <c r="AS2188" i="1"/>
  <c r="AS2187" i="1"/>
  <c r="AS2186" i="1"/>
  <c r="AS2185" i="1"/>
  <c r="AS2184" i="1"/>
  <c r="AS2183" i="1"/>
  <c r="AS2182" i="1"/>
  <c r="AS2181" i="1"/>
  <c r="AS2180" i="1"/>
  <c r="AS2179" i="1"/>
  <c r="AS2178" i="1"/>
  <c r="AS2177" i="1"/>
  <c r="AS2176" i="1"/>
  <c r="AS2175" i="1"/>
  <c r="AS2174" i="1"/>
  <c r="AS2173" i="1"/>
  <c r="AS2172" i="1"/>
  <c r="AS2171" i="1"/>
  <c r="AS2170" i="1"/>
  <c r="AS2169" i="1"/>
  <c r="AS2168" i="1"/>
  <c r="AS2167" i="1"/>
  <c r="AS2166" i="1"/>
  <c r="AS2165" i="1"/>
  <c r="AS2164" i="1"/>
  <c r="AS2163" i="1"/>
  <c r="AS2162" i="1"/>
  <c r="AS2161" i="1"/>
  <c r="AS2160" i="1"/>
  <c r="AS2159" i="1"/>
  <c r="AS2158" i="1"/>
  <c r="AS2157" i="1"/>
  <c r="AS2156" i="1"/>
  <c r="AS2155" i="1"/>
  <c r="AS2154" i="1"/>
  <c r="AS2153" i="1"/>
  <c r="AS2152" i="1"/>
  <c r="AS2151" i="1"/>
  <c r="AS2150" i="1"/>
  <c r="AS2149" i="1"/>
  <c r="AS2148" i="1"/>
  <c r="AS2147" i="1"/>
  <c r="AS2146" i="1"/>
  <c r="AS2145" i="1"/>
  <c r="AS2144" i="1"/>
  <c r="AS2143" i="1"/>
  <c r="AS2142" i="1"/>
  <c r="AS2141" i="1"/>
  <c r="AS2140" i="1"/>
  <c r="AS2139" i="1"/>
  <c r="AS2138" i="1"/>
  <c r="AS2137" i="1"/>
  <c r="AS2136" i="1"/>
  <c r="AS2135" i="1"/>
  <c r="AS2134" i="1"/>
  <c r="AS2133" i="1"/>
  <c r="AS2132" i="1"/>
  <c r="AS2131" i="1"/>
  <c r="AS2130" i="1"/>
  <c r="AS2129" i="1"/>
  <c r="AS2128" i="1"/>
  <c r="AS2127" i="1"/>
  <c r="AS2126" i="1"/>
  <c r="AS2125" i="1"/>
  <c r="AS2124" i="1"/>
  <c r="AS2123" i="1"/>
  <c r="AS2122" i="1"/>
  <c r="AS2121" i="1"/>
  <c r="AS2120" i="1"/>
  <c r="AS2119" i="1"/>
  <c r="AS2118" i="1"/>
  <c r="AS2117" i="1"/>
  <c r="AS2116" i="1"/>
  <c r="AS2115" i="1"/>
  <c r="AS2114" i="1"/>
  <c r="AS2113" i="1"/>
  <c r="AS2112" i="1"/>
  <c r="AS2111" i="1"/>
  <c r="AS2110" i="1"/>
  <c r="AS2109" i="1"/>
  <c r="AS2108" i="1"/>
  <c r="AS2107" i="1"/>
  <c r="AS2106" i="1"/>
  <c r="AS2105" i="1"/>
  <c r="AS2104" i="1"/>
  <c r="AS2103" i="1"/>
  <c r="AS2102" i="1"/>
  <c r="AS2101" i="1"/>
  <c r="AS2100" i="1"/>
  <c r="AS2099" i="1"/>
  <c r="AS2098" i="1"/>
  <c r="AS2097" i="1"/>
  <c r="AS2096" i="1"/>
  <c r="AS2095" i="1"/>
  <c r="AS2094" i="1"/>
  <c r="AS2093" i="1"/>
  <c r="AS2092" i="1"/>
  <c r="AS2091" i="1"/>
  <c r="AS2090" i="1"/>
  <c r="AS2089" i="1"/>
  <c r="AS2088" i="1"/>
  <c r="AS2087" i="1"/>
  <c r="AS2086" i="1"/>
  <c r="AS2085" i="1"/>
  <c r="AS2084" i="1"/>
  <c r="AS2083" i="1"/>
  <c r="AS2082" i="1"/>
  <c r="AS2081" i="1"/>
  <c r="AS2080" i="1"/>
  <c r="AS2079" i="1"/>
  <c r="AS2078" i="1"/>
  <c r="AS2077" i="1"/>
  <c r="AS2076" i="1"/>
  <c r="AS2075" i="1"/>
  <c r="AS2074" i="1"/>
  <c r="AS2073" i="1"/>
  <c r="AS2072" i="1"/>
  <c r="AS2071" i="1"/>
  <c r="AS2070" i="1"/>
  <c r="AS2069" i="1"/>
  <c r="AS2068" i="1"/>
  <c r="AS2067" i="1"/>
  <c r="AS2066" i="1"/>
  <c r="AS2065" i="1"/>
  <c r="AS2064" i="1"/>
  <c r="AS2063" i="1"/>
  <c r="AS2062" i="1"/>
  <c r="AS2061" i="1"/>
  <c r="AS2060" i="1"/>
  <c r="AS2059" i="1"/>
  <c r="AS2058" i="1"/>
  <c r="AS2057" i="1"/>
  <c r="AS2056" i="1"/>
  <c r="AS2055" i="1"/>
  <c r="AS2054" i="1"/>
  <c r="AS2053" i="1"/>
  <c r="AS2052" i="1"/>
  <c r="AS2051" i="1"/>
  <c r="AS2050" i="1"/>
  <c r="AS2049" i="1"/>
  <c r="AS2048" i="1"/>
  <c r="AS2047" i="1"/>
  <c r="AS2046" i="1"/>
  <c r="AS2045" i="1"/>
  <c r="AS2044" i="1"/>
  <c r="AS2043" i="1"/>
  <c r="AS2042" i="1"/>
  <c r="AS2041" i="1"/>
  <c r="AS2040" i="1"/>
  <c r="AS2039" i="1"/>
  <c r="AS2038" i="1"/>
  <c r="AS2037" i="1"/>
  <c r="AS2036" i="1"/>
  <c r="AS2035" i="1"/>
  <c r="AS2034" i="1"/>
  <c r="AS2033" i="1"/>
  <c r="AS2032" i="1"/>
  <c r="AS2031" i="1"/>
  <c r="AS2030" i="1"/>
  <c r="AS2029" i="1"/>
  <c r="AS2028" i="1"/>
  <c r="AS2027" i="1"/>
  <c r="AS2026" i="1"/>
  <c r="AS2025" i="1"/>
  <c r="AS2024" i="1"/>
  <c r="AS2023" i="1"/>
  <c r="AS2022" i="1"/>
  <c r="AS2021" i="1"/>
  <c r="AS2020" i="1"/>
  <c r="AS2019" i="1"/>
  <c r="AS2018" i="1"/>
  <c r="AS2017" i="1"/>
  <c r="AS2016" i="1"/>
  <c r="AS2015" i="1"/>
  <c r="AS2014" i="1"/>
  <c r="AS2013" i="1"/>
  <c r="AS2012" i="1"/>
  <c r="AS2011" i="1"/>
  <c r="AS2010" i="1"/>
  <c r="AS2009" i="1"/>
  <c r="AS2008" i="1"/>
  <c r="AS2007" i="1"/>
  <c r="AS2006" i="1"/>
  <c r="AS2005" i="1"/>
  <c r="AS2004" i="1"/>
  <c r="AS2003" i="1"/>
  <c r="AS2002" i="1"/>
  <c r="AS2001" i="1"/>
  <c r="AS2000" i="1"/>
  <c r="AS1999" i="1"/>
  <c r="AS1998" i="1"/>
  <c r="AS1997" i="1"/>
  <c r="AS1996" i="1"/>
  <c r="AS1995" i="1"/>
  <c r="AS1994" i="1"/>
  <c r="AS1993" i="1"/>
  <c r="AS1992" i="1"/>
  <c r="AS1991" i="1"/>
  <c r="AS1990" i="1"/>
  <c r="AS1989" i="1"/>
  <c r="AS1988" i="1"/>
  <c r="AS1987" i="1"/>
  <c r="AS1986" i="1"/>
  <c r="AS1985" i="1"/>
  <c r="AS1984" i="1"/>
  <c r="AS1983" i="1"/>
  <c r="AS1982" i="1"/>
  <c r="AS1981" i="1"/>
  <c r="AS1980" i="1"/>
  <c r="AS1979" i="1"/>
  <c r="AS1978" i="1"/>
  <c r="AS1977" i="1"/>
  <c r="AS1976" i="1"/>
  <c r="AS1975" i="1"/>
  <c r="AS1974" i="1"/>
  <c r="AS1973" i="1"/>
  <c r="AS1972" i="1"/>
  <c r="AS1971" i="1"/>
  <c r="AS1970" i="1"/>
  <c r="AS1969" i="1"/>
  <c r="AS1968" i="1"/>
  <c r="AS1967" i="1"/>
  <c r="AS1966" i="1"/>
  <c r="AS1965" i="1"/>
  <c r="AS1964" i="1"/>
  <c r="AS1963" i="1"/>
  <c r="AS1962" i="1"/>
  <c r="AS1961" i="1"/>
  <c r="AS1960" i="1"/>
  <c r="AS1959" i="1"/>
  <c r="AS1958" i="1"/>
  <c r="AS1957" i="1"/>
  <c r="AS1956" i="1"/>
  <c r="AS1955" i="1"/>
  <c r="AS1954" i="1"/>
  <c r="AS1953" i="1"/>
  <c r="AS1952" i="1"/>
  <c r="AS1951" i="1"/>
  <c r="AS1950" i="1"/>
  <c r="AS1949" i="1"/>
  <c r="AS1948" i="1"/>
  <c r="AS1947" i="1"/>
  <c r="AS1946" i="1"/>
  <c r="AS1945" i="1"/>
  <c r="AS1944" i="1"/>
  <c r="AS1943" i="1"/>
  <c r="AS1942" i="1"/>
  <c r="AS1941" i="1"/>
  <c r="AS1940" i="1"/>
  <c r="AS1939" i="1"/>
  <c r="AS1938" i="1"/>
  <c r="AS1937" i="1"/>
  <c r="AS1936" i="1"/>
  <c r="AS1935" i="1"/>
  <c r="AS1934" i="1"/>
  <c r="AS1933" i="1"/>
  <c r="AS1932" i="1"/>
  <c r="AS1931" i="1"/>
  <c r="AS1930" i="1"/>
  <c r="AS1929" i="1"/>
  <c r="AS1928" i="1"/>
  <c r="AS1927" i="1"/>
  <c r="AS1926" i="1"/>
  <c r="AS1925" i="1"/>
  <c r="AS1924" i="1"/>
  <c r="AS1923" i="1"/>
  <c r="AS1922" i="1"/>
  <c r="AS1921" i="1"/>
  <c r="AS1920" i="1"/>
  <c r="AS1919" i="1"/>
  <c r="AS1918" i="1"/>
  <c r="AS1917" i="1"/>
  <c r="AS1916" i="1"/>
  <c r="AS1915" i="1"/>
  <c r="AS1914" i="1"/>
  <c r="AS1913" i="1"/>
  <c r="AS1912" i="1"/>
  <c r="AS1911" i="1"/>
  <c r="AS1910" i="1"/>
  <c r="AS1909" i="1"/>
  <c r="AS1908" i="1"/>
  <c r="AS1907" i="1"/>
  <c r="AS1906" i="1"/>
  <c r="AS1905" i="1"/>
  <c r="AS1904" i="1"/>
  <c r="AS1903" i="1"/>
  <c r="AS1902" i="1"/>
  <c r="AS1901" i="1"/>
  <c r="AS1900" i="1"/>
  <c r="AS1899" i="1"/>
  <c r="AS1898" i="1"/>
  <c r="AS1897" i="1"/>
  <c r="AS1896" i="1"/>
  <c r="AS1895" i="1"/>
  <c r="AS1894" i="1"/>
  <c r="AS1893" i="1"/>
  <c r="AS1892" i="1"/>
  <c r="AS1891" i="1"/>
  <c r="AS1890" i="1"/>
  <c r="AS1889" i="1"/>
  <c r="AS1888" i="1"/>
  <c r="AS1887" i="1"/>
  <c r="AS1886" i="1"/>
  <c r="AS1885" i="1"/>
  <c r="AS1884" i="1"/>
  <c r="AS1883" i="1"/>
  <c r="AS1882" i="1"/>
  <c r="AS1881" i="1"/>
  <c r="AS1880" i="1"/>
  <c r="AS1879" i="1"/>
  <c r="AS1878" i="1"/>
  <c r="AS1877" i="1"/>
  <c r="AS1876" i="1"/>
  <c r="AS1875" i="1"/>
  <c r="AS1874" i="1"/>
  <c r="AS1873" i="1"/>
  <c r="AS1872" i="1"/>
  <c r="AS1871" i="1"/>
  <c r="AS1870" i="1"/>
  <c r="AS1869" i="1"/>
  <c r="AS1868" i="1"/>
  <c r="AS1867" i="1"/>
  <c r="AS1866" i="1"/>
  <c r="AS1865" i="1"/>
  <c r="AS1864" i="1"/>
  <c r="AS1863" i="1"/>
  <c r="AS1862" i="1"/>
  <c r="AS1861" i="1"/>
  <c r="AS1860" i="1"/>
  <c r="AS1859" i="1"/>
  <c r="AS1858" i="1"/>
  <c r="AS1857" i="1"/>
  <c r="AS1856" i="1"/>
  <c r="AS1855" i="1"/>
  <c r="AS1854" i="1"/>
  <c r="AS1853" i="1"/>
  <c r="AS1852" i="1"/>
  <c r="AS1851" i="1"/>
  <c r="AS1850" i="1"/>
  <c r="AS1849" i="1"/>
  <c r="AS1848" i="1"/>
  <c r="AS1847" i="1"/>
  <c r="AS1846" i="1"/>
  <c r="AS1845" i="1"/>
  <c r="AS1844" i="1"/>
  <c r="AS1843" i="1"/>
  <c r="AS1842" i="1"/>
  <c r="AS1841" i="1"/>
  <c r="AS1840" i="1"/>
  <c r="AS1839" i="1"/>
  <c r="AS1838" i="1"/>
  <c r="AS1837" i="1"/>
  <c r="AS1836" i="1"/>
  <c r="AS1835" i="1"/>
  <c r="AS1834" i="1"/>
  <c r="AS1833" i="1"/>
  <c r="AS1832" i="1"/>
  <c r="AS1831" i="1"/>
  <c r="AS1830" i="1"/>
  <c r="AS1829" i="1"/>
  <c r="AS1828" i="1"/>
  <c r="AS1827" i="1"/>
  <c r="AS1826" i="1"/>
  <c r="AS1825" i="1"/>
  <c r="AS1824" i="1"/>
  <c r="AS1823" i="1"/>
  <c r="AS1822" i="1"/>
  <c r="AS1821" i="1"/>
  <c r="AS1820" i="1"/>
  <c r="AS1819" i="1"/>
  <c r="AS1818" i="1"/>
  <c r="AS1817" i="1"/>
  <c r="AS1816" i="1"/>
  <c r="AS1815" i="1"/>
  <c r="AS1814" i="1"/>
  <c r="AS1813" i="1"/>
  <c r="AS1812" i="1"/>
  <c r="AS1811" i="1"/>
  <c r="AS1810" i="1"/>
  <c r="AS1809" i="1"/>
  <c r="AS1808" i="1"/>
  <c r="AS1807" i="1"/>
  <c r="AS1806" i="1"/>
  <c r="AS1805" i="1"/>
  <c r="AS1804" i="1"/>
  <c r="AS1803" i="1"/>
  <c r="AS1802" i="1"/>
  <c r="AS1801" i="1"/>
  <c r="AS1800" i="1"/>
  <c r="AS1799" i="1"/>
  <c r="AS1798" i="1"/>
  <c r="AS1797" i="1"/>
  <c r="AS1796" i="1"/>
  <c r="AS1795" i="1"/>
  <c r="AS1794" i="1"/>
  <c r="AS1793" i="1"/>
  <c r="AS1792" i="1"/>
  <c r="AS1791" i="1"/>
  <c r="AS1790" i="1"/>
  <c r="AS1789" i="1"/>
  <c r="AS1788" i="1"/>
  <c r="AS1787" i="1"/>
  <c r="AS1786" i="1"/>
  <c r="AS1785" i="1"/>
  <c r="AS1784" i="1"/>
  <c r="AS1783" i="1"/>
  <c r="AS1782" i="1"/>
  <c r="AS1781" i="1"/>
  <c r="AS1780" i="1"/>
  <c r="AS1779" i="1"/>
  <c r="AS1778" i="1"/>
  <c r="AS1777" i="1"/>
  <c r="AS1776" i="1"/>
  <c r="AS1775" i="1"/>
  <c r="AS1774" i="1"/>
  <c r="AS1773" i="1"/>
  <c r="AS1772" i="1"/>
  <c r="AS1771" i="1"/>
  <c r="AS1770" i="1"/>
  <c r="AS1769" i="1"/>
  <c r="AS1768" i="1"/>
  <c r="AS1767" i="1"/>
  <c r="AS1766" i="1"/>
  <c r="AS1765" i="1"/>
  <c r="AS1764" i="1"/>
  <c r="AS1763" i="1"/>
  <c r="AS1762" i="1"/>
  <c r="AS1761" i="1"/>
  <c r="AS1760" i="1"/>
  <c r="AS1759" i="1"/>
  <c r="AS1758" i="1"/>
  <c r="AS1757" i="1"/>
  <c r="AS1756" i="1"/>
  <c r="AS1755" i="1"/>
  <c r="AS1754" i="1"/>
  <c r="AS1753" i="1"/>
  <c r="AS1752" i="1"/>
  <c r="AS1751" i="1"/>
  <c r="AS1750" i="1"/>
  <c r="AS1749" i="1"/>
  <c r="AS1748" i="1"/>
  <c r="AS1747" i="1"/>
  <c r="AS1746" i="1"/>
  <c r="AS1745" i="1"/>
  <c r="AS1744" i="1"/>
  <c r="AS1743" i="1"/>
  <c r="AS1742" i="1"/>
  <c r="AS1741" i="1"/>
  <c r="AS1740" i="1"/>
  <c r="AS1739" i="1"/>
  <c r="AS1738" i="1"/>
  <c r="AS1737" i="1"/>
  <c r="AS1736" i="1"/>
  <c r="AS1735" i="1"/>
  <c r="AS1734" i="1"/>
  <c r="AS1733" i="1"/>
  <c r="AS1732" i="1"/>
  <c r="AS1731" i="1"/>
  <c r="AS1730" i="1"/>
  <c r="AS1729" i="1"/>
  <c r="AS1728" i="1"/>
  <c r="AS1727" i="1"/>
  <c r="AS1726" i="1"/>
  <c r="AS1725" i="1"/>
  <c r="AS1724" i="1"/>
  <c r="AS1723" i="1"/>
  <c r="AS1722" i="1"/>
  <c r="AS1721" i="1"/>
  <c r="AS1720" i="1"/>
  <c r="AS1719" i="1"/>
  <c r="AS1718" i="1"/>
  <c r="AS1717" i="1"/>
  <c r="AS1716" i="1"/>
  <c r="AS1715" i="1"/>
  <c r="AS1714" i="1"/>
  <c r="AS1713" i="1"/>
  <c r="AS1712" i="1"/>
  <c r="AS1711" i="1"/>
  <c r="AS1710" i="1"/>
  <c r="AS1709" i="1"/>
  <c r="AS1708" i="1"/>
  <c r="AS1707" i="1"/>
  <c r="AS1706" i="1"/>
  <c r="AS1705" i="1"/>
  <c r="AS1704" i="1"/>
  <c r="AS1703" i="1"/>
  <c r="AS1702" i="1"/>
  <c r="AS1701" i="1"/>
  <c r="AS1700" i="1"/>
  <c r="AS1699" i="1"/>
  <c r="AS1698" i="1"/>
  <c r="AS1697" i="1"/>
  <c r="AS1696" i="1"/>
  <c r="AS1695" i="1"/>
  <c r="AS1694" i="1"/>
  <c r="AS1693" i="1"/>
  <c r="AS1692" i="1"/>
  <c r="AS1691" i="1"/>
  <c r="AS1690" i="1"/>
  <c r="AS1689" i="1"/>
  <c r="AS1688" i="1"/>
  <c r="AS1687" i="1"/>
  <c r="AS1686" i="1"/>
  <c r="AS1685" i="1"/>
  <c r="AS1684" i="1"/>
  <c r="AS1683" i="1"/>
  <c r="AS1682" i="1"/>
  <c r="AS1681" i="1"/>
  <c r="AS1680" i="1"/>
  <c r="AS1679" i="1"/>
  <c r="AS1678" i="1"/>
  <c r="AS1677" i="1"/>
  <c r="AS1676" i="1"/>
  <c r="AS1675" i="1"/>
  <c r="AS1674" i="1"/>
  <c r="AS1673" i="1"/>
  <c r="AS1672" i="1"/>
  <c r="AS1671" i="1"/>
  <c r="AS1670" i="1"/>
  <c r="AS1669" i="1"/>
  <c r="AS1668" i="1"/>
  <c r="AS1667" i="1"/>
  <c r="AS1666" i="1"/>
  <c r="AS1665" i="1"/>
  <c r="AS1664" i="1"/>
  <c r="AS1663" i="1"/>
  <c r="AS1662" i="1"/>
  <c r="AS1661" i="1"/>
  <c r="AS1660" i="1"/>
  <c r="AS1659" i="1"/>
  <c r="AS1658" i="1"/>
  <c r="AS1657" i="1"/>
  <c r="AS1656" i="1"/>
  <c r="AS1655" i="1"/>
  <c r="AS1654" i="1"/>
  <c r="AS1653" i="1"/>
  <c r="AS1652" i="1"/>
  <c r="AS1651" i="1"/>
  <c r="AS1650" i="1"/>
  <c r="AS1649" i="1"/>
  <c r="AS1648" i="1"/>
  <c r="AS1647" i="1"/>
  <c r="AS1646" i="1"/>
  <c r="AS1645" i="1"/>
  <c r="AS1644" i="1"/>
  <c r="AS1643" i="1"/>
  <c r="AS1642" i="1"/>
  <c r="AS1641" i="1"/>
  <c r="AS1640" i="1"/>
  <c r="AS1639" i="1"/>
  <c r="AS1638" i="1"/>
  <c r="AS1637" i="1"/>
  <c r="AS1636" i="1"/>
  <c r="AS1635" i="1"/>
  <c r="AS1634" i="1"/>
  <c r="AS1633" i="1"/>
  <c r="AS1632" i="1"/>
  <c r="AS1631" i="1"/>
  <c r="AS1630" i="1"/>
  <c r="AS1629" i="1"/>
  <c r="AS1628" i="1"/>
  <c r="AS1627" i="1"/>
  <c r="AS1626" i="1"/>
  <c r="AS1625" i="1"/>
  <c r="AS1624" i="1"/>
  <c r="AS1623" i="1"/>
  <c r="AS1622" i="1"/>
  <c r="AS1621" i="1"/>
  <c r="AS1620" i="1"/>
  <c r="AS1619" i="1"/>
  <c r="AS1618" i="1"/>
  <c r="AS1617" i="1"/>
  <c r="AS1616" i="1"/>
  <c r="AS1615" i="1"/>
  <c r="AS1614" i="1"/>
  <c r="AS1613" i="1"/>
  <c r="AS1612" i="1"/>
  <c r="AS1611" i="1"/>
  <c r="AS1610" i="1"/>
  <c r="AS1609" i="1"/>
  <c r="AS1608" i="1"/>
  <c r="AS1607" i="1"/>
  <c r="AS1606" i="1"/>
  <c r="AS1605" i="1"/>
  <c r="AS1604" i="1"/>
  <c r="AS1603" i="1"/>
  <c r="AS1602" i="1"/>
  <c r="AS1601" i="1"/>
  <c r="AS1600" i="1"/>
  <c r="AS1599" i="1"/>
  <c r="AS1598" i="1"/>
  <c r="AS1597" i="1"/>
  <c r="AS1596" i="1"/>
  <c r="AS1595" i="1"/>
  <c r="AS1594" i="1"/>
  <c r="AS1593" i="1"/>
  <c r="AS1592" i="1"/>
  <c r="AS1591" i="1"/>
  <c r="AS1590" i="1"/>
  <c r="AS1589" i="1"/>
  <c r="AS1588" i="1"/>
  <c r="AS1587" i="1"/>
  <c r="AS1586" i="1"/>
  <c r="AS1585" i="1"/>
  <c r="AS1584" i="1"/>
  <c r="AS1583" i="1"/>
  <c r="AS1582" i="1"/>
  <c r="AS1581" i="1"/>
  <c r="AS1580" i="1"/>
  <c r="AS1579" i="1"/>
  <c r="AS1578" i="1"/>
  <c r="AS1577" i="1"/>
  <c r="AS1576" i="1"/>
  <c r="AS1575" i="1"/>
  <c r="AS1574" i="1"/>
  <c r="AS1573" i="1"/>
  <c r="AS1572" i="1"/>
  <c r="AS1571" i="1"/>
  <c r="AS1570" i="1"/>
  <c r="AS1569" i="1"/>
  <c r="AS1568" i="1"/>
  <c r="AS1567" i="1"/>
  <c r="AS1566" i="1"/>
  <c r="AS1565" i="1"/>
  <c r="AS1564" i="1"/>
  <c r="AS1563" i="1"/>
  <c r="AS1562" i="1"/>
  <c r="AS1561" i="1"/>
  <c r="AS1560" i="1"/>
  <c r="AS1559" i="1"/>
  <c r="AS1558" i="1"/>
  <c r="AS1557" i="1"/>
  <c r="AS1556" i="1"/>
  <c r="AS1555" i="1"/>
  <c r="AS1554" i="1"/>
  <c r="AS1553" i="1"/>
  <c r="AS1552" i="1"/>
  <c r="AS1551" i="1"/>
  <c r="AS1550" i="1"/>
  <c r="AS1549" i="1"/>
  <c r="AS1548" i="1"/>
  <c r="AS1547" i="1"/>
  <c r="AS1546" i="1"/>
  <c r="AS1545" i="1"/>
  <c r="AS1544" i="1"/>
  <c r="AS1543" i="1"/>
  <c r="AS1542" i="1"/>
  <c r="AS1541" i="1"/>
  <c r="AS1540" i="1"/>
  <c r="AS1539" i="1"/>
  <c r="AS1538" i="1"/>
  <c r="AS1537" i="1"/>
  <c r="AS1536" i="1"/>
  <c r="AS1535" i="1"/>
  <c r="AS1534" i="1"/>
  <c r="AS1533" i="1"/>
  <c r="AS1532" i="1"/>
  <c r="AS1531" i="1"/>
  <c r="AS1530" i="1"/>
  <c r="AS1529" i="1"/>
  <c r="AS1528" i="1"/>
  <c r="AS1527" i="1"/>
  <c r="AS1526" i="1"/>
  <c r="AS1525" i="1"/>
  <c r="AS1524" i="1"/>
  <c r="AS1523" i="1"/>
  <c r="AS1522" i="1"/>
  <c r="AS1521" i="1"/>
  <c r="AS1520" i="1"/>
  <c r="AS1519" i="1"/>
  <c r="AS1518" i="1"/>
  <c r="AS1517" i="1"/>
  <c r="AS1516" i="1"/>
  <c r="AS1515" i="1"/>
  <c r="AS1514" i="1"/>
  <c r="AS1513" i="1"/>
  <c r="AS1512" i="1"/>
  <c r="AS1511" i="1"/>
  <c r="AS1510" i="1"/>
  <c r="AS1509" i="1"/>
  <c r="AS1508" i="1"/>
  <c r="AS1507" i="1"/>
  <c r="AS1506" i="1"/>
  <c r="AS1505" i="1"/>
  <c r="AS1504" i="1"/>
  <c r="AS1503" i="1"/>
  <c r="AS1502" i="1"/>
  <c r="AS1501" i="1"/>
  <c r="AS1500" i="1"/>
  <c r="AS1499" i="1"/>
  <c r="AS1498" i="1"/>
  <c r="AS1497" i="1"/>
  <c r="AS1496" i="1"/>
  <c r="AS1495" i="1"/>
  <c r="AS1494" i="1"/>
  <c r="AS1493" i="1"/>
  <c r="AS1492" i="1"/>
  <c r="AS1491" i="1"/>
  <c r="AS1490" i="1"/>
  <c r="AS1489" i="1"/>
  <c r="AS1488" i="1"/>
  <c r="AS1487" i="1"/>
  <c r="AS1486" i="1"/>
  <c r="AS1485" i="1"/>
  <c r="AS1484" i="1"/>
  <c r="AS1483" i="1"/>
  <c r="AS1482" i="1"/>
  <c r="AS1481" i="1"/>
  <c r="AS1480" i="1"/>
  <c r="AS1479" i="1"/>
  <c r="AS1478" i="1"/>
  <c r="AS1477" i="1"/>
  <c r="AS1476" i="1"/>
  <c r="AS1475" i="1"/>
  <c r="AS1474" i="1"/>
  <c r="AS1473" i="1"/>
  <c r="AS1472" i="1"/>
  <c r="AS1471" i="1"/>
  <c r="AS1470" i="1"/>
  <c r="AS1469" i="1"/>
  <c r="AS1468" i="1"/>
  <c r="AS1467" i="1"/>
  <c r="AS1466" i="1"/>
  <c r="AS1465" i="1"/>
  <c r="AS1464" i="1"/>
  <c r="AS1463" i="1"/>
  <c r="AS1462" i="1"/>
  <c r="AS1461" i="1"/>
  <c r="AS1460" i="1"/>
  <c r="AS1459" i="1"/>
  <c r="AS1458" i="1"/>
  <c r="AS1457" i="1"/>
  <c r="AS1456" i="1"/>
  <c r="AS1455" i="1"/>
  <c r="AS1454" i="1"/>
  <c r="AS1453" i="1"/>
  <c r="AS1452" i="1"/>
  <c r="AS1451" i="1"/>
  <c r="AS1450" i="1"/>
  <c r="AS1449" i="1"/>
  <c r="AS1448" i="1"/>
  <c r="AS1447" i="1"/>
  <c r="AS1446" i="1"/>
  <c r="AS1445" i="1"/>
  <c r="AS1444" i="1"/>
  <c r="AS1443" i="1"/>
  <c r="AS1442" i="1"/>
  <c r="AS1441" i="1"/>
  <c r="AS1440" i="1"/>
  <c r="AS1439" i="1"/>
  <c r="AS1438" i="1"/>
  <c r="AS1437" i="1"/>
  <c r="AS1436" i="1"/>
  <c r="AS1435" i="1"/>
  <c r="AS1434" i="1"/>
  <c r="AS1433" i="1"/>
  <c r="AS1432" i="1"/>
  <c r="AS1431" i="1"/>
  <c r="AS1430" i="1"/>
  <c r="AS1429" i="1"/>
  <c r="AS1428" i="1"/>
  <c r="AS1427" i="1"/>
  <c r="AS1426" i="1"/>
  <c r="AS1425" i="1"/>
  <c r="AS1424" i="1"/>
  <c r="AS1423" i="1"/>
  <c r="AS1422" i="1"/>
  <c r="AS1421" i="1"/>
  <c r="AS1420" i="1"/>
  <c r="AS1419" i="1"/>
  <c r="AS1418" i="1"/>
  <c r="AS1417" i="1"/>
  <c r="AS1416" i="1"/>
  <c r="AS1415" i="1"/>
  <c r="AS1414" i="1"/>
  <c r="AS1413" i="1"/>
  <c r="AS1412" i="1"/>
  <c r="AS1411" i="1"/>
  <c r="AS1410" i="1"/>
  <c r="AS1409" i="1"/>
  <c r="AS1408" i="1"/>
  <c r="AS1407" i="1"/>
  <c r="AS1406" i="1"/>
  <c r="AS1405" i="1"/>
  <c r="AS1404" i="1"/>
  <c r="AS1403" i="1"/>
  <c r="AS1402" i="1"/>
  <c r="AS1401" i="1"/>
  <c r="AS1400" i="1"/>
  <c r="AS1399" i="1"/>
  <c r="AS1398" i="1"/>
  <c r="AS1397" i="1"/>
  <c r="AS1396" i="1"/>
  <c r="AS1395" i="1"/>
  <c r="AS1394" i="1"/>
  <c r="AS1393" i="1"/>
  <c r="AS1392" i="1"/>
  <c r="AS1391" i="1"/>
  <c r="AS1390" i="1"/>
  <c r="AS1389" i="1"/>
  <c r="AS1388" i="1"/>
  <c r="AS1387" i="1"/>
  <c r="AS1386" i="1"/>
  <c r="AS1385" i="1"/>
  <c r="AS1384" i="1"/>
  <c r="AS1383" i="1"/>
  <c r="AS1382" i="1"/>
  <c r="AS1381" i="1"/>
  <c r="AS1380" i="1"/>
  <c r="AS1379" i="1"/>
  <c r="AS1378" i="1"/>
  <c r="AS1377" i="1"/>
  <c r="AS1376" i="1"/>
  <c r="AS1375" i="1"/>
  <c r="AS1374" i="1"/>
  <c r="AS1373" i="1"/>
  <c r="AS1372" i="1"/>
  <c r="AS1371" i="1"/>
  <c r="AS1370" i="1"/>
  <c r="AS1369" i="1"/>
  <c r="AS1368" i="1"/>
  <c r="AS1367" i="1"/>
  <c r="AS1366" i="1"/>
  <c r="AS1365" i="1"/>
  <c r="AS1364" i="1"/>
  <c r="AS1363" i="1"/>
  <c r="AS1362" i="1"/>
  <c r="AS1361" i="1"/>
  <c r="AS1360" i="1"/>
  <c r="AS1359" i="1"/>
  <c r="AS1358" i="1"/>
  <c r="AS1357" i="1"/>
  <c r="AS1356" i="1"/>
  <c r="AS1355" i="1"/>
  <c r="AS1354" i="1"/>
  <c r="AS1353" i="1"/>
  <c r="AS1352" i="1"/>
  <c r="AS1351" i="1"/>
  <c r="AS1350" i="1"/>
  <c r="AS1349" i="1"/>
  <c r="AS1348" i="1"/>
  <c r="AS1347" i="1"/>
  <c r="AS1346" i="1"/>
  <c r="AS1345" i="1"/>
  <c r="AS1344" i="1"/>
  <c r="AS1343" i="1"/>
  <c r="AS1342" i="1"/>
  <c r="AS1341" i="1"/>
  <c r="AS1340" i="1"/>
  <c r="AS1339" i="1"/>
  <c r="AS1338" i="1"/>
  <c r="AS1337" i="1"/>
  <c r="AS1336" i="1"/>
  <c r="AS1335" i="1"/>
  <c r="AS1334" i="1"/>
  <c r="AS1333" i="1"/>
  <c r="AS1332" i="1"/>
  <c r="AS1331" i="1"/>
  <c r="AS1330" i="1"/>
  <c r="AS1329" i="1"/>
  <c r="AS1328" i="1"/>
  <c r="AS1327" i="1"/>
  <c r="AS1326" i="1"/>
  <c r="AS1325" i="1"/>
  <c r="AS1324" i="1"/>
  <c r="AS1323" i="1"/>
  <c r="AS1322" i="1"/>
  <c r="AS1321" i="1"/>
  <c r="AS1320" i="1"/>
  <c r="AS1319" i="1"/>
  <c r="AS1318" i="1"/>
  <c r="AS1317" i="1"/>
  <c r="AS1316" i="1"/>
  <c r="AS1315" i="1"/>
  <c r="AS1314" i="1"/>
  <c r="AS1313" i="1"/>
  <c r="AS1312" i="1"/>
  <c r="AS1311" i="1"/>
  <c r="AS1310" i="1"/>
  <c r="AS1309" i="1"/>
  <c r="AS1308" i="1"/>
  <c r="AS1307" i="1"/>
  <c r="AS1306" i="1"/>
  <c r="AS1305" i="1"/>
  <c r="AS1304" i="1"/>
  <c r="AS1303" i="1"/>
  <c r="AS1302" i="1"/>
  <c r="AS1301" i="1"/>
  <c r="AS1300" i="1"/>
  <c r="AS1299" i="1"/>
  <c r="AS1298" i="1"/>
  <c r="AS1297" i="1"/>
  <c r="AS1296" i="1"/>
  <c r="AS1295" i="1"/>
  <c r="AS1294" i="1"/>
  <c r="AS1293" i="1"/>
  <c r="AS1292" i="1"/>
  <c r="AS1291" i="1"/>
  <c r="AS1290" i="1"/>
  <c r="AS1289" i="1"/>
  <c r="AS1288" i="1"/>
  <c r="AS1287" i="1"/>
  <c r="AS1286" i="1"/>
  <c r="AS1285" i="1"/>
  <c r="AS1284" i="1"/>
  <c r="AS1283" i="1"/>
  <c r="AS1282" i="1"/>
  <c r="AS1281" i="1"/>
  <c r="AS1280" i="1"/>
  <c r="AS1279" i="1"/>
  <c r="AS1278" i="1"/>
  <c r="AS1277" i="1"/>
  <c r="AS1276" i="1"/>
  <c r="AS1275" i="1"/>
  <c r="AS1274" i="1"/>
  <c r="AS1273" i="1"/>
  <c r="AS1272" i="1"/>
  <c r="AS1271" i="1"/>
  <c r="AS1270" i="1"/>
  <c r="AS1269" i="1"/>
  <c r="AS1268" i="1"/>
  <c r="AS1267" i="1"/>
  <c r="AS1266" i="1"/>
  <c r="AS1265" i="1"/>
  <c r="AS1264" i="1"/>
  <c r="AS1263" i="1"/>
  <c r="AS1262" i="1"/>
  <c r="AS1261" i="1"/>
  <c r="AS1260" i="1"/>
  <c r="AS1259" i="1"/>
  <c r="AS1258" i="1"/>
  <c r="AS1257" i="1"/>
  <c r="AS1256" i="1"/>
  <c r="AS1255" i="1"/>
  <c r="AS1254" i="1"/>
  <c r="AS1253" i="1"/>
  <c r="AS1252" i="1"/>
  <c r="AS1251" i="1"/>
  <c r="AS1250" i="1"/>
  <c r="AS1249" i="1"/>
  <c r="AS1248" i="1"/>
  <c r="AS1247" i="1"/>
  <c r="AS1246" i="1"/>
  <c r="AS1245" i="1"/>
  <c r="AS1244" i="1"/>
  <c r="AS1243" i="1"/>
  <c r="AS1242" i="1"/>
  <c r="AS1241" i="1"/>
  <c r="AS1240" i="1"/>
  <c r="AS1239" i="1"/>
  <c r="AS1238" i="1"/>
  <c r="AS1237" i="1"/>
  <c r="AS1236" i="1"/>
  <c r="AS1235" i="1"/>
  <c r="AS1234" i="1"/>
  <c r="AS1233" i="1"/>
  <c r="AS1232" i="1"/>
  <c r="AS1231" i="1"/>
  <c r="AS1230" i="1"/>
  <c r="AS1229" i="1"/>
  <c r="AS1228" i="1"/>
  <c r="AS1227" i="1"/>
  <c r="AS1226" i="1"/>
  <c r="AS1225" i="1"/>
  <c r="AS1224" i="1"/>
  <c r="AS1223" i="1"/>
  <c r="AS1222" i="1"/>
  <c r="AS1221" i="1"/>
  <c r="AS1220" i="1"/>
  <c r="AS1219" i="1"/>
  <c r="AS1218" i="1"/>
  <c r="AS1217" i="1"/>
  <c r="AS1216" i="1"/>
  <c r="AS1215" i="1"/>
  <c r="AS1214" i="1"/>
  <c r="AS1213" i="1"/>
  <c r="AS1212" i="1"/>
  <c r="AS1211" i="1"/>
  <c r="AS1210" i="1"/>
  <c r="AS1209" i="1"/>
  <c r="AS1208" i="1"/>
  <c r="AS1207" i="1"/>
  <c r="AS1206" i="1"/>
  <c r="AS1205" i="1"/>
  <c r="AS1204" i="1"/>
  <c r="AS1203" i="1"/>
  <c r="AS1202" i="1"/>
  <c r="AS1201" i="1"/>
  <c r="AS1200" i="1"/>
  <c r="AS1199" i="1"/>
  <c r="AS1198" i="1"/>
  <c r="AS1197" i="1"/>
  <c r="AS1196" i="1"/>
  <c r="AS1195" i="1"/>
  <c r="AS1194" i="1"/>
  <c r="AS1193" i="1"/>
  <c r="AS1192" i="1"/>
  <c r="AS1191" i="1"/>
  <c r="AS1190" i="1"/>
  <c r="AS1189" i="1"/>
  <c r="AS1188" i="1"/>
  <c r="AS1187" i="1"/>
  <c r="AS1186" i="1"/>
  <c r="AS1185" i="1"/>
  <c r="AS1184" i="1"/>
  <c r="AS1183" i="1"/>
  <c r="AS1182" i="1"/>
  <c r="AS1181" i="1"/>
  <c r="AS1180" i="1"/>
  <c r="AS1179" i="1"/>
  <c r="AS1178" i="1"/>
  <c r="AS1177" i="1"/>
  <c r="AS1176" i="1"/>
  <c r="AS1175" i="1"/>
  <c r="AS1174" i="1"/>
  <c r="AS1173" i="1"/>
  <c r="AS1172" i="1"/>
  <c r="AS1171" i="1"/>
  <c r="AS1170" i="1"/>
  <c r="AS1169" i="1"/>
  <c r="AS1168" i="1"/>
  <c r="AS1167" i="1"/>
  <c r="AS1166" i="1"/>
  <c r="AS1165" i="1"/>
  <c r="AS1164" i="1"/>
  <c r="AS1163" i="1"/>
  <c r="AS1162" i="1"/>
  <c r="AS1161" i="1"/>
  <c r="AS1160" i="1"/>
  <c r="AS1159" i="1"/>
  <c r="AS1158" i="1"/>
  <c r="AS1157" i="1"/>
  <c r="AS1156" i="1"/>
  <c r="AS1155" i="1"/>
  <c r="AS1154" i="1"/>
  <c r="AS1153" i="1"/>
  <c r="AS1152" i="1"/>
  <c r="AS1151" i="1"/>
  <c r="AS1150" i="1"/>
  <c r="AS1149" i="1"/>
  <c r="AS1148" i="1"/>
  <c r="AS1147" i="1"/>
  <c r="AS1146" i="1"/>
  <c r="AS1145" i="1"/>
  <c r="AS1144" i="1"/>
  <c r="AS1143" i="1"/>
  <c r="AS1142" i="1"/>
  <c r="AS1141" i="1"/>
  <c r="AS1140" i="1"/>
  <c r="AS1139" i="1"/>
  <c r="AS1138" i="1"/>
  <c r="AS1137" i="1"/>
  <c r="AS1136" i="1"/>
  <c r="AS1135" i="1"/>
  <c r="AS1134" i="1"/>
  <c r="AS1133" i="1"/>
  <c r="AS1132" i="1"/>
  <c r="AS1131" i="1"/>
  <c r="AS1130" i="1"/>
  <c r="AS1129" i="1"/>
  <c r="AS1128" i="1"/>
  <c r="AS1127" i="1"/>
  <c r="AS1126" i="1"/>
  <c r="AS1125" i="1"/>
  <c r="AS1124" i="1"/>
  <c r="AS1123" i="1"/>
  <c r="AS1122" i="1"/>
  <c r="AS1121" i="1"/>
  <c r="AS1120" i="1"/>
  <c r="AS1119" i="1"/>
  <c r="AS1118" i="1"/>
  <c r="AS1117" i="1"/>
  <c r="AS1116" i="1"/>
  <c r="AS1115" i="1"/>
  <c r="AS1114" i="1"/>
  <c r="AS1113" i="1"/>
  <c r="AS1112" i="1"/>
  <c r="AS1111" i="1"/>
  <c r="AS1110" i="1"/>
  <c r="AS1109" i="1"/>
  <c r="AS1108" i="1"/>
  <c r="AS1107" i="1"/>
  <c r="AS1106" i="1"/>
  <c r="AS1105" i="1"/>
  <c r="AS1104" i="1"/>
  <c r="AS1103" i="1"/>
  <c r="AS1102" i="1"/>
  <c r="AS1101" i="1"/>
  <c r="AS1100" i="1"/>
  <c r="AS1099" i="1"/>
  <c r="AS1098" i="1"/>
  <c r="AS1097" i="1"/>
  <c r="AS1096" i="1"/>
  <c r="AS1095" i="1"/>
  <c r="AS1094" i="1"/>
  <c r="AS1093" i="1"/>
  <c r="AS1092" i="1"/>
  <c r="AS1091" i="1"/>
  <c r="AS1090" i="1"/>
  <c r="AS1089" i="1"/>
  <c r="AS1088" i="1"/>
  <c r="AS1087" i="1"/>
  <c r="AS1086" i="1"/>
  <c r="AS1085" i="1"/>
  <c r="AS1084" i="1"/>
  <c r="AS1083" i="1"/>
  <c r="AS1082" i="1"/>
  <c r="AS1081" i="1"/>
  <c r="AS1080" i="1"/>
  <c r="AS1079" i="1"/>
  <c r="AS1078" i="1"/>
  <c r="AS1077" i="1"/>
  <c r="AS1076" i="1"/>
  <c r="AS1075" i="1"/>
  <c r="AS1074" i="1"/>
  <c r="AS1073" i="1"/>
  <c r="AS1072" i="1"/>
  <c r="AS1071" i="1"/>
  <c r="AS1070" i="1"/>
  <c r="AS1069" i="1"/>
  <c r="AS1068" i="1"/>
  <c r="AS1067" i="1"/>
  <c r="AS1066" i="1"/>
  <c r="AS1065" i="1"/>
  <c r="AS1064" i="1"/>
  <c r="AS1063" i="1"/>
  <c r="AS1062" i="1"/>
  <c r="AS1061" i="1"/>
  <c r="AS1060" i="1"/>
  <c r="AS1059" i="1"/>
  <c r="AS1058" i="1"/>
  <c r="AS1057" i="1"/>
  <c r="AS1056" i="1"/>
  <c r="AS1055" i="1"/>
  <c r="AS1054" i="1"/>
  <c r="AS1053" i="1"/>
  <c r="AS1052" i="1"/>
  <c r="AS1051" i="1"/>
  <c r="AS1050" i="1"/>
  <c r="AS1049" i="1"/>
  <c r="AS1048" i="1"/>
  <c r="AS1047" i="1"/>
  <c r="AS1046" i="1"/>
  <c r="AS1045" i="1"/>
  <c r="AS1044" i="1"/>
  <c r="AS1043" i="1"/>
  <c r="AS1042" i="1"/>
  <c r="AS1041" i="1"/>
  <c r="AS1040" i="1"/>
  <c r="AS1039" i="1"/>
  <c r="AS1038" i="1"/>
  <c r="AS1037" i="1"/>
  <c r="AS1036" i="1"/>
  <c r="AS1035" i="1"/>
  <c r="AS1034" i="1"/>
  <c r="AS1033" i="1"/>
  <c r="AS1032" i="1"/>
  <c r="AS1031" i="1"/>
  <c r="AS1030" i="1"/>
  <c r="AS1029" i="1"/>
  <c r="AS1028" i="1"/>
  <c r="AS1027" i="1"/>
  <c r="AS1026" i="1"/>
  <c r="AS1025" i="1"/>
  <c r="AS1024" i="1"/>
  <c r="AS1023" i="1"/>
  <c r="AS1022" i="1"/>
  <c r="AS1021" i="1"/>
  <c r="AS1020" i="1"/>
  <c r="AS1019" i="1"/>
  <c r="AS1018" i="1"/>
  <c r="AS1017" i="1"/>
  <c r="AS1016" i="1"/>
  <c r="AS1015" i="1"/>
  <c r="AS1014" i="1"/>
  <c r="AS1013" i="1"/>
  <c r="AS1012" i="1"/>
  <c r="AS1011" i="1"/>
  <c r="AS1010" i="1"/>
  <c r="AS1009" i="1"/>
  <c r="AS1008" i="1"/>
  <c r="AS1007" i="1"/>
  <c r="AS1006" i="1"/>
  <c r="AS1005" i="1"/>
  <c r="AS1004" i="1"/>
  <c r="AS1003" i="1"/>
  <c r="AS1002" i="1"/>
  <c r="AS1001" i="1"/>
  <c r="AS1000" i="1"/>
  <c r="AS999" i="1"/>
  <c r="AS998" i="1"/>
  <c r="AS997" i="1"/>
  <c r="AS996" i="1"/>
  <c r="AS995" i="1"/>
  <c r="AS994" i="1"/>
  <c r="AS993" i="1"/>
  <c r="AS992" i="1"/>
  <c r="AS991" i="1"/>
  <c r="AS990" i="1"/>
  <c r="AS989" i="1"/>
  <c r="AS988" i="1"/>
  <c r="AS987" i="1"/>
  <c r="AS986" i="1"/>
  <c r="AS985" i="1"/>
  <c r="AS984" i="1"/>
  <c r="AS983" i="1"/>
  <c r="AS982" i="1"/>
  <c r="AS981" i="1"/>
  <c r="AS980" i="1"/>
  <c r="AS979" i="1"/>
  <c r="AS978" i="1"/>
  <c r="AS977" i="1"/>
  <c r="AS976" i="1"/>
  <c r="AS975" i="1"/>
  <c r="AS974" i="1"/>
  <c r="AS973" i="1"/>
  <c r="AS972" i="1"/>
  <c r="AS971" i="1"/>
  <c r="AS970" i="1"/>
  <c r="AS969" i="1"/>
  <c r="AS968" i="1"/>
  <c r="AS967" i="1"/>
  <c r="AS966" i="1"/>
  <c r="AS965" i="1"/>
  <c r="AS964" i="1"/>
  <c r="AS963" i="1"/>
  <c r="AS962" i="1"/>
  <c r="AS961" i="1"/>
  <c r="AS960" i="1"/>
  <c r="AS959" i="1"/>
  <c r="AS958" i="1"/>
  <c r="AS957" i="1"/>
  <c r="AS956" i="1"/>
  <c r="AS955" i="1"/>
  <c r="AS954" i="1"/>
  <c r="AS953" i="1"/>
  <c r="AS952" i="1"/>
  <c r="AS951" i="1"/>
  <c r="AS950" i="1"/>
  <c r="AS949" i="1"/>
  <c r="AS948" i="1"/>
  <c r="AS947" i="1"/>
  <c r="AS946" i="1"/>
  <c r="AS945" i="1"/>
  <c r="AS944" i="1"/>
  <c r="AS943" i="1"/>
  <c r="AS942" i="1"/>
  <c r="AS941" i="1"/>
  <c r="AS940" i="1"/>
  <c r="AS939" i="1"/>
  <c r="AS938" i="1"/>
  <c r="AS937" i="1"/>
  <c r="AS936" i="1"/>
  <c r="AS935" i="1"/>
  <c r="AS934" i="1"/>
  <c r="AS933" i="1"/>
  <c r="AS932" i="1"/>
  <c r="AS931" i="1"/>
  <c r="AS930" i="1"/>
  <c r="AS929" i="1"/>
  <c r="AS928" i="1"/>
  <c r="AS927" i="1"/>
  <c r="AS926" i="1"/>
  <c r="AS925" i="1"/>
  <c r="AS924" i="1"/>
  <c r="AS923" i="1"/>
  <c r="AS922" i="1"/>
  <c r="AS921" i="1"/>
  <c r="AS920" i="1"/>
  <c r="AS919" i="1"/>
  <c r="AS918" i="1"/>
  <c r="AS917" i="1"/>
  <c r="AS916" i="1"/>
  <c r="AS915" i="1"/>
  <c r="AS914" i="1"/>
  <c r="AS913" i="1"/>
  <c r="AS912" i="1"/>
  <c r="AS911" i="1"/>
  <c r="AS910" i="1"/>
  <c r="AS909" i="1"/>
  <c r="AS908" i="1"/>
  <c r="AS907" i="1"/>
  <c r="AS906" i="1"/>
  <c r="AS905" i="1"/>
  <c r="AS904" i="1"/>
  <c r="AS903" i="1"/>
  <c r="AS902" i="1"/>
  <c r="AS901" i="1"/>
  <c r="AS900" i="1"/>
  <c r="AS899" i="1"/>
  <c r="AS898" i="1"/>
  <c r="AS897" i="1"/>
  <c r="AS896" i="1"/>
  <c r="AS895" i="1"/>
  <c r="AS894" i="1"/>
  <c r="AS893" i="1"/>
  <c r="AS892" i="1"/>
  <c r="AS891" i="1"/>
  <c r="AS890" i="1"/>
  <c r="AS889" i="1"/>
  <c r="AS888" i="1"/>
  <c r="AS887" i="1"/>
  <c r="AS886" i="1"/>
  <c r="AS885" i="1"/>
  <c r="AS884" i="1"/>
  <c r="AS883" i="1"/>
  <c r="AS882" i="1"/>
  <c r="AS881" i="1"/>
  <c r="AS880" i="1"/>
  <c r="AS879" i="1"/>
  <c r="AS878" i="1"/>
  <c r="AS877" i="1"/>
  <c r="AS876" i="1"/>
  <c r="AS875" i="1"/>
  <c r="AS874" i="1"/>
  <c r="AS873" i="1"/>
  <c r="AS872" i="1"/>
  <c r="AS871" i="1"/>
  <c r="AS870" i="1"/>
  <c r="AS869" i="1"/>
  <c r="AS868" i="1"/>
  <c r="AS867" i="1"/>
  <c r="AS866" i="1"/>
  <c r="AS865" i="1"/>
  <c r="AS864" i="1"/>
  <c r="AS863" i="1"/>
  <c r="AS862" i="1"/>
  <c r="AS861" i="1"/>
  <c r="AS860" i="1"/>
  <c r="AS859" i="1"/>
  <c r="AS858" i="1"/>
  <c r="AS857" i="1"/>
  <c r="AS856" i="1"/>
  <c r="AS855" i="1"/>
  <c r="AS854" i="1"/>
  <c r="AS853" i="1"/>
  <c r="AS852" i="1"/>
  <c r="AS851" i="1"/>
  <c r="AS850" i="1"/>
  <c r="AS849" i="1"/>
  <c r="AS848" i="1"/>
  <c r="AS847" i="1"/>
  <c r="AS846" i="1"/>
  <c r="AS845" i="1"/>
  <c r="AS844" i="1"/>
  <c r="AS843" i="1"/>
  <c r="AS842" i="1"/>
  <c r="AS841" i="1"/>
  <c r="AS840" i="1"/>
  <c r="AS839" i="1"/>
  <c r="AS838" i="1"/>
  <c r="AS837" i="1"/>
  <c r="AS836" i="1"/>
  <c r="AS835" i="1"/>
  <c r="AS834" i="1"/>
  <c r="AS833" i="1"/>
  <c r="AS832" i="1"/>
  <c r="AS831" i="1"/>
  <c r="AS830" i="1"/>
  <c r="AS829" i="1"/>
  <c r="AS828" i="1"/>
  <c r="AS827" i="1"/>
  <c r="AS826" i="1"/>
  <c r="AS825" i="1"/>
  <c r="AS824" i="1"/>
  <c r="AS823" i="1"/>
  <c r="AS822" i="1"/>
  <c r="AS821" i="1"/>
  <c r="AS820" i="1"/>
  <c r="AS819" i="1"/>
  <c r="AS818" i="1"/>
  <c r="AS817" i="1"/>
  <c r="AS816" i="1"/>
  <c r="AS815" i="1"/>
  <c r="AS814" i="1"/>
  <c r="AS813" i="1"/>
  <c r="AS812" i="1"/>
  <c r="AS811" i="1"/>
  <c r="AS810" i="1"/>
  <c r="AS809" i="1"/>
  <c r="AS808" i="1"/>
  <c r="AS807" i="1"/>
  <c r="AS806" i="1"/>
  <c r="AS805" i="1"/>
  <c r="AS804" i="1"/>
  <c r="AS803" i="1"/>
  <c r="AS802" i="1"/>
  <c r="AS801" i="1"/>
  <c r="AS800" i="1"/>
  <c r="AS799" i="1"/>
  <c r="AS798" i="1"/>
  <c r="AS797" i="1"/>
  <c r="AS796" i="1"/>
  <c r="AS795" i="1"/>
  <c r="AS794" i="1"/>
  <c r="AS793" i="1"/>
  <c r="AS792" i="1"/>
  <c r="AS791" i="1"/>
  <c r="AS790" i="1"/>
  <c r="AS789" i="1"/>
  <c r="AS788" i="1"/>
  <c r="AS787" i="1"/>
  <c r="AS786" i="1"/>
  <c r="AS785" i="1"/>
  <c r="AS784" i="1"/>
  <c r="AS783" i="1"/>
  <c r="AS782" i="1"/>
  <c r="AS781" i="1"/>
  <c r="AS780" i="1"/>
  <c r="AS779" i="1"/>
  <c r="AS778" i="1"/>
  <c r="AS777" i="1"/>
  <c r="AS776" i="1"/>
  <c r="AS775" i="1"/>
  <c r="AS774" i="1"/>
  <c r="AS773" i="1"/>
  <c r="AS772" i="1"/>
  <c r="AS771" i="1"/>
  <c r="AS770" i="1"/>
  <c r="AS769" i="1"/>
  <c r="AS768" i="1"/>
  <c r="AS767" i="1"/>
  <c r="AS766" i="1"/>
  <c r="AS765" i="1"/>
  <c r="AS764" i="1"/>
  <c r="AS763" i="1"/>
  <c r="AS762" i="1"/>
  <c r="AS761" i="1"/>
  <c r="AS760" i="1"/>
  <c r="AS759" i="1"/>
  <c r="AS758" i="1"/>
  <c r="AS757" i="1"/>
  <c r="AS756" i="1"/>
  <c r="AS755" i="1"/>
  <c r="AS754" i="1"/>
  <c r="AS753" i="1"/>
  <c r="AS752" i="1"/>
  <c r="AS751" i="1"/>
  <c r="AS750" i="1"/>
  <c r="AS749" i="1"/>
  <c r="AS748" i="1"/>
  <c r="AS747" i="1"/>
  <c r="AS746" i="1"/>
  <c r="AS745" i="1"/>
  <c r="AS744" i="1"/>
  <c r="AS743" i="1"/>
  <c r="AS742" i="1"/>
  <c r="AS741" i="1"/>
  <c r="AS740" i="1"/>
  <c r="AS739" i="1"/>
  <c r="AS738" i="1"/>
  <c r="AS737" i="1"/>
  <c r="AS736" i="1"/>
  <c r="AS735" i="1"/>
  <c r="AS734" i="1"/>
  <c r="AS733" i="1"/>
  <c r="AS732" i="1"/>
  <c r="AS731" i="1"/>
  <c r="AS730" i="1"/>
  <c r="AS729" i="1"/>
  <c r="AS728" i="1"/>
  <c r="AS727" i="1"/>
  <c r="AS726" i="1"/>
  <c r="AS725" i="1"/>
  <c r="AS724" i="1"/>
  <c r="AS723" i="1"/>
  <c r="AS722" i="1"/>
  <c r="AS721" i="1"/>
  <c r="AS720" i="1"/>
  <c r="AS719" i="1"/>
  <c r="AS718" i="1"/>
  <c r="AS717" i="1"/>
  <c r="AS716" i="1"/>
  <c r="AS715" i="1"/>
  <c r="AS714" i="1"/>
  <c r="AS713" i="1"/>
  <c r="AS712" i="1"/>
  <c r="AS711" i="1"/>
  <c r="AS710" i="1"/>
  <c r="AS709" i="1"/>
  <c r="AS708" i="1"/>
  <c r="AS707" i="1"/>
  <c r="AS706" i="1"/>
  <c r="AS705" i="1"/>
  <c r="AS704" i="1"/>
  <c r="AS703" i="1"/>
  <c r="AS702" i="1"/>
  <c r="AS701" i="1"/>
  <c r="AS700" i="1"/>
  <c r="AS699" i="1"/>
  <c r="AS698" i="1"/>
  <c r="AS697" i="1"/>
  <c r="AS696" i="1"/>
  <c r="AS695" i="1"/>
  <c r="AS694" i="1"/>
  <c r="AS693" i="1"/>
  <c r="AS692" i="1"/>
  <c r="AS691" i="1"/>
  <c r="AS690" i="1"/>
  <c r="AS689" i="1"/>
  <c r="AS688" i="1"/>
  <c r="AS687" i="1"/>
  <c r="AS686" i="1"/>
  <c r="AS685" i="1"/>
  <c r="AS684" i="1"/>
  <c r="AS683" i="1"/>
  <c r="AS682" i="1"/>
  <c r="AS681" i="1"/>
  <c r="AS680" i="1"/>
  <c r="AS679" i="1"/>
  <c r="AS678" i="1"/>
  <c r="AS677" i="1"/>
  <c r="AS676" i="1"/>
  <c r="AS675" i="1"/>
  <c r="AS674" i="1"/>
  <c r="AS673" i="1"/>
  <c r="AS672" i="1"/>
  <c r="AS671" i="1"/>
  <c r="AS670" i="1"/>
  <c r="AS669" i="1"/>
  <c r="AS668" i="1"/>
  <c r="AS667" i="1"/>
  <c r="AS666" i="1"/>
  <c r="AS665" i="1"/>
  <c r="AS664" i="1"/>
  <c r="AS663" i="1"/>
  <c r="AS662" i="1"/>
  <c r="AS661" i="1"/>
  <c r="AS660" i="1"/>
  <c r="AS659" i="1"/>
  <c r="AS658" i="1"/>
  <c r="AS657" i="1"/>
  <c r="AS656" i="1"/>
  <c r="AS655" i="1"/>
  <c r="AS654" i="1"/>
  <c r="AS653" i="1"/>
  <c r="AS652" i="1"/>
  <c r="AS651" i="1"/>
  <c r="AS650" i="1"/>
  <c r="AS649" i="1"/>
  <c r="AS648" i="1"/>
  <c r="AS647" i="1"/>
  <c r="AS646" i="1"/>
  <c r="AS645" i="1"/>
  <c r="AS644" i="1"/>
  <c r="AS643"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13" i="1"/>
  <c r="AS612" i="1"/>
  <c r="AS611" i="1"/>
  <c r="AS610" i="1"/>
  <c r="AS609" i="1"/>
  <c r="AS608" i="1"/>
  <c r="AS607" i="1"/>
  <c r="AS606" i="1"/>
  <c r="AS605" i="1"/>
  <c r="AS604" i="1"/>
  <c r="AS603"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C19" i="3" l="1"/>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C3653" i="3"/>
  <c r="C3654" i="3"/>
  <c r="C3655" i="3"/>
  <c r="C3656" i="3"/>
  <c r="C3657" i="3"/>
  <c r="C3658" i="3"/>
  <c r="C3659" i="3"/>
  <c r="C3660" i="3"/>
  <c r="C3661" i="3"/>
  <c r="C3662" i="3"/>
  <c r="C3663" i="3"/>
  <c r="C3664" i="3"/>
  <c r="C3665" i="3"/>
  <c r="C3666" i="3"/>
  <c r="C3667" i="3"/>
  <c r="C3668" i="3"/>
  <c r="C3669" i="3"/>
  <c r="C3670" i="3"/>
  <c r="C3671" i="3"/>
  <c r="C3672" i="3"/>
  <c r="C3673" i="3"/>
  <c r="C3674" i="3"/>
  <c r="C3675" i="3"/>
  <c r="C3676" i="3"/>
  <c r="C3677" i="3"/>
  <c r="C3678" i="3"/>
  <c r="C3679" i="3"/>
  <c r="C3680" i="3"/>
  <c r="C3681" i="3"/>
  <c r="C3682" i="3"/>
  <c r="C3683" i="3"/>
  <c r="C3684" i="3"/>
  <c r="C3685" i="3"/>
  <c r="C3686" i="3"/>
  <c r="C3687" i="3"/>
  <c r="C3688" i="3"/>
  <c r="C3689" i="3"/>
  <c r="C3690" i="3"/>
  <c r="C3691" i="3"/>
  <c r="C3692" i="3"/>
  <c r="C3693" i="3"/>
  <c r="C3694" i="3"/>
  <c r="C3695" i="3"/>
  <c r="C3696" i="3"/>
  <c r="C3697" i="3"/>
  <c r="C3698" i="3"/>
  <c r="C3699" i="3"/>
  <c r="C3700" i="3"/>
  <c r="C3701" i="3"/>
  <c r="C3702" i="3"/>
  <c r="C3703" i="3"/>
  <c r="C3704" i="3"/>
  <c r="C3705" i="3"/>
  <c r="C3706" i="3"/>
  <c r="C3707" i="3"/>
  <c r="C3708" i="3"/>
  <c r="C3709" i="3"/>
  <c r="C3710" i="3"/>
  <c r="C3711" i="3"/>
  <c r="C3712" i="3"/>
  <c r="C3713" i="3"/>
  <c r="C3714" i="3"/>
  <c r="C3715" i="3"/>
  <c r="C3716" i="3"/>
  <c r="C3717" i="3"/>
  <c r="C3718" i="3"/>
  <c r="C3719" i="3"/>
  <c r="C3720" i="3"/>
  <c r="C3721" i="3"/>
  <c r="C3722" i="3"/>
  <c r="C3723" i="3"/>
  <c r="C3724" i="3"/>
  <c r="C3725" i="3"/>
  <c r="C3726" i="3"/>
  <c r="C3727" i="3"/>
  <c r="C3728" i="3"/>
  <c r="C3729" i="3"/>
  <c r="C3730" i="3"/>
  <c r="C3731" i="3"/>
  <c r="C3732" i="3"/>
  <c r="C3733" i="3"/>
  <c r="C3734" i="3"/>
  <c r="C3735" i="3"/>
  <c r="C3736" i="3"/>
  <c r="C3737" i="3"/>
  <c r="C3738" i="3"/>
  <c r="C3739" i="3"/>
  <c r="C3740" i="3"/>
  <c r="C3741" i="3"/>
  <c r="C3742" i="3"/>
  <c r="C3743" i="3"/>
  <c r="C3744" i="3"/>
  <c r="C3745" i="3"/>
  <c r="C3746" i="3"/>
  <c r="C3747" i="3"/>
  <c r="C3748" i="3"/>
  <c r="C3749" i="3"/>
  <c r="C3750" i="3"/>
  <c r="C3751" i="3"/>
  <c r="C3752" i="3"/>
  <c r="C3753" i="3"/>
  <c r="C3754" i="3"/>
  <c r="C3755" i="3"/>
  <c r="C3756" i="3"/>
  <c r="C3757" i="3"/>
  <c r="C3758" i="3"/>
  <c r="C3759" i="3"/>
  <c r="C3760" i="3"/>
  <c r="C3761" i="3"/>
  <c r="C3762" i="3"/>
  <c r="C3763" i="3"/>
  <c r="C3764" i="3"/>
  <c r="C3765" i="3"/>
  <c r="C3766" i="3"/>
  <c r="C3767" i="3"/>
  <c r="C3768" i="3"/>
  <c r="C3769" i="3"/>
  <c r="C3770" i="3"/>
  <c r="C3771" i="3"/>
  <c r="C3772" i="3"/>
  <c r="C3773" i="3"/>
  <c r="C3774" i="3"/>
  <c r="C3775" i="3"/>
  <c r="C3776" i="3"/>
  <c r="C3777" i="3"/>
  <c r="C3778" i="3"/>
  <c r="C3779" i="3"/>
  <c r="C3780" i="3"/>
  <c r="C3781" i="3"/>
  <c r="C3782" i="3"/>
  <c r="C3783" i="3"/>
  <c r="C3784" i="3"/>
  <c r="C3785" i="3"/>
  <c r="C3786" i="3"/>
  <c r="C3787" i="3"/>
  <c r="C3788" i="3"/>
  <c r="C3789" i="3"/>
  <c r="C3790" i="3"/>
  <c r="C3791" i="3"/>
  <c r="C3792" i="3"/>
  <c r="C3793" i="3"/>
  <c r="C3794" i="3"/>
  <c r="C3795" i="3"/>
  <c r="C3796" i="3"/>
  <c r="C3797" i="3"/>
  <c r="C3798" i="3"/>
  <c r="C3799" i="3"/>
  <c r="C3800" i="3"/>
  <c r="C3801" i="3"/>
  <c r="C3802" i="3"/>
  <c r="C3803" i="3"/>
  <c r="C3804" i="3"/>
  <c r="C3805" i="3"/>
  <c r="C3806" i="3"/>
  <c r="C3807" i="3"/>
  <c r="C3808" i="3"/>
  <c r="C3809" i="3"/>
  <c r="C3810" i="3"/>
  <c r="C3811" i="3"/>
  <c r="C3812" i="3"/>
  <c r="C3813" i="3"/>
  <c r="C3814" i="3"/>
  <c r="C3815" i="3"/>
  <c r="C3816" i="3"/>
  <c r="C3817" i="3"/>
  <c r="C3818" i="3"/>
  <c r="C3819" i="3"/>
  <c r="C3820" i="3"/>
  <c r="C3821" i="3"/>
  <c r="C3822" i="3"/>
  <c r="C3823" i="3"/>
  <c r="C3824" i="3"/>
  <c r="C3825" i="3"/>
  <c r="C3826" i="3"/>
  <c r="C3827" i="3"/>
  <c r="C3828" i="3"/>
  <c r="C3829" i="3"/>
  <c r="C3830" i="3"/>
  <c r="C3831" i="3"/>
  <c r="C3832" i="3"/>
  <c r="C3833" i="3"/>
  <c r="C3834" i="3"/>
  <c r="C3835" i="3"/>
  <c r="C3836" i="3"/>
  <c r="C3837" i="3"/>
  <c r="C3838" i="3"/>
  <c r="C3839" i="3"/>
  <c r="C3840" i="3"/>
  <c r="C3841" i="3"/>
  <c r="C3842" i="3"/>
  <c r="C3843" i="3"/>
  <c r="C3844" i="3"/>
  <c r="C3845" i="3"/>
  <c r="C3846" i="3"/>
  <c r="C3847" i="3"/>
  <c r="C3848" i="3"/>
  <c r="C3849" i="3"/>
  <c r="C3850" i="3"/>
  <c r="C3851" i="3"/>
  <c r="C3852" i="3"/>
  <c r="C3853" i="3"/>
  <c r="C3854" i="3"/>
  <c r="C3855" i="3"/>
  <c r="C3856" i="3"/>
  <c r="C3857" i="3"/>
  <c r="C3858" i="3"/>
  <c r="C3859" i="3"/>
  <c r="C3860" i="3"/>
  <c r="C3861" i="3"/>
  <c r="C3862" i="3"/>
  <c r="C3863" i="3"/>
  <c r="C3864" i="3"/>
  <c r="C3865" i="3"/>
  <c r="C3866" i="3"/>
  <c r="C3867" i="3"/>
  <c r="C3868" i="3"/>
  <c r="C3869" i="3"/>
  <c r="C3870" i="3"/>
  <c r="C3871" i="3"/>
  <c r="C3872" i="3"/>
  <c r="C3873" i="3"/>
  <c r="C3874" i="3"/>
  <c r="C3875" i="3"/>
  <c r="C3876" i="3"/>
  <c r="C3877" i="3"/>
  <c r="C3878" i="3"/>
  <c r="C3879" i="3"/>
  <c r="C3880" i="3"/>
  <c r="C3881" i="3"/>
  <c r="C3882" i="3"/>
  <c r="C3883" i="3"/>
  <c r="C3884" i="3"/>
  <c r="C3885" i="3"/>
  <c r="C3886" i="3"/>
  <c r="C3887" i="3"/>
  <c r="C3888" i="3"/>
  <c r="C3889" i="3"/>
  <c r="C3890" i="3"/>
  <c r="C3891" i="3"/>
  <c r="C3892" i="3"/>
  <c r="C3893" i="3"/>
  <c r="C3894" i="3"/>
  <c r="C3895" i="3"/>
  <c r="C3896" i="3"/>
  <c r="C3897" i="3"/>
  <c r="C3898" i="3"/>
  <c r="C3899" i="3"/>
  <c r="C3900" i="3"/>
  <c r="C3901" i="3"/>
  <c r="C3902" i="3"/>
  <c r="C3903" i="3"/>
  <c r="C3904" i="3"/>
  <c r="C3905" i="3"/>
  <c r="C3906" i="3"/>
  <c r="C3907" i="3"/>
  <c r="C3908" i="3"/>
  <c r="C3909" i="3"/>
  <c r="C3910" i="3"/>
  <c r="C3911" i="3"/>
  <c r="C3912" i="3"/>
  <c r="C3913" i="3"/>
  <c r="C3914" i="3"/>
  <c r="C3915" i="3"/>
  <c r="C3916" i="3"/>
  <c r="C3917" i="3"/>
  <c r="C3918" i="3"/>
  <c r="C3919" i="3"/>
  <c r="C3920" i="3"/>
  <c r="C3921" i="3"/>
  <c r="C3922" i="3"/>
  <c r="C3923" i="3"/>
  <c r="C3924" i="3"/>
  <c r="C3925" i="3"/>
  <c r="C3926" i="3"/>
  <c r="C3927" i="3"/>
  <c r="C3928" i="3"/>
  <c r="C3929" i="3"/>
  <c r="C3930" i="3"/>
  <c r="C3931" i="3"/>
  <c r="C3932" i="3"/>
  <c r="C3933" i="3"/>
  <c r="C3934" i="3"/>
  <c r="C3935" i="3"/>
  <c r="C3936" i="3"/>
  <c r="C3937" i="3"/>
  <c r="C3938" i="3"/>
  <c r="C3939" i="3"/>
  <c r="C3940" i="3"/>
  <c r="C3941" i="3"/>
  <c r="C3942" i="3"/>
  <c r="C3943" i="3"/>
  <c r="C3944" i="3"/>
  <c r="C3945" i="3"/>
  <c r="C3946" i="3"/>
  <c r="C3947" i="3"/>
  <c r="C3948" i="3"/>
  <c r="C3949" i="3"/>
  <c r="C3950" i="3"/>
  <c r="C3951" i="3"/>
  <c r="C3952" i="3"/>
  <c r="C3953" i="3"/>
  <c r="C3954" i="3"/>
  <c r="C3955" i="3"/>
  <c r="C3956" i="3"/>
  <c r="C3957" i="3"/>
  <c r="C3958" i="3"/>
  <c r="C3959" i="3"/>
  <c r="C3960" i="3"/>
  <c r="C3961" i="3"/>
  <c r="C3962" i="3"/>
  <c r="C3963" i="3"/>
  <c r="C3964" i="3"/>
  <c r="C3965" i="3"/>
  <c r="C3966" i="3"/>
  <c r="C3967" i="3"/>
  <c r="C3968" i="3"/>
  <c r="C3969" i="3"/>
  <c r="C3970" i="3"/>
  <c r="C3971" i="3"/>
  <c r="C3972" i="3"/>
  <c r="C3973" i="3"/>
  <c r="C3974" i="3"/>
  <c r="C3975" i="3"/>
  <c r="C3976" i="3"/>
  <c r="C3977" i="3"/>
  <c r="C3978" i="3"/>
  <c r="C3979" i="3"/>
  <c r="C3980" i="3"/>
  <c r="C3981" i="3"/>
  <c r="C3982" i="3"/>
  <c r="C3983" i="3"/>
  <c r="C3984" i="3"/>
  <c r="C3985" i="3"/>
  <c r="C3986" i="3"/>
  <c r="C3987" i="3"/>
  <c r="C3988" i="3"/>
  <c r="C3989" i="3"/>
  <c r="C3990" i="3"/>
  <c r="C3991" i="3"/>
  <c r="C3992" i="3"/>
  <c r="C3993" i="3"/>
  <c r="C3994" i="3"/>
  <c r="C3995" i="3"/>
  <c r="C3996" i="3"/>
  <c r="C3997" i="3"/>
  <c r="C3998" i="3"/>
  <c r="C3999" i="3"/>
  <c r="C4000" i="3"/>
  <c r="C4001" i="3"/>
  <c r="C4002" i="3"/>
  <c r="C4003" i="3"/>
  <c r="C4004" i="3"/>
  <c r="C4005" i="3"/>
  <c r="C4006" i="3"/>
  <c r="C4007" i="3"/>
  <c r="C4008" i="3"/>
  <c r="C4009" i="3"/>
  <c r="C4010" i="3"/>
  <c r="C4011" i="3"/>
  <c r="C4012" i="3"/>
  <c r="C4013" i="3"/>
  <c r="C4014" i="3"/>
  <c r="C4015" i="3"/>
  <c r="C4016" i="3"/>
  <c r="C4017" i="3"/>
  <c r="C4018" i="3"/>
  <c r="C4019" i="3"/>
  <c r="C4020" i="3"/>
  <c r="C4021" i="3"/>
  <c r="C4022" i="3"/>
  <c r="C4023" i="3"/>
  <c r="C4024" i="3"/>
  <c r="C4025" i="3"/>
  <c r="C4026" i="3"/>
  <c r="C4027" i="3"/>
  <c r="C4028" i="3"/>
  <c r="C4029" i="3"/>
  <c r="C4030" i="3"/>
  <c r="C4031" i="3"/>
  <c r="C4032" i="3"/>
  <c r="C4033" i="3"/>
  <c r="C4034" i="3"/>
  <c r="C4035" i="3"/>
  <c r="C4036" i="3"/>
  <c r="C4037" i="3"/>
  <c r="C4038" i="3"/>
  <c r="C4039" i="3"/>
  <c r="C4040" i="3"/>
  <c r="C4041" i="3"/>
  <c r="C4042" i="3"/>
  <c r="C4043" i="3"/>
  <c r="C4044" i="3"/>
  <c r="C4045" i="3"/>
  <c r="C4046" i="3"/>
  <c r="C4047" i="3"/>
  <c r="C4048" i="3"/>
  <c r="C4049" i="3"/>
  <c r="C4050" i="3"/>
  <c r="C4051" i="3"/>
  <c r="C4052" i="3"/>
  <c r="C4053" i="3"/>
  <c r="C4054" i="3"/>
  <c r="C4055" i="3"/>
  <c r="C4056" i="3"/>
  <c r="C4057" i="3"/>
  <c r="C4058" i="3"/>
  <c r="C4059" i="3"/>
  <c r="C4060" i="3"/>
  <c r="C4061" i="3"/>
  <c r="C4062" i="3"/>
  <c r="C4063" i="3"/>
  <c r="C4064" i="3"/>
  <c r="C4065" i="3"/>
  <c r="C4066" i="3"/>
  <c r="C4067" i="3"/>
  <c r="C4068" i="3"/>
  <c r="C4069" i="3"/>
  <c r="C4070" i="3"/>
  <c r="C4071" i="3"/>
  <c r="C4072" i="3"/>
  <c r="C4073" i="3"/>
  <c r="C4074" i="3"/>
  <c r="C4075" i="3"/>
  <c r="C4076" i="3"/>
  <c r="C4077" i="3"/>
  <c r="C4078" i="3"/>
  <c r="C4079" i="3"/>
  <c r="C4080" i="3"/>
  <c r="C4081" i="3"/>
  <c r="C4082" i="3"/>
  <c r="C4083" i="3"/>
  <c r="C4084" i="3"/>
  <c r="C4085" i="3"/>
  <c r="C4086" i="3"/>
  <c r="C4087" i="3"/>
  <c r="C4088" i="3"/>
  <c r="C4089" i="3"/>
  <c r="C4090" i="3"/>
  <c r="C4091" i="3"/>
  <c r="C4092" i="3"/>
  <c r="C4093" i="3"/>
  <c r="C4094" i="3"/>
  <c r="C4095" i="3"/>
  <c r="C4096" i="3"/>
  <c r="C4097" i="3"/>
  <c r="C4098" i="3"/>
  <c r="C4099" i="3"/>
  <c r="C4100" i="3"/>
  <c r="C4101" i="3"/>
  <c r="C4102" i="3"/>
  <c r="C4103" i="3"/>
  <c r="C4104" i="3"/>
  <c r="C4105" i="3"/>
  <c r="C4106" i="3"/>
  <c r="C4107" i="3"/>
  <c r="C4108" i="3"/>
  <c r="C4109" i="3"/>
  <c r="C4110" i="3"/>
  <c r="C4111" i="3"/>
  <c r="C4112" i="3"/>
  <c r="C4113" i="3"/>
  <c r="C4114" i="3"/>
  <c r="C4115" i="3"/>
  <c r="C4116" i="3"/>
  <c r="C4117" i="3"/>
  <c r="C4118" i="3"/>
  <c r="C4119" i="3"/>
  <c r="C4120" i="3"/>
  <c r="C4121" i="3"/>
  <c r="C4122" i="3"/>
  <c r="C4123" i="3"/>
  <c r="C4124" i="3"/>
  <c r="C4125" i="3"/>
  <c r="C4126" i="3"/>
  <c r="C4127" i="3"/>
  <c r="C4128" i="3"/>
  <c r="C4129" i="3"/>
  <c r="C4130" i="3"/>
  <c r="C4131" i="3"/>
  <c r="C4132" i="3"/>
  <c r="C4133" i="3"/>
  <c r="C4134" i="3"/>
  <c r="C4135" i="3"/>
  <c r="C4136" i="3"/>
  <c r="C4137" i="3"/>
  <c r="C4138" i="3"/>
  <c r="C4139" i="3"/>
  <c r="C4140" i="3"/>
  <c r="C4141" i="3"/>
  <c r="C4142" i="3"/>
  <c r="C4143" i="3"/>
  <c r="C4144" i="3"/>
  <c r="C4145" i="3"/>
  <c r="C4146" i="3"/>
  <c r="C4147" i="3"/>
  <c r="C4148" i="3"/>
  <c r="C4149" i="3"/>
  <c r="C4150" i="3"/>
  <c r="C4151" i="3"/>
  <c r="C4152" i="3"/>
  <c r="C4153" i="3"/>
  <c r="C4154" i="3"/>
  <c r="C4155" i="3"/>
  <c r="C4156" i="3"/>
  <c r="C4157" i="3"/>
  <c r="C4158" i="3"/>
  <c r="C4159" i="3"/>
  <c r="C4160" i="3"/>
  <c r="C4161" i="3"/>
  <c r="C4162" i="3"/>
  <c r="C4163" i="3"/>
  <c r="C4164" i="3"/>
  <c r="C4165" i="3"/>
  <c r="C4166" i="3"/>
  <c r="C4167" i="3"/>
  <c r="C4168" i="3"/>
  <c r="C4169" i="3"/>
  <c r="C4170" i="3"/>
  <c r="C4171" i="3"/>
  <c r="C4172" i="3"/>
  <c r="C4173" i="3"/>
  <c r="C4174" i="3"/>
  <c r="C4175" i="3"/>
  <c r="C4176" i="3"/>
  <c r="C4177" i="3"/>
  <c r="C4178" i="3"/>
  <c r="C4179" i="3"/>
  <c r="C4180" i="3"/>
  <c r="C4181" i="3"/>
  <c r="C4182" i="3"/>
  <c r="C4183" i="3"/>
  <c r="C4184" i="3"/>
  <c r="C4185" i="3"/>
  <c r="C4186" i="3"/>
  <c r="C4187" i="3"/>
  <c r="C4188" i="3"/>
  <c r="C4189" i="3"/>
  <c r="C4190" i="3"/>
  <c r="C4191" i="3"/>
  <c r="C4192" i="3"/>
  <c r="C4193" i="3"/>
  <c r="C4194" i="3"/>
  <c r="C4195" i="3"/>
  <c r="C4196" i="3"/>
  <c r="C4197" i="3"/>
  <c r="C4198" i="3"/>
  <c r="C4199" i="3"/>
  <c r="C4200" i="3"/>
  <c r="C4201" i="3"/>
  <c r="C4202" i="3"/>
  <c r="C4203" i="3"/>
  <c r="C4204" i="3"/>
  <c r="C4205" i="3"/>
  <c r="C4206" i="3"/>
  <c r="C4207" i="3"/>
  <c r="C4208" i="3"/>
  <c r="C4209" i="3"/>
  <c r="C4210" i="3"/>
  <c r="C4211" i="3"/>
  <c r="C4212" i="3"/>
  <c r="C4213" i="3"/>
  <c r="C4214" i="3"/>
  <c r="C4215" i="3"/>
  <c r="C4216" i="3"/>
  <c r="C4217" i="3"/>
  <c r="C4218" i="3"/>
  <c r="C4219" i="3"/>
  <c r="C4220" i="3"/>
  <c r="C4221" i="3"/>
  <c r="C4222" i="3"/>
  <c r="C4223" i="3"/>
  <c r="C4224" i="3"/>
  <c r="C4225" i="3"/>
  <c r="C4226" i="3"/>
  <c r="C4227" i="3"/>
  <c r="C4228" i="3"/>
  <c r="C4229" i="3"/>
  <c r="C4230" i="3"/>
  <c r="C4231" i="3"/>
  <c r="C4232" i="3"/>
  <c r="C4233" i="3"/>
  <c r="C4234" i="3"/>
  <c r="C4235" i="3"/>
  <c r="C4236" i="3"/>
  <c r="C4237" i="3"/>
  <c r="C4238" i="3"/>
  <c r="C4239" i="3"/>
  <c r="C4240" i="3"/>
  <c r="C4241" i="3"/>
  <c r="C4242" i="3"/>
  <c r="C4243" i="3"/>
  <c r="C4244" i="3"/>
  <c r="C4245" i="3"/>
  <c r="C4246" i="3"/>
  <c r="C4247" i="3"/>
  <c r="C4248" i="3"/>
  <c r="C4249" i="3"/>
  <c r="C4250" i="3"/>
  <c r="C4251" i="3"/>
  <c r="C4252" i="3"/>
  <c r="C4253" i="3"/>
  <c r="C4254" i="3"/>
  <c r="C4255" i="3"/>
  <c r="C4256" i="3"/>
  <c r="C4257" i="3"/>
  <c r="C4258" i="3"/>
  <c r="C4259" i="3"/>
  <c r="C4260" i="3"/>
  <c r="C4261" i="3"/>
  <c r="C4262" i="3"/>
  <c r="C4263" i="3"/>
  <c r="C4264" i="3"/>
  <c r="C4265" i="3"/>
  <c r="C4266" i="3"/>
  <c r="C4267" i="3"/>
  <c r="C4268" i="3"/>
  <c r="C4269" i="3"/>
  <c r="C4270" i="3"/>
  <c r="C4271" i="3"/>
  <c r="C4272" i="3"/>
  <c r="C4273" i="3"/>
  <c r="C4274" i="3"/>
  <c r="C4275" i="3"/>
  <c r="C4276" i="3"/>
  <c r="C4277" i="3"/>
  <c r="C4278" i="3"/>
  <c r="C4279" i="3"/>
  <c r="C4280" i="3"/>
  <c r="C4281" i="3"/>
  <c r="C4282" i="3"/>
  <c r="C4283" i="3"/>
  <c r="C4284" i="3"/>
  <c r="C4285" i="3"/>
  <c r="C4286" i="3"/>
  <c r="C4287" i="3"/>
  <c r="C4288" i="3"/>
  <c r="C4289" i="3"/>
  <c r="C4290" i="3"/>
  <c r="C4291" i="3"/>
  <c r="C4292" i="3"/>
  <c r="C4293" i="3"/>
  <c r="C4294" i="3"/>
  <c r="C4295" i="3"/>
  <c r="C4296" i="3"/>
  <c r="C4297" i="3"/>
  <c r="C4298" i="3"/>
  <c r="C4299" i="3"/>
  <c r="C4300" i="3"/>
  <c r="C4301" i="3"/>
  <c r="C4302" i="3"/>
  <c r="C4303" i="3"/>
  <c r="C4304" i="3"/>
  <c r="C4305" i="3"/>
  <c r="C4306" i="3"/>
  <c r="C4307" i="3"/>
  <c r="C4308" i="3"/>
  <c r="C4309" i="3"/>
  <c r="C4310" i="3"/>
  <c r="C4311" i="3"/>
  <c r="C4312" i="3"/>
  <c r="C4313" i="3"/>
  <c r="C4314" i="3"/>
  <c r="C4315" i="3"/>
  <c r="C4316" i="3"/>
  <c r="C4317" i="3"/>
  <c r="C4318" i="3"/>
  <c r="C4319" i="3"/>
  <c r="C4320" i="3"/>
  <c r="C4321" i="3"/>
  <c r="C4322" i="3"/>
  <c r="C4323" i="3"/>
  <c r="C4324" i="3"/>
  <c r="C4325" i="3"/>
  <c r="C4326" i="3"/>
  <c r="C4327" i="3"/>
  <c r="C4328" i="3"/>
  <c r="C4329" i="3"/>
  <c r="C4330" i="3"/>
  <c r="C4331" i="3"/>
  <c r="C4332" i="3"/>
  <c r="C4333" i="3"/>
  <c r="C4334" i="3"/>
  <c r="C4335" i="3"/>
  <c r="C4336" i="3"/>
  <c r="C4337" i="3"/>
  <c r="C4338" i="3"/>
  <c r="C4339" i="3"/>
  <c r="C4340" i="3"/>
  <c r="C4341" i="3"/>
  <c r="C4342" i="3"/>
  <c r="C4343" i="3"/>
  <c r="C4344" i="3"/>
  <c r="C4345" i="3"/>
  <c r="C4346" i="3"/>
  <c r="C4347" i="3"/>
  <c r="C4348" i="3"/>
  <c r="C4349" i="3"/>
  <c r="C4350" i="3"/>
  <c r="C4351" i="3"/>
  <c r="C4352" i="3"/>
  <c r="C4353" i="3"/>
  <c r="C4354" i="3"/>
  <c r="C4355" i="3"/>
  <c r="C4356" i="3"/>
  <c r="C4357" i="3"/>
  <c r="C4358" i="3"/>
  <c r="C4359" i="3"/>
  <c r="C4360" i="3"/>
  <c r="C4361" i="3"/>
  <c r="C4362" i="3"/>
  <c r="C4363" i="3"/>
  <c r="C4364" i="3"/>
  <c r="C4365" i="3"/>
  <c r="C4366" i="3"/>
  <c r="C4367" i="3"/>
  <c r="C4368" i="3"/>
  <c r="C4369" i="3"/>
  <c r="C4370" i="3"/>
  <c r="C4371" i="3"/>
  <c r="C4372" i="3"/>
  <c r="C4373" i="3"/>
  <c r="C4374" i="3"/>
  <c r="C4375" i="3"/>
  <c r="C4376" i="3"/>
  <c r="C4377" i="3"/>
  <c r="C4378" i="3"/>
  <c r="C4379" i="3"/>
  <c r="C4380" i="3"/>
  <c r="C4381" i="3"/>
  <c r="C4382" i="3"/>
  <c r="C4383" i="3"/>
  <c r="C4384" i="3"/>
  <c r="C4385" i="3"/>
  <c r="C4386" i="3"/>
  <c r="C4387" i="3"/>
  <c r="C4388" i="3"/>
  <c r="C4389" i="3"/>
  <c r="C4390" i="3"/>
  <c r="C4391" i="3"/>
  <c r="C4392" i="3"/>
  <c r="C4393" i="3"/>
  <c r="C4394" i="3"/>
  <c r="C4395" i="3"/>
  <c r="C4396" i="3"/>
  <c r="C4397" i="3"/>
  <c r="C4398" i="3"/>
  <c r="C4399" i="3"/>
  <c r="C4400" i="3"/>
  <c r="C4401" i="3"/>
  <c r="C4402" i="3"/>
  <c r="C4403" i="3"/>
  <c r="C4404" i="3"/>
  <c r="C4405" i="3"/>
  <c r="C4406" i="3"/>
  <c r="C4407" i="3"/>
  <c r="C4408" i="3"/>
  <c r="C4409" i="3"/>
  <c r="C4410" i="3"/>
  <c r="C4411" i="3"/>
  <c r="C4412" i="3"/>
  <c r="C4413" i="3"/>
  <c r="C4414" i="3"/>
  <c r="C4415" i="3"/>
  <c r="C4416" i="3"/>
  <c r="C4417" i="3"/>
  <c r="C4418" i="3"/>
  <c r="C4419" i="3"/>
  <c r="C4420" i="3"/>
  <c r="C4421" i="3"/>
  <c r="C4422" i="3"/>
  <c r="C4423" i="3"/>
  <c r="C4424" i="3"/>
  <c r="C4425" i="3"/>
  <c r="C4426" i="3"/>
  <c r="C4427" i="3"/>
  <c r="C4428" i="3"/>
  <c r="C4429" i="3"/>
  <c r="C4430" i="3"/>
  <c r="C4431" i="3"/>
  <c r="C4432" i="3"/>
  <c r="C4433" i="3"/>
  <c r="C4434" i="3"/>
  <c r="C4435" i="3"/>
  <c r="C4436" i="3"/>
  <c r="C4437" i="3"/>
  <c r="C4438" i="3"/>
  <c r="C4439" i="3"/>
  <c r="C4440" i="3"/>
  <c r="C4441" i="3"/>
  <c r="C4442" i="3"/>
  <c r="C4443" i="3"/>
  <c r="C4444" i="3"/>
  <c r="C4445" i="3"/>
  <c r="C4446" i="3"/>
  <c r="C4447" i="3"/>
  <c r="C4448" i="3"/>
  <c r="C4449" i="3"/>
  <c r="C4450" i="3"/>
  <c r="C4451" i="3"/>
  <c r="C4452" i="3"/>
  <c r="C4453" i="3"/>
  <c r="C4454" i="3"/>
  <c r="C4455" i="3"/>
  <c r="C4456" i="3"/>
  <c r="C4457" i="3"/>
  <c r="C4458" i="3"/>
  <c r="C4459" i="3"/>
  <c r="C4460" i="3"/>
  <c r="C4461" i="3"/>
  <c r="C4462" i="3"/>
  <c r="C4463" i="3"/>
  <c r="C4464" i="3"/>
  <c r="C4465" i="3"/>
  <c r="C4466" i="3"/>
  <c r="C4467" i="3"/>
  <c r="C4468" i="3"/>
  <c r="C4469" i="3"/>
  <c r="C4470" i="3"/>
  <c r="C4471" i="3"/>
  <c r="C4472" i="3"/>
  <c r="C4473" i="3"/>
  <c r="C4474" i="3"/>
  <c r="C4475" i="3"/>
  <c r="C4476" i="3"/>
  <c r="C4477" i="3"/>
  <c r="C4478" i="3"/>
  <c r="C4479" i="3"/>
  <c r="C4480" i="3"/>
  <c r="C4481" i="3"/>
  <c r="C4482" i="3"/>
  <c r="C4483" i="3"/>
  <c r="C4484" i="3"/>
  <c r="C4485" i="3"/>
  <c r="C4486" i="3"/>
  <c r="C4487" i="3"/>
  <c r="C4488" i="3"/>
  <c r="C4489" i="3"/>
  <c r="C4490" i="3"/>
  <c r="C4491" i="3"/>
  <c r="C4492" i="3"/>
  <c r="C4493" i="3"/>
  <c r="C4494" i="3"/>
  <c r="C4495" i="3"/>
  <c r="C4496" i="3"/>
  <c r="C4497" i="3"/>
  <c r="C4498" i="3"/>
  <c r="C4499" i="3"/>
  <c r="C4500" i="3"/>
  <c r="C4501" i="3"/>
  <c r="C4502" i="3"/>
  <c r="C4503" i="3"/>
  <c r="C4504" i="3"/>
  <c r="C4505" i="3"/>
  <c r="C4506" i="3"/>
  <c r="C4507" i="3"/>
  <c r="C4508" i="3"/>
  <c r="C4509" i="3"/>
  <c r="C4510" i="3"/>
  <c r="C4511" i="3"/>
  <c r="C4512" i="3"/>
  <c r="C4513" i="3"/>
  <c r="C4514" i="3"/>
  <c r="C4515" i="3"/>
  <c r="C4516" i="3"/>
  <c r="C4517" i="3"/>
  <c r="C4518" i="3"/>
  <c r="C4519" i="3"/>
  <c r="C4520" i="3"/>
  <c r="C4521" i="3"/>
  <c r="C4522" i="3"/>
  <c r="C4523" i="3"/>
  <c r="C4524" i="3"/>
  <c r="C4525" i="3"/>
  <c r="C4526" i="3"/>
  <c r="C4527" i="3"/>
  <c r="C4528" i="3"/>
  <c r="C4529" i="3"/>
  <c r="C4530" i="3"/>
  <c r="C4531" i="3"/>
  <c r="C4532" i="3"/>
  <c r="C4533" i="3"/>
  <c r="C4534" i="3"/>
  <c r="C4535" i="3"/>
  <c r="C4536" i="3"/>
  <c r="C4537" i="3"/>
  <c r="C4538" i="3"/>
  <c r="C4539" i="3"/>
  <c r="C4540" i="3"/>
  <c r="C4541" i="3"/>
  <c r="C4542" i="3"/>
  <c r="C4543" i="3"/>
  <c r="C4544" i="3"/>
  <c r="C4545" i="3"/>
  <c r="C4546" i="3"/>
  <c r="C4547" i="3"/>
  <c r="C4548" i="3"/>
  <c r="C4549" i="3"/>
  <c r="C4550" i="3"/>
  <c r="C4551" i="3"/>
  <c r="C4552" i="3"/>
  <c r="C4553" i="3"/>
  <c r="C4554" i="3"/>
  <c r="C4555" i="3"/>
  <c r="C4556" i="3"/>
  <c r="C4557" i="3"/>
  <c r="C4558" i="3"/>
  <c r="C4559" i="3"/>
  <c r="C4560" i="3"/>
  <c r="C4561" i="3"/>
  <c r="C4562" i="3"/>
  <c r="C4563" i="3"/>
  <c r="C4564" i="3"/>
  <c r="C4565" i="3"/>
  <c r="C4566" i="3"/>
  <c r="C4567" i="3"/>
  <c r="C4568" i="3"/>
  <c r="C4569" i="3"/>
  <c r="C4570" i="3"/>
  <c r="C4571" i="3"/>
  <c r="C4572" i="3"/>
  <c r="C4573" i="3"/>
  <c r="C4574" i="3"/>
  <c r="C4575" i="3"/>
  <c r="C4576" i="3"/>
  <c r="C4577" i="3"/>
  <c r="C4578" i="3"/>
  <c r="C4579" i="3"/>
  <c r="C4580" i="3"/>
  <c r="C4581" i="3"/>
  <c r="C4582" i="3"/>
  <c r="C4583" i="3"/>
  <c r="C4584" i="3"/>
  <c r="C4585" i="3"/>
  <c r="C4586" i="3"/>
  <c r="C4587" i="3"/>
  <c r="C4588" i="3"/>
  <c r="C4589" i="3"/>
  <c r="C4590" i="3"/>
  <c r="C4591" i="3"/>
  <c r="C4592" i="3"/>
  <c r="C4593" i="3"/>
  <c r="C4594" i="3"/>
  <c r="C4595" i="3"/>
  <c r="C4596" i="3"/>
  <c r="C4597" i="3"/>
  <c r="C4598" i="3"/>
  <c r="C4599" i="3"/>
  <c r="C4600" i="3"/>
  <c r="C4601" i="3"/>
  <c r="C4602" i="3"/>
  <c r="C4603" i="3"/>
  <c r="C4604" i="3"/>
  <c r="C4605" i="3"/>
  <c r="C4606" i="3"/>
  <c r="C4607" i="3"/>
  <c r="C4608" i="3"/>
  <c r="C4609" i="3"/>
  <c r="C4610" i="3"/>
  <c r="C4611" i="3"/>
  <c r="C4612" i="3"/>
  <c r="C4613" i="3"/>
  <c r="C4614" i="3"/>
  <c r="C4615" i="3"/>
  <c r="C4616" i="3"/>
  <c r="C4617" i="3"/>
  <c r="C4618" i="3"/>
  <c r="C4619" i="3"/>
  <c r="C4620" i="3"/>
  <c r="C4621" i="3"/>
  <c r="C4622" i="3"/>
  <c r="C4623" i="3"/>
  <c r="C4624" i="3"/>
  <c r="C4625" i="3"/>
  <c r="C4626" i="3"/>
  <c r="C4627" i="3"/>
  <c r="C4628" i="3"/>
  <c r="C4629" i="3"/>
  <c r="C4630" i="3"/>
  <c r="C4631" i="3"/>
  <c r="C4632" i="3"/>
  <c r="C4633" i="3"/>
  <c r="C4634" i="3"/>
  <c r="C4635" i="3"/>
  <c r="C4636" i="3"/>
  <c r="C4637" i="3"/>
  <c r="C4638" i="3"/>
  <c r="C4639" i="3"/>
  <c r="C4640" i="3"/>
  <c r="C4641" i="3"/>
  <c r="C4642" i="3"/>
  <c r="C4643" i="3"/>
  <c r="C4644" i="3"/>
  <c r="C4645" i="3"/>
  <c r="C4646" i="3"/>
  <c r="C4647" i="3"/>
  <c r="C4648" i="3"/>
  <c r="C4649" i="3"/>
  <c r="C4650" i="3"/>
  <c r="C4651" i="3"/>
  <c r="C4652" i="3"/>
  <c r="C4653" i="3"/>
  <c r="C4654" i="3"/>
  <c r="C4655" i="3"/>
  <c r="C4656" i="3"/>
  <c r="C4657" i="3"/>
  <c r="C4658" i="3"/>
  <c r="C4659" i="3"/>
  <c r="C4660" i="3"/>
  <c r="C4661" i="3"/>
  <c r="C4662" i="3"/>
  <c r="C4663" i="3"/>
  <c r="C4664" i="3"/>
  <c r="C4665" i="3"/>
  <c r="C4666" i="3"/>
  <c r="C4667" i="3"/>
  <c r="C4668" i="3"/>
  <c r="C4669" i="3"/>
  <c r="C4670" i="3"/>
  <c r="C4671" i="3"/>
  <c r="C4672" i="3"/>
  <c r="C4673" i="3"/>
  <c r="C4674" i="3"/>
  <c r="C4675" i="3"/>
  <c r="C4676" i="3"/>
  <c r="C4677" i="3"/>
  <c r="C4678" i="3"/>
  <c r="C4679" i="3"/>
  <c r="C4680" i="3"/>
  <c r="C4681" i="3"/>
  <c r="C4682" i="3"/>
  <c r="C4683" i="3"/>
  <c r="C4684" i="3"/>
  <c r="C4685" i="3"/>
  <c r="C4686" i="3"/>
  <c r="C4687" i="3"/>
  <c r="C4688" i="3"/>
  <c r="C4689" i="3"/>
  <c r="C4690" i="3"/>
  <c r="C4691" i="3"/>
  <c r="C4692" i="3"/>
  <c r="C4693" i="3"/>
  <c r="C4694" i="3"/>
  <c r="C4695" i="3"/>
  <c r="C4696" i="3"/>
  <c r="C4697" i="3"/>
  <c r="C4698" i="3"/>
  <c r="C4699" i="3"/>
  <c r="C4700" i="3"/>
  <c r="C4701" i="3"/>
  <c r="C4702" i="3"/>
  <c r="C4703" i="3"/>
  <c r="C4704" i="3"/>
  <c r="C4705" i="3"/>
  <c r="C4706" i="3"/>
  <c r="C4707" i="3"/>
  <c r="C4708" i="3"/>
  <c r="C4709" i="3"/>
  <c r="C4710" i="3"/>
  <c r="C4711" i="3"/>
  <c r="C4712" i="3"/>
  <c r="C4713" i="3"/>
  <c r="C4714" i="3"/>
  <c r="C4715" i="3"/>
  <c r="C4716" i="3"/>
  <c r="C4717" i="3"/>
  <c r="C4718" i="3"/>
  <c r="C4719" i="3"/>
  <c r="C4720" i="3"/>
  <c r="C4721" i="3"/>
  <c r="C4722" i="3"/>
  <c r="C4723" i="3"/>
  <c r="C4724" i="3"/>
  <c r="C4725" i="3"/>
  <c r="C4726" i="3"/>
  <c r="C4727" i="3"/>
  <c r="C4728" i="3"/>
  <c r="C4729" i="3"/>
  <c r="C4730" i="3"/>
  <c r="C4731" i="3"/>
  <c r="C4732" i="3"/>
  <c r="C4733" i="3"/>
  <c r="C4734" i="3"/>
  <c r="C4735" i="3"/>
  <c r="C4736" i="3"/>
  <c r="C4737" i="3"/>
  <c r="C4738" i="3"/>
  <c r="C4739" i="3"/>
  <c r="C4740" i="3"/>
  <c r="C4741" i="3"/>
  <c r="C4742" i="3"/>
  <c r="C4743" i="3"/>
  <c r="C4744" i="3"/>
  <c r="C4745" i="3"/>
  <c r="C4746" i="3"/>
  <c r="C4747" i="3"/>
  <c r="C4748" i="3"/>
  <c r="C4749" i="3"/>
  <c r="C4750" i="3"/>
  <c r="C4751" i="3"/>
  <c r="C4752" i="3"/>
  <c r="C4753" i="3"/>
  <c r="C4754" i="3"/>
  <c r="C4755" i="3"/>
  <c r="C4756" i="3"/>
  <c r="C4757" i="3"/>
  <c r="C4758" i="3"/>
  <c r="C4759" i="3"/>
  <c r="C4760" i="3"/>
  <c r="C4761" i="3"/>
  <c r="C4762" i="3"/>
  <c r="C4763" i="3"/>
  <c r="C4764" i="3"/>
  <c r="C4765" i="3"/>
  <c r="C4766" i="3"/>
  <c r="C4767" i="3"/>
  <c r="C4768" i="3"/>
  <c r="C4769" i="3"/>
  <c r="C4770" i="3"/>
  <c r="C4771" i="3"/>
  <c r="C4772" i="3"/>
  <c r="C4773" i="3"/>
  <c r="C4774" i="3"/>
  <c r="C4775" i="3"/>
  <c r="C4776" i="3"/>
  <c r="C4777" i="3"/>
  <c r="C4778" i="3"/>
  <c r="C4779" i="3"/>
  <c r="C4780" i="3"/>
  <c r="C4781" i="3"/>
  <c r="C4782" i="3"/>
  <c r="C4783" i="3"/>
  <c r="C4784" i="3"/>
  <c r="C4785" i="3"/>
  <c r="C4786" i="3"/>
  <c r="C4787" i="3"/>
  <c r="C4788" i="3"/>
  <c r="C4789" i="3"/>
  <c r="C4790" i="3"/>
  <c r="C4791" i="3"/>
  <c r="C4792" i="3"/>
  <c r="C4793" i="3"/>
  <c r="C4794" i="3"/>
  <c r="C4795" i="3"/>
  <c r="C4796" i="3"/>
  <c r="C4797" i="3"/>
  <c r="C4798" i="3"/>
  <c r="C4799" i="3"/>
  <c r="C4800" i="3"/>
  <c r="C4801" i="3"/>
  <c r="C4802" i="3"/>
  <c r="C4803" i="3"/>
  <c r="C4804" i="3"/>
  <c r="C4805" i="3"/>
  <c r="C4806" i="3"/>
  <c r="C4807" i="3"/>
  <c r="C4808" i="3"/>
  <c r="C4809" i="3"/>
  <c r="C4810" i="3"/>
  <c r="C4811" i="3"/>
  <c r="C4812" i="3"/>
  <c r="C4813" i="3"/>
  <c r="C4814" i="3"/>
  <c r="C4815" i="3"/>
  <c r="C4816" i="3"/>
  <c r="C4817" i="3"/>
  <c r="C4818" i="3"/>
  <c r="C4819" i="3"/>
  <c r="C4820" i="3"/>
  <c r="C4821" i="3"/>
  <c r="C4822" i="3"/>
  <c r="C4823" i="3"/>
  <c r="C4824" i="3"/>
  <c r="C4825" i="3"/>
  <c r="C4826" i="3"/>
  <c r="C4827" i="3"/>
  <c r="C4828" i="3"/>
  <c r="C4829" i="3"/>
  <c r="C4830" i="3"/>
  <c r="C4831" i="3"/>
  <c r="C4832" i="3"/>
  <c r="C4833" i="3"/>
  <c r="C4834" i="3"/>
  <c r="C4835" i="3"/>
  <c r="C4836" i="3"/>
  <c r="C4837" i="3"/>
  <c r="C4838" i="3"/>
  <c r="C4839" i="3"/>
  <c r="C4840" i="3"/>
  <c r="C4841" i="3"/>
  <c r="C4842" i="3"/>
  <c r="C4843" i="3"/>
  <c r="C4844" i="3"/>
  <c r="C4845" i="3"/>
  <c r="C4846" i="3"/>
  <c r="C4847" i="3"/>
  <c r="C4848" i="3"/>
  <c r="C4849" i="3"/>
  <c r="C4850" i="3"/>
  <c r="C4851" i="3"/>
  <c r="C4852" i="3"/>
  <c r="C4853" i="3"/>
  <c r="C4854" i="3"/>
  <c r="C4855" i="3"/>
  <c r="C4856" i="3"/>
  <c r="C4857" i="3"/>
  <c r="C4858" i="3"/>
  <c r="C4859" i="3"/>
  <c r="C4860" i="3"/>
  <c r="C4861" i="3"/>
  <c r="C4862" i="3"/>
  <c r="C4863" i="3"/>
  <c r="C4864" i="3"/>
  <c r="C4865" i="3"/>
  <c r="C4866" i="3"/>
  <c r="C4867" i="3"/>
  <c r="C4868" i="3"/>
  <c r="C4869" i="3"/>
  <c r="C4870" i="3"/>
  <c r="C4871" i="3"/>
  <c r="C4872" i="3"/>
  <c r="C4873" i="3"/>
  <c r="C4874" i="3"/>
  <c r="C4875" i="3"/>
  <c r="C4876" i="3"/>
  <c r="C4877" i="3"/>
  <c r="C4878" i="3"/>
  <c r="C4879" i="3"/>
  <c r="C4880" i="3"/>
  <c r="C4881" i="3"/>
  <c r="C4882" i="3"/>
  <c r="C4883" i="3"/>
  <c r="C4884" i="3"/>
  <c r="C4885" i="3"/>
  <c r="C4886" i="3"/>
  <c r="C4887" i="3"/>
  <c r="C4888" i="3"/>
  <c r="C4889" i="3"/>
  <c r="C4890" i="3"/>
  <c r="C4891" i="3"/>
  <c r="C4892" i="3"/>
  <c r="C4893" i="3"/>
  <c r="C4894" i="3"/>
  <c r="C4895" i="3"/>
  <c r="C4896" i="3"/>
  <c r="C4897" i="3"/>
  <c r="C4898" i="3"/>
  <c r="C4899" i="3"/>
  <c r="C4900" i="3"/>
  <c r="C4901" i="3"/>
  <c r="C4902" i="3"/>
  <c r="C4903" i="3"/>
  <c r="C4904" i="3"/>
  <c r="C4905" i="3"/>
  <c r="C4906" i="3"/>
  <c r="C4907" i="3"/>
  <c r="C4908" i="3"/>
  <c r="C4909" i="3"/>
  <c r="C4910" i="3"/>
  <c r="C4911" i="3"/>
  <c r="C4912" i="3"/>
  <c r="C4913" i="3"/>
  <c r="C4914" i="3"/>
  <c r="C4915" i="3"/>
  <c r="C4916" i="3"/>
  <c r="C4917" i="3"/>
  <c r="C4918" i="3"/>
  <c r="C4919" i="3"/>
  <c r="C4920" i="3"/>
  <c r="C4921" i="3"/>
  <c r="C4922" i="3"/>
  <c r="C4923" i="3"/>
  <c r="C4924" i="3"/>
  <c r="C4925" i="3"/>
  <c r="C4926" i="3"/>
  <c r="C4927" i="3"/>
  <c r="C4928" i="3"/>
  <c r="C4929" i="3"/>
  <c r="C4930" i="3"/>
  <c r="C4931" i="3"/>
  <c r="C4932" i="3"/>
  <c r="C4933" i="3"/>
  <c r="C4934" i="3"/>
  <c r="C4935" i="3"/>
  <c r="C4936" i="3"/>
  <c r="C4937" i="3"/>
  <c r="C4938" i="3"/>
  <c r="C4939" i="3"/>
  <c r="C4940" i="3"/>
  <c r="C4941" i="3"/>
  <c r="C4942" i="3"/>
  <c r="C4943" i="3"/>
  <c r="C4944" i="3"/>
  <c r="C4945" i="3"/>
  <c r="C4946" i="3"/>
  <c r="C4947" i="3"/>
  <c r="C4948" i="3"/>
  <c r="C4949" i="3"/>
  <c r="C4950" i="3"/>
  <c r="C4951" i="3"/>
  <c r="C4952" i="3"/>
  <c r="C4953" i="3"/>
  <c r="C4954" i="3"/>
  <c r="C4955" i="3"/>
  <c r="C4956" i="3"/>
  <c r="C4957" i="3"/>
  <c r="C4958" i="3"/>
  <c r="C4959" i="3"/>
  <c r="C4960" i="3"/>
  <c r="C4961" i="3"/>
  <c r="C4962" i="3"/>
  <c r="C4963" i="3"/>
  <c r="C4964" i="3"/>
  <c r="C4965" i="3"/>
  <c r="C4966" i="3"/>
  <c r="C4967" i="3"/>
  <c r="C4968" i="3"/>
  <c r="C4969" i="3"/>
  <c r="C4970" i="3"/>
  <c r="C4971" i="3"/>
  <c r="C4972" i="3"/>
  <c r="C4973" i="3"/>
  <c r="C4974" i="3"/>
  <c r="C4975" i="3"/>
  <c r="C4976" i="3"/>
  <c r="C4977" i="3"/>
  <c r="C4978" i="3"/>
  <c r="C4979" i="3"/>
  <c r="C4980" i="3"/>
  <c r="C4981" i="3"/>
  <c r="C4982" i="3"/>
  <c r="C4983" i="3"/>
  <c r="C4984" i="3"/>
  <c r="C4985" i="3"/>
  <c r="C4986" i="3"/>
  <c r="C4987" i="3"/>
  <c r="C4988" i="3"/>
  <c r="C4989" i="3"/>
  <c r="C4990" i="3"/>
  <c r="C4991" i="3"/>
  <c r="C4992" i="3"/>
  <c r="C4993" i="3"/>
  <c r="C4994" i="3"/>
  <c r="C4995" i="3"/>
  <c r="C4996" i="3"/>
  <c r="C4997" i="3"/>
  <c r="C4998" i="3"/>
  <c r="C4999" i="3"/>
  <c r="C5000" i="3"/>
  <c r="C18" i="3"/>
  <c r="E1125" i="6" l="1"/>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B16" i="1" l="1"/>
  <c r="CL2" i="3"/>
  <c r="CM2" i="3" s="1"/>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2778" i="3"/>
  <c r="B2779" i="3"/>
  <c r="B2780" i="3"/>
  <c r="B2781" i="3"/>
  <c r="B2782" i="3"/>
  <c r="B2783" i="3"/>
  <c r="B2784" i="3"/>
  <c r="B2785" i="3"/>
  <c r="B2786" i="3"/>
  <c r="B2787" i="3"/>
  <c r="B2788" i="3"/>
  <c r="B2789" i="3"/>
  <c r="B2790" i="3"/>
  <c r="B2791" i="3"/>
  <c r="B2792" i="3"/>
  <c r="B2793" i="3"/>
  <c r="B2794" i="3"/>
  <c r="B2795" i="3"/>
  <c r="B2796" i="3"/>
  <c r="B2797" i="3"/>
  <c r="B2798" i="3"/>
  <c r="B2799" i="3"/>
  <c r="B2800" i="3"/>
  <c r="B2801" i="3"/>
  <c r="B2802" i="3"/>
  <c r="B2803" i="3"/>
  <c r="B2804" i="3"/>
  <c r="B2805" i="3"/>
  <c r="B2806" i="3"/>
  <c r="B2807" i="3"/>
  <c r="B2808" i="3"/>
  <c r="B2809" i="3"/>
  <c r="B2810" i="3"/>
  <c r="B2811" i="3"/>
  <c r="B2812" i="3"/>
  <c r="B2813" i="3"/>
  <c r="B2814" i="3"/>
  <c r="B2815" i="3"/>
  <c r="B2816" i="3"/>
  <c r="B2817" i="3"/>
  <c r="B2818" i="3"/>
  <c r="B2819" i="3"/>
  <c r="B2820" i="3"/>
  <c r="B2821" i="3"/>
  <c r="B2822" i="3"/>
  <c r="B2823" i="3"/>
  <c r="B2824" i="3"/>
  <c r="B2825" i="3"/>
  <c r="B2826" i="3"/>
  <c r="B2827" i="3"/>
  <c r="B2828" i="3"/>
  <c r="B2829" i="3"/>
  <c r="B2830" i="3"/>
  <c r="B2831" i="3"/>
  <c r="B2832" i="3"/>
  <c r="B2833" i="3"/>
  <c r="B2834" i="3"/>
  <c r="B2835" i="3"/>
  <c r="B2836" i="3"/>
  <c r="B2837" i="3"/>
  <c r="B2838" i="3"/>
  <c r="B2839" i="3"/>
  <c r="B2840" i="3"/>
  <c r="B2841" i="3"/>
  <c r="B2842" i="3"/>
  <c r="B2843" i="3"/>
  <c r="B2844" i="3"/>
  <c r="B2845" i="3"/>
  <c r="B2846" i="3"/>
  <c r="B2847" i="3"/>
  <c r="B2848" i="3"/>
  <c r="B2849" i="3"/>
  <c r="B2850" i="3"/>
  <c r="B2851" i="3"/>
  <c r="B2852" i="3"/>
  <c r="B2853" i="3"/>
  <c r="B2854" i="3"/>
  <c r="B2855" i="3"/>
  <c r="B2856" i="3"/>
  <c r="B2857" i="3"/>
  <c r="B2858" i="3"/>
  <c r="B2859" i="3"/>
  <c r="B2860" i="3"/>
  <c r="B2861" i="3"/>
  <c r="B2862" i="3"/>
  <c r="B2863" i="3"/>
  <c r="B2864" i="3"/>
  <c r="B2865" i="3"/>
  <c r="B2866" i="3"/>
  <c r="B2867" i="3"/>
  <c r="B2868" i="3"/>
  <c r="B2869" i="3"/>
  <c r="B2870" i="3"/>
  <c r="B2871" i="3"/>
  <c r="B2872" i="3"/>
  <c r="B2873" i="3"/>
  <c r="B2874" i="3"/>
  <c r="B2875" i="3"/>
  <c r="B2876" i="3"/>
  <c r="B2877" i="3"/>
  <c r="B2878" i="3"/>
  <c r="B2879" i="3"/>
  <c r="B2880" i="3"/>
  <c r="B2881" i="3"/>
  <c r="B2882" i="3"/>
  <c r="B2883" i="3"/>
  <c r="B2884" i="3"/>
  <c r="B2885" i="3"/>
  <c r="B2886" i="3"/>
  <c r="B2887" i="3"/>
  <c r="B2888" i="3"/>
  <c r="B2889" i="3"/>
  <c r="B2890" i="3"/>
  <c r="B2891" i="3"/>
  <c r="B2892" i="3"/>
  <c r="B2893" i="3"/>
  <c r="B2894" i="3"/>
  <c r="B2895" i="3"/>
  <c r="B2896" i="3"/>
  <c r="B2897" i="3"/>
  <c r="B2898" i="3"/>
  <c r="B2899" i="3"/>
  <c r="B2900" i="3"/>
  <c r="B2901" i="3"/>
  <c r="B2902" i="3"/>
  <c r="B2903" i="3"/>
  <c r="B2904" i="3"/>
  <c r="B2905" i="3"/>
  <c r="B2906" i="3"/>
  <c r="B2907" i="3"/>
  <c r="B2908" i="3"/>
  <c r="B2909" i="3"/>
  <c r="B2910" i="3"/>
  <c r="B2911" i="3"/>
  <c r="B2912" i="3"/>
  <c r="B2913" i="3"/>
  <c r="B2914" i="3"/>
  <c r="B2915" i="3"/>
  <c r="B2916" i="3"/>
  <c r="B2917" i="3"/>
  <c r="B2918" i="3"/>
  <c r="B2919" i="3"/>
  <c r="B2920" i="3"/>
  <c r="B2921" i="3"/>
  <c r="B2922" i="3"/>
  <c r="B2923" i="3"/>
  <c r="B2924" i="3"/>
  <c r="B2925" i="3"/>
  <c r="B2926" i="3"/>
  <c r="B2927" i="3"/>
  <c r="B2928" i="3"/>
  <c r="B2929" i="3"/>
  <c r="B2930" i="3"/>
  <c r="B2931" i="3"/>
  <c r="B2932" i="3"/>
  <c r="B2933" i="3"/>
  <c r="B2934" i="3"/>
  <c r="B2935" i="3"/>
  <c r="B2936" i="3"/>
  <c r="B2937" i="3"/>
  <c r="B2938" i="3"/>
  <c r="B2939" i="3"/>
  <c r="B2940" i="3"/>
  <c r="B2941" i="3"/>
  <c r="B2942" i="3"/>
  <c r="B2943" i="3"/>
  <c r="B2944" i="3"/>
  <c r="B2945" i="3"/>
  <c r="B2946" i="3"/>
  <c r="B2947" i="3"/>
  <c r="B2948" i="3"/>
  <c r="B2949" i="3"/>
  <c r="B2950" i="3"/>
  <c r="B2951" i="3"/>
  <c r="B2952" i="3"/>
  <c r="B2953" i="3"/>
  <c r="B2954" i="3"/>
  <c r="B2955" i="3"/>
  <c r="B2956" i="3"/>
  <c r="B2957" i="3"/>
  <c r="B2958" i="3"/>
  <c r="B2959" i="3"/>
  <c r="B2960" i="3"/>
  <c r="B2961" i="3"/>
  <c r="B2962" i="3"/>
  <c r="B2963" i="3"/>
  <c r="B2964" i="3"/>
  <c r="B2965" i="3"/>
  <c r="B2966" i="3"/>
  <c r="B2967" i="3"/>
  <c r="B2968" i="3"/>
  <c r="B2969" i="3"/>
  <c r="B2970" i="3"/>
  <c r="B2971" i="3"/>
  <c r="B2972" i="3"/>
  <c r="B2973" i="3"/>
  <c r="B2974" i="3"/>
  <c r="B2975" i="3"/>
  <c r="B2976" i="3"/>
  <c r="B2977" i="3"/>
  <c r="B2978" i="3"/>
  <c r="B2979" i="3"/>
  <c r="B2980" i="3"/>
  <c r="B2981" i="3"/>
  <c r="B2982" i="3"/>
  <c r="B2983" i="3"/>
  <c r="B2984" i="3"/>
  <c r="B2985" i="3"/>
  <c r="B2986" i="3"/>
  <c r="B2987" i="3"/>
  <c r="B2988" i="3"/>
  <c r="B2989" i="3"/>
  <c r="B2990" i="3"/>
  <c r="B2991" i="3"/>
  <c r="B2992" i="3"/>
  <c r="B2993" i="3"/>
  <c r="B2994" i="3"/>
  <c r="B2995" i="3"/>
  <c r="B2996" i="3"/>
  <c r="B2997" i="3"/>
  <c r="B2998" i="3"/>
  <c r="B2999" i="3"/>
  <c r="B3000" i="3"/>
  <c r="B3001" i="3"/>
  <c r="B3002" i="3"/>
  <c r="B3003" i="3"/>
  <c r="B3004" i="3"/>
  <c r="B3005" i="3"/>
  <c r="B3006" i="3"/>
  <c r="B3007" i="3"/>
  <c r="B3008" i="3"/>
  <c r="B3009" i="3"/>
  <c r="B3010" i="3"/>
  <c r="B3011" i="3"/>
  <c r="B3012" i="3"/>
  <c r="B3013" i="3"/>
  <c r="B3014" i="3"/>
  <c r="B3015" i="3"/>
  <c r="B3016" i="3"/>
  <c r="B3017" i="3"/>
  <c r="B3018" i="3"/>
  <c r="B3019" i="3"/>
  <c r="B3020" i="3"/>
  <c r="B3021" i="3"/>
  <c r="B3022" i="3"/>
  <c r="B3023" i="3"/>
  <c r="B3024" i="3"/>
  <c r="B3025" i="3"/>
  <c r="B3026" i="3"/>
  <c r="B3027" i="3"/>
  <c r="B3028" i="3"/>
  <c r="B3029" i="3"/>
  <c r="B3030" i="3"/>
  <c r="B3031" i="3"/>
  <c r="B3032" i="3"/>
  <c r="B3033" i="3"/>
  <c r="B3034" i="3"/>
  <c r="B3035" i="3"/>
  <c r="B3036" i="3"/>
  <c r="B3037" i="3"/>
  <c r="B3038" i="3"/>
  <c r="B3039" i="3"/>
  <c r="B3040" i="3"/>
  <c r="B3041" i="3"/>
  <c r="B3042" i="3"/>
  <c r="B3043" i="3"/>
  <c r="B3044" i="3"/>
  <c r="B3045" i="3"/>
  <c r="B3046" i="3"/>
  <c r="B3047" i="3"/>
  <c r="B3048" i="3"/>
  <c r="B3049" i="3"/>
  <c r="B3050" i="3"/>
  <c r="B3051" i="3"/>
  <c r="B3052" i="3"/>
  <c r="B3053" i="3"/>
  <c r="B3054" i="3"/>
  <c r="B3055" i="3"/>
  <c r="B3056" i="3"/>
  <c r="B3057" i="3"/>
  <c r="B3058" i="3"/>
  <c r="B3059" i="3"/>
  <c r="B3060" i="3"/>
  <c r="B3061" i="3"/>
  <c r="B3062" i="3"/>
  <c r="B3063" i="3"/>
  <c r="B3064" i="3"/>
  <c r="B3065" i="3"/>
  <c r="B3066" i="3"/>
  <c r="B3067" i="3"/>
  <c r="B3068" i="3"/>
  <c r="B3069" i="3"/>
  <c r="B3070" i="3"/>
  <c r="B3071" i="3"/>
  <c r="B3072" i="3"/>
  <c r="B3073" i="3"/>
  <c r="B3074" i="3"/>
  <c r="B3075" i="3"/>
  <c r="B3076" i="3"/>
  <c r="B3077" i="3"/>
  <c r="B3078" i="3"/>
  <c r="B3079" i="3"/>
  <c r="B3080" i="3"/>
  <c r="B3081" i="3"/>
  <c r="B3082" i="3"/>
  <c r="B3083" i="3"/>
  <c r="B3084" i="3"/>
  <c r="B3085" i="3"/>
  <c r="B3086" i="3"/>
  <c r="B3087" i="3"/>
  <c r="B3088" i="3"/>
  <c r="B3089" i="3"/>
  <c r="B3090" i="3"/>
  <c r="B3091" i="3"/>
  <c r="B3092" i="3"/>
  <c r="B3093" i="3"/>
  <c r="B3094" i="3"/>
  <c r="B3095" i="3"/>
  <c r="B3096" i="3"/>
  <c r="B3097" i="3"/>
  <c r="B3098" i="3"/>
  <c r="B3099" i="3"/>
  <c r="B3100" i="3"/>
  <c r="B3101" i="3"/>
  <c r="B3102" i="3"/>
  <c r="B3103" i="3"/>
  <c r="B3104" i="3"/>
  <c r="B3105" i="3"/>
  <c r="B3106" i="3"/>
  <c r="B3107" i="3"/>
  <c r="B3108" i="3"/>
  <c r="B3109" i="3"/>
  <c r="B3110" i="3"/>
  <c r="B3111" i="3"/>
  <c r="B3112" i="3"/>
  <c r="B3113" i="3"/>
  <c r="B3114" i="3"/>
  <c r="B3115" i="3"/>
  <c r="B3116" i="3"/>
  <c r="B3117" i="3"/>
  <c r="B3118" i="3"/>
  <c r="B3119" i="3"/>
  <c r="B3120" i="3"/>
  <c r="B3121" i="3"/>
  <c r="B3122" i="3"/>
  <c r="B3123" i="3"/>
  <c r="B3124" i="3"/>
  <c r="B3125" i="3"/>
  <c r="B3126" i="3"/>
  <c r="B3127" i="3"/>
  <c r="B3128" i="3"/>
  <c r="B3129" i="3"/>
  <c r="B3130" i="3"/>
  <c r="B3131" i="3"/>
  <c r="B3132" i="3"/>
  <c r="B3133" i="3"/>
  <c r="B3134" i="3"/>
  <c r="B3135" i="3"/>
  <c r="B3136" i="3"/>
  <c r="B3137" i="3"/>
  <c r="B3138" i="3"/>
  <c r="B3139" i="3"/>
  <c r="B3140" i="3"/>
  <c r="B3141" i="3"/>
  <c r="B3142" i="3"/>
  <c r="B3143" i="3"/>
  <c r="B3144" i="3"/>
  <c r="B3145" i="3"/>
  <c r="B3146" i="3"/>
  <c r="B3147" i="3"/>
  <c r="B3148" i="3"/>
  <c r="B3149" i="3"/>
  <c r="B3150" i="3"/>
  <c r="B3151" i="3"/>
  <c r="B3152" i="3"/>
  <c r="B3153" i="3"/>
  <c r="B3154" i="3"/>
  <c r="B3155" i="3"/>
  <c r="B3156" i="3"/>
  <c r="B3157" i="3"/>
  <c r="B3158" i="3"/>
  <c r="B3159" i="3"/>
  <c r="B3160" i="3"/>
  <c r="B3161" i="3"/>
  <c r="B3162" i="3"/>
  <c r="B3163" i="3"/>
  <c r="B3164" i="3"/>
  <c r="B3165" i="3"/>
  <c r="B3166" i="3"/>
  <c r="B3167" i="3"/>
  <c r="B3168" i="3"/>
  <c r="B3169" i="3"/>
  <c r="B3170" i="3"/>
  <c r="B3171" i="3"/>
  <c r="B3172" i="3"/>
  <c r="B3173" i="3"/>
  <c r="B3174" i="3"/>
  <c r="B3175" i="3"/>
  <c r="B3176" i="3"/>
  <c r="B3177" i="3"/>
  <c r="B3178" i="3"/>
  <c r="B3179" i="3"/>
  <c r="B3180" i="3"/>
  <c r="B3181" i="3"/>
  <c r="B3182" i="3"/>
  <c r="B3183" i="3"/>
  <c r="B3184" i="3"/>
  <c r="B3185" i="3"/>
  <c r="B3186" i="3"/>
  <c r="B3187" i="3"/>
  <c r="B3188" i="3"/>
  <c r="B3189" i="3"/>
  <c r="B3190" i="3"/>
  <c r="B3191" i="3"/>
  <c r="B3192" i="3"/>
  <c r="B3193" i="3"/>
  <c r="B3194" i="3"/>
  <c r="B3195" i="3"/>
  <c r="B3196" i="3"/>
  <c r="B3197" i="3"/>
  <c r="B3198" i="3"/>
  <c r="B3199" i="3"/>
  <c r="B3200" i="3"/>
  <c r="B3201" i="3"/>
  <c r="B3202" i="3"/>
  <c r="B3203" i="3"/>
  <c r="B3204" i="3"/>
  <c r="B3205" i="3"/>
  <c r="B3206" i="3"/>
  <c r="B3207" i="3"/>
  <c r="B3208" i="3"/>
  <c r="B3209" i="3"/>
  <c r="B3210" i="3"/>
  <c r="B3211" i="3"/>
  <c r="B3212" i="3"/>
  <c r="B3213" i="3"/>
  <c r="B3214" i="3"/>
  <c r="B3215" i="3"/>
  <c r="B3216" i="3"/>
  <c r="B3217" i="3"/>
  <c r="B3218" i="3"/>
  <c r="B3219" i="3"/>
  <c r="B3220" i="3"/>
  <c r="B3221" i="3"/>
  <c r="B3222" i="3"/>
  <c r="B3223" i="3"/>
  <c r="B3224" i="3"/>
  <c r="B3225" i="3"/>
  <c r="B3226" i="3"/>
  <c r="B3227" i="3"/>
  <c r="B3228" i="3"/>
  <c r="B3229" i="3"/>
  <c r="B3230" i="3"/>
  <c r="B3231" i="3"/>
  <c r="B3232" i="3"/>
  <c r="B3233" i="3"/>
  <c r="B3234" i="3"/>
  <c r="B3235" i="3"/>
  <c r="B3236" i="3"/>
  <c r="B3237" i="3"/>
  <c r="B3238" i="3"/>
  <c r="B3239" i="3"/>
  <c r="B3240" i="3"/>
  <c r="B3241" i="3"/>
  <c r="B3242" i="3"/>
  <c r="B3243" i="3"/>
  <c r="B3244" i="3"/>
  <c r="B3245" i="3"/>
  <c r="B3246" i="3"/>
  <c r="B3247" i="3"/>
  <c r="B3248" i="3"/>
  <c r="B3249" i="3"/>
  <c r="B3250" i="3"/>
  <c r="B3251" i="3"/>
  <c r="B3252" i="3"/>
  <c r="B3253" i="3"/>
  <c r="B3254" i="3"/>
  <c r="B3255" i="3"/>
  <c r="B3256" i="3"/>
  <c r="B3257" i="3"/>
  <c r="B3258" i="3"/>
  <c r="B3259" i="3"/>
  <c r="B3260" i="3"/>
  <c r="B3261" i="3"/>
  <c r="B3262" i="3"/>
  <c r="B3263" i="3"/>
  <c r="B3264" i="3"/>
  <c r="B3265" i="3"/>
  <c r="B3266" i="3"/>
  <c r="B3267" i="3"/>
  <c r="B3268" i="3"/>
  <c r="B3269" i="3"/>
  <c r="B3270" i="3"/>
  <c r="B3271" i="3"/>
  <c r="B3272" i="3"/>
  <c r="B3273" i="3"/>
  <c r="B3274" i="3"/>
  <c r="B3275" i="3"/>
  <c r="B3276" i="3"/>
  <c r="B3277" i="3"/>
  <c r="B3278" i="3"/>
  <c r="B3279" i="3"/>
  <c r="B3280" i="3"/>
  <c r="B3281" i="3"/>
  <c r="B3282" i="3"/>
  <c r="B3283" i="3"/>
  <c r="B3284" i="3"/>
  <c r="B3285" i="3"/>
  <c r="B3286" i="3"/>
  <c r="B3287" i="3"/>
  <c r="B3288" i="3"/>
  <c r="B3289" i="3"/>
  <c r="B3290" i="3"/>
  <c r="B3291" i="3"/>
  <c r="B3292" i="3"/>
  <c r="B3293" i="3"/>
  <c r="B3294" i="3"/>
  <c r="B3295" i="3"/>
  <c r="B3296" i="3"/>
  <c r="B3297" i="3"/>
  <c r="B3298" i="3"/>
  <c r="B3299" i="3"/>
  <c r="B3300" i="3"/>
  <c r="B3301" i="3"/>
  <c r="B3302" i="3"/>
  <c r="B3303" i="3"/>
  <c r="B3304" i="3"/>
  <c r="B3305" i="3"/>
  <c r="B3306" i="3"/>
  <c r="B3307" i="3"/>
  <c r="B3308" i="3"/>
  <c r="B3309" i="3"/>
  <c r="B3310" i="3"/>
  <c r="B3311" i="3"/>
  <c r="B3312" i="3"/>
  <c r="B3313" i="3"/>
  <c r="B3314" i="3"/>
  <c r="B3315" i="3"/>
  <c r="B3316" i="3"/>
  <c r="B3317" i="3"/>
  <c r="B3318" i="3"/>
  <c r="B3319" i="3"/>
  <c r="B3320" i="3"/>
  <c r="B3321" i="3"/>
  <c r="B3322" i="3"/>
  <c r="B3323" i="3"/>
  <c r="B3324" i="3"/>
  <c r="B3325" i="3"/>
  <c r="B3326" i="3"/>
  <c r="B3327" i="3"/>
  <c r="B3328" i="3"/>
  <c r="B3329" i="3"/>
  <c r="B3330" i="3"/>
  <c r="B3331" i="3"/>
  <c r="B3332" i="3"/>
  <c r="B3333" i="3"/>
  <c r="B3334" i="3"/>
  <c r="B3335" i="3"/>
  <c r="B3336" i="3"/>
  <c r="B3337" i="3"/>
  <c r="B3338" i="3"/>
  <c r="B3339" i="3"/>
  <c r="B3340" i="3"/>
  <c r="B3341" i="3"/>
  <c r="B3342" i="3"/>
  <c r="B3343" i="3"/>
  <c r="B3344" i="3"/>
  <c r="B3345" i="3"/>
  <c r="B3346" i="3"/>
  <c r="B3347" i="3"/>
  <c r="B3348" i="3"/>
  <c r="B3349" i="3"/>
  <c r="B3350" i="3"/>
  <c r="B3351" i="3"/>
  <c r="B3352" i="3"/>
  <c r="B3353" i="3"/>
  <c r="B3354" i="3"/>
  <c r="B3355" i="3"/>
  <c r="B3356" i="3"/>
  <c r="B3357" i="3"/>
  <c r="B3358" i="3"/>
  <c r="B3359" i="3"/>
  <c r="B3360" i="3"/>
  <c r="B3361" i="3"/>
  <c r="B3362" i="3"/>
  <c r="B3363" i="3"/>
  <c r="B3364" i="3"/>
  <c r="B3365" i="3"/>
  <c r="B3366" i="3"/>
  <c r="B3367" i="3"/>
  <c r="B3368" i="3"/>
  <c r="B3369" i="3"/>
  <c r="B3370" i="3"/>
  <c r="B3371" i="3"/>
  <c r="B3372" i="3"/>
  <c r="B3373" i="3"/>
  <c r="B3374" i="3"/>
  <c r="B3375" i="3"/>
  <c r="B3376" i="3"/>
  <c r="B3377" i="3"/>
  <c r="B3378" i="3"/>
  <c r="B3379" i="3"/>
  <c r="B3380" i="3"/>
  <c r="B3381" i="3"/>
  <c r="B3382" i="3"/>
  <c r="B3383" i="3"/>
  <c r="B3384" i="3"/>
  <c r="B3385" i="3"/>
  <c r="B3386" i="3"/>
  <c r="B3387" i="3"/>
  <c r="B3388" i="3"/>
  <c r="B3389" i="3"/>
  <c r="B3390" i="3"/>
  <c r="B3391" i="3"/>
  <c r="B3392" i="3"/>
  <c r="B3393" i="3"/>
  <c r="B3394" i="3"/>
  <c r="B3395" i="3"/>
  <c r="B3396" i="3"/>
  <c r="B3397" i="3"/>
  <c r="B3398" i="3"/>
  <c r="B3399" i="3"/>
  <c r="B3400" i="3"/>
  <c r="B3401" i="3"/>
  <c r="B3402" i="3"/>
  <c r="B3403" i="3"/>
  <c r="B3404" i="3"/>
  <c r="B3405" i="3"/>
  <c r="B3406" i="3"/>
  <c r="B3407" i="3"/>
  <c r="B3408" i="3"/>
  <c r="B3409" i="3"/>
  <c r="B3410" i="3"/>
  <c r="B3411" i="3"/>
  <c r="B3412" i="3"/>
  <c r="B3413" i="3"/>
  <c r="B3414" i="3"/>
  <c r="B3415" i="3"/>
  <c r="B3416" i="3"/>
  <c r="B3417" i="3"/>
  <c r="B3418" i="3"/>
  <c r="B3419" i="3"/>
  <c r="B3420" i="3"/>
  <c r="B3421" i="3"/>
  <c r="B3422" i="3"/>
  <c r="B3423" i="3"/>
  <c r="B3424" i="3"/>
  <c r="B3425" i="3"/>
  <c r="B3426" i="3"/>
  <c r="B3427" i="3"/>
  <c r="B3428" i="3"/>
  <c r="B3429" i="3"/>
  <c r="B3430" i="3"/>
  <c r="B3431" i="3"/>
  <c r="B3432" i="3"/>
  <c r="B3433" i="3"/>
  <c r="B3434" i="3"/>
  <c r="B3435" i="3"/>
  <c r="B3436" i="3"/>
  <c r="B3437" i="3"/>
  <c r="B3438" i="3"/>
  <c r="B3439" i="3"/>
  <c r="B3440" i="3"/>
  <c r="B3441" i="3"/>
  <c r="B3442" i="3"/>
  <c r="B3443" i="3"/>
  <c r="B3444" i="3"/>
  <c r="B3445" i="3"/>
  <c r="B3446" i="3"/>
  <c r="B3447" i="3"/>
  <c r="B3448" i="3"/>
  <c r="B3449" i="3"/>
  <c r="B3450" i="3"/>
  <c r="B3451" i="3"/>
  <c r="B3452" i="3"/>
  <c r="B3453" i="3"/>
  <c r="B3454" i="3"/>
  <c r="B3455" i="3"/>
  <c r="B3456" i="3"/>
  <c r="B3457" i="3"/>
  <c r="B3458" i="3"/>
  <c r="B3459" i="3"/>
  <c r="B3460" i="3"/>
  <c r="B3461" i="3"/>
  <c r="B3462" i="3"/>
  <c r="B3463" i="3"/>
  <c r="B3464" i="3"/>
  <c r="B3465" i="3"/>
  <c r="B3466" i="3"/>
  <c r="B3467" i="3"/>
  <c r="B3468" i="3"/>
  <c r="B3469" i="3"/>
  <c r="B3470" i="3"/>
  <c r="B3471" i="3"/>
  <c r="B3472" i="3"/>
  <c r="B3473" i="3"/>
  <c r="B3474" i="3"/>
  <c r="B3475" i="3"/>
  <c r="B3476" i="3"/>
  <c r="B3477" i="3"/>
  <c r="B3478" i="3"/>
  <c r="B3479" i="3"/>
  <c r="B3480" i="3"/>
  <c r="B3481" i="3"/>
  <c r="B3482" i="3"/>
  <c r="B3483" i="3"/>
  <c r="B3484" i="3"/>
  <c r="B3485" i="3"/>
  <c r="B3486" i="3"/>
  <c r="B3487" i="3"/>
  <c r="B3488" i="3"/>
  <c r="B3489" i="3"/>
  <c r="B3490" i="3"/>
  <c r="B3491" i="3"/>
  <c r="B3492" i="3"/>
  <c r="B3493" i="3"/>
  <c r="B3494" i="3"/>
  <c r="B3495" i="3"/>
  <c r="B3496" i="3"/>
  <c r="B3497" i="3"/>
  <c r="B3498" i="3"/>
  <c r="B3499" i="3"/>
  <c r="B3500" i="3"/>
  <c r="B3501" i="3"/>
  <c r="B3502" i="3"/>
  <c r="B3503" i="3"/>
  <c r="B3504" i="3"/>
  <c r="B3505" i="3"/>
  <c r="B3506" i="3"/>
  <c r="B3507" i="3"/>
  <c r="B3508" i="3"/>
  <c r="B3509" i="3"/>
  <c r="B3510" i="3"/>
  <c r="B3511" i="3"/>
  <c r="B3512" i="3"/>
  <c r="B3513" i="3"/>
  <c r="B3514" i="3"/>
  <c r="B3515" i="3"/>
  <c r="B3516" i="3"/>
  <c r="B3517" i="3"/>
  <c r="B3518" i="3"/>
  <c r="B3519" i="3"/>
  <c r="B3520" i="3"/>
  <c r="B3521" i="3"/>
  <c r="B3522" i="3"/>
  <c r="B3523" i="3"/>
  <c r="B3524" i="3"/>
  <c r="B3525" i="3"/>
  <c r="B3526" i="3"/>
  <c r="B3527" i="3"/>
  <c r="B3528" i="3"/>
  <c r="B3529" i="3"/>
  <c r="B3530" i="3"/>
  <c r="B3531" i="3"/>
  <c r="B3532" i="3"/>
  <c r="B3533" i="3"/>
  <c r="B3534" i="3"/>
  <c r="B3535" i="3"/>
  <c r="B3536" i="3"/>
  <c r="B3537" i="3"/>
  <c r="B3538" i="3"/>
  <c r="B3539" i="3"/>
  <c r="B3540" i="3"/>
  <c r="B3541" i="3"/>
  <c r="B3542" i="3"/>
  <c r="B3543" i="3"/>
  <c r="B3544" i="3"/>
  <c r="B3545" i="3"/>
  <c r="B3546" i="3"/>
  <c r="B3547" i="3"/>
  <c r="B3548" i="3"/>
  <c r="B3549" i="3"/>
  <c r="B3550" i="3"/>
  <c r="B3551" i="3"/>
  <c r="B3552" i="3"/>
  <c r="B3553" i="3"/>
  <c r="B3554" i="3"/>
  <c r="B3555" i="3"/>
  <c r="B3556" i="3"/>
  <c r="B3557" i="3"/>
  <c r="B3558" i="3"/>
  <c r="B3559" i="3"/>
  <c r="B3560" i="3"/>
  <c r="B3561" i="3"/>
  <c r="B3562" i="3"/>
  <c r="B3563" i="3"/>
  <c r="B3564" i="3"/>
  <c r="B3565" i="3"/>
  <c r="B3566" i="3"/>
  <c r="B3567" i="3"/>
  <c r="B3568" i="3"/>
  <c r="B3569" i="3"/>
  <c r="B3570" i="3"/>
  <c r="B3571" i="3"/>
  <c r="B3572" i="3"/>
  <c r="B3573" i="3"/>
  <c r="B3574" i="3"/>
  <c r="B3575" i="3"/>
  <c r="B3576" i="3"/>
  <c r="B3577" i="3"/>
  <c r="B3578" i="3"/>
  <c r="B3579" i="3"/>
  <c r="B3580" i="3"/>
  <c r="B3581" i="3"/>
  <c r="B3582" i="3"/>
  <c r="B3583" i="3"/>
  <c r="B3584" i="3"/>
  <c r="B3585" i="3"/>
  <c r="B3586" i="3"/>
  <c r="B3587" i="3"/>
  <c r="B3588" i="3"/>
  <c r="B3589" i="3"/>
  <c r="B3590" i="3"/>
  <c r="B3591" i="3"/>
  <c r="B3592" i="3"/>
  <c r="B3593" i="3"/>
  <c r="B3594" i="3"/>
  <c r="B3595" i="3"/>
  <c r="B3596" i="3"/>
  <c r="B3597" i="3"/>
  <c r="B3598" i="3"/>
  <c r="B3599" i="3"/>
  <c r="B3600" i="3"/>
  <c r="B3601" i="3"/>
  <c r="B3602" i="3"/>
  <c r="B3603" i="3"/>
  <c r="B3604" i="3"/>
  <c r="B3605" i="3"/>
  <c r="B3606" i="3"/>
  <c r="B3607" i="3"/>
  <c r="B3608" i="3"/>
  <c r="B3609" i="3"/>
  <c r="B3610" i="3"/>
  <c r="B3611" i="3"/>
  <c r="B3612" i="3"/>
  <c r="B3613" i="3"/>
  <c r="B3614" i="3"/>
  <c r="B3615" i="3"/>
  <c r="B3616" i="3"/>
  <c r="B3617" i="3"/>
  <c r="B3618" i="3"/>
  <c r="B3619" i="3"/>
  <c r="B3620" i="3"/>
  <c r="B3621" i="3"/>
  <c r="B3622" i="3"/>
  <c r="B3623" i="3"/>
  <c r="B3624" i="3"/>
  <c r="B3625" i="3"/>
  <c r="B3626" i="3"/>
  <c r="B3627" i="3"/>
  <c r="B3628" i="3"/>
  <c r="B3629" i="3"/>
  <c r="B3630" i="3"/>
  <c r="B3631" i="3"/>
  <c r="B3632" i="3"/>
  <c r="B3633" i="3"/>
  <c r="B3634" i="3"/>
  <c r="B3635" i="3"/>
  <c r="B3636" i="3"/>
  <c r="B3637" i="3"/>
  <c r="B3638" i="3"/>
  <c r="B3639" i="3"/>
  <c r="B3640" i="3"/>
  <c r="B3641" i="3"/>
  <c r="B3642" i="3"/>
  <c r="B3643" i="3"/>
  <c r="B3644" i="3"/>
  <c r="B3645" i="3"/>
  <c r="B3646" i="3"/>
  <c r="B3647" i="3"/>
  <c r="B3648" i="3"/>
  <c r="B3649" i="3"/>
  <c r="B3650" i="3"/>
  <c r="B3651" i="3"/>
  <c r="B3652" i="3"/>
  <c r="B3653" i="3"/>
  <c r="B3654" i="3"/>
  <c r="B3655" i="3"/>
  <c r="B3656" i="3"/>
  <c r="B3657" i="3"/>
  <c r="B3658" i="3"/>
  <c r="B3659" i="3"/>
  <c r="B3660" i="3"/>
  <c r="B3661" i="3"/>
  <c r="B3662" i="3"/>
  <c r="B3663" i="3"/>
  <c r="B3664" i="3"/>
  <c r="B3665" i="3"/>
  <c r="B3666" i="3"/>
  <c r="B3667" i="3"/>
  <c r="B3668" i="3"/>
  <c r="B3669" i="3"/>
  <c r="B3670" i="3"/>
  <c r="B3671" i="3"/>
  <c r="B3672" i="3"/>
  <c r="B3673" i="3"/>
  <c r="B3674" i="3"/>
  <c r="B3675" i="3"/>
  <c r="B3676" i="3"/>
  <c r="B3677" i="3"/>
  <c r="B3678" i="3"/>
  <c r="B3679" i="3"/>
  <c r="B3680" i="3"/>
  <c r="B3681" i="3"/>
  <c r="B3682" i="3"/>
  <c r="B3683" i="3"/>
  <c r="B3684" i="3"/>
  <c r="B3685" i="3"/>
  <c r="B3686" i="3"/>
  <c r="B3687" i="3"/>
  <c r="B3688" i="3"/>
  <c r="B3689" i="3"/>
  <c r="B3690" i="3"/>
  <c r="B3691" i="3"/>
  <c r="B3692" i="3"/>
  <c r="B3693" i="3"/>
  <c r="B3694" i="3"/>
  <c r="B3695" i="3"/>
  <c r="B3696" i="3"/>
  <c r="B3697" i="3"/>
  <c r="B3698" i="3"/>
  <c r="B3699" i="3"/>
  <c r="B3700" i="3"/>
  <c r="B3701" i="3"/>
  <c r="B3702" i="3"/>
  <c r="B3703" i="3"/>
  <c r="B3704" i="3"/>
  <c r="B3705" i="3"/>
  <c r="B3706" i="3"/>
  <c r="B3707" i="3"/>
  <c r="B3708" i="3"/>
  <c r="B3709" i="3"/>
  <c r="B3710" i="3"/>
  <c r="B3711" i="3"/>
  <c r="B3712" i="3"/>
  <c r="B3713" i="3"/>
  <c r="B3714" i="3"/>
  <c r="B3715" i="3"/>
  <c r="B3716" i="3"/>
  <c r="B3717" i="3"/>
  <c r="B3718" i="3"/>
  <c r="B3719" i="3"/>
  <c r="B3720" i="3"/>
  <c r="B3721" i="3"/>
  <c r="B3722" i="3"/>
  <c r="B3723" i="3"/>
  <c r="B3724" i="3"/>
  <c r="B3725" i="3"/>
  <c r="B3726" i="3"/>
  <c r="B3727" i="3"/>
  <c r="B3728" i="3"/>
  <c r="B3729" i="3"/>
  <c r="B3730" i="3"/>
  <c r="B3731" i="3"/>
  <c r="B3732" i="3"/>
  <c r="B3733" i="3"/>
  <c r="B3734" i="3"/>
  <c r="B3735" i="3"/>
  <c r="B3736" i="3"/>
  <c r="B3737" i="3"/>
  <c r="B3738" i="3"/>
  <c r="B3739" i="3"/>
  <c r="B3740" i="3"/>
  <c r="B3741" i="3"/>
  <c r="B3742" i="3"/>
  <c r="B3743" i="3"/>
  <c r="B3744" i="3"/>
  <c r="B3745" i="3"/>
  <c r="B3746" i="3"/>
  <c r="B3747" i="3"/>
  <c r="B3748" i="3"/>
  <c r="B3749" i="3"/>
  <c r="B3750" i="3"/>
  <c r="B3751" i="3"/>
  <c r="B3752" i="3"/>
  <c r="B3753" i="3"/>
  <c r="B3754" i="3"/>
  <c r="B3755" i="3"/>
  <c r="B3756" i="3"/>
  <c r="B3757" i="3"/>
  <c r="B3758" i="3"/>
  <c r="B3759" i="3"/>
  <c r="B3760" i="3"/>
  <c r="B3761" i="3"/>
  <c r="B3762" i="3"/>
  <c r="B3763" i="3"/>
  <c r="B3764" i="3"/>
  <c r="B3765" i="3"/>
  <c r="B3766" i="3"/>
  <c r="B3767" i="3"/>
  <c r="B3768" i="3"/>
  <c r="B3769" i="3"/>
  <c r="B3770" i="3"/>
  <c r="B3771" i="3"/>
  <c r="B3772" i="3"/>
  <c r="B3773" i="3"/>
  <c r="B3774" i="3"/>
  <c r="B3775" i="3"/>
  <c r="B3776" i="3"/>
  <c r="B3777" i="3"/>
  <c r="B3778" i="3"/>
  <c r="B3779" i="3"/>
  <c r="B3780" i="3"/>
  <c r="B3781" i="3"/>
  <c r="B3782" i="3"/>
  <c r="B3783" i="3"/>
  <c r="B3784" i="3"/>
  <c r="B3785" i="3"/>
  <c r="B3786" i="3"/>
  <c r="B3787" i="3"/>
  <c r="B3788" i="3"/>
  <c r="B3789" i="3"/>
  <c r="B3790" i="3"/>
  <c r="B3791" i="3"/>
  <c r="B3792" i="3"/>
  <c r="B3793" i="3"/>
  <c r="B3794" i="3"/>
  <c r="B3795" i="3"/>
  <c r="B3796" i="3"/>
  <c r="B3797" i="3"/>
  <c r="B3798" i="3"/>
  <c r="B3799" i="3"/>
  <c r="B3800" i="3"/>
  <c r="B3801" i="3"/>
  <c r="B3802" i="3"/>
  <c r="B3803" i="3"/>
  <c r="B3804" i="3"/>
  <c r="B3805" i="3"/>
  <c r="B3806" i="3"/>
  <c r="B3807" i="3"/>
  <c r="B3808" i="3"/>
  <c r="B3809" i="3"/>
  <c r="B3810" i="3"/>
  <c r="B3811" i="3"/>
  <c r="B3812" i="3"/>
  <c r="B3813" i="3"/>
  <c r="B3814" i="3"/>
  <c r="B3815" i="3"/>
  <c r="B3816" i="3"/>
  <c r="B3817" i="3"/>
  <c r="B3818" i="3"/>
  <c r="B3819" i="3"/>
  <c r="B3820" i="3"/>
  <c r="B3821" i="3"/>
  <c r="B3822" i="3"/>
  <c r="B3823" i="3"/>
  <c r="B3824" i="3"/>
  <c r="B3825" i="3"/>
  <c r="B3826" i="3"/>
  <c r="B3827" i="3"/>
  <c r="B3828" i="3"/>
  <c r="B3829" i="3"/>
  <c r="B3830" i="3"/>
  <c r="B3831" i="3"/>
  <c r="B3832" i="3"/>
  <c r="B3833" i="3"/>
  <c r="B3834" i="3"/>
  <c r="B3835" i="3"/>
  <c r="B3836" i="3"/>
  <c r="B3837" i="3"/>
  <c r="B3838" i="3"/>
  <c r="B3839" i="3"/>
  <c r="B3840" i="3"/>
  <c r="B3841" i="3"/>
  <c r="B3842" i="3"/>
  <c r="B3843" i="3"/>
  <c r="B3844" i="3"/>
  <c r="B3845" i="3"/>
  <c r="B3846" i="3"/>
  <c r="B3847" i="3"/>
  <c r="B3848" i="3"/>
  <c r="B3849" i="3"/>
  <c r="B3850" i="3"/>
  <c r="B3851" i="3"/>
  <c r="B3852" i="3"/>
  <c r="B3853" i="3"/>
  <c r="B3854" i="3"/>
  <c r="B3855" i="3"/>
  <c r="B3856" i="3"/>
  <c r="B3857" i="3"/>
  <c r="B3858" i="3"/>
  <c r="B3859" i="3"/>
  <c r="B3860" i="3"/>
  <c r="B3861" i="3"/>
  <c r="B3862" i="3"/>
  <c r="B3863" i="3"/>
  <c r="B3864" i="3"/>
  <c r="B3865" i="3"/>
  <c r="B3866" i="3"/>
  <c r="B3867" i="3"/>
  <c r="B3868" i="3"/>
  <c r="B3869" i="3"/>
  <c r="B3870" i="3"/>
  <c r="B3871" i="3"/>
  <c r="B3872" i="3"/>
  <c r="B3873" i="3"/>
  <c r="B3874" i="3"/>
  <c r="B3875" i="3"/>
  <c r="B3876" i="3"/>
  <c r="B3877" i="3"/>
  <c r="B3878" i="3"/>
  <c r="B3879" i="3"/>
  <c r="B3880" i="3"/>
  <c r="B3881" i="3"/>
  <c r="B3882" i="3"/>
  <c r="B3883" i="3"/>
  <c r="B3884" i="3"/>
  <c r="B3885" i="3"/>
  <c r="B3886" i="3"/>
  <c r="B3887" i="3"/>
  <c r="B3888" i="3"/>
  <c r="B3889" i="3"/>
  <c r="B3890" i="3"/>
  <c r="B3891" i="3"/>
  <c r="B3892" i="3"/>
  <c r="B3893" i="3"/>
  <c r="B3894" i="3"/>
  <c r="B3895" i="3"/>
  <c r="B3896" i="3"/>
  <c r="B3897" i="3"/>
  <c r="B3898" i="3"/>
  <c r="B3899" i="3"/>
  <c r="B3900" i="3"/>
  <c r="B3901" i="3"/>
  <c r="B3902" i="3"/>
  <c r="B3903" i="3"/>
  <c r="B3904" i="3"/>
  <c r="B3905" i="3"/>
  <c r="B3906" i="3"/>
  <c r="B3907" i="3"/>
  <c r="B3908" i="3"/>
  <c r="B3909" i="3"/>
  <c r="B3910" i="3"/>
  <c r="B3911" i="3"/>
  <c r="B3912" i="3"/>
  <c r="B3913" i="3"/>
  <c r="B3914" i="3"/>
  <c r="B3915" i="3"/>
  <c r="B3916" i="3"/>
  <c r="B3917" i="3"/>
  <c r="B3918" i="3"/>
  <c r="B3919" i="3"/>
  <c r="B3920" i="3"/>
  <c r="B3921" i="3"/>
  <c r="B3922" i="3"/>
  <c r="B3923" i="3"/>
  <c r="B3924" i="3"/>
  <c r="B3925" i="3"/>
  <c r="B3926" i="3"/>
  <c r="B3927" i="3"/>
  <c r="B3928" i="3"/>
  <c r="B3929" i="3"/>
  <c r="B3930" i="3"/>
  <c r="B3931" i="3"/>
  <c r="B3932" i="3"/>
  <c r="B3933" i="3"/>
  <c r="B3934" i="3"/>
  <c r="B3935" i="3"/>
  <c r="B3936" i="3"/>
  <c r="B3937" i="3"/>
  <c r="B3938" i="3"/>
  <c r="B3939" i="3"/>
  <c r="B3940" i="3"/>
  <c r="B3941" i="3"/>
  <c r="B3942" i="3"/>
  <c r="B3943" i="3"/>
  <c r="B3944" i="3"/>
  <c r="B3945" i="3"/>
  <c r="B3946" i="3"/>
  <c r="B3947" i="3"/>
  <c r="B3948" i="3"/>
  <c r="B3949" i="3"/>
  <c r="B3950" i="3"/>
  <c r="B3951" i="3"/>
  <c r="B3952" i="3"/>
  <c r="B3953" i="3"/>
  <c r="B3954" i="3"/>
  <c r="B3955" i="3"/>
  <c r="B3956" i="3"/>
  <c r="B3957" i="3"/>
  <c r="B3958" i="3"/>
  <c r="B3959" i="3"/>
  <c r="B3960" i="3"/>
  <c r="B3961" i="3"/>
  <c r="B3962" i="3"/>
  <c r="B3963" i="3"/>
  <c r="B3964" i="3"/>
  <c r="B3965" i="3"/>
  <c r="B3966" i="3"/>
  <c r="B3967" i="3"/>
  <c r="B3968" i="3"/>
  <c r="B3969" i="3"/>
  <c r="B3970" i="3"/>
  <c r="B3971" i="3"/>
  <c r="B3972" i="3"/>
  <c r="B3973" i="3"/>
  <c r="B3974" i="3"/>
  <c r="B3975" i="3"/>
  <c r="B3976" i="3"/>
  <c r="B3977" i="3"/>
  <c r="B3978" i="3"/>
  <c r="B3979" i="3"/>
  <c r="B3980" i="3"/>
  <c r="B3981" i="3"/>
  <c r="B3982" i="3"/>
  <c r="B3983" i="3"/>
  <c r="B3984" i="3"/>
  <c r="B3985" i="3"/>
  <c r="B3986" i="3"/>
  <c r="B3987" i="3"/>
  <c r="B3988" i="3"/>
  <c r="B3989" i="3"/>
  <c r="B3990" i="3"/>
  <c r="B3991" i="3"/>
  <c r="B3992" i="3"/>
  <c r="B3993" i="3"/>
  <c r="B3994" i="3"/>
  <c r="B3995" i="3"/>
  <c r="B3996" i="3"/>
  <c r="B3997" i="3"/>
  <c r="B3998" i="3"/>
  <c r="B3999" i="3"/>
  <c r="B4000" i="3"/>
  <c r="B4001" i="3"/>
  <c r="B4002" i="3"/>
  <c r="B4003" i="3"/>
  <c r="B4004" i="3"/>
  <c r="B4005" i="3"/>
  <c r="B4006" i="3"/>
  <c r="B4007" i="3"/>
  <c r="B4008" i="3"/>
  <c r="B4009" i="3"/>
  <c r="B4010" i="3"/>
  <c r="B4011" i="3"/>
  <c r="B4012" i="3"/>
  <c r="B4013" i="3"/>
  <c r="B4014" i="3"/>
  <c r="B4015" i="3"/>
  <c r="B4016" i="3"/>
  <c r="B4017" i="3"/>
  <c r="B4018" i="3"/>
  <c r="B4019" i="3"/>
  <c r="B4020" i="3"/>
  <c r="B4021" i="3"/>
  <c r="B4022" i="3"/>
  <c r="B4023" i="3"/>
  <c r="B4024" i="3"/>
  <c r="B4025" i="3"/>
  <c r="B4026" i="3"/>
  <c r="B4027" i="3"/>
  <c r="B4028" i="3"/>
  <c r="B4029" i="3"/>
  <c r="B4030" i="3"/>
  <c r="B4031" i="3"/>
  <c r="B4032" i="3"/>
  <c r="B4033" i="3"/>
  <c r="B4034" i="3"/>
  <c r="B4035" i="3"/>
  <c r="B4036" i="3"/>
  <c r="B4037" i="3"/>
  <c r="B4038" i="3"/>
  <c r="B4039" i="3"/>
  <c r="B4040" i="3"/>
  <c r="B4041" i="3"/>
  <c r="B4042" i="3"/>
  <c r="B4043" i="3"/>
  <c r="B4044" i="3"/>
  <c r="B4045" i="3"/>
  <c r="B4046" i="3"/>
  <c r="B4047" i="3"/>
  <c r="B4048" i="3"/>
  <c r="B4049" i="3"/>
  <c r="B4050" i="3"/>
  <c r="B4051" i="3"/>
  <c r="B4052" i="3"/>
  <c r="B4053" i="3"/>
  <c r="B4054" i="3"/>
  <c r="B4055" i="3"/>
  <c r="B4056" i="3"/>
  <c r="B4057" i="3"/>
  <c r="B4058" i="3"/>
  <c r="B4059" i="3"/>
  <c r="B4060" i="3"/>
  <c r="B4061" i="3"/>
  <c r="B4062" i="3"/>
  <c r="B4063" i="3"/>
  <c r="B4064" i="3"/>
  <c r="B4065" i="3"/>
  <c r="B4066" i="3"/>
  <c r="B4067" i="3"/>
  <c r="B4068" i="3"/>
  <c r="B4069" i="3"/>
  <c r="B4070" i="3"/>
  <c r="B4071" i="3"/>
  <c r="B4072" i="3"/>
  <c r="B4073" i="3"/>
  <c r="B4074" i="3"/>
  <c r="B4075" i="3"/>
  <c r="B4076" i="3"/>
  <c r="B4077" i="3"/>
  <c r="B4078" i="3"/>
  <c r="B4079" i="3"/>
  <c r="B4080" i="3"/>
  <c r="B4081" i="3"/>
  <c r="B4082" i="3"/>
  <c r="B4083" i="3"/>
  <c r="B4084" i="3"/>
  <c r="B4085" i="3"/>
  <c r="B4086" i="3"/>
  <c r="B4087" i="3"/>
  <c r="B4088" i="3"/>
  <c r="B4089" i="3"/>
  <c r="B4090" i="3"/>
  <c r="B4091" i="3"/>
  <c r="B4092" i="3"/>
  <c r="B4093" i="3"/>
  <c r="B4094" i="3"/>
  <c r="B4095" i="3"/>
  <c r="B4096" i="3"/>
  <c r="B4097" i="3"/>
  <c r="B4098" i="3"/>
  <c r="B4099" i="3"/>
  <c r="B4100" i="3"/>
  <c r="B4101" i="3"/>
  <c r="B4102" i="3"/>
  <c r="B4103" i="3"/>
  <c r="B4104" i="3"/>
  <c r="B4105" i="3"/>
  <c r="B4106" i="3"/>
  <c r="B4107" i="3"/>
  <c r="B4108" i="3"/>
  <c r="B4109" i="3"/>
  <c r="B4110" i="3"/>
  <c r="B4111" i="3"/>
  <c r="B4112" i="3"/>
  <c r="B4113" i="3"/>
  <c r="B4114" i="3"/>
  <c r="B4115" i="3"/>
  <c r="B4116" i="3"/>
  <c r="B4117" i="3"/>
  <c r="B4118" i="3"/>
  <c r="B4119" i="3"/>
  <c r="B4120" i="3"/>
  <c r="B4121" i="3"/>
  <c r="B4122" i="3"/>
  <c r="B4123" i="3"/>
  <c r="B4124" i="3"/>
  <c r="B4125" i="3"/>
  <c r="B4126" i="3"/>
  <c r="B4127" i="3"/>
  <c r="B4128" i="3"/>
  <c r="B4129" i="3"/>
  <c r="B4130" i="3"/>
  <c r="B4131" i="3"/>
  <c r="B4132" i="3"/>
  <c r="B4133" i="3"/>
  <c r="B4134" i="3"/>
  <c r="B4135" i="3"/>
  <c r="B4136" i="3"/>
  <c r="B4137" i="3"/>
  <c r="B4138" i="3"/>
  <c r="B4139" i="3"/>
  <c r="B4140" i="3"/>
  <c r="B4141" i="3"/>
  <c r="B4142" i="3"/>
  <c r="B4143" i="3"/>
  <c r="B4144" i="3"/>
  <c r="B4145" i="3"/>
  <c r="B4146" i="3"/>
  <c r="B4147" i="3"/>
  <c r="B4148" i="3"/>
  <c r="B4149" i="3"/>
  <c r="B4150" i="3"/>
  <c r="B4151" i="3"/>
  <c r="B4152" i="3"/>
  <c r="B4153" i="3"/>
  <c r="B4154" i="3"/>
  <c r="B4155" i="3"/>
  <c r="B4156" i="3"/>
  <c r="B4157" i="3"/>
  <c r="B4158" i="3"/>
  <c r="B4159" i="3"/>
  <c r="B4160" i="3"/>
  <c r="B4161" i="3"/>
  <c r="B4162" i="3"/>
  <c r="B4163" i="3"/>
  <c r="B4164" i="3"/>
  <c r="B4165" i="3"/>
  <c r="B4166" i="3"/>
  <c r="B4167" i="3"/>
  <c r="B4168" i="3"/>
  <c r="B4169" i="3"/>
  <c r="B4170" i="3"/>
  <c r="B4171" i="3"/>
  <c r="B4172" i="3"/>
  <c r="B4173" i="3"/>
  <c r="B4174" i="3"/>
  <c r="B4175" i="3"/>
  <c r="B4176" i="3"/>
  <c r="B4177" i="3"/>
  <c r="B4178" i="3"/>
  <c r="B4179" i="3"/>
  <c r="B4180" i="3"/>
  <c r="B4181" i="3"/>
  <c r="B4182" i="3"/>
  <c r="B4183" i="3"/>
  <c r="B4184" i="3"/>
  <c r="B4185" i="3"/>
  <c r="B4186" i="3"/>
  <c r="B4187" i="3"/>
  <c r="B4188" i="3"/>
  <c r="B4189" i="3"/>
  <c r="B4190" i="3"/>
  <c r="B4191" i="3"/>
  <c r="B4192" i="3"/>
  <c r="B4193" i="3"/>
  <c r="B4194" i="3"/>
  <c r="B4195" i="3"/>
  <c r="B4196" i="3"/>
  <c r="B4197" i="3"/>
  <c r="B4198" i="3"/>
  <c r="B4199" i="3"/>
  <c r="B4200" i="3"/>
  <c r="B4201" i="3"/>
  <c r="B4202" i="3"/>
  <c r="B4203" i="3"/>
  <c r="B4204" i="3"/>
  <c r="B4205" i="3"/>
  <c r="B4206" i="3"/>
  <c r="B4207" i="3"/>
  <c r="B4208" i="3"/>
  <c r="B4209" i="3"/>
  <c r="B4210" i="3"/>
  <c r="B4211" i="3"/>
  <c r="B4212" i="3"/>
  <c r="B4213" i="3"/>
  <c r="B4214" i="3"/>
  <c r="B4215" i="3"/>
  <c r="B4216" i="3"/>
  <c r="B4217" i="3"/>
  <c r="B4218" i="3"/>
  <c r="B4219" i="3"/>
  <c r="B4220" i="3"/>
  <c r="B4221" i="3"/>
  <c r="B4222" i="3"/>
  <c r="B4223" i="3"/>
  <c r="B4224" i="3"/>
  <c r="B4225" i="3"/>
  <c r="B4226" i="3"/>
  <c r="B4227" i="3"/>
  <c r="B4228" i="3"/>
  <c r="B4229" i="3"/>
  <c r="B4230" i="3"/>
  <c r="B4231" i="3"/>
  <c r="B4232" i="3"/>
  <c r="B4233" i="3"/>
  <c r="B4234" i="3"/>
  <c r="B4235" i="3"/>
  <c r="B4236" i="3"/>
  <c r="B4237" i="3"/>
  <c r="B4238" i="3"/>
  <c r="B4239" i="3"/>
  <c r="B4240" i="3"/>
  <c r="B4241" i="3"/>
  <c r="B4242" i="3"/>
  <c r="B4243" i="3"/>
  <c r="B4244" i="3"/>
  <c r="B4245" i="3"/>
  <c r="B4246" i="3"/>
  <c r="B4247" i="3"/>
  <c r="B4248" i="3"/>
  <c r="B4249" i="3"/>
  <c r="B4250" i="3"/>
  <c r="B4251" i="3"/>
  <c r="B4252" i="3"/>
  <c r="B4253" i="3"/>
  <c r="B4254" i="3"/>
  <c r="B4255" i="3"/>
  <c r="B4256" i="3"/>
  <c r="B4257" i="3"/>
  <c r="B4258" i="3"/>
  <c r="B4259" i="3"/>
  <c r="B4260" i="3"/>
  <c r="B4261" i="3"/>
  <c r="B4262" i="3"/>
  <c r="B4263" i="3"/>
  <c r="B4264" i="3"/>
  <c r="B4265" i="3"/>
  <c r="B4266" i="3"/>
  <c r="B4267" i="3"/>
  <c r="B4268" i="3"/>
  <c r="B4269" i="3"/>
  <c r="B4270" i="3"/>
  <c r="B4271" i="3"/>
  <c r="B4272" i="3"/>
  <c r="B4273" i="3"/>
  <c r="B4274" i="3"/>
  <c r="B4275" i="3"/>
  <c r="B4276" i="3"/>
  <c r="B4277" i="3"/>
  <c r="B4278" i="3"/>
  <c r="B4279" i="3"/>
  <c r="B4280" i="3"/>
  <c r="B4281" i="3"/>
  <c r="B4282" i="3"/>
  <c r="B4283" i="3"/>
  <c r="B4284" i="3"/>
  <c r="B4285" i="3"/>
  <c r="B4286" i="3"/>
  <c r="B4287" i="3"/>
  <c r="B4288" i="3"/>
  <c r="B4289" i="3"/>
  <c r="B4290" i="3"/>
  <c r="B4291" i="3"/>
  <c r="B4292" i="3"/>
  <c r="B4293" i="3"/>
  <c r="B4294" i="3"/>
  <c r="B4295" i="3"/>
  <c r="B4296" i="3"/>
  <c r="B4297" i="3"/>
  <c r="B4298" i="3"/>
  <c r="B4299" i="3"/>
  <c r="B4300" i="3"/>
  <c r="B4301" i="3"/>
  <c r="B4302" i="3"/>
  <c r="B4303" i="3"/>
  <c r="B4304" i="3"/>
  <c r="B4305" i="3"/>
  <c r="B4306" i="3"/>
  <c r="B4307" i="3"/>
  <c r="B4308" i="3"/>
  <c r="B4309" i="3"/>
  <c r="B4310" i="3"/>
  <c r="B4311" i="3"/>
  <c r="B4312" i="3"/>
  <c r="B4313" i="3"/>
  <c r="B4314" i="3"/>
  <c r="B4315" i="3"/>
  <c r="B4316" i="3"/>
  <c r="B4317" i="3"/>
  <c r="B4318" i="3"/>
  <c r="B4319" i="3"/>
  <c r="B4320" i="3"/>
  <c r="B4321" i="3"/>
  <c r="B4322" i="3"/>
  <c r="B4323" i="3"/>
  <c r="B4324" i="3"/>
  <c r="B4325" i="3"/>
  <c r="B4326" i="3"/>
  <c r="B4327" i="3"/>
  <c r="B4328" i="3"/>
  <c r="B4329" i="3"/>
  <c r="B4330" i="3"/>
  <c r="B4331" i="3"/>
  <c r="B4332" i="3"/>
  <c r="B4333" i="3"/>
  <c r="B4334" i="3"/>
  <c r="B4335" i="3"/>
  <c r="B4336" i="3"/>
  <c r="B4337" i="3"/>
  <c r="B4338" i="3"/>
  <c r="B4339" i="3"/>
  <c r="B4340" i="3"/>
  <c r="B4341" i="3"/>
  <c r="B4342" i="3"/>
  <c r="B4343" i="3"/>
  <c r="B4344" i="3"/>
  <c r="B4345" i="3"/>
  <c r="B4346" i="3"/>
  <c r="B4347" i="3"/>
  <c r="B4348" i="3"/>
  <c r="B4349" i="3"/>
  <c r="B4350" i="3"/>
  <c r="B4351" i="3"/>
  <c r="B4352" i="3"/>
  <c r="B4353" i="3"/>
  <c r="B4354" i="3"/>
  <c r="B4355" i="3"/>
  <c r="B4356" i="3"/>
  <c r="B4357" i="3"/>
  <c r="B4358" i="3"/>
  <c r="B4359" i="3"/>
  <c r="B4360" i="3"/>
  <c r="B4361" i="3"/>
  <c r="B4362" i="3"/>
  <c r="B4363" i="3"/>
  <c r="B4364" i="3"/>
  <c r="B4365" i="3"/>
  <c r="B4366" i="3"/>
  <c r="B4367" i="3"/>
  <c r="B4368" i="3"/>
  <c r="B4369" i="3"/>
  <c r="B4370" i="3"/>
  <c r="B4371" i="3"/>
  <c r="B4372" i="3"/>
  <c r="B4373" i="3"/>
  <c r="B4374" i="3"/>
  <c r="B4375" i="3"/>
  <c r="B4376" i="3"/>
  <c r="B4377" i="3"/>
  <c r="B4378" i="3"/>
  <c r="B4379" i="3"/>
  <c r="B4380" i="3"/>
  <c r="B4381" i="3"/>
  <c r="B4382" i="3"/>
  <c r="B4383" i="3"/>
  <c r="B4384" i="3"/>
  <c r="B4385" i="3"/>
  <c r="B4386" i="3"/>
  <c r="B4387" i="3"/>
  <c r="B4388" i="3"/>
  <c r="B4389" i="3"/>
  <c r="B4390" i="3"/>
  <c r="B4391" i="3"/>
  <c r="B4392" i="3"/>
  <c r="B4393" i="3"/>
  <c r="B4394" i="3"/>
  <c r="B4395" i="3"/>
  <c r="B4396" i="3"/>
  <c r="B4397" i="3"/>
  <c r="B4398" i="3"/>
  <c r="B4399" i="3"/>
  <c r="B4400" i="3"/>
  <c r="B4401" i="3"/>
  <c r="B4402" i="3"/>
  <c r="B4403" i="3"/>
  <c r="B4404" i="3"/>
  <c r="B4405" i="3"/>
  <c r="B4406" i="3"/>
  <c r="B4407" i="3"/>
  <c r="B4408" i="3"/>
  <c r="B4409" i="3"/>
  <c r="B4410" i="3"/>
  <c r="B4411" i="3"/>
  <c r="B4412" i="3"/>
  <c r="B4413" i="3"/>
  <c r="B4414" i="3"/>
  <c r="B4415" i="3"/>
  <c r="B4416" i="3"/>
  <c r="B4417" i="3"/>
  <c r="B4418" i="3"/>
  <c r="B4419" i="3"/>
  <c r="B4420" i="3"/>
  <c r="B4421" i="3"/>
  <c r="B4422" i="3"/>
  <c r="B4423" i="3"/>
  <c r="B4424" i="3"/>
  <c r="B4425" i="3"/>
  <c r="B4426" i="3"/>
  <c r="B4427" i="3"/>
  <c r="B4428" i="3"/>
  <c r="B4429" i="3"/>
  <c r="B4430" i="3"/>
  <c r="B4431" i="3"/>
  <c r="B4432" i="3"/>
  <c r="B4433" i="3"/>
  <c r="B4434" i="3"/>
  <c r="B4435" i="3"/>
  <c r="B4436" i="3"/>
  <c r="B4437" i="3"/>
  <c r="B4438" i="3"/>
  <c r="B4439" i="3"/>
  <c r="B4440" i="3"/>
  <c r="B4441" i="3"/>
  <c r="B4442" i="3"/>
  <c r="B4443" i="3"/>
  <c r="B4444" i="3"/>
  <c r="B4445" i="3"/>
  <c r="B4446" i="3"/>
  <c r="B4447" i="3"/>
  <c r="B4448" i="3"/>
  <c r="B4449" i="3"/>
  <c r="B4450" i="3"/>
  <c r="B4451" i="3"/>
  <c r="B4452" i="3"/>
  <c r="B4453" i="3"/>
  <c r="B4454" i="3"/>
  <c r="B4455" i="3"/>
  <c r="B4456" i="3"/>
  <c r="B4457" i="3"/>
  <c r="B4458" i="3"/>
  <c r="B4459" i="3"/>
  <c r="B4460" i="3"/>
  <c r="B4461" i="3"/>
  <c r="B4462" i="3"/>
  <c r="B4463" i="3"/>
  <c r="B4464" i="3"/>
  <c r="B4465" i="3"/>
  <c r="B4466" i="3"/>
  <c r="B4467" i="3"/>
  <c r="B4468" i="3"/>
  <c r="B4469" i="3"/>
  <c r="B4470" i="3"/>
  <c r="B4471" i="3"/>
  <c r="B4472" i="3"/>
  <c r="B4473" i="3"/>
  <c r="B4474" i="3"/>
  <c r="B4475" i="3"/>
  <c r="B4476" i="3"/>
  <c r="B4477" i="3"/>
  <c r="B4478" i="3"/>
  <c r="B4479" i="3"/>
  <c r="B4480" i="3"/>
  <c r="B4481" i="3"/>
  <c r="B4482" i="3"/>
  <c r="B4483" i="3"/>
  <c r="B4484" i="3"/>
  <c r="B4485" i="3"/>
  <c r="B4486" i="3"/>
  <c r="B4487" i="3"/>
  <c r="B4488" i="3"/>
  <c r="B4489" i="3"/>
  <c r="B4490" i="3"/>
  <c r="B4491" i="3"/>
  <c r="B4492" i="3"/>
  <c r="B4493" i="3"/>
  <c r="B4494" i="3"/>
  <c r="B4495" i="3"/>
  <c r="B4496" i="3"/>
  <c r="B4497" i="3"/>
  <c r="B4498" i="3"/>
  <c r="B4499" i="3"/>
  <c r="B4500" i="3"/>
  <c r="B4501" i="3"/>
  <c r="B4502" i="3"/>
  <c r="B4503" i="3"/>
  <c r="B4504" i="3"/>
  <c r="B4505" i="3"/>
  <c r="B4506" i="3"/>
  <c r="B4507" i="3"/>
  <c r="B4508" i="3"/>
  <c r="B4509" i="3"/>
  <c r="B4510" i="3"/>
  <c r="B4511" i="3"/>
  <c r="B4512" i="3"/>
  <c r="B4513" i="3"/>
  <c r="B4514" i="3"/>
  <c r="B4515" i="3"/>
  <c r="B4516" i="3"/>
  <c r="B4517" i="3"/>
  <c r="B4518" i="3"/>
  <c r="B4519" i="3"/>
  <c r="B4520" i="3"/>
  <c r="B4521" i="3"/>
  <c r="B4522" i="3"/>
  <c r="B4523" i="3"/>
  <c r="B4524" i="3"/>
  <c r="B4525" i="3"/>
  <c r="B4526" i="3"/>
  <c r="B4527" i="3"/>
  <c r="B4528" i="3"/>
  <c r="B4529" i="3"/>
  <c r="B4530" i="3"/>
  <c r="B4531" i="3"/>
  <c r="B4532" i="3"/>
  <c r="B4533" i="3"/>
  <c r="B4534" i="3"/>
  <c r="B4535" i="3"/>
  <c r="B4536" i="3"/>
  <c r="B4537" i="3"/>
  <c r="B4538" i="3"/>
  <c r="B4539" i="3"/>
  <c r="B4540" i="3"/>
  <c r="B4541" i="3"/>
  <c r="B4542" i="3"/>
  <c r="B4543" i="3"/>
  <c r="B4544" i="3"/>
  <c r="B4545" i="3"/>
  <c r="B4546" i="3"/>
  <c r="B4547" i="3"/>
  <c r="B4548" i="3"/>
  <c r="B4549" i="3"/>
  <c r="B4550" i="3"/>
  <c r="B4551" i="3"/>
  <c r="B4552" i="3"/>
  <c r="B4553" i="3"/>
  <c r="B4554" i="3"/>
  <c r="B4555" i="3"/>
  <c r="B4556" i="3"/>
  <c r="B4557" i="3"/>
  <c r="B4558" i="3"/>
  <c r="B4559" i="3"/>
  <c r="B4560" i="3"/>
  <c r="B4561" i="3"/>
  <c r="B4562" i="3"/>
  <c r="B4563" i="3"/>
  <c r="B4564" i="3"/>
  <c r="B4565" i="3"/>
  <c r="B4566" i="3"/>
  <c r="B4567" i="3"/>
  <c r="B4568" i="3"/>
  <c r="B4569" i="3"/>
  <c r="B4570" i="3"/>
  <c r="B4571" i="3"/>
  <c r="B4572" i="3"/>
  <c r="B4573" i="3"/>
  <c r="B4574" i="3"/>
  <c r="B4575" i="3"/>
  <c r="B4576" i="3"/>
  <c r="B4577" i="3"/>
  <c r="B4578" i="3"/>
  <c r="B4579" i="3"/>
  <c r="B4580" i="3"/>
  <c r="B4581" i="3"/>
  <c r="B4582" i="3"/>
  <c r="B4583" i="3"/>
  <c r="B4584" i="3"/>
  <c r="B4585" i="3"/>
  <c r="B4586" i="3"/>
  <c r="B4587" i="3"/>
  <c r="B4588" i="3"/>
  <c r="B4589" i="3"/>
  <c r="B4590" i="3"/>
  <c r="B4591" i="3"/>
  <c r="B4592" i="3"/>
  <c r="B4593" i="3"/>
  <c r="B4594" i="3"/>
  <c r="B4595" i="3"/>
  <c r="B4596" i="3"/>
  <c r="B4597" i="3"/>
  <c r="B4598" i="3"/>
  <c r="B4599" i="3"/>
  <c r="B4600" i="3"/>
  <c r="B4601" i="3"/>
  <c r="B4602" i="3"/>
  <c r="B4603" i="3"/>
  <c r="B4604" i="3"/>
  <c r="B4605" i="3"/>
  <c r="B4606" i="3"/>
  <c r="B4607" i="3"/>
  <c r="B4608" i="3"/>
  <c r="B4609" i="3"/>
  <c r="B4610" i="3"/>
  <c r="B4611" i="3"/>
  <c r="B4612" i="3"/>
  <c r="B4613" i="3"/>
  <c r="B4614" i="3"/>
  <c r="B4615" i="3"/>
  <c r="B4616" i="3"/>
  <c r="B4617" i="3"/>
  <c r="B4618" i="3"/>
  <c r="B4619" i="3"/>
  <c r="B4620" i="3"/>
  <c r="B4621" i="3"/>
  <c r="B4622" i="3"/>
  <c r="B4623" i="3"/>
  <c r="B4624" i="3"/>
  <c r="B4625" i="3"/>
  <c r="B4626" i="3"/>
  <c r="B4627" i="3"/>
  <c r="B4628" i="3"/>
  <c r="B4629" i="3"/>
  <c r="B4630" i="3"/>
  <c r="B4631" i="3"/>
  <c r="B4632" i="3"/>
  <c r="B4633" i="3"/>
  <c r="B4634" i="3"/>
  <c r="B4635" i="3"/>
  <c r="B4636" i="3"/>
  <c r="B4637" i="3"/>
  <c r="B4638" i="3"/>
  <c r="B4639" i="3"/>
  <c r="B4640" i="3"/>
  <c r="B4641" i="3"/>
  <c r="B4642" i="3"/>
  <c r="B4643" i="3"/>
  <c r="B4644" i="3"/>
  <c r="B4645" i="3"/>
  <c r="B4646" i="3"/>
  <c r="B4647" i="3"/>
  <c r="B4648" i="3"/>
  <c r="B4649" i="3"/>
  <c r="B4650" i="3"/>
  <c r="B4651" i="3"/>
  <c r="B4652" i="3"/>
  <c r="B4653" i="3"/>
  <c r="B4654" i="3"/>
  <c r="B4655" i="3"/>
  <c r="B4656" i="3"/>
  <c r="B4657" i="3"/>
  <c r="B4658" i="3"/>
  <c r="B4659" i="3"/>
  <c r="B4660" i="3"/>
  <c r="B4661" i="3"/>
  <c r="B4662" i="3"/>
  <c r="B4663" i="3"/>
  <c r="B4664" i="3"/>
  <c r="B4665" i="3"/>
  <c r="B4666" i="3"/>
  <c r="B4667" i="3"/>
  <c r="B4668" i="3"/>
  <c r="B4669" i="3"/>
  <c r="B4670" i="3"/>
  <c r="B4671" i="3"/>
  <c r="B4672" i="3"/>
  <c r="B4673" i="3"/>
  <c r="B4674" i="3"/>
  <c r="B4675" i="3"/>
  <c r="B4676" i="3"/>
  <c r="B4677" i="3"/>
  <c r="B4678" i="3"/>
  <c r="B4679" i="3"/>
  <c r="B4680" i="3"/>
  <c r="B4681" i="3"/>
  <c r="B4682" i="3"/>
  <c r="B4683" i="3"/>
  <c r="B4684" i="3"/>
  <c r="B4685" i="3"/>
  <c r="B4686" i="3"/>
  <c r="B4687" i="3"/>
  <c r="B4688" i="3"/>
  <c r="B4689" i="3"/>
  <c r="B4690" i="3"/>
  <c r="B4691" i="3"/>
  <c r="B4692" i="3"/>
  <c r="B4693" i="3"/>
  <c r="B4694" i="3"/>
  <c r="B4695" i="3"/>
  <c r="B4696" i="3"/>
  <c r="B4697" i="3"/>
  <c r="B4698" i="3"/>
  <c r="B4699" i="3"/>
  <c r="B4700" i="3"/>
  <c r="B4701" i="3"/>
  <c r="B4702" i="3"/>
  <c r="B4703" i="3"/>
  <c r="B4704" i="3"/>
  <c r="B4705" i="3"/>
  <c r="B4706" i="3"/>
  <c r="B4707" i="3"/>
  <c r="B4708" i="3"/>
  <c r="B4709" i="3"/>
  <c r="B4710" i="3"/>
  <c r="B4711" i="3"/>
  <c r="B4712" i="3"/>
  <c r="B4713" i="3"/>
  <c r="B4714" i="3"/>
  <c r="B4715" i="3"/>
  <c r="B4716" i="3"/>
  <c r="B4717" i="3"/>
  <c r="B4718" i="3"/>
  <c r="B4719" i="3"/>
  <c r="B4720" i="3"/>
  <c r="B4721" i="3"/>
  <c r="B4722" i="3"/>
  <c r="B4723" i="3"/>
  <c r="B4724" i="3"/>
  <c r="B4725" i="3"/>
  <c r="B4726" i="3"/>
  <c r="B4727" i="3"/>
  <c r="B4728" i="3"/>
  <c r="B4729" i="3"/>
  <c r="B4730" i="3"/>
  <c r="B4731" i="3"/>
  <c r="B4732" i="3"/>
  <c r="B4733" i="3"/>
  <c r="B4734" i="3"/>
  <c r="B4735" i="3"/>
  <c r="B4736" i="3"/>
  <c r="B4737" i="3"/>
  <c r="B4738" i="3"/>
  <c r="B4739" i="3"/>
  <c r="B4740" i="3"/>
  <c r="B4741" i="3"/>
  <c r="B4742" i="3"/>
  <c r="B4743" i="3"/>
  <c r="B4744" i="3"/>
  <c r="B4745" i="3"/>
  <c r="B4746" i="3"/>
  <c r="B4747" i="3"/>
  <c r="B4748" i="3"/>
  <c r="B4749" i="3"/>
  <c r="B4750" i="3"/>
  <c r="B4751" i="3"/>
  <c r="B4752" i="3"/>
  <c r="B4753" i="3"/>
  <c r="B4754" i="3"/>
  <c r="B4755" i="3"/>
  <c r="B4756" i="3"/>
  <c r="B4757" i="3"/>
  <c r="B4758" i="3"/>
  <c r="B4759" i="3"/>
  <c r="B4760" i="3"/>
  <c r="B4761" i="3"/>
  <c r="B4762" i="3"/>
  <c r="B4763" i="3"/>
  <c r="B4764" i="3"/>
  <c r="B4765" i="3"/>
  <c r="B4766" i="3"/>
  <c r="B4767" i="3"/>
  <c r="B4768" i="3"/>
  <c r="B4769" i="3"/>
  <c r="B4770" i="3"/>
  <c r="B4771" i="3"/>
  <c r="B4772" i="3"/>
  <c r="B4773" i="3"/>
  <c r="B4774" i="3"/>
  <c r="B4775" i="3"/>
  <c r="B4776" i="3"/>
  <c r="B4777" i="3"/>
  <c r="B4778" i="3"/>
  <c r="B4779" i="3"/>
  <c r="B4780" i="3"/>
  <c r="B4781" i="3"/>
  <c r="B4782" i="3"/>
  <c r="B4783" i="3"/>
  <c r="B4784" i="3"/>
  <c r="B4785" i="3"/>
  <c r="B4786" i="3"/>
  <c r="B4787" i="3"/>
  <c r="B4788" i="3"/>
  <c r="B4789" i="3"/>
  <c r="B4790" i="3"/>
  <c r="B4791" i="3"/>
  <c r="B4792" i="3"/>
  <c r="B4793" i="3"/>
  <c r="B4794" i="3"/>
  <c r="B4795" i="3"/>
  <c r="B4796" i="3"/>
  <c r="B4797" i="3"/>
  <c r="B4798" i="3"/>
  <c r="B4799" i="3"/>
  <c r="B4800" i="3"/>
  <c r="B4801" i="3"/>
  <c r="B4802" i="3"/>
  <c r="B4803" i="3"/>
  <c r="B4804" i="3"/>
  <c r="B4805" i="3"/>
  <c r="B4806" i="3"/>
  <c r="B4807" i="3"/>
  <c r="B4808" i="3"/>
  <c r="B4809" i="3"/>
  <c r="B4810" i="3"/>
  <c r="B4811" i="3"/>
  <c r="B4812" i="3"/>
  <c r="B4813" i="3"/>
  <c r="B4814" i="3"/>
  <c r="B4815" i="3"/>
  <c r="B4816" i="3"/>
  <c r="B4817" i="3"/>
  <c r="B4818" i="3"/>
  <c r="B4819" i="3"/>
  <c r="B4820" i="3"/>
  <c r="B4821" i="3"/>
  <c r="B4822" i="3"/>
  <c r="B4823" i="3"/>
  <c r="B4824" i="3"/>
  <c r="B4825" i="3"/>
  <c r="B4826" i="3"/>
  <c r="B4827" i="3"/>
  <c r="B4828" i="3"/>
  <c r="B4829" i="3"/>
  <c r="B4830" i="3"/>
  <c r="B4831" i="3"/>
  <c r="B4832" i="3"/>
  <c r="B4833" i="3"/>
  <c r="B4834" i="3"/>
  <c r="B4835" i="3"/>
  <c r="B4836" i="3"/>
  <c r="B4837" i="3"/>
  <c r="B4838" i="3"/>
  <c r="B4839" i="3"/>
  <c r="B4840" i="3"/>
  <c r="B4841" i="3"/>
  <c r="B4842" i="3"/>
  <c r="B4843" i="3"/>
  <c r="B4844" i="3"/>
  <c r="B4845" i="3"/>
  <c r="B4846" i="3"/>
  <c r="B4847" i="3"/>
  <c r="B4848" i="3"/>
  <c r="B4849" i="3"/>
  <c r="B4850" i="3"/>
  <c r="B4851" i="3"/>
  <c r="B4852" i="3"/>
  <c r="B4853" i="3"/>
  <c r="B4854" i="3"/>
  <c r="B4855" i="3"/>
  <c r="B4856" i="3"/>
  <c r="B4857" i="3"/>
  <c r="B4858" i="3"/>
  <c r="B4859" i="3"/>
  <c r="B4860" i="3"/>
  <c r="B4861" i="3"/>
  <c r="B4862" i="3"/>
  <c r="B4863" i="3"/>
  <c r="B4864" i="3"/>
  <c r="B4865" i="3"/>
  <c r="B4866" i="3"/>
  <c r="B4867" i="3"/>
  <c r="B4868" i="3"/>
  <c r="B4869" i="3"/>
  <c r="B4870" i="3"/>
  <c r="B4871" i="3"/>
  <c r="B4872" i="3"/>
  <c r="B4873" i="3"/>
  <c r="B4874" i="3"/>
  <c r="B4875" i="3"/>
  <c r="B4876" i="3"/>
  <c r="B4877" i="3"/>
  <c r="B4878" i="3"/>
  <c r="B4879" i="3"/>
  <c r="B4880" i="3"/>
  <c r="B4881" i="3"/>
  <c r="B4882" i="3"/>
  <c r="B4883" i="3"/>
  <c r="B4884" i="3"/>
  <c r="B4885" i="3"/>
  <c r="B4886" i="3"/>
  <c r="B4887" i="3"/>
  <c r="B4888" i="3"/>
  <c r="B4889" i="3"/>
  <c r="B4890" i="3"/>
  <c r="B4891" i="3"/>
  <c r="B4892" i="3"/>
  <c r="B4893" i="3"/>
  <c r="B4894" i="3"/>
  <c r="B4895" i="3"/>
  <c r="B4896" i="3"/>
  <c r="B4897" i="3"/>
  <c r="B4898" i="3"/>
  <c r="B4899" i="3"/>
  <c r="B4900" i="3"/>
  <c r="B4901" i="3"/>
  <c r="B4902" i="3"/>
  <c r="B4903" i="3"/>
  <c r="B4904" i="3"/>
  <c r="B4905" i="3"/>
  <c r="B4906" i="3"/>
  <c r="B4907" i="3"/>
  <c r="B4908" i="3"/>
  <c r="B4909" i="3"/>
  <c r="B4910" i="3"/>
  <c r="B4911" i="3"/>
  <c r="B4912" i="3"/>
  <c r="B4913" i="3"/>
  <c r="B4914" i="3"/>
  <c r="B4915" i="3"/>
  <c r="B4916" i="3"/>
  <c r="B4917" i="3"/>
  <c r="B4918" i="3"/>
  <c r="B4919" i="3"/>
  <c r="B4920" i="3"/>
  <c r="B4921" i="3"/>
  <c r="B4922" i="3"/>
  <c r="B4923" i="3"/>
  <c r="B4924" i="3"/>
  <c r="B4925" i="3"/>
  <c r="B4926" i="3"/>
  <c r="B4927" i="3"/>
  <c r="B4928" i="3"/>
  <c r="B4929" i="3"/>
  <c r="B4930" i="3"/>
  <c r="B4931" i="3"/>
  <c r="B4932" i="3"/>
  <c r="B4933" i="3"/>
  <c r="B4934" i="3"/>
  <c r="B4935" i="3"/>
  <c r="B4936" i="3"/>
  <c r="B4937" i="3"/>
  <c r="B4938" i="3"/>
  <c r="B4939" i="3"/>
  <c r="B4940" i="3"/>
  <c r="B4941" i="3"/>
  <c r="B4942" i="3"/>
  <c r="B4943" i="3"/>
  <c r="B4944" i="3"/>
  <c r="B4945" i="3"/>
  <c r="B4946" i="3"/>
  <c r="B4947" i="3"/>
  <c r="B4948" i="3"/>
  <c r="B4949" i="3"/>
  <c r="B4950" i="3"/>
  <c r="B4951" i="3"/>
  <c r="B4952" i="3"/>
  <c r="B4953" i="3"/>
  <c r="B4954" i="3"/>
  <c r="B4955" i="3"/>
  <c r="B4956" i="3"/>
  <c r="B4957" i="3"/>
  <c r="B4958" i="3"/>
  <c r="B4959" i="3"/>
  <c r="B4960" i="3"/>
  <c r="B4961" i="3"/>
  <c r="B4962" i="3"/>
  <c r="B4963" i="3"/>
  <c r="B4964" i="3"/>
  <c r="B4965" i="3"/>
  <c r="B4966" i="3"/>
  <c r="B4967" i="3"/>
  <c r="B4968" i="3"/>
  <c r="B4969" i="3"/>
  <c r="B4970" i="3"/>
  <c r="B4971" i="3"/>
  <c r="B4972" i="3"/>
  <c r="B4973" i="3"/>
  <c r="B4974" i="3"/>
  <c r="B4975" i="3"/>
  <c r="B4976" i="3"/>
  <c r="B4977" i="3"/>
  <c r="B4978" i="3"/>
  <c r="B4979" i="3"/>
  <c r="B4980" i="3"/>
  <c r="B4981" i="3"/>
  <c r="B4982" i="3"/>
  <c r="B4983" i="3"/>
  <c r="B4984" i="3"/>
  <c r="B4985" i="3"/>
  <c r="B4986" i="3"/>
  <c r="B4987" i="3"/>
  <c r="B4988" i="3"/>
  <c r="B4989" i="3"/>
  <c r="B4990" i="3"/>
  <c r="B4991" i="3"/>
  <c r="B4992" i="3"/>
  <c r="B4993" i="3"/>
  <c r="B4994" i="3"/>
  <c r="B4995" i="3"/>
  <c r="B4996" i="3"/>
  <c r="B4997" i="3"/>
  <c r="B4998" i="3"/>
  <c r="B4999" i="3"/>
  <c r="B5000" i="3"/>
  <c r="ES19" i="3"/>
  <c r="AO22" i="1" s="1"/>
  <c r="ES20" i="3"/>
  <c r="AO23" i="1" s="1"/>
  <c r="ES21" i="3"/>
  <c r="AO24" i="1" s="1"/>
  <c r="ES22" i="3"/>
  <c r="AO25" i="1" s="1"/>
  <c r="ES23" i="3"/>
  <c r="AO26" i="1" s="1"/>
  <c r="ES24" i="3"/>
  <c r="AO27" i="1" s="1"/>
  <c r="ES25" i="3"/>
  <c r="AO28" i="1" s="1"/>
  <c r="ES26" i="3"/>
  <c r="AO29" i="1" s="1"/>
  <c r="ES27" i="3"/>
  <c r="AO30" i="1" s="1"/>
  <c r="ES28" i="3"/>
  <c r="AO31" i="1" s="1"/>
  <c r="ES29" i="3"/>
  <c r="AO32" i="1" s="1"/>
  <c r="ES30" i="3"/>
  <c r="AO33" i="1" s="1"/>
  <c r="ES31" i="3"/>
  <c r="AO34" i="1" s="1"/>
  <c r="ES32" i="3"/>
  <c r="AO35" i="1" s="1"/>
  <c r="ES33" i="3"/>
  <c r="AO36" i="1" s="1"/>
  <c r="ES34" i="3"/>
  <c r="AO37" i="1" s="1"/>
  <c r="ES35" i="3"/>
  <c r="AO38" i="1" s="1"/>
  <c r="ES36" i="3"/>
  <c r="AO39" i="1" s="1"/>
  <c r="ES37" i="3"/>
  <c r="AO40" i="1" s="1"/>
  <c r="ES38" i="3"/>
  <c r="AO41" i="1" s="1"/>
  <c r="ES39" i="3"/>
  <c r="AO42" i="1" s="1"/>
  <c r="ES40" i="3"/>
  <c r="AO43" i="1" s="1"/>
  <c r="ES41" i="3"/>
  <c r="AO44" i="1" s="1"/>
  <c r="ES42" i="3"/>
  <c r="AO45" i="1" s="1"/>
  <c r="ES43" i="3"/>
  <c r="AO46" i="1" s="1"/>
  <c r="ES44" i="3"/>
  <c r="AO47" i="1" s="1"/>
  <c r="ES45" i="3"/>
  <c r="AO48" i="1" s="1"/>
  <c r="ES46" i="3"/>
  <c r="AO49" i="1" s="1"/>
  <c r="ES47" i="3"/>
  <c r="AO50" i="1" s="1"/>
  <c r="ES48" i="3"/>
  <c r="AO51" i="1" s="1"/>
  <c r="ES49" i="3"/>
  <c r="AO52" i="1" s="1"/>
  <c r="ES50" i="3"/>
  <c r="AO53" i="1" s="1"/>
  <c r="ES51" i="3"/>
  <c r="AO54" i="1" s="1"/>
  <c r="ES52" i="3"/>
  <c r="AO55" i="1" s="1"/>
  <c r="ES53" i="3"/>
  <c r="AO56" i="1" s="1"/>
  <c r="ES54" i="3"/>
  <c r="AO57" i="1" s="1"/>
  <c r="ES55" i="3"/>
  <c r="AO58" i="1" s="1"/>
  <c r="ES56" i="3"/>
  <c r="AO59" i="1" s="1"/>
  <c r="ES57" i="3"/>
  <c r="AO60" i="1" s="1"/>
  <c r="ES58" i="3"/>
  <c r="AO61" i="1" s="1"/>
  <c r="ES59" i="3"/>
  <c r="AO62" i="1" s="1"/>
  <c r="ES60" i="3"/>
  <c r="AO63" i="1" s="1"/>
  <c r="ES61" i="3"/>
  <c r="AO64" i="1" s="1"/>
  <c r="ES62" i="3"/>
  <c r="AO65" i="1" s="1"/>
  <c r="ES63" i="3"/>
  <c r="AO66" i="1" s="1"/>
  <c r="ES64" i="3"/>
  <c r="AO67" i="1" s="1"/>
  <c r="ES65" i="3"/>
  <c r="AO68" i="1" s="1"/>
  <c r="ES66" i="3"/>
  <c r="AO69" i="1" s="1"/>
  <c r="ES67" i="3"/>
  <c r="AO70" i="1" s="1"/>
  <c r="ES68" i="3"/>
  <c r="AO71" i="1" s="1"/>
  <c r="ES69" i="3"/>
  <c r="AO72" i="1" s="1"/>
  <c r="ES70" i="3"/>
  <c r="AO73" i="1" s="1"/>
  <c r="ES71" i="3"/>
  <c r="AO74" i="1" s="1"/>
  <c r="ES72" i="3"/>
  <c r="AO75" i="1" s="1"/>
  <c r="ES73" i="3"/>
  <c r="AO76" i="1" s="1"/>
  <c r="ES74" i="3"/>
  <c r="AO77" i="1" s="1"/>
  <c r="ES75" i="3"/>
  <c r="AO78" i="1" s="1"/>
  <c r="ES76" i="3"/>
  <c r="AO79" i="1" s="1"/>
  <c r="ES77" i="3"/>
  <c r="AO80" i="1" s="1"/>
  <c r="ES78" i="3"/>
  <c r="AO81" i="1" s="1"/>
  <c r="ES79" i="3"/>
  <c r="AO82" i="1" s="1"/>
  <c r="ES80" i="3"/>
  <c r="AO83" i="1" s="1"/>
  <c r="ES81" i="3"/>
  <c r="AO84" i="1" s="1"/>
  <c r="ES82" i="3"/>
  <c r="AO85" i="1" s="1"/>
  <c r="ES83" i="3"/>
  <c r="AO86" i="1" s="1"/>
  <c r="ES84" i="3"/>
  <c r="AO87" i="1" s="1"/>
  <c r="ES85" i="3"/>
  <c r="AO88" i="1" s="1"/>
  <c r="ES86" i="3"/>
  <c r="AO89" i="1" s="1"/>
  <c r="ES87" i="3"/>
  <c r="AO90" i="1" s="1"/>
  <c r="ES88" i="3"/>
  <c r="AO91" i="1" s="1"/>
  <c r="ES89" i="3"/>
  <c r="AO92" i="1" s="1"/>
  <c r="ES90" i="3"/>
  <c r="AO93" i="1" s="1"/>
  <c r="ES91" i="3"/>
  <c r="AO94" i="1" s="1"/>
  <c r="ES92" i="3"/>
  <c r="AO95" i="1" s="1"/>
  <c r="ES93" i="3"/>
  <c r="AO96" i="1" s="1"/>
  <c r="ES94" i="3"/>
  <c r="AO97" i="1" s="1"/>
  <c r="ES95" i="3"/>
  <c r="AO98" i="1" s="1"/>
  <c r="ES96" i="3"/>
  <c r="AO99" i="1" s="1"/>
  <c r="ES97" i="3"/>
  <c r="AO100" i="1" s="1"/>
  <c r="ES98" i="3"/>
  <c r="AO101" i="1" s="1"/>
  <c r="ES99" i="3"/>
  <c r="AO102" i="1" s="1"/>
  <c r="ES100" i="3"/>
  <c r="AO103" i="1" s="1"/>
  <c r="ES101" i="3"/>
  <c r="AO104" i="1" s="1"/>
  <c r="ES102" i="3"/>
  <c r="AO105" i="1" s="1"/>
  <c r="ES103" i="3"/>
  <c r="AO106" i="1" s="1"/>
  <c r="ES104" i="3"/>
  <c r="AO107" i="1" s="1"/>
  <c r="ES105" i="3"/>
  <c r="AO108" i="1" s="1"/>
  <c r="ES106" i="3"/>
  <c r="AO109" i="1" s="1"/>
  <c r="ES107" i="3"/>
  <c r="AO110" i="1" s="1"/>
  <c r="ES108" i="3"/>
  <c r="AO111" i="1" s="1"/>
  <c r="ES109" i="3"/>
  <c r="AO112" i="1" s="1"/>
  <c r="ES110" i="3"/>
  <c r="AO113" i="1" s="1"/>
  <c r="ES111" i="3"/>
  <c r="AO114" i="1" s="1"/>
  <c r="ES112" i="3"/>
  <c r="AO115" i="1" s="1"/>
  <c r="ES113" i="3"/>
  <c r="AO116" i="1" s="1"/>
  <c r="ES114" i="3"/>
  <c r="AO117" i="1" s="1"/>
  <c r="ES115" i="3"/>
  <c r="AO118" i="1" s="1"/>
  <c r="ES116" i="3"/>
  <c r="AO119" i="1" s="1"/>
  <c r="ES117" i="3"/>
  <c r="AO120" i="1" s="1"/>
  <c r="ES118" i="3"/>
  <c r="AO121" i="1" s="1"/>
  <c r="ES119" i="3"/>
  <c r="AO122" i="1" s="1"/>
  <c r="ES120" i="3"/>
  <c r="AO123" i="1" s="1"/>
  <c r="ES121" i="3"/>
  <c r="AO124" i="1" s="1"/>
  <c r="ES122" i="3"/>
  <c r="AO125" i="1" s="1"/>
  <c r="ES123" i="3"/>
  <c r="AO126" i="1" s="1"/>
  <c r="ES124" i="3"/>
  <c r="AO127" i="1" s="1"/>
  <c r="ES125" i="3"/>
  <c r="AO128" i="1" s="1"/>
  <c r="ES126" i="3"/>
  <c r="AO129" i="1" s="1"/>
  <c r="ES127" i="3"/>
  <c r="AO130" i="1" s="1"/>
  <c r="ES128" i="3"/>
  <c r="AO131" i="1" s="1"/>
  <c r="ES129" i="3"/>
  <c r="AO132" i="1" s="1"/>
  <c r="ES130" i="3"/>
  <c r="AO133" i="1" s="1"/>
  <c r="ES131" i="3"/>
  <c r="AO134" i="1" s="1"/>
  <c r="ES132" i="3"/>
  <c r="AO135" i="1" s="1"/>
  <c r="ES133" i="3"/>
  <c r="AO136" i="1" s="1"/>
  <c r="ES134" i="3"/>
  <c r="AO137" i="1" s="1"/>
  <c r="ES135" i="3"/>
  <c r="AO138" i="1" s="1"/>
  <c r="ES136" i="3"/>
  <c r="AO139" i="1" s="1"/>
  <c r="ES137" i="3"/>
  <c r="AO140" i="1" s="1"/>
  <c r="ES138" i="3"/>
  <c r="AO141" i="1" s="1"/>
  <c r="ES139" i="3"/>
  <c r="AO142" i="1" s="1"/>
  <c r="ES140" i="3"/>
  <c r="AO143" i="1" s="1"/>
  <c r="ES141" i="3"/>
  <c r="AO144" i="1" s="1"/>
  <c r="ES142" i="3"/>
  <c r="AO145" i="1" s="1"/>
  <c r="ES143" i="3"/>
  <c r="AO146" i="1" s="1"/>
  <c r="ES144" i="3"/>
  <c r="AO147" i="1" s="1"/>
  <c r="ES145" i="3"/>
  <c r="AO148" i="1" s="1"/>
  <c r="ES146" i="3"/>
  <c r="AO149" i="1" s="1"/>
  <c r="ES147" i="3"/>
  <c r="AO150" i="1" s="1"/>
  <c r="ES148" i="3"/>
  <c r="AO151" i="1" s="1"/>
  <c r="ES149" i="3"/>
  <c r="AO152" i="1" s="1"/>
  <c r="ES150" i="3"/>
  <c r="AO153" i="1" s="1"/>
  <c r="ES151" i="3"/>
  <c r="AO154" i="1" s="1"/>
  <c r="ES152" i="3"/>
  <c r="AO155" i="1" s="1"/>
  <c r="ES153" i="3"/>
  <c r="AO156" i="1" s="1"/>
  <c r="ES154" i="3"/>
  <c r="AO157" i="1" s="1"/>
  <c r="ES155" i="3"/>
  <c r="AO158" i="1" s="1"/>
  <c r="ES156" i="3"/>
  <c r="AO159" i="1" s="1"/>
  <c r="ES157" i="3"/>
  <c r="AO160" i="1" s="1"/>
  <c r="ES158" i="3"/>
  <c r="AO161" i="1" s="1"/>
  <c r="ES159" i="3"/>
  <c r="AO162" i="1" s="1"/>
  <c r="ES160" i="3"/>
  <c r="AO163" i="1" s="1"/>
  <c r="ES161" i="3"/>
  <c r="AO164" i="1" s="1"/>
  <c r="ES162" i="3"/>
  <c r="AO165" i="1" s="1"/>
  <c r="ES163" i="3"/>
  <c r="AO166" i="1" s="1"/>
  <c r="ES164" i="3"/>
  <c r="AO167" i="1" s="1"/>
  <c r="ES165" i="3"/>
  <c r="AO168" i="1" s="1"/>
  <c r="ES166" i="3"/>
  <c r="AO169" i="1" s="1"/>
  <c r="ES167" i="3"/>
  <c r="AO170" i="1" s="1"/>
  <c r="ES168" i="3"/>
  <c r="AO171" i="1" s="1"/>
  <c r="ES169" i="3"/>
  <c r="AO172" i="1" s="1"/>
  <c r="ES170" i="3"/>
  <c r="AO173" i="1" s="1"/>
  <c r="ES171" i="3"/>
  <c r="AO174" i="1" s="1"/>
  <c r="ES172" i="3"/>
  <c r="AO175" i="1" s="1"/>
  <c r="ES173" i="3"/>
  <c r="AO176" i="1" s="1"/>
  <c r="ES174" i="3"/>
  <c r="AO177" i="1" s="1"/>
  <c r="ES175" i="3"/>
  <c r="AO178" i="1" s="1"/>
  <c r="ES176" i="3"/>
  <c r="AO179" i="1" s="1"/>
  <c r="ES177" i="3"/>
  <c r="AO180" i="1" s="1"/>
  <c r="ES178" i="3"/>
  <c r="AO181" i="1" s="1"/>
  <c r="ES179" i="3"/>
  <c r="AO182" i="1" s="1"/>
  <c r="ES180" i="3"/>
  <c r="AO183" i="1" s="1"/>
  <c r="ES181" i="3"/>
  <c r="AO184" i="1" s="1"/>
  <c r="ES182" i="3"/>
  <c r="AO185" i="1" s="1"/>
  <c r="ES183" i="3"/>
  <c r="AO186" i="1" s="1"/>
  <c r="ES184" i="3"/>
  <c r="AO187" i="1" s="1"/>
  <c r="ES185" i="3"/>
  <c r="AO188" i="1" s="1"/>
  <c r="ES186" i="3"/>
  <c r="AO189" i="1" s="1"/>
  <c r="ES187" i="3"/>
  <c r="AO190" i="1" s="1"/>
  <c r="ES188" i="3"/>
  <c r="AO191" i="1" s="1"/>
  <c r="ES189" i="3"/>
  <c r="AO192" i="1" s="1"/>
  <c r="ES190" i="3"/>
  <c r="AO193" i="1" s="1"/>
  <c r="ES191" i="3"/>
  <c r="AO194" i="1" s="1"/>
  <c r="ES192" i="3"/>
  <c r="AO195" i="1" s="1"/>
  <c r="ES193" i="3"/>
  <c r="AO196" i="1" s="1"/>
  <c r="ES194" i="3"/>
  <c r="AO197" i="1" s="1"/>
  <c r="ES195" i="3"/>
  <c r="AO198" i="1" s="1"/>
  <c r="ES196" i="3"/>
  <c r="AO199" i="1" s="1"/>
  <c r="ES197" i="3"/>
  <c r="AO200" i="1" s="1"/>
  <c r="ES198" i="3"/>
  <c r="AO201" i="1" s="1"/>
  <c r="ES199" i="3"/>
  <c r="AO202" i="1" s="1"/>
  <c r="ES200" i="3"/>
  <c r="AO203" i="1" s="1"/>
  <c r="ES201" i="3"/>
  <c r="AO204" i="1" s="1"/>
  <c r="ES202" i="3"/>
  <c r="AO205" i="1" s="1"/>
  <c r="ES203" i="3"/>
  <c r="AO206" i="1" s="1"/>
  <c r="ES204" i="3"/>
  <c r="AO207" i="1" s="1"/>
  <c r="ES205" i="3"/>
  <c r="AO208" i="1" s="1"/>
  <c r="ES206" i="3"/>
  <c r="AO209" i="1" s="1"/>
  <c r="ES207" i="3"/>
  <c r="AO210" i="1" s="1"/>
  <c r="ES208" i="3"/>
  <c r="AO211" i="1" s="1"/>
  <c r="ES209" i="3"/>
  <c r="AO212" i="1" s="1"/>
  <c r="ES210" i="3"/>
  <c r="AO213" i="1" s="1"/>
  <c r="ES211" i="3"/>
  <c r="AO214" i="1" s="1"/>
  <c r="ES212" i="3"/>
  <c r="AO215" i="1" s="1"/>
  <c r="ES213" i="3"/>
  <c r="AO216" i="1" s="1"/>
  <c r="ES214" i="3"/>
  <c r="AO217" i="1" s="1"/>
  <c r="ES215" i="3"/>
  <c r="AO218" i="1" s="1"/>
  <c r="ES216" i="3"/>
  <c r="AO219" i="1" s="1"/>
  <c r="ES217" i="3"/>
  <c r="AO220" i="1" s="1"/>
  <c r="ES218" i="3"/>
  <c r="AO221" i="1" s="1"/>
  <c r="ES219" i="3"/>
  <c r="AO222" i="1" s="1"/>
  <c r="ES220" i="3"/>
  <c r="AO223" i="1" s="1"/>
  <c r="ES221" i="3"/>
  <c r="AO224" i="1" s="1"/>
  <c r="ES222" i="3"/>
  <c r="AO225" i="1" s="1"/>
  <c r="ES223" i="3"/>
  <c r="AO226" i="1" s="1"/>
  <c r="ES224" i="3"/>
  <c r="AO227" i="1" s="1"/>
  <c r="ES225" i="3"/>
  <c r="AO228" i="1" s="1"/>
  <c r="ES226" i="3"/>
  <c r="AO229" i="1" s="1"/>
  <c r="ES227" i="3"/>
  <c r="AO230" i="1" s="1"/>
  <c r="ES228" i="3"/>
  <c r="AO231" i="1" s="1"/>
  <c r="ES229" i="3"/>
  <c r="AO232" i="1" s="1"/>
  <c r="ES230" i="3"/>
  <c r="AO233" i="1" s="1"/>
  <c r="ES231" i="3"/>
  <c r="AO234" i="1" s="1"/>
  <c r="ES232" i="3"/>
  <c r="AO235" i="1" s="1"/>
  <c r="ES233" i="3"/>
  <c r="AO236" i="1" s="1"/>
  <c r="ES234" i="3"/>
  <c r="AO237" i="1" s="1"/>
  <c r="ES235" i="3"/>
  <c r="AO238" i="1" s="1"/>
  <c r="ES236" i="3"/>
  <c r="AO239" i="1" s="1"/>
  <c r="ES237" i="3"/>
  <c r="AO240" i="1" s="1"/>
  <c r="ES238" i="3"/>
  <c r="AO241" i="1" s="1"/>
  <c r="ES239" i="3"/>
  <c r="AO242" i="1" s="1"/>
  <c r="ES240" i="3"/>
  <c r="AO243" i="1" s="1"/>
  <c r="ES241" i="3"/>
  <c r="AO244" i="1" s="1"/>
  <c r="ES242" i="3"/>
  <c r="AO245" i="1" s="1"/>
  <c r="ES243" i="3"/>
  <c r="AO246" i="1" s="1"/>
  <c r="ES244" i="3"/>
  <c r="AO247" i="1" s="1"/>
  <c r="ES245" i="3"/>
  <c r="AO248" i="1" s="1"/>
  <c r="ES246" i="3"/>
  <c r="AO249" i="1" s="1"/>
  <c r="ES247" i="3"/>
  <c r="AO250" i="1" s="1"/>
  <c r="ES248" i="3"/>
  <c r="AO251" i="1" s="1"/>
  <c r="ES249" i="3"/>
  <c r="AO252" i="1" s="1"/>
  <c r="ES250" i="3"/>
  <c r="AO253" i="1" s="1"/>
  <c r="ES251" i="3"/>
  <c r="AO254" i="1" s="1"/>
  <c r="ES252" i="3"/>
  <c r="AO255" i="1" s="1"/>
  <c r="ES253" i="3"/>
  <c r="AO256" i="1" s="1"/>
  <c r="ES254" i="3"/>
  <c r="AO257" i="1" s="1"/>
  <c r="ES255" i="3"/>
  <c r="AO258" i="1" s="1"/>
  <c r="ES256" i="3"/>
  <c r="AO259" i="1" s="1"/>
  <c r="ES257" i="3"/>
  <c r="AO260" i="1" s="1"/>
  <c r="ES258" i="3"/>
  <c r="AO261" i="1" s="1"/>
  <c r="ES259" i="3"/>
  <c r="AO262" i="1" s="1"/>
  <c r="ES260" i="3"/>
  <c r="AO263" i="1" s="1"/>
  <c r="ES261" i="3"/>
  <c r="AO264" i="1" s="1"/>
  <c r="ES262" i="3"/>
  <c r="AO265" i="1" s="1"/>
  <c r="ES263" i="3"/>
  <c r="AO266" i="1" s="1"/>
  <c r="ES264" i="3"/>
  <c r="AO267" i="1" s="1"/>
  <c r="ES265" i="3"/>
  <c r="AO268" i="1" s="1"/>
  <c r="ES266" i="3"/>
  <c r="AO269" i="1" s="1"/>
  <c r="ES267" i="3"/>
  <c r="AO270" i="1" s="1"/>
  <c r="ES268" i="3"/>
  <c r="AO271" i="1" s="1"/>
  <c r="ES269" i="3"/>
  <c r="AO272" i="1" s="1"/>
  <c r="ES270" i="3"/>
  <c r="AO273" i="1" s="1"/>
  <c r="ES271" i="3"/>
  <c r="AO274" i="1" s="1"/>
  <c r="ES272" i="3"/>
  <c r="AO275" i="1" s="1"/>
  <c r="ES273" i="3"/>
  <c r="AO276" i="1" s="1"/>
  <c r="ES274" i="3"/>
  <c r="AO277" i="1" s="1"/>
  <c r="ES275" i="3"/>
  <c r="AO278" i="1" s="1"/>
  <c r="ES276" i="3"/>
  <c r="AO279" i="1" s="1"/>
  <c r="ES277" i="3"/>
  <c r="AO280" i="1" s="1"/>
  <c r="ES278" i="3"/>
  <c r="AO281" i="1" s="1"/>
  <c r="ES279" i="3"/>
  <c r="AO282" i="1" s="1"/>
  <c r="ES280" i="3"/>
  <c r="AO283" i="1" s="1"/>
  <c r="ES281" i="3"/>
  <c r="AO284" i="1" s="1"/>
  <c r="ES282" i="3"/>
  <c r="AO285" i="1" s="1"/>
  <c r="ES283" i="3"/>
  <c r="AO286" i="1" s="1"/>
  <c r="ES284" i="3"/>
  <c r="AO287" i="1" s="1"/>
  <c r="ES285" i="3"/>
  <c r="AO288" i="1" s="1"/>
  <c r="ES286" i="3"/>
  <c r="AO289" i="1" s="1"/>
  <c r="ES287" i="3"/>
  <c r="AO290" i="1" s="1"/>
  <c r="ES288" i="3"/>
  <c r="AO291" i="1" s="1"/>
  <c r="ES289" i="3"/>
  <c r="AO292" i="1" s="1"/>
  <c r="ES290" i="3"/>
  <c r="AO293" i="1" s="1"/>
  <c r="ES291" i="3"/>
  <c r="AO294" i="1" s="1"/>
  <c r="ES292" i="3"/>
  <c r="AO295" i="1" s="1"/>
  <c r="ES293" i="3"/>
  <c r="AO296" i="1" s="1"/>
  <c r="ES294" i="3"/>
  <c r="AO297" i="1" s="1"/>
  <c r="ES295" i="3"/>
  <c r="AO298" i="1" s="1"/>
  <c r="ES296" i="3"/>
  <c r="AO299" i="1" s="1"/>
  <c r="ES297" i="3"/>
  <c r="AO300" i="1" s="1"/>
  <c r="ES298" i="3"/>
  <c r="AO301" i="1" s="1"/>
  <c r="ES299" i="3"/>
  <c r="AO302" i="1" s="1"/>
  <c r="ES300" i="3"/>
  <c r="AO303" i="1" s="1"/>
  <c r="ES301" i="3"/>
  <c r="AO304" i="1" s="1"/>
  <c r="ES302" i="3"/>
  <c r="AO305" i="1" s="1"/>
  <c r="ES303" i="3"/>
  <c r="AO306" i="1" s="1"/>
  <c r="ES304" i="3"/>
  <c r="AO307" i="1" s="1"/>
  <c r="ES305" i="3"/>
  <c r="AO308" i="1" s="1"/>
  <c r="ES306" i="3"/>
  <c r="AO309" i="1" s="1"/>
  <c r="ES307" i="3"/>
  <c r="AO310" i="1" s="1"/>
  <c r="ES308" i="3"/>
  <c r="AO311" i="1" s="1"/>
  <c r="ES309" i="3"/>
  <c r="AO312" i="1" s="1"/>
  <c r="ES310" i="3"/>
  <c r="AO313" i="1" s="1"/>
  <c r="ES311" i="3"/>
  <c r="AO314" i="1" s="1"/>
  <c r="ES312" i="3"/>
  <c r="AO315" i="1" s="1"/>
  <c r="ES313" i="3"/>
  <c r="AO316" i="1" s="1"/>
  <c r="ES314" i="3"/>
  <c r="AO317" i="1" s="1"/>
  <c r="ES315" i="3"/>
  <c r="AO318" i="1" s="1"/>
  <c r="ES316" i="3"/>
  <c r="AO319" i="1" s="1"/>
  <c r="ES317" i="3"/>
  <c r="AO320" i="1" s="1"/>
  <c r="ES318" i="3"/>
  <c r="AO321" i="1" s="1"/>
  <c r="ES319" i="3"/>
  <c r="AO322" i="1" s="1"/>
  <c r="ES320" i="3"/>
  <c r="AO323" i="1" s="1"/>
  <c r="ES321" i="3"/>
  <c r="AO324" i="1" s="1"/>
  <c r="ES322" i="3"/>
  <c r="AO325" i="1" s="1"/>
  <c r="ES323" i="3"/>
  <c r="AO326" i="1" s="1"/>
  <c r="ES324" i="3"/>
  <c r="AO327" i="1" s="1"/>
  <c r="ES325" i="3"/>
  <c r="AO328" i="1" s="1"/>
  <c r="ES326" i="3"/>
  <c r="AO329" i="1" s="1"/>
  <c r="ES327" i="3"/>
  <c r="AO330" i="1" s="1"/>
  <c r="ES328" i="3"/>
  <c r="AO331" i="1" s="1"/>
  <c r="ES329" i="3"/>
  <c r="AO332" i="1" s="1"/>
  <c r="ES330" i="3"/>
  <c r="AO333" i="1" s="1"/>
  <c r="ES331" i="3"/>
  <c r="AO334" i="1" s="1"/>
  <c r="ES332" i="3"/>
  <c r="AO335" i="1" s="1"/>
  <c r="ES333" i="3"/>
  <c r="AO336" i="1" s="1"/>
  <c r="ES334" i="3"/>
  <c r="AO337" i="1" s="1"/>
  <c r="ES335" i="3"/>
  <c r="AO338" i="1" s="1"/>
  <c r="ES336" i="3"/>
  <c r="AO339" i="1" s="1"/>
  <c r="ES337" i="3"/>
  <c r="AO340" i="1" s="1"/>
  <c r="ES338" i="3"/>
  <c r="AO341" i="1" s="1"/>
  <c r="ES339" i="3"/>
  <c r="AO342" i="1" s="1"/>
  <c r="ES340" i="3"/>
  <c r="AO343" i="1" s="1"/>
  <c r="ES341" i="3"/>
  <c r="AO344" i="1" s="1"/>
  <c r="ES342" i="3"/>
  <c r="AO345" i="1" s="1"/>
  <c r="ES343" i="3"/>
  <c r="AO346" i="1" s="1"/>
  <c r="ES344" i="3"/>
  <c r="AO347" i="1" s="1"/>
  <c r="ES345" i="3"/>
  <c r="AO348" i="1" s="1"/>
  <c r="ES346" i="3"/>
  <c r="AO349" i="1" s="1"/>
  <c r="ES347" i="3"/>
  <c r="AO350" i="1" s="1"/>
  <c r="ES348" i="3"/>
  <c r="AO351" i="1" s="1"/>
  <c r="ES349" i="3"/>
  <c r="AO352" i="1" s="1"/>
  <c r="ES350" i="3"/>
  <c r="AO353" i="1" s="1"/>
  <c r="ES351" i="3"/>
  <c r="AO354" i="1" s="1"/>
  <c r="ES352" i="3"/>
  <c r="AO355" i="1" s="1"/>
  <c r="ES353" i="3"/>
  <c r="AO356" i="1" s="1"/>
  <c r="ES354" i="3"/>
  <c r="AO357" i="1" s="1"/>
  <c r="ES355" i="3"/>
  <c r="AO358" i="1" s="1"/>
  <c r="ES356" i="3"/>
  <c r="AO359" i="1" s="1"/>
  <c r="ES357" i="3"/>
  <c r="AO360" i="1" s="1"/>
  <c r="ES358" i="3"/>
  <c r="AO361" i="1" s="1"/>
  <c r="ES359" i="3"/>
  <c r="AO362" i="1" s="1"/>
  <c r="ES360" i="3"/>
  <c r="AO363" i="1" s="1"/>
  <c r="ES361" i="3"/>
  <c r="AO364" i="1" s="1"/>
  <c r="ES362" i="3"/>
  <c r="AO365" i="1" s="1"/>
  <c r="ES363" i="3"/>
  <c r="AO366" i="1" s="1"/>
  <c r="ES364" i="3"/>
  <c r="AO367" i="1" s="1"/>
  <c r="ES365" i="3"/>
  <c r="AO368" i="1" s="1"/>
  <c r="ES366" i="3"/>
  <c r="AO369" i="1" s="1"/>
  <c r="ES367" i="3"/>
  <c r="AO370" i="1" s="1"/>
  <c r="ES368" i="3"/>
  <c r="AO371" i="1" s="1"/>
  <c r="ES369" i="3"/>
  <c r="AO372" i="1" s="1"/>
  <c r="ES370" i="3"/>
  <c r="AO373" i="1" s="1"/>
  <c r="ES371" i="3"/>
  <c r="AO374" i="1" s="1"/>
  <c r="ES372" i="3"/>
  <c r="AO375" i="1" s="1"/>
  <c r="ES373" i="3"/>
  <c r="AO376" i="1" s="1"/>
  <c r="ES374" i="3"/>
  <c r="AO377" i="1" s="1"/>
  <c r="ES375" i="3"/>
  <c r="AO378" i="1" s="1"/>
  <c r="ES376" i="3"/>
  <c r="AO379" i="1" s="1"/>
  <c r="ES377" i="3"/>
  <c r="AO380" i="1" s="1"/>
  <c r="ES378" i="3"/>
  <c r="AO381" i="1" s="1"/>
  <c r="ES379" i="3"/>
  <c r="AO382" i="1" s="1"/>
  <c r="ES380" i="3"/>
  <c r="AO383" i="1" s="1"/>
  <c r="ES381" i="3"/>
  <c r="AO384" i="1" s="1"/>
  <c r="ES382" i="3"/>
  <c r="AO385" i="1" s="1"/>
  <c r="ES383" i="3"/>
  <c r="AO386" i="1" s="1"/>
  <c r="ES384" i="3"/>
  <c r="AO387" i="1" s="1"/>
  <c r="ES385" i="3"/>
  <c r="AO388" i="1" s="1"/>
  <c r="ES386" i="3"/>
  <c r="AO389" i="1" s="1"/>
  <c r="ES387" i="3"/>
  <c r="AO390" i="1" s="1"/>
  <c r="ES388" i="3"/>
  <c r="AO391" i="1" s="1"/>
  <c r="ES389" i="3"/>
  <c r="AO392" i="1" s="1"/>
  <c r="ES390" i="3"/>
  <c r="AO393" i="1" s="1"/>
  <c r="ES391" i="3"/>
  <c r="AO394" i="1" s="1"/>
  <c r="ES392" i="3"/>
  <c r="AO395" i="1" s="1"/>
  <c r="ES393" i="3"/>
  <c r="AO396" i="1" s="1"/>
  <c r="ES394" i="3"/>
  <c r="AO397" i="1" s="1"/>
  <c r="ES395" i="3"/>
  <c r="AO398" i="1" s="1"/>
  <c r="ES396" i="3"/>
  <c r="AO399" i="1" s="1"/>
  <c r="ES397" i="3"/>
  <c r="AO400" i="1" s="1"/>
  <c r="ES398" i="3"/>
  <c r="AO401" i="1" s="1"/>
  <c r="ES399" i="3"/>
  <c r="AO402" i="1" s="1"/>
  <c r="ES400" i="3"/>
  <c r="AO403" i="1" s="1"/>
  <c r="ES401" i="3"/>
  <c r="AO404" i="1" s="1"/>
  <c r="ES402" i="3"/>
  <c r="AO405" i="1" s="1"/>
  <c r="ES403" i="3"/>
  <c r="AO406" i="1" s="1"/>
  <c r="ES404" i="3"/>
  <c r="AO407" i="1" s="1"/>
  <c r="ES405" i="3"/>
  <c r="AO408" i="1" s="1"/>
  <c r="ES406" i="3"/>
  <c r="AO409" i="1" s="1"/>
  <c r="ES407" i="3"/>
  <c r="AO410" i="1" s="1"/>
  <c r="ES408" i="3"/>
  <c r="AO411" i="1" s="1"/>
  <c r="ES409" i="3"/>
  <c r="AO412" i="1" s="1"/>
  <c r="ES410" i="3"/>
  <c r="AO413" i="1" s="1"/>
  <c r="ES411" i="3"/>
  <c r="AO414" i="1" s="1"/>
  <c r="ES412" i="3"/>
  <c r="AO415" i="1" s="1"/>
  <c r="ES413" i="3"/>
  <c r="AO416" i="1" s="1"/>
  <c r="ES414" i="3"/>
  <c r="AO417" i="1" s="1"/>
  <c r="ES415" i="3"/>
  <c r="AO418" i="1" s="1"/>
  <c r="ES416" i="3"/>
  <c r="AO419" i="1" s="1"/>
  <c r="ES417" i="3"/>
  <c r="AO420" i="1" s="1"/>
  <c r="ES418" i="3"/>
  <c r="AO421" i="1" s="1"/>
  <c r="ES419" i="3"/>
  <c r="AO422" i="1" s="1"/>
  <c r="ES420" i="3"/>
  <c r="AO423" i="1" s="1"/>
  <c r="ES421" i="3"/>
  <c r="AO424" i="1" s="1"/>
  <c r="ES422" i="3"/>
  <c r="AO425" i="1" s="1"/>
  <c r="ES423" i="3"/>
  <c r="AO426" i="1" s="1"/>
  <c r="ES424" i="3"/>
  <c r="AO427" i="1" s="1"/>
  <c r="ES425" i="3"/>
  <c r="AO428" i="1" s="1"/>
  <c r="ES426" i="3"/>
  <c r="AO429" i="1" s="1"/>
  <c r="ES427" i="3"/>
  <c r="AO430" i="1" s="1"/>
  <c r="ES428" i="3"/>
  <c r="AO431" i="1" s="1"/>
  <c r="ES429" i="3"/>
  <c r="AO432" i="1" s="1"/>
  <c r="ES430" i="3"/>
  <c r="AO433" i="1" s="1"/>
  <c r="ES431" i="3"/>
  <c r="AO434" i="1" s="1"/>
  <c r="ES432" i="3"/>
  <c r="AO435" i="1" s="1"/>
  <c r="ES433" i="3"/>
  <c r="AO436" i="1" s="1"/>
  <c r="ES434" i="3"/>
  <c r="AO437" i="1" s="1"/>
  <c r="ES435" i="3"/>
  <c r="AO438" i="1" s="1"/>
  <c r="ES436" i="3"/>
  <c r="AO439" i="1" s="1"/>
  <c r="ES437" i="3"/>
  <c r="AO440" i="1" s="1"/>
  <c r="ES438" i="3"/>
  <c r="AO441" i="1" s="1"/>
  <c r="ES439" i="3"/>
  <c r="AO442" i="1" s="1"/>
  <c r="ES440" i="3"/>
  <c r="AO443" i="1" s="1"/>
  <c r="ES441" i="3"/>
  <c r="AO444" i="1" s="1"/>
  <c r="ES442" i="3"/>
  <c r="AO445" i="1" s="1"/>
  <c r="ES443" i="3"/>
  <c r="AO446" i="1" s="1"/>
  <c r="ES444" i="3"/>
  <c r="AO447" i="1" s="1"/>
  <c r="ES445" i="3"/>
  <c r="AO448" i="1" s="1"/>
  <c r="ES446" i="3"/>
  <c r="AO449" i="1" s="1"/>
  <c r="ES447" i="3"/>
  <c r="AO450" i="1" s="1"/>
  <c r="ES448" i="3"/>
  <c r="AO451" i="1" s="1"/>
  <c r="ES449" i="3"/>
  <c r="AO452" i="1" s="1"/>
  <c r="ES450" i="3"/>
  <c r="AO453" i="1" s="1"/>
  <c r="ES451" i="3"/>
  <c r="AO454" i="1" s="1"/>
  <c r="ES452" i="3"/>
  <c r="AO455" i="1" s="1"/>
  <c r="ES453" i="3"/>
  <c r="AO456" i="1" s="1"/>
  <c r="ES454" i="3"/>
  <c r="AO457" i="1" s="1"/>
  <c r="ES455" i="3"/>
  <c r="AO458" i="1" s="1"/>
  <c r="ES456" i="3"/>
  <c r="AO459" i="1" s="1"/>
  <c r="ES457" i="3"/>
  <c r="AO460" i="1" s="1"/>
  <c r="ES458" i="3"/>
  <c r="AO461" i="1" s="1"/>
  <c r="ES459" i="3"/>
  <c r="AO462" i="1" s="1"/>
  <c r="ES460" i="3"/>
  <c r="AO463" i="1" s="1"/>
  <c r="ES461" i="3"/>
  <c r="AO464" i="1" s="1"/>
  <c r="ES462" i="3"/>
  <c r="AO465" i="1" s="1"/>
  <c r="ES463" i="3"/>
  <c r="AO466" i="1" s="1"/>
  <c r="ES464" i="3"/>
  <c r="AO467" i="1" s="1"/>
  <c r="ES465" i="3"/>
  <c r="AO468" i="1" s="1"/>
  <c r="ES466" i="3"/>
  <c r="AO469" i="1" s="1"/>
  <c r="ES467" i="3"/>
  <c r="AO470" i="1" s="1"/>
  <c r="ES468" i="3"/>
  <c r="AO471" i="1" s="1"/>
  <c r="ES469" i="3"/>
  <c r="AO472" i="1" s="1"/>
  <c r="ES470" i="3"/>
  <c r="AO473" i="1" s="1"/>
  <c r="ES471" i="3"/>
  <c r="AO474" i="1" s="1"/>
  <c r="ES472" i="3"/>
  <c r="AO475" i="1" s="1"/>
  <c r="ES473" i="3"/>
  <c r="AO476" i="1" s="1"/>
  <c r="ES474" i="3"/>
  <c r="AO477" i="1" s="1"/>
  <c r="ES475" i="3"/>
  <c r="AO478" i="1" s="1"/>
  <c r="ES476" i="3"/>
  <c r="AO479" i="1" s="1"/>
  <c r="ES477" i="3"/>
  <c r="AO480" i="1" s="1"/>
  <c r="ES478" i="3"/>
  <c r="AO481" i="1" s="1"/>
  <c r="ES479" i="3"/>
  <c r="AO482" i="1" s="1"/>
  <c r="ES480" i="3"/>
  <c r="AO483" i="1" s="1"/>
  <c r="ES481" i="3"/>
  <c r="AO484" i="1" s="1"/>
  <c r="ES482" i="3"/>
  <c r="AO485" i="1" s="1"/>
  <c r="ES483" i="3"/>
  <c r="AO486" i="1" s="1"/>
  <c r="ES484" i="3"/>
  <c r="AO487" i="1" s="1"/>
  <c r="ES485" i="3"/>
  <c r="AO488" i="1" s="1"/>
  <c r="ES486" i="3"/>
  <c r="AO489" i="1" s="1"/>
  <c r="ES487" i="3"/>
  <c r="AO490" i="1" s="1"/>
  <c r="ES488" i="3"/>
  <c r="AO491" i="1" s="1"/>
  <c r="ES489" i="3"/>
  <c r="AO492" i="1" s="1"/>
  <c r="ES490" i="3"/>
  <c r="AO493" i="1" s="1"/>
  <c r="ES491" i="3"/>
  <c r="AO494" i="1" s="1"/>
  <c r="ES492" i="3"/>
  <c r="AO495" i="1" s="1"/>
  <c r="ES493" i="3"/>
  <c r="AO496" i="1" s="1"/>
  <c r="ES494" i="3"/>
  <c r="AO497" i="1" s="1"/>
  <c r="ES495" i="3"/>
  <c r="AO498" i="1" s="1"/>
  <c r="ES496" i="3"/>
  <c r="AO499" i="1" s="1"/>
  <c r="ES497" i="3"/>
  <c r="AO500" i="1" s="1"/>
  <c r="ES498" i="3"/>
  <c r="AO501" i="1" s="1"/>
  <c r="ES499" i="3"/>
  <c r="AO502" i="1" s="1"/>
  <c r="ES500" i="3"/>
  <c r="AO503" i="1" s="1"/>
  <c r="ES501" i="3"/>
  <c r="AO504" i="1" s="1"/>
  <c r="ES502" i="3"/>
  <c r="AO505" i="1" s="1"/>
  <c r="ES503" i="3"/>
  <c r="AO506" i="1" s="1"/>
  <c r="ES504" i="3"/>
  <c r="AO507" i="1" s="1"/>
  <c r="ES505" i="3"/>
  <c r="AO508" i="1" s="1"/>
  <c r="ES506" i="3"/>
  <c r="AO509" i="1" s="1"/>
  <c r="ES507" i="3"/>
  <c r="AO510" i="1" s="1"/>
  <c r="ES508" i="3"/>
  <c r="AO511" i="1" s="1"/>
  <c r="ES509" i="3"/>
  <c r="AO512" i="1" s="1"/>
  <c r="ES510" i="3"/>
  <c r="AO513" i="1" s="1"/>
  <c r="ES511" i="3"/>
  <c r="AO514" i="1" s="1"/>
  <c r="ES512" i="3"/>
  <c r="AO515" i="1" s="1"/>
  <c r="ES513" i="3"/>
  <c r="AO516" i="1" s="1"/>
  <c r="ES514" i="3"/>
  <c r="AO517" i="1" s="1"/>
  <c r="ES515" i="3"/>
  <c r="AO518" i="1" s="1"/>
  <c r="ES516" i="3"/>
  <c r="AO519" i="1" s="1"/>
  <c r="ES517" i="3"/>
  <c r="AO520" i="1" s="1"/>
  <c r="ES518" i="3"/>
  <c r="AO521" i="1" s="1"/>
  <c r="ES519" i="3"/>
  <c r="AO522" i="1" s="1"/>
  <c r="ES520" i="3"/>
  <c r="AO523" i="1" s="1"/>
  <c r="ES521" i="3"/>
  <c r="AO524" i="1" s="1"/>
  <c r="ES522" i="3"/>
  <c r="AO525" i="1" s="1"/>
  <c r="ES523" i="3"/>
  <c r="AO526" i="1" s="1"/>
  <c r="ES524" i="3"/>
  <c r="AO527" i="1" s="1"/>
  <c r="ES525" i="3"/>
  <c r="AO528" i="1" s="1"/>
  <c r="ES526" i="3"/>
  <c r="AO529" i="1" s="1"/>
  <c r="ES527" i="3"/>
  <c r="AO530" i="1" s="1"/>
  <c r="ES528" i="3"/>
  <c r="AO531" i="1" s="1"/>
  <c r="ES529" i="3"/>
  <c r="AO532" i="1" s="1"/>
  <c r="ES530" i="3"/>
  <c r="AO533" i="1" s="1"/>
  <c r="ES531" i="3"/>
  <c r="AO534" i="1" s="1"/>
  <c r="ES532" i="3"/>
  <c r="AO535" i="1" s="1"/>
  <c r="ES533" i="3"/>
  <c r="AO536" i="1" s="1"/>
  <c r="ES534" i="3"/>
  <c r="AO537" i="1" s="1"/>
  <c r="ES535" i="3"/>
  <c r="AO538" i="1" s="1"/>
  <c r="ES536" i="3"/>
  <c r="AO539" i="1" s="1"/>
  <c r="ES537" i="3"/>
  <c r="AO540" i="1" s="1"/>
  <c r="ES538" i="3"/>
  <c r="AO541" i="1" s="1"/>
  <c r="ES539" i="3"/>
  <c r="AO542" i="1" s="1"/>
  <c r="ES540" i="3"/>
  <c r="AO543" i="1" s="1"/>
  <c r="ES541" i="3"/>
  <c r="AO544" i="1" s="1"/>
  <c r="ES542" i="3"/>
  <c r="AO545" i="1" s="1"/>
  <c r="ES543" i="3"/>
  <c r="AO546" i="1" s="1"/>
  <c r="ES544" i="3"/>
  <c r="AO547" i="1" s="1"/>
  <c r="ES545" i="3"/>
  <c r="AO548" i="1" s="1"/>
  <c r="ES546" i="3"/>
  <c r="AO549" i="1" s="1"/>
  <c r="ES547" i="3"/>
  <c r="AO550" i="1" s="1"/>
  <c r="ES548" i="3"/>
  <c r="AO551" i="1" s="1"/>
  <c r="ES549" i="3"/>
  <c r="AO552" i="1" s="1"/>
  <c r="ES550" i="3"/>
  <c r="AO553" i="1" s="1"/>
  <c r="ES551" i="3"/>
  <c r="AO554" i="1" s="1"/>
  <c r="ES552" i="3"/>
  <c r="AO555" i="1" s="1"/>
  <c r="ES553" i="3"/>
  <c r="AO556" i="1" s="1"/>
  <c r="ES554" i="3"/>
  <c r="AO557" i="1" s="1"/>
  <c r="ES555" i="3"/>
  <c r="AO558" i="1" s="1"/>
  <c r="ES556" i="3"/>
  <c r="AO559" i="1" s="1"/>
  <c r="ES557" i="3"/>
  <c r="AO560" i="1" s="1"/>
  <c r="ES558" i="3"/>
  <c r="AO561" i="1" s="1"/>
  <c r="ES559" i="3"/>
  <c r="AO562" i="1" s="1"/>
  <c r="ES560" i="3"/>
  <c r="AO563" i="1" s="1"/>
  <c r="ES561" i="3"/>
  <c r="AO564" i="1" s="1"/>
  <c r="ES562" i="3"/>
  <c r="AO565" i="1" s="1"/>
  <c r="ES563" i="3"/>
  <c r="AO566" i="1" s="1"/>
  <c r="ES564" i="3"/>
  <c r="AO567" i="1" s="1"/>
  <c r="ES565" i="3"/>
  <c r="AO568" i="1" s="1"/>
  <c r="ES566" i="3"/>
  <c r="AO569" i="1" s="1"/>
  <c r="ES567" i="3"/>
  <c r="AO570" i="1" s="1"/>
  <c r="ES568" i="3"/>
  <c r="AO571" i="1" s="1"/>
  <c r="ES569" i="3"/>
  <c r="AO572" i="1" s="1"/>
  <c r="ES570" i="3"/>
  <c r="AO573" i="1" s="1"/>
  <c r="ES571" i="3"/>
  <c r="AO574" i="1" s="1"/>
  <c r="ES572" i="3"/>
  <c r="AO575" i="1" s="1"/>
  <c r="ES573" i="3"/>
  <c r="AO576" i="1" s="1"/>
  <c r="ES574" i="3"/>
  <c r="AO577" i="1" s="1"/>
  <c r="ES575" i="3"/>
  <c r="AO578" i="1" s="1"/>
  <c r="ES576" i="3"/>
  <c r="AO579" i="1" s="1"/>
  <c r="ES577" i="3"/>
  <c r="AO580" i="1" s="1"/>
  <c r="ES578" i="3"/>
  <c r="AO581" i="1" s="1"/>
  <c r="ES579" i="3"/>
  <c r="AO582" i="1" s="1"/>
  <c r="ES580" i="3"/>
  <c r="AO583" i="1" s="1"/>
  <c r="ES581" i="3"/>
  <c r="AO584" i="1" s="1"/>
  <c r="ES582" i="3"/>
  <c r="AO585" i="1" s="1"/>
  <c r="ES583" i="3"/>
  <c r="AO586" i="1" s="1"/>
  <c r="ES584" i="3"/>
  <c r="AO587" i="1" s="1"/>
  <c r="ES585" i="3"/>
  <c r="AO588" i="1" s="1"/>
  <c r="ES586" i="3"/>
  <c r="AO589" i="1" s="1"/>
  <c r="ES587" i="3"/>
  <c r="AO590" i="1" s="1"/>
  <c r="ES588" i="3"/>
  <c r="AO591" i="1" s="1"/>
  <c r="ES589" i="3"/>
  <c r="AO592" i="1" s="1"/>
  <c r="ES590" i="3"/>
  <c r="AO593" i="1" s="1"/>
  <c r="ES591" i="3"/>
  <c r="AO594" i="1" s="1"/>
  <c r="ES592" i="3"/>
  <c r="AO595" i="1" s="1"/>
  <c r="ES593" i="3"/>
  <c r="AO596" i="1" s="1"/>
  <c r="ES594" i="3"/>
  <c r="AO597" i="1" s="1"/>
  <c r="ES595" i="3"/>
  <c r="AO598" i="1" s="1"/>
  <c r="ES596" i="3"/>
  <c r="AO599" i="1" s="1"/>
  <c r="ES597" i="3"/>
  <c r="AO600" i="1" s="1"/>
  <c r="ES598" i="3"/>
  <c r="AO601" i="1" s="1"/>
  <c r="ES599" i="3"/>
  <c r="AO602" i="1" s="1"/>
  <c r="ES600" i="3"/>
  <c r="AO603" i="1" s="1"/>
  <c r="ES601" i="3"/>
  <c r="AO604" i="1" s="1"/>
  <c r="ES602" i="3"/>
  <c r="AO605" i="1" s="1"/>
  <c r="ES603" i="3"/>
  <c r="AO606" i="1" s="1"/>
  <c r="ES604" i="3"/>
  <c r="AO607" i="1" s="1"/>
  <c r="ES605" i="3"/>
  <c r="AO608" i="1" s="1"/>
  <c r="ES606" i="3"/>
  <c r="AO609" i="1" s="1"/>
  <c r="ES607" i="3"/>
  <c r="AO610" i="1" s="1"/>
  <c r="ES608" i="3"/>
  <c r="AO611" i="1" s="1"/>
  <c r="ES609" i="3"/>
  <c r="AO612" i="1" s="1"/>
  <c r="ES610" i="3"/>
  <c r="AO613" i="1" s="1"/>
  <c r="ES611" i="3"/>
  <c r="AO614" i="1" s="1"/>
  <c r="ES612" i="3"/>
  <c r="AO615" i="1" s="1"/>
  <c r="ES613" i="3"/>
  <c r="AO616" i="1" s="1"/>
  <c r="ES614" i="3"/>
  <c r="AO617" i="1" s="1"/>
  <c r="ES615" i="3"/>
  <c r="AO618" i="1" s="1"/>
  <c r="ES616" i="3"/>
  <c r="AO619" i="1" s="1"/>
  <c r="ES617" i="3"/>
  <c r="AO620" i="1" s="1"/>
  <c r="ES618" i="3"/>
  <c r="AO621" i="1" s="1"/>
  <c r="ES619" i="3"/>
  <c r="AO622" i="1" s="1"/>
  <c r="ES620" i="3"/>
  <c r="AO623" i="1" s="1"/>
  <c r="ES621" i="3"/>
  <c r="AO624" i="1" s="1"/>
  <c r="ES622" i="3"/>
  <c r="AO625" i="1" s="1"/>
  <c r="ES623" i="3"/>
  <c r="AO626" i="1" s="1"/>
  <c r="ES624" i="3"/>
  <c r="AO627" i="1" s="1"/>
  <c r="ES625" i="3"/>
  <c r="AO628" i="1" s="1"/>
  <c r="ES626" i="3"/>
  <c r="AO629" i="1" s="1"/>
  <c r="ES627" i="3"/>
  <c r="AO630" i="1" s="1"/>
  <c r="ES628" i="3"/>
  <c r="AO631" i="1" s="1"/>
  <c r="ES629" i="3"/>
  <c r="AO632" i="1" s="1"/>
  <c r="ES630" i="3"/>
  <c r="AO633" i="1" s="1"/>
  <c r="ES631" i="3"/>
  <c r="AO634" i="1" s="1"/>
  <c r="ES632" i="3"/>
  <c r="AO635" i="1" s="1"/>
  <c r="ES633" i="3"/>
  <c r="AO636" i="1" s="1"/>
  <c r="ES634" i="3"/>
  <c r="AO637" i="1" s="1"/>
  <c r="ES635" i="3"/>
  <c r="AO638" i="1" s="1"/>
  <c r="ES636" i="3"/>
  <c r="AO639" i="1" s="1"/>
  <c r="ES637" i="3"/>
  <c r="AO640" i="1" s="1"/>
  <c r="ES638" i="3"/>
  <c r="AO641" i="1" s="1"/>
  <c r="ES639" i="3"/>
  <c r="AO642" i="1" s="1"/>
  <c r="ES640" i="3"/>
  <c r="AO643" i="1" s="1"/>
  <c r="ES641" i="3"/>
  <c r="AO644" i="1" s="1"/>
  <c r="ES642" i="3"/>
  <c r="AO645" i="1" s="1"/>
  <c r="ES643" i="3"/>
  <c r="AO646" i="1" s="1"/>
  <c r="ES644" i="3"/>
  <c r="AO647" i="1" s="1"/>
  <c r="ES645" i="3"/>
  <c r="AO648" i="1" s="1"/>
  <c r="ES646" i="3"/>
  <c r="AO649" i="1" s="1"/>
  <c r="ES647" i="3"/>
  <c r="AO650" i="1" s="1"/>
  <c r="ES648" i="3"/>
  <c r="AO651" i="1" s="1"/>
  <c r="ES649" i="3"/>
  <c r="AO652" i="1" s="1"/>
  <c r="ES650" i="3"/>
  <c r="AO653" i="1" s="1"/>
  <c r="ES651" i="3"/>
  <c r="AO654" i="1" s="1"/>
  <c r="ES652" i="3"/>
  <c r="AO655" i="1" s="1"/>
  <c r="ES653" i="3"/>
  <c r="AO656" i="1" s="1"/>
  <c r="ES654" i="3"/>
  <c r="AO657" i="1" s="1"/>
  <c r="ES655" i="3"/>
  <c r="AO658" i="1" s="1"/>
  <c r="ES656" i="3"/>
  <c r="AO659" i="1" s="1"/>
  <c r="ES657" i="3"/>
  <c r="AO660" i="1" s="1"/>
  <c r="ES658" i="3"/>
  <c r="AO661" i="1" s="1"/>
  <c r="ES659" i="3"/>
  <c r="AO662" i="1" s="1"/>
  <c r="ES660" i="3"/>
  <c r="AO663" i="1" s="1"/>
  <c r="ES661" i="3"/>
  <c r="AO664" i="1" s="1"/>
  <c r="ES662" i="3"/>
  <c r="AO665" i="1" s="1"/>
  <c r="ES663" i="3"/>
  <c r="AO666" i="1" s="1"/>
  <c r="ES664" i="3"/>
  <c r="AO667" i="1" s="1"/>
  <c r="ES665" i="3"/>
  <c r="AO668" i="1" s="1"/>
  <c r="ES666" i="3"/>
  <c r="AO669" i="1" s="1"/>
  <c r="ES667" i="3"/>
  <c r="AO670" i="1" s="1"/>
  <c r="ES668" i="3"/>
  <c r="AO671" i="1" s="1"/>
  <c r="ES669" i="3"/>
  <c r="AO672" i="1" s="1"/>
  <c r="ES670" i="3"/>
  <c r="AO673" i="1" s="1"/>
  <c r="ES671" i="3"/>
  <c r="AO674" i="1" s="1"/>
  <c r="ES672" i="3"/>
  <c r="AO675" i="1" s="1"/>
  <c r="ES673" i="3"/>
  <c r="AO676" i="1" s="1"/>
  <c r="ES674" i="3"/>
  <c r="AO677" i="1" s="1"/>
  <c r="ES675" i="3"/>
  <c r="AO678" i="1" s="1"/>
  <c r="ES676" i="3"/>
  <c r="AO679" i="1" s="1"/>
  <c r="ES677" i="3"/>
  <c r="AO680" i="1" s="1"/>
  <c r="ES678" i="3"/>
  <c r="AO681" i="1" s="1"/>
  <c r="ES679" i="3"/>
  <c r="AO682" i="1" s="1"/>
  <c r="ES680" i="3"/>
  <c r="AO683" i="1" s="1"/>
  <c r="ES681" i="3"/>
  <c r="AO684" i="1" s="1"/>
  <c r="ES682" i="3"/>
  <c r="AO685" i="1" s="1"/>
  <c r="ES683" i="3"/>
  <c r="AO686" i="1" s="1"/>
  <c r="ES684" i="3"/>
  <c r="AO687" i="1" s="1"/>
  <c r="ES685" i="3"/>
  <c r="AO688" i="1" s="1"/>
  <c r="ES686" i="3"/>
  <c r="AO689" i="1" s="1"/>
  <c r="ES687" i="3"/>
  <c r="AO690" i="1" s="1"/>
  <c r="ES688" i="3"/>
  <c r="AO691" i="1" s="1"/>
  <c r="ES689" i="3"/>
  <c r="AO692" i="1" s="1"/>
  <c r="ES690" i="3"/>
  <c r="AO693" i="1" s="1"/>
  <c r="ES691" i="3"/>
  <c r="AO694" i="1" s="1"/>
  <c r="ES692" i="3"/>
  <c r="AO695" i="1" s="1"/>
  <c r="ES693" i="3"/>
  <c r="AO696" i="1" s="1"/>
  <c r="ES694" i="3"/>
  <c r="AO697" i="1" s="1"/>
  <c r="ES695" i="3"/>
  <c r="AO698" i="1" s="1"/>
  <c r="ES696" i="3"/>
  <c r="AO699" i="1" s="1"/>
  <c r="ES697" i="3"/>
  <c r="AO700" i="1" s="1"/>
  <c r="ES698" i="3"/>
  <c r="AO701" i="1" s="1"/>
  <c r="ES699" i="3"/>
  <c r="AO702" i="1" s="1"/>
  <c r="ES700" i="3"/>
  <c r="AO703" i="1" s="1"/>
  <c r="ES701" i="3"/>
  <c r="AO704" i="1" s="1"/>
  <c r="ES702" i="3"/>
  <c r="AO705" i="1" s="1"/>
  <c r="ES703" i="3"/>
  <c r="AO706" i="1" s="1"/>
  <c r="ES704" i="3"/>
  <c r="AO707" i="1" s="1"/>
  <c r="ES705" i="3"/>
  <c r="AO708" i="1" s="1"/>
  <c r="ES706" i="3"/>
  <c r="AO709" i="1" s="1"/>
  <c r="ES707" i="3"/>
  <c r="AO710" i="1" s="1"/>
  <c r="ES708" i="3"/>
  <c r="AO711" i="1" s="1"/>
  <c r="ES709" i="3"/>
  <c r="AO712" i="1" s="1"/>
  <c r="ES710" i="3"/>
  <c r="AO713" i="1" s="1"/>
  <c r="ES711" i="3"/>
  <c r="AO714" i="1" s="1"/>
  <c r="ES712" i="3"/>
  <c r="AO715" i="1" s="1"/>
  <c r="ES713" i="3"/>
  <c r="AO716" i="1" s="1"/>
  <c r="ES714" i="3"/>
  <c r="AO717" i="1" s="1"/>
  <c r="ES715" i="3"/>
  <c r="AO718" i="1" s="1"/>
  <c r="ES716" i="3"/>
  <c r="AO719" i="1" s="1"/>
  <c r="ES717" i="3"/>
  <c r="AO720" i="1" s="1"/>
  <c r="ES718" i="3"/>
  <c r="AO721" i="1" s="1"/>
  <c r="ES719" i="3"/>
  <c r="AO722" i="1" s="1"/>
  <c r="ES720" i="3"/>
  <c r="AO723" i="1" s="1"/>
  <c r="ES721" i="3"/>
  <c r="AO724" i="1" s="1"/>
  <c r="ES722" i="3"/>
  <c r="AO725" i="1" s="1"/>
  <c r="ES723" i="3"/>
  <c r="AO726" i="1" s="1"/>
  <c r="ES724" i="3"/>
  <c r="AO727" i="1" s="1"/>
  <c r="ES725" i="3"/>
  <c r="AO728" i="1" s="1"/>
  <c r="ES726" i="3"/>
  <c r="AO729" i="1" s="1"/>
  <c r="ES727" i="3"/>
  <c r="AO730" i="1" s="1"/>
  <c r="ES728" i="3"/>
  <c r="AO731" i="1" s="1"/>
  <c r="ES729" i="3"/>
  <c r="AO732" i="1" s="1"/>
  <c r="ES730" i="3"/>
  <c r="AO733" i="1" s="1"/>
  <c r="ES731" i="3"/>
  <c r="AO734" i="1" s="1"/>
  <c r="ES732" i="3"/>
  <c r="AO735" i="1" s="1"/>
  <c r="ES733" i="3"/>
  <c r="AO736" i="1" s="1"/>
  <c r="ES734" i="3"/>
  <c r="AO737" i="1" s="1"/>
  <c r="ES735" i="3"/>
  <c r="AO738" i="1" s="1"/>
  <c r="ES736" i="3"/>
  <c r="AO739" i="1" s="1"/>
  <c r="ES737" i="3"/>
  <c r="AO740" i="1" s="1"/>
  <c r="ES738" i="3"/>
  <c r="AO741" i="1" s="1"/>
  <c r="ES739" i="3"/>
  <c r="AO742" i="1" s="1"/>
  <c r="ES740" i="3"/>
  <c r="AO743" i="1" s="1"/>
  <c r="ES741" i="3"/>
  <c r="AO744" i="1" s="1"/>
  <c r="ES742" i="3"/>
  <c r="AO745" i="1" s="1"/>
  <c r="ES743" i="3"/>
  <c r="AO746" i="1" s="1"/>
  <c r="ES744" i="3"/>
  <c r="AO747" i="1" s="1"/>
  <c r="ES745" i="3"/>
  <c r="AO748" i="1" s="1"/>
  <c r="ES746" i="3"/>
  <c r="AO749" i="1" s="1"/>
  <c r="ES747" i="3"/>
  <c r="AO750" i="1" s="1"/>
  <c r="ES748" i="3"/>
  <c r="AO751" i="1" s="1"/>
  <c r="ES749" i="3"/>
  <c r="AO752" i="1" s="1"/>
  <c r="ES750" i="3"/>
  <c r="AO753" i="1" s="1"/>
  <c r="ES751" i="3"/>
  <c r="AO754" i="1" s="1"/>
  <c r="ES752" i="3"/>
  <c r="AO755" i="1" s="1"/>
  <c r="ES753" i="3"/>
  <c r="AO756" i="1" s="1"/>
  <c r="ES754" i="3"/>
  <c r="AO757" i="1" s="1"/>
  <c r="ES755" i="3"/>
  <c r="AO758" i="1" s="1"/>
  <c r="ES756" i="3"/>
  <c r="AO759" i="1" s="1"/>
  <c r="ES757" i="3"/>
  <c r="AO760" i="1" s="1"/>
  <c r="ES758" i="3"/>
  <c r="AO761" i="1" s="1"/>
  <c r="ES759" i="3"/>
  <c r="AO762" i="1" s="1"/>
  <c r="ES760" i="3"/>
  <c r="AO763" i="1" s="1"/>
  <c r="ES761" i="3"/>
  <c r="AO764" i="1" s="1"/>
  <c r="ES762" i="3"/>
  <c r="AO765" i="1" s="1"/>
  <c r="ES763" i="3"/>
  <c r="AO766" i="1" s="1"/>
  <c r="ES764" i="3"/>
  <c r="AO767" i="1" s="1"/>
  <c r="ES765" i="3"/>
  <c r="AO768" i="1" s="1"/>
  <c r="ES766" i="3"/>
  <c r="AO769" i="1" s="1"/>
  <c r="ES767" i="3"/>
  <c r="AO770" i="1" s="1"/>
  <c r="ES768" i="3"/>
  <c r="AO771" i="1" s="1"/>
  <c r="ES769" i="3"/>
  <c r="AO772" i="1" s="1"/>
  <c r="ES770" i="3"/>
  <c r="AO773" i="1" s="1"/>
  <c r="ES771" i="3"/>
  <c r="AO774" i="1" s="1"/>
  <c r="ES772" i="3"/>
  <c r="AO775" i="1" s="1"/>
  <c r="ES773" i="3"/>
  <c r="AO776" i="1" s="1"/>
  <c r="ES774" i="3"/>
  <c r="AO777" i="1" s="1"/>
  <c r="ES775" i="3"/>
  <c r="AO778" i="1" s="1"/>
  <c r="ES776" i="3"/>
  <c r="AO779" i="1" s="1"/>
  <c r="ES777" i="3"/>
  <c r="AO780" i="1" s="1"/>
  <c r="ES778" i="3"/>
  <c r="AO781" i="1" s="1"/>
  <c r="ES779" i="3"/>
  <c r="AO782" i="1" s="1"/>
  <c r="ES780" i="3"/>
  <c r="AO783" i="1" s="1"/>
  <c r="ES781" i="3"/>
  <c r="AO784" i="1" s="1"/>
  <c r="ES782" i="3"/>
  <c r="AO785" i="1" s="1"/>
  <c r="ES783" i="3"/>
  <c r="AO786" i="1" s="1"/>
  <c r="ES784" i="3"/>
  <c r="AO787" i="1" s="1"/>
  <c r="ES785" i="3"/>
  <c r="AO788" i="1" s="1"/>
  <c r="ES786" i="3"/>
  <c r="AO789" i="1" s="1"/>
  <c r="ES787" i="3"/>
  <c r="AO790" i="1" s="1"/>
  <c r="ES788" i="3"/>
  <c r="AO791" i="1" s="1"/>
  <c r="ES789" i="3"/>
  <c r="AO792" i="1" s="1"/>
  <c r="ES790" i="3"/>
  <c r="AO793" i="1" s="1"/>
  <c r="ES791" i="3"/>
  <c r="AO794" i="1" s="1"/>
  <c r="ES792" i="3"/>
  <c r="AO795" i="1" s="1"/>
  <c r="ES793" i="3"/>
  <c r="AO796" i="1" s="1"/>
  <c r="ES794" i="3"/>
  <c r="AO797" i="1" s="1"/>
  <c r="ES795" i="3"/>
  <c r="AO798" i="1" s="1"/>
  <c r="ES796" i="3"/>
  <c r="AO799" i="1" s="1"/>
  <c r="ES797" i="3"/>
  <c r="AO800" i="1" s="1"/>
  <c r="ES798" i="3"/>
  <c r="AO801" i="1" s="1"/>
  <c r="ES799" i="3"/>
  <c r="AO802" i="1" s="1"/>
  <c r="ES800" i="3"/>
  <c r="AO803" i="1" s="1"/>
  <c r="ES801" i="3"/>
  <c r="AO804" i="1" s="1"/>
  <c r="ES802" i="3"/>
  <c r="AO805" i="1" s="1"/>
  <c r="ES803" i="3"/>
  <c r="AO806" i="1" s="1"/>
  <c r="ES804" i="3"/>
  <c r="AO807" i="1" s="1"/>
  <c r="ES805" i="3"/>
  <c r="AO808" i="1" s="1"/>
  <c r="ES806" i="3"/>
  <c r="AO809" i="1" s="1"/>
  <c r="ES807" i="3"/>
  <c r="AO810" i="1" s="1"/>
  <c r="ES808" i="3"/>
  <c r="AO811" i="1" s="1"/>
  <c r="ES809" i="3"/>
  <c r="AO812" i="1" s="1"/>
  <c r="ES810" i="3"/>
  <c r="AO813" i="1" s="1"/>
  <c r="ES811" i="3"/>
  <c r="AO814" i="1" s="1"/>
  <c r="ES812" i="3"/>
  <c r="AO815" i="1" s="1"/>
  <c r="ES813" i="3"/>
  <c r="AO816" i="1" s="1"/>
  <c r="ES814" i="3"/>
  <c r="AO817" i="1" s="1"/>
  <c r="ES815" i="3"/>
  <c r="AO818" i="1" s="1"/>
  <c r="ES816" i="3"/>
  <c r="AO819" i="1" s="1"/>
  <c r="ES817" i="3"/>
  <c r="AO820" i="1" s="1"/>
  <c r="ES818" i="3"/>
  <c r="AO821" i="1" s="1"/>
  <c r="ES819" i="3"/>
  <c r="AO822" i="1" s="1"/>
  <c r="ES820" i="3"/>
  <c r="AO823" i="1" s="1"/>
  <c r="ES821" i="3"/>
  <c r="AO824" i="1" s="1"/>
  <c r="ES822" i="3"/>
  <c r="AO825" i="1" s="1"/>
  <c r="ES823" i="3"/>
  <c r="AO826" i="1" s="1"/>
  <c r="ES824" i="3"/>
  <c r="AO827" i="1" s="1"/>
  <c r="ES825" i="3"/>
  <c r="AO828" i="1" s="1"/>
  <c r="ES826" i="3"/>
  <c r="AO829" i="1" s="1"/>
  <c r="ES827" i="3"/>
  <c r="AO830" i="1" s="1"/>
  <c r="ES828" i="3"/>
  <c r="AO831" i="1" s="1"/>
  <c r="ES829" i="3"/>
  <c r="AO832" i="1" s="1"/>
  <c r="ES830" i="3"/>
  <c r="AO833" i="1" s="1"/>
  <c r="ES831" i="3"/>
  <c r="AO834" i="1" s="1"/>
  <c r="ES832" i="3"/>
  <c r="AO835" i="1" s="1"/>
  <c r="ES833" i="3"/>
  <c r="AO836" i="1" s="1"/>
  <c r="ES834" i="3"/>
  <c r="AO837" i="1" s="1"/>
  <c r="ES835" i="3"/>
  <c r="AO838" i="1" s="1"/>
  <c r="ES836" i="3"/>
  <c r="AO839" i="1" s="1"/>
  <c r="ES837" i="3"/>
  <c r="AO840" i="1" s="1"/>
  <c r="ES838" i="3"/>
  <c r="AO841" i="1" s="1"/>
  <c r="ES839" i="3"/>
  <c r="AO842" i="1" s="1"/>
  <c r="ES840" i="3"/>
  <c r="AO843" i="1" s="1"/>
  <c r="ES841" i="3"/>
  <c r="AO844" i="1" s="1"/>
  <c r="ES842" i="3"/>
  <c r="AO845" i="1" s="1"/>
  <c r="ES843" i="3"/>
  <c r="AO846" i="1" s="1"/>
  <c r="ES844" i="3"/>
  <c r="AO847" i="1" s="1"/>
  <c r="ES845" i="3"/>
  <c r="AO848" i="1" s="1"/>
  <c r="ES846" i="3"/>
  <c r="AO849" i="1" s="1"/>
  <c r="ES847" i="3"/>
  <c r="AO850" i="1" s="1"/>
  <c r="ES848" i="3"/>
  <c r="AO851" i="1" s="1"/>
  <c r="ES849" i="3"/>
  <c r="AO852" i="1" s="1"/>
  <c r="ES850" i="3"/>
  <c r="AO853" i="1" s="1"/>
  <c r="ES851" i="3"/>
  <c r="AO854" i="1" s="1"/>
  <c r="ES852" i="3"/>
  <c r="AO855" i="1" s="1"/>
  <c r="ES853" i="3"/>
  <c r="AO856" i="1" s="1"/>
  <c r="ES854" i="3"/>
  <c r="AO857" i="1" s="1"/>
  <c r="ES855" i="3"/>
  <c r="AO858" i="1" s="1"/>
  <c r="ES856" i="3"/>
  <c r="AO859" i="1" s="1"/>
  <c r="ES857" i="3"/>
  <c r="AO860" i="1" s="1"/>
  <c r="ES858" i="3"/>
  <c r="AO861" i="1" s="1"/>
  <c r="ES859" i="3"/>
  <c r="AO862" i="1" s="1"/>
  <c r="ES860" i="3"/>
  <c r="AO863" i="1" s="1"/>
  <c r="ES861" i="3"/>
  <c r="AO864" i="1" s="1"/>
  <c r="ES862" i="3"/>
  <c r="AO865" i="1" s="1"/>
  <c r="ES863" i="3"/>
  <c r="AO866" i="1" s="1"/>
  <c r="ES864" i="3"/>
  <c r="AO867" i="1" s="1"/>
  <c r="ES865" i="3"/>
  <c r="AO868" i="1" s="1"/>
  <c r="ES866" i="3"/>
  <c r="AO869" i="1" s="1"/>
  <c r="ES867" i="3"/>
  <c r="AO870" i="1" s="1"/>
  <c r="ES868" i="3"/>
  <c r="AO871" i="1" s="1"/>
  <c r="ES869" i="3"/>
  <c r="AO872" i="1" s="1"/>
  <c r="ES870" i="3"/>
  <c r="AO873" i="1" s="1"/>
  <c r="ES871" i="3"/>
  <c r="AO874" i="1" s="1"/>
  <c r="ES872" i="3"/>
  <c r="AO875" i="1" s="1"/>
  <c r="ES873" i="3"/>
  <c r="AO876" i="1" s="1"/>
  <c r="ES874" i="3"/>
  <c r="AO877" i="1" s="1"/>
  <c r="ES875" i="3"/>
  <c r="AO878" i="1" s="1"/>
  <c r="ES876" i="3"/>
  <c r="AO879" i="1" s="1"/>
  <c r="ES877" i="3"/>
  <c r="AO880" i="1" s="1"/>
  <c r="ES878" i="3"/>
  <c r="AO881" i="1" s="1"/>
  <c r="ES879" i="3"/>
  <c r="AO882" i="1" s="1"/>
  <c r="ES880" i="3"/>
  <c r="AO883" i="1" s="1"/>
  <c r="ES881" i="3"/>
  <c r="AO884" i="1" s="1"/>
  <c r="ES882" i="3"/>
  <c r="AO885" i="1" s="1"/>
  <c r="ES883" i="3"/>
  <c r="AO886" i="1" s="1"/>
  <c r="ES884" i="3"/>
  <c r="AO887" i="1" s="1"/>
  <c r="ES885" i="3"/>
  <c r="AO888" i="1" s="1"/>
  <c r="ES886" i="3"/>
  <c r="AO889" i="1" s="1"/>
  <c r="ES887" i="3"/>
  <c r="AO890" i="1" s="1"/>
  <c r="ES888" i="3"/>
  <c r="AO891" i="1" s="1"/>
  <c r="ES889" i="3"/>
  <c r="AO892" i="1" s="1"/>
  <c r="ES890" i="3"/>
  <c r="AO893" i="1" s="1"/>
  <c r="ES891" i="3"/>
  <c r="AO894" i="1" s="1"/>
  <c r="ES892" i="3"/>
  <c r="AO895" i="1" s="1"/>
  <c r="ES893" i="3"/>
  <c r="AO896" i="1" s="1"/>
  <c r="ES894" i="3"/>
  <c r="AO897" i="1" s="1"/>
  <c r="ES895" i="3"/>
  <c r="AO898" i="1" s="1"/>
  <c r="ES896" i="3"/>
  <c r="AO899" i="1" s="1"/>
  <c r="ES897" i="3"/>
  <c r="AO900" i="1" s="1"/>
  <c r="ES898" i="3"/>
  <c r="AO901" i="1" s="1"/>
  <c r="ES899" i="3"/>
  <c r="AO902" i="1" s="1"/>
  <c r="ES900" i="3"/>
  <c r="AO903" i="1" s="1"/>
  <c r="ES901" i="3"/>
  <c r="AO904" i="1" s="1"/>
  <c r="ES902" i="3"/>
  <c r="AO905" i="1" s="1"/>
  <c r="ES903" i="3"/>
  <c r="AO906" i="1" s="1"/>
  <c r="ES904" i="3"/>
  <c r="AO907" i="1" s="1"/>
  <c r="ES905" i="3"/>
  <c r="AO908" i="1" s="1"/>
  <c r="ES906" i="3"/>
  <c r="AO909" i="1" s="1"/>
  <c r="ES907" i="3"/>
  <c r="AO910" i="1" s="1"/>
  <c r="ES908" i="3"/>
  <c r="AO911" i="1" s="1"/>
  <c r="ES909" i="3"/>
  <c r="AO912" i="1" s="1"/>
  <c r="ES910" i="3"/>
  <c r="AO913" i="1" s="1"/>
  <c r="ES911" i="3"/>
  <c r="AO914" i="1" s="1"/>
  <c r="ES912" i="3"/>
  <c r="AO915" i="1" s="1"/>
  <c r="ES913" i="3"/>
  <c r="AO916" i="1" s="1"/>
  <c r="ES914" i="3"/>
  <c r="AO917" i="1" s="1"/>
  <c r="ES915" i="3"/>
  <c r="AO918" i="1" s="1"/>
  <c r="ES916" i="3"/>
  <c r="AO919" i="1" s="1"/>
  <c r="ES917" i="3"/>
  <c r="AO920" i="1" s="1"/>
  <c r="ES918" i="3"/>
  <c r="AO921" i="1" s="1"/>
  <c r="ES919" i="3"/>
  <c r="AO922" i="1" s="1"/>
  <c r="ES920" i="3"/>
  <c r="AO923" i="1" s="1"/>
  <c r="ES921" i="3"/>
  <c r="AO924" i="1" s="1"/>
  <c r="ES922" i="3"/>
  <c r="AO925" i="1" s="1"/>
  <c r="ES923" i="3"/>
  <c r="AO926" i="1" s="1"/>
  <c r="ES924" i="3"/>
  <c r="AO927" i="1" s="1"/>
  <c r="ES925" i="3"/>
  <c r="AO928" i="1" s="1"/>
  <c r="ES926" i="3"/>
  <c r="AO929" i="1" s="1"/>
  <c r="ES927" i="3"/>
  <c r="AO930" i="1" s="1"/>
  <c r="ES928" i="3"/>
  <c r="AO931" i="1" s="1"/>
  <c r="ES929" i="3"/>
  <c r="AO932" i="1" s="1"/>
  <c r="ES930" i="3"/>
  <c r="AO933" i="1" s="1"/>
  <c r="ES931" i="3"/>
  <c r="AO934" i="1" s="1"/>
  <c r="ES932" i="3"/>
  <c r="AO935" i="1" s="1"/>
  <c r="ES933" i="3"/>
  <c r="AO936" i="1" s="1"/>
  <c r="ES934" i="3"/>
  <c r="AO937" i="1" s="1"/>
  <c r="ES935" i="3"/>
  <c r="AO938" i="1" s="1"/>
  <c r="ES936" i="3"/>
  <c r="AO939" i="1" s="1"/>
  <c r="ES937" i="3"/>
  <c r="AO940" i="1" s="1"/>
  <c r="ES938" i="3"/>
  <c r="AO941" i="1" s="1"/>
  <c r="ES939" i="3"/>
  <c r="AO942" i="1" s="1"/>
  <c r="ES940" i="3"/>
  <c r="AO943" i="1" s="1"/>
  <c r="ES941" i="3"/>
  <c r="AO944" i="1" s="1"/>
  <c r="ES942" i="3"/>
  <c r="AO945" i="1" s="1"/>
  <c r="ES943" i="3"/>
  <c r="AO946" i="1" s="1"/>
  <c r="ES944" i="3"/>
  <c r="AO947" i="1" s="1"/>
  <c r="ES945" i="3"/>
  <c r="AO948" i="1" s="1"/>
  <c r="ES946" i="3"/>
  <c r="AO949" i="1" s="1"/>
  <c r="ES947" i="3"/>
  <c r="AO950" i="1" s="1"/>
  <c r="ES948" i="3"/>
  <c r="AO951" i="1" s="1"/>
  <c r="ES949" i="3"/>
  <c r="AO952" i="1" s="1"/>
  <c r="ES950" i="3"/>
  <c r="AO953" i="1" s="1"/>
  <c r="ES951" i="3"/>
  <c r="AO954" i="1" s="1"/>
  <c r="ES952" i="3"/>
  <c r="AO955" i="1" s="1"/>
  <c r="ES953" i="3"/>
  <c r="AO956" i="1" s="1"/>
  <c r="ES954" i="3"/>
  <c r="AO957" i="1" s="1"/>
  <c r="ES955" i="3"/>
  <c r="AO958" i="1" s="1"/>
  <c r="ES956" i="3"/>
  <c r="AO959" i="1" s="1"/>
  <c r="ES957" i="3"/>
  <c r="AO960" i="1" s="1"/>
  <c r="ES958" i="3"/>
  <c r="AO961" i="1" s="1"/>
  <c r="ES959" i="3"/>
  <c r="AO962" i="1" s="1"/>
  <c r="ES960" i="3"/>
  <c r="AO963" i="1" s="1"/>
  <c r="ES961" i="3"/>
  <c r="AO964" i="1" s="1"/>
  <c r="ES962" i="3"/>
  <c r="AO965" i="1" s="1"/>
  <c r="ES963" i="3"/>
  <c r="AO966" i="1" s="1"/>
  <c r="ES964" i="3"/>
  <c r="AO967" i="1" s="1"/>
  <c r="ES965" i="3"/>
  <c r="AO968" i="1" s="1"/>
  <c r="ES966" i="3"/>
  <c r="AO969" i="1" s="1"/>
  <c r="ES967" i="3"/>
  <c r="AO970" i="1" s="1"/>
  <c r="ES968" i="3"/>
  <c r="AO971" i="1" s="1"/>
  <c r="ES969" i="3"/>
  <c r="AO972" i="1" s="1"/>
  <c r="ES970" i="3"/>
  <c r="AO973" i="1" s="1"/>
  <c r="ES971" i="3"/>
  <c r="AO974" i="1" s="1"/>
  <c r="ES972" i="3"/>
  <c r="AO975" i="1" s="1"/>
  <c r="ES973" i="3"/>
  <c r="AO976" i="1" s="1"/>
  <c r="ES974" i="3"/>
  <c r="AO977" i="1" s="1"/>
  <c r="ES975" i="3"/>
  <c r="AO978" i="1" s="1"/>
  <c r="ES976" i="3"/>
  <c r="AO979" i="1" s="1"/>
  <c r="ES977" i="3"/>
  <c r="AO980" i="1" s="1"/>
  <c r="ES978" i="3"/>
  <c r="AO981" i="1" s="1"/>
  <c r="ES979" i="3"/>
  <c r="AO982" i="1" s="1"/>
  <c r="ES980" i="3"/>
  <c r="AO983" i="1" s="1"/>
  <c r="ES981" i="3"/>
  <c r="AO984" i="1" s="1"/>
  <c r="ES982" i="3"/>
  <c r="AO985" i="1" s="1"/>
  <c r="ES983" i="3"/>
  <c r="AO986" i="1" s="1"/>
  <c r="ES984" i="3"/>
  <c r="AO987" i="1" s="1"/>
  <c r="ES985" i="3"/>
  <c r="AO988" i="1" s="1"/>
  <c r="ES986" i="3"/>
  <c r="AO989" i="1" s="1"/>
  <c r="ES987" i="3"/>
  <c r="AO990" i="1" s="1"/>
  <c r="ES988" i="3"/>
  <c r="AO991" i="1" s="1"/>
  <c r="ES989" i="3"/>
  <c r="AO992" i="1" s="1"/>
  <c r="ES990" i="3"/>
  <c r="AO993" i="1" s="1"/>
  <c r="ES991" i="3"/>
  <c r="AO994" i="1" s="1"/>
  <c r="ES992" i="3"/>
  <c r="AO995" i="1" s="1"/>
  <c r="ES993" i="3"/>
  <c r="AO996" i="1" s="1"/>
  <c r="ES994" i="3"/>
  <c r="AO997" i="1" s="1"/>
  <c r="ES995" i="3"/>
  <c r="AO998" i="1" s="1"/>
  <c r="ES996" i="3"/>
  <c r="AO999" i="1" s="1"/>
  <c r="ES997" i="3"/>
  <c r="AO1000" i="1" s="1"/>
  <c r="ES998" i="3"/>
  <c r="AO1001" i="1" s="1"/>
  <c r="ES999" i="3"/>
  <c r="AO1002" i="1" s="1"/>
  <c r="ES1000" i="3"/>
  <c r="AO1003" i="1" s="1"/>
  <c r="ES1001" i="3"/>
  <c r="AO1004" i="1" s="1"/>
  <c r="ES1002" i="3"/>
  <c r="AO1005" i="1" s="1"/>
  <c r="ES1003" i="3"/>
  <c r="AO1006" i="1" s="1"/>
  <c r="ES1004" i="3"/>
  <c r="AO1007" i="1" s="1"/>
  <c r="ES1005" i="3"/>
  <c r="AO1008" i="1" s="1"/>
  <c r="ES1006" i="3"/>
  <c r="AO1009" i="1" s="1"/>
  <c r="ES1007" i="3"/>
  <c r="AO1010" i="1" s="1"/>
  <c r="ES1008" i="3"/>
  <c r="AO1011" i="1" s="1"/>
  <c r="ES1009" i="3"/>
  <c r="AO1012" i="1" s="1"/>
  <c r="ES1010" i="3"/>
  <c r="AO1013" i="1" s="1"/>
  <c r="ES1011" i="3"/>
  <c r="AO1014" i="1" s="1"/>
  <c r="ES1012" i="3"/>
  <c r="AO1015" i="1" s="1"/>
  <c r="ES1013" i="3"/>
  <c r="AO1016" i="1" s="1"/>
  <c r="ES1014" i="3"/>
  <c r="AO1017" i="1" s="1"/>
  <c r="ES1015" i="3"/>
  <c r="AO1018" i="1" s="1"/>
  <c r="ES1016" i="3"/>
  <c r="AO1019" i="1" s="1"/>
  <c r="ES1017" i="3"/>
  <c r="AO1020" i="1" s="1"/>
  <c r="ES1018" i="3"/>
  <c r="AO1021" i="1" s="1"/>
  <c r="ES1019" i="3"/>
  <c r="AO1022" i="1" s="1"/>
  <c r="ES1020" i="3"/>
  <c r="AO1023" i="1" s="1"/>
  <c r="ES1021" i="3"/>
  <c r="AO1024" i="1" s="1"/>
  <c r="ES1022" i="3"/>
  <c r="AO1025" i="1" s="1"/>
  <c r="ES1023" i="3"/>
  <c r="AO1026" i="1" s="1"/>
  <c r="ES1024" i="3"/>
  <c r="AO1027" i="1" s="1"/>
  <c r="ES1025" i="3"/>
  <c r="AO1028" i="1" s="1"/>
  <c r="ES1026" i="3"/>
  <c r="AO1029" i="1" s="1"/>
  <c r="ES1027" i="3"/>
  <c r="AO1030" i="1" s="1"/>
  <c r="ES1028" i="3"/>
  <c r="AO1031" i="1" s="1"/>
  <c r="ES1029" i="3"/>
  <c r="AO1032" i="1" s="1"/>
  <c r="ES1030" i="3"/>
  <c r="AO1033" i="1" s="1"/>
  <c r="ES1031" i="3"/>
  <c r="AO1034" i="1" s="1"/>
  <c r="ES1032" i="3"/>
  <c r="AO1035" i="1" s="1"/>
  <c r="ES1033" i="3"/>
  <c r="AO1036" i="1" s="1"/>
  <c r="ES1034" i="3"/>
  <c r="AO1037" i="1" s="1"/>
  <c r="ES1035" i="3"/>
  <c r="AO1038" i="1" s="1"/>
  <c r="ES1036" i="3"/>
  <c r="AO1039" i="1" s="1"/>
  <c r="ES1037" i="3"/>
  <c r="AO1040" i="1" s="1"/>
  <c r="ES1038" i="3"/>
  <c r="AO1041" i="1" s="1"/>
  <c r="ES1039" i="3"/>
  <c r="AO1042" i="1" s="1"/>
  <c r="ES1040" i="3"/>
  <c r="AO1043" i="1" s="1"/>
  <c r="ES1041" i="3"/>
  <c r="AO1044" i="1" s="1"/>
  <c r="ES1042" i="3"/>
  <c r="AO1045" i="1" s="1"/>
  <c r="ES1043" i="3"/>
  <c r="AO1046" i="1" s="1"/>
  <c r="ES1044" i="3"/>
  <c r="AO1047" i="1" s="1"/>
  <c r="ES1045" i="3"/>
  <c r="AO1048" i="1" s="1"/>
  <c r="ES1046" i="3"/>
  <c r="AO1049" i="1" s="1"/>
  <c r="ES1047" i="3"/>
  <c r="AO1050" i="1" s="1"/>
  <c r="ES1048" i="3"/>
  <c r="AO1051" i="1" s="1"/>
  <c r="ES1049" i="3"/>
  <c r="AO1052" i="1" s="1"/>
  <c r="ES1050" i="3"/>
  <c r="AO1053" i="1" s="1"/>
  <c r="ES1051" i="3"/>
  <c r="AO1054" i="1" s="1"/>
  <c r="ES1052" i="3"/>
  <c r="AO1055" i="1" s="1"/>
  <c r="ES1053" i="3"/>
  <c r="AO1056" i="1" s="1"/>
  <c r="ES1054" i="3"/>
  <c r="AO1057" i="1" s="1"/>
  <c r="ES1055" i="3"/>
  <c r="AO1058" i="1" s="1"/>
  <c r="ES1056" i="3"/>
  <c r="AO1059" i="1" s="1"/>
  <c r="ES1057" i="3"/>
  <c r="AO1060" i="1" s="1"/>
  <c r="ES1058" i="3"/>
  <c r="AO1061" i="1" s="1"/>
  <c r="ES1059" i="3"/>
  <c r="AO1062" i="1" s="1"/>
  <c r="ES1060" i="3"/>
  <c r="AO1063" i="1" s="1"/>
  <c r="ES1061" i="3"/>
  <c r="AO1064" i="1" s="1"/>
  <c r="ES1062" i="3"/>
  <c r="AO1065" i="1" s="1"/>
  <c r="ES1063" i="3"/>
  <c r="AO1066" i="1" s="1"/>
  <c r="ES1064" i="3"/>
  <c r="AO1067" i="1" s="1"/>
  <c r="ES1065" i="3"/>
  <c r="AO1068" i="1" s="1"/>
  <c r="ES1066" i="3"/>
  <c r="AO1069" i="1" s="1"/>
  <c r="ES1067" i="3"/>
  <c r="AO1070" i="1" s="1"/>
  <c r="ES1068" i="3"/>
  <c r="AO1071" i="1" s="1"/>
  <c r="ES1069" i="3"/>
  <c r="AO1072" i="1" s="1"/>
  <c r="ES1070" i="3"/>
  <c r="AO1073" i="1" s="1"/>
  <c r="ES1071" i="3"/>
  <c r="AO1074" i="1" s="1"/>
  <c r="ES1072" i="3"/>
  <c r="AO1075" i="1" s="1"/>
  <c r="ES1073" i="3"/>
  <c r="AO1076" i="1" s="1"/>
  <c r="ES1074" i="3"/>
  <c r="AO1077" i="1" s="1"/>
  <c r="ES1075" i="3"/>
  <c r="AO1078" i="1" s="1"/>
  <c r="ES1076" i="3"/>
  <c r="AO1079" i="1" s="1"/>
  <c r="ES1077" i="3"/>
  <c r="AO1080" i="1" s="1"/>
  <c r="ES1078" i="3"/>
  <c r="AO1081" i="1" s="1"/>
  <c r="ES1079" i="3"/>
  <c r="AO1082" i="1" s="1"/>
  <c r="ES1080" i="3"/>
  <c r="AO1083" i="1" s="1"/>
  <c r="ES1081" i="3"/>
  <c r="AO1084" i="1" s="1"/>
  <c r="ES1082" i="3"/>
  <c r="AO1085" i="1" s="1"/>
  <c r="ES1083" i="3"/>
  <c r="AO1086" i="1" s="1"/>
  <c r="ES1084" i="3"/>
  <c r="AO1087" i="1" s="1"/>
  <c r="ES1085" i="3"/>
  <c r="AO1088" i="1" s="1"/>
  <c r="ES1086" i="3"/>
  <c r="AO1089" i="1" s="1"/>
  <c r="ES1087" i="3"/>
  <c r="AO1090" i="1" s="1"/>
  <c r="ES1088" i="3"/>
  <c r="AO1091" i="1" s="1"/>
  <c r="ES1089" i="3"/>
  <c r="AO1092" i="1" s="1"/>
  <c r="ES1090" i="3"/>
  <c r="AO1093" i="1" s="1"/>
  <c r="ES1091" i="3"/>
  <c r="AO1094" i="1" s="1"/>
  <c r="ES1092" i="3"/>
  <c r="AO1095" i="1" s="1"/>
  <c r="ES1093" i="3"/>
  <c r="AO1096" i="1" s="1"/>
  <c r="ES1094" i="3"/>
  <c r="AO1097" i="1" s="1"/>
  <c r="ES1095" i="3"/>
  <c r="AO1098" i="1" s="1"/>
  <c r="ES1096" i="3"/>
  <c r="AO1099" i="1" s="1"/>
  <c r="ES1097" i="3"/>
  <c r="AO1100" i="1" s="1"/>
  <c r="ES1098" i="3"/>
  <c r="AO1101" i="1" s="1"/>
  <c r="ES1099" i="3"/>
  <c r="AO1102" i="1" s="1"/>
  <c r="ES1100" i="3"/>
  <c r="AO1103" i="1" s="1"/>
  <c r="ES1101" i="3"/>
  <c r="AO1104" i="1" s="1"/>
  <c r="ES1102" i="3"/>
  <c r="AO1105" i="1" s="1"/>
  <c r="ES1103" i="3"/>
  <c r="AO1106" i="1" s="1"/>
  <c r="ES1104" i="3"/>
  <c r="AO1107" i="1" s="1"/>
  <c r="ES1105" i="3"/>
  <c r="AO1108" i="1" s="1"/>
  <c r="ES1106" i="3"/>
  <c r="AO1109" i="1" s="1"/>
  <c r="ES1107" i="3"/>
  <c r="AO1110" i="1" s="1"/>
  <c r="ES1108" i="3"/>
  <c r="AO1111" i="1" s="1"/>
  <c r="ES1109" i="3"/>
  <c r="AO1112" i="1" s="1"/>
  <c r="ES1110" i="3"/>
  <c r="AO1113" i="1" s="1"/>
  <c r="ES1111" i="3"/>
  <c r="AO1114" i="1" s="1"/>
  <c r="ES1112" i="3"/>
  <c r="AO1115" i="1" s="1"/>
  <c r="ES1113" i="3"/>
  <c r="AO1116" i="1" s="1"/>
  <c r="ES1114" i="3"/>
  <c r="AO1117" i="1" s="1"/>
  <c r="ES1115" i="3"/>
  <c r="AO1118" i="1" s="1"/>
  <c r="ES1116" i="3"/>
  <c r="AO1119" i="1" s="1"/>
  <c r="ES1117" i="3"/>
  <c r="AO1120" i="1" s="1"/>
  <c r="ES1118" i="3"/>
  <c r="AO1121" i="1" s="1"/>
  <c r="ES1119" i="3"/>
  <c r="AO1122" i="1" s="1"/>
  <c r="ES1120" i="3"/>
  <c r="AO1123" i="1" s="1"/>
  <c r="ES1121" i="3"/>
  <c r="AO1124" i="1" s="1"/>
  <c r="ES1122" i="3"/>
  <c r="AO1125" i="1" s="1"/>
  <c r="ES1123" i="3"/>
  <c r="AO1126" i="1" s="1"/>
  <c r="ES1124" i="3"/>
  <c r="AO1127" i="1" s="1"/>
  <c r="ES1125" i="3"/>
  <c r="AO1128" i="1" s="1"/>
  <c r="ES1126" i="3"/>
  <c r="AO1129" i="1" s="1"/>
  <c r="ES1127" i="3"/>
  <c r="AO1130" i="1" s="1"/>
  <c r="ES1128" i="3"/>
  <c r="AO1131" i="1" s="1"/>
  <c r="ES1129" i="3"/>
  <c r="AO1132" i="1" s="1"/>
  <c r="ES1130" i="3"/>
  <c r="AO1133" i="1" s="1"/>
  <c r="ES1131" i="3"/>
  <c r="AO1134" i="1" s="1"/>
  <c r="ES1132" i="3"/>
  <c r="AO1135" i="1" s="1"/>
  <c r="ES1133" i="3"/>
  <c r="AO1136" i="1" s="1"/>
  <c r="ES1134" i="3"/>
  <c r="AO1137" i="1" s="1"/>
  <c r="ES1135" i="3"/>
  <c r="AO1138" i="1" s="1"/>
  <c r="ES1136" i="3"/>
  <c r="AO1139" i="1" s="1"/>
  <c r="ES1137" i="3"/>
  <c r="AO1140" i="1" s="1"/>
  <c r="ES1138" i="3"/>
  <c r="AO1141" i="1" s="1"/>
  <c r="ES1139" i="3"/>
  <c r="AO1142" i="1" s="1"/>
  <c r="ES1140" i="3"/>
  <c r="AO1143" i="1" s="1"/>
  <c r="ES1141" i="3"/>
  <c r="AO1144" i="1" s="1"/>
  <c r="ES1142" i="3"/>
  <c r="AO1145" i="1" s="1"/>
  <c r="ES1143" i="3"/>
  <c r="AO1146" i="1" s="1"/>
  <c r="ES1144" i="3"/>
  <c r="AO1147" i="1" s="1"/>
  <c r="ES1145" i="3"/>
  <c r="AO1148" i="1" s="1"/>
  <c r="ES1146" i="3"/>
  <c r="AO1149" i="1" s="1"/>
  <c r="ES1147" i="3"/>
  <c r="AO1150" i="1" s="1"/>
  <c r="ES1148" i="3"/>
  <c r="AO1151" i="1" s="1"/>
  <c r="ES1149" i="3"/>
  <c r="AO1152" i="1" s="1"/>
  <c r="ES1150" i="3"/>
  <c r="AO1153" i="1" s="1"/>
  <c r="ES1151" i="3"/>
  <c r="AO1154" i="1" s="1"/>
  <c r="ES1152" i="3"/>
  <c r="AO1155" i="1" s="1"/>
  <c r="ES1153" i="3"/>
  <c r="AO1156" i="1" s="1"/>
  <c r="ES1154" i="3"/>
  <c r="AO1157" i="1" s="1"/>
  <c r="ES1155" i="3"/>
  <c r="AO1158" i="1" s="1"/>
  <c r="ES1156" i="3"/>
  <c r="AO1159" i="1" s="1"/>
  <c r="ES1157" i="3"/>
  <c r="AO1160" i="1" s="1"/>
  <c r="ES1158" i="3"/>
  <c r="AO1161" i="1" s="1"/>
  <c r="ES1159" i="3"/>
  <c r="AO1162" i="1" s="1"/>
  <c r="ES1160" i="3"/>
  <c r="AO1163" i="1" s="1"/>
  <c r="ES1161" i="3"/>
  <c r="AO1164" i="1" s="1"/>
  <c r="ES1162" i="3"/>
  <c r="AO1165" i="1" s="1"/>
  <c r="ES1163" i="3"/>
  <c r="AO1166" i="1" s="1"/>
  <c r="ES1164" i="3"/>
  <c r="AO1167" i="1" s="1"/>
  <c r="ES1165" i="3"/>
  <c r="AO1168" i="1" s="1"/>
  <c r="ES1166" i="3"/>
  <c r="AO1169" i="1" s="1"/>
  <c r="ES1167" i="3"/>
  <c r="AO1170" i="1" s="1"/>
  <c r="ES1168" i="3"/>
  <c r="AO1171" i="1" s="1"/>
  <c r="ES1169" i="3"/>
  <c r="AO1172" i="1" s="1"/>
  <c r="ES1170" i="3"/>
  <c r="AO1173" i="1" s="1"/>
  <c r="ES1171" i="3"/>
  <c r="AO1174" i="1" s="1"/>
  <c r="ES1172" i="3"/>
  <c r="AO1175" i="1" s="1"/>
  <c r="ES1173" i="3"/>
  <c r="AO1176" i="1" s="1"/>
  <c r="ES1174" i="3"/>
  <c r="AO1177" i="1" s="1"/>
  <c r="ES1175" i="3"/>
  <c r="AO1178" i="1" s="1"/>
  <c r="ES1176" i="3"/>
  <c r="AO1179" i="1" s="1"/>
  <c r="ES1177" i="3"/>
  <c r="AO1180" i="1" s="1"/>
  <c r="ES1178" i="3"/>
  <c r="AO1181" i="1" s="1"/>
  <c r="ES1179" i="3"/>
  <c r="AO1182" i="1" s="1"/>
  <c r="ES1180" i="3"/>
  <c r="AO1183" i="1" s="1"/>
  <c r="ES1181" i="3"/>
  <c r="AO1184" i="1" s="1"/>
  <c r="ES1182" i="3"/>
  <c r="AO1185" i="1" s="1"/>
  <c r="ES1183" i="3"/>
  <c r="AO1186" i="1" s="1"/>
  <c r="ES1184" i="3"/>
  <c r="AO1187" i="1" s="1"/>
  <c r="ES1185" i="3"/>
  <c r="AO1188" i="1" s="1"/>
  <c r="ES1186" i="3"/>
  <c r="AO1189" i="1" s="1"/>
  <c r="ES1187" i="3"/>
  <c r="AO1190" i="1" s="1"/>
  <c r="ES1188" i="3"/>
  <c r="AO1191" i="1" s="1"/>
  <c r="ES1189" i="3"/>
  <c r="AO1192" i="1" s="1"/>
  <c r="ES1190" i="3"/>
  <c r="AO1193" i="1" s="1"/>
  <c r="ES1191" i="3"/>
  <c r="AO1194" i="1" s="1"/>
  <c r="ES1192" i="3"/>
  <c r="AO1195" i="1" s="1"/>
  <c r="ES1193" i="3"/>
  <c r="AO1196" i="1" s="1"/>
  <c r="ES1194" i="3"/>
  <c r="AO1197" i="1" s="1"/>
  <c r="ES1195" i="3"/>
  <c r="AO1198" i="1" s="1"/>
  <c r="ES1196" i="3"/>
  <c r="AO1199" i="1" s="1"/>
  <c r="ES1197" i="3"/>
  <c r="AO1200" i="1" s="1"/>
  <c r="ES1198" i="3"/>
  <c r="AO1201" i="1" s="1"/>
  <c r="ES1199" i="3"/>
  <c r="AO1202" i="1" s="1"/>
  <c r="ES1200" i="3"/>
  <c r="AO1203" i="1" s="1"/>
  <c r="ES1201" i="3"/>
  <c r="AO1204" i="1" s="1"/>
  <c r="ES1202" i="3"/>
  <c r="AO1205" i="1" s="1"/>
  <c r="ES1203" i="3"/>
  <c r="AO1206" i="1" s="1"/>
  <c r="ES1204" i="3"/>
  <c r="AO1207" i="1" s="1"/>
  <c r="ES1205" i="3"/>
  <c r="AO1208" i="1" s="1"/>
  <c r="ES1206" i="3"/>
  <c r="AO1209" i="1" s="1"/>
  <c r="ES1207" i="3"/>
  <c r="AO1210" i="1" s="1"/>
  <c r="ES1208" i="3"/>
  <c r="AO1211" i="1" s="1"/>
  <c r="ES1209" i="3"/>
  <c r="AO1212" i="1" s="1"/>
  <c r="ES1210" i="3"/>
  <c r="AO1213" i="1" s="1"/>
  <c r="ES1211" i="3"/>
  <c r="AO1214" i="1" s="1"/>
  <c r="ES1212" i="3"/>
  <c r="AO1215" i="1" s="1"/>
  <c r="ES1213" i="3"/>
  <c r="AO1216" i="1" s="1"/>
  <c r="ES1214" i="3"/>
  <c r="AO1217" i="1" s="1"/>
  <c r="ES1215" i="3"/>
  <c r="AO1218" i="1" s="1"/>
  <c r="ES1216" i="3"/>
  <c r="AO1219" i="1" s="1"/>
  <c r="ES1217" i="3"/>
  <c r="AO1220" i="1" s="1"/>
  <c r="ES1218" i="3"/>
  <c r="AO1221" i="1" s="1"/>
  <c r="ES1219" i="3"/>
  <c r="AO1222" i="1" s="1"/>
  <c r="ES1220" i="3"/>
  <c r="AO1223" i="1" s="1"/>
  <c r="ES1221" i="3"/>
  <c r="AO1224" i="1" s="1"/>
  <c r="ES1222" i="3"/>
  <c r="AO1225" i="1" s="1"/>
  <c r="ES1223" i="3"/>
  <c r="AO1226" i="1" s="1"/>
  <c r="ES1224" i="3"/>
  <c r="AO1227" i="1" s="1"/>
  <c r="ES1225" i="3"/>
  <c r="AO1228" i="1" s="1"/>
  <c r="ES1226" i="3"/>
  <c r="AO1229" i="1" s="1"/>
  <c r="ES1227" i="3"/>
  <c r="AO1230" i="1" s="1"/>
  <c r="ES1228" i="3"/>
  <c r="AO1231" i="1" s="1"/>
  <c r="ES1229" i="3"/>
  <c r="AO1232" i="1" s="1"/>
  <c r="ES1230" i="3"/>
  <c r="AO1233" i="1" s="1"/>
  <c r="ES1231" i="3"/>
  <c r="AO1234" i="1" s="1"/>
  <c r="ES1232" i="3"/>
  <c r="AO1235" i="1" s="1"/>
  <c r="ES1233" i="3"/>
  <c r="AO1236" i="1" s="1"/>
  <c r="ES1234" i="3"/>
  <c r="AO1237" i="1" s="1"/>
  <c r="ES1235" i="3"/>
  <c r="AO1238" i="1" s="1"/>
  <c r="ES1236" i="3"/>
  <c r="AO1239" i="1" s="1"/>
  <c r="ES1237" i="3"/>
  <c r="AO1240" i="1" s="1"/>
  <c r="ES1238" i="3"/>
  <c r="AO1241" i="1" s="1"/>
  <c r="ES1239" i="3"/>
  <c r="AO1242" i="1" s="1"/>
  <c r="ES1240" i="3"/>
  <c r="AO1243" i="1" s="1"/>
  <c r="ES1241" i="3"/>
  <c r="AO1244" i="1" s="1"/>
  <c r="ES1242" i="3"/>
  <c r="AO1245" i="1" s="1"/>
  <c r="ES1243" i="3"/>
  <c r="AO1246" i="1" s="1"/>
  <c r="ES1244" i="3"/>
  <c r="AO1247" i="1" s="1"/>
  <c r="ES1245" i="3"/>
  <c r="AO1248" i="1" s="1"/>
  <c r="ES1246" i="3"/>
  <c r="AO1249" i="1" s="1"/>
  <c r="ES1247" i="3"/>
  <c r="AO1250" i="1" s="1"/>
  <c r="ES1248" i="3"/>
  <c r="AO1251" i="1" s="1"/>
  <c r="ES1249" i="3"/>
  <c r="AO1252" i="1" s="1"/>
  <c r="ES1250" i="3"/>
  <c r="AO1253" i="1" s="1"/>
  <c r="ES1251" i="3"/>
  <c r="AO1254" i="1" s="1"/>
  <c r="ES1252" i="3"/>
  <c r="AO1255" i="1" s="1"/>
  <c r="ES1253" i="3"/>
  <c r="AO1256" i="1" s="1"/>
  <c r="ES1254" i="3"/>
  <c r="AO1257" i="1" s="1"/>
  <c r="ES1255" i="3"/>
  <c r="AO1258" i="1" s="1"/>
  <c r="ES1256" i="3"/>
  <c r="AO1259" i="1" s="1"/>
  <c r="ES1257" i="3"/>
  <c r="AO1260" i="1" s="1"/>
  <c r="ES1258" i="3"/>
  <c r="AO1261" i="1" s="1"/>
  <c r="ES1259" i="3"/>
  <c r="AO1262" i="1" s="1"/>
  <c r="ES1260" i="3"/>
  <c r="AO1263" i="1" s="1"/>
  <c r="ES1261" i="3"/>
  <c r="AO1264" i="1" s="1"/>
  <c r="ES1262" i="3"/>
  <c r="AO1265" i="1" s="1"/>
  <c r="ES1263" i="3"/>
  <c r="AO1266" i="1" s="1"/>
  <c r="ES1264" i="3"/>
  <c r="AO1267" i="1" s="1"/>
  <c r="ES1265" i="3"/>
  <c r="AO1268" i="1" s="1"/>
  <c r="ES1266" i="3"/>
  <c r="AO1269" i="1" s="1"/>
  <c r="ES1267" i="3"/>
  <c r="AO1270" i="1" s="1"/>
  <c r="ES1268" i="3"/>
  <c r="AO1271" i="1" s="1"/>
  <c r="ES1269" i="3"/>
  <c r="AO1272" i="1" s="1"/>
  <c r="ES1270" i="3"/>
  <c r="AO1273" i="1" s="1"/>
  <c r="ES1271" i="3"/>
  <c r="AO1274" i="1" s="1"/>
  <c r="ES1272" i="3"/>
  <c r="AO1275" i="1" s="1"/>
  <c r="ES1273" i="3"/>
  <c r="AO1276" i="1" s="1"/>
  <c r="ES1274" i="3"/>
  <c r="AO1277" i="1" s="1"/>
  <c r="ES1275" i="3"/>
  <c r="AO1278" i="1" s="1"/>
  <c r="ES1276" i="3"/>
  <c r="AO1279" i="1" s="1"/>
  <c r="ES1277" i="3"/>
  <c r="AO1280" i="1" s="1"/>
  <c r="ES1278" i="3"/>
  <c r="AO1281" i="1" s="1"/>
  <c r="ES1279" i="3"/>
  <c r="AO1282" i="1" s="1"/>
  <c r="ES1280" i="3"/>
  <c r="AO1283" i="1" s="1"/>
  <c r="ES1281" i="3"/>
  <c r="AO1284" i="1" s="1"/>
  <c r="ES1282" i="3"/>
  <c r="AO1285" i="1" s="1"/>
  <c r="ES1283" i="3"/>
  <c r="AO1286" i="1" s="1"/>
  <c r="ES1284" i="3"/>
  <c r="AO1287" i="1" s="1"/>
  <c r="ES1285" i="3"/>
  <c r="AO1288" i="1" s="1"/>
  <c r="ES1286" i="3"/>
  <c r="AO1289" i="1" s="1"/>
  <c r="ES1287" i="3"/>
  <c r="AO1290" i="1" s="1"/>
  <c r="ES1288" i="3"/>
  <c r="AO1291" i="1" s="1"/>
  <c r="ES1289" i="3"/>
  <c r="AO1292" i="1" s="1"/>
  <c r="ES1290" i="3"/>
  <c r="AO1293" i="1" s="1"/>
  <c r="ES1291" i="3"/>
  <c r="AO1294" i="1" s="1"/>
  <c r="ES1292" i="3"/>
  <c r="AO1295" i="1" s="1"/>
  <c r="ES1293" i="3"/>
  <c r="AO1296" i="1" s="1"/>
  <c r="ES1294" i="3"/>
  <c r="AO1297" i="1" s="1"/>
  <c r="ES1295" i="3"/>
  <c r="AO1298" i="1" s="1"/>
  <c r="ES1296" i="3"/>
  <c r="AO1299" i="1" s="1"/>
  <c r="ES1297" i="3"/>
  <c r="AO1300" i="1" s="1"/>
  <c r="ES1298" i="3"/>
  <c r="AO1301" i="1" s="1"/>
  <c r="ES1299" i="3"/>
  <c r="AO1302" i="1" s="1"/>
  <c r="ES1300" i="3"/>
  <c r="AO1303" i="1" s="1"/>
  <c r="ES1301" i="3"/>
  <c r="AO1304" i="1" s="1"/>
  <c r="ES1302" i="3"/>
  <c r="AO1305" i="1" s="1"/>
  <c r="ES1303" i="3"/>
  <c r="AO1306" i="1" s="1"/>
  <c r="ES1304" i="3"/>
  <c r="AO1307" i="1" s="1"/>
  <c r="ES1305" i="3"/>
  <c r="AO1308" i="1" s="1"/>
  <c r="ES1306" i="3"/>
  <c r="AO1309" i="1" s="1"/>
  <c r="ES1307" i="3"/>
  <c r="AO1310" i="1" s="1"/>
  <c r="ES1308" i="3"/>
  <c r="AO1311" i="1" s="1"/>
  <c r="ES1309" i="3"/>
  <c r="AO1312" i="1" s="1"/>
  <c r="ES1310" i="3"/>
  <c r="AO1313" i="1" s="1"/>
  <c r="ES1311" i="3"/>
  <c r="AO1314" i="1" s="1"/>
  <c r="ES1312" i="3"/>
  <c r="AO1315" i="1" s="1"/>
  <c r="ES1313" i="3"/>
  <c r="AO1316" i="1" s="1"/>
  <c r="ES1314" i="3"/>
  <c r="AO1317" i="1" s="1"/>
  <c r="ES1315" i="3"/>
  <c r="AO1318" i="1" s="1"/>
  <c r="ES1316" i="3"/>
  <c r="AO1319" i="1" s="1"/>
  <c r="ES1317" i="3"/>
  <c r="AO1320" i="1" s="1"/>
  <c r="ES1318" i="3"/>
  <c r="AO1321" i="1" s="1"/>
  <c r="ES1319" i="3"/>
  <c r="AO1322" i="1" s="1"/>
  <c r="ES1320" i="3"/>
  <c r="AO1323" i="1" s="1"/>
  <c r="ES1321" i="3"/>
  <c r="AO1324" i="1" s="1"/>
  <c r="ES1322" i="3"/>
  <c r="AO1325" i="1" s="1"/>
  <c r="ES1323" i="3"/>
  <c r="AO1326" i="1" s="1"/>
  <c r="ES1324" i="3"/>
  <c r="AO1327" i="1" s="1"/>
  <c r="ES1325" i="3"/>
  <c r="AO1328" i="1" s="1"/>
  <c r="ES1326" i="3"/>
  <c r="AO1329" i="1" s="1"/>
  <c r="ES1327" i="3"/>
  <c r="AO1330" i="1" s="1"/>
  <c r="ES1328" i="3"/>
  <c r="AO1331" i="1" s="1"/>
  <c r="ES1329" i="3"/>
  <c r="AO1332" i="1" s="1"/>
  <c r="ES1330" i="3"/>
  <c r="AO1333" i="1" s="1"/>
  <c r="ES1331" i="3"/>
  <c r="AO1334" i="1" s="1"/>
  <c r="ES1332" i="3"/>
  <c r="AO1335" i="1" s="1"/>
  <c r="ES1333" i="3"/>
  <c r="AO1336" i="1" s="1"/>
  <c r="ES1334" i="3"/>
  <c r="AO1337" i="1" s="1"/>
  <c r="ES1335" i="3"/>
  <c r="AO1338" i="1" s="1"/>
  <c r="ES1336" i="3"/>
  <c r="AO1339" i="1" s="1"/>
  <c r="ES1337" i="3"/>
  <c r="AO1340" i="1" s="1"/>
  <c r="ES1338" i="3"/>
  <c r="AO1341" i="1" s="1"/>
  <c r="ES1339" i="3"/>
  <c r="AO1342" i="1" s="1"/>
  <c r="ES1340" i="3"/>
  <c r="AO1343" i="1" s="1"/>
  <c r="ES1341" i="3"/>
  <c r="AO1344" i="1" s="1"/>
  <c r="ES1342" i="3"/>
  <c r="AO1345" i="1" s="1"/>
  <c r="ES1343" i="3"/>
  <c r="AO1346" i="1" s="1"/>
  <c r="ES1344" i="3"/>
  <c r="AO1347" i="1" s="1"/>
  <c r="ES1345" i="3"/>
  <c r="AO1348" i="1" s="1"/>
  <c r="ES1346" i="3"/>
  <c r="AO1349" i="1" s="1"/>
  <c r="ES1347" i="3"/>
  <c r="AO1350" i="1" s="1"/>
  <c r="ES1348" i="3"/>
  <c r="AO1351" i="1" s="1"/>
  <c r="ES1349" i="3"/>
  <c r="AO1352" i="1" s="1"/>
  <c r="ES1350" i="3"/>
  <c r="AO1353" i="1" s="1"/>
  <c r="ES1351" i="3"/>
  <c r="AO1354" i="1" s="1"/>
  <c r="ES1352" i="3"/>
  <c r="AO1355" i="1" s="1"/>
  <c r="ES1353" i="3"/>
  <c r="AO1356" i="1" s="1"/>
  <c r="ES1354" i="3"/>
  <c r="AO1357" i="1" s="1"/>
  <c r="ES1355" i="3"/>
  <c r="AO1358" i="1" s="1"/>
  <c r="ES1356" i="3"/>
  <c r="AO1359" i="1" s="1"/>
  <c r="ES1357" i="3"/>
  <c r="AO1360" i="1" s="1"/>
  <c r="ES1358" i="3"/>
  <c r="AO1361" i="1" s="1"/>
  <c r="ES1359" i="3"/>
  <c r="AO1362" i="1" s="1"/>
  <c r="ES1360" i="3"/>
  <c r="AO1363" i="1" s="1"/>
  <c r="ES1361" i="3"/>
  <c r="AO1364" i="1" s="1"/>
  <c r="ES1362" i="3"/>
  <c r="AO1365" i="1" s="1"/>
  <c r="ES1363" i="3"/>
  <c r="AO1366" i="1" s="1"/>
  <c r="ES1364" i="3"/>
  <c r="AO1367" i="1" s="1"/>
  <c r="ES1365" i="3"/>
  <c r="AO1368" i="1" s="1"/>
  <c r="ES1366" i="3"/>
  <c r="AO1369" i="1" s="1"/>
  <c r="ES1367" i="3"/>
  <c r="AO1370" i="1" s="1"/>
  <c r="ES1368" i="3"/>
  <c r="AO1371" i="1" s="1"/>
  <c r="ES1369" i="3"/>
  <c r="AO1372" i="1" s="1"/>
  <c r="ES1370" i="3"/>
  <c r="AO1373" i="1" s="1"/>
  <c r="ES1371" i="3"/>
  <c r="AO1374" i="1" s="1"/>
  <c r="ES1372" i="3"/>
  <c r="AO1375" i="1" s="1"/>
  <c r="ES1373" i="3"/>
  <c r="AO1376" i="1" s="1"/>
  <c r="ES1374" i="3"/>
  <c r="AO1377" i="1" s="1"/>
  <c r="ES1375" i="3"/>
  <c r="AO1378" i="1" s="1"/>
  <c r="ES1376" i="3"/>
  <c r="AO1379" i="1" s="1"/>
  <c r="ES1377" i="3"/>
  <c r="AO1380" i="1" s="1"/>
  <c r="ES1378" i="3"/>
  <c r="AO1381" i="1" s="1"/>
  <c r="ES1379" i="3"/>
  <c r="AO1382" i="1" s="1"/>
  <c r="ES1380" i="3"/>
  <c r="AO1383" i="1" s="1"/>
  <c r="ES1381" i="3"/>
  <c r="AO1384" i="1" s="1"/>
  <c r="ES1382" i="3"/>
  <c r="AO1385" i="1" s="1"/>
  <c r="ES1383" i="3"/>
  <c r="AO1386" i="1" s="1"/>
  <c r="ES1384" i="3"/>
  <c r="AO1387" i="1" s="1"/>
  <c r="ES1385" i="3"/>
  <c r="AO1388" i="1" s="1"/>
  <c r="ES1386" i="3"/>
  <c r="AO1389" i="1" s="1"/>
  <c r="ES1387" i="3"/>
  <c r="AO1390" i="1" s="1"/>
  <c r="ES1388" i="3"/>
  <c r="AO1391" i="1" s="1"/>
  <c r="ES1389" i="3"/>
  <c r="AO1392" i="1" s="1"/>
  <c r="ES1390" i="3"/>
  <c r="AO1393" i="1" s="1"/>
  <c r="ES1391" i="3"/>
  <c r="AO1394" i="1" s="1"/>
  <c r="ES1392" i="3"/>
  <c r="AO1395" i="1" s="1"/>
  <c r="ES1393" i="3"/>
  <c r="AO1396" i="1" s="1"/>
  <c r="ES1394" i="3"/>
  <c r="AO1397" i="1" s="1"/>
  <c r="ES1395" i="3"/>
  <c r="AO1398" i="1" s="1"/>
  <c r="ES1396" i="3"/>
  <c r="AO1399" i="1" s="1"/>
  <c r="ES1397" i="3"/>
  <c r="AO1400" i="1" s="1"/>
  <c r="ES1398" i="3"/>
  <c r="AO1401" i="1" s="1"/>
  <c r="ES1399" i="3"/>
  <c r="AO1402" i="1" s="1"/>
  <c r="ES1400" i="3"/>
  <c r="AO1403" i="1" s="1"/>
  <c r="ES1401" i="3"/>
  <c r="AO1404" i="1" s="1"/>
  <c r="ES1402" i="3"/>
  <c r="AO1405" i="1" s="1"/>
  <c r="ES1403" i="3"/>
  <c r="AO1406" i="1" s="1"/>
  <c r="ES1404" i="3"/>
  <c r="AO1407" i="1" s="1"/>
  <c r="ES1405" i="3"/>
  <c r="AO1408" i="1" s="1"/>
  <c r="ES1406" i="3"/>
  <c r="AO1409" i="1" s="1"/>
  <c r="ES1407" i="3"/>
  <c r="AO1410" i="1" s="1"/>
  <c r="ES1408" i="3"/>
  <c r="AO1411" i="1" s="1"/>
  <c r="ES1409" i="3"/>
  <c r="AO1412" i="1" s="1"/>
  <c r="ES1410" i="3"/>
  <c r="AO1413" i="1" s="1"/>
  <c r="ES1411" i="3"/>
  <c r="AO1414" i="1" s="1"/>
  <c r="ES1412" i="3"/>
  <c r="AO1415" i="1" s="1"/>
  <c r="ES1413" i="3"/>
  <c r="AO1416" i="1" s="1"/>
  <c r="ES1414" i="3"/>
  <c r="AO1417" i="1" s="1"/>
  <c r="ES1415" i="3"/>
  <c r="AO1418" i="1" s="1"/>
  <c r="ES1416" i="3"/>
  <c r="AO1419" i="1" s="1"/>
  <c r="ES1417" i="3"/>
  <c r="AO1420" i="1" s="1"/>
  <c r="ES1418" i="3"/>
  <c r="AO1421" i="1" s="1"/>
  <c r="ES1419" i="3"/>
  <c r="AO1422" i="1" s="1"/>
  <c r="ES1420" i="3"/>
  <c r="AO1423" i="1" s="1"/>
  <c r="ES1421" i="3"/>
  <c r="AO1424" i="1" s="1"/>
  <c r="ES1422" i="3"/>
  <c r="AO1425" i="1" s="1"/>
  <c r="ES1423" i="3"/>
  <c r="AO1426" i="1" s="1"/>
  <c r="ES1424" i="3"/>
  <c r="AO1427" i="1" s="1"/>
  <c r="ES1425" i="3"/>
  <c r="AO1428" i="1" s="1"/>
  <c r="ES1426" i="3"/>
  <c r="AO1429" i="1" s="1"/>
  <c r="ES1427" i="3"/>
  <c r="AO1430" i="1" s="1"/>
  <c r="ES1428" i="3"/>
  <c r="AO1431" i="1" s="1"/>
  <c r="ES1429" i="3"/>
  <c r="AO1432" i="1" s="1"/>
  <c r="ES1430" i="3"/>
  <c r="AO1433" i="1" s="1"/>
  <c r="ES1431" i="3"/>
  <c r="AO1434" i="1" s="1"/>
  <c r="ES1432" i="3"/>
  <c r="AO1435" i="1" s="1"/>
  <c r="ES1433" i="3"/>
  <c r="AO1436" i="1" s="1"/>
  <c r="ES1434" i="3"/>
  <c r="AO1437" i="1" s="1"/>
  <c r="ES1435" i="3"/>
  <c r="AO1438" i="1" s="1"/>
  <c r="ES1436" i="3"/>
  <c r="AO1439" i="1" s="1"/>
  <c r="ES1437" i="3"/>
  <c r="AO1440" i="1" s="1"/>
  <c r="ES1438" i="3"/>
  <c r="AO1441" i="1" s="1"/>
  <c r="ES1439" i="3"/>
  <c r="AO1442" i="1" s="1"/>
  <c r="ES1440" i="3"/>
  <c r="AO1443" i="1" s="1"/>
  <c r="ES1441" i="3"/>
  <c r="AO1444" i="1" s="1"/>
  <c r="ES1442" i="3"/>
  <c r="AO1445" i="1" s="1"/>
  <c r="ES1443" i="3"/>
  <c r="AO1446" i="1" s="1"/>
  <c r="ES1444" i="3"/>
  <c r="AO1447" i="1" s="1"/>
  <c r="ES1445" i="3"/>
  <c r="AO1448" i="1" s="1"/>
  <c r="ES1446" i="3"/>
  <c r="AO1449" i="1" s="1"/>
  <c r="ES1447" i="3"/>
  <c r="AO1450" i="1" s="1"/>
  <c r="ES1448" i="3"/>
  <c r="AO1451" i="1" s="1"/>
  <c r="ES1449" i="3"/>
  <c r="AO1452" i="1" s="1"/>
  <c r="ES1450" i="3"/>
  <c r="AO1453" i="1" s="1"/>
  <c r="ES1451" i="3"/>
  <c r="AO1454" i="1" s="1"/>
  <c r="ES1452" i="3"/>
  <c r="AO1455" i="1" s="1"/>
  <c r="ES1453" i="3"/>
  <c r="AO1456" i="1" s="1"/>
  <c r="ES1454" i="3"/>
  <c r="AO1457" i="1" s="1"/>
  <c r="ES1455" i="3"/>
  <c r="AO1458" i="1" s="1"/>
  <c r="ES1456" i="3"/>
  <c r="AO1459" i="1" s="1"/>
  <c r="ES1457" i="3"/>
  <c r="AO1460" i="1" s="1"/>
  <c r="ES1458" i="3"/>
  <c r="AO1461" i="1" s="1"/>
  <c r="ES1459" i="3"/>
  <c r="AO1462" i="1" s="1"/>
  <c r="ES1460" i="3"/>
  <c r="AO1463" i="1" s="1"/>
  <c r="ES1461" i="3"/>
  <c r="AO1464" i="1" s="1"/>
  <c r="ES1462" i="3"/>
  <c r="AO1465" i="1" s="1"/>
  <c r="ES1463" i="3"/>
  <c r="AO1466" i="1" s="1"/>
  <c r="ES1464" i="3"/>
  <c r="AO1467" i="1" s="1"/>
  <c r="ES1465" i="3"/>
  <c r="AO1468" i="1" s="1"/>
  <c r="ES1466" i="3"/>
  <c r="AO1469" i="1" s="1"/>
  <c r="ES1467" i="3"/>
  <c r="AO1470" i="1" s="1"/>
  <c r="ES1468" i="3"/>
  <c r="AO1471" i="1" s="1"/>
  <c r="ES1469" i="3"/>
  <c r="AO1472" i="1" s="1"/>
  <c r="ES1470" i="3"/>
  <c r="AO1473" i="1" s="1"/>
  <c r="ES1471" i="3"/>
  <c r="AO1474" i="1" s="1"/>
  <c r="ES1472" i="3"/>
  <c r="AO1475" i="1" s="1"/>
  <c r="ES1473" i="3"/>
  <c r="AO1476" i="1" s="1"/>
  <c r="ES1474" i="3"/>
  <c r="AO1477" i="1" s="1"/>
  <c r="ES1475" i="3"/>
  <c r="AO1478" i="1" s="1"/>
  <c r="ES1476" i="3"/>
  <c r="AO1479" i="1" s="1"/>
  <c r="ES1477" i="3"/>
  <c r="AO1480" i="1" s="1"/>
  <c r="ES1478" i="3"/>
  <c r="AO1481" i="1" s="1"/>
  <c r="ES1479" i="3"/>
  <c r="AO1482" i="1" s="1"/>
  <c r="ES1480" i="3"/>
  <c r="AO1483" i="1" s="1"/>
  <c r="ES1481" i="3"/>
  <c r="AO1484" i="1" s="1"/>
  <c r="ES1482" i="3"/>
  <c r="AO1485" i="1" s="1"/>
  <c r="ES1483" i="3"/>
  <c r="AO1486" i="1" s="1"/>
  <c r="ES1484" i="3"/>
  <c r="AO1487" i="1" s="1"/>
  <c r="ES1485" i="3"/>
  <c r="AO1488" i="1" s="1"/>
  <c r="ES1486" i="3"/>
  <c r="AO1489" i="1" s="1"/>
  <c r="ES1487" i="3"/>
  <c r="AO1490" i="1" s="1"/>
  <c r="ES1488" i="3"/>
  <c r="AO1491" i="1" s="1"/>
  <c r="ES1489" i="3"/>
  <c r="AO1492" i="1" s="1"/>
  <c r="ES1490" i="3"/>
  <c r="AO1493" i="1" s="1"/>
  <c r="ES1491" i="3"/>
  <c r="AO1494" i="1" s="1"/>
  <c r="ES1492" i="3"/>
  <c r="AO1495" i="1" s="1"/>
  <c r="ES1493" i="3"/>
  <c r="AO1496" i="1" s="1"/>
  <c r="ES1494" i="3"/>
  <c r="AO1497" i="1" s="1"/>
  <c r="ES1495" i="3"/>
  <c r="AO1498" i="1" s="1"/>
  <c r="ES1496" i="3"/>
  <c r="AO1499" i="1" s="1"/>
  <c r="ES1497" i="3"/>
  <c r="AO1500" i="1" s="1"/>
  <c r="ES1498" i="3"/>
  <c r="AO1501" i="1" s="1"/>
  <c r="ES1499" i="3"/>
  <c r="AO1502" i="1" s="1"/>
  <c r="ES1500" i="3"/>
  <c r="AO1503" i="1" s="1"/>
  <c r="ES1501" i="3"/>
  <c r="AO1504" i="1" s="1"/>
  <c r="ES1502" i="3"/>
  <c r="AO1505" i="1" s="1"/>
  <c r="ES1503" i="3"/>
  <c r="AO1506" i="1" s="1"/>
  <c r="ES1504" i="3"/>
  <c r="AO1507" i="1" s="1"/>
  <c r="ES1505" i="3"/>
  <c r="AO1508" i="1" s="1"/>
  <c r="ES1506" i="3"/>
  <c r="AO1509" i="1" s="1"/>
  <c r="ES1507" i="3"/>
  <c r="AO1510" i="1" s="1"/>
  <c r="ES1508" i="3"/>
  <c r="AO1511" i="1" s="1"/>
  <c r="ES1509" i="3"/>
  <c r="AO1512" i="1" s="1"/>
  <c r="ES1510" i="3"/>
  <c r="AO1513" i="1" s="1"/>
  <c r="ES1511" i="3"/>
  <c r="AO1514" i="1" s="1"/>
  <c r="ES1512" i="3"/>
  <c r="AO1515" i="1" s="1"/>
  <c r="ES1513" i="3"/>
  <c r="AO1516" i="1" s="1"/>
  <c r="ES1514" i="3"/>
  <c r="AO1517" i="1" s="1"/>
  <c r="ES1515" i="3"/>
  <c r="AO1518" i="1" s="1"/>
  <c r="ES1516" i="3"/>
  <c r="AO1519" i="1" s="1"/>
  <c r="ES1517" i="3"/>
  <c r="AO1520" i="1" s="1"/>
  <c r="ES1518" i="3"/>
  <c r="AO1521" i="1" s="1"/>
  <c r="ES1519" i="3"/>
  <c r="AO1522" i="1" s="1"/>
  <c r="ES1520" i="3"/>
  <c r="AO1523" i="1" s="1"/>
  <c r="ES1521" i="3"/>
  <c r="AO1524" i="1" s="1"/>
  <c r="ES1522" i="3"/>
  <c r="AO1525" i="1" s="1"/>
  <c r="ES1523" i="3"/>
  <c r="AO1526" i="1" s="1"/>
  <c r="ES1524" i="3"/>
  <c r="AO1527" i="1" s="1"/>
  <c r="ES1525" i="3"/>
  <c r="AO1528" i="1" s="1"/>
  <c r="ES1526" i="3"/>
  <c r="AO1529" i="1" s="1"/>
  <c r="ES1527" i="3"/>
  <c r="AO1530" i="1" s="1"/>
  <c r="ES1528" i="3"/>
  <c r="AO1531" i="1" s="1"/>
  <c r="ES1529" i="3"/>
  <c r="AO1532" i="1" s="1"/>
  <c r="ES1530" i="3"/>
  <c r="AO1533" i="1" s="1"/>
  <c r="ES1531" i="3"/>
  <c r="AO1534" i="1" s="1"/>
  <c r="ES1532" i="3"/>
  <c r="AO1535" i="1" s="1"/>
  <c r="ES1533" i="3"/>
  <c r="AO1536" i="1" s="1"/>
  <c r="ES1534" i="3"/>
  <c r="AO1537" i="1" s="1"/>
  <c r="ES1535" i="3"/>
  <c r="AO1538" i="1" s="1"/>
  <c r="ES1536" i="3"/>
  <c r="AO1539" i="1" s="1"/>
  <c r="ES1537" i="3"/>
  <c r="AO1540" i="1" s="1"/>
  <c r="ES1538" i="3"/>
  <c r="AO1541" i="1" s="1"/>
  <c r="ES1539" i="3"/>
  <c r="AO1542" i="1" s="1"/>
  <c r="ES1540" i="3"/>
  <c r="AO1543" i="1" s="1"/>
  <c r="ES1541" i="3"/>
  <c r="AO1544" i="1" s="1"/>
  <c r="ES1542" i="3"/>
  <c r="AO1545" i="1" s="1"/>
  <c r="ES1543" i="3"/>
  <c r="AO1546" i="1" s="1"/>
  <c r="ES1544" i="3"/>
  <c r="AO1547" i="1" s="1"/>
  <c r="ES1545" i="3"/>
  <c r="AO1548" i="1" s="1"/>
  <c r="ES1546" i="3"/>
  <c r="AO1549" i="1" s="1"/>
  <c r="ES1547" i="3"/>
  <c r="AO1550" i="1" s="1"/>
  <c r="ES1548" i="3"/>
  <c r="AO1551" i="1" s="1"/>
  <c r="ES1549" i="3"/>
  <c r="AO1552" i="1" s="1"/>
  <c r="ES1550" i="3"/>
  <c r="AO1553" i="1" s="1"/>
  <c r="ES1551" i="3"/>
  <c r="AO1554" i="1" s="1"/>
  <c r="ES1552" i="3"/>
  <c r="AO1555" i="1" s="1"/>
  <c r="ES1553" i="3"/>
  <c r="AO1556" i="1" s="1"/>
  <c r="ES1554" i="3"/>
  <c r="AO1557" i="1" s="1"/>
  <c r="ES1555" i="3"/>
  <c r="AO1558" i="1" s="1"/>
  <c r="ES1556" i="3"/>
  <c r="AO1559" i="1" s="1"/>
  <c r="ES1557" i="3"/>
  <c r="AO1560" i="1" s="1"/>
  <c r="ES1558" i="3"/>
  <c r="AO1561" i="1" s="1"/>
  <c r="ES1559" i="3"/>
  <c r="AO1562" i="1" s="1"/>
  <c r="ES1560" i="3"/>
  <c r="AO1563" i="1" s="1"/>
  <c r="ES1561" i="3"/>
  <c r="AO1564" i="1" s="1"/>
  <c r="ES1562" i="3"/>
  <c r="AO1565" i="1" s="1"/>
  <c r="ES1563" i="3"/>
  <c r="AO1566" i="1" s="1"/>
  <c r="ES1564" i="3"/>
  <c r="AO1567" i="1" s="1"/>
  <c r="ES1565" i="3"/>
  <c r="AO1568" i="1" s="1"/>
  <c r="ES1566" i="3"/>
  <c r="AO1569" i="1" s="1"/>
  <c r="ES1567" i="3"/>
  <c r="AO1570" i="1" s="1"/>
  <c r="ES1568" i="3"/>
  <c r="AO1571" i="1" s="1"/>
  <c r="ES1569" i="3"/>
  <c r="AO1572" i="1" s="1"/>
  <c r="ES1570" i="3"/>
  <c r="AO1573" i="1" s="1"/>
  <c r="ES1571" i="3"/>
  <c r="AO1574" i="1" s="1"/>
  <c r="ES1572" i="3"/>
  <c r="AO1575" i="1" s="1"/>
  <c r="ES1573" i="3"/>
  <c r="AO1576" i="1" s="1"/>
  <c r="ES1574" i="3"/>
  <c r="AO1577" i="1" s="1"/>
  <c r="ES1575" i="3"/>
  <c r="AO1578" i="1" s="1"/>
  <c r="ES1576" i="3"/>
  <c r="AO1579" i="1" s="1"/>
  <c r="ES1577" i="3"/>
  <c r="AO1580" i="1" s="1"/>
  <c r="ES1578" i="3"/>
  <c r="AO1581" i="1" s="1"/>
  <c r="ES1579" i="3"/>
  <c r="AO1582" i="1" s="1"/>
  <c r="ES1580" i="3"/>
  <c r="AO1583" i="1" s="1"/>
  <c r="ES1581" i="3"/>
  <c r="AO1584" i="1" s="1"/>
  <c r="ES1582" i="3"/>
  <c r="AO1585" i="1" s="1"/>
  <c r="ES1583" i="3"/>
  <c r="AO1586" i="1" s="1"/>
  <c r="ES1584" i="3"/>
  <c r="AO1587" i="1" s="1"/>
  <c r="ES1585" i="3"/>
  <c r="AO1588" i="1" s="1"/>
  <c r="ES1586" i="3"/>
  <c r="AO1589" i="1" s="1"/>
  <c r="ES1587" i="3"/>
  <c r="AO1590" i="1" s="1"/>
  <c r="ES1588" i="3"/>
  <c r="AO1591" i="1" s="1"/>
  <c r="ES1589" i="3"/>
  <c r="AO1592" i="1" s="1"/>
  <c r="ES1590" i="3"/>
  <c r="AO1593" i="1" s="1"/>
  <c r="ES1591" i="3"/>
  <c r="AO1594" i="1" s="1"/>
  <c r="ES1592" i="3"/>
  <c r="AO1595" i="1" s="1"/>
  <c r="ES1593" i="3"/>
  <c r="AO1596" i="1" s="1"/>
  <c r="ES1594" i="3"/>
  <c r="AO1597" i="1" s="1"/>
  <c r="ES1595" i="3"/>
  <c r="AO1598" i="1" s="1"/>
  <c r="ES1596" i="3"/>
  <c r="AO1599" i="1" s="1"/>
  <c r="ES1597" i="3"/>
  <c r="AO1600" i="1" s="1"/>
  <c r="ES1598" i="3"/>
  <c r="AO1601" i="1" s="1"/>
  <c r="ES1599" i="3"/>
  <c r="AO1602" i="1" s="1"/>
  <c r="ES1600" i="3"/>
  <c r="AO1603" i="1" s="1"/>
  <c r="ES1601" i="3"/>
  <c r="AO1604" i="1" s="1"/>
  <c r="ES1602" i="3"/>
  <c r="AO1605" i="1" s="1"/>
  <c r="ES1603" i="3"/>
  <c r="AO1606" i="1" s="1"/>
  <c r="ES1604" i="3"/>
  <c r="AO1607" i="1" s="1"/>
  <c r="ES1605" i="3"/>
  <c r="AO1608" i="1" s="1"/>
  <c r="ES1606" i="3"/>
  <c r="AO1609" i="1" s="1"/>
  <c r="ES1607" i="3"/>
  <c r="AO1610" i="1" s="1"/>
  <c r="ES1608" i="3"/>
  <c r="AO1611" i="1" s="1"/>
  <c r="ES1609" i="3"/>
  <c r="AO1612" i="1" s="1"/>
  <c r="ES1610" i="3"/>
  <c r="AO1613" i="1" s="1"/>
  <c r="ES1611" i="3"/>
  <c r="AO1614" i="1" s="1"/>
  <c r="ES1612" i="3"/>
  <c r="AO1615" i="1" s="1"/>
  <c r="ES1613" i="3"/>
  <c r="AO1616" i="1" s="1"/>
  <c r="ES1614" i="3"/>
  <c r="AO1617" i="1" s="1"/>
  <c r="ES1615" i="3"/>
  <c r="AO1618" i="1" s="1"/>
  <c r="ES1616" i="3"/>
  <c r="AO1619" i="1" s="1"/>
  <c r="ES1617" i="3"/>
  <c r="AO1620" i="1" s="1"/>
  <c r="ES1618" i="3"/>
  <c r="AO1621" i="1" s="1"/>
  <c r="ES1619" i="3"/>
  <c r="AO1622" i="1" s="1"/>
  <c r="ES1620" i="3"/>
  <c r="AO1623" i="1" s="1"/>
  <c r="ES1621" i="3"/>
  <c r="AO1624" i="1" s="1"/>
  <c r="ES1622" i="3"/>
  <c r="AO1625" i="1" s="1"/>
  <c r="ES1623" i="3"/>
  <c r="AO1626" i="1" s="1"/>
  <c r="ES1624" i="3"/>
  <c r="AO1627" i="1" s="1"/>
  <c r="ES1625" i="3"/>
  <c r="AO1628" i="1" s="1"/>
  <c r="ES1626" i="3"/>
  <c r="AO1629" i="1" s="1"/>
  <c r="ES1627" i="3"/>
  <c r="AO1630" i="1" s="1"/>
  <c r="ES1628" i="3"/>
  <c r="AO1631" i="1" s="1"/>
  <c r="ES1629" i="3"/>
  <c r="AO1632" i="1" s="1"/>
  <c r="ES1630" i="3"/>
  <c r="AO1633" i="1" s="1"/>
  <c r="ES1631" i="3"/>
  <c r="AO1634" i="1" s="1"/>
  <c r="ES1632" i="3"/>
  <c r="AO1635" i="1" s="1"/>
  <c r="ES1633" i="3"/>
  <c r="AO1636" i="1" s="1"/>
  <c r="ES1634" i="3"/>
  <c r="AO1637" i="1" s="1"/>
  <c r="ES1635" i="3"/>
  <c r="AO1638" i="1" s="1"/>
  <c r="ES1636" i="3"/>
  <c r="AO1639" i="1" s="1"/>
  <c r="ES1637" i="3"/>
  <c r="AO1640" i="1" s="1"/>
  <c r="ES1638" i="3"/>
  <c r="AO1641" i="1" s="1"/>
  <c r="ES1639" i="3"/>
  <c r="AO1642" i="1" s="1"/>
  <c r="ES1640" i="3"/>
  <c r="AO1643" i="1" s="1"/>
  <c r="ES1641" i="3"/>
  <c r="AO1644" i="1" s="1"/>
  <c r="ES1642" i="3"/>
  <c r="AO1645" i="1" s="1"/>
  <c r="ES1643" i="3"/>
  <c r="AO1646" i="1" s="1"/>
  <c r="ES1644" i="3"/>
  <c r="AO1647" i="1" s="1"/>
  <c r="ES1645" i="3"/>
  <c r="AO1648" i="1" s="1"/>
  <c r="ES1646" i="3"/>
  <c r="AO1649" i="1" s="1"/>
  <c r="ES1647" i="3"/>
  <c r="AO1650" i="1" s="1"/>
  <c r="ES1648" i="3"/>
  <c r="AO1651" i="1" s="1"/>
  <c r="ES1649" i="3"/>
  <c r="AO1652" i="1" s="1"/>
  <c r="ES1650" i="3"/>
  <c r="AO1653" i="1" s="1"/>
  <c r="ES1651" i="3"/>
  <c r="AO1654" i="1" s="1"/>
  <c r="ES1652" i="3"/>
  <c r="AO1655" i="1" s="1"/>
  <c r="ES1653" i="3"/>
  <c r="AO1656" i="1" s="1"/>
  <c r="ES1654" i="3"/>
  <c r="AO1657" i="1" s="1"/>
  <c r="ES1655" i="3"/>
  <c r="AO1658" i="1" s="1"/>
  <c r="ES1656" i="3"/>
  <c r="AO1659" i="1" s="1"/>
  <c r="ES1657" i="3"/>
  <c r="AO1660" i="1" s="1"/>
  <c r="ES1658" i="3"/>
  <c r="AO1661" i="1" s="1"/>
  <c r="ES1659" i="3"/>
  <c r="AO1662" i="1" s="1"/>
  <c r="ES1660" i="3"/>
  <c r="AO1663" i="1" s="1"/>
  <c r="ES1661" i="3"/>
  <c r="AO1664" i="1" s="1"/>
  <c r="ES1662" i="3"/>
  <c r="AO1665" i="1" s="1"/>
  <c r="ES1663" i="3"/>
  <c r="AO1666" i="1" s="1"/>
  <c r="ES1664" i="3"/>
  <c r="AO1667" i="1" s="1"/>
  <c r="ES1665" i="3"/>
  <c r="AO1668" i="1" s="1"/>
  <c r="ES1666" i="3"/>
  <c r="AO1669" i="1" s="1"/>
  <c r="ES1667" i="3"/>
  <c r="AO1670" i="1" s="1"/>
  <c r="ES1668" i="3"/>
  <c r="AO1671" i="1" s="1"/>
  <c r="ES1669" i="3"/>
  <c r="AO1672" i="1" s="1"/>
  <c r="ES1670" i="3"/>
  <c r="AO1673" i="1" s="1"/>
  <c r="ES1671" i="3"/>
  <c r="AO1674" i="1" s="1"/>
  <c r="ES1672" i="3"/>
  <c r="AO1675" i="1" s="1"/>
  <c r="ES1673" i="3"/>
  <c r="AO1676" i="1" s="1"/>
  <c r="ES1674" i="3"/>
  <c r="AO1677" i="1" s="1"/>
  <c r="ES1675" i="3"/>
  <c r="AO1678" i="1" s="1"/>
  <c r="ES1676" i="3"/>
  <c r="AO1679" i="1" s="1"/>
  <c r="ES1677" i="3"/>
  <c r="AO1680" i="1" s="1"/>
  <c r="ES1678" i="3"/>
  <c r="AO1681" i="1" s="1"/>
  <c r="ES1679" i="3"/>
  <c r="AO1682" i="1" s="1"/>
  <c r="ES1680" i="3"/>
  <c r="AO1683" i="1" s="1"/>
  <c r="ES1681" i="3"/>
  <c r="AO1684" i="1" s="1"/>
  <c r="ES1682" i="3"/>
  <c r="AO1685" i="1" s="1"/>
  <c r="ES1683" i="3"/>
  <c r="AO1686" i="1" s="1"/>
  <c r="ES1684" i="3"/>
  <c r="AO1687" i="1" s="1"/>
  <c r="ES1685" i="3"/>
  <c r="AO1688" i="1" s="1"/>
  <c r="ES1686" i="3"/>
  <c r="AO1689" i="1" s="1"/>
  <c r="ES1687" i="3"/>
  <c r="AO1690" i="1" s="1"/>
  <c r="ES1688" i="3"/>
  <c r="AO1691" i="1" s="1"/>
  <c r="ES1689" i="3"/>
  <c r="AO1692" i="1" s="1"/>
  <c r="ES1690" i="3"/>
  <c r="AO1693" i="1" s="1"/>
  <c r="ES1691" i="3"/>
  <c r="AO1694" i="1" s="1"/>
  <c r="ES1692" i="3"/>
  <c r="AO1695" i="1" s="1"/>
  <c r="ES1693" i="3"/>
  <c r="AO1696" i="1" s="1"/>
  <c r="ES1694" i="3"/>
  <c r="AO1697" i="1" s="1"/>
  <c r="ES1695" i="3"/>
  <c r="AO1698" i="1" s="1"/>
  <c r="ES1696" i="3"/>
  <c r="AO1699" i="1" s="1"/>
  <c r="ES1697" i="3"/>
  <c r="AO1700" i="1" s="1"/>
  <c r="ES1698" i="3"/>
  <c r="AO1701" i="1" s="1"/>
  <c r="ES1699" i="3"/>
  <c r="AO1702" i="1" s="1"/>
  <c r="ES1700" i="3"/>
  <c r="AO1703" i="1" s="1"/>
  <c r="ES1701" i="3"/>
  <c r="AO1704" i="1" s="1"/>
  <c r="ES1702" i="3"/>
  <c r="AO1705" i="1" s="1"/>
  <c r="ES1703" i="3"/>
  <c r="AO1706" i="1" s="1"/>
  <c r="ES1704" i="3"/>
  <c r="AO1707" i="1" s="1"/>
  <c r="ES1705" i="3"/>
  <c r="AO1708" i="1" s="1"/>
  <c r="ES1706" i="3"/>
  <c r="AO1709" i="1" s="1"/>
  <c r="ES1707" i="3"/>
  <c r="AO1710" i="1" s="1"/>
  <c r="ES1708" i="3"/>
  <c r="AO1711" i="1" s="1"/>
  <c r="ES1709" i="3"/>
  <c r="AO1712" i="1" s="1"/>
  <c r="ES1710" i="3"/>
  <c r="AO1713" i="1" s="1"/>
  <c r="ES1711" i="3"/>
  <c r="AO1714" i="1" s="1"/>
  <c r="ES1712" i="3"/>
  <c r="AO1715" i="1" s="1"/>
  <c r="ES1713" i="3"/>
  <c r="AO1716" i="1" s="1"/>
  <c r="ES1714" i="3"/>
  <c r="AO1717" i="1" s="1"/>
  <c r="ES1715" i="3"/>
  <c r="AO1718" i="1" s="1"/>
  <c r="ES1716" i="3"/>
  <c r="AO1719" i="1" s="1"/>
  <c r="ES1717" i="3"/>
  <c r="AO1720" i="1" s="1"/>
  <c r="ES1718" i="3"/>
  <c r="AO1721" i="1" s="1"/>
  <c r="ES1719" i="3"/>
  <c r="AO1722" i="1" s="1"/>
  <c r="ES1720" i="3"/>
  <c r="AO1723" i="1" s="1"/>
  <c r="ES1721" i="3"/>
  <c r="AO1724" i="1" s="1"/>
  <c r="ES1722" i="3"/>
  <c r="AO1725" i="1" s="1"/>
  <c r="ES1723" i="3"/>
  <c r="AO1726" i="1" s="1"/>
  <c r="ES1724" i="3"/>
  <c r="AO1727" i="1" s="1"/>
  <c r="ES1725" i="3"/>
  <c r="AO1728" i="1" s="1"/>
  <c r="ES1726" i="3"/>
  <c r="AO1729" i="1" s="1"/>
  <c r="ES1727" i="3"/>
  <c r="AO1730" i="1" s="1"/>
  <c r="ES1728" i="3"/>
  <c r="AO1731" i="1" s="1"/>
  <c r="ES1729" i="3"/>
  <c r="AO1732" i="1" s="1"/>
  <c r="ES1730" i="3"/>
  <c r="AO1733" i="1" s="1"/>
  <c r="ES1731" i="3"/>
  <c r="AO1734" i="1" s="1"/>
  <c r="ES1732" i="3"/>
  <c r="AO1735" i="1" s="1"/>
  <c r="ES1733" i="3"/>
  <c r="AO1736" i="1" s="1"/>
  <c r="ES1734" i="3"/>
  <c r="AO1737" i="1" s="1"/>
  <c r="ES1735" i="3"/>
  <c r="AO1738" i="1" s="1"/>
  <c r="ES1736" i="3"/>
  <c r="AO1739" i="1" s="1"/>
  <c r="ES1737" i="3"/>
  <c r="AO1740" i="1" s="1"/>
  <c r="ES1738" i="3"/>
  <c r="AO1741" i="1" s="1"/>
  <c r="ES1739" i="3"/>
  <c r="AO1742" i="1" s="1"/>
  <c r="ES1740" i="3"/>
  <c r="AO1743" i="1" s="1"/>
  <c r="ES1741" i="3"/>
  <c r="AO1744" i="1" s="1"/>
  <c r="ES1742" i="3"/>
  <c r="AO1745" i="1" s="1"/>
  <c r="ES1743" i="3"/>
  <c r="AO1746" i="1" s="1"/>
  <c r="ES1744" i="3"/>
  <c r="AO1747" i="1" s="1"/>
  <c r="ES1745" i="3"/>
  <c r="AO1748" i="1" s="1"/>
  <c r="ES1746" i="3"/>
  <c r="AO1749" i="1" s="1"/>
  <c r="ES1747" i="3"/>
  <c r="AO1750" i="1" s="1"/>
  <c r="ES1748" i="3"/>
  <c r="AO1751" i="1" s="1"/>
  <c r="ES1749" i="3"/>
  <c r="AO1752" i="1" s="1"/>
  <c r="ES1750" i="3"/>
  <c r="AO1753" i="1" s="1"/>
  <c r="ES1751" i="3"/>
  <c r="AO1754" i="1" s="1"/>
  <c r="ES1752" i="3"/>
  <c r="AO1755" i="1" s="1"/>
  <c r="ES1753" i="3"/>
  <c r="AO1756" i="1" s="1"/>
  <c r="ES1754" i="3"/>
  <c r="AO1757" i="1" s="1"/>
  <c r="ES1755" i="3"/>
  <c r="AO1758" i="1" s="1"/>
  <c r="ES1756" i="3"/>
  <c r="AO1759" i="1" s="1"/>
  <c r="ES1757" i="3"/>
  <c r="AO1760" i="1" s="1"/>
  <c r="ES1758" i="3"/>
  <c r="AO1761" i="1" s="1"/>
  <c r="ES1759" i="3"/>
  <c r="AO1762" i="1" s="1"/>
  <c r="ES1760" i="3"/>
  <c r="AO1763" i="1" s="1"/>
  <c r="ES1761" i="3"/>
  <c r="AO1764" i="1" s="1"/>
  <c r="ES1762" i="3"/>
  <c r="AO1765" i="1" s="1"/>
  <c r="ES1763" i="3"/>
  <c r="AO1766" i="1" s="1"/>
  <c r="ES1764" i="3"/>
  <c r="AO1767" i="1" s="1"/>
  <c r="ES1765" i="3"/>
  <c r="AO1768" i="1" s="1"/>
  <c r="ES1766" i="3"/>
  <c r="AO1769" i="1" s="1"/>
  <c r="ES1767" i="3"/>
  <c r="AO1770" i="1" s="1"/>
  <c r="ES1768" i="3"/>
  <c r="AO1771" i="1" s="1"/>
  <c r="ES1769" i="3"/>
  <c r="AO1772" i="1" s="1"/>
  <c r="ES1770" i="3"/>
  <c r="AO1773" i="1" s="1"/>
  <c r="ES1771" i="3"/>
  <c r="AO1774" i="1" s="1"/>
  <c r="ES1772" i="3"/>
  <c r="AO1775" i="1" s="1"/>
  <c r="ES1773" i="3"/>
  <c r="AO1776" i="1" s="1"/>
  <c r="ES1774" i="3"/>
  <c r="AO1777" i="1" s="1"/>
  <c r="ES1775" i="3"/>
  <c r="AO1778" i="1" s="1"/>
  <c r="ES1776" i="3"/>
  <c r="AO1779" i="1" s="1"/>
  <c r="ES1777" i="3"/>
  <c r="AO1780" i="1" s="1"/>
  <c r="ES1778" i="3"/>
  <c r="AO1781" i="1" s="1"/>
  <c r="ES1779" i="3"/>
  <c r="AO1782" i="1" s="1"/>
  <c r="ES1780" i="3"/>
  <c r="AO1783" i="1" s="1"/>
  <c r="ES1781" i="3"/>
  <c r="AO1784" i="1" s="1"/>
  <c r="ES1782" i="3"/>
  <c r="AO1785" i="1" s="1"/>
  <c r="ES1783" i="3"/>
  <c r="AO1786" i="1" s="1"/>
  <c r="ES1784" i="3"/>
  <c r="AO1787" i="1" s="1"/>
  <c r="ES1785" i="3"/>
  <c r="AO1788" i="1" s="1"/>
  <c r="ES1786" i="3"/>
  <c r="AO1789" i="1" s="1"/>
  <c r="ES1787" i="3"/>
  <c r="AO1790" i="1" s="1"/>
  <c r="ES1788" i="3"/>
  <c r="AO1791" i="1" s="1"/>
  <c r="ES1789" i="3"/>
  <c r="AO1792" i="1" s="1"/>
  <c r="ES1790" i="3"/>
  <c r="AO1793" i="1" s="1"/>
  <c r="ES1791" i="3"/>
  <c r="AO1794" i="1" s="1"/>
  <c r="ES1792" i="3"/>
  <c r="AO1795" i="1" s="1"/>
  <c r="ES1793" i="3"/>
  <c r="AO1796" i="1" s="1"/>
  <c r="ES1794" i="3"/>
  <c r="AO1797" i="1" s="1"/>
  <c r="ES1795" i="3"/>
  <c r="AO1798" i="1" s="1"/>
  <c r="ES1796" i="3"/>
  <c r="AO1799" i="1" s="1"/>
  <c r="ES1797" i="3"/>
  <c r="AO1800" i="1" s="1"/>
  <c r="ES1798" i="3"/>
  <c r="AO1801" i="1" s="1"/>
  <c r="ES1799" i="3"/>
  <c r="AO1802" i="1" s="1"/>
  <c r="ES1800" i="3"/>
  <c r="AO1803" i="1" s="1"/>
  <c r="ES1801" i="3"/>
  <c r="AO1804" i="1" s="1"/>
  <c r="ES1802" i="3"/>
  <c r="AO1805" i="1" s="1"/>
  <c r="ES1803" i="3"/>
  <c r="AO1806" i="1" s="1"/>
  <c r="ES1804" i="3"/>
  <c r="AO1807" i="1" s="1"/>
  <c r="ES1805" i="3"/>
  <c r="AO1808" i="1" s="1"/>
  <c r="ES1806" i="3"/>
  <c r="AO1809" i="1" s="1"/>
  <c r="ES1807" i="3"/>
  <c r="AO1810" i="1" s="1"/>
  <c r="ES1808" i="3"/>
  <c r="AO1811" i="1" s="1"/>
  <c r="ES1809" i="3"/>
  <c r="AO1812" i="1" s="1"/>
  <c r="ES1810" i="3"/>
  <c r="AO1813" i="1" s="1"/>
  <c r="ES1811" i="3"/>
  <c r="AO1814" i="1" s="1"/>
  <c r="ES1812" i="3"/>
  <c r="AO1815" i="1" s="1"/>
  <c r="ES1813" i="3"/>
  <c r="AO1816" i="1" s="1"/>
  <c r="ES1814" i="3"/>
  <c r="AO1817" i="1" s="1"/>
  <c r="ES1815" i="3"/>
  <c r="AO1818" i="1" s="1"/>
  <c r="ES1816" i="3"/>
  <c r="AO1819" i="1" s="1"/>
  <c r="ES1817" i="3"/>
  <c r="AO1820" i="1" s="1"/>
  <c r="ES1818" i="3"/>
  <c r="AO1821" i="1" s="1"/>
  <c r="ES1819" i="3"/>
  <c r="AO1822" i="1" s="1"/>
  <c r="ES1820" i="3"/>
  <c r="AO1823" i="1" s="1"/>
  <c r="ES1821" i="3"/>
  <c r="AO1824" i="1" s="1"/>
  <c r="ES1822" i="3"/>
  <c r="AO1825" i="1" s="1"/>
  <c r="ES1823" i="3"/>
  <c r="AO1826" i="1" s="1"/>
  <c r="ES1824" i="3"/>
  <c r="AO1827" i="1" s="1"/>
  <c r="ES1825" i="3"/>
  <c r="AO1828" i="1" s="1"/>
  <c r="ES1826" i="3"/>
  <c r="AO1829" i="1" s="1"/>
  <c r="ES1827" i="3"/>
  <c r="AO1830" i="1" s="1"/>
  <c r="ES1828" i="3"/>
  <c r="AO1831" i="1" s="1"/>
  <c r="ES1829" i="3"/>
  <c r="AO1832" i="1" s="1"/>
  <c r="ES1830" i="3"/>
  <c r="AO1833" i="1" s="1"/>
  <c r="ES1831" i="3"/>
  <c r="AO1834" i="1" s="1"/>
  <c r="ES1832" i="3"/>
  <c r="AO1835" i="1" s="1"/>
  <c r="ES1833" i="3"/>
  <c r="AO1836" i="1" s="1"/>
  <c r="ES1834" i="3"/>
  <c r="AO1837" i="1" s="1"/>
  <c r="ES1835" i="3"/>
  <c r="AO1838" i="1" s="1"/>
  <c r="ES1836" i="3"/>
  <c r="AO1839" i="1" s="1"/>
  <c r="ES1837" i="3"/>
  <c r="AO1840" i="1" s="1"/>
  <c r="ES1838" i="3"/>
  <c r="AO1841" i="1" s="1"/>
  <c r="ES1839" i="3"/>
  <c r="AO1842" i="1" s="1"/>
  <c r="ES1840" i="3"/>
  <c r="AO1843" i="1" s="1"/>
  <c r="ES1841" i="3"/>
  <c r="AO1844" i="1" s="1"/>
  <c r="ES1842" i="3"/>
  <c r="AO1845" i="1" s="1"/>
  <c r="ES1843" i="3"/>
  <c r="AO1846" i="1" s="1"/>
  <c r="ES1844" i="3"/>
  <c r="AO1847" i="1" s="1"/>
  <c r="ES1845" i="3"/>
  <c r="AO1848" i="1" s="1"/>
  <c r="ES1846" i="3"/>
  <c r="AO1849" i="1" s="1"/>
  <c r="ES1847" i="3"/>
  <c r="AO1850" i="1" s="1"/>
  <c r="ES1848" i="3"/>
  <c r="AO1851" i="1" s="1"/>
  <c r="ES1849" i="3"/>
  <c r="AO1852" i="1" s="1"/>
  <c r="ES1850" i="3"/>
  <c r="AO1853" i="1" s="1"/>
  <c r="ES1851" i="3"/>
  <c r="AO1854" i="1" s="1"/>
  <c r="ES1852" i="3"/>
  <c r="AO1855" i="1" s="1"/>
  <c r="ES1853" i="3"/>
  <c r="AO1856" i="1" s="1"/>
  <c r="ES1854" i="3"/>
  <c r="AO1857" i="1" s="1"/>
  <c r="ES1855" i="3"/>
  <c r="AO1858" i="1" s="1"/>
  <c r="ES1856" i="3"/>
  <c r="AO1859" i="1" s="1"/>
  <c r="ES1857" i="3"/>
  <c r="AO1860" i="1" s="1"/>
  <c r="ES1858" i="3"/>
  <c r="AO1861" i="1" s="1"/>
  <c r="ES1859" i="3"/>
  <c r="AO1862" i="1" s="1"/>
  <c r="ES1860" i="3"/>
  <c r="AO1863" i="1" s="1"/>
  <c r="ES1861" i="3"/>
  <c r="AO1864" i="1" s="1"/>
  <c r="ES1862" i="3"/>
  <c r="AO1865" i="1" s="1"/>
  <c r="ES1863" i="3"/>
  <c r="AO1866" i="1" s="1"/>
  <c r="ES1864" i="3"/>
  <c r="AO1867" i="1" s="1"/>
  <c r="ES1865" i="3"/>
  <c r="AO1868" i="1" s="1"/>
  <c r="ES1866" i="3"/>
  <c r="AO1869" i="1" s="1"/>
  <c r="ES1867" i="3"/>
  <c r="AO1870" i="1" s="1"/>
  <c r="ES1868" i="3"/>
  <c r="AO1871" i="1" s="1"/>
  <c r="ES1869" i="3"/>
  <c r="AO1872" i="1" s="1"/>
  <c r="ES1870" i="3"/>
  <c r="AO1873" i="1" s="1"/>
  <c r="ES1871" i="3"/>
  <c r="AO1874" i="1" s="1"/>
  <c r="ES1872" i="3"/>
  <c r="AO1875" i="1" s="1"/>
  <c r="ES1873" i="3"/>
  <c r="AO1876" i="1" s="1"/>
  <c r="ES1874" i="3"/>
  <c r="AO1877" i="1" s="1"/>
  <c r="ES1875" i="3"/>
  <c r="AO1878" i="1" s="1"/>
  <c r="ES1876" i="3"/>
  <c r="AO1879" i="1" s="1"/>
  <c r="ES1877" i="3"/>
  <c r="AO1880" i="1" s="1"/>
  <c r="ES1878" i="3"/>
  <c r="AO1881" i="1" s="1"/>
  <c r="ES1879" i="3"/>
  <c r="AO1882" i="1" s="1"/>
  <c r="ES1880" i="3"/>
  <c r="AO1883" i="1" s="1"/>
  <c r="ES1881" i="3"/>
  <c r="AO1884" i="1" s="1"/>
  <c r="ES1882" i="3"/>
  <c r="AO1885" i="1" s="1"/>
  <c r="ES1883" i="3"/>
  <c r="AO1886" i="1" s="1"/>
  <c r="ES1884" i="3"/>
  <c r="AO1887" i="1" s="1"/>
  <c r="ES1885" i="3"/>
  <c r="AO1888" i="1" s="1"/>
  <c r="ES1886" i="3"/>
  <c r="AO1889" i="1" s="1"/>
  <c r="ES1887" i="3"/>
  <c r="AO1890" i="1" s="1"/>
  <c r="ES1888" i="3"/>
  <c r="AO1891" i="1" s="1"/>
  <c r="ES1889" i="3"/>
  <c r="AO1892" i="1" s="1"/>
  <c r="ES1890" i="3"/>
  <c r="AO1893" i="1" s="1"/>
  <c r="ES1891" i="3"/>
  <c r="AO1894" i="1" s="1"/>
  <c r="ES1892" i="3"/>
  <c r="AO1895" i="1" s="1"/>
  <c r="ES1893" i="3"/>
  <c r="AO1896" i="1" s="1"/>
  <c r="ES1894" i="3"/>
  <c r="AO1897" i="1" s="1"/>
  <c r="ES1895" i="3"/>
  <c r="AO1898" i="1" s="1"/>
  <c r="ES1896" i="3"/>
  <c r="AO1899" i="1" s="1"/>
  <c r="ES1897" i="3"/>
  <c r="AO1900" i="1" s="1"/>
  <c r="ES1898" i="3"/>
  <c r="AO1901" i="1" s="1"/>
  <c r="ES1899" i="3"/>
  <c r="AO1902" i="1" s="1"/>
  <c r="ES1900" i="3"/>
  <c r="AO1903" i="1" s="1"/>
  <c r="ES1901" i="3"/>
  <c r="AO1904" i="1" s="1"/>
  <c r="ES1902" i="3"/>
  <c r="AO1905" i="1" s="1"/>
  <c r="ES1903" i="3"/>
  <c r="AO1906" i="1" s="1"/>
  <c r="ES1904" i="3"/>
  <c r="AO1907" i="1" s="1"/>
  <c r="ES1905" i="3"/>
  <c r="AO1908" i="1" s="1"/>
  <c r="ES1906" i="3"/>
  <c r="AO1909" i="1" s="1"/>
  <c r="ES1907" i="3"/>
  <c r="AO1910" i="1" s="1"/>
  <c r="ES1908" i="3"/>
  <c r="AO1911" i="1" s="1"/>
  <c r="ES1909" i="3"/>
  <c r="AO1912" i="1" s="1"/>
  <c r="ES1910" i="3"/>
  <c r="AO1913" i="1" s="1"/>
  <c r="ES1911" i="3"/>
  <c r="AO1914" i="1" s="1"/>
  <c r="ES1912" i="3"/>
  <c r="AO1915" i="1" s="1"/>
  <c r="ES1913" i="3"/>
  <c r="AO1916" i="1" s="1"/>
  <c r="ES1914" i="3"/>
  <c r="AO1917" i="1" s="1"/>
  <c r="ES1915" i="3"/>
  <c r="AO1918" i="1" s="1"/>
  <c r="ES1916" i="3"/>
  <c r="AO1919" i="1" s="1"/>
  <c r="ES1917" i="3"/>
  <c r="AO1920" i="1" s="1"/>
  <c r="ES1918" i="3"/>
  <c r="AO1921" i="1" s="1"/>
  <c r="ES1919" i="3"/>
  <c r="AO1922" i="1" s="1"/>
  <c r="ES1920" i="3"/>
  <c r="AO1923" i="1" s="1"/>
  <c r="ES1921" i="3"/>
  <c r="AO1924" i="1" s="1"/>
  <c r="ES1922" i="3"/>
  <c r="AO1925" i="1" s="1"/>
  <c r="ES1923" i="3"/>
  <c r="AO1926" i="1" s="1"/>
  <c r="ES1924" i="3"/>
  <c r="AO1927" i="1" s="1"/>
  <c r="ES1925" i="3"/>
  <c r="AO1928" i="1" s="1"/>
  <c r="ES1926" i="3"/>
  <c r="AO1929" i="1" s="1"/>
  <c r="ES1927" i="3"/>
  <c r="AO1930" i="1" s="1"/>
  <c r="ES1928" i="3"/>
  <c r="AO1931" i="1" s="1"/>
  <c r="ES1929" i="3"/>
  <c r="AO1932" i="1" s="1"/>
  <c r="ES1930" i="3"/>
  <c r="AO1933" i="1" s="1"/>
  <c r="ES1931" i="3"/>
  <c r="AO1934" i="1" s="1"/>
  <c r="ES1932" i="3"/>
  <c r="AO1935" i="1" s="1"/>
  <c r="ES1933" i="3"/>
  <c r="AO1936" i="1" s="1"/>
  <c r="ES1934" i="3"/>
  <c r="AO1937" i="1" s="1"/>
  <c r="ES1935" i="3"/>
  <c r="AO1938" i="1" s="1"/>
  <c r="ES1936" i="3"/>
  <c r="AO1939" i="1" s="1"/>
  <c r="ES1937" i="3"/>
  <c r="AO1940" i="1" s="1"/>
  <c r="ES1938" i="3"/>
  <c r="AO1941" i="1" s="1"/>
  <c r="ES1939" i="3"/>
  <c r="AO1942" i="1" s="1"/>
  <c r="ES1940" i="3"/>
  <c r="AO1943" i="1" s="1"/>
  <c r="ES1941" i="3"/>
  <c r="AO1944" i="1" s="1"/>
  <c r="ES1942" i="3"/>
  <c r="AO1945" i="1" s="1"/>
  <c r="ES1943" i="3"/>
  <c r="AO1946" i="1" s="1"/>
  <c r="ES1944" i="3"/>
  <c r="AO1947" i="1" s="1"/>
  <c r="ES1945" i="3"/>
  <c r="AO1948" i="1" s="1"/>
  <c r="ES1946" i="3"/>
  <c r="AO1949" i="1" s="1"/>
  <c r="ES1947" i="3"/>
  <c r="AO1950" i="1" s="1"/>
  <c r="ES1948" i="3"/>
  <c r="AO1951" i="1" s="1"/>
  <c r="ES1949" i="3"/>
  <c r="AO1952" i="1" s="1"/>
  <c r="ES1950" i="3"/>
  <c r="AO1953" i="1" s="1"/>
  <c r="ES1951" i="3"/>
  <c r="AO1954" i="1" s="1"/>
  <c r="ES1952" i="3"/>
  <c r="AO1955" i="1" s="1"/>
  <c r="ES1953" i="3"/>
  <c r="AO1956" i="1" s="1"/>
  <c r="ES1954" i="3"/>
  <c r="AO1957" i="1" s="1"/>
  <c r="ES1955" i="3"/>
  <c r="AO1958" i="1" s="1"/>
  <c r="ES1956" i="3"/>
  <c r="AO1959" i="1" s="1"/>
  <c r="ES1957" i="3"/>
  <c r="AO1960" i="1" s="1"/>
  <c r="ES1958" i="3"/>
  <c r="AO1961" i="1" s="1"/>
  <c r="ES1959" i="3"/>
  <c r="AO1962" i="1" s="1"/>
  <c r="ES1960" i="3"/>
  <c r="AO1963" i="1" s="1"/>
  <c r="ES1961" i="3"/>
  <c r="AO1964" i="1" s="1"/>
  <c r="ES1962" i="3"/>
  <c r="AO1965" i="1" s="1"/>
  <c r="ES1963" i="3"/>
  <c r="AO1966" i="1" s="1"/>
  <c r="ES1964" i="3"/>
  <c r="AO1967" i="1" s="1"/>
  <c r="ES1965" i="3"/>
  <c r="AO1968" i="1" s="1"/>
  <c r="ES1966" i="3"/>
  <c r="AO1969" i="1" s="1"/>
  <c r="ES1967" i="3"/>
  <c r="AO1970" i="1" s="1"/>
  <c r="ES1968" i="3"/>
  <c r="AO1971" i="1" s="1"/>
  <c r="ES1969" i="3"/>
  <c r="AO1972" i="1" s="1"/>
  <c r="ES1970" i="3"/>
  <c r="AO1973" i="1" s="1"/>
  <c r="ES1971" i="3"/>
  <c r="AO1974" i="1" s="1"/>
  <c r="ES1972" i="3"/>
  <c r="AO1975" i="1" s="1"/>
  <c r="ES1973" i="3"/>
  <c r="AO1976" i="1" s="1"/>
  <c r="ES1974" i="3"/>
  <c r="AO1977" i="1" s="1"/>
  <c r="ES1975" i="3"/>
  <c r="AO1978" i="1" s="1"/>
  <c r="ES1976" i="3"/>
  <c r="AO1979" i="1" s="1"/>
  <c r="ES1977" i="3"/>
  <c r="AO1980" i="1" s="1"/>
  <c r="ES1978" i="3"/>
  <c r="AO1981" i="1" s="1"/>
  <c r="ES1979" i="3"/>
  <c r="AO1982" i="1" s="1"/>
  <c r="ES1980" i="3"/>
  <c r="AO1983" i="1" s="1"/>
  <c r="ES1981" i="3"/>
  <c r="AO1984" i="1" s="1"/>
  <c r="ES1982" i="3"/>
  <c r="AO1985" i="1" s="1"/>
  <c r="ES1983" i="3"/>
  <c r="AO1986" i="1" s="1"/>
  <c r="ES1984" i="3"/>
  <c r="AO1987" i="1" s="1"/>
  <c r="ES1985" i="3"/>
  <c r="AO1988" i="1" s="1"/>
  <c r="ES1986" i="3"/>
  <c r="AO1989" i="1" s="1"/>
  <c r="ES1987" i="3"/>
  <c r="AO1990" i="1" s="1"/>
  <c r="ES1988" i="3"/>
  <c r="AO1991" i="1" s="1"/>
  <c r="ES1989" i="3"/>
  <c r="AO1992" i="1" s="1"/>
  <c r="ES1990" i="3"/>
  <c r="AO1993" i="1" s="1"/>
  <c r="ES1991" i="3"/>
  <c r="AO1994" i="1" s="1"/>
  <c r="ES1992" i="3"/>
  <c r="AO1995" i="1" s="1"/>
  <c r="ES1993" i="3"/>
  <c r="AO1996" i="1" s="1"/>
  <c r="ES1994" i="3"/>
  <c r="AO1997" i="1" s="1"/>
  <c r="ES1995" i="3"/>
  <c r="AO1998" i="1" s="1"/>
  <c r="ES1996" i="3"/>
  <c r="AO1999" i="1" s="1"/>
  <c r="ES1997" i="3"/>
  <c r="AO2000" i="1" s="1"/>
  <c r="ES1998" i="3"/>
  <c r="AO2001" i="1" s="1"/>
  <c r="ES1999" i="3"/>
  <c r="AO2002" i="1" s="1"/>
  <c r="ES2000" i="3"/>
  <c r="AO2003" i="1" s="1"/>
  <c r="ES2001" i="3"/>
  <c r="AO2004" i="1" s="1"/>
  <c r="ES2002" i="3"/>
  <c r="AO2005" i="1" s="1"/>
  <c r="ES2003" i="3"/>
  <c r="AO2006" i="1" s="1"/>
  <c r="ES2004" i="3"/>
  <c r="AO2007" i="1" s="1"/>
  <c r="ES2005" i="3"/>
  <c r="AO2008" i="1" s="1"/>
  <c r="ES2006" i="3"/>
  <c r="AO2009" i="1" s="1"/>
  <c r="ES2007" i="3"/>
  <c r="AO2010" i="1" s="1"/>
  <c r="ES2008" i="3"/>
  <c r="AO2011" i="1" s="1"/>
  <c r="ES2009" i="3"/>
  <c r="AO2012" i="1" s="1"/>
  <c r="ES2010" i="3"/>
  <c r="AO2013" i="1" s="1"/>
  <c r="ES2011" i="3"/>
  <c r="AO2014" i="1" s="1"/>
  <c r="ES2012" i="3"/>
  <c r="AO2015" i="1" s="1"/>
  <c r="ES2013" i="3"/>
  <c r="AO2016" i="1" s="1"/>
  <c r="ES2014" i="3"/>
  <c r="AO2017" i="1" s="1"/>
  <c r="ES2015" i="3"/>
  <c r="AO2018" i="1" s="1"/>
  <c r="ES2016" i="3"/>
  <c r="AO2019" i="1" s="1"/>
  <c r="ES2017" i="3"/>
  <c r="AO2020" i="1" s="1"/>
  <c r="ES2018" i="3"/>
  <c r="AO2021" i="1" s="1"/>
  <c r="ES2019" i="3"/>
  <c r="AO2022" i="1" s="1"/>
  <c r="ES2020" i="3"/>
  <c r="AO2023" i="1" s="1"/>
  <c r="ES2021" i="3"/>
  <c r="AO2024" i="1" s="1"/>
  <c r="ES2022" i="3"/>
  <c r="AO2025" i="1" s="1"/>
  <c r="ES2023" i="3"/>
  <c r="AO2026" i="1" s="1"/>
  <c r="ES2024" i="3"/>
  <c r="AO2027" i="1" s="1"/>
  <c r="ES2025" i="3"/>
  <c r="AO2028" i="1" s="1"/>
  <c r="ES2026" i="3"/>
  <c r="AO2029" i="1" s="1"/>
  <c r="ES2027" i="3"/>
  <c r="AO2030" i="1" s="1"/>
  <c r="ES2028" i="3"/>
  <c r="AO2031" i="1" s="1"/>
  <c r="ES2029" i="3"/>
  <c r="AO2032" i="1" s="1"/>
  <c r="ES2030" i="3"/>
  <c r="AO2033" i="1" s="1"/>
  <c r="ES2031" i="3"/>
  <c r="AO2034" i="1" s="1"/>
  <c r="ES2032" i="3"/>
  <c r="AO2035" i="1" s="1"/>
  <c r="ES2033" i="3"/>
  <c r="AO2036" i="1" s="1"/>
  <c r="ES2034" i="3"/>
  <c r="AO2037" i="1" s="1"/>
  <c r="ES2035" i="3"/>
  <c r="AO2038" i="1" s="1"/>
  <c r="ES2036" i="3"/>
  <c r="AO2039" i="1" s="1"/>
  <c r="ES2037" i="3"/>
  <c r="AO2040" i="1" s="1"/>
  <c r="ES2038" i="3"/>
  <c r="AO2041" i="1" s="1"/>
  <c r="ES2039" i="3"/>
  <c r="AO2042" i="1" s="1"/>
  <c r="ES2040" i="3"/>
  <c r="AO2043" i="1" s="1"/>
  <c r="ES2041" i="3"/>
  <c r="AO2044" i="1" s="1"/>
  <c r="ES2042" i="3"/>
  <c r="AO2045" i="1" s="1"/>
  <c r="ES2043" i="3"/>
  <c r="AO2046" i="1" s="1"/>
  <c r="ES2044" i="3"/>
  <c r="AO2047" i="1" s="1"/>
  <c r="ES2045" i="3"/>
  <c r="AO2048" i="1" s="1"/>
  <c r="ES2046" i="3"/>
  <c r="AO2049" i="1" s="1"/>
  <c r="ES2047" i="3"/>
  <c r="AO2050" i="1" s="1"/>
  <c r="ES2048" i="3"/>
  <c r="AO2051" i="1" s="1"/>
  <c r="ES2049" i="3"/>
  <c r="AO2052" i="1" s="1"/>
  <c r="ES2050" i="3"/>
  <c r="AO2053" i="1" s="1"/>
  <c r="ES2051" i="3"/>
  <c r="AO2054" i="1" s="1"/>
  <c r="ES2052" i="3"/>
  <c r="AO2055" i="1" s="1"/>
  <c r="ES2053" i="3"/>
  <c r="AO2056" i="1" s="1"/>
  <c r="ES2054" i="3"/>
  <c r="AO2057" i="1" s="1"/>
  <c r="ES2055" i="3"/>
  <c r="AO2058" i="1" s="1"/>
  <c r="ES2056" i="3"/>
  <c r="AO2059" i="1" s="1"/>
  <c r="ES2057" i="3"/>
  <c r="AO2060" i="1" s="1"/>
  <c r="ES2058" i="3"/>
  <c r="AO2061" i="1" s="1"/>
  <c r="ES2059" i="3"/>
  <c r="AO2062" i="1" s="1"/>
  <c r="ES2060" i="3"/>
  <c r="AO2063" i="1" s="1"/>
  <c r="ES2061" i="3"/>
  <c r="AO2064" i="1" s="1"/>
  <c r="ES2062" i="3"/>
  <c r="AO2065" i="1" s="1"/>
  <c r="ES2063" i="3"/>
  <c r="AO2066" i="1" s="1"/>
  <c r="ES2064" i="3"/>
  <c r="AO2067" i="1" s="1"/>
  <c r="ES2065" i="3"/>
  <c r="AO2068" i="1" s="1"/>
  <c r="ES2066" i="3"/>
  <c r="AO2069" i="1" s="1"/>
  <c r="ES2067" i="3"/>
  <c r="AO2070" i="1" s="1"/>
  <c r="ES2068" i="3"/>
  <c r="AO2071" i="1" s="1"/>
  <c r="ES2069" i="3"/>
  <c r="AO2072" i="1" s="1"/>
  <c r="ES2070" i="3"/>
  <c r="AO2073" i="1" s="1"/>
  <c r="ES2071" i="3"/>
  <c r="AO2074" i="1" s="1"/>
  <c r="ES2072" i="3"/>
  <c r="AO2075" i="1" s="1"/>
  <c r="ES2073" i="3"/>
  <c r="AO2076" i="1" s="1"/>
  <c r="ES2074" i="3"/>
  <c r="AO2077" i="1" s="1"/>
  <c r="ES2075" i="3"/>
  <c r="AO2078" i="1" s="1"/>
  <c r="ES2076" i="3"/>
  <c r="AO2079" i="1" s="1"/>
  <c r="ES2077" i="3"/>
  <c r="AO2080" i="1" s="1"/>
  <c r="ES2078" i="3"/>
  <c r="AO2081" i="1" s="1"/>
  <c r="ES2079" i="3"/>
  <c r="AO2082" i="1" s="1"/>
  <c r="ES2080" i="3"/>
  <c r="AO2083" i="1" s="1"/>
  <c r="ES2081" i="3"/>
  <c r="AO2084" i="1" s="1"/>
  <c r="ES2082" i="3"/>
  <c r="AO2085" i="1" s="1"/>
  <c r="ES2083" i="3"/>
  <c r="AO2086" i="1" s="1"/>
  <c r="ES2084" i="3"/>
  <c r="AO2087" i="1" s="1"/>
  <c r="ES2085" i="3"/>
  <c r="AO2088" i="1" s="1"/>
  <c r="ES2086" i="3"/>
  <c r="AO2089" i="1" s="1"/>
  <c r="ES2087" i="3"/>
  <c r="AO2090" i="1" s="1"/>
  <c r="ES2088" i="3"/>
  <c r="AO2091" i="1" s="1"/>
  <c r="ES2089" i="3"/>
  <c r="AO2092" i="1" s="1"/>
  <c r="ES2090" i="3"/>
  <c r="AO2093" i="1" s="1"/>
  <c r="ES2091" i="3"/>
  <c r="AO2094" i="1" s="1"/>
  <c r="ES2092" i="3"/>
  <c r="AO2095" i="1" s="1"/>
  <c r="ES2093" i="3"/>
  <c r="AO2096" i="1" s="1"/>
  <c r="ES2094" i="3"/>
  <c r="AO2097" i="1" s="1"/>
  <c r="ES2095" i="3"/>
  <c r="AO2098" i="1" s="1"/>
  <c r="ES2096" i="3"/>
  <c r="AO2099" i="1" s="1"/>
  <c r="ES2097" i="3"/>
  <c r="AO2100" i="1" s="1"/>
  <c r="ES2098" i="3"/>
  <c r="AO2101" i="1" s="1"/>
  <c r="ES2099" i="3"/>
  <c r="AO2102" i="1" s="1"/>
  <c r="ES2100" i="3"/>
  <c r="AO2103" i="1" s="1"/>
  <c r="ES2101" i="3"/>
  <c r="AO2104" i="1" s="1"/>
  <c r="ES2102" i="3"/>
  <c r="AO2105" i="1" s="1"/>
  <c r="ES2103" i="3"/>
  <c r="AO2106" i="1" s="1"/>
  <c r="ES2104" i="3"/>
  <c r="AO2107" i="1" s="1"/>
  <c r="ES2105" i="3"/>
  <c r="AO2108" i="1" s="1"/>
  <c r="ES2106" i="3"/>
  <c r="AO2109" i="1" s="1"/>
  <c r="ES2107" i="3"/>
  <c r="AO2110" i="1" s="1"/>
  <c r="ES2108" i="3"/>
  <c r="AO2111" i="1" s="1"/>
  <c r="ES2109" i="3"/>
  <c r="AO2112" i="1" s="1"/>
  <c r="ES2110" i="3"/>
  <c r="AO2113" i="1" s="1"/>
  <c r="ES2111" i="3"/>
  <c r="AO2114" i="1" s="1"/>
  <c r="ES2112" i="3"/>
  <c r="AO2115" i="1" s="1"/>
  <c r="ES2113" i="3"/>
  <c r="AO2116" i="1" s="1"/>
  <c r="ES2114" i="3"/>
  <c r="AO2117" i="1" s="1"/>
  <c r="ES2115" i="3"/>
  <c r="AO2118" i="1" s="1"/>
  <c r="ES2116" i="3"/>
  <c r="AO2119" i="1" s="1"/>
  <c r="ES2117" i="3"/>
  <c r="AO2120" i="1" s="1"/>
  <c r="ES2118" i="3"/>
  <c r="AO2121" i="1" s="1"/>
  <c r="ES2119" i="3"/>
  <c r="AO2122" i="1" s="1"/>
  <c r="ES2120" i="3"/>
  <c r="AO2123" i="1" s="1"/>
  <c r="ES2121" i="3"/>
  <c r="AO2124" i="1" s="1"/>
  <c r="ES2122" i="3"/>
  <c r="AO2125" i="1" s="1"/>
  <c r="ES2123" i="3"/>
  <c r="AO2126" i="1" s="1"/>
  <c r="ES2124" i="3"/>
  <c r="AO2127" i="1" s="1"/>
  <c r="ES2125" i="3"/>
  <c r="AO2128" i="1" s="1"/>
  <c r="ES2126" i="3"/>
  <c r="AO2129" i="1" s="1"/>
  <c r="ES2127" i="3"/>
  <c r="AO2130" i="1" s="1"/>
  <c r="ES2128" i="3"/>
  <c r="AO2131" i="1" s="1"/>
  <c r="ES2129" i="3"/>
  <c r="AO2132" i="1" s="1"/>
  <c r="ES2130" i="3"/>
  <c r="AO2133" i="1" s="1"/>
  <c r="ES2131" i="3"/>
  <c r="AO2134" i="1" s="1"/>
  <c r="ES2132" i="3"/>
  <c r="AO2135" i="1" s="1"/>
  <c r="ES2133" i="3"/>
  <c r="AO2136" i="1" s="1"/>
  <c r="ES2134" i="3"/>
  <c r="AO2137" i="1" s="1"/>
  <c r="ES2135" i="3"/>
  <c r="AO2138" i="1" s="1"/>
  <c r="ES2136" i="3"/>
  <c r="AO2139" i="1" s="1"/>
  <c r="ES2137" i="3"/>
  <c r="AO2140" i="1" s="1"/>
  <c r="ES2138" i="3"/>
  <c r="AO2141" i="1" s="1"/>
  <c r="ES2139" i="3"/>
  <c r="AO2142" i="1" s="1"/>
  <c r="ES2140" i="3"/>
  <c r="AO2143" i="1" s="1"/>
  <c r="ES2141" i="3"/>
  <c r="AO2144" i="1" s="1"/>
  <c r="ES2142" i="3"/>
  <c r="AO2145" i="1" s="1"/>
  <c r="ES2143" i="3"/>
  <c r="AO2146" i="1" s="1"/>
  <c r="ES2144" i="3"/>
  <c r="AO2147" i="1" s="1"/>
  <c r="ES2145" i="3"/>
  <c r="AO2148" i="1" s="1"/>
  <c r="ES2146" i="3"/>
  <c r="AO2149" i="1" s="1"/>
  <c r="ES2147" i="3"/>
  <c r="AO2150" i="1" s="1"/>
  <c r="ES2148" i="3"/>
  <c r="AO2151" i="1" s="1"/>
  <c r="ES2149" i="3"/>
  <c r="AO2152" i="1" s="1"/>
  <c r="ES2150" i="3"/>
  <c r="AO2153" i="1" s="1"/>
  <c r="ES2151" i="3"/>
  <c r="AO2154" i="1" s="1"/>
  <c r="ES2152" i="3"/>
  <c r="AO2155" i="1" s="1"/>
  <c r="ES2153" i="3"/>
  <c r="AO2156" i="1" s="1"/>
  <c r="ES2154" i="3"/>
  <c r="AO2157" i="1" s="1"/>
  <c r="ES2155" i="3"/>
  <c r="AO2158" i="1" s="1"/>
  <c r="ES2156" i="3"/>
  <c r="AO2159" i="1" s="1"/>
  <c r="ES2157" i="3"/>
  <c r="AO2160" i="1" s="1"/>
  <c r="ES2158" i="3"/>
  <c r="AO2161" i="1" s="1"/>
  <c r="ES2159" i="3"/>
  <c r="AO2162" i="1" s="1"/>
  <c r="ES2160" i="3"/>
  <c r="AO2163" i="1" s="1"/>
  <c r="ES2161" i="3"/>
  <c r="AO2164" i="1" s="1"/>
  <c r="ES2162" i="3"/>
  <c r="AO2165" i="1" s="1"/>
  <c r="ES2163" i="3"/>
  <c r="AO2166" i="1" s="1"/>
  <c r="ES2164" i="3"/>
  <c r="AO2167" i="1" s="1"/>
  <c r="ES2165" i="3"/>
  <c r="AO2168" i="1" s="1"/>
  <c r="ES2166" i="3"/>
  <c r="AO2169" i="1" s="1"/>
  <c r="ES2167" i="3"/>
  <c r="AO2170" i="1" s="1"/>
  <c r="ES2168" i="3"/>
  <c r="AO2171" i="1" s="1"/>
  <c r="ES2169" i="3"/>
  <c r="AO2172" i="1" s="1"/>
  <c r="ES2170" i="3"/>
  <c r="AO2173" i="1" s="1"/>
  <c r="ES2171" i="3"/>
  <c r="AO2174" i="1" s="1"/>
  <c r="ES2172" i="3"/>
  <c r="AO2175" i="1" s="1"/>
  <c r="ES2173" i="3"/>
  <c r="AO2176" i="1" s="1"/>
  <c r="ES2174" i="3"/>
  <c r="AO2177" i="1" s="1"/>
  <c r="ES2175" i="3"/>
  <c r="AO2178" i="1" s="1"/>
  <c r="ES2176" i="3"/>
  <c r="AO2179" i="1" s="1"/>
  <c r="ES2177" i="3"/>
  <c r="AO2180" i="1" s="1"/>
  <c r="ES2178" i="3"/>
  <c r="AO2181" i="1" s="1"/>
  <c r="ES2179" i="3"/>
  <c r="AO2182" i="1" s="1"/>
  <c r="ES2180" i="3"/>
  <c r="AO2183" i="1" s="1"/>
  <c r="ES2181" i="3"/>
  <c r="AO2184" i="1" s="1"/>
  <c r="ES2182" i="3"/>
  <c r="AO2185" i="1" s="1"/>
  <c r="ES2183" i="3"/>
  <c r="AO2186" i="1" s="1"/>
  <c r="ES2184" i="3"/>
  <c r="AO2187" i="1" s="1"/>
  <c r="ES2185" i="3"/>
  <c r="AO2188" i="1" s="1"/>
  <c r="ES2186" i="3"/>
  <c r="AO2189" i="1" s="1"/>
  <c r="ES2187" i="3"/>
  <c r="AO2190" i="1" s="1"/>
  <c r="ES2188" i="3"/>
  <c r="AO2191" i="1" s="1"/>
  <c r="ES2189" i="3"/>
  <c r="AO2192" i="1" s="1"/>
  <c r="ES2190" i="3"/>
  <c r="AO2193" i="1" s="1"/>
  <c r="ES2191" i="3"/>
  <c r="AO2194" i="1" s="1"/>
  <c r="ES2192" i="3"/>
  <c r="AO2195" i="1" s="1"/>
  <c r="ES2193" i="3"/>
  <c r="AO2196" i="1" s="1"/>
  <c r="ES2194" i="3"/>
  <c r="AO2197" i="1" s="1"/>
  <c r="ES2195" i="3"/>
  <c r="AO2198" i="1" s="1"/>
  <c r="ES2196" i="3"/>
  <c r="AO2199" i="1" s="1"/>
  <c r="ES2197" i="3"/>
  <c r="AO2200" i="1" s="1"/>
  <c r="ES2198" i="3"/>
  <c r="AO2201" i="1" s="1"/>
  <c r="ES2199" i="3"/>
  <c r="AO2202" i="1" s="1"/>
  <c r="ES2200" i="3"/>
  <c r="AO2203" i="1" s="1"/>
  <c r="ES2201" i="3"/>
  <c r="AO2204" i="1" s="1"/>
  <c r="ES2202" i="3"/>
  <c r="AO2205" i="1" s="1"/>
  <c r="ES2203" i="3"/>
  <c r="AO2206" i="1" s="1"/>
  <c r="ES2204" i="3"/>
  <c r="AO2207" i="1" s="1"/>
  <c r="ES2205" i="3"/>
  <c r="AO2208" i="1" s="1"/>
  <c r="ES2206" i="3"/>
  <c r="AO2209" i="1" s="1"/>
  <c r="ES2207" i="3"/>
  <c r="AO2210" i="1" s="1"/>
  <c r="ES2208" i="3"/>
  <c r="AO2211" i="1" s="1"/>
  <c r="ES2209" i="3"/>
  <c r="AO2212" i="1" s="1"/>
  <c r="ES2210" i="3"/>
  <c r="AO2213" i="1" s="1"/>
  <c r="ES2211" i="3"/>
  <c r="AO2214" i="1" s="1"/>
  <c r="ES2212" i="3"/>
  <c r="AO2215" i="1" s="1"/>
  <c r="ES2213" i="3"/>
  <c r="AO2216" i="1" s="1"/>
  <c r="ES2214" i="3"/>
  <c r="AO2217" i="1" s="1"/>
  <c r="ES2215" i="3"/>
  <c r="AO2218" i="1" s="1"/>
  <c r="ES2216" i="3"/>
  <c r="AO2219" i="1" s="1"/>
  <c r="ES2217" i="3"/>
  <c r="AO2220" i="1" s="1"/>
  <c r="ES2218" i="3"/>
  <c r="AO2221" i="1" s="1"/>
  <c r="ES2219" i="3"/>
  <c r="AO2222" i="1" s="1"/>
  <c r="ES2220" i="3"/>
  <c r="AO2223" i="1" s="1"/>
  <c r="ES2221" i="3"/>
  <c r="AO2224" i="1" s="1"/>
  <c r="ES2222" i="3"/>
  <c r="AO2225" i="1" s="1"/>
  <c r="ES2223" i="3"/>
  <c r="AO2226" i="1" s="1"/>
  <c r="ES2224" i="3"/>
  <c r="AO2227" i="1" s="1"/>
  <c r="ES2225" i="3"/>
  <c r="AO2228" i="1" s="1"/>
  <c r="ES2226" i="3"/>
  <c r="AO2229" i="1" s="1"/>
  <c r="ES2227" i="3"/>
  <c r="AO2230" i="1" s="1"/>
  <c r="ES2228" i="3"/>
  <c r="AO2231" i="1" s="1"/>
  <c r="ES2229" i="3"/>
  <c r="AO2232" i="1" s="1"/>
  <c r="ES2230" i="3"/>
  <c r="AO2233" i="1" s="1"/>
  <c r="ES2231" i="3"/>
  <c r="AO2234" i="1" s="1"/>
  <c r="ES2232" i="3"/>
  <c r="AO2235" i="1" s="1"/>
  <c r="ES2233" i="3"/>
  <c r="AO2236" i="1" s="1"/>
  <c r="ES2234" i="3"/>
  <c r="AO2237" i="1" s="1"/>
  <c r="ES2235" i="3"/>
  <c r="AO2238" i="1" s="1"/>
  <c r="ES2236" i="3"/>
  <c r="AO2239" i="1" s="1"/>
  <c r="ES2237" i="3"/>
  <c r="AO2240" i="1" s="1"/>
  <c r="ES2238" i="3"/>
  <c r="AO2241" i="1" s="1"/>
  <c r="ES2239" i="3"/>
  <c r="AO2242" i="1" s="1"/>
  <c r="ES2240" i="3"/>
  <c r="AO2243" i="1" s="1"/>
  <c r="ES2241" i="3"/>
  <c r="AO2244" i="1" s="1"/>
  <c r="ES2242" i="3"/>
  <c r="AO2245" i="1" s="1"/>
  <c r="ES2243" i="3"/>
  <c r="AO2246" i="1" s="1"/>
  <c r="ES2244" i="3"/>
  <c r="AO2247" i="1" s="1"/>
  <c r="ES2245" i="3"/>
  <c r="AO2248" i="1" s="1"/>
  <c r="ES2246" i="3"/>
  <c r="AO2249" i="1" s="1"/>
  <c r="ES2247" i="3"/>
  <c r="AO2250" i="1" s="1"/>
  <c r="ES2248" i="3"/>
  <c r="AO2251" i="1" s="1"/>
  <c r="ES2249" i="3"/>
  <c r="AO2252" i="1" s="1"/>
  <c r="ES2250" i="3"/>
  <c r="AO2253" i="1" s="1"/>
  <c r="ES2251" i="3"/>
  <c r="AO2254" i="1" s="1"/>
  <c r="ES2252" i="3"/>
  <c r="AO2255" i="1" s="1"/>
  <c r="ES2253" i="3"/>
  <c r="AO2256" i="1" s="1"/>
  <c r="ES2254" i="3"/>
  <c r="AO2257" i="1" s="1"/>
  <c r="ES2255" i="3"/>
  <c r="AO2258" i="1" s="1"/>
  <c r="ES2256" i="3"/>
  <c r="AO2259" i="1" s="1"/>
  <c r="ES2257" i="3"/>
  <c r="AO2260" i="1" s="1"/>
  <c r="ES2258" i="3"/>
  <c r="AO2261" i="1" s="1"/>
  <c r="ES2259" i="3"/>
  <c r="AO2262" i="1" s="1"/>
  <c r="ES2260" i="3"/>
  <c r="AO2263" i="1" s="1"/>
  <c r="ES2261" i="3"/>
  <c r="AO2264" i="1" s="1"/>
  <c r="ES2262" i="3"/>
  <c r="AO2265" i="1" s="1"/>
  <c r="ES2263" i="3"/>
  <c r="AO2266" i="1" s="1"/>
  <c r="ES2264" i="3"/>
  <c r="AO2267" i="1" s="1"/>
  <c r="ES2265" i="3"/>
  <c r="AO2268" i="1" s="1"/>
  <c r="ES2266" i="3"/>
  <c r="AO2269" i="1" s="1"/>
  <c r="ES2267" i="3"/>
  <c r="AO2270" i="1" s="1"/>
  <c r="ES2268" i="3"/>
  <c r="AO2271" i="1" s="1"/>
  <c r="ES2269" i="3"/>
  <c r="AO2272" i="1" s="1"/>
  <c r="ES2270" i="3"/>
  <c r="AO2273" i="1" s="1"/>
  <c r="ES2271" i="3"/>
  <c r="AO2274" i="1" s="1"/>
  <c r="ES2272" i="3"/>
  <c r="AO2275" i="1" s="1"/>
  <c r="ES2273" i="3"/>
  <c r="AO2276" i="1" s="1"/>
  <c r="ES2274" i="3"/>
  <c r="AO2277" i="1" s="1"/>
  <c r="ES2275" i="3"/>
  <c r="AO2278" i="1" s="1"/>
  <c r="ES2276" i="3"/>
  <c r="AO2279" i="1" s="1"/>
  <c r="ES2277" i="3"/>
  <c r="AO2280" i="1" s="1"/>
  <c r="ES2278" i="3"/>
  <c r="AO2281" i="1" s="1"/>
  <c r="ES2279" i="3"/>
  <c r="AO2282" i="1" s="1"/>
  <c r="ES2280" i="3"/>
  <c r="AO2283" i="1" s="1"/>
  <c r="ES2281" i="3"/>
  <c r="AO2284" i="1" s="1"/>
  <c r="ES2282" i="3"/>
  <c r="AO2285" i="1" s="1"/>
  <c r="ES2283" i="3"/>
  <c r="AO2286" i="1" s="1"/>
  <c r="ES2284" i="3"/>
  <c r="AO2287" i="1" s="1"/>
  <c r="ES2285" i="3"/>
  <c r="AO2288" i="1" s="1"/>
  <c r="ES2286" i="3"/>
  <c r="AO2289" i="1" s="1"/>
  <c r="ES2287" i="3"/>
  <c r="AO2290" i="1" s="1"/>
  <c r="ES2288" i="3"/>
  <c r="AO2291" i="1" s="1"/>
  <c r="ES2289" i="3"/>
  <c r="AO2292" i="1" s="1"/>
  <c r="ES2290" i="3"/>
  <c r="AO2293" i="1" s="1"/>
  <c r="ES2291" i="3"/>
  <c r="AO2294" i="1" s="1"/>
  <c r="ES2292" i="3"/>
  <c r="AO2295" i="1" s="1"/>
  <c r="ES2293" i="3"/>
  <c r="AO2296" i="1" s="1"/>
  <c r="ES2294" i="3"/>
  <c r="AO2297" i="1" s="1"/>
  <c r="ES2295" i="3"/>
  <c r="AO2298" i="1" s="1"/>
  <c r="ES2296" i="3"/>
  <c r="AO2299" i="1" s="1"/>
  <c r="ES2297" i="3"/>
  <c r="AO2300" i="1" s="1"/>
  <c r="ES2298" i="3"/>
  <c r="AO2301" i="1" s="1"/>
  <c r="ES2299" i="3"/>
  <c r="AO2302" i="1" s="1"/>
  <c r="ES2300" i="3"/>
  <c r="AO2303" i="1" s="1"/>
  <c r="ES2301" i="3"/>
  <c r="AO2304" i="1" s="1"/>
  <c r="ES2302" i="3"/>
  <c r="AO2305" i="1" s="1"/>
  <c r="ES2303" i="3"/>
  <c r="AO2306" i="1" s="1"/>
  <c r="ES2304" i="3"/>
  <c r="AO2307" i="1" s="1"/>
  <c r="ES2305" i="3"/>
  <c r="AO2308" i="1" s="1"/>
  <c r="ES2306" i="3"/>
  <c r="AO2309" i="1" s="1"/>
  <c r="ES2307" i="3"/>
  <c r="AO2310" i="1" s="1"/>
  <c r="ES2308" i="3"/>
  <c r="AO2311" i="1" s="1"/>
  <c r="ES2309" i="3"/>
  <c r="AO2312" i="1" s="1"/>
  <c r="ES2310" i="3"/>
  <c r="AO2313" i="1" s="1"/>
  <c r="ES2311" i="3"/>
  <c r="AO2314" i="1" s="1"/>
  <c r="ES2312" i="3"/>
  <c r="AO2315" i="1" s="1"/>
  <c r="ES2313" i="3"/>
  <c r="AO2316" i="1" s="1"/>
  <c r="ES2314" i="3"/>
  <c r="AO2317" i="1" s="1"/>
  <c r="ES2315" i="3"/>
  <c r="AO2318" i="1" s="1"/>
  <c r="ES2316" i="3"/>
  <c r="AO2319" i="1" s="1"/>
  <c r="ES2317" i="3"/>
  <c r="AO2320" i="1" s="1"/>
  <c r="ES2318" i="3"/>
  <c r="AO2321" i="1" s="1"/>
  <c r="ES2319" i="3"/>
  <c r="AO2322" i="1" s="1"/>
  <c r="ES2320" i="3"/>
  <c r="AO2323" i="1" s="1"/>
  <c r="ES2321" i="3"/>
  <c r="AO2324" i="1" s="1"/>
  <c r="ES2322" i="3"/>
  <c r="AO2325" i="1" s="1"/>
  <c r="ES2323" i="3"/>
  <c r="AO2326" i="1" s="1"/>
  <c r="ES2324" i="3"/>
  <c r="AO2327" i="1" s="1"/>
  <c r="ES2325" i="3"/>
  <c r="AO2328" i="1" s="1"/>
  <c r="ES2326" i="3"/>
  <c r="AO2329" i="1" s="1"/>
  <c r="ES2327" i="3"/>
  <c r="AO2330" i="1" s="1"/>
  <c r="ES2328" i="3"/>
  <c r="AO2331" i="1" s="1"/>
  <c r="ES2329" i="3"/>
  <c r="AO2332" i="1" s="1"/>
  <c r="ES2330" i="3"/>
  <c r="AO2333" i="1" s="1"/>
  <c r="ES2331" i="3"/>
  <c r="AO2334" i="1" s="1"/>
  <c r="ES2332" i="3"/>
  <c r="AO2335" i="1" s="1"/>
  <c r="ES2333" i="3"/>
  <c r="AO2336" i="1" s="1"/>
  <c r="ES2334" i="3"/>
  <c r="AO2337" i="1" s="1"/>
  <c r="ES2335" i="3"/>
  <c r="AO2338" i="1" s="1"/>
  <c r="ES2336" i="3"/>
  <c r="AO2339" i="1" s="1"/>
  <c r="ES2337" i="3"/>
  <c r="AO2340" i="1" s="1"/>
  <c r="ES2338" i="3"/>
  <c r="AO2341" i="1" s="1"/>
  <c r="ES2339" i="3"/>
  <c r="AO2342" i="1" s="1"/>
  <c r="ES2340" i="3"/>
  <c r="AO2343" i="1" s="1"/>
  <c r="ES2341" i="3"/>
  <c r="AO2344" i="1" s="1"/>
  <c r="ES2342" i="3"/>
  <c r="AO2345" i="1" s="1"/>
  <c r="ES2343" i="3"/>
  <c r="AO2346" i="1" s="1"/>
  <c r="ES2344" i="3"/>
  <c r="AO2347" i="1" s="1"/>
  <c r="ES2345" i="3"/>
  <c r="AO2348" i="1" s="1"/>
  <c r="ES2346" i="3"/>
  <c r="AO2349" i="1" s="1"/>
  <c r="ES2347" i="3"/>
  <c r="AO2350" i="1" s="1"/>
  <c r="ES2348" i="3"/>
  <c r="AO2351" i="1" s="1"/>
  <c r="ES2349" i="3"/>
  <c r="AO2352" i="1" s="1"/>
  <c r="ES2350" i="3"/>
  <c r="AO2353" i="1" s="1"/>
  <c r="ES2351" i="3"/>
  <c r="AO2354" i="1" s="1"/>
  <c r="ES2352" i="3"/>
  <c r="AO2355" i="1" s="1"/>
  <c r="ES2353" i="3"/>
  <c r="AO2356" i="1" s="1"/>
  <c r="ES2354" i="3"/>
  <c r="AO2357" i="1" s="1"/>
  <c r="ES2355" i="3"/>
  <c r="AO2358" i="1" s="1"/>
  <c r="ES2356" i="3"/>
  <c r="AO2359" i="1" s="1"/>
  <c r="ES2357" i="3"/>
  <c r="AO2360" i="1" s="1"/>
  <c r="ES2358" i="3"/>
  <c r="AO2361" i="1" s="1"/>
  <c r="ES2359" i="3"/>
  <c r="AO2362" i="1" s="1"/>
  <c r="ES2360" i="3"/>
  <c r="AO2363" i="1" s="1"/>
  <c r="ES2361" i="3"/>
  <c r="AO2364" i="1" s="1"/>
  <c r="ES2362" i="3"/>
  <c r="AO2365" i="1" s="1"/>
  <c r="ES2363" i="3"/>
  <c r="AO2366" i="1" s="1"/>
  <c r="ES2364" i="3"/>
  <c r="AO2367" i="1" s="1"/>
  <c r="ES2365" i="3"/>
  <c r="AO2368" i="1" s="1"/>
  <c r="ES2366" i="3"/>
  <c r="AO2369" i="1" s="1"/>
  <c r="ES2367" i="3"/>
  <c r="AO2370" i="1" s="1"/>
  <c r="ES2368" i="3"/>
  <c r="AO2371" i="1" s="1"/>
  <c r="ES2369" i="3"/>
  <c r="AO2372" i="1" s="1"/>
  <c r="ES2370" i="3"/>
  <c r="AO2373" i="1" s="1"/>
  <c r="ES2371" i="3"/>
  <c r="AO2374" i="1" s="1"/>
  <c r="ES2372" i="3"/>
  <c r="AO2375" i="1" s="1"/>
  <c r="ES2373" i="3"/>
  <c r="AO2376" i="1" s="1"/>
  <c r="ES2374" i="3"/>
  <c r="AO2377" i="1" s="1"/>
  <c r="ES2375" i="3"/>
  <c r="AO2378" i="1" s="1"/>
  <c r="ES2376" i="3"/>
  <c r="AO2379" i="1" s="1"/>
  <c r="ES2377" i="3"/>
  <c r="AO2380" i="1" s="1"/>
  <c r="ES2378" i="3"/>
  <c r="AO2381" i="1" s="1"/>
  <c r="ES2379" i="3"/>
  <c r="AO2382" i="1" s="1"/>
  <c r="ES2380" i="3"/>
  <c r="AO2383" i="1" s="1"/>
  <c r="ES2381" i="3"/>
  <c r="AO2384" i="1" s="1"/>
  <c r="ES2382" i="3"/>
  <c r="AO2385" i="1" s="1"/>
  <c r="ES2383" i="3"/>
  <c r="AO2386" i="1" s="1"/>
  <c r="ES2384" i="3"/>
  <c r="AO2387" i="1" s="1"/>
  <c r="ES2385" i="3"/>
  <c r="AO2388" i="1" s="1"/>
  <c r="ES2386" i="3"/>
  <c r="AO2389" i="1" s="1"/>
  <c r="ES2387" i="3"/>
  <c r="AO2390" i="1" s="1"/>
  <c r="ES2388" i="3"/>
  <c r="AO2391" i="1" s="1"/>
  <c r="ES2389" i="3"/>
  <c r="AO2392" i="1" s="1"/>
  <c r="ES2390" i="3"/>
  <c r="AO2393" i="1" s="1"/>
  <c r="ES2391" i="3"/>
  <c r="AO2394" i="1" s="1"/>
  <c r="ES2392" i="3"/>
  <c r="AO2395" i="1" s="1"/>
  <c r="ES2393" i="3"/>
  <c r="AO2396" i="1" s="1"/>
  <c r="ES2394" i="3"/>
  <c r="AO2397" i="1" s="1"/>
  <c r="ES2395" i="3"/>
  <c r="AO2398" i="1" s="1"/>
  <c r="ES2396" i="3"/>
  <c r="AO2399" i="1" s="1"/>
  <c r="ES2397" i="3"/>
  <c r="AO2400" i="1" s="1"/>
  <c r="ES2398" i="3"/>
  <c r="AO2401" i="1" s="1"/>
  <c r="ES2399" i="3"/>
  <c r="AO2402" i="1" s="1"/>
  <c r="ES2400" i="3"/>
  <c r="AO2403" i="1" s="1"/>
  <c r="ES2401" i="3"/>
  <c r="AO2404" i="1" s="1"/>
  <c r="ES2402" i="3"/>
  <c r="AO2405" i="1" s="1"/>
  <c r="ES2403" i="3"/>
  <c r="AO2406" i="1" s="1"/>
  <c r="ES2404" i="3"/>
  <c r="AO2407" i="1" s="1"/>
  <c r="ES2405" i="3"/>
  <c r="AO2408" i="1" s="1"/>
  <c r="ES2406" i="3"/>
  <c r="AO2409" i="1" s="1"/>
  <c r="ES2407" i="3"/>
  <c r="AO2410" i="1" s="1"/>
  <c r="ES2408" i="3"/>
  <c r="AO2411" i="1" s="1"/>
  <c r="ES2409" i="3"/>
  <c r="AO2412" i="1" s="1"/>
  <c r="ES2410" i="3"/>
  <c r="AO2413" i="1" s="1"/>
  <c r="ES2411" i="3"/>
  <c r="AO2414" i="1" s="1"/>
  <c r="ES2412" i="3"/>
  <c r="AO2415" i="1" s="1"/>
  <c r="ES2413" i="3"/>
  <c r="AO2416" i="1" s="1"/>
  <c r="ES2414" i="3"/>
  <c r="AO2417" i="1" s="1"/>
  <c r="ES2415" i="3"/>
  <c r="AO2418" i="1" s="1"/>
  <c r="ES2416" i="3"/>
  <c r="AO2419" i="1" s="1"/>
  <c r="ES2417" i="3"/>
  <c r="AO2420" i="1" s="1"/>
  <c r="ES2418" i="3"/>
  <c r="AO2421" i="1" s="1"/>
  <c r="ES2419" i="3"/>
  <c r="AO2422" i="1" s="1"/>
  <c r="ES2420" i="3"/>
  <c r="AO2423" i="1" s="1"/>
  <c r="ES2421" i="3"/>
  <c r="AO2424" i="1" s="1"/>
  <c r="ES2422" i="3"/>
  <c r="AO2425" i="1" s="1"/>
  <c r="ES2423" i="3"/>
  <c r="AO2426" i="1" s="1"/>
  <c r="ES2424" i="3"/>
  <c r="AO2427" i="1" s="1"/>
  <c r="ES2425" i="3"/>
  <c r="AO2428" i="1" s="1"/>
  <c r="ES2426" i="3"/>
  <c r="AO2429" i="1" s="1"/>
  <c r="ES2427" i="3"/>
  <c r="AO2430" i="1" s="1"/>
  <c r="ES2428" i="3"/>
  <c r="AO2431" i="1" s="1"/>
  <c r="ES2429" i="3"/>
  <c r="AO2432" i="1" s="1"/>
  <c r="ES2430" i="3"/>
  <c r="AO2433" i="1" s="1"/>
  <c r="ES2431" i="3"/>
  <c r="AO2434" i="1" s="1"/>
  <c r="ES2432" i="3"/>
  <c r="AO2435" i="1" s="1"/>
  <c r="ES2433" i="3"/>
  <c r="AO2436" i="1" s="1"/>
  <c r="ES2434" i="3"/>
  <c r="AO2437" i="1" s="1"/>
  <c r="ES2435" i="3"/>
  <c r="AO2438" i="1" s="1"/>
  <c r="ES2436" i="3"/>
  <c r="AO2439" i="1" s="1"/>
  <c r="ES2437" i="3"/>
  <c r="AO2440" i="1" s="1"/>
  <c r="ES2438" i="3"/>
  <c r="AO2441" i="1" s="1"/>
  <c r="ES2439" i="3"/>
  <c r="AO2442" i="1" s="1"/>
  <c r="ES2440" i="3"/>
  <c r="AO2443" i="1" s="1"/>
  <c r="ES2441" i="3"/>
  <c r="AO2444" i="1" s="1"/>
  <c r="ES2442" i="3"/>
  <c r="AO2445" i="1" s="1"/>
  <c r="ES2443" i="3"/>
  <c r="AO2446" i="1" s="1"/>
  <c r="ES2444" i="3"/>
  <c r="AO2447" i="1" s="1"/>
  <c r="ES2445" i="3"/>
  <c r="AO2448" i="1" s="1"/>
  <c r="ES2446" i="3"/>
  <c r="AO2449" i="1" s="1"/>
  <c r="ES2447" i="3"/>
  <c r="AO2450" i="1" s="1"/>
  <c r="ES2448" i="3"/>
  <c r="AO2451" i="1" s="1"/>
  <c r="ES2449" i="3"/>
  <c r="AO2452" i="1" s="1"/>
  <c r="ES2450" i="3"/>
  <c r="AO2453" i="1" s="1"/>
  <c r="ES2451" i="3"/>
  <c r="AO2454" i="1" s="1"/>
  <c r="ES2452" i="3"/>
  <c r="AO2455" i="1" s="1"/>
  <c r="ES2453" i="3"/>
  <c r="AO2456" i="1" s="1"/>
  <c r="ES2454" i="3"/>
  <c r="AO2457" i="1" s="1"/>
  <c r="ES2455" i="3"/>
  <c r="AO2458" i="1" s="1"/>
  <c r="ES2456" i="3"/>
  <c r="AO2459" i="1" s="1"/>
  <c r="ES2457" i="3"/>
  <c r="AO2460" i="1" s="1"/>
  <c r="ES2458" i="3"/>
  <c r="AO2461" i="1" s="1"/>
  <c r="ES2459" i="3"/>
  <c r="AO2462" i="1" s="1"/>
  <c r="ES2460" i="3"/>
  <c r="AO2463" i="1" s="1"/>
  <c r="ES2461" i="3"/>
  <c r="AO2464" i="1" s="1"/>
  <c r="ES2462" i="3"/>
  <c r="AO2465" i="1" s="1"/>
  <c r="ES2463" i="3"/>
  <c r="AO2466" i="1" s="1"/>
  <c r="ES2464" i="3"/>
  <c r="AO2467" i="1" s="1"/>
  <c r="ES2465" i="3"/>
  <c r="AO2468" i="1" s="1"/>
  <c r="ES2466" i="3"/>
  <c r="AO2469" i="1" s="1"/>
  <c r="ES2467" i="3"/>
  <c r="AO2470" i="1" s="1"/>
  <c r="ES2468" i="3"/>
  <c r="AO2471" i="1" s="1"/>
  <c r="ES2469" i="3"/>
  <c r="AO2472" i="1" s="1"/>
  <c r="ES2470" i="3"/>
  <c r="AO2473" i="1" s="1"/>
  <c r="ES2471" i="3"/>
  <c r="AO2474" i="1" s="1"/>
  <c r="ES2472" i="3"/>
  <c r="AO2475" i="1" s="1"/>
  <c r="ES2473" i="3"/>
  <c r="AO2476" i="1" s="1"/>
  <c r="ES2474" i="3"/>
  <c r="AO2477" i="1" s="1"/>
  <c r="ES2475" i="3"/>
  <c r="AO2478" i="1" s="1"/>
  <c r="ES2476" i="3"/>
  <c r="AO2479" i="1" s="1"/>
  <c r="ES2477" i="3"/>
  <c r="AO2480" i="1" s="1"/>
  <c r="ES2478" i="3"/>
  <c r="AO2481" i="1" s="1"/>
  <c r="ES2479" i="3"/>
  <c r="AO2482" i="1" s="1"/>
  <c r="ES2480" i="3"/>
  <c r="AO2483" i="1" s="1"/>
  <c r="ES2481" i="3"/>
  <c r="AO2484" i="1" s="1"/>
  <c r="ES2482" i="3"/>
  <c r="AO2485" i="1" s="1"/>
  <c r="ES2483" i="3"/>
  <c r="AO2486" i="1" s="1"/>
  <c r="ES2484" i="3"/>
  <c r="AO2487" i="1" s="1"/>
  <c r="ES2485" i="3"/>
  <c r="AO2488" i="1" s="1"/>
  <c r="ES2486" i="3"/>
  <c r="AO2489" i="1" s="1"/>
  <c r="ES2487" i="3"/>
  <c r="AO2490" i="1" s="1"/>
  <c r="ES2488" i="3"/>
  <c r="AO2491" i="1" s="1"/>
  <c r="ES2489" i="3"/>
  <c r="AO2492" i="1" s="1"/>
  <c r="ES2490" i="3"/>
  <c r="AO2493" i="1" s="1"/>
  <c r="ES2491" i="3"/>
  <c r="AO2494" i="1" s="1"/>
  <c r="ES2492" i="3"/>
  <c r="AO2495" i="1" s="1"/>
  <c r="ES2493" i="3"/>
  <c r="AO2496" i="1" s="1"/>
  <c r="ES2494" i="3"/>
  <c r="AO2497" i="1" s="1"/>
  <c r="ES2495" i="3"/>
  <c r="AO2498" i="1" s="1"/>
  <c r="ES2496" i="3"/>
  <c r="AO2499" i="1" s="1"/>
  <c r="ES2497" i="3"/>
  <c r="AO2500" i="1" s="1"/>
  <c r="ES2498" i="3"/>
  <c r="AO2501" i="1" s="1"/>
  <c r="ES2499" i="3"/>
  <c r="AO2502" i="1" s="1"/>
  <c r="ES2500" i="3"/>
  <c r="AO2503" i="1" s="1"/>
  <c r="ES2501" i="3"/>
  <c r="AO2504" i="1" s="1"/>
  <c r="ES2502" i="3"/>
  <c r="AO2505" i="1" s="1"/>
  <c r="ES2503" i="3"/>
  <c r="AO2506" i="1" s="1"/>
  <c r="ES2504" i="3"/>
  <c r="AO2507" i="1" s="1"/>
  <c r="ES2505" i="3"/>
  <c r="AO2508" i="1" s="1"/>
  <c r="ES2506" i="3"/>
  <c r="AO2509" i="1" s="1"/>
  <c r="ES2507" i="3"/>
  <c r="AO2510" i="1" s="1"/>
  <c r="ES2508" i="3"/>
  <c r="AO2511" i="1" s="1"/>
  <c r="ES2509" i="3"/>
  <c r="AO2512" i="1" s="1"/>
  <c r="ES2510" i="3"/>
  <c r="AO2513" i="1" s="1"/>
  <c r="ES2511" i="3"/>
  <c r="AO2514" i="1" s="1"/>
  <c r="ES2512" i="3"/>
  <c r="AO2515" i="1" s="1"/>
  <c r="ES2513" i="3"/>
  <c r="AO2516" i="1" s="1"/>
  <c r="ES2514" i="3"/>
  <c r="AO2517" i="1" s="1"/>
  <c r="ES2515" i="3"/>
  <c r="AO2518" i="1" s="1"/>
  <c r="ES2516" i="3"/>
  <c r="AO2519" i="1" s="1"/>
  <c r="ES2517" i="3"/>
  <c r="AO2520" i="1" s="1"/>
  <c r="ES2518" i="3"/>
  <c r="AO2521" i="1" s="1"/>
  <c r="ES2519" i="3"/>
  <c r="AO2522" i="1" s="1"/>
  <c r="ES2520" i="3"/>
  <c r="AO2523" i="1" s="1"/>
  <c r="ES2521" i="3"/>
  <c r="AO2524" i="1" s="1"/>
  <c r="ES2522" i="3"/>
  <c r="AO2525" i="1" s="1"/>
  <c r="ES2523" i="3"/>
  <c r="AO2526" i="1" s="1"/>
  <c r="ES2524" i="3"/>
  <c r="AO2527" i="1" s="1"/>
  <c r="ES2525" i="3"/>
  <c r="AO2528" i="1" s="1"/>
  <c r="ES2526" i="3"/>
  <c r="AO2529" i="1" s="1"/>
  <c r="ES2527" i="3"/>
  <c r="AO2530" i="1" s="1"/>
  <c r="ES2528" i="3"/>
  <c r="AO2531" i="1" s="1"/>
  <c r="ES2529" i="3"/>
  <c r="AO2532" i="1" s="1"/>
  <c r="ES2530" i="3"/>
  <c r="AO2533" i="1" s="1"/>
  <c r="ES2531" i="3"/>
  <c r="AO2534" i="1" s="1"/>
  <c r="ES2532" i="3"/>
  <c r="AO2535" i="1" s="1"/>
  <c r="ES2533" i="3"/>
  <c r="AO2536" i="1" s="1"/>
  <c r="ES2534" i="3"/>
  <c r="AO2537" i="1" s="1"/>
  <c r="ES2535" i="3"/>
  <c r="AO2538" i="1" s="1"/>
  <c r="ES2536" i="3"/>
  <c r="AO2539" i="1" s="1"/>
  <c r="ES2537" i="3"/>
  <c r="AO2540" i="1" s="1"/>
  <c r="ES2538" i="3"/>
  <c r="AO2541" i="1" s="1"/>
  <c r="ES2539" i="3"/>
  <c r="AO2542" i="1" s="1"/>
  <c r="ES2540" i="3"/>
  <c r="AO2543" i="1" s="1"/>
  <c r="ES2541" i="3"/>
  <c r="AO2544" i="1" s="1"/>
  <c r="ES2542" i="3"/>
  <c r="AO2545" i="1" s="1"/>
  <c r="ES2543" i="3"/>
  <c r="AO2546" i="1" s="1"/>
  <c r="ES2544" i="3"/>
  <c r="AO2547" i="1" s="1"/>
  <c r="ES2545" i="3"/>
  <c r="AO2548" i="1" s="1"/>
  <c r="ES2546" i="3"/>
  <c r="AO2549" i="1" s="1"/>
  <c r="ES2547" i="3"/>
  <c r="AO2550" i="1" s="1"/>
  <c r="ES2548" i="3"/>
  <c r="AO2551" i="1" s="1"/>
  <c r="ES2549" i="3"/>
  <c r="AO2552" i="1" s="1"/>
  <c r="ES2550" i="3"/>
  <c r="AO2553" i="1" s="1"/>
  <c r="ES2551" i="3"/>
  <c r="AO2554" i="1" s="1"/>
  <c r="ES2552" i="3"/>
  <c r="AO2555" i="1" s="1"/>
  <c r="ES2553" i="3"/>
  <c r="AO2556" i="1" s="1"/>
  <c r="ES2554" i="3"/>
  <c r="AO2557" i="1" s="1"/>
  <c r="ES2555" i="3"/>
  <c r="AO2558" i="1" s="1"/>
  <c r="ES2556" i="3"/>
  <c r="AO2559" i="1" s="1"/>
  <c r="ES2557" i="3"/>
  <c r="AO2560" i="1" s="1"/>
  <c r="ES2558" i="3"/>
  <c r="AO2561" i="1" s="1"/>
  <c r="ES2559" i="3"/>
  <c r="AO2562" i="1" s="1"/>
  <c r="ES2560" i="3"/>
  <c r="AO2563" i="1" s="1"/>
  <c r="ES2561" i="3"/>
  <c r="AO2564" i="1" s="1"/>
  <c r="ES2562" i="3"/>
  <c r="AO2565" i="1" s="1"/>
  <c r="ES2563" i="3"/>
  <c r="AO2566" i="1" s="1"/>
  <c r="ES2564" i="3"/>
  <c r="AO2567" i="1" s="1"/>
  <c r="ES2565" i="3"/>
  <c r="AO2568" i="1" s="1"/>
  <c r="ES2566" i="3"/>
  <c r="AO2569" i="1" s="1"/>
  <c r="ES2567" i="3"/>
  <c r="AO2570" i="1" s="1"/>
  <c r="ES2568" i="3"/>
  <c r="AO2571" i="1" s="1"/>
  <c r="ES2569" i="3"/>
  <c r="AO2572" i="1" s="1"/>
  <c r="ES2570" i="3"/>
  <c r="AO2573" i="1" s="1"/>
  <c r="ES2571" i="3"/>
  <c r="AO2574" i="1" s="1"/>
  <c r="ES2572" i="3"/>
  <c r="AO2575" i="1" s="1"/>
  <c r="ES2573" i="3"/>
  <c r="AO2576" i="1" s="1"/>
  <c r="ES2574" i="3"/>
  <c r="AO2577" i="1" s="1"/>
  <c r="ES2575" i="3"/>
  <c r="AO2578" i="1" s="1"/>
  <c r="ES2576" i="3"/>
  <c r="AO2579" i="1" s="1"/>
  <c r="ES2577" i="3"/>
  <c r="AO2580" i="1" s="1"/>
  <c r="ES2578" i="3"/>
  <c r="AO2581" i="1" s="1"/>
  <c r="ES2579" i="3"/>
  <c r="AO2582" i="1" s="1"/>
  <c r="ES2580" i="3"/>
  <c r="AO2583" i="1" s="1"/>
  <c r="ES2581" i="3"/>
  <c r="AO2584" i="1" s="1"/>
  <c r="ES2582" i="3"/>
  <c r="AO2585" i="1" s="1"/>
  <c r="ES2583" i="3"/>
  <c r="AO2586" i="1" s="1"/>
  <c r="ES2584" i="3"/>
  <c r="AO2587" i="1" s="1"/>
  <c r="ES2585" i="3"/>
  <c r="AO2588" i="1" s="1"/>
  <c r="ES2586" i="3"/>
  <c r="AO2589" i="1" s="1"/>
  <c r="ES2587" i="3"/>
  <c r="AO2590" i="1" s="1"/>
  <c r="ES2588" i="3"/>
  <c r="AO2591" i="1" s="1"/>
  <c r="ES2589" i="3"/>
  <c r="AO2592" i="1" s="1"/>
  <c r="ES2590" i="3"/>
  <c r="AO2593" i="1" s="1"/>
  <c r="ES2591" i="3"/>
  <c r="AO2594" i="1" s="1"/>
  <c r="ES2592" i="3"/>
  <c r="AO2595" i="1" s="1"/>
  <c r="ES2593" i="3"/>
  <c r="AO2596" i="1" s="1"/>
  <c r="ES2594" i="3"/>
  <c r="AO2597" i="1" s="1"/>
  <c r="ES2595" i="3"/>
  <c r="AO2598" i="1" s="1"/>
  <c r="ES2596" i="3"/>
  <c r="AO2599" i="1" s="1"/>
  <c r="ES2597" i="3"/>
  <c r="AO2600" i="1" s="1"/>
  <c r="ES2598" i="3"/>
  <c r="AO2601" i="1" s="1"/>
  <c r="ES2599" i="3"/>
  <c r="AO2602" i="1" s="1"/>
  <c r="ES2600" i="3"/>
  <c r="AO2603" i="1" s="1"/>
  <c r="ES2601" i="3"/>
  <c r="AO2604" i="1" s="1"/>
  <c r="ES2602" i="3"/>
  <c r="AO2605" i="1" s="1"/>
  <c r="ES2603" i="3"/>
  <c r="AO2606" i="1" s="1"/>
  <c r="ES2604" i="3"/>
  <c r="AO2607" i="1" s="1"/>
  <c r="ES2605" i="3"/>
  <c r="AO2608" i="1" s="1"/>
  <c r="ES2606" i="3"/>
  <c r="AO2609" i="1" s="1"/>
  <c r="ES2607" i="3"/>
  <c r="AO2610" i="1" s="1"/>
  <c r="ES2608" i="3"/>
  <c r="AO2611" i="1" s="1"/>
  <c r="ES2609" i="3"/>
  <c r="AO2612" i="1" s="1"/>
  <c r="ES2610" i="3"/>
  <c r="AO2613" i="1" s="1"/>
  <c r="ES2611" i="3"/>
  <c r="AO2614" i="1" s="1"/>
  <c r="ES2612" i="3"/>
  <c r="AO2615" i="1" s="1"/>
  <c r="ES2613" i="3"/>
  <c r="AO2616" i="1" s="1"/>
  <c r="ES2614" i="3"/>
  <c r="AO2617" i="1" s="1"/>
  <c r="ES2615" i="3"/>
  <c r="AO2618" i="1" s="1"/>
  <c r="ES2616" i="3"/>
  <c r="AO2619" i="1" s="1"/>
  <c r="ES2617" i="3"/>
  <c r="AO2620" i="1" s="1"/>
  <c r="ES2618" i="3"/>
  <c r="AO2621" i="1" s="1"/>
  <c r="ES2619" i="3"/>
  <c r="AO2622" i="1" s="1"/>
  <c r="ES2620" i="3"/>
  <c r="AO2623" i="1" s="1"/>
  <c r="ES2621" i="3"/>
  <c r="AO2624" i="1" s="1"/>
  <c r="ES2622" i="3"/>
  <c r="AO2625" i="1" s="1"/>
  <c r="ES2623" i="3"/>
  <c r="AO2626" i="1" s="1"/>
  <c r="ES2624" i="3"/>
  <c r="AO2627" i="1" s="1"/>
  <c r="ES2625" i="3"/>
  <c r="AO2628" i="1" s="1"/>
  <c r="ES2626" i="3"/>
  <c r="AO2629" i="1" s="1"/>
  <c r="ES2627" i="3"/>
  <c r="AO2630" i="1" s="1"/>
  <c r="ES2628" i="3"/>
  <c r="AO2631" i="1" s="1"/>
  <c r="ES2629" i="3"/>
  <c r="AO2632" i="1" s="1"/>
  <c r="ES2630" i="3"/>
  <c r="AO2633" i="1" s="1"/>
  <c r="ES2631" i="3"/>
  <c r="AO2634" i="1" s="1"/>
  <c r="ES2632" i="3"/>
  <c r="AO2635" i="1" s="1"/>
  <c r="ES2633" i="3"/>
  <c r="AO2636" i="1" s="1"/>
  <c r="ES2634" i="3"/>
  <c r="AO2637" i="1" s="1"/>
  <c r="ES2635" i="3"/>
  <c r="AO2638" i="1" s="1"/>
  <c r="ES2636" i="3"/>
  <c r="AO2639" i="1" s="1"/>
  <c r="ES2637" i="3"/>
  <c r="AO2640" i="1" s="1"/>
  <c r="ES2638" i="3"/>
  <c r="AO2641" i="1" s="1"/>
  <c r="ES2639" i="3"/>
  <c r="AO2642" i="1" s="1"/>
  <c r="ES2640" i="3"/>
  <c r="AO2643" i="1" s="1"/>
  <c r="ES2641" i="3"/>
  <c r="AO2644" i="1" s="1"/>
  <c r="ES2642" i="3"/>
  <c r="AO2645" i="1" s="1"/>
  <c r="ES2643" i="3"/>
  <c r="AO2646" i="1" s="1"/>
  <c r="ES2644" i="3"/>
  <c r="AO2647" i="1" s="1"/>
  <c r="ES2645" i="3"/>
  <c r="AO2648" i="1" s="1"/>
  <c r="ES2646" i="3"/>
  <c r="AO2649" i="1" s="1"/>
  <c r="ES2647" i="3"/>
  <c r="AO2650" i="1" s="1"/>
  <c r="ES2648" i="3"/>
  <c r="AO2651" i="1" s="1"/>
  <c r="ES2649" i="3"/>
  <c r="AO2652" i="1" s="1"/>
  <c r="ES2650" i="3"/>
  <c r="AO2653" i="1" s="1"/>
  <c r="ES2651" i="3"/>
  <c r="AO2654" i="1" s="1"/>
  <c r="ES2652" i="3"/>
  <c r="AO2655" i="1" s="1"/>
  <c r="ES2653" i="3"/>
  <c r="AO2656" i="1" s="1"/>
  <c r="ES2654" i="3"/>
  <c r="AO2657" i="1" s="1"/>
  <c r="ES2655" i="3"/>
  <c r="AO2658" i="1" s="1"/>
  <c r="ES2656" i="3"/>
  <c r="AO2659" i="1" s="1"/>
  <c r="ES2657" i="3"/>
  <c r="AO2660" i="1" s="1"/>
  <c r="ES2658" i="3"/>
  <c r="AO2661" i="1" s="1"/>
  <c r="ES2659" i="3"/>
  <c r="AO2662" i="1" s="1"/>
  <c r="ES2660" i="3"/>
  <c r="AO2663" i="1" s="1"/>
  <c r="ES2661" i="3"/>
  <c r="AO2664" i="1" s="1"/>
  <c r="ES2662" i="3"/>
  <c r="AO2665" i="1" s="1"/>
  <c r="ES2663" i="3"/>
  <c r="AO2666" i="1" s="1"/>
  <c r="ES2664" i="3"/>
  <c r="AO2667" i="1" s="1"/>
  <c r="ES2665" i="3"/>
  <c r="AO2668" i="1" s="1"/>
  <c r="ES2666" i="3"/>
  <c r="AO2669" i="1" s="1"/>
  <c r="ES2667" i="3"/>
  <c r="AO2670" i="1" s="1"/>
  <c r="ES2668" i="3"/>
  <c r="AO2671" i="1" s="1"/>
  <c r="ES2669" i="3"/>
  <c r="AO2672" i="1" s="1"/>
  <c r="ES2670" i="3"/>
  <c r="AO2673" i="1" s="1"/>
  <c r="ES2671" i="3"/>
  <c r="AO2674" i="1" s="1"/>
  <c r="ES2672" i="3"/>
  <c r="AO2675" i="1" s="1"/>
  <c r="ES2673" i="3"/>
  <c r="AO2676" i="1" s="1"/>
  <c r="ES2674" i="3"/>
  <c r="AO2677" i="1" s="1"/>
  <c r="ES2675" i="3"/>
  <c r="AO2678" i="1" s="1"/>
  <c r="ES2676" i="3"/>
  <c r="AO2679" i="1" s="1"/>
  <c r="ES2677" i="3"/>
  <c r="AO2680" i="1" s="1"/>
  <c r="ES2678" i="3"/>
  <c r="AO2681" i="1" s="1"/>
  <c r="ES2679" i="3"/>
  <c r="AO2682" i="1" s="1"/>
  <c r="ES2680" i="3"/>
  <c r="AO2683" i="1" s="1"/>
  <c r="ES2681" i="3"/>
  <c r="AO2684" i="1" s="1"/>
  <c r="ES2682" i="3"/>
  <c r="AO2685" i="1" s="1"/>
  <c r="ES2683" i="3"/>
  <c r="AO2686" i="1" s="1"/>
  <c r="ES2684" i="3"/>
  <c r="AO2687" i="1" s="1"/>
  <c r="ES2685" i="3"/>
  <c r="AO2688" i="1" s="1"/>
  <c r="ES2686" i="3"/>
  <c r="AO2689" i="1" s="1"/>
  <c r="ES2687" i="3"/>
  <c r="AO2690" i="1" s="1"/>
  <c r="ES2688" i="3"/>
  <c r="AO2691" i="1" s="1"/>
  <c r="ES2689" i="3"/>
  <c r="AO2692" i="1" s="1"/>
  <c r="ES2690" i="3"/>
  <c r="AO2693" i="1" s="1"/>
  <c r="ES2691" i="3"/>
  <c r="AO2694" i="1" s="1"/>
  <c r="ES2692" i="3"/>
  <c r="AO2695" i="1" s="1"/>
  <c r="ES2693" i="3"/>
  <c r="AO2696" i="1" s="1"/>
  <c r="ES2694" i="3"/>
  <c r="AO2697" i="1" s="1"/>
  <c r="ES2695" i="3"/>
  <c r="AO2698" i="1" s="1"/>
  <c r="ES2696" i="3"/>
  <c r="AO2699" i="1" s="1"/>
  <c r="ES2697" i="3"/>
  <c r="AO2700" i="1" s="1"/>
  <c r="ES2698" i="3"/>
  <c r="AO2701" i="1" s="1"/>
  <c r="ES2699" i="3"/>
  <c r="AO2702" i="1" s="1"/>
  <c r="ES2700" i="3"/>
  <c r="AO2703" i="1" s="1"/>
  <c r="ES2701" i="3"/>
  <c r="AO2704" i="1" s="1"/>
  <c r="ES2702" i="3"/>
  <c r="AO2705" i="1" s="1"/>
  <c r="ES2703" i="3"/>
  <c r="AO2706" i="1" s="1"/>
  <c r="ES2704" i="3"/>
  <c r="AO2707" i="1" s="1"/>
  <c r="ES2705" i="3"/>
  <c r="AO2708" i="1" s="1"/>
  <c r="ES2706" i="3"/>
  <c r="AO2709" i="1" s="1"/>
  <c r="ES2707" i="3"/>
  <c r="AO2710" i="1" s="1"/>
  <c r="ES2708" i="3"/>
  <c r="AO2711" i="1" s="1"/>
  <c r="ES2709" i="3"/>
  <c r="AO2712" i="1" s="1"/>
  <c r="ES2710" i="3"/>
  <c r="AO2713" i="1" s="1"/>
  <c r="ES2711" i="3"/>
  <c r="AO2714" i="1" s="1"/>
  <c r="ES2712" i="3"/>
  <c r="AO2715" i="1" s="1"/>
  <c r="ES2713" i="3"/>
  <c r="AO2716" i="1" s="1"/>
  <c r="ES2714" i="3"/>
  <c r="AO2717" i="1" s="1"/>
  <c r="ES2715" i="3"/>
  <c r="AO2718" i="1" s="1"/>
  <c r="ES2716" i="3"/>
  <c r="AO2719" i="1" s="1"/>
  <c r="ES2717" i="3"/>
  <c r="AO2720" i="1" s="1"/>
  <c r="ES2718" i="3"/>
  <c r="AO2721" i="1" s="1"/>
  <c r="ES2719" i="3"/>
  <c r="AO2722" i="1" s="1"/>
  <c r="ES2720" i="3"/>
  <c r="AO2723" i="1" s="1"/>
  <c r="ES2721" i="3"/>
  <c r="AO2724" i="1" s="1"/>
  <c r="ES2722" i="3"/>
  <c r="AO2725" i="1" s="1"/>
  <c r="ES2723" i="3"/>
  <c r="AO2726" i="1" s="1"/>
  <c r="ES2724" i="3"/>
  <c r="AO2727" i="1" s="1"/>
  <c r="ES2725" i="3"/>
  <c r="AO2728" i="1" s="1"/>
  <c r="ES2726" i="3"/>
  <c r="AO2729" i="1" s="1"/>
  <c r="ES2727" i="3"/>
  <c r="AO2730" i="1" s="1"/>
  <c r="ES2728" i="3"/>
  <c r="AO2731" i="1" s="1"/>
  <c r="ES2729" i="3"/>
  <c r="AO2732" i="1" s="1"/>
  <c r="ES2730" i="3"/>
  <c r="AO2733" i="1" s="1"/>
  <c r="ES2731" i="3"/>
  <c r="AO2734" i="1" s="1"/>
  <c r="ES2732" i="3"/>
  <c r="AO2735" i="1" s="1"/>
  <c r="ES2733" i="3"/>
  <c r="AO2736" i="1" s="1"/>
  <c r="ES2734" i="3"/>
  <c r="AO2737" i="1" s="1"/>
  <c r="ES2735" i="3"/>
  <c r="AO2738" i="1" s="1"/>
  <c r="ES2736" i="3"/>
  <c r="AO2739" i="1" s="1"/>
  <c r="ES2737" i="3"/>
  <c r="AO2740" i="1" s="1"/>
  <c r="ES2738" i="3"/>
  <c r="AO2741" i="1" s="1"/>
  <c r="ES2739" i="3"/>
  <c r="AO2742" i="1" s="1"/>
  <c r="ES2740" i="3"/>
  <c r="AO2743" i="1" s="1"/>
  <c r="ES2741" i="3"/>
  <c r="AO2744" i="1" s="1"/>
  <c r="ES2742" i="3"/>
  <c r="AO2745" i="1" s="1"/>
  <c r="ES2743" i="3"/>
  <c r="AO2746" i="1" s="1"/>
  <c r="ES2744" i="3"/>
  <c r="AO2747" i="1" s="1"/>
  <c r="ES2745" i="3"/>
  <c r="AO2748" i="1" s="1"/>
  <c r="ES2746" i="3"/>
  <c r="AO2749" i="1" s="1"/>
  <c r="ES2747" i="3"/>
  <c r="AO2750" i="1" s="1"/>
  <c r="ES2748" i="3"/>
  <c r="AO2751" i="1" s="1"/>
  <c r="ES2749" i="3"/>
  <c r="AO2752" i="1" s="1"/>
  <c r="ES2750" i="3"/>
  <c r="AO2753" i="1" s="1"/>
  <c r="ES2751" i="3"/>
  <c r="AO2754" i="1" s="1"/>
  <c r="ES2752" i="3"/>
  <c r="AO2755" i="1" s="1"/>
  <c r="ES2753" i="3"/>
  <c r="AO2756" i="1" s="1"/>
  <c r="ES2754" i="3"/>
  <c r="AO2757" i="1" s="1"/>
  <c r="ES2755" i="3"/>
  <c r="AO2758" i="1" s="1"/>
  <c r="ES2756" i="3"/>
  <c r="AO2759" i="1" s="1"/>
  <c r="ES2757" i="3"/>
  <c r="AO2760" i="1" s="1"/>
  <c r="ES2758" i="3"/>
  <c r="AO2761" i="1" s="1"/>
  <c r="ES2759" i="3"/>
  <c r="AO2762" i="1" s="1"/>
  <c r="ES2760" i="3"/>
  <c r="AO2763" i="1" s="1"/>
  <c r="ES2761" i="3"/>
  <c r="AO2764" i="1" s="1"/>
  <c r="ES2762" i="3"/>
  <c r="AO2765" i="1" s="1"/>
  <c r="ES2763" i="3"/>
  <c r="AO2766" i="1" s="1"/>
  <c r="ES2764" i="3"/>
  <c r="AO2767" i="1" s="1"/>
  <c r="ES2765" i="3"/>
  <c r="AO2768" i="1" s="1"/>
  <c r="ES2766" i="3"/>
  <c r="AO2769" i="1" s="1"/>
  <c r="ES2767" i="3"/>
  <c r="AO2770" i="1" s="1"/>
  <c r="ES2768" i="3"/>
  <c r="AO2771" i="1" s="1"/>
  <c r="ES2769" i="3"/>
  <c r="AO2772" i="1" s="1"/>
  <c r="ES2770" i="3"/>
  <c r="AO2773" i="1" s="1"/>
  <c r="ES2771" i="3"/>
  <c r="AO2774" i="1" s="1"/>
  <c r="ES2772" i="3"/>
  <c r="AO2775" i="1" s="1"/>
  <c r="ES2773" i="3"/>
  <c r="AO2776" i="1" s="1"/>
  <c r="ES2774" i="3"/>
  <c r="AO2777" i="1" s="1"/>
  <c r="ES2775" i="3"/>
  <c r="AO2778" i="1" s="1"/>
  <c r="ES2776" i="3"/>
  <c r="AO2779" i="1" s="1"/>
  <c r="ES2777" i="3"/>
  <c r="AO2780" i="1" s="1"/>
  <c r="ES2778" i="3"/>
  <c r="AO2781" i="1" s="1"/>
  <c r="ES2779" i="3"/>
  <c r="AO2782" i="1" s="1"/>
  <c r="ES2780" i="3"/>
  <c r="AO2783" i="1" s="1"/>
  <c r="ES2781" i="3"/>
  <c r="AO2784" i="1" s="1"/>
  <c r="ES2782" i="3"/>
  <c r="AO2785" i="1" s="1"/>
  <c r="ES2783" i="3"/>
  <c r="AO2786" i="1" s="1"/>
  <c r="ES2784" i="3"/>
  <c r="AO2787" i="1" s="1"/>
  <c r="ES2785" i="3"/>
  <c r="AO2788" i="1" s="1"/>
  <c r="ES2786" i="3"/>
  <c r="AO2789" i="1" s="1"/>
  <c r="ES2787" i="3"/>
  <c r="AO2790" i="1" s="1"/>
  <c r="ES2788" i="3"/>
  <c r="AO2791" i="1" s="1"/>
  <c r="ES2789" i="3"/>
  <c r="AO2792" i="1" s="1"/>
  <c r="ES2790" i="3"/>
  <c r="AO2793" i="1" s="1"/>
  <c r="ES2791" i="3"/>
  <c r="AO2794" i="1" s="1"/>
  <c r="ES2792" i="3"/>
  <c r="AO2795" i="1" s="1"/>
  <c r="ES2793" i="3"/>
  <c r="AO2796" i="1" s="1"/>
  <c r="ES2794" i="3"/>
  <c r="AO2797" i="1" s="1"/>
  <c r="ES2795" i="3"/>
  <c r="AO2798" i="1" s="1"/>
  <c r="ES2796" i="3"/>
  <c r="AO2799" i="1" s="1"/>
  <c r="ES2797" i="3"/>
  <c r="AO2800" i="1" s="1"/>
  <c r="ES2798" i="3"/>
  <c r="AO2801" i="1" s="1"/>
  <c r="ES2799" i="3"/>
  <c r="AO2802" i="1" s="1"/>
  <c r="ES2800" i="3"/>
  <c r="AO2803" i="1" s="1"/>
  <c r="ES2801" i="3"/>
  <c r="AO2804" i="1" s="1"/>
  <c r="ES2802" i="3"/>
  <c r="AO2805" i="1" s="1"/>
  <c r="ES2803" i="3"/>
  <c r="AO2806" i="1" s="1"/>
  <c r="ES2804" i="3"/>
  <c r="AO2807" i="1" s="1"/>
  <c r="ES2805" i="3"/>
  <c r="AO2808" i="1" s="1"/>
  <c r="ES2806" i="3"/>
  <c r="AO2809" i="1" s="1"/>
  <c r="ES2807" i="3"/>
  <c r="AO2810" i="1" s="1"/>
  <c r="ES2808" i="3"/>
  <c r="AO2811" i="1" s="1"/>
  <c r="ES2809" i="3"/>
  <c r="AO2812" i="1" s="1"/>
  <c r="ES2810" i="3"/>
  <c r="AO2813" i="1" s="1"/>
  <c r="ES2811" i="3"/>
  <c r="AO2814" i="1" s="1"/>
  <c r="ES2812" i="3"/>
  <c r="AO2815" i="1" s="1"/>
  <c r="ES2813" i="3"/>
  <c r="AO2816" i="1" s="1"/>
  <c r="ES2814" i="3"/>
  <c r="AO2817" i="1" s="1"/>
  <c r="ES2815" i="3"/>
  <c r="AO2818" i="1" s="1"/>
  <c r="ES2816" i="3"/>
  <c r="AO2819" i="1" s="1"/>
  <c r="ES2817" i="3"/>
  <c r="AO2820" i="1" s="1"/>
  <c r="ES2818" i="3"/>
  <c r="AO2821" i="1" s="1"/>
  <c r="ES2819" i="3"/>
  <c r="AO2822" i="1" s="1"/>
  <c r="ES2820" i="3"/>
  <c r="AO2823" i="1" s="1"/>
  <c r="ES2821" i="3"/>
  <c r="AO2824" i="1" s="1"/>
  <c r="ES2822" i="3"/>
  <c r="AO2825" i="1" s="1"/>
  <c r="ES2823" i="3"/>
  <c r="AO2826" i="1" s="1"/>
  <c r="ES2824" i="3"/>
  <c r="AO2827" i="1" s="1"/>
  <c r="ES2825" i="3"/>
  <c r="AO2828" i="1" s="1"/>
  <c r="ES2826" i="3"/>
  <c r="AO2829" i="1" s="1"/>
  <c r="ES2827" i="3"/>
  <c r="AO2830" i="1" s="1"/>
  <c r="ES2828" i="3"/>
  <c r="AO2831" i="1" s="1"/>
  <c r="ES2829" i="3"/>
  <c r="AO2832" i="1" s="1"/>
  <c r="ES2830" i="3"/>
  <c r="AO2833" i="1" s="1"/>
  <c r="ES2831" i="3"/>
  <c r="AO2834" i="1" s="1"/>
  <c r="ES2832" i="3"/>
  <c r="AO2835" i="1" s="1"/>
  <c r="ES2833" i="3"/>
  <c r="AO2836" i="1" s="1"/>
  <c r="ES2834" i="3"/>
  <c r="AO2837" i="1" s="1"/>
  <c r="ES2835" i="3"/>
  <c r="AO2838" i="1" s="1"/>
  <c r="ES2836" i="3"/>
  <c r="AO2839" i="1" s="1"/>
  <c r="ES2837" i="3"/>
  <c r="AO2840" i="1" s="1"/>
  <c r="ES2838" i="3"/>
  <c r="AO2841" i="1" s="1"/>
  <c r="ES2839" i="3"/>
  <c r="AO2842" i="1" s="1"/>
  <c r="ES2840" i="3"/>
  <c r="AO2843" i="1" s="1"/>
  <c r="ES2841" i="3"/>
  <c r="AO2844" i="1" s="1"/>
  <c r="ES2842" i="3"/>
  <c r="AO2845" i="1" s="1"/>
  <c r="ES2843" i="3"/>
  <c r="AO2846" i="1" s="1"/>
  <c r="ES2844" i="3"/>
  <c r="AO2847" i="1" s="1"/>
  <c r="ES2845" i="3"/>
  <c r="AO2848" i="1" s="1"/>
  <c r="ES2846" i="3"/>
  <c r="AO2849" i="1" s="1"/>
  <c r="ES2847" i="3"/>
  <c r="AO2850" i="1" s="1"/>
  <c r="ES2848" i="3"/>
  <c r="AO2851" i="1" s="1"/>
  <c r="ES2849" i="3"/>
  <c r="AO2852" i="1" s="1"/>
  <c r="ES2850" i="3"/>
  <c r="AO2853" i="1" s="1"/>
  <c r="ES2851" i="3"/>
  <c r="AO2854" i="1" s="1"/>
  <c r="ES2852" i="3"/>
  <c r="AO2855" i="1" s="1"/>
  <c r="ES2853" i="3"/>
  <c r="AO2856" i="1" s="1"/>
  <c r="ES2854" i="3"/>
  <c r="AO2857" i="1" s="1"/>
  <c r="ES2855" i="3"/>
  <c r="AO2858" i="1" s="1"/>
  <c r="ES2856" i="3"/>
  <c r="AO2859" i="1" s="1"/>
  <c r="ES2857" i="3"/>
  <c r="AO2860" i="1" s="1"/>
  <c r="ES2858" i="3"/>
  <c r="AO2861" i="1" s="1"/>
  <c r="ES2859" i="3"/>
  <c r="AO2862" i="1" s="1"/>
  <c r="ES2860" i="3"/>
  <c r="AO2863" i="1" s="1"/>
  <c r="ES2861" i="3"/>
  <c r="AO2864" i="1" s="1"/>
  <c r="ES2862" i="3"/>
  <c r="AO2865" i="1" s="1"/>
  <c r="ES2863" i="3"/>
  <c r="AO2866" i="1" s="1"/>
  <c r="ES2864" i="3"/>
  <c r="AO2867" i="1" s="1"/>
  <c r="ES2865" i="3"/>
  <c r="AO2868" i="1" s="1"/>
  <c r="ES2866" i="3"/>
  <c r="AO2869" i="1" s="1"/>
  <c r="ES2867" i="3"/>
  <c r="AO2870" i="1" s="1"/>
  <c r="ES2868" i="3"/>
  <c r="AO2871" i="1" s="1"/>
  <c r="ES2869" i="3"/>
  <c r="AO2872" i="1" s="1"/>
  <c r="ES2870" i="3"/>
  <c r="AO2873" i="1" s="1"/>
  <c r="ES2871" i="3"/>
  <c r="AO2874" i="1" s="1"/>
  <c r="ES2872" i="3"/>
  <c r="AO2875" i="1" s="1"/>
  <c r="ES2873" i="3"/>
  <c r="AO2876" i="1" s="1"/>
  <c r="ES2874" i="3"/>
  <c r="AO2877" i="1" s="1"/>
  <c r="ES2875" i="3"/>
  <c r="AO2878" i="1" s="1"/>
  <c r="ES2876" i="3"/>
  <c r="AO2879" i="1" s="1"/>
  <c r="ES2877" i="3"/>
  <c r="AO2880" i="1" s="1"/>
  <c r="ES2878" i="3"/>
  <c r="AO2881" i="1" s="1"/>
  <c r="ES2879" i="3"/>
  <c r="AO2882" i="1" s="1"/>
  <c r="ES2880" i="3"/>
  <c r="AO2883" i="1" s="1"/>
  <c r="ES2881" i="3"/>
  <c r="AO2884" i="1" s="1"/>
  <c r="ES2882" i="3"/>
  <c r="AO2885" i="1" s="1"/>
  <c r="ES2883" i="3"/>
  <c r="AO2886" i="1" s="1"/>
  <c r="ES2884" i="3"/>
  <c r="AO2887" i="1" s="1"/>
  <c r="ES2885" i="3"/>
  <c r="AO2888" i="1" s="1"/>
  <c r="ES2886" i="3"/>
  <c r="AO2889" i="1" s="1"/>
  <c r="ES2887" i="3"/>
  <c r="AO2890" i="1" s="1"/>
  <c r="ES2888" i="3"/>
  <c r="AO2891" i="1" s="1"/>
  <c r="ES2889" i="3"/>
  <c r="AO2892" i="1" s="1"/>
  <c r="ES2890" i="3"/>
  <c r="AO2893" i="1" s="1"/>
  <c r="ES2891" i="3"/>
  <c r="AO2894" i="1" s="1"/>
  <c r="ES2892" i="3"/>
  <c r="AO2895" i="1" s="1"/>
  <c r="ES2893" i="3"/>
  <c r="AO2896" i="1" s="1"/>
  <c r="ES2894" i="3"/>
  <c r="AO2897" i="1" s="1"/>
  <c r="ES2895" i="3"/>
  <c r="AO2898" i="1" s="1"/>
  <c r="ES2896" i="3"/>
  <c r="AO2899" i="1" s="1"/>
  <c r="ES2897" i="3"/>
  <c r="AO2900" i="1" s="1"/>
  <c r="ES2898" i="3"/>
  <c r="AO2901" i="1" s="1"/>
  <c r="ES2899" i="3"/>
  <c r="AO2902" i="1" s="1"/>
  <c r="ES2900" i="3"/>
  <c r="AO2903" i="1" s="1"/>
  <c r="ES2901" i="3"/>
  <c r="AO2904" i="1" s="1"/>
  <c r="ES2902" i="3"/>
  <c r="AO2905" i="1" s="1"/>
  <c r="ES2903" i="3"/>
  <c r="AO2906" i="1" s="1"/>
  <c r="ES2904" i="3"/>
  <c r="AO2907" i="1" s="1"/>
  <c r="ES2905" i="3"/>
  <c r="AO2908" i="1" s="1"/>
  <c r="ES2906" i="3"/>
  <c r="AO2909" i="1" s="1"/>
  <c r="ES2907" i="3"/>
  <c r="AO2910" i="1" s="1"/>
  <c r="ES2908" i="3"/>
  <c r="AO2911" i="1" s="1"/>
  <c r="ES2909" i="3"/>
  <c r="AO2912" i="1" s="1"/>
  <c r="ES2910" i="3"/>
  <c r="AO2913" i="1" s="1"/>
  <c r="ES2911" i="3"/>
  <c r="AO2914" i="1" s="1"/>
  <c r="ES2912" i="3"/>
  <c r="AO2915" i="1" s="1"/>
  <c r="ES2913" i="3"/>
  <c r="AO2916" i="1" s="1"/>
  <c r="ES2914" i="3"/>
  <c r="AO2917" i="1" s="1"/>
  <c r="ES2915" i="3"/>
  <c r="AO2918" i="1" s="1"/>
  <c r="ES2916" i="3"/>
  <c r="AO2919" i="1" s="1"/>
  <c r="ES2917" i="3"/>
  <c r="AO2920" i="1" s="1"/>
  <c r="ES2918" i="3"/>
  <c r="AO2921" i="1" s="1"/>
  <c r="ES2919" i="3"/>
  <c r="AO2922" i="1" s="1"/>
  <c r="ES2920" i="3"/>
  <c r="AO2923" i="1" s="1"/>
  <c r="ES2921" i="3"/>
  <c r="AO2924" i="1" s="1"/>
  <c r="ES2922" i="3"/>
  <c r="AO2925" i="1" s="1"/>
  <c r="ES2923" i="3"/>
  <c r="AO2926" i="1" s="1"/>
  <c r="ES2924" i="3"/>
  <c r="AO2927" i="1" s="1"/>
  <c r="ES2925" i="3"/>
  <c r="AO2928" i="1" s="1"/>
  <c r="ES2926" i="3"/>
  <c r="AO2929" i="1" s="1"/>
  <c r="ES2927" i="3"/>
  <c r="AO2930" i="1" s="1"/>
  <c r="ES2928" i="3"/>
  <c r="AO2931" i="1" s="1"/>
  <c r="ES2929" i="3"/>
  <c r="AO2932" i="1" s="1"/>
  <c r="ES2930" i="3"/>
  <c r="AO2933" i="1" s="1"/>
  <c r="ES2931" i="3"/>
  <c r="AO2934" i="1" s="1"/>
  <c r="ES2932" i="3"/>
  <c r="AO2935" i="1" s="1"/>
  <c r="ES2933" i="3"/>
  <c r="AO2936" i="1" s="1"/>
  <c r="ES2934" i="3"/>
  <c r="AO2937" i="1" s="1"/>
  <c r="ES2935" i="3"/>
  <c r="AO2938" i="1" s="1"/>
  <c r="ES2936" i="3"/>
  <c r="AO2939" i="1" s="1"/>
  <c r="ES2937" i="3"/>
  <c r="AO2940" i="1" s="1"/>
  <c r="ES2938" i="3"/>
  <c r="AO2941" i="1" s="1"/>
  <c r="ES2939" i="3"/>
  <c r="AO2942" i="1" s="1"/>
  <c r="ES2940" i="3"/>
  <c r="AO2943" i="1" s="1"/>
  <c r="ES2941" i="3"/>
  <c r="AO2944" i="1" s="1"/>
  <c r="ES2942" i="3"/>
  <c r="AO2945" i="1" s="1"/>
  <c r="ES2943" i="3"/>
  <c r="AO2946" i="1" s="1"/>
  <c r="ES2944" i="3"/>
  <c r="AO2947" i="1" s="1"/>
  <c r="ES2945" i="3"/>
  <c r="AO2948" i="1" s="1"/>
  <c r="ES2946" i="3"/>
  <c r="AO2949" i="1" s="1"/>
  <c r="ES2947" i="3"/>
  <c r="AO2950" i="1" s="1"/>
  <c r="ES2948" i="3"/>
  <c r="AO2951" i="1" s="1"/>
  <c r="ES2949" i="3"/>
  <c r="AO2952" i="1" s="1"/>
  <c r="ES2950" i="3"/>
  <c r="AO2953" i="1" s="1"/>
  <c r="ES2951" i="3"/>
  <c r="AO2954" i="1" s="1"/>
  <c r="ES2952" i="3"/>
  <c r="AO2955" i="1" s="1"/>
  <c r="ES2953" i="3"/>
  <c r="AO2956" i="1" s="1"/>
  <c r="ES2954" i="3"/>
  <c r="AO2957" i="1" s="1"/>
  <c r="ES2955" i="3"/>
  <c r="AO2958" i="1" s="1"/>
  <c r="ES2956" i="3"/>
  <c r="AO2959" i="1" s="1"/>
  <c r="ES2957" i="3"/>
  <c r="AO2960" i="1" s="1"/>
  <c r="ES2958" i="3"/>
  <c r="AO2961" i="1" s="1"/>
  <c r="ES2959" i="3"/>
  <c r="AO2962" i="1" s="1"/>
  <c r="ES2960" i="3"/>
  <c r="AO2963" i="1" s="1"/>
  <c r="ES2961" i="3"/>
  <c r="AO2964" i="1" s="1"/>
  <c r="ES2962" i="3"/>
  <c r="AO2965" i="1" s="1"/>
  <c r="ES2963" i="3"/>
  <c r="AO2966" i="1" s="1"/>
  <c r="ES2964" i="3"/>
  <c r="AO2967" i="1" s="1"/>
  <c r="ES2965" i="3"/>
  <c r="AO2968" i="1" s="1"/>
  <c r="ES2966" i="3"/>
  <c r="AO2969" i="1" s="1"/>
  <c r="ES2967" i="3"/>
  <c r="AO2970" i="1" s="1"/>
  <c r="ES2968" i="3"/>
  <c r="AO2971" i="1" s="1"/>
  <c r="ES2969" i="3"/>
  <c r="AO2972" i="1" s="1"/>
  <c r="ES2970" i="3"/>
  <c r="AO2973" i="1" s="1"/>
  <c r="ES2971" i="3"/>
  <c r="AO2974" i="1" s="1"/>
  <c r="ES2972" i="3"/>
  <c r="AO2975" i="1" s="1"/>
  <c r="ES2973" i="3"/>
  <c r="AO2976" i="1" s="1"/>
  <c r="ES2974" i="3"/>
  <c r="AO2977" i="1" s="1"/>
  <c r="ES2975" i="3"/>
  <c r="AO2978" i="1" s="1"/>
  <c r="ES2976" i="3"/>
  <c r="AO2979" i="1" s="1"/>
  <c r="ES2977" i="3"/>
  <c r="AO2980" i="1" s="1"/>
  <c r="ES2978" i="3"/>
  <c r="AO2981" i="1" s="1"/>
  <c r="ES2979" i="3"/>
  <c r="AO2982" i="1" s="1"/>
  <c r="ES2980" i="3"/>
  <c r="AO2983" i="1" s="1"/>
  <c r="ES2981" i="3"/>
  <c r="AO2984" i="1" s="1"/>
  <c r="ES2982" i="3"/>
  <c r="AO2985" i="1" s="1"/>
  <c r="ES2983" i="3"/>
  <c r="AO2986" i="1" s="1"/>
  <c r="ES2984" i="3"/>
  <c r="AO2987" i="1" s="1"/>
  <c r="ES2985" i="3"/>
  <c r="AO2988" i="1" s="1"/>
  <c r="ES2986" i="3"/>
  <c r="AO2989" i="1" s="1"/>
  <c r="ES2987" i="3"/>
  <c r="AO2990" i="1" s="1"/>
  <c r="ES2988" i="3"/>
  <c r="AO2991" i="1" s="1"/>
  <c r="ES2989" i="3"/>
  <c r="AO2992" i="1" s="1"/>
  <c r="ES2990" i="3"/>
  <c r="AO2993" i="1" s="1"/>
  <c r="ES2991" i="3"/>
  <c r="AO2994" i="1" s="1"/>
  <c r="ES2992" i="3"/>
  <c r="AO2995" i="1" s="1"/>
  <c r="ES2993" i="3"/>
  <c r="AO2996" i="1" s="1"/>
  <c r="ES2994" i="3"/>
  <c r="AO2997" i="1" s="1"/>
  <c r="ES2995" i="3"/>
  <c r="AO2998" i="1" s="1"/>
  <c r="ES2996" i="3"/>
  <c r="AO2999" i="1" s="1"/>
  <c r="ES2997" i="3"/>
  <c r="AO3000" i="1" s="1"/>
  <c r="ES2998" i="3"/>
  <c r="AO3001" i="1" s="1"/>
  <c r="ES2999" i="3"/>
  <c r="AO3002" i="1" s="1"/>
  <c r="ES3000" i="3"/>
  <c r="AO3003" i="1" s="1"/>
  <c r="ES3001" i="3"/>
  <c r="AO3004" i="1" s="1"/>
  <c r="ES3002" i="3"/>
  <c r="AO3005" i="1" s="1"/>
  <c r="ES3003" i="3"/>
  <c r="AO3006" i="1" s="1"/>
  <c r="ES3004" i="3"/>
  <c r="AO3007" i="1" s="1"/>
  <c r="ES3005" i="3"/>
  <c r="AO3008" i="1" s="1"/>
  <c r="ES3006" i="3"/>
  <c r="AO3009" i="1" s="1"/>
  <c r="ES3007" i="3"/>
  <c r="AO3010" i="1" s="1"/>
  <c r="ES3008" i="3"/>
  <c r="AO3011" i="1" s="1"/>
  <c r="ES3009" i="3"/>
  <c r="AO3012" i="1" s="1"/>
  <c r="ES3010" i="3"/>
  <c r="AO3013" i="1" s="1"/>
  <c r="ES3011" i="3"/>
  <c r="AO3014" i="1" s="1"/>
  <c r="ES3012" i="3"/>
  <c r="AO3015" i="1" s="1"/>
  <c r="ES3013" i="3"/>
  <c r="AO3016" i="1" s="1"/>
  <c r="ES3014" i="3"/>
  <c r="AO3017" i="1" s="1"/>
  <c r="ES3015" i="3"/>
  <c r="AO3018" i="1" s="1"/>
  <c r="ES3016" i="3"/>
  <c r="AO3019" i="1" s="1"/>
  <c r="ES3017" i="3"/>
  <c r="AO3020" i="1" s="1"/>
  <c r="ES3018" i="3"/>
  <c r="AO3021" i="1" s="1"/>
  <c r="ES3019" i="3"/>
  <c r="AO3022" i="1" s="1"/>
  <c r="ES3020" i="3"/>
  <c r="AO3023" i="1" s="1"/>
  <c r="ES3021" i="3"/>
  <c r="AO3024" i="1" s="1"/>
  <c r="ES3022" i="3"/>
  <c r="AO3025" i="1" s="1"/>
  <c r="ES3023" i="3"/>
  <c r="AO3026" i="1" s="1"/>
  <c r="ES3024" i="3"/>
  <c r="AO3027" i="1" s="1"/>
  <c r="ES3025" i="3"/>
  <c r="AO3028" i="1" s="1"/>
  <c r="ES3026" i="3"/>
  <c r="AO3029" i="1" s="1"/>
  <c r="ES3027" i="3"/>
  <c r="AO3030" i="1" s="1"/>
  <c r="ES3028" i="3"/>
  <c r="AO3031" i="1" s="1"/>
  <c r="ES3029" i="3"/>
  <c r="AO3032" i="1" s="1"/>
  <c r="ES3030" i="3"/>
  <c r="AO3033" i="1" s="1"/>
  <c r="ES3031" i="3"/>
  <c r="AO3034" i="1" s="1"/>
  <c r="ES3032" i="3"/>
  <c r="AO3035" i="1" s="1"/>
  <c r="ES3033" i="3"/>
  <c r="AO3036" i="1" s="1"/>
  <c r="ES3034" i="3"/>
  <c r="AO3037" i="1" s="1"/>
  <c r="ES3035" i="3"/>
  <c r="AO3038" i="1" s="1"/>
  <c r="ES3036" i="3"/>
  <c r="AO3039" i="1" s="1"/>
  <c r="ES3037" i="3"/>
  <c r="AO3040" i="1" s="1"/>
  <c r="ES3038" i="3"/>
  <c r="AO3041" i="1" s="1"/>
  <c r="ES3039" i="3"/>
  <c r="AO3042" i="1" s="1"/>
  <c r="ES3040" i="3"/>
  <c r="AO3043" i="1" s="1"/>
  <c r="ES3041" i="3"/>
  <c r="AO3044" i="1" s="1"/>
  <c r="ES3042" i="3"/>
  <c r="AO3045" i="1" s="1"/>
  <c r="ES3043" i="3"/>
  <c r="AO3046" i="1" s="1"/>
  <c r="ES3044" i="3"/>
  <c r="AO3047" i="1" s="1"/>
  <c r="ES3045" i="3"/>
  <c r="AO3048" i="1" s="1"/>
  <c r="ES3046" i="3"/>
  <c r="AO3049" i="1" s="1"/>
  <c r="ES3047" i="3"/>
  <c r="AO3050" i="1" s="1"/>
  <c r="ES3048" i="3"/>
  <c r="AO3051" i="1" s="1"/>
  <c r="ES3049" i="3"/>
  <c r="AO3052" i="1" s="1"/>
  <c r="ES3050" i="3"/>
  <c r="AO3053" i="1" s="1"/>
  <c r="ES3051" i="3"/>
  <c r="AO3054" i="1" s="1"/>
  <c r="ES3052" i="3"/>
  <c r="AO3055" i="1" s="1"/>
  <c r="ES3053" i="3"/>
  <c r="AO3056" i="1" s="1"/>
  <c r="ES3054" i="3"/>
  <c r="AO3057" i="1" s="1"/>
  <c r="ES3055" i="3"/>
  <c r="AO3058" i="1" s="1"/>
  <c r="ES3056" i="3"/>
  <c r="AO3059" i="1" s="1"/>
  <c r="ES3057" i="3"/>
  <c r="AO3060" i="1" s="1"/>
  <c r="ES3058" i="3"/>
  <c r="AO3061" i="1" s="1"/>
  <c r="ES3059" i="3"/>
  <c r="AO3062" i="1" s="1"/>
  <c r="ES3060" i="3"/>
  <c r="AO3063" i="1" s="1"/>
  <c r="ES3061" i="3"/>
  <c r="AO3064" i="1" s="1"/>
  <c r="ES3062" i="3"/>
  <c r="AO3065" i="1" s="1"/>
  <c r="ES3063" i="3"/>
  <c r="AO3066" i="1" s="1"/>
  <c r="ES3064" i="3"/>
  <c r="AO3067" i="1" s="1"/>
  <c r="ES3065" i="3"/>
  <c r="AO3068" i="1" s="1"/>
  <c r="ES3066" i="3"/>
  <c r="AO3069" i="1" s="1"/>
  <c r="ES3067" i="3"/>
  <c r="AO3070" i="1" s="1"/>
  <c r="ES3068" i="3"/>
  <c r="AO3071" i="1" s="1"/>
  <c r="ES3069" i="3"/>
  <c r="AO3072" i="1" s="1"/>
  <c r="ES3070" i="3"/>
  <c r="AO3073" i="1" s="1"/>
  <c r="ES3071" i="3"/>
  <c r="AO3074" i="1" s="1"/>
  <c r="ES3072" i="3"/>
  <c r="AO3075" i="1" s="1"/>
  <c r="ES3073" i="3"/>
  <c r="AO3076" i="1" s="1"/>
  <c r="ES3074" i="3"/>
  <c r="AO3077" i="1" s="1"/>
  <c r="ES3075" i="3"/>
  <c r="AO3078" i="1" s="1"/>
  <c r="ES3076" i="3"/>
  <c r="AO3079" i="1" s="1"/>
  <c r="ES3077" i="3"/>
  <c r="AO3080" i="1" s="1"/>
  <c r="ES3078" i="3"/>
  <c r="AO3081" i="1" s="1"/>
  <c r="ES3079" i="3"/>
  <c r="AO3082" i="1" s="1"/>
  <c r="ES3080" i="3"/>
  <c r="AO3083" i="1" s="1"/>
  <c r="ES3081" i="3"/>
  <c r="AO3084" i="1" s="1"/>
  <c r="ES3082" i="3"/>
  <c r="AO3085" i="1" s="1"/>
  <c r="ES3083" i="3"/>
  <c r="AO3086" i="1" s="1"/>
  <c r="ES3084" i="3"/>
  <c r="AO3087" i="1" s="1"/>
  <c r="ES3085" i="3"/>
  <c r="AO3088" i="1" s="1"/>
  <c r="ES3086" i="3"/>
  <c r="AO3089" i="1" s="1"/>
  <c r="ES3087" i="3"/>
  <c r="AO3090" i="1" s="1"/>
  <c r="ES3088" i="3"/>
  <c r="AO3091" i="1" s="1"/>
  <c r="ES3089" i="3"/>
  <c r="AO3092" i="1" s="1"/>
  <c r="ES3090" i="3"/>
  <c r="AO3093" i="1" s="1"/>
  <c r="ES3091" i="3"/>
  <c r="AO3094" i="1" s="1"/>
  <c r="ES3092" i="3"/>
  <c r="AO3095" i="1" s="1"/>
  <c r="ES3093" i="3"/>
  <c r="AO3096" i="1" s="1"/>
  <c r="ES3094" i="3"/>
  <c r="AO3097" i="1" s="1"/>
  <c r="ES3095" i="3"/>
  <c r="AO3098" i="1" s="1"/>
  <c r="ES3096" i="3"/>
  <c r="AO3099" i="1" s="1"/>
  <c r="ES3097" i="3"/>
  <c r="AO3100" i="1" s="1"/>
  <c r="ES3098" i="3"/>
  <c r="AO3101" i="1" s="1"/>
  <c r="ES3099" i="3"/>
  <c r="AO3102" i="1" s="1"/>
  <c r="ES3100" i="3"/>
  <c r="AO3103" i="1" s="1"/>
  <c r="ES3101" i="3"/>
  <c r="AO3104" i="1" s="1"/>
  <c r="ES3102" i="3"/>
  <c r="AO3105" i="1" s="1"/>
  <c r="ES3103" i="3"/>
  <c r="AO3106" i="1" s="1"/>
  <c r="ES3104" i="3"/>
  <c r="AO3107" i="1" s="1"/>
  <c r="ES3105" i="3"/>
  <c r="AO3108" i="1" s="1"/>
  <c r="ES3106" i="3"/>
  <c r="AO3109" i="1" s="1"/>
  <c r="ES3107" i="3"/>
  <c r="AO3110" i="1" s="1"/>
  <c r="ES3108" i="3"/>
  <c r="AO3111" i="1" s="1"/>
  <c r="ES3109" i="3"/>
  <c r="AO3112" i="1" s="1"/>
  <c r="ES3110" i="3"/>
  <c r="AO3113" i="1" s="1"/>
  <c r="ES3111" i="3"/>
  <c r="AO3114" i="1" s="1"/>
  <c r="ES3112" i="3"/>
  <c r="AO3115" i="1" s="1"/>
  <c r="ES3113" i="3"/>
  <c r="AO3116" i="1" s="1"/>
  <c r="ES3114" i="3"/>
  <c r="AO3117" i="1" s="1"/>
  <c r="ES3115" i="3"/>
  <c r="AO3118" i="1" s="1"/>
  <c r="ES3116" i="3"/>
  <c r="AO3119" i="1" s="1"/>
  <c r="ES3117" i="3"/>
  <c r="AO3120" i="1" s="1"/>
  <c r="ES3118" i="3"/>
  <c r="AO3121" i="1" s="1"/>
  <c r="ES3119" i="3"/>
  <c r="AO3122" i="1" s="1"/>
  <c r="ES3120" i="3"/>
  <c r="AO3123" i="1" s="1"/>
  <c r="ES3121" i="3"/>
  <c r="AO3124" i="1" s="1"/>
  <c r="ES3122" i="3"/>
  <c r="AO3125" i="1" s="1"/>
  <c r="ES3123" i="3"/>
  <c r="AO3126" i="1" s="1"/>
  <c r="ES3124" i="3"/>
  <c r="AO3127" i="1" s="1"/>
  <c r="ES3125" i="3"/>
  <c r="AO3128" i="1" s="1"/>
  <c r="ES3126" i="3"/>
  <c r="AO3129" i="1" s="1"/>
  <c r="ES3127" i="3"/>
  <c r="AO3130" i="1" s="1"/>
  <c r="ES3128" i="3"/>
  <c r="AO3131" i="1" s="1"/>
  <c r="ES3129" i="3"/>
  <c r="AO3132" i="1" s="1"/>
  <c r="ES3130" i="3"/>
  <c r="AO3133" i="1" s="1"/>
  <c r="ES3131" i="3"/>
  <c r="AO3134" i="1" s="1"/>
  <c r="ES3132" i="3"/>
  <c r="AO3135" i="1" s="1"/>
  <c r="ES3133" i="3"/>
  <c r="AO3136" i="1" s="1"/>
  <c r="ES3134" i="3"/>
  <c r="AO3137" i="1" s="1"/>
  <c r="ES3135" i="3"/>
  <c r="AO3138" i="1" s="1"/>
  <c r="ES3136" i="3"/>
  <c r="AO3139" i="1" s="1"/>
  <c r="ES3137" i="3"/>
  <c r="AO3140" i="1" s="1"/>
  <c r="ES3138" i="3"/>
  <c r="AO3141" i="1" s="1"/>
  <c r="ES3139" i="3"/>
  <c r="AO3142" i="1" s="1"/>
  <c r="ES3140" i="3"/>
  <c r="AO3143" i="1" s="1"/>
  <c r="ES3141" i="3"/>
  <c r="AO3144" i="1" s="1"/>
  <c r="ES3142" i="3"/>
  <c r="AO3145" i="1" s="1"/>
  <c r="ES3143" i="3"/>
  <c r="AO3146" i="1" s="1"/>
  <c r="ES3144" i="3"/>
  <c r="AO3147" i="1" s="1"/>
  <c r="ES3145" i="3"/>
  <c r="AO3148" i="1" s="1"/>
  <c r="ES3146" i="3"/>
  <c r="AO3149" i="1" s="1"/>
  <c r="ES3147" i="3"/>
  <c r="AO3150" i="1" s="1"/>
  <c r="ES3148" i="3"/>
  <c r="AO3151" i="1" s="1"/>
  <c r="ES3149" i="3"/>
  <c r="AO3152" i="1" s="1"/>
  <c r="ES3150" i="3"/>
  <c r="AO3153" i="1" s="1"/>
  <c r="ES3151" i="3"/>
  <c r="AO3154" i="1" s="1"/>
  <c r="ES3152" i="3"/>
  <c r="AO3155" i="1" s="1"/>
  <c r="ES3153" i="3"/>
  <c r="AO3156" i="1" s="1"/>
  <c r="ES3154" i="3"/>
  <c r="AO3157" i="1" s="1"/>
  <c r="ES3155" i="3"/>
  <c r="AO3158" i="1" s="1"/>
  <c r="ES3156" i="3"/>
  <c r="AO3159" i="1" s="1"/>
  <c r="ES3157" i="3"/>
  <c r="AO3160" i="1" s="1"/>
  <c r="ES3158" i="3"/>
  <c r="AO3161" i="1" s="1"/>
  <c r="ES3159" i="3"/>
  <c r="AO3162" i="1" s="1"/>
  <c r="ES3160" i="3"/>
  <c r="AO3163" i="1" s="1"/>
  <c r="ES3161" i="3"/>
  <c r="AO3164" i="1" s="1"/>
  <c r="ES3162" i="3"/>
  <c r="AO3165" i="1" s="1"/>
  <c r="ES3163" i="3"/>
  <c r="AO3166" i="1" s="1"/>
  <c r="ES3164" i="3"/>
  <c r="AO3167" i="1" s="1"/>
  <c r="ES3165" i="3"/>
  <c r="AO3168" i="1" s="1"/>
  <c r="ES3166" i="3"/>
  <c r="AO3169" i="1" s="1"/>
  <c r="ES3167" i="3"/>
  <c r="AO3170" i="1" s="1"/>
  <c r="ES3168" i="3"/>
  <c r="AO3171" i="1" s="1"/>
  <c r="ES3169" i="3"/>
  <c r="AO3172" i="1" s="1"/>
  <c r="ES3170" i="3"/>
  <c r="AO3173" i="1" s="1"/>
  <c r="ES3171" i="3"/>
  <c r="AO3174" i="1" s="1"/>
  <c r="ES3172" i="3"/>
  <c r="AO3175" i="1" s="1"/>
  <c r="ES3173" i="3"/>
  <c r="AO3176" i="1" s="1"/>
  <c r="ES3174" i="3"/>
  <c r="AO3177" i="1" s="1"/>
  <c r="ES3175" i="3"/>
  <c r="AO3178" i="1" s="1"/>
  <c r="ES3176" i="3"/>
  <c r="AO3179" i="1" s="1"/>
  <c r="ES3177" i="3"/>
  <c r="AO3180" i="1" s="1"/>
  <c r="ES3178" i="3"/>
  <c r="AO3181" i="1" s="1"/>
  <c r="ES3179" i="3"/>
  <c r="AO3182" i="1" s="1"/>
  <c r="ES3180" i="3"/>
  <c r="AO3183" i="1" s="1"/>
  <c r="ES3181" i="3"/>
  <c r="AO3184" i="1" s="1"/>
  <c r="ES3182" i="3"/>
  <c r="AO3185" i="1" s="1"/>
  <c r="ES3183" i="3"/>
  <c r="AO3186" i="1" s="1"/>
  <c r="ES3184" i="3"/>
  <c r="AO3187" i="1" s="1"/>
  <c r="ES3185" i="3"/>
  <c r="AO3188" i="1" s="1"/>
  <c r="ES3186" i="3"/>
  <c r="AO3189" i="1" s="1"/>
  <c r="ES3187" i="3"/>
  <c r="AO3190" i="1" s="1"/>
  <c r="ES3188" i="3"/>
  <c r="AO3191" i="1" s="1"/>
  <c r="ES3189" i="3"/>
  <c r="AO3192" i="1" s="1"/>
  <c r="ES3190" i="3"/>
  <c r="AO3193" i="1" s="1"/>
  <c r="ES3191" i="3"/>
  <c r="AO3194" i="1" s="1"/>
  <c r="ES3192" i="3"/>
  <c r="AO3195" i="1" s="1"/>
  <c r="ES3193" i="3"/>
  <c r="AO3196" i="1" s="1"/>
  <c r="ES3194" i="3"/>
  <c r="AO3197" i="1" s="1"/>
  <c r="ES3195" i="3"/>
  <c r="AO3198" i="1" s="1"/>
  <c r="ES3196" i="3"/>
  <c r="AO3199" i="1" s="1"/>
  <c r="ES3197" i="3"/>
  <c r="AO3200" i="1" s="1"/>
  <c r="ES3198" i="3"/>
  <c r="AO3201" i="1" s="1"/>
  <c r="ES3199" i="3"/>
  <c r="AO3202" i="1" s="1"/>
  <c r="ES3200" i="3"/>
  <c r="AO3203" i="1" s="1"/>
  <c r="ES3201" i="3"/>
  <c r="AO3204" i="1" s="1"/>
  <c r="ES3202" i="3"/>
  <c r="AO3205" i="1" s="1"/>
  <c r="ES3203" i="3"/>
  <c r="AO3206" i="1" s="1"/>
  <c r="ES3204" i="3"/>
  <c r="AO3207" i="1" s="1"/>
  <c r="ES3205" i="3"/>
  <c r="AO3208" i="1" s="1"/>
  <c r="ES3206" i="3"/>
  <c r="AO3209" i="1" s="1"/>
  <c r="ES3207" i="3"/>
  <c r="AO3210" i="1" s="1"/>
  <c r="ES3208" i="3"/>
  <c r="AO3211" i="1" s="1"/>
  <c r="ES3209" i="3"/>
  <c r="AO3212" i="1" s="1"/>
  <c r="ES3210" i="3"/>
  <c r="AO3213" i="1" s="1"/>
  <c r="ES3211" i="3"/>
  <c r="AO3214" i="1" s="1"/>
  <c r="ES3212" i="3"/>
  <c r="AO3215" i="1" s="1"/>
  <c r="ES3213" i="3"/>
  <c r="AO3216" i="1" s="1"/>
  <c r="ES3214" i="3"/>
  <c r="AO3217" i="1" s="1"/>
  <c r="ES3215" i="3"/>
  <c r="AO3218" i="1" s="1"/>
  <c r="ES3216" i="3"/>
  <c r="AO3219" i="1" s="1"/>
  <c r="ES3217" i="3"/>
  <c r="AO3220" i="1" s="1"/>
  <c r="ES3218" i="3"/>
  <c r="AO3221" i="1" s="1"/>
  <c r="ES3219" i="3"/>
  <c r="AO3222" i="1" s="1"/>
  <c r="ES3220" i="3"/>
  <c r="AO3223" i="1" s="1"/>
  <c r="ES3221" i="3"/>
  <c r="AO3224" i="1" s="1"/>
  <c r="ES3222" i="3"/>
  <c r="AO3225" i="1" s="1"/>
  <c r="ES3223" i="3"/>
  <c r="AO3226" i="1" s="1"/>
  <c r="ES3224" i="3"/>
  <c r="AO3227" i="1" s="1"/>
  <c r="ES3225" i="3"/>
  <c r="AO3228" i="1" s="1"/>
  <c r="ES3226" i="3"/>
  <c r="AO3229" i="1" s="1"/>
  <c r="ES3227" i="3"/>
  <c r="AO3230" i="1" s="1"/>
  <c r="ES3228" i="3"/>
  <c r="AO3231" i="1" s="1"/>
  <c r="ES3229" i="3"/>
  <c r="AO3232" i="1" s="1"/>
  <c r="ES3230" i="3"/>
  <c r="AO3233" i="1" s="1"/>
  <c r="ES3231" i="3"/>
  <c r="AO3234" i="1" s="1"/>
  <c r="ES3232" i="3"/>
  <c r="AO3235" i="1" s="1"/>
  <c r="ES3233" i="3"/>
  <c r="AO3236" i="1" s="1"/>
  <c r="ES3234" i="3"/>
  <c r="AO3237" i="1" s="1"/>
  <c r="ES3235" i="3"/>
  <c r="AO3238" i="1" s="1"/>
  <c r="ES3236" i="3"/>
  <c r="AO3239" i="1" s="1"/>
  <c r="ES3237" i="3"/>
  <c r="AO3240" i="1" s="1"/>
  <c r="ES3238" i="3"/>
  <c r="AO3241" i="1" s="1"/>
  <c r="ES3239" i="3"/>
  <c r="AO3242" i="1" s="1"/>
  <c r="ES3240" i="3"/>
  <c r="AO3243" i="1" s="1"/>
  <c r="ES3241" i="3"/>
  <c r="AO3244" i="1" s="1"/>
  <c r="ES3242" i="3"/>
  <c r="AO3245" i="1" s="1"/>
  <c r="ES3243" i="3"/>
  <c r="AO3246" i="1" s="1"/>
  <c r="ES3244" i="3"/>
  <c r="AO3247" i="1" s="1"/>
  <c r="ES3245" i="3"/>
  <c r="AO3248" i="1" s="1"/>
  <c r="ES3246" i="3"/>
  <c r="AO3249" i="1" s="1"/>
  <c r="ES3247" i="3"/>
  <c r="AO3250" i="1" s="1"/>
  <c r="ES3248" i="3"/>
  <c r="AO3251" i="1" s="1"/>
  <c r="ES3249" i="3"/>
  <c r="AO3252" i="1" s="1"/>
  <c r="ES3250" i="3"/>
  <c r="AO3253" i="1" s="1"/>
  <c r="ES3251" i="3"/>
  <c r="AO3254" i="1" s="1"/>
  <c r="ES3252" i="3"/>
  <c r="AO3255" i="1" s="1"/>
  <c r="ES3253" i="3"/>
  <c r="AO3256" i="1" s="1"/>
  <c r="ES3254" i="3"/>
  <c r="AO3257" i="1" s="1"/>
  <c r="ES3255" i="3"/>
  <c r="AO3258" i="1" s="1"/>
  <c r="ES3256" i="3"/>
  <c r="AO3259" i="1" s="1"/>
  <c r="ES3257" i="3"/>
  <c r="AO3260" i="1" s="1"/>
  <c r="ES3258" i="3"/>
  <c r="AO3261" i="1" s="1"/>
  <c r="ES3259" i="3"/>
  <c r="AO3262" i="1" s="1"/>
  <c r="ES3260" i="3"/>
  <c r="AO3263" i="1" s="1"/>
  <c r="ES3261" i="3"/>
  <c r="AO3264" i="1" s="1"/>
  <c r="ES3262" i="3"/>
  <c r="AO3265" i="1" s="1"/>
  <c r="ES3263" i="3"/>
  <c r="AO3266" i="1" s="1"/>
  <c r="ES3264" i="3"/>
  <c r="AO3267" i="1" s="1"/>
  <c r="ES3265" i="3"/>
  <c r="AO3268" i="1" s="1"/>
  <c r="ES3266" i="3"/>
  <c r="AO3269" i="1" s="1"/>
  <c r="ES3267" i="3"/>
  <c r="AO3270" i="1" s="1"/>
  <c r="ES3268" i="3"/>
  <c r="AO3271" i="1" s="1"/>
  <c r="ES3269" i="3"/>
  <c r="AO3272" i="1" s="1"/>
  <c r="ES3270" i="3"/>
  <c r="AO3273" i="1" s="1"/>
  <c r="ES3271" i="3"/>
  <c r="AO3274" i="1" s="1"/>
  <c r="ES3272" i="3"/>
  <c r="AO3275" i="1" s="1"/>
  <c r="ES3273" i="3"/>
  <c r="AO3276" i="1" s="1"/>
  <c r="ES3274" i="3"/>
  <c r="AO3277" i="1" s="1"/>
  <c r="ES3275" i="3"/>
  <c r="AO3278" i="1" s="1"/>
  <c r="ES3276" i="3"/>
  <c r="AO3279" i="1" s="1"/>
  <c r="ES3277" i="3"/>
  <c r="AO3280" i="1" s="1"/>
  <c r="ES3278" i="3"/>
  <c r="AO3281" i="1" s="1"/>
  <c r="ES3279" i="3"/>
  <c r="AO3282" i="1" s="1"/>
  <c r="ES3280" i="3"/>
  <c r="AO3283" i="1" s="1"/>
  <c r="ES3281" i="3"/>
  <c r="AO3284" i="1" s="1"/>
  <c r="ES3282" i="3"/>
  <c r="AO3285" i="1" s="1"/>
  <c r="ES3283" i="3"/>
  <c r="AO3286" i="1" s="1"/>
  <c r="ES3284" i="3"/>
  <c r="AO3287" i="1" s="1"/>
  <c r="ES3285" i="3"/>
  <c r="AO3288" i="1" s="1"/>
  <c r="ES3286" i="3"/>
  <c r="AO3289" i="1" s="1"/>
  <c r="ES3287" i="3"/>
  <c r="AO3290" i="1" s="1"/>
  <c r="ES3288" i="3"/>
  <c r="AO3291" i="1" s="1"/>
  <c r="ES3289" i="3"/>
  <c r="AO3292" i="1" s="1"/>
  <c r="ES3290" i="3"/>
  <c r="AO3293" i="1" s="1"/>
  <c r="ES3291" i="3"/>
  <c r="AO3294" i="1" s="1"/>
  <c r="ES3292" i="3"/>
  <c r="AO3295" i="1" s="1"/>
  <c r="ES3293" i="3"/>
  <c r="AO3296" i="1" s="1"/>
  <c r="ES3294" i="3"/>
  <c r="AO3297" i="1" s="1"/>
  <c r="ES3295" i="3"/>
  <c r="AO3298" i="1" s="1"/>
  <c r="ES3296" i="3"/>
  <c r="AO3299" i="1" s="1"/>
  <c r="ES3297" i="3"/>
  <c r="AO3300" i="1" s="1"/>
  <c r="ES3298" i="3"/>
  <c r="AO3301" i="1" s="1"/>
  <c r="ES3299" i="3"/>
  <c r="AO3302" i="1" s="1"/>
  <c r="ES3300" i="3"/>
  <c r="AO3303" i="1" s="1"/>
  <c r="ES3301" i="3"/>
  <c r="AO3304" i="1" s="1"/>
  <c r="ES3302" i="3"/>
  <c r="AO3305" i="1" s="1"/>
  <c r="ES3303" i="3"/>
  <c r="AO3306" i="1" s="1"/>
  <c r="ES3304" i="3"/>
  <c r="AO3307" i="1" s="1"/>
  <c r="ES3305" i="3"/>
  <c r="AO3308" i="1" s="1"/>
  <c r="ES3306" i="3"/>
  <c r="AO3309" i="1" s="1"/>
  <c r="ES3307" i="3"/>
  <c r="AO3310" i="1" s="1"/>
  <c r="ES3308" i="3"/>
  <c r="AO3311" i="1" s="1"/>
  <c r="ES3309" i="3"/>
  <c r="AO3312" i="1" s="1"/>
  <c r="ES3310" i="3"/>
  <c r="AO3313" i="1" s="1"/>
  <c r="ES3311" i="3"/>
  <c r="AO3314" i="1" s="1"/>
  <c r="ES3312" i="3"/>
  <c r="AO3315" i="1" s="1"/>
  <c r="ES3313" i="3"/>
  <c r="AO3316" i="1" s="1"/>
  <c r="ES3314" i="3"/>
  <c r="AO3317" i="1" s="1"/>
  <c r="ES3315" i="3"/>
  <c r="AO3318" i="1" s="1"/>
  <c r="ES3316" i="3"/>
  <c r="AO3319" i="1" s="1"/>
  <c r="ES3317" i="3"/>
  <c r="AO3320" i="1" s="1"/>
  <c r="ES3318" i="3"/>
  <c r="AO3321" i="1" s="1"/>
  <c r="ES3319" i="3"/>
  <c r="AO3322" i="1" s="1"/>
  <c r="ES3320" i="3"/>
  <c r="AO3323" i="1" s="1"/>
  <c r="ES3321" i="3"/>
  <c r="AO3324" i="1" s="1"/>
  <c r="ES3322" i="3"/>
  <c r="AO3325" i="1" s="1"/>
  <c r="ES3323" i="3"/>
  <c r="AO3326" i="1" s="1"/>
  <c r="ES3324" i="3"/>
  <c r="AO3327" i="1" s="1"/>
  <c r="ES3325" i="3"/>
  <c r="AO3328" i="1" s="1"/>
  <c r="ES3326" i="3"/>
  <c r="AO3329" i="1" s="1"/>
  <c r="ES3327" i="3"/>
  <c r="AO3330" i="1" s="1"/>
  <c r="ES3328" i="3"/>
  <c r="AO3331" i="1" s="1"/>
  <c r="ES3329" i="3"/>
  <c r="AO3332" i="1" s="1"/>
  <c r="ES3330" i="3"/>
  <c r="AO3333" i="1" s="1"/>
  <c r="ES3331" i="3"/>
  <c r="AO3334" i="1" s="1"/>
  <c r="ES3332" i="3"/>
  <c r="AO3335" i="1" s="1"/>
  <c r="ES3333" i="3"/>
  <c r="AO3336" i="1" s="1"/>
  <c r="ES3334" i="3"/>
  <c r="AO3337" i="1" s="1"/>
  <c r="ES3335" i="3"/>
  <c r="AO3338" i="1" s="1"/>
  <c r="ES3336" i="3"/>
  <c r="AO3339" i="1" s="1"/>
  <c r="ES3337" i="3"/>
  <c r="AO3340" i="1" s="1"/>
  <c r="ES3338" i="3"/>
  <c r="AO3341" i="1" s="1"/>
  <c r="ES3339" i="3"/>
  <c r="AO3342" i="1" s="1"/>
  <c r="ES3340" i="3"/>
  <c r="AO3343" i="1" s="1"/>
  <c r="ES3341" i="3"/>
  <c r="AO3344" i="1" s="1"/>
  <c r="ES3342" i="3"/>
  <c r="AO3345" i="1" s="1"/>
  <c r="ES3343" i="3"/>
  <c r="AO3346" i="1" s="1"/>
  <c r="ES3344" i="3"/>
  <c r="AO3347" i="1" s="1"/>
  <c r="ES3345" i="3"/>
  <c r="AO3348" i="1" s="1"/>
  <c r="ES3346" i="3"/>
  <c r="AO3349" i="1" s="1"/>
  <c r="ES3347" i="3"/>
  <c r="AO3350" i="1" s="1"/>
  <c r="ES3348" i="3"/>
  <c r="AO3351" i="1" s="1"/>
  <c r="ES3349" i="3"/>
  <c r="AO3352" i="1" s="1"/>
  <c r="ES3350" i="3"/>
  <c r="AO3353" i="1" s="1"/>
  <c r="ES3351" i="3"/>
  <c r="AO3354" i="1" s="1"/>
  <c r="ES3352" i="3"/>
  <c r="AO3355" i="1" s="1"/>
  <c r="ES3353" i="3"/>
  <c r="AO3356" i="1" s="1"/>
  <c r="ES3354" i="3"/>
  <c r="AO3357" i="1" s="1"/>
  <c r="ES3355" i="3"/>
  <c r="AO3358" i="1" s="1"/>
  <c r="ES3356" i="3"/>
  <c r="AO3359" i="1" s="1"/>
  <c r="ES3357" i="3"/>
  <c r="AO3360" i="1" s="1"/>
  <c r="ES3358" i="3"/>
  <c r="AO3361" i="1" s="1"/>
  <c r="ES3359" i="3"/>
  <c r="AO3362" i="1" s="1"/>
  <c r="ES3360" i="3"/>
  <c r="AO3363" i="1" s="1"/>
  <c r="ES3361" i="3"/>
  <c r="AO3364" i="1" s="1"/>
  <c r="ES3362" i="3"/>
  <c r="AO3365" i="1" s="1"/>
  <c r="ES3363" i="3"/>
  <c r="AO3366" i="1" s="1"/>
  <c r="ES3364" i="3"/>
  <c r="AO3367" i="1" s="1"/>
  <c r="ES3365" i="3"/>
  <c r="AO3368" i="1" s="1"/>
  <c r="ES3366" i="3"/>
  <c r="AO3369" i="1" s="1"/>
  <c r="ES3367" i="3"/>
  <c r="AO3370" i="1" s="1"/>
  <c r="ES3368" i="3"/>
  <c r="AO3371" i="1" s="1"/>
  <c r="ES3369" i="3"/>
  <c r="AO3372" i="1" s="1"/>
  <c r="ES3370" i="3"/>
  <c r="AO3373" i="1" s="1"/>
  <c r="ES3371" i="3"/>
  <c r="AO3374" i="1" s="1"/>
  <c r="ES3372" i="3"/>
  <c r="AO3375" i="1" s="1"/>
  <c r="ES3373" i="3"/>
  <c r="AO3376" i="1" s="1"/>
  <c r="ES3374" i="3"/>
  <c r="AO3377" i="1" s="1"/>
  <c r="ES3375" i="3"/>
  <c r="AO3378" i="1" s="1"/>
  <c r="ES3376" i="3"/>
  <c r="AO3379" i="1" s="1"/>
  <c r="ES3377" i="3"/>
  <c r="AO3380" i="1" s="1"/>
  <c r="ES3378" i="3"/>
  <c r="AO3381" i="1" s="1"/>
  <c r="ES3379" i="3"/>
  <c r="AO3382" i="1" s="1"/>
  <c r="ES3380" i="3"/>
  <c r="AO3383" i="1" s="1"/>
  <c r="ES3381" i="3"/>
  <c r="AO3384" i="1" s="1"/>
  <c r="ES3382" i="3"/>
  <c r="AO3385" i="1" s="1"/>
  <c r="ES3383" i="3"/>
  <c r="AO3386" i="1" s="1"/>
  <c r="ES3384" i="3"/>
  <c r="AO3387" i="1" s="1"/>
  <c r="ES3385" i="3"/>
  <c r="AO3388" i="1" s="1"/>
  <c r="ES3386" i="3"/>
  <c r="AO3389" i="1" s="1"/>
  <c r="ES3387" i="3"/>
  <c r="AO3390" i="1" s="1"/>
  <c r="ES3388" i="3"/>
  <c r="AO3391" i="1" s="1"/>
  <c r="ES3389" i="3"/>
  <c r="AO3392" i="1" s="1"/>
  <c r="ES3390" i="3"/>
  <c r="AO3393" i="1" s="1"/>
  <c r="ES3391" i="3"/>
  <c r="AO3394" i="1" s="1"/>
  <c r="ES3392" i="3"/>
  <c r="AO3395" i="1" s="1"/>
  <c r="ES3393" i="3"/>
  <c r="AO3396" i="1" s="1"/>
  <c r="ES3394" i="3"/>
  <c r="AO3397" i="1" s="1"/>
  <c r="ES3395" i="3"/>
  <c r="AO3398" i="1" s="1"/>
  <c r="ES3396" i="3"/>
  <c r="AO3399" i="1" s="1"/>
  <c r="ES3397" i="3"/>
  <c r="AO3400" i="1" s="1"/>
  <c r="ES3398" i="3"/>
  <c r="AO3401" i="1" s="1"/>
  <c r="ES3399" i="3"/>
  <c r="AO3402" i="1" s="1"/>
  <c r="ES3400" i="3"/>
  <c r="AO3403" i="1" s="1"/>
  <c r="ES3401" i="3"/>
  <c r="AO3404" i="1" s="1"/>
  <c r="ES3402" i="3"/>
  <c r="AO3405" i="1" s="1"/>
  <c r="ES3403" i="3"/>
  <c r="AO3406" i="1" s="1"/>
  <c r="ES3404" i="3"/>
  <c r="AO3407" i="1" s="1"/>
  <c r="ES3405" i="3"/>
  <c r="AO3408" i="1" s="1"/>
  <c r="ES3406" i="3"/>
  <c r="AO3409" i="1" s="1"/>
  <c r="ES3407" i="3"/>
  <c r="AO3410" i="1" s="1"/>
  <c r="ES3408" i="3"/>
  <c r="AO3411" i="1" s="1"/>
  <c r="ES3409" i="3"/>
  <c r="AO3412" i="1" s="1"/>
  <c r="ES3410" i="3"/>
  <c r="AO3413" i="1" s="1"/>
  <c r="ES3411" i="3"/>
  <c r="AO3414" i="1" s="1"/>
  <c r="ES3412" i="3"/>
  <c r="AO3415" i="1" s="1"/>
  <c r="ES3413" i="3"/>
  <c r="AO3416" i="1" s="1"/>
  <c r="ES3414" i="3"/>
  <c r="AO3417" i="1" s="1"/>
  <c r="ES3415" i="3"/>
  <c r="AO3418" i="1" s="1"/>
  <c r="ES3416" i="3"/>
  <c r="AO3419" i="1" s="1"/>
  <c r="ES3417" i="3"/>
  <c r="AO3420" i="1" s="1"/>
  <c r="ES3418" i="3"/>
  <c r="AO3421" i="1" s="1"/>
  <c r="ES3419" i="3"/>
  <c r="AO3422" i="1" s="1"/>
  <c r="ES3420" i="3"/>
  <c r="AO3423" i="1" s="1"/>
  <c r="ES3421" i="3"/>
  <c r="AO3424" i="1" s="1"/>
  <c r="ES3422" i="3"/>
  <c r="AO3425" i="1" s="1"/>
  <c r="ES3423" i="3"/>
  <c r="AO3426" i="1" s="1"/>
  <c r="ES3424" i="3"/>
  <c r="AO3427" i="1" s="1"/>
  <c r="ES3425" i="3"/>
  <c r="AO3428" i="1" s="1"/>
  <c r="ES3426" i="3"/>
  <c r="AO3429" i="1" s="1"/>
  <c r="ES3427" i="3"/>
  <c r="AO3430" i="1" s="1"/>
  <c r="ES3428" i="3"/>
  <c r="AO3431" i="1" s="1"/>
  <c r="ES3429" i="3"/>
  <c r="AO3432" i="1" s="1"/>
  <c r="ES3430" i="3"/>
  <c r="AO3433" i="1" s="1"/>
  <c r="ES3431" i="3"/>
  <c r="AO3434" i="1" s="1"/>
  <c r="ES3432" i="3"/>
  <c r="AO3435" i="1" s="1"/>
  <c r="ES3433" i="3"/>
  <c r="AO3436" i="1" s="1"/>
  <c r="ES3434" i="3"/>
  <c r="AO3437" i="1" s="1"/>
  <c r="ES3435" i="3"/>
  <c r="AO3438" i="1" s="1"/>
  <c r="ES3436" i="3"/>
  <c r="AO3439" i="1" s="1"/>
  <c r="ES3437" i="3"/>
  <c r="AO3440" i="1" s="1"/>
  <c r="ES3438" i="3"/>
  <c r="AO3441" i="1" s="1"/>
  <c r="ES3439" i="3"/>
  <c r="AO3442" i="1" s="1"/>
  <c r="ES3440" i="3"/>
  <c r="AO3443" i="1" s="1"/>
  <c r="ES3441" i="3"/>
  <c r="AO3444" i="1" s="1"/>
  <c r="ES3442" i="3"/>
  <c r="AO3445" i="1" s="1"/>
  <c r="ES3443" i="3"/>
  <c r="AO3446" i="1" s="1"/>
  <c r="ES3444" i="3"/>
  <c r="AO3447" i="1" s="1"/>
  <c r="ES3445" i="3"/>
  <c r="AO3448" i="1" s="1"/>
  <c r="ES3446" i="3"/>
  <c r="AO3449" i="1" s="1"/>
  <c r="ES3447" i="3"/>
  <c r="AO3450" i="1" s="1"/>
  <c r="ES3448" i="3"/>
  <c r="AO3451" i="1" s="1"/>
  <c r="ES3449" i="3"/>
  <c r="AO3452" i="1" s="1"/>
  <c r="ES3450" i="3"/>
  <c r="AO3453" i="1" s="1"/>
  <c r="ES3451" i="3"/>
  <c r="AO3454" i="1" s="1"/>
  <c r="ES3452" i="3"/>
  <c r="AO3455" i="1" s="1"/>
  <c r="ES3453" i="3"/>
  <c r="AO3456" i="1" s="1"/>
  <c r="ES3454" i="3"/>
  <c r="AO3457" i="1" s="1"/>
  <c r="ES3455" i="3"/>
  <c r="AO3458" i="1" s="1"/>
  <c r="ES3456" i="3"/>
  <c r="AO3459" i="1" s="1"/>
  <c r="ES3457" i="3"/>
  <c r="AO3460" i="1" s="1"/>
  <c r="ES3458" i="3"/>
  <c r="AO3461" i="1" s="1"/>
  <c r="ES3459" i="3"/>
  <c r="AO3462" i="1" s="1"/>
  <c r="ES3460" i="3"/>
  <c r="AO3463" i="1" s="1"/>
  <c r="ES3461" i="3"/>
  <c r="AO3464" i="1" s="1"/>
  <c r="ES3462" i="3"/>
  <c r="AO3465" i="1" s="1"/>
  <c r="ES3463" i="3"/>
  <c r="AO3466" i="1" s="1"/>
  <c r="ES3464" i="3"/>
  <c r="AO3467" i="1" s="1"/>
  <c r="ES3465" i="3"/>
  <c r="AO3468" i="1" s="1"/>
  <c r="ES3466" i="3"/>
  <c r="AO3469" i="1" s="1"/>
  <c r="ES3467" i="3"/>
  <c r="AO3470" i="1" s="1"/>
  <c r="ES3468" i="3"/>
  <c r="AO3471" i="1" s="1"/>
  <c r="ES3469" i="3"/>
  <c r="AO3472" i="1" s="1"/>
  <c r="ES3470" i="3"/>
  <c r="AO3473" i="1" s="1"/>
  <c r="ES3471" i="3"/>
  <c r="AO3474" i="1" s="1"/>
  <c r="ES3472" i="3"/>
  <c r="AO3475" i="1" s="1"/>
  <c r="ES3473" i="3"/>
  <c r="AO3476" i="1" s="1"/>
  <c r="ES3474" i="3"/>
  <c r="AO3477" i="1" s="1"/>
  <c r="ES3475" i="3"/>
  <c r="AO3478" i="1" s="1"/>
  <c r="ES3476" i="3"/>
  <c r="AO3479" i="1" s="1"/>
  <c r="ES3477" i="3"/>
  <c r="AO3480" i="1" s="1"/>
  <c r="ES3478" i="3"/>
  <c r="AO3481" i="1" s="1"/>
  <c r="ES3479" i="3"/>
  <c r="AO3482" i="1" s="1"/>
  <c r="ES3480" i="3"/>
  <c r="AO3483" i="1" s="1"/>
  <c r="ES3481" i="3"/>
  <c r="AO3484" i="1" s="1"/>
  <c r="ES3482" i="3"/>
  <c r="AO3485" i="1" s="1"/>
  <c r="ES3483" i="3"/>
  <c r="AO3486" i="1" s="1"/>
  <c r="ES3484" i="3"/>
  <c r="AO3487" i="1" s="1"/>
  <c r="ES3485" i="3"/>
  <c r="AO3488" i="1" s="1"/>
  <c r="ES3486" i="3"/>
  <c r="AO3489" i="1" s="1"/>
  <c r="ES3487" i="3"/>
  <c r="AO3490" i="1" s="1"/>
  <c r="ES3488" i="3"/>
  <c r="AO3491" i="1" s="1"/>
  <c r="ES3489" i="3"/>
  <c r="AO3492" i="1" s="1"/>
  <c r="ES3490" i="3"/>
  <c r="AO3493" i="1" s="1"/>
  <c r="ES3491" i="3"/>
  <c r="AO3494" i="1" s="1"/>
  <c r="ES3492" i="3"/>
  <c r="AO3495" i="1" s="1"/>
  <c r="ES3493" i="3"/>
  <c r="AO3496" i="1" s="1"/>
  <c r="ES3494" i="3"/>
  <c r="AO3497" i="1" s="1"/>
  <c r="ES3495" i="3"/>
  <c r="AO3498" i="1" s="1"/>
  <c r="ES3496" i="3"/>
  <c r="AO3499" i="1" s="1"/>
  <c r="ES3497" i="3"/>
  <c r="AO3500" i="1" s="1"/>
  <c r="ES3498" i="3"/>
  <c r="AO3501" i="1" s="1"/>
  <c r="ES3499" i="3"/>
  <c r="AO3502" i="1" s="1"/>
  <c r="ES3500" i="3"/>
  <c r="AO3503" i="1" s="1"/>
  <c r="ES3501" i="3"/>
  <c r="AO3504" i="1" s="1"/>
  <c r="ES3502" i="3"/>
  <c r="AO3505" i="1" s="1"/>
  <c r="ES3503" i="3"/>
  <c r="AO3506" i="1" s="1"/>
  <c r="ES3504" i="3"/>
  <c r="AO3507" i="1" s="1"/>
  <c r="ES3505" i="3"/>
  <c r="AO3508" i="1" s="1"/>
  <c r="ES3506" i="3"/>
  <c r="AO3509" i="1" s="1"/>
  <c r="ES3507" i="3"/>
  <c r="AO3510" i="1" s="1"/>
  <c r="ES3508" i="3"/>
  <c r="AO3511" i="1" s="1"/>
  <c r="ES3509" i="3"/>
  <c r="AO3512" i="1" s="1"/>
  <c r="ES3510" i="3"/>
  <c r="AO3513" i="1" s="1"/>
  <c r="ES3511" i="3"/>
  <c r="AO3514" i="1" s="1"/>
  <c r="ES3512" i="3"/>
  <c r="AO3515" i="1" s="1"/>
  <c r="ES3513" i="3"/>
  <c r="AO3516" i="1" s="1"/>
  <c r="ES3514" i="3"/>
  <c r="AO3517" i="1" s="1"/>
  <c r="ES3515" i="3"/>
  <c r="AO3518" i="1" s="1"/>
  <c r="ES3516" i="3"/>
  <c r="AO3519" i="1" s="1"/>
  <c r="ES3517" i="3"/>
  <c r="AO3520" i="1" s="1"/>
  <c r="ES3518" i="3"/>
  <c r="AO3521" i="1" s="1"/>
  <c r="ES3519" i="3"/>
  <c r="AO3522" i="1" s="1"/>
  <c r="ES3520" i="3"/>
  <c r="AO3523" i="1" s="1"/>
  <c r="ES3521" i="3"/>
  <c r="AO3524" i="1" s="1"/>
  <c r="ES3522" i="3"/>
  <c r="AO3525" i="1" s="1"/>
  <c r="ES3523" i="3"/>
  <c r="AO3526" i="1" s="1"/>
  <c r="ES3524" i="3"/>
  <c r="AO3527" i="1" s="1"/>
  <c r="ES3525" i="3"/>
  <c r="AO3528" i="1" s="1"/>
  <c r="ES3526" i="3"/>
  <c r="AO3529" i="1" s="1"/>
  <c r="ES3527" i="3"/>
  <c r="AO3530" i="1" s="1"/>
  <c r="ES3528" i="3"/>
  <c r="AO3531" i="1" s="1"/>
  <c r="ES3529" i="3"/>
  <c r="AO3532" i="1" s="1"/>
  <c r="ES3530" i="3"/>
  <c r="AO3533" i="1" s="1"/>
  <c r="ES3531" i="3"/>
  <c r="AO3534" i="1" s="1"/>
  <c r="ES3532" i="3"/>
  <c r="AO3535" i="1" s="1"/>
  <c r="ES3533" i="3"/>
  <c r="AO3536" i="1" s="1"/>
  <c r="ES3534" i="3"/>
  <c r="AO3537" i="1" s="1"/>
  <c r="ES3535" i="3"/>
  <c r="AO3538" i="1" s="1"/>
  <c r="ES3536" i="3"/>
  <c r="AO3539" i="1" s="1"/>
  <c r="ES3537" i="3"/>
  <c r="AO3540" i="1" s="1"/>
  <c r="ES3538" i="3"/>
  <c r="AO3541" i="1" s="1"/>
  <c r="ES3539" i="3"/>
  <c r="AO3542" i="1" s="1"/>
  <c r="ES3540" i="3"/>
  <c r="AO3543" i="1" s="1"/>
  <c r="ES3541" i="3"/>
  <c r="AO3544" i="1" s="1"/>
  <c r="ES3542" i="3"/>
  <c r="AO3545" i="1" s="1"/>
  <c r="ES3543" i="3"/>
  <c r="AO3546" i="1" s="1"/>
  <c r="ES3544" i="3"/>
  <c r="AO3547" i="1" s="1"/>
  <c r="ES3545" i="3"/>
  <c r="AO3548" i="1" s="1"/>
  <c r="ES3546" i="3"/>
  <c r="AO3549" i="1" s="1"/>
  <c r="ES3547" i="3"/>
  <c r="AO3550" i="1" s="1"/>
  <c r="ES3548" i="3"/>
  <c r="AO3551" i="1" s="1"/>
  <c r="ES3549" i="3"/>
  <c r="AO3552" i="1" s="1"/>
  <c r="ES3550" i="3"/>
  <c r="AO3553" i="1" s="1"/>
  <c r="ES3551" i="3"/>
  <c r="AO3554" i="1" s="1"/>
  <c r="ES3552" i="3"/>
  <c r="AO3555" i="1" s="1"/>
  <c r="ES3553" i="3"/>
  <c r="AO3556" i="1" s="1"/>
  <c r="ES3554" i="3"/>
  <c r="AO3557" i="1" s="1"/>
  <c r="ES3555" i="3"/>
  <c r="AO3558" i="1" s="1"/>
  <c r="ES3556" i="3"/>
  <c r="AO3559" i="1" s="1"/>
  <c r="ES3557" i="3"/>
  <c r="AO3560" i="1" s="1"/>
  <c r="ES3558" i="3"/>
  <c r="AO3561" i="1" s="1"/>
  <c r="ES3559" i="3"/>
  <c r="AO3562" i="1" s="1"/>
  <c r="ES3560" i="3"/>
  <c r="AO3563" i="1" s="1"/>
  <c r="ES3561" i="3"/>
  <c r="AO3564" i="1" s="1"/>
  <c r="ES3562" i="3"/>
  <c r="AO3565" i="1" s="1"/>
  <c r="ES3563" i="3"/>
  <c r="AO3566" i="1" s="1"/>
  <c r="ES3564" i="3"/>
  <c r="AO3567" i="1" s="1"/>
  <c r="ES3565" i="3"/>
  <c r="AO3568" i="1" s="1"/>
  <c r="ES3566" i="3"/>
  <c r="AO3569" i="1" s="1"/>
  <c r="ES3567" i="3"/>
  <c r="AO3570" i="1" s="1"/>
  <c r="ES3568" i="3"/>
  <c r="AO3571" i="1" s="1"/>
  <c r="ES3569" i="3"/>
  <c r="AO3572" i="1" s="1"/>
  <c r="ES3570" i="3"/>
  <c r="AO3573" i="1" s="1"/>
  <c r="ES3571" i="3"/>
  <c r="AO3574" i="1" s="1"/>
  <c r="ES3572" i="3"/>
  <c r="AO3575" i="1" s="1"/>
  <c r="ES3573" i="3"/>
  <c r="AO3576" i="1" s="1"/>
  <c r="ES3574" i="3"/>
  <c r="AO3577" i="1" s="1"/>
  <c r="ES3575" i="3"/>
  <c r="AO3578" i="1" s="1"/>
  <c r="ES3576" i="3"/>
  <c r="AO3579" i="1" s="1"/>
  <c r="ES3577" i="3"/>
  <c r="AO3580" i="1" s="1"/>
  <c r="ES3578" i="3"/>
  <c r="AO3581" i="1" s="1"/>
  <c r="ES3579" i="3"/>
  <c r="AO3582" i="1" s="1"/>
  <c r="ES3580" i="3"/>
  <c r="AO3583" i="1" s="1"/>
  <c r="ES3581" i="3"/>
  <c r="AO3584" i="1" s="1"/>
  <c r="ES3582" i="3"/>
  <c r="AO3585" i="1" s="1"/>
  <c r="ES3583" i="3"/>
  <c r="AO3586" i="1" s="1"/>
  <c r="ES3584" i="3"/>
  <c r="AO3587" i="1" s="1"/>
  <c r="ES3585" i="3"/>
  <c r="AO3588" i="1" s="1"/>
  <c r="ES3586" i="3"/>
  <c r="AO3589" i="1" s="1"/>
  <c r="ES3587" i="3"/>
  <c r="AO3590" i="1" s="1"/>
  <c r="ES3588" i="3"/>
  <c r="AO3591" i="1" s="1"/>
  <c r="ES3589" i="3"/>
  <c r="AO3592" i="1" s="1"/>
  <c r="ES3590" i="3"/>
  <c r="AO3593" i="1" s="1"/>
  <c r="ES3591" i="3"/>
  <c r="AO3594" i="1" s="1"/>
  <c r="ES3592" i="3"/>
  <c r="AO3595" i="1" s="1"/>
  <c r="ES3593" i="3"/>
  <c r="AO3596" i="1" s="1"/>
  <c r="ES3594" i="3"/>
  <c r="AO3597" i="1" s="1"/>
  <c r="ES3595" i="3"/>
  <c r="AO3598" i="1" s="1"/>
  <c r="ES3596" i="3"/>
  <c r="AO3599" i="1" s="1"/>
  <c r="ES3597" i="3"/>
  <c r="AO3600" i="1" s="1"/>
  <c r="ES3598" i="3"/>
  <c r="AO3601" i="1" s="1"/>
  <c r="ES3599" i="3"/>
  <c r="AO3602" i="1" s="1"/>
  <c r="ES3600" i="3"/>
  <c r="AO3603" i="1" s="1"/>
  <c r="ES3601" i="3"/>
  <c r="AO3604" i="1" s="1"/>
  <c r="ES3602" i="3"/>
  <c r="AO3605" i="1" s="1"/>
  <c r="ES3603" i="3"/>
  <c r="AO3606" i="1" s="1"/>
  <c r="ES3604" i="3"/>
  <c r="AO3607" i="1" s="1"/>
  <c r="ES3605" i="3"/>
  <c r="AO3608" i="1" s="1"/>
  <c r="ES3606" i="3"/>
  <c r="AO3609" i="1" s="1"/>
  <c r="ES3607" i="3"/>
  <c r="AO3610" i="1" s="1"/>
  <c r="ES3608" i="3"/>
  <c r="AO3611" i="1" s="1"/>
  <c r="ES3609" i="3"/>
  <c r="AO3612" i="1" s="1"/>
  <c r="ES3610" i="3"/>
  <c r="AO3613" i="1" s="1"/>
  <c r="ES3611" i="3"/>
  <c r="AO3614" i="1" s="1"/>
  <c r="ES3612" i="3"/>
  <c r="AO3615" i="1" s="1"/>
  <c r="ES3613" i="3"/>
  <c r="AO3616" i="1" s="1"/>
  <c r="ES3614" i="3"/>
  <c r="AO3617" i="1" s="1"/>
  <c r="ES3615" i="3"/>
  <c r="AO3618" i="1" s="1"/>
  <c r="ES3616" i="3"/>
  <c r="AO3619" i="1" s="1"/>
  <c r="ES3617" i="3"/>
  <c r="AO3620" i="1" s="1"/>
  <c r="ES3618" i="3"/>
  <c r="AO3621" i="1" s="1"/>
  <c r="ES3619" i="3"/>
  <c r="AO3622" i="1" s="1"/>
  <c r="ES3620" i="3"/>
  <c r="AO3623" i="1" s="1"/>
  <c r="ES3621" i="3"/>
  <c r="AO3624" i="1" s="1"/>
  <c r="ES3622" i="3"/>
  <c r="AO3625" i="1" s="1"/>
  <c r="ES3623" i="3"/>
  <c r="AO3626" i="1" s="1"/>
  <c r="ES3624" i="3"/>
  <c r="AO3627" i="1" s="1"/>
  <c r="ES3625" i="3"/>
  <c r="AO3628" i="1" s="1"/>
  <c r="ES3626" i="3"/>
  <c r="AO3629" i="1" s="1"/>
  <c r="ES3627" i="3"/>
  <c r="AO3630" i="1" s="1"/>
  <c r="ES3628" i="3"/>
  <c r="AO3631" i="1" s="1"/>
  <c r="ES3629" i="3"/>
  <c r="AO3632" i="1" s="1"/>
  <c r="ES3630" i="3"/>
  <c r="AO3633" i="1" s="1"/>
  <c r="ES3631" i="3"/>
  <c r="AO3634" i="1" s="1"/>
  <c r="ES3632" i="3"/>
  <c r="AO3635" i="1" s="1"/>
  <c r="ES3633" i="3"/>
  <c r="AO3636" i="1" s="1"/>
  <c r="ES3634" i="3"/>
  <c r="AO3637" i="1" s="1"/>
  <c r="ES3635" i="3"/>
  <c r="AO3638" i="1" s="1"/>
  <c r="ES3636" i="3"/>
  <c r="AO3639" i="1" s="1"/>
  <c r="ES3637" i="3"/>
  <c r="AO3640" i="1" s="1"/>
  <c r="ES3638" i="3"/>
  <c r="AO3641" i="1" s="1"/>
  <c r="ES3639" i="3"/>
  <c r="AO3642" i="1" s="1"/>
  <c r="ES3640" i="3"/>
  <c r="AO3643" i="1" s="1"/>
  <c r="ES3641" i="3"/>
  <c r="AO3644" i="1" s="1"/>
  <c r="ES3642" i="3"/>
  <c r="AO3645" i="1" s="1"/>
  <c r="ES3643" i="3"/>
  <c r="AO3646" i="1" s="1"/>
  <c r="ES3644" i="3"/>
  <c r="AO3647" i="1" s="1"/>
  <c r="ES3645" i="3"/>
  <c r="AO3648" i="1" s="1"/>
  <c r="ES3646" i="3"/>
  <c r="AO3649" i="1" s="1"/>
  <c r="ES3647" i="3"/>
  <c r="AO3650" i="1" s="1"/>
  <c r="ES3648" i="3"/>
  <c r="AO3651" i="1" s="1"/>
  <c r="ES3649" i="3"/>
  <c r="AO3652" i="1" s="1"/>
  <c r="ES3650" i="3"/>
  <c r="AO3653" i="1" s="1"/>
  <c r="ES3651" i="3"/>
  <c r="AO3654" i="1" s="1"/>
  <c r="ES3652" i="3"/>
  <c r="AO3655" i="1" s="1"/>
  <c r="ES3653" i="3"/>
  <c r="AO3656" i="1" s="1"/>
  <c r="ES3654" i="3"/>
  <c r="AO3657" i="1" s="1"/>
  <c r="ES3655" i="3"/>
  <c r="AO3658" i="1" s="1"/>
  <c r="ES3656" i="3"/>
  <c r="AO3659" i="1" s="1"/>
  <c r="ES3657" i="3"/>
  <c r="AO3660" i="1" s="1"/>
  <c r="ES3658" i="3"/>
  <c r="AO3661" i="1" s="1"/>
  <c r="ES3659" i="3"/>
  <c r="AO3662" i="1" s="1"/>
  <c r="ES3660" i="3"/>
  <c r="AO3663" i="1" s="1"/>
  <c r="ES3661" i="3"/>
  <c r="AO3664" i="1" s="1"/>
  <c r="ES3662" i="3"/>
  <c r="AO3665" i="1" s="1"/>
  <c r="ES3663" i="3"/>
  <c r="AO3666" i="1" s="1"/>
  <c r="ES3664" i="3"/>
  <c r="AO3667" i="1" s="1"/>
  <c r="ES3665" i="3"/>
  <c r="AO3668" i="1" s="1"/>
  <c r="ES3666" i="3"/>
  <c r="AO3669" i="1" s="1"/>
  <c r="ES3667" i="3"/>
  <c r="AO3670" i="1" s="1"/>
  <c r="ES3668" i="3"/>
  <c r="AO3671" i="1" s="1"/>
  <c r="ES3669" i="3"/>
  <c r="AO3672" i="1" s="1"/>
  <c r="ES3670" i="3"/>
  <c r="AO3673" i="1" s="1"/>
  <c r="ES3671" i="3"/>
  <c r="AO3674" i="1" s="1"/>
  <c r="ES3672" i="3"/>
  <c r="AO3675" i="1" s="1"/>
  <c r="ES3673" i="3"/>
  <c r="AO3676" i="1" s="1"/>
  <c r="ES3674" i="3"/>
  <c r="AO3677" i="1" s="1"/>
  <c r="ES3675" i="3"/>
  <c r="AO3678" i="1" s="1"/>
  <c r="ES3676" i="3"/>
  <c r="AO3679" i="1" s="1"/>
  <c r="ES3677" i="3"/>
  <c r="AO3680" i="1" s="1"/>
  <c r="ES3678" i="3"/>
  <c r="AO3681" i="1" s="1"/>
  <c r="ES3679" i="3"/>
  <c r="AO3682" i="1" s="1"/>
  <c r="ES3680" i="3"/>
  <c r="AO3683" i="1" s="1"/>
  <c r="ES3681" i="3"/>
  <c r="AO3684" i="1" s="1"/>
  <c r="ES3682" i="3"/>
  <c r="AO3685" i="1" s="1"/>
  <c r="ES3683" i="3"/>
  <c r="AO3686" i="1" s="1"/>
  <c r="ES3684" i="3"/>
  <c r="AO3687" i="1" s="1"/>
  <c r="ES3685" i="3"/>
  <c r="AO3688" i="1" s="1"/>
  <c r="ES3686" i="3"/>
  <c r="AO3689" i="1" s="1"/>
  <c r="ES3687" i="3"/>
  <c r="AO3690" i="1" s="1"/>
  <c r="ES3688" i="3"/>
  <c r="AO3691" i="1" s="1"/>
  <c r="ES3689" i="3"/>
  <c r="AO3692" i="1" s="1"/>
  <c r="ES3690" i="3"/>
  <c r="AO3693" i="1" s="1"/>
  <c r="ES3691" i="3"/>
  <c r="AO3694" i="1" s="1"/>
  <c r="ES3692" i="3"/>
  <c r="AO3695" i="1" s="1"/>
  <c r="ES3693" i="3"/>
  <c r="AO3696" i="1" s="1"/>
  <c r="ES3694" i="3"/>
  <c r="AO3697" i="1" s="1"/>
  <c r="ES3695" i="3"/>
  <c r="AO3698" i="1" s="1"/>
  <c r="ES3696" i="3"/>
  <c r="AO3699" i="1" s="1"/>
  <c r="ES3697" i="3"/>
  <c r="AO3700" i="1" s="1"/>
  <c r="ES3698" i="3"/>
  <c r="AO3701" i="1" s="1"/>
  <c r="ES3699" i="3"/>
  <c r="AO3702" i="1" s="1"/>
  <c r="ES3700" i="3"/>
  <c r="AO3703" i="1" s="1"/>
  <c r="ES3701" i="3"/>
  <c r="AO3704" i="1" s="1"/>
  <c r="ES3702" i="3"/>
  <c r="AO3705" i="1" s="1"/>
  <c r="ES3703" i="3"/>
  <c r="AO3706" i="1" s="1"/>
  <c r="ES3704" i="3"/>
  <c r="AO3707" i="1" s="1"/>
  <c r="ES3705" i="3"/>
  <c r="AO3708" i="1" s="1"/>
  <c r="ES3706" i="3"/>
  <c r="AO3709" i="1" s="1"/>
  <c r="ES3707" i="3"/>
  <c r="AO3710" i="1" s="1"/>
  <c r="ES3708" i="3"/>
  <c r="AO3711" i="1" s="1"/>
  <c r="ES3709" i="3"/>
  <c r="AO3712" i="1" s="1"/>
  <c r="ES3710" i="3"/>
  <c r="AO3713" i="1" s="1"/>
  <c r="ES3711" i="3"/>
  <c r="AO3714" i="1" s="1"/>
  <c r="ES3712" i="3"/>
  <c r="AO3715" i="1" s="1"/>
  <c r="ES3713" i="3"/>
  <c r="AO3716" i="1" s="1"/>
  <c r="ES3714" i="3"/>
  <c r="AO3717" i="1" s="1"/>
  <c r="ES3715" i="3"/>
  <c r="AO3718" i="1" s="1"/>
  <c r="ES3716" i="3"/>
  <c r="AO3719" i="1" s="1"/>
  <c r="ES3717" i="3"/>
  <c r="AO3720" i="1" s="1"/>
  <c r="ES3718" i="3"/>
  <c r="AO3721" i="1" s="1"/>
  <c r="ES3719" i="3"/>
  <c r="AO3722" i="1" s="1"/>
  <c r="ES3720" i="3"/>
  <c r="AO3723" i="1" s="1"/>
  <c r="ES3721" i="3"/>
  <c r="AO3724" i="1" s="1"/>
  <c r="ES3722" i="3"/>
  <c r="AO3725" i="1" s="1"/>
  <c r="ES3723" i="3"/>
  <c r="AO3726" i="1" s="1"/>
  <c r="ES3724" i="3"/>
  <c r="AO3727" i="1" s="1"/>
  <c r="ES3725" i="3"/>
  <c r="AO3728" i="1" s="1"/>
  <c r="ES3726" i="3"/>
  <c r="AO3729" i="1" s="1"/>
  <c r="ES3727" i="3"/>
  <c r="AO3730" i="1" s="1"/>
  <c r="ES3728" i="3"/>
  <c r="AO3731" i="1" s="1"/>
  <c r="ES3729" i="3"/>
  <c r="AO3732" i="1" s="1"/>
  <c r="ES3730" i="3"/>
  <c r="AO3733" i="1" s="1"/>
  <c r="ES3731" i="3"/>
  <c r="AO3734" i="1" s="1"/>
  <c r="ES3732" i="3"/>
  <c r="AO3735" i="1" s="1"/>
  <c r="ES3733" i="3"/>
  <c r="AO3736" i="1" s="1"/>
  <c r="ES3734" i="3"/>
  <c r="AO3737" i="1" s="1"/>
  <c r="ES3735" i="3"/>
  <c r="AO3738" i="1" s="1"/>
  <c r="ES3736" i="3"/>
  <c r="AO3739" i="1" s="1"/>
  <c r="ES3737" i="3"/>
  <c r="AO3740" i="1" s="1"/>
  <c r="ES3738" i="3"/>
  <c r="AO3741" i="1" s="1"/>
  <c r="ES3739" i="3"/>
  <c r="AO3742" i="1" s="1"/>
  <c r="ES3740" i="3"/>
  <c r="AO3743" i="1" s="1"/>
  <c r="ES3741" i="3"/>
  <c r="AO3744" i="1" s="1"/>
  <c r="ES3742" i="3"/>
  <c r="AO3745" i="1" s="1"/>
  <c r="ES3743" i="3"/>
  <c r="AO3746" i="1" s="1"/>
  <c r="ES3744" i="3"/>
  <c r="AO3747" i="1" s="1"/>
  <c r="ES3745" i="3"/>
  <c r="AO3748" i="1" s="1"/>
  <c r="ES3746" i="3"/>
  <c r="AO3749" i="1" s="1"/>
  <c r="ES3747" i="3"/>
  <c r="AO3750" i="1" s="1"/>
  <c r="ES3748" i="3"/>
  <c r="AO3751" i="1" s="1"/>
  <c r="ES3749" i="3"/>
  <c r="AO3752" i="1" s="1"/>
  <c r="ES3750" i="3"/>
  <c r="AO3753" i="1" s="1"/>
  <c r="ES3751" i="3"/>
  <c r="AO3754" i="1" s="1"/>
  <c r="ES3752" i="3"/>
  <c r="AO3755" i="1" s="1"/>
  <c r="ES3753" i="3"/>
  <c r="AO3756" i="1" s="1"/>
  <c r="ES3754" i="3"/>
  <c r="AO3757" i="1" s="1"/>
  <c r="ES3755" i="3"/>
  <c r="AO3758" i="1" s="1"/>
  <c r="ES3756" i="3"/>
  <c r="AO3759" i="1" s="1"/>
  <c r="ES3757" i="3"/>
  <c r="AO3760" i="1" s="1"/>
  <c r="ES3758" i="3"/>
  <c r="AO3761" i="1" s="1"/>
  <c r="ES3759" i="3"/>
  <c r="AO3762" i="1" s="1"/>
  <c r="ES3760" i="3"/>
  <c r="AO3763" i="1" s="1"/>
  <c r="ES3761" i="3"/>
  <c r="AO3764" i="1" s="1"/>
  <c r="ES3762" i="3"/>
  <c r="AO3765" i="1" s="1"/>
  <c r="ES3763" i="3"/>
  <c r="AO3766" i="1" s="1"/>
  <c r="ES3764" i="3"/>
  <c r="AO3767" i="1" s="1"/>
  <c r="ES3765" i="3"/>
  <c r="AO3768" i="1" s="1"/>
  <c r="ES3766" i="3"/>
  <c r="AO3769" i="1" s="1"/>
  <c r="ES3767" i="3"/>
  <c r="AO3770" i="1" s="1"/>
  <c r="ES3768" i="3"/>
  <c r="AO3771" i="1" s="1"/>
  <c r="ES3769" i="3"/>
  <c r="AO3772" i="1" s="1"/>
  <c r="ES3770" i="3"/>
  <c r="AO3773" i="1" s="1"/>
  <c r="ES3771" i="3"/>
  <c r="AO3774" i="1" s="1"/>
  <c r="ES3772" i="3"/>
  <c r="AO3775" i="1" s="1"/>
  <c r="ES3773" i="3"/>
  <c r="AO3776" i="1" s="1"/>
  <c r="ES3774" i="3"/>
  <c r="AO3777" i="1" s="1"/>
  <c r="ES3775" i="3"/>
  <c r="AO3778" i="1" s="1"/>
  <c r="ES3776" i="3"/>
  <c r="AO3779" i="1" s="1"/>
  <c r="ES3777" i="3"/>
  <c r="AO3780" i="1" s="1"/>
  <c r="ES3778" i="3"/>
  <c r="AO3781" i="1" s="1"/>
  <c r="ES3779" i="3"/>
  <c r="AO3782" i="1" s="1"/>
  <c r="ES3780" i="3"/>
  <c r="AO3783" i="1" s="1"/>
  <c r="ES3781" i="3"/>
  <c r="AO3784" i="1" s="1"/>
  <c r="ES3782" i="3"/>
  <c r="AO3785" i="1" s="1"/>
  <c r="ES3783" i="3"/>
  <c r="AO3786" i="1" s="1"/>
  <c r="ES3784" i="3"/>
  <c r="AO3787" i="1" s="1"/>
  <c r="ES3785" i="3"/>
  <c r="AO3788" i="1" s="1"/>
  <c r="ES3786" i="3"/>
  <c r="AO3789" i="1" s="1"/>
  <c r="ES3787" i="3"/>
  <c r="AO3790" i="1" s="1"/>
  <c r="ES3788" i="3"/>
  <c r="AO3791" i="1" s="1"/>
  <c r="ES3789" i="3"/>
  <c r="AO3792" i="1" s="1"/>
  <c r="ES3790" i="3"/>
  <c r="AO3793" i="1" s="1"/>
  <c r="ES3791" i="3"/>
  <c r="AO3794" i="1" s="1"/>
  <c r="ES3792" i="3"/>
  <c r="AO3795" i="1" s="1"/>
  <c r="ES3793" i="3"/>
  <c r="AO3796" i="1" s="1"/>
  <c r="ES3794" i="3"/>
  <c r="AO3797" i="1" s="1"/>
  <c r="ES3795" i="3"/>
  <c r="AO3798" i="1" s="1"/>
  <c r="ES3796" i="3"/>
  <c r="AO3799" i="1" s="1"/>
  <c r="ES3797" i="3"/>
  <c r="AO3800" i="1" s="1"/>
  <c r="ES3798" i="3"/>
  <c r="AO3801" i="1" s="1"/>
  <c r="ES3799" i="3"/>
  <c r="AO3802" i="1" s="1"/>
  <c r="ES3800" i="3"/>
  <c r="AO3803" i="1" s="1"/>
  <c r="ES3801" i="3"/>
  <c r="AO3804" i="1" s="1"/>
  <c r="ES3802" i="3"/>
  <c r="AO3805" i="1" s="1"/>
  <c r="ES3803" i="3"/>
  <c r="AO3806" i="1" s="1"/>
  <c r="ES3804" i="3"/>
  <c r="AO3807" i="1" s="1"/>
  <c r="ES3805" i="3"/>
  <c r="AO3808" i="1" s="1"/>
  <c r="ES3806" i="3"/>
  <c r="AO3809" i="1" s="1"/>
  <c r="ES3807" i="3"/>
  <c r="AO3810" i="1" s="1"/>
  <c r="ES3808" i="3"/>
  <c r="AO3811" i="1" s="1"/>
  <c r="ES3809" i="3"/>
  <c r="AO3812" i="1" s="1"/>
  <c r="ES3810" i="3"/>
  <c r="AO3813" i="1" s="1"/>
  <c r="ES3811" i="3"/>
  <c r="AO3814" i="1" s="1"/>
  <c r="ES3812" i="3"/>
  <c r="AO3815" i="1" s="1"/>
  <c r="ES3813" i="3"/>
  <c r="AO3816" i="1" s="1"/>
  <c r="ES3814" i="3"/>
  <c r="AO3817" i="1" s="1"/>
  <c r="ES3815" i="3"/>
  <c r="AO3818" i="1" s="1"/>
  <c r="ES3816" i="3"/>
  <c r="AO3819" i="1" s="1"/>
  <c r="ES3817" i="3"/>
  <c r="AO3820" i="1" s="1"/>
  <c r="ES3818" i="3"/>
  <c r="AO3821" i="1" s="1"/>
  <c r="ES3819" i="3"/>
  <c r="AO3822" i="1" s="1"/>
  <c r="ES3820" i="3"/>
  <c r="AO3823" i="1" s="1"/>
  <c r="ES3821" i="3"/>
  <c r="AO3824" i="1" s="1"/>
  <c r="ES3822" i="3"/>
  <c r="AO3825" i="1" s="1"/>
  <c r="ES3823" i="3"/>
  <c r="AO3826" i="1" s="1"/>
  <c r="ES3824" i="3"/>
  <c r="AO3827" i="1" s="1"/>
  <c r="ES3825" i="3"/>
  <c r="AO3828" i="1" s="1"/>
  <c r="ES3826" i="3"/>
  <c r="AO3829" i="1" s="1"/>
  <c r="ES3827" i="3"/>
  <c r="AO3830" i="1" s="1"/>
  <c r="ES3828" i="3"/>
  <c r="AO3831" i="1" s="1"/>
  <c r="ES3829" i="3"/>
  <c r="AO3832" i="1" s="1"/>
  <c r="ES3830" i="3"/>
  <c r="AO3833" i="1" s="1"/>
  <c r="ES3831" i="3"/>
  <c r="AO3834" i="1" s="1"/>
  <c r="ES3832" i="3"/>
  <c r="AO3835" i="1" s="1"/>
  <c r="ES3833" i="3"/>
  <c r="AO3836" i="1" s="1"/>
  <c r="ES3834" i="3"/>
  <c r="AO3837" i="1" s="1"/>
  <c r="ES3835" i="3"/>
  <c r="AO3838" i="1" s="1"/>
  <c r="ES3836" i="3"/>
  <c r="AO3839" i="1" s="1"/>
  <c r="ES3837" i="3"/>
  <c r="AO3840" i="1" s="1"/>
  <c r="ES3838" i="3"/>
  <c r="AO3841" i="1" s="1"/>
  <c r="ES3839" i="3"/>
  <c r="AO3842" i="1" s="1"/>
  <c r="ES3840" i="3"/>
  <c r="AO3843" i="1" s="1"/>
  <c r="ES3841" i="3"/>
  <c r="AO3844" i="1" s="1"/>
  <c r="ES3842" i="3"/>
  <c r="AO3845" i="1" s="1"/>
  <c r="ES3843" i="3"/>
  <c r="AO3846" i="1" s="1"/>
  <c r="ES3844" i="3"/>
  <c r="AO3847" i="1" s="1"/>
  <c r="ES3845" i="3"/>
  <c r="AO3848" i="1" s="1"/>
  <c r="ES3846" i="3"/>
  <c r="AO3849" i="1" s="1"/>
  <c r="ES3847" i="3"/>
  <c r="AO3850" i="1" s="1"/>
  <c r="ES3848" i="3"/>
  <c r="AO3851" i="1" s="1"/>
  <c r="ES3849" i="3"/>
  <c r="AO3852" i="1" s="1"/>
  <c r="ES3850" i="3"/>
  <c r="AO3853" i="1" s="1"/>
  <c r="ES3851" i="3"/>
  <c r="AO3854" i="1" s="1"/>
  <c r="ES3852" i="3"/>
  <c r="AO3855" i="1" s="1"/>
  <c r="ES3853" i="3"/>
  <c r="AO3856" i="1" s="1"/>
  <c r="ES3854" i="3"/>
  <c r="AO3857" i="1" s="1"/>
  <c r="ES3855" i="3"/>
  <c r="AO3858" i="1" s="1"/>
  <c r="ES3856" i="3"/>
  <c r="AO3859" i="1" s="1"/>
  <c r="ES3857" i="3"/>
  <c r="AO3860" i="1" s="1"/>
  <c r="ES3858" i="3"/>
  <c r="AO3861" i="1" s="1"/>
  <c r="ES3859" i="3"/>
  <c r="AO3862" i="1" s="1"/>
  <c r="ES3860" i="3"/>
  <c r="AO3863" i="1" s="1"/>
  <c r="ES3861" i="3"/>
  <c r="AO3864" i="1" s="1"/>
  <c r="ES3862" i="3"/>
  <c r="AO3865" i="1" s="1"/>
  <c r="ES3863" i="3"/>
  <c r="AO3866" i="1" s="1"/>
  <c r="ES3864" i="3"/>
  <c r="AO3867" i="1" s="1"/>
  <c r="ES3865" i="3"/>
  <c r="AO3868" i="1" s="1"/>
  <c r="ES3866" i="3"/>
  <c r="AO3869" i="1" s="1"/>
  <c r="ES3867" i="3"/>
  <c r="AO3870" i="1" s="1"/>
  <c r="ES3868" i="3"/>
  <c r="AO3871" i="1" s="1"/>
  <c r="ES3869" i="3"/>
  <c r="AO3872" i="1" s="1"/>
  <c r="ES3870" i="3"/>
  <c r="AO3873" i="1" s="1"/>
  <c r="ES3871" i="3"/>
  <c r="AO3874" i="1" s="1"/>
  <c r="ES3872" i="3"/>
  <c r="AO3875" i="1" s="1"/>
  <c r="ES3873" i="3"/>
  <c r="AO3876" i="1" s="1"/>
  <c r="ES3874" i="3"/>
  <c r="AO3877" i="1" s="1"/>
  <c r="ES3875" i="3"/>
  <c r="AO3878" i="1" s="1"/>
  <c r="ES3876" i="3"/>
  <c r="AO3879" i="1" s="1"/>
  <c r="ES3877" i="3"/>
  <c r="AO3880" i="1" s="1"/>
  <c r="ES3878" i="3"/>
  <c r="AO3881" i="1" s="1"/>
  <c r="ES3879" i="3"/>
  <c r="AO3882" i="1" s="1"/>
  <c r="ES3880" i="3"/>
  <c r="AO3883" i="1" s="1"/>
  <c r="ES3881" i="3"/>
  <c r="AO3884" i="1" s="1"/>
  <c r="ES3882" i="3"/>
  <c r="AO3885" i="1" s="1"/>
  <c r="ES3883" i="3"/>
  <c r="AO3886" i="1" s="1"/>
  <c r="ES3884" i="3"/>
  <c r="AO3887" i="1" s="1"/>
  <c r="ES3885" i="3"/>
  <c r="AO3888" i="1" s="1"/>
  <c r="ES3886" i="3"/>
  <c r="AO3889" i="1" s="1"/>
  <c r="ES3887" i="3"/>
  <c r="AO3890" i="1" s="1"/>
  <c r="ES3888" i="3"/>
  <c r="AO3891" i="1" s="1"/>
  <c r="ES3889" i="3"/>
  <c r="AO3892" i="1" s="1"/>
  <c r="ES3890" i="3"/>
  <c r="AO3893" i="1" s="1"/>
  <c r="ES3891" i="3"/>
  <c r="AO3894" i="1" s="1"/>
  <c r="ES3892" i="3"/>
  <c r="AO3895" i="1" s="1"/>
  <c r="ES3893" i="3"/>
  <c r="AO3896" i="1" s="1"/>
  <c r="ES3894" i="3"/>
  <c r="AO3897" i="1" s="1"/>
  <c r="ES3895" i="3"/>
  <c r="AO3898" i="1" s="1"/>
  <c r="ES3896" i="3"/>
  <c r="AO3899" i="1" s="1"/>
  <c r="ES3897" i="3"/>
  <c r="AO3900" i="1" s="1"/>
  <c r="ES3898" i="3"/>
  <c r="AO3901" i="1" s="1"/>
  <c r="ES3899" i="3"/>
  <c r="AO3902" i="1" s="1"/>
  <c r="ES3900" i="3"/>
  <c r="AO3903" i="1" s="1"/>
  <c r="ES3901" i="3"/>
  <c r="AO3904" i="1" s="1"/>
  <c r="ES3902" i="3"/>
  <c r="AO3905" i="1" s="1"/>
  <c r="ES3903" i="3"/>
  <c r="AO3906" i="1" s="1"/>
  <c r="ES3904" i="3"/>
  <c r="AO3907" i="1" s="1"/>
  <c r="ES3905" i="3"/>
  <c r="AO3908" i="1" s="1"/>
  <c r="ES3906" i="3"/>
  <c r="AO3909" i="1" s="1"/>
  <c r="ES3907" i="3"/>
  <c r="AO3910" i="1" s="1"/>
  <c r="ES3908" i="3"/>
  <c r="AO3911" i="1" s="1"/>
  <c r="ES3909" i="3"/>
  <c r="AO3912" i="1" s="1"/>
  <c r="ES3910" i="3"/>
  <c r="AO3913" i="1" s="1"/>
  <c r="ES3911" i="3"/>
  <c r="AO3914" i="1" s="1"/>
  <c r="ES3912" i="3"/>
  <c r="AO3915" i="1" s="1"/>
  <c r="ES3913" i="3"/>
  <c r="AO3916" i="1" s="1"/>
  <c r="ES3914" i="3"/>
  <c r="AO3917" i="1" s="1"/>
  <c r="ES3915" i="3"/>
  <c r="AO3918" i="1" s="1"/>
  <c r="ES3916" i="3"/>
  <c r="AO3919" i="1" s="1"/>
  <c r="ES3917" i="3"/>
  <c r="AO3920" i="1" s="1"/>
  <c r="ES3918" i="3"/>
  <c r="AO3921" i="1" s="1"/>
  <c r="ES3919" i="3"/>
  <c r="AO3922" i="1" s="1"/>
  <c r="ES3920" i="3"/>
  <c r="AO3923" i="1" s="1"/>
  <c r="ES3921" i="3"/>
  <c r="AO3924" i="1" s="1"/>
  <c r="ES3922" i="3"/>
  <c r="AO3925" i="1" s="1"/>
  <c r="ES3923" i="3"/>
  <c r="AO3926" i="1" s="1"/>
  <c r="ES3924" i="3"/>
  <c r="AO3927" i="1" s="1"/>
  <c r="ES3925" i="3"/>
  <c r="AO3928" i="1" s="1"/>
  <c r="ES3926" i="3"/>
  <c r="AO3929" i="1" s="1"/>
  <c r="ES3927" i="3"/>
  <c r="AO3930" i="1" s="1"/>
  <c r="ES3928" i="3"/>
  <c r="AO3931" i="1" s="1"/>
  <c r="ES3929" i="3"/>
  <c r="AO3932" i="1" s="1"/>
  <c r="ES3930" i="3"/>
  <c r="AO3933" i="1" s="1"/>
  <c r="ES3931" i="3"/>
  <c r="AO3934" i="1" s="1"/>
  <c r="ES3932" i="3"/>
  <c r="AO3935" i="1" s="1"/>
  <c r="ES3933" i="3"/>
  <c r="AO3936" i="1" s="1"/>
  <c r="ES3934" i="3"/>
  <c r="AO3937" i="1" s="1"/>
  <c r="ES3935" i="3"/>
  <c r="AO3938" i="1" s="1"/>
  <c r="ES3936" i="3"/>
  <c r="AO3939" i="1" s="1"/>
  <c r="ES3937" i="3"/>
  <c r="AO3940" i="1" s="1"/>
  <c r="ES3938" i="3"/>
  <c r="AO3941" i="1" s="1"/>
  <c r="ES3939" i="3"/>
  <c r="AO3942" i="1" s="1"/>
  <c r="ES3940" i="3"/>
  <c r="AO3943" i="1" s="1"/>
  <c r="ES3941" i="3"/>
  <c r="AO3944" i="1" s="1"/>
  <c r="ES3942" i="3"/>
  <c r="AO3945" i="1" s="1"/>
  <c r="ES3943" i="3"/>
  <c r="AO3946" i="1" s="1"/>
  <c r="ES3944" i="3"/>
  <c r="AO3947" i="1" s="1"/>
  <c r="ES3945" i="3"/>
  <c r="AO3948" i="1" s="1"/>
  <c r="ES3946" i="3"/>
  <c r="AO3949" i="1" s="1"/>
  <c r="ES3947" i="3"/>
  <c r="AO3950" i="1" s="1"/>
  <c r="ES3948" i="3"/>
  <c r="AO3951" i="1" s="1"/>
  <c r="ES3949" i="3"/>
  <c r="AO3952" i="1" s="1"/>
  <c r="ES3950" i="3"/>
  <c r="AO3953" i="1" s="1"/>
  <c r="ES3951" i="3"/>
  <c r="AO3954" i="1" s="1"/>
  <c r="ES3952" i="3"/>
  <c r="AO3955" i="1" s="1"/>
  <c r="ES3953" i="3"/>
  <c r="AO3956" i="1" s="1"/>
  <c r="ES3954" i="3"/>
  <c r="AO3957" i="1" s="1"/>
  <c r="ES3955" i="3"/>
  <c r="AO3958" i="1" s="1"/>
  <c r="ES3956" i="3"/>
  <c r="AO3959" i="1" s="1"/>
  <c r="ES3957" i="3"/>
  <c r="AO3960" i="1" s="1"/>
  <c r="ES3958" i="3"/>
  <c r="AO3961" i="1" s="1"/>
  <c r="ES3959" i="3"/>
  <c r="AO3962" i="1" s="1"/>
  <c r="ES3960" i="3"/>
  <c r="AO3963" i="1" s="1"/>
  <c r="ES3961" i="3"/>
  <c r="AO3964" i="1" s="1"/>
  <c r="ES3962" i="3"/>
  <c r="AO3965" i="1" s="1"/>
  <c r="ES3963" i="3"/>
  <c r="AO3966" i="1" s="1"/>
  <c r="ES3964" i="3"/>
  <c r="AO3967" i="1" s="1"/>
  <c r="ES3965" i="3"/>
  <c r="AO3968" i="1" s="1"/>
  <c r="ES3966" i="3"/>
  <c r="AO3969" i="1" s="1"/>
  <c r="ES3967" i="3"/>
  <c r="AO3970" i="1" s="1"/>
  <c r="ES3968" i="3"/>
  <c r="AO3971" i="1" s="1"/>
  <c r="ES3969" i="3"/>
  <c r="AO3972" i="1" s="1"/>
  <c r="ES3970" i="3"/>
  <c r="AO3973" i="1" s="1"/>
  <c r="ES3971" i="3"/>
  <c r="AO3974" i="1" s="1"/>
  <c r="ES3972" i="3"/>
  <c r="AO3975" i="1" s="1"/>
  <c r="ES3973" i="3"/>
  <c r="AO3976" i="1" s="1"/>
  <c r="ES3974" i="3"/>
  <c r="AO3977" i="1" s="1"/>
  <c r="ES3975" i="3"/>
  <c r="AO3978" i="1" s="1"/>
  <c r="ES3976" i="3"/>
  <c r="AO3979" i="1" s="1"/>
  <c r="ES3977" i="3"/>
  <c r="AO3980" i="1" s="1"/>
  <c r="ES3978" i="3"/>
  <c r="AO3981" i="1" s="1"/>
  <c r="ES3979" i="3"/>
  <c r="AO3982" i="1" s="1"/>
  <c r="ES3980" i="3"/>
  <c r="AO3983" i="1" s="1"/>
  <c r="ES3981" i="3"/>
  <c r="AO3984" i="1" s="1"/>
  <c r="ES3982" i="3"/>
  <c r="AO3985" i="1" s="1"/>
  <c r="ES3983" i="3"/>
  <c r="AO3986" i="1" s="1"/>
  <c r="ES3984" i="3"/>
  <c r="AO3987" i="1" s="1"/>
  <c r="ES3985" i="3"/>
  <c r="AO3988" i="1" s="1"/>
  <c r="ES3986" i="3"/>
  <c r="AO3989" i="1" s="1"/>
  <c r="ES3987" i="3"/>
  <c r="AO3990" i="1" s="1"/>
  <c r="ES3988" i="3"/>
  <c r="AO3991" i="1" s="1"/>
  <c r="ES3989" i="3"/>
  <c r="AO3992" i="1" s="1"/>
  <c r="ES3990" i="3"/>
  <c r="AO3993" i="1" s="1"/>
  <c r="ES3991" i="3"/>
  <c r="AO3994" i="1" s="1"/>
  <c r="ES3992" i="3"/>
  <c r="AO3995" i="1" s="1"/>
  <c r="ES3993" i="3"/>
  <c r="AO3996" i="1" s="1"/>
  <c r="ES3994" i="3"/>
  <c r="AO3997" i="1" s="1"/>
  <c r="ES3995" i="3"/>
  <c r="AO3998" i="1" s="1"/>
  <c r="ES3996" i="3"/>
  <c r="AO3999" i="1" s="1"/>
  <c r="ES3997" i="3"/>
  <c r="AO4000" i="1" s="1"/>
  <c r="ES3998" i="3"/>
  <c r="AO4001" i="1" s="1"/>
  <c r="ES3999" i="3"/>
  <c r="AO4002" i="1" s="1"/>
  <c r="ES4000" i="3"/>
  <c r="AO4003" i="1" s="1"/>
  <c r="ES4001" i="3"/>
  <c r="AO4004" i="1" s="1"/>
  <c r="ES4002" i="3"/>
  <c r="AO4005" i="1" s="1"/>
  <c r="ES4003" i="3"/>
  <c r="AO4006" i="1" s="1"/>
  <c r="ES4004" i="3"/>
  <c r="AO4007" i="1" s="1"/>
  <c r="ES4005" i="3"/>
  <c r="AO4008" i="1" s="1"/>
  <c r="ES4006" i="3"/>
  <c r="AO4009" i="1" s="1"/>
  <c r="ES4007" i="3"/>
  <c r="AO4010" i="1" s="1"/>
  <c r="ES4008" i="3"/>
  <c r="AO4011" i="1" s="1"/>
  <c r="ES4009" i="3"/>
  <c r="AO4012" i="1" s="1"/>
  <c r="ES4010" i="3"/>
  <c r="AO4013" i="1" s="1"/>
  <c r="ES4011" i="3"/>
  <c r="AO4014" i="1" s="1"/>
  <c r="ES4012" i="3"/>
  <c r="AO4015" i="1" s="1"/>
  <c r="ES4013" i="3"/>
  <c r="AO4016" i="1" s="1"/>
  <c r="ES4014" i="3"/>
  <c r="AO4017" i="1" s="1"/>
  <c r="ES4015" i="3"/>
  <c r="AO4018" i="1" s="1"/>
  <c r="ES4016" i="3"/>
  <c r="AO4019" i="1" s="1"/>
  <c r="ES4017" i="3"/>
  <c r="AO4020" i="1" s="1"/>
  <c r="ES4018" i="3"/>
  <c r="AO4021" i="1" s="1"/>
  <c r="ES4019" i="3"/>
  <c r="AO4022" i="1" s="1"/>
  <c r="ES4020" i="3"/>
  <c r="AO4023" i="1" s="1"/>
  <c r="ES4021" i="3"/>
  <c r="AO4024" i="1" s="1"/>
  <c r="ES4022" i="3"/>
  <c r="AO4025" i="1" s="1"/>
  <c r="ES4023" i="3"/>
  <c r="AO4026" i="1" s="1"/>
  <c r="ES4024" i="3"/>
  <c r="AO4027" i="1" s="1"/>
  <c r="ES4025" i="3"/>
  <c r="AO4028" i="1" s="1"/>
  <c r="ES4026" i="3"/>
  <c r="AO4029" i="1" s="1"/>
  <c r="ES4027" i="3"/>
  <c r="AO4030" i="1" s="1"/>
  <c r="ES4028" i="3"/>
  <c r="AO4031" i="1" s="1"/>
  <c r="ES4029" i="3"/>
  <c r="AO4032" i="1" s="1"/>
  <c r="ES4030" i="3"/>
  <c r="AO4033" i="1" s="1"/>
  <c r="ES4031" i="3"/>
  <c r="AO4034" i="1" s="1"/>
  <c r="ES4032" i="3"/>
  <c r="AO4035" i="1" s="1"/>
  <c r="ES4033" i="3"/>
  <c r="AO4036" i="1" s="1"/>
  <c r="ES4034" i="3"/>
  <c r="AO4037" i="1" s="1"/>
  <c r="ES4035" i="3"/>
  <c r="AO4038" i="1" s="1"/>
  <c r="ES4036" i="3"/>
  <c r="AO4039" i="1" s="1"/>
  <c r="ES4037" i="3"/>
  <c r="AO4040" i="1" s="1"/>
  <c r="ES4038" i="3"/>
  <c r="AO4041" i="1" s="1"/>
  <c r="ES4039" i="3"/>
  <c r="AO4042" i="1" s="1"/>
  <c r="ES4040" i="3"/>
  <c r="AO4043" i="1" s="1"/>
  <c r="ES4041" i="3"/>
  <c r="AO4044" i="1" s="1"/>
  <c r="ES4042" i="3"/>
  <c r="AO4045" i="1" s="1"/>
  <c r="ES4043" i="3"/>
  <c r="AO4046" i="1" s="1"/>
  <c r="ES4044" i="3"/>
  <c r="AO4047" i="1" s="1"/>
  <c r="ES4045" i="3"/>
  <c r="AO4048" i="1" s="1"/>
  <c r="ES4046" i="3"/>
  <c r="AO4049" i="1" s="1"/>
  <c r="ES4047" i="3"/>
  <c r="AO4050" i="1" s="1"/>
  <c r="ES4048" i="3"/>
  <c r="AO4051" i="1" s="1"/>
  <c r="ES4049" i="3"/>
  <c r="AO4052" i="1" s="1"/>
  <c r="ES4050" i="3"/>
  <c r="AO4053" i="1" s="1"/>
  <c r="ES4051" i="3"/>
  <c r="AO4054" i="1" s="1"/>
  <c r="ES4052" i="3"/>
  <c r="AO4055" i="1" s="1"/>
  <c r="ES4053" i="3"/>
  <c r="AO4056" i="1" s="1"/>
  <c r="ES4054" i="3"/>
  <c r="AO4057" i="1" s="1"/>
  <c r="ES4055" i="3"/>
  <c r="AO4058" i="1" s="1"/>
  <c r="ES4056" i="3"/>
  <c r="AO4059" i="1" s="1"/>
  <c r="ES4057" i="3"/>
  <c r="AO4060" i="1" s="1"/>
  <c r="ES4058" i="3"/>
  <c r="AO4061" i="1" s="1"/>
  <c r="ES4059" i="3"/>
  <c r="AO4062" i="1" s="1"/>
  <c r="ES4060" i="3"/>
  <c r="AO4063" i="1" s="1"/>
  <c r="ES4061" i="3"/>
  <c r="AO4064" i="1" s="1"/>
  <c r="ES4062" i="3"/>
  <c r="AO4065" i="1" s="1"/>
  <c r="ES4063" i="3"/>
  <c r="AO4066" i="1" s="1"/>
  <c r="ES4064" i="3"/>
  <c r="AO4067" i="1" s="1"/>
  <c r="ES4065" i="3"/>
  <c r="AO4068" i="1" s="1"/>
  <c r="ES4066" i="3"/>
  <c r="AO4069" i="1" s="1"/>
  <c r="ES4067" i="3"/>
  <c r="AO4070" i="1" s="1"/>
  <c r="ES4068" i="3"/>
  <c r="AO4071" i="1" s="1"/>
  <c r="ES4069" i="3"/>
  <c r="AO4072" i="1" s="1"/>
  <c r="ES4070" i="3"/>
  <c r="AO4073" i="1" s="1"/>
  <c r="ES4071" i="3"/>
  <c r="AO4074" i="1" s="1"/>
  <c r="ES4072" i="3"/>
  <c r="AO4075" i="1" s="1"/>
  <c r="ES4073" i="3"/>
  <c r="AO4076" i="1" s="1"/>
  <c r="ES4074" i="3"/>
  <c r="AO4077" i="1" s="1"/>
  <c r="ES4075" i="3"/>
  <c r="AO4078" i="1" s="1"/>
  <c r="ES4076" i="3"/>
  <c r="AO4079" i="1" s="1"/>
  <c r="ES4077" i="3"/>
  <c r="AO4080" i="1" s="1"/>
  <c r="ES4078" i="3"/>
  <c r="AO4081" i="1" s="1"/>
  <c r="ES4079" i="3"/>
  <c r="AO4082" i="1" s="1"/>
  <c r="ES4080" i="3"/>
  <c r="AO4083" i="1" s="1"/>
  <c r="ES4081" i="3"/>
  <c r="AO4084" i="1" s="1"/>
  <c r="ES4082" i="3"/>
  <c r="AO4085" i="1" s="1"/>
  <c r="ES4083" i="3"/>
  <c r="AO4086" i="1" s="1"/>
  <c r="ES4084" i="3"/>
  <c r="AO4087" i="1" s="1"/>
  <c r="ES4085" i="3"/>
  <c r="AO4088" i="1" s="1"/>
  <c r="ES4086" i="3"/>
  <c r="AO4089" i="1" s="1"/>
  <c r="ES4087" i="3"/>
  <c r="AO4090" i="1" s="1"/>
  <c r="ES4088" i="3"/>
  <c r="AO4091" i="1" s="1"/>
  <c r="ES4089" i="3"/>
  <c r="AO4092" i="1" s="1"/>
  <c r="ES4090" i="3"/>
  <c r="AO4093" i="1" s="1"/>
  <c r="ES4091" i="3"/>
  <c r="AO4094" i="1" s="1"/>
  <c r="ES4092" i="3"/>
  <c r="AO4095" i="1" s="1"/>
  <c r="ES4093" i="3"/>
  <c r="AO4096" i="1" s="1"/>
  <c r="ES4094" i="3"/>
  <c r="AO4097" i="1" s="1"/>
  <c r="ES4095" i="3"/>
  <c r="AO4098" i="1" s="1"/>
  <c r="ES4096" i="3"/>
  <c r="AO4099" i="1" s="1"/>
  <c r="ES4097" i="3"/>
  <c r="AO4100" i="1" s="1"/>
  <c r="ES4098" i="3"/>
  <c r="AO4101" i="1" s="1"/>
  <c r="ES4099" i="3"/>
  <c r="AO4102" i="1" s="1"/>
  <c r="ES4100" i="3"/>
  <c r="AO4103" i="1" s="1"/>
  <c r="ES4101" i="3"/>
  <c r="AO4104" i="1" s="1"/>
  <c r="ES4102" i="3"/>
  <c r="AO4105" i="1" s="1"/>
  <c r="ES4103" i="3"/>
  <c r="AO4106" i="1" s="1"/>
  <c r="ES4104" i="3"/>
  <c r="AO4107" i="1" s="1"/>
  <c r="ES4105" i="3"/>
  <c r="AO4108" i="1" s="1"/>
  <c r="ES4106" i="3"/>
  <c r="AO4109" i="1" s="1"/>
  <c r="ES4107" i="3"/>
  <c r="AO4110" i="1" s="1"/>
  <c r="ES4108" i="3"/>
  <c r="AO4111" i="1" s="1"/>
  <c r="ES4109" i="3"/>
  <c r="AO4112" i="1" s="1"/>
  <c r="ES4110" i="3"/>
  <c r="AO4113" i="1" s="1"/>
  <c r="ES4111" i="3"/>
  <c r="AO4114" i="1" s="1"/>
  <c r="ES4112" i="3"/>
  <c r="AO4115" i="1" s="1"/>
  <c r="ES4113" i="3"/>
  <c r="AO4116" i="1" s="1"/>
  <c r="ES4114" i="3"/>
  <c r="AO4117" i="1" s="1"/>
  <c r="ES4115" i="3"/>
  <c r="AO4118" i="1" s="1"/>
  <c r="ES4116" i="3"/>
  <c r="AO4119" i="1" s="1"/>
  <c r="ES4117" i="3"/>
  <c r="AO4120" i="1" s="1"/>
  <c r="ES4118" i="3"/>
  <c r="AO4121" i="1" s="1"/>
  <c r="ES4119" i="3"/>
  <c r="AO4122" i="1" s="1"/>
  <c r="ES4120" i="3"/>
  <c r="AO4123" i="1" s="1"/>
  <c r="ES4121" i="3"/>
  <c r="AO4124" i="1" s="1"/>
  <c r="ES4122" i="3"/>
  <c r="AO4125" i="1" s="1"/>
  <c r="ES4123" i="3"/>
  <c r="AO4126" i="1" s="1"/>
  <c r="ES4124" i="3"/>
  <c r="AO4127" i="1" s="1"/>
  <c r="ES4125" i="3"/>
  <c r="AO4128" i="1" s="1"/>
  <c r="ES4126" i="3"/>
  <c r="AO4129" i="1" s="1"/>
  <c r="ES4127" i="3"/>
  <c r="AO4130" i="1" s="1"/>
  <c r="ES4128" i="3"/>
  <c r="AO4131" i="1" s="1"/>
  <c r="ES4129" i="3"/>
  <c r="AO4132" i="1" s="1"/>
  <c r="ES4130" i="3"/>
  <c r="AO4133" i="1" s="1"/>
  <c r="ES4131" i="3"/>
  <c r="AO4134" i="1" s="1"/>
  <c r="ES4132" i="3"/>
  <c r="AO4135" i="1" s="1"/>
  <c r="ES4133" i="3"/>
  <c r="AO4136" i="1" s="1"/>
  <c r="ES4134" i="3"/>
  <c r="AO4137" i="1" s="1"/>
  <c r="ES4135" i="3"/>
  <c r="AO4138" i="1" s="1"/>
  <c r="ES4136" i="3"/>
  <c r="AO4139" i="1" s="1"/>
  <c r="ES4137" i="3"/>
  <c r="AO4140" i="1" s="1"/>
  <c r="ES4138" i="3"/>
  <c r="AO4141" i="1" s="1"/>
  <c r="ES4139" i="3"/>
  <c r="AO4142" i="1" s="1"/>
  <c r="ES4140" i="3"/>
  <c r="AO4143" i="1" s="1"/>
  <c r="ES4141" i="3"/>
  <c r="AO4144" i="1" s="1"/>
  <c r="ES4142" i="3"/>
  <c r="AO4145" i="1" s="1"/>
  <c r="ES4143" i="3"/>
  <c r="AO4146" i="1" s="1"/>
  <c r="ES4144" i="3"/>
  <c r="AO4147" i="1" s="1"/>
  <c r="ES4145" i="3"/>
  <c r="AO4148" i="1" s="1"/>
  <c r="ES4146" i="3"/>
  <c r="AO4149" i="1" s="1"/>
  <c r="ES4147" i="3"/>
  <c r="AO4150" i="1" s="1"/>
  <c r="ES4148" i="3"/>
  <c r="AO4151" i="1" s="1"/>
  <c r="ES4149" i="3"/>
  <c r="AO4152" i="1" s="1"/>
  <c r="ES4150" i="3"/>
  <c r="AO4153" i="1" s="1"/>
  <c r="ES4151" i="3"/>
  <c r="AO4154" i="1" s="1"/>
  <c r="ES4152" i="3"/>
  <c r="AO4155" i="1" s="1"/>
  <c r="ES4153" i="3"/>
  <c r="AO4156" i="1" s="1"/>
  <c r="ES4154" i="3"/>
  <c r="AO4157" i="1" s="1"/>
  <c r="ES4155" i="3"/>
  <c r="AO4158" i="1" s="1"/>
  <c r="ES4156" i="3"/>
  <c r="AO4159" i="1" s="1"/>
  <c r="ES4157" i="3"/>
  <c r="AO4160" i="1" s="1"/>
  <c r="ES4158" i="3"/>
  <c r="AO4161" i="1" s="1"/>
  <c r="ES4159" i="3"/>
  <c r="AO4162" i="1" s="1"/>
  <c r="ES4160" i="3"/>
  <c r="AO4163" i="1" s="1"/>
  <c r="ES4161" i="3"/>
  <c r="AO4164" i="1" s="1"/>
  <c r="ES4162" i="3"/>
  <c r="AO4165" i="1" s="1"/>
  <c r="ES4163" i="3"/>
  <c r="AO4166" i="1" s="1"/>
  <c r="ES4164" i="3"/>
  <c r="AO4167" i="1" s="1"/>
  <c r="ES4165" i="3"/>
  <c r="AO4168" i="1" s="1"/>
  <c r="ES4166" i="3"/>
  <c r="AO4169" i="1" s="1"/>
  <c r="ES4167" i="3"/>
  <c r="AO4170" i="1" s="1"/>
  <c r="ES4168" i="3"/>
  <c r="AO4171" i="1" s="1"/>
  <c r="ES4169" i="3"/>
  <c r="AO4172" i="1" s="1"/>
  <c r="ES4170" i="3"/>
  <c r="AO4173" i="1" s="1"/>
  <c r="ES4171" i="3"/>
  <c r="AO4174" i="1" s="1"/>
  <c r="ES4172" i="3"/>
  <c r="AO4175" i="1" s="1"/>
  <c r="ES4173" i="3"/>
  <c r="AO4176" i="1" s="1"/>
  <c r="ES4174" i="3"/>
  <c r="AO4177" i="1" s="1"/>
  <c r="ES4175" i="3"/>
  <c r="AO4178" i="1" s="1"/>
  <c r="ES4176" i="3"/>
  <c r="AO4179" i="1" s="1"/>
  <c r="ES4177" i="3"/>
  <c r="AO4180" i="1" s="1"/>
  <c r="ES4178" i="3"/>
  <c r="AO4181" i="1" s="1"/>
  <c r="ES4179" i="3"/>
  <c r="AO4182" i="1" s="1"/>
  <c r="ES4180" i="3"/>
  <c r="AO4183" i="1" s="1"/>
  <c r="ES4181" i="3"/>
  <c r="AO4184" i="1" s="1"/>
  <c r="ES4182" i="3"/>
  <c r="AO4185" i="1" s="1"/>
  <c r="ES4183" i="3"/>
  <c r="AO4186" i="1" s="1"/>
  <c r="ES4184" i="3"/>
  <c r="AO4187" i="1" s="1"/>
  <c r="ES4185" i="3"/>
  <c r="AO4188" i="1" s="1"/>
  <c r="ES4186" i="3"/>
  <c r="AO4189" i="1" s="1"/>
  <c r="ES4187" i="3"/>
  <c r="AO4190" i="1" s="1"/>
  <c r="ES4188" i="3"/>
  <c r="AO4191" i="1" s="1"/>
  <c r="ES4189" i="3"/>
  <c r="AO4192" i="1" s="1"/>
  <c r="ES4190" i="3"/>
  <c r="AO4193" i="1" s="1"/>
  <c r="ES4191" i="3"/>
  <c r="AO4194" i="1" s="1"/>
  <c r="ES4192" i="3"/>
  <c r="AO4195" i="1" s="1"/>
  <c r="ES4193" i="3"/>
  <c r="AO4196" i="1" s="1"/>
  <c r="ES4194" i="3"/>
  <c r="AO4197" i="1" s="1"/>
  <c r="ES4195" i="3"/>
  <c r="AO4198" i="1" s="1"/>
  <c r="ES4196" i="3"/>
  <c r="AO4199" i="1" s="1"/>
  <c r="ES4197" i="3"/>
  <c r="AO4200" i="1" s="1"/>
  <c r="ES4198" i="3"/>
  <c r="AO4201" i="1" s="1"/>
  <c r="ES4199" i="3"/>
  <c r="AO4202" i="1" s="1"/>
  <c r="ES4200" i="3"/>
  <c r="AO4203" i="1" s="1"/>
  <c r="ES4201" i="3"/>
  <c r="AO4204" i="1" s="1"/>
  <c r="ES4202" i="3"/>
  <c r="AO4205" i="1" s="1"/>
  <c r="ES4203" i="3"/>
  <c r="AO4206" i="1" s="1"/>
  <c r="ES4204" i="3"/>
  <c r="AO4207" i="1" s="1"/>
  <c r="ES4205" i="3"/>
  <c r="AO4208" i="1" s="1"/>
  <c r="ES4206" i="3"/>
  <c r="AO4209" i="1" s="1"/>
  <c r="ES4207" i="3"/>
  <c r="AO4210" i="1" s="1"/>
  <c r="ES4208" i="3"/>
  <c r="AO4211" i="1" s="1"/>
  <c r="ES4209" i="3"/>
  <c r="AO4212" i="1" s="1"/>
  <c r="ES4210" i="3"/>
  <c r="AO4213" i="1" s="1"/>
  <c r="ES4211" i="3"/>
  <c r="AO4214" i="1" s="1"/>
  <c r="ES4212" i="3"/>
  <c r="AO4215" i="1" s="1"/>
  <c r="ES4213" i="3"/>
  <c r="AO4216" i="1" s="1"/>
  <c r="ES4214" i="3"/>
  <c r="AO4217" i="1" s="1"/>
  <c r="ES4215" i="3"/>
  <c r="AO4218" i="1" s="1"/>
  <c r="ES4216" i="3"/>
  <c r="AO4219" i="1" s="1"/>
  <c r="ES4217" i="3"/>
  <c r="AO4220" i="1" s="1"/>
  <c r="ES4218" i="3"/>
  <c r="AO4221" i="1" s="1"/>
  <c r="ES4219" i="3"/>
  <c r="AO4222" i="1" s="1"/>
  <c r="ES4220" i="3"/>
  <c r="AO4223" i="1" s="1"/>
  <c r="ES4221" i="3"/>
  <c r="AO4224" i="1" s="1"/>
  <c r="ES4222" i="3"/>
  <c r="AO4225" i="1" s="1"/>
  <c r="ES4223" i="3"/>
  <c r="AO4226" i="1" s="1"/>
  <c r="ES4224" i="3"/>
  <c r="AO4227" i="1" s="1"/>
  <c r="ES4225" i="3"/>
  <c r="AO4228" i="1" s="1"/>
  <c r="ES4226" i="3"/>
  <c r="AO4229" i="1" s="1"/>
  <c r="ES4227" i="3"/>
  <c r="AO4230" i="1" s="1"/>
  <c r="ES4228" i="3"/>
  <c r="AO4231" i="1" s="1"/>
  <c r="ES4229" i="3"/>
  <c r="AO4232" i="1" s="1"/>
  <c r="ES4230" i="3"/>
  <c r="AO4233" i="1" s="1"/>
  <c r="ES4231" i="3"/>
  <c r="AO4234" i="1" s="1"/>
  <c r="ES4232" i="3"/>
  <c r="AO4235" i="1" s="1"/>
  <c r="ES4233" i="3"/>
  <c r="AO4236" i="1" s="1"/>
  <c r="ES4234" i="3"/>
  <c r="AO4237" i="1" s="1"/>
  <c r="ES4235" i="3"/>
  <c r="AO4238" i="1" s="1"/>
  <c r="ES4236" i="3"/>
  <c r="AO4239" i="1" s="1"/>
  <c r="ES4237" i="3"/>
  <c r="AO4240" i="1" s="1"/>
  <c r="ES4238" i="3"/>
  <c r="AO4241" i="1" s="1"/>
  <c r="ES4239" i="3"/>
  <c r="AO4242" i="1" s="1"/>
  <c r="ES4240" i="3"/>
  <c r="AO4243" i="1" s="1"/>
  <c r="ES4241" i="3"/>
  <c r="AO4244" i="1" s="1"/>
  <c r="ES4242" i="3"/>
  <c r="AO4245" i="1" s="1"/>
  <c r="ES4243" i="3"/>
  <c r="AO4246" i="1" s="1"/>
  <c r="ES4244" i="3"/>
  <c r="AO4247" i="1" s="1"/>
  <c r="ES4245" i="3"/>
  <c r="AO4248" i="1" s="1"/>
  <c r="ES4246" i="3"/>
  <c r="AO4249" i="1" s="1"/>
  <c r="ES4247" i="3"/>
  <c r="AO4250" i="1" s="1"/>
  <c r="ES4248" i="3"/>
  <c r="AO4251" i="1" s="1"/>
  <c r="ES4249" i="3"/>
  <c r="AO4252" i="1" s="1"/>
  <c r="ES4250" i="3"/>
  <c r="AO4253" i="1" s="1"/>
  <c r="ES4251" i="3"/>
  <c r="AO4254" i="1" s="1"/>
  <c r="ES4252" i="3"/>
  <c r="AO4255" i="1" s="1"/>
  <c r="ES4253" i="3"/>
  <c r="AO4256" i="1" s="1"/>
  <c r="ES4254" i="3"/>
  <c r="AO4257" i="1" s="1"/>
  <c r="ES4255" i="3"/>
  <c r="AO4258" i="1" s="1"/>
  <c r="ES4256" i="3"/>
  <c r="AO4259" i="1" s="1"/>
  <c r="ES4257" i="3"/>
  <c r="AO4260" i="1" s="1"/>
  <c r="ES4258" i="3"/>
  <c r="AO4261" i="1" s="1"/>
  <c r="ES4259" i="3"/>
  <c r="AO4262" i="1" s="1"/>
  <c r="ES4260" i="3"/>
  <c r="AO4263" i="1" s="1"/>
  <c r="ES4261" i="3"/>
  <c r="AO4264" i="1" s="1"/>
  <c r="ES4262" i="3"/>
  <c r="AO4265" i="1" s="1"/>
  <c r="ES4263" i="3"/>
  <c r="AO4266" i="1" s="1"/>
  <c r="ES4264" i="3"/>
  <c r="AO4267" i="1" s="1"/>
  <c r="ES4265" i="3"/>
  <c r="AO4268" i="1" s="1"/>
  <c r="ES4266" i="3"/>
  <c r="AO4269" i="1" s="1"/>
  <c r="ES4267" i="3"/>
  <c r="AO4270" i="1" s="1"/>
  <c r="ES4268" i="3"/>
  <c r="AO4271" i="1" s="1"/>
  <c r="ES4269" i="3"/>
  <c r="AO4272" i="1" s="1"/>
  <c r="ES4270" i="3"/>
  <c r="AO4273" i="1" s="1"/>
  <c r="ES4271" i="3"/>
  <c r="AO4274" i="1" s="1"/>
  <c r="ES4272" i="3"/>
  <c r="AO4275" i="1" s="1"/>
  <c r="ES4273" i="3"/>
  <c r="AO4276" i="1" s="1"/>
  <c r="ES4274" i="3"/>
  <c r="AO4277" i="1" s="1"/>
  <c r="ES4275" i="3"/>
  <c r="AO4278" i="1" s="1"/>
  <c r="ES4276" i="3"/>
  <c r="AO4279" i="1" s="1"/>
  <c r="ES4277" i="3"/>
  <c r="AO4280" i="1" s="1"/>
  <c r="ES4278" i="3"/>
  <c r="AO4281" i="1" s="1"/>
  <c r="ES4279" i="3"/>
  <c r="AO4282" i="1" s="1"/>
  <c r="ES4280" i="3"/>
  <c r="AO4283" i="1" s="1"/>
  <c r="ES4281" i="3"/>
  <c r="AO4284" i="1" s="1"/>
  <c r="ES4282" i="3"/>
  <c r="AO4285" i="1" s="1"/>
  <c r="ES4283" i="3"/>
  <c r="AO4286" i="1" s="1"/>
  <c r="ES4284" i="3"/>
  <c r="AO4287" i="1" s="1"/>
  <c r="ES4285" i="3"/>
  <c r="AO4288" i="1" s="1"/>
  <c r="ES4286" i="3"/>
  <c r="AO4289" i="1" s="1"/>
  <c r="ES4287" i="3"/>
  <c r="AO4290" i="1" s="1"/>
  <c r="ES4288" i="3"/>
  <c r="AO4291" i="1" s="1"/>
  <c r="ES4289" i="3"/>
  <c r="AO4292" i="1" s="1"/>
  <c r="ES4290" i="3"/>
  <c r="AO4293" i="1" s="1"/>
  <c r="ES4291" i="3"/>
  <c r="AO4294" i="1" s="1"/>
  <c r="ES4292" i="3"/>
  <c r="AO4295" i="1" s="1"/>
  <c r="ES4293" i="3"/>
  <c r="AO4296" i="1" s="1"/>
  <c r="ES4294" i="3"/>
  <c r="AO4297" i="1" s="1"/>
  <c r="ES4295" i="3"/>
  <c r="AO4298" i="1" s="1"/>
  <c r="ES4296" i="3"/>
  <c r="AO4299" i="1" s="1"/>
  <c r="ES4297" i="3"/>
  <c r="AO4300" i="1" s="1"/>
  <c r="ES4298" i="3"/>
  <c r="AO4301" i="1" s="1"/>
  <c r="ES4299" i="3"/>
  <c r="AO4302" i="1" s="1"/>
  <c r="ES4300" i="3"/>
  <c r="AO4303" i="1" s="1"/>
  <c r="ES4301" i="3"/>
  <c r="AO4304" i="1" s="1"/>
  <c r="ES4302" i="3"/>
  <c r="AO4305" i="1" s="1"/>
  <c r="ES4303" i="3"/>
  <c r="AO4306" i="1" s="1"/>
  <c r="ES4304" i="3"/>
  <c r="AO4307" i="1" s="1"/>
  <c r="ES4305" i="3"/>
  <c r="AO4308" i="1" s="1"/>
  <c r="ES4306" i="3"/>
  <c r="AO4309" i="1" s="1"/>
  <c r="ES4307" i="3"/>
  <c r="AO4310" i="1" s="1"/>
  <c r="ES4308" i="3"/>
  <c r="AO4311" i="1" s="1"/>
  <c r="ES4309" i="3"/>
  <c r="AO4312" i="1" s="1"/>
  <c r="ES4310" i="3"/>
  <c r="AO4313" i="1" s="1"/>
  <c r="ES4311" i="3"/>
  <c r="AO4314" i="1" s="1"/>
  <c r="ES4312" i="3"/>
  <c r="AO4315" i="1" s="1"/>
  <c r="ES4313" i="3"/>
  <c r="AO4316" i="1" s="1"/>
  <c r="ES4314" i="3"/>
  <c r="AO4317" i="1" s="1"/>
  <c r="ES4315" i="3"/>
  <c r="AO4318" i="1" s="1"/>
  <c r="ES4316" i="3"/>
  <c r="AO4319" i="1" s="1"/>
  <c r="ES4317" i="3"/>
  <c r="AO4320" i="1" s="1"/>
  <c r="ES4318" i="3"/>
  <c r="AO4321" i="1" s="1"/>
  <c r="ES4319" i="3"/>
  <c r="AO4322" i="1" s="1"/>
  <c r="ES4320" i="3"/>
  <c r="AO4323" i="1" s="1"/>
  <c r="ES4321" i="3"/>
  <c r="AO4324" i="1" s="1"/>
  <c r="ES4322" i="3"/>
  <c r="AO4325" i="1" s="1"/>
  <c r="ES4323" i="3"/>
  <c r="AO4326" i="1" s="1"/>
  <c r="ES4324" i="3"/>
  <c r="AO4327" i="1" s="1"/>
  <c r="ES4325" i="3"/>
  <c r="AO4328" i="1" s="1"/>
  <c r="ES4326" i="3"/>
  <c r="AO4329" i="1" s="1"/>
  <c r="ES4327" i="3"/>
  <c r="AO4330" i="1" s="1"/>
  <c r="ES4328" i="3"/>
  <c r="AO4331" i="1" s="1"/>
  <c r="ES4329" i="3"/>
  <c r="AO4332" i="1" s="1"/>
  <c r="ES4330" i="3"/>
  <c r="AO4333" i="1" s="1"/>
  <c r="ES4331" i="3"/>
  <c r="AO4334" i="1" s="1"/>
  <c r="ES4332" i="3"/>
  <c r="AO4335" i="1" s="1"/>
  <c r="ES4333" i="3"/>
  <c r="AO4336" i="1" s="1"/>
  <c r="ES4334" i="3"/>
  <c r="AO4337" i="1" s="1"/>
  <c r="ES4335" i="3"/>
  <c r="AO4338" i="1" s="1"/>
  <c r="ES4336" i="3"/>
  <c r="AO4339" i="1" s="1"/>
  <c r="ES4337" i="3"/>
  <c r="AO4340" i="1" s="1"/>
  <c r="ES4338" i="3"/>
  <c r="AO4341" i="1" s="1"/>
  <c r="ES4339" i="3"/>
  <c r="AO4342" i="1" s="1"/>
  <c r="ES4340" i="3"/>
  <c r="AO4343" i="1" s="1"/>
  <c r="ES4341" i="3"/>
  <c r="AO4344" i="1" s="1"/>
  <c r="ES4342" i="3"/>
  <c r="AO4345" i="1" s="1"/>
  <c r="ES4343" i="3"/>
  <c r="AO4346" i="1" s="1"/>
  <c r="ES4344" i="3"/>
  <c r="AO4347" i="1" s="1"/>
  <c r="ES4345" i="3"/>
  <c r="AO4348" i="1" s="1"/>
  <c r="ES4346" i="3"/>
  <c r="AO4349" i="1" s="1"/>
  <c r="ES4347" i="3"/>
  <c r="AO4350" i="1" s="1"/>
  <c r="ES4348" i="3"/>
  <c r="AO4351" i="1" s="1"/>
  <c r="ES4349" i="3"/>
  <c r="AO4352" i="1" s="1"/>
  <c r="ES4350" i="3"/>
  <c r="AO4353" i="1" s="1"/>
  <c r="ES4351" i="3"/>
  <c r="AO4354" i="1" s="1"/>
  <c r="ES4352" i="3"/>
  <c r="AO4355" i="1" s="1"/>
  <c r="ES4353" i="3"/>
  <c r="AO4356" i="1" s="1"/>
  <c r="ES4354" i="3"/>
  <c r="AO4357" i="1" s="1"/>
  <c r="ES4355" i="3"/>
  <c r="AO4358" i="1" s="1"/>
  <c r="ES4356" i="3"/>
  <c r="AO4359" i="1" s="1"/>
  <c r="ES4357" i="3"/>
  <c r="AO4360" i="1" s="1"/>
  <c r="ES4358" i="3"/>
  <c r="AO4361" i="1" s="1"/>
  <c r="ES4359" i="3"/>
  <c r="AO4362" i="1" s="1"/>
  <c r="ES4360" i="3"/>
  <c r="AO4363" i="1" s="1"/>
  <c r="ES4361" i="3"/>
  <c r="AO4364" i="1" s="1"/>
  <c r="ES4362" i="3"/>
  <c r="AO4365" i="1" s="1"/>
  <c r="ES4363" i="3"/>
  <c r="AO4366" i="1" s="1"/>
  <c r="ES4364" i="3"/>
  <c r="AO4367" i="1" s="1"/>
  <c r="ES4365" i="3"/>
  <c r="AO4368" i="1" s="1"/>
  <c r="ES4366" i="3"/>
  <c r="AO4369" i="1" s="1"/>
  <c r="ES4367" i="3"/>
  <c r="AO4370" i="1" s="1"/>
  <c r="ES4368" i="3"/>
  <c r="AO4371" i="1" s="1"/>
  <c r="ES4369" i="3"/>
  <c r="AO4372" i="1" s="1"/>
  <c r="ES4370" i="3"/>
  <c r="AO4373" i="1" s="1"/>
  <c r="ES4371" i="3"/>
  <c r="AO4374" i="1" s="1"/>
  <c r="ES4372" i="3"/>
  <c r="AO4375" i="1" s="1"/>
  <c r="ES4373" i="3"/>
  <c r="AO4376" i="1" s="1"/>
  <c r="ES4374" i="3"/>
  <c r="AO4377" i="1" s="1"/>
  <c r="ES4375" i="3"/>
  <c r="AO4378" i="1" s="1"/>
  <c r="ES4376" i="3"/>
  <c r="AO4379" i="1" s="1"/>
  <c r="ES4377" i="3"/>
  <c r="AO4380" i="1" s="1"/>
  <c r="ES4378" i="3"/>
  <c r="AO4381" i="1" s="1"/>
  <c r="ES4379" i="3"/>
  <c r="AO4382" i="1" s="1"/>
  <c r="ES4380" i="3"/>
  <c r="AO4383" i="1" s="1"/>
  <c r="ES4381" i="3"/>
  <c r="AO4384" i="1" s="1"/>
  <c r="ES4382" i="3"/>
  <c r="AO4385" i="1" s="1"/>
  <c r="ES4383" i="3"/>
  <c r="AO4386" i="1" s="1"/>
  <c r="ES4384" i="3"/>
  <c r="AO4387" i="1" s="1"/>
  <c r="ES4385" i="3"/>
  <c r="AO4388" i="1" s="1"/>
  <c r="ES4386" i="3"/>
  <c r="AO4389" i="1" s="1"/>
  <c r="ES4387" i="3"/>
  <c r="AO4390" i="1" s="1"/>
  <c r="ES4388" i="3"/>
  <c r="AO4391" i="1" s="1"/>
  <c r="ES4389" i="3"/>
  <c r="AO4392" i="1" s="1"/>
  <c r="ES4390" i="3"/>
  <c r="AO4393" i="1" s="1"/>
  <c r="ES4391" i="3"/>
  <c r="AO4394" i="1" s="1"/>
  <c r="ES4392" i="3"/>
  <c r="AO4395" i="1" s="1"/>
  <c r="ES4393" i="3"/>
  <c r="AO4396" i="1" s="1"/>
  <c r="ES4394" i="3"/>
  <c r="AO4397" i="1" s="1"/>
  <c r="ES4395" i="3"/>
  <c r="AO4398" i="1" s="1"/>
  <c r="ES4396" i="3"/>
  <c r="AO4399" i="1" s="1"/>
  <c r="ES4397" i="3"/>
  <c r="AO4400" i="1" s="1"/>
  <c r="ES4398" i="3"/>
  <c r="AO4401" i="1" s="1"/>
  <c r="ES4399" i="3"/>
  <c r="AO4402" i="1" s="1"/>
  <c r="ES4400" i="3"/>
  <c r="AO4403" i="1" s="1"/>
  <c r="ES4401" i="3"/>
  <c r="AO4404" i="1" s="1"/>
  <c r="ES4402" i="3"/>
  <c r="AO4405" i="1" s="1"/>
  <c r="ES4403" i="3"/>
  <c r="AO4406" i="1" s="1"/>
  <c r="ES4404" i="3"/>
  <c r="AO4407" i="1" s="1"/>
  <c r="ES4405" i="3"/>
  <c r="AO4408" i="1" s="1"/>
  <c r="ES4406" i="3"/>
  <c r="AO4409" i="1" s="1"/>
  <c r="ES4407" i="3"/>
  <c r="AO4410" i="1" s="1"/>
  <c r="ES4408" i="3"/>
  <c r="AO4411" i="1" s="1"/>
  <c r="ES4409" i="3"/>
  <c r="AO4412" i="1" s="1"/>
  <c r="ES4410" i="3"/>
  <c r="AO4413" i="1" s="1"/>
  <c r="ES4411" i="3"/>
  <c r="AO4414" i="1" s="1"/>
  <c r="ES4412" i="3"/>
  <c r="AO4415" i="1" s="1"/>
  <c r="ES4413" i="3"/>
  <c r="AO4416" i="1" s="1"/>
  <c r="ES4414" i="3"/>
  <c r="AO4417" i="1" s="1"/>
  <c r="ES4415" i="3"/>
  <c r="AO4418" i="1" s="1"/>
  <c r="ES4416" i="3"/>
  <c r="AO4419" i="1" s="1"/>
  <c r="ES4417" i="3"/>
  <c r="AO4420" i="1" s="1"/>
  <c r="ES4418" i="3"/>
  <c r="AO4421" i="1" s="1"/>
  <c r="ES4419" i="3"/>
  <c r="AO4422" i="1" s="1"/>
  <c r="ES4420" i="3"/>
  <c r="AO4423" i="1" s="1"/>
  <c r="ES4421" i="3"/>
  <c r="AO4424" i="1" s="1"/>
  <c r="ES4422" i="3"/>
  <c r="AO4425" i="1" s="1"/>
  <c r="ES4423" i="3"/>
  <c r="AO4426" i="1" s="1"/>
  <c r="ES4424" i="3"/>
  <c r="AO4427" i="1" s="1"/>
  <c r="ES4425" i="3"/>
  <c r="AO4428" i="1" s="1"/>
  <c r="ES4426" i="3"/>
  <c r="AO4429" i="1" s="1"/>
  <c r="ES4427" i="3"/>
  <c r="AO4430" i="1" s="1"/>
  <c r="ES4428" i="3"/>
  <c r="AO4431" i="1" s="1"/>
  <c r="ES4429" i="3"/>
  <c r="AO4432" i="1" s="1"/>
  <c r="ES4430" i="3"/>
  <c r="AO4433" i="1" s="1"/>
  <c r="ES4431" i="3"/>
  <c r="AO4434" i="1" s="1"/>
  <c r="ES4432" i="3"/>
  <c r="AO4435" i="1" s="1"/>
  <c r="ES4433" i="3"/>
  <c r="AO4436" i="1" s="1"/>
  <c r="ES4434" i="3"/>
  <c r="AO4437" i="1" s="1"/>
  <c r="ES4435" i="3"/>
  <c r="AO4438" i="1" s="1"/>
  <c r="ES4436" i="3"/>
  <c r="AO4439" i="1" s="1"/>
  <c r="ES4437" i="3"/>
  <c r="AO4440" i="1" s="1"/>
  <c r="ES4438" i="3"/>
  <c r="AO4441" i="1" s="1"/>
  <c r="ES4439" i="3"/>
  <c r="AO4442" i="1" s="1"/>
  <c r="ES4440" i="3"/>
  <c r="AO4443" i="1" s="1"/>
  <c r="ES4441" i="3"/>
  <c r="AO4444" i="1" s="1"/>
  <c r="ES4442" i="3"/>
  <c r="AO4445" i="1" s="1"/>
  <c r="ES4443" i="3"/>
  <c r="AO4446" i="1" s="1"/>
  <c r="ES4444" i="3"/>
  <c r="AO4447" i="1" s="1"/>
  <c r="ES4445" i="3"/>
  <c r="AO4448" i="1" s="1"/>
  <c r="ES4446" i="3"/>
  <c r="AO4449" i="1" s="1"/>
  <c r="ES4447" i="3"/>
  <c r="AO4450" i="1" s="1"/>
  <c r="ES4448" i="3"/>
  <c r="AO4451" i="1" s="1"/>
  <c r="ES4449" i="3"/>
  <c r="AO4452" i="1" s="1"/>
  <c r="ES4450" i="3"/>
  <c r="AO4453" i="1" s="1"/>
  <c r="ES4451" i="3"/>
  <c r="AO4454" i="1" s="1"/>
  <c r="ES4452" i="3"/>
  <c r="AO4455" i="1" s="1"/>
  <c r="ES4453" i="3"/>
  <c r="AO4456" i="1" s="1"/>
  <c r="ES4454" i="3"/>
  <c r="AO4457" i="1" s="1"/>
  <c r="ES4455" i="3"/>
  <c r="AO4458" i="1" s="1"/>
  <c r="ES4456" i="3"/>
  <c r="AO4459" i="1" s="1"/>
  <c r="ES4457" i="3"/>
  <c r="AO4460" i="1" s="1"/>
  <c r="ES4458" i="3"/>
  <c r="AO4461" i="1" s="1"/>
  <c r="ES4459" i="3"/>
  <c r="AO4462" i="1" s="1"/>
  <c r="ES4460" i="3"/>
  <c r="AO4463" i="1" s="1"/>
  <c r="ES4461" i="3"/>
  <c r="AO4464" i="1" s="1"/>
  <c r="ES4462" i="3"/>
  <c r="AO4465" i="1" s="1"/>
  <c r="ES4463" i="3"/>
  <c r="AO4466" i="1" s="1"/>
  <c r="ES4464" i="3"/>
  <c r="AO4467" i="1" s="1"/>
  <c r="ES4465" i="3"/>
  <c r="AO4468" i="1" s="1"/>
  <c r="ES4466" i="3"/>
  <c r="AO4469" i="1" s="1"/>
  <c r="ES4467" i="3"/>
  <c r="AO4470" i="1" s="1"/>
  <c r="ES4468" i="3"/>
  <c r="AO4471" i="1" s="1"/>
  <c r="ES4469" i="3"/>
  <c r="AO4472" i="1" s="1"/>
  <c r="ES4470" i="3"/>
  <c r="AO4473" i="1" s="1"/>
  <c r="ES4471" i="3"/>
  <c r="AO4474" i="1" s="1"/>
  <c r="ES4472" i="3"/>
  <c r="AO4475" i="1" s="1"/>
  <c r="ES4473" i="3"/>
  <c r="AO4476" i="1" s="1"/>
  <c r="ES4474" i="3"/>
  <c r="AO4477" i="1" s="1"/>
  <c r="ES4475" i="3"/>
  <c r="AO4478" i="1" s="1"/>
  <c r="ES4476" i="3"/>
  <c r="AO4479" i="1" s="1"/>
  <c r="ES4477" i="3"/>
  <c r="AO4480" i="1" s="1"/>
  <c r="ES4478" i="3"/>
  <c r="AO4481" i="1" s="1"/>
  <c r="ES4479" i="3"/>
  <c r="AO4482" i="1" s="1"/>
  <c r="ES4480" i="3"/>
  <c r="AO4483" i="1" s="1"/>
  <c r="ES4481" i="3"/>
  <c r="AO4484" i="1" s="1"/>
  <c r="ES4482" i="3"/>
  <c r="AO4485" i="1" s="1"/>
  <c r="ES4483" i="3"/>
  <c r="AO4486" i="1" s="1"/>
  <c r="ES4484" i="3"/>
  <c r="AO4487" i="1" s="1"/>
  <c r="ES4485" i="3"/>
  <c r="AO4488" i="1" s="1"/>
  <c r="ES4486" i="3"/>
  <c r="AO4489" i="1" s="1"/>
  <c r="ES4487" i="3"/>
  <c r="AO4490" i="1" s="1"/>
  <c r="ES4488" i="3"/>
  <c r="AO4491" i="1" s="1"/>
  <c r="ES4489" i="3"/>
  <c r="AO4492" i="1" s="1"/>
  <c r="ES4490" i="3"/>
  <c r="AO4493" i="1" s="1"/>
  <c r="ES4491" i="3"/>
  <c r="AO4494" i="1" s="1"/>
  <c r="ES4492" i="3"/>
  <c r="AO4495" i="1" s="1"/>
  <c r="ES4493" i="3"/>
  <c r="AO4496" i="1" s="1"/>
  <c r="ES4494" i="3"/>
  <c r="AO4497" i="1" s="1"/>
  <c r="ES4495" i="3"/>
  <c r="AO4498" i="1" s="1"/>
  <c r="ES4496" i="3"/>
  <c r="AO4499" i="1" s="1"/>
  <c r="ES4497" i="3"/>
  <c r="AO4500" i="1" s="1"/>
  <c r="ES4498" i="3"/>
  <c r="AO4501" i="1" s="1"/>
  <c r="ES4499" i="3"/>
  <c r="AO4502" i="1" s="1"/>
  <c r="ES4500" i="3"/>
  <c r="AO4503" i="1" s="1"/>
  <c r="ES4501" i="3"/>
  <c r="AO4504" i="1" s="1"/>
  <c r="ES4502" i="3"/>
  <c r="AO4505" i="1" s="1"/>
  <c r="ES4503" i="3"/>
  <c r="AO4506" i="1" s="1"/>
  <c r="ES4504" i="3"/>
  <c r="AO4507" i="1" s="1"/>
  <c r="ES4505" i="3"/>
  <c r="AO4508" i="1" s="1"/>
  <c r="ES4506" i="3"/>
  <c r="AO4509" i="1" s="1"/>
  <c r="ES4507" i="3"/>
  <c r="AO4510" i="1" s="1"/>
  <c r="ES4508" i="3"/>
  <c r="AO4511" i="1" s="1"/>
  <c r="ES4509" i="3"/>
  <c r="AO4512" i="1" s="1"/>
  <c r="ES4510" i="3"/>
  <c r="AO4513" i="1" s="1"/>
  <c r="ES4511" i="3"/>
  <c r="AO4514" i="1" s="1"/>
  <c r="ES4512" i="3"/>
  <c r="AO4515" i="1" s="1"/>
  <c r="ES4513" i="3"/>
  <c r="AO4516" i="1" s="1"/>
  <c r="ES4514" i="3"/>
  <c r="AO4517" i="1" s="1"/>
  <c r="ES4515" i="3"/>
  <c r="AO4518" i="1" s="1"/>
  <c r="ES4516" i="3"/>
  <c r="AO4519" i="1" s="1"/>
  <c r="ES4517" i="3"/>
  <c r="AO4520" i="1" s="1"/>
  <c r="ES4518" i="3"/>
  <c r="AO4521" i="1" s="1"/>
  <c r="ES4519" i="3"/>
  <c r="AO4522" i="1" s="1"/>
  <c r="ES4520" i="3"/>
  <c r="AO4523" i="1" s="1"/>
  <c r="ES4521" i="3"/>
  <c r="AO4524" i="1" s="1"/>
  <c r="ES4522" i="3"/>
  <c r="AO4525" i="1" s="1"/>
  <c r="ES4523" i="3"/>
  <c r="AO4526" i="1" s="1"/>
  <c r="ES4524" i="3"/>
  <c r="AO4527" i="1" s="1"/>
  <c r="ES4525" i="3"/>
  <c r="AO4528" i="1" s="1"/>
  <c r="ES4526" i="3"/>
  <c r="AO4529" i="1" s="1"/>
  <c r="ES4527" i="3"/>
  <c r="AO4530" i="1" s="1"/>
  <c r="ES4528" i="3"/>
  <c r="AO4531" i="1" s="1"/>
  <c r="ES4529" i="3"/>
  <c r="AO4532" i="1" s="1"/>
  <c r="ES4530" i="3"/>
  <c r="AO4533" i="1" s="1"/>
  <c r="ES4531" i="3"/>
  <c r="AO4534" i="1" s="1"/>
  <c r="ES4532" i="3"/>
  <c r="AO4535" i="1" s="1"/>
  <c r="ES4533" i="3"/>
  <c r="AO4536" i="1" s="1"/>
  <c r="ES4534" i="3"/>
  <c r="AO4537" i="1" s="1"/>
  <c r="ES4535" i="3"/>
  <c r="AO4538" i="1" s="1"/>
  <c r="ES4536" i="3"/>
  <c r="AO4539" i="1" s="1"/>
  <c r="ES4537" i="3"/>
  <c r="AO4540" i="1" s="1"/>
  <c r="ES4538" i="3"/>
  <c r="AO4541" i="1" s="1"/>
  <c r="ES4539" i="3"/>
  <c r="AO4542" i="1" s="1"/>
  <c r="ES4540" i="3"/>
  <c r="AO4543" i="1" s="1"/>
  <c r="ES4541" i="3"/>
  <c r="AO4544" i="1" s="1"/>
  <c r="ES4542" i="3"/>
  <c r="AO4545" i="1" s="1"/>
  <c r="ES4543" i="3"/>
  <c r="AO4546" i="1" s="1"/>
  <c r="ES4544" i="3"/>
  <c r="AO4547" i="1" s="1"/>
  <c r="ES4545" i="3"/>
  <c r="AO4548" i="1" s="1"/>
  <c r="ES4546" i="3"/>
  <c r="AO4549" i="1" s="1"/>
  <c r="ES4547" i="3"/>
  <c r="AO4550" i="1" s="1"/>
  <c r="ES4548" i="3"/>
  <c r="AO4551" i="1" s="1"/>
  <c r="ES4549" i="3"/>
  <c r="AO4552" i="1" s="1"/>
  <c r="ES4550" i="3"/>
  <c r="AO4553" i="1" s="1"/>
  <c r="ES4551" i="3"/>
  <c r="AO4554" i="1" s="1"/>
  <c r="ES4552" i="3"/>
  <c r="AO4555" i="1" s="1"/>
  <c r="ES4553" i="3"/>
  <c r="AO4556" i="1" s="1"/>
  <c r="ES4554" i="3"/>
  <c r="AO4557" i="1" s="1"/>
  <c r="ES4555" i="3"/>
  <c r="AO4558" i="1" s="1"/>
  <c r="ES4556" i="3"/>
  <c r="AO4559" i="1" s="1"/>
  <c r="ES4557" i="3"/>
  <c r="AO4560" i="1" s="1"/>
  <c r="ES4558" i="3"/>
  <c r="AO4561" i="1" s="1"/>
  <c r="ES4559" i="3"/>
  <c r="AO4562" i="1" s="1"/>
  <c r="ES4560" i="3"/>
  <c r="AO4563" i="1" s="1"/>
  <c r="ES4561" i="3"/>
  <c r="AO4564" i="1" s="1"/>
  <c r="ES4562" i="3"/>
  <c r="AO4565" i="1" s="1"/>
  <c r="ES4563" i="3"/>
  <c r="AO4566" i="1" s="1"/>
  <c r="ES4564" i="3"/>
  <c r="AO4567" i="1" s="1"/>
  <c r="ES4565" i="3"/>
  <c r="AO4568" i="1" s="1"/>
  <c r="ES4566" i="3"/>
  <c r="AO4569" i="1" s="1"/>
  <c r="ES4567" i="3"/>
  <c r="AO4570" i="1" s="1"/>
  <c r="ES4568" i="3"/>
  <c r="AO4571" i="1" s="1"/>
  <c r="ES4569" i="3"/>
  <c r="AO4572" i="1" s="1"/>
  <c r="ES4570" i="3"/>
  <c r="AO4573" i="1" s="1"/>
  <c r="ES4571" i="3"/>
  <c r="AO4574" i="1" s="1"/>
  <c r="ES4572" i="3"/>
  <c r="AO4575" i="1" s="1"/>
  <c r="ES4573" i="3"/>
  <c r="AO4576" i="1" s="1"/>
  <c r="ES4574" i="3"/>
  <c r="AO4577" i="1" s="1"/>
  <c r="ES4575" i="3"/>
  <c r="AO4578" i="1" s="1"/>
  <c r="ES4576" i="3"/>
  <c r="AO4579" i="1" s="1"/>
  <c r="ES4577" i="3"/>
  <c r="AO4580" i="1" s="1"/>
  <c r="ES4578" i="3"/>
  <c r="AO4581" i="1" s="1"/>
  <c r="ES4579" i="3"/>
  <c r="AO4582" i="1" s="1"/>
  <c r="ES4580" i="3"/>
  <c r="AO4583" i="1" s="1"/>
  <c r="ES4581" i="3"/>
  <c r="AO4584" i="1" s="1"/>
  <c r="ES4582" i="3"/>
  <c r="AO4585" i="1" s="1"/>
  <c r="ES4583" i="3"/>
  <c r="AO4586" i="1" s="1"/>
  <c r="ES4584" i="3"/>
  <c r="AO4587" i="1" s="1"/>
  <c r="ES4585" i="3"/>
  <c r="AO4588" i="1" s="1"/>
  <c r="ES4586" i="3"/>
  <c r="AO4589" i="1" s="1"/>
  <c r="ES4587" i="3"/>
  <c r="AO4590" i="1" s="1"/>
  <c r="ES4588" i="3"/>
  <c r="AO4591" i="1" s="1"/>
  <c r="ES4589" i="3"/>
  <c r="AO4592" i="1" s="1"/>
  <c r="ES4590" i="3"/>
  <c r="AO4593" i="1" s="1"/>
  <c r="ES4591" i="3"/>
  <c r="AO4594" i="1" s="1"/>
  <c r="ES4592" i="3"/>
  <c r="AO4595" i="1" s="1"/>
  <c r="ES4593" i="3"/>
  <c r="AO4596" i="1" s="1"/>
  <c r="ES4594" i="3"/>
  <c r="AO4597" i="1" s="1"/>
  <c r="ES4595" i="3"/>
  <c r="AO4598" i="1" s="1"/>
  <c r="ES4596" i="3"/>
  <c r="AO4599" i="1" s="1"/>
  <c r="ES4597" i="3"/>
  <c r="AO4600" i="1" s="1"/>
  <c r="ES4598" i="3"/>
  <c r="AO4601" i="1" s="1"/>
  <c r="ES4599" i="3"/>
  <c r="AO4602" i="1" s="1"/>
  <c r="ES4600" i="3"/>
  <c r="AO4603" i="1" s="1"/>
  <c r="ES4601" i="3"/>
  <c r="AO4604" i="1" s="1"/>
  <c r="ES4602" i="3"/>
  <c r="AO4605" i="1" s="1"/>
  <c r="ES4603" i="3"/>
  <c r="AO4606" i="1" s="1"/>
  <c r="ES4604" i="3"/>
  <c r="AO4607" i="1" s="1"/>
  <c r="ES4605" i="3"/>
  <c r="AO4608" i="1" s="1"/>
  <c r="ES4606" i="3"/>
  <c r="AO4609" i="1" s="1"/>
  <c r="ES4607" i="3"/>
  <c r="AO4610" i="1" s="1"/>
  <c r="ES4608" i="3"/>
  <c r="AO4611" i="1" s="1"/>
  <c r="ES4609" i="3"/>
  <c r="AO4612" i="1" s="1"/>
  <c r="ES4610" i="3"/>
  <c r="AO4613" i="1" s="1"/>
  <c r="ES4611" i="3"/>
  <c r="AO4614" i="1" s="1"/>
  <c r="ES4612" i="3"/>
  <c r="AO4615" i="1" s="1"/>
  <c r="ES4613" i="3"/>
  <c r="AO4616" i="1" s="1"/>
  <c r="ES4614" i="3"/>
  <c r="AO4617" i="1" s="1"/>
  <c r="ES4615" i="3"/>
  <c r="AO4618" i="1" s="1"/>
  <c r="ES4616" i="3"/>
  <c r="AO4619" i="1" s="1"/>
  <c r="ES4617" i="3"/>
  <c r="AO4620" i="1" s="1"/>
  <c r="ES4618" i="3"/>
  <c r="AO4621" i="1" s="1"/>
  <c r="ES4619" i="3"/>
  <c r="AO4622" i="1" s="1"/>
  <c r="ES4620" i="3"/>
  <c r="AO4623" i="1" s="1"/>
  <c r="ES4621" i="3"/>
  <c r="AO4624" i="1" s="1"/>
  <c r="ES4622" i="3"/>
  <c r="AO4625" i="1" s="1"/>
  <c r="ES4623" i="3"/>
  <c r="AO4626" i="1" s="1"/>
  <c r="ES4624" i="3"/>
  <c r="AO4627" i="1" s="1"/>
  <c r="ES4625" i="3"/>
  <c r="AO4628" i="1" s="1"/>
  <c r="ES4626" i="3"/>
  <c r="AO4629" i="1" s="1"/>
  <c r="ES4627" i="3"/>
  <c r="AO4630" i="1" s="1"/>
  <c r="ES4628" i="3"/>
  <c r="AO4631" i="1" s="1"/>
  <c r="ES4629" i="3"/>
  <c r="AO4632" i="1" s="1"/>
  <c r="ES4630" i="3"/>
  <c r="AO4633" i="1" s="1"/>
  <c r="ES4631" i="3"/>
  <c r="AO4634" i="1" s="1"/>
  <c r="ES4632" i="3"/>
  <c r="AO4635" i="1" s="1"/>
  <c r="ES4633" i="3"/>
  <c r="AO4636" i="1" s="1"/>
  <c r="ES4634" i="3"/>
  <c r="AO4637" i="1" s="1"/>
  <c r="ES4635" i="3"/>
  <c r="AO4638" i="1" s="1"/>
  <c r="ES4636" i="3"/>
  <c r="AO4639" i="1" s="1"/>
  <c r="ES4637" i="3"/>
  <c r="AO4640" i="1" s="1"/>
  <c r="ES4638" i="3"/>
  <c r="AO4641" i="1" s="1"/>
  <c r="ES4639" i="3"/>
  <c r="AO4642" i="1" s="1"/>
  <c r="ES4640" i="3"/>
  <c r="AO4643" i="1" s="1"/>
  <c r="ES4641" i="3"/>
  <c r="AO4644" i="1" s="1"/>
  <c r="ES4642" i="3"/>
  <c r="AO4645" i="1" s="1"/>
  <c r="ES4643" i="3"/>
  <c r="AO4646" i="1" s="1"/>
  <c r="ES4644" i="3"/>
  <c r="AO4647" i="1" s="1"/>
  <c r="ES4645" i="3"/>
  <c r="AO4648" i="1" s="1"/>
  <c r="ES4646" i="3"/>
  <c r="AO4649" i="1" s="1"/>
  <c r="ES4647" i="3"/>
  <c r="AO4650" i="1" s="1"/>
  <c r="ES4648" i="3"/>
  <c r="AO4651" i="1" s="1"/>
  <c r="ES4649" i="3"/>
  <c r="AO4652" i="1" s="1"/>
  <c r="ES4650" i="3"/>
  <c r="AO4653" i="1" s="1"/>
  <c r="ES4651" i="3"/>
  <c r="AO4654" i="1" s="1"/>
  <c r="ES4652" i="3"/>
  <c r="AO4655" i="1" s="1"/>
  <c r="ES4653" i="3"/>
  <c r="AO4656" i="1" s="1"/>
  <c r="ES4654" i="3"/>
  <c r="AO4657" i="1" s="1"/>
  <c r="ES4655" i="3"/>
  <c r="AO4658" i="1" s="1"/>
  <c r="ES4656" i="3"/>
  <c r="AO4659" i="1" s="1"/>
  <c r="ES4657" i="3"/>
  <c r="AO4660" i="1" s="1"/>
  <c r="ES4658" i="3"/>
  <c r="AO4661" i="1" s="1"/>
  <c r="ES4659" i="3"/>
  <c r="AO4662" i="1" s="1"/>
  <c r="ES4660" i="3"/>
  <c r="AO4663" i="1" s="1"/>
  <c r="ES4661" i="3"/>
  <c r="AO4664" i="1" s="1"/>
  <c r="ES4662" i="3"/>
  <c r="AO4665" i="1" s="1"/>
  <c r="ES4663" i="3"/>
  <c r="AO4666" i="1" s="1"/>
  <c r="ES4664" i="3"/>
  <c r="AO4667" i="1" s="1"/>
  <c r="ES4665" i="3"/>
  <c r="AO4668" i="1" s="1"/>
  <c r="ES4666" i="3"/>
  <c r="AO4669" i="1" s="1"/>
  <c r="ES4667" i="3"/>
  <c r="AO4670" i="1" s="1"/>
  <c r="ES4668" i="3"/>
  <c r="AO4671" i="1" s="1"/>
  <c r="ES4669" i="3"/>
  <c r="AO4672" i="1" s="1"/>
  <c r="ES4670" i="3"/>
  <c r="AO4673" i="1" s="1"/>
  <c r="ES4671" i="3"/>
  <c r="AO4674" i="1" s="1"/>
  <c r="ES4672" i="3"/>
  <c r="AO4675" i="1" s="1"/>
  <c r="ES4673" i="3"/>
  <c r="AO4676" i="1" s="1"/>
  <c r="ES4674" i="3"/>
  <c r="AO4677" i="1" s="1"/>
  <c r="ES4675" i="3"/>
  <c r="AO4678" i="1" s="1"/>
  <c r="ES4676" i="3"/>
  <c r="AO4679" i="1" s="1"/>
  <c r="ES4677" i="3"/>
  <c r="AO4680" i="1" s="1"/>
  <c r="ES4678" i="3"/>
  <c r="AO4681" i="1" s="1"/>
  <c r="ES4679" i="3"/>
  <c r="AO4682" i="1" s="1"/>
  <c r="ES4680" i="3"/>
  <c r="AO4683" i="1" s="1"/>
  <c r="ES4681" i="3"/>
  <c r="AO4684" i="1" s="1"/>
  <c r="ES4682" i="3"/>
  <c r="AO4685" i="1" s="1"/>
  <c r="ES4683" i="3"/>
  <c r="AO4686" i="1" s="1"/>
  <c r="ES4684" i="3"/>
  <c r="AO4687" i="1" s="1"/>
  <c r="ES4685" i="3"/>
  <c r="AO4688" i="1" s="1"/>
  <c r="ES4686" i="3"/>
  <c r="AO4689" i="1" s="1"/>
  <c r="ES4687" i="3"/>
  <c r="AO4690" i="1" s="1"/>
  <c r="ES4688" i="3"/>
  <c r="AO4691" i="1" s="1"/>
  <c r="ES4689" i="3"/>
  <c r="AO4692" i="1" s="1"/>
  <c r="ES4690" i="3"/>
  <c r="AO4693" i="1" s="1"/>
  <c r="ES4691" i="3"/>
  <c r="AO4694" i="1" s="1"/>
  <c r="ES4692" i="3"/>
  <c r="AO4695" i="1" s="1"/>
  <c r="ES4693" i="3"/>
  <c r="AO4696" i="1" s="1"/>
  <c r="ES4694" i="3"/>
  <c r="AO4697" i="1" s="1"/>
  <c r="ES4695" i="3"/>
  <c r="AO4698" i="1" s="1"/>
  <c r="ES4696" i="3"/>
  <c r="AO4699" i="1" s="1"/>
  <c r="ES4697" i="3"/>
  <c r="AO4700" i="1" s="1"/>
  <c r="ES4698" i="3"/>
  <c r="AO4701" i="1" s="1"/>
  <c r="ES4699" i="3"/>
  <c r="AO4702" i="1" s="1"/>
  <c r="ES4700" i="3"/>
  <c r="AO4703" i="1" s="1"/>
  <c r="ES4701" i="3"/>
  <c r="AO4704" i="1" s="1"/>
  <c r="ES4702" i="3"/>
  <c r="AO4705" i="1" s="1"/>
  <c r="ES4703" i="3"/>
  <c r="AO4706" i="1" s="1"/>
  <c r="ES4704" i="3"/>
  <c r="AO4707" i="1" s="1"/>
  <c r="ES4705" i="3"/>
  <c r="AO4708" i="1" s="1"/>
  <c r="ES4706" i="3"/>
  <c r="AO4709" i="1" s="1"/>
  <c r="ES4707" i="3"/>
  <c r="AO4710" i="1" s="1"/>
  <c r="ES4708" i="3"/>
  <c r="AO4711" i="1" s="1"/>
  <c r="ES4709" i="3"/>
  <c r="AO4712" i="1" s="1"/>
  <c r="ES4710" i="3"/>
  <c r="AO4713" i="1" s="1"/>
  <c r="ES4711" i="3"/>
  <c r="AO4714" i="1" s="1"/>
  <c r="ES4712" i="3"/>
  <c r="AO4715" i="1" s="1"/>
  <c r="ES4713" i="3"/>
  <c r="AO4716" i="1" s="1"/>
  <c r="ES4714" i="3"/>
  <c r="AO4717" i="1" s="1"/>
  <c r="ES4715" i="3"/>
  <c r="AO4718" i="1" s="1"/>
  <c r="ES4716" i="3"/>
  <c r="AO4719" i="1" s="1"/>
  <c r="ES4717" i="3"/>
  <c r="AO4720" i="1" s="1"/>
  <c r="ES4718" i="3"/>
  <c r="AO4721" i="1" s="1"/>
  <c r="ES4719" i="3"/>
  <c r="AO4722" i="1" s="1"/>
  <c r="ES4720" i="3"/>
  <c r="AO4723" i="1" s="1"/>
  <c r="ES4721" i="3"/>
  <c r="AO4724" i="1" s="1"/>
  <c r="ES4722" i="3"/>
  <c r="AO4725" i="1" s="1"/>
  <c r="ES4723" i="3"/>
  <c r="AO4726" i="1" s="1"/>
  <c r="ES4724" i="3"/>
  <c r="AO4727" i="1" s="1"/>
  <c r="ES4725" i="3"/>
  <c r="AO4728" i="1" s="1"/>
  <c r="ES4726" i="3"/>
  <c r="AO4729" i="1" s="1"/>
  <c r="ES4727" i="3"/>
  <c r="AO4730" i="1" s="1"/>
  <c r="ES4728" i="3"/>
  <c r="AO4731" i="1" s="1"/>
  <c r="ES4729" i="3"/>
  <c r="AO4732" i="1" s="1"/>
  <c r="ES4730" i="3"/>
  <c r="AO4733" i="1" s="1"/>
  <c r="ES4731" i="3"/>
  <c r="AO4734" i="1" s="1"/>
  <c r="ES4732" i="3"/>
  <c r="AO4735" i="1" s="1"/>
  <c r="ES4733" i="3"/>
  <c r="AO4736" i="1" s="1"/>
  <c r="ES4734" i="3"/>
  <c r="AO4737" i="1" s="1"/>
  <c r="ES4735" i="3"/>
  <c r="AO4738" i="1" s="1"/>
  <c r="ES4736" i="3"/>
  <c r="AO4739" i="1" s="1"/>
  <c r="ES4737" i="3"/>
  <c r="AO4740" i="1" s="1"/>
  <c r="ES4738" i="3"/>
  <c r="AO4741" i="1" s="1"/>
  <c r="ES4739" i="3"/>
  <c r="AO4742" i="1" s="1"/>
  <c r="ES4740" i="3"/>
  <c r="AO4743" i="1" s="1"/>
  <c r="ES4741" i="3"/>
  <c r="AO4744" i="1" s="1"/>
  <c r="ES4742" i="3"/>
  <c r="AO4745" i="1" s="1"/>
  <c r="ES4743" i="3"/>
  <c r="AO4746" i="1" s="1"/>
  <c r="ES4744" i="3"/>
  <c r="AO4747" i="1" s="1"/>
  <c r="ES4745" i="3"/>
  <c r="AO4748" i="1" s="1"/>
  <c r="ES4746" i="3"/>
  <c r="AO4749" i="1" s="1"/>
  <c r="ES4747" i="3"/>
  <c r="AO4750" i="1" s="1"/>
  <c r="ES4748" i="3"/>
  <c r="AO4751" i="1" s="1"/>
  <c r="ES4749" i="3"/>
  <c r="AO4752" i="1" s="1"/>
  <c r="ES4750" i="3"/>
  <c r="AO4753" i="1" s="1"/>
  <c r="ES4751" i="3"/>
  <c r="AO4754" i="1" s="1"/>
  <c r="ES4752" i="3"/>
  <c r="AO4755" i="1" s="1"/>
  <c r="ES4753" i="3"/>
  <c r="AO4756" i="1" s="1"/>
  <c r="ES4754" i="3"/>
  <c r="AO4757" i="1" s="1"/>
  <c r="ES4755" i="3"/>
  <c r="AO4758" i="1" s="1"/>
  <c r="ES4756" i="3"/>
  <c r="AO4759" i="1" s="1"/>
  <c r="ES4757" i="3"/>
  <c r="AO4760" i="1" s="1"/>
  <c r="ES4758" i="3"/>
  <c r="AO4761" i="1" s="1"/>
  <c r="ES4759" i="3"/>
  <c r="AO4762" i="1" s="1"/>
  <c r="ES4760" i="3"/>
  <c r="AO4763" i="1" s="1"/>
  <c r="ES4761" i="3"/>
  <c r="AO4764" i="1" s="1"/>
  <c r="ES4762" i="3"/>
  <c r="AO4765" i="1" s="1"/>
  <c r="ES4763" i="3"/>
  <c r="AO4766" i="1" s="1"/>
  <c r="ES4764" i="3"/>
  <c r="AO4767" i="1" s="1"/>
  <c r="ES4765" i="3"/>
  <c r="AO4768" i="1" s="1"/>
  <c r="ES4766" i="3"/>
  <c r="AO4769" i="1" s="1"/>
  <c r="ES4767" i="3"/>
  <c r="AO4770" i="1" s="1"/>
  <c r="ES4768" i="3"/>
  <c r="AO4771" i="1" s="1"/>
  <c r="ES4769" i="3"/>
  <c r="AO4772" i="1" s="1"/>
  <c r="ES4770" i="3"/>
  <c r="AO4773" i="1" s="1"/>
  <c r="ES4771" i="3"/>
  <c r="AO4774" i="1" s="1"/>
  <c r="ES4772" i="3"/>
  <c r="AO4775" i="1" s="1"/>
  <c r="ES4773" i="3"/>
  <c r="AO4776" i="1" s="1"/>
  <c r="ES4774" i="3"/>
  <c r="AO4777" i="1" s="1"/>
  <c r="ES4775" i="3"/>
  <c r="AO4778" i="1" s="1"/>
  <c r="ES4776" i="3"/>
  <c r="AO4779" i="1" s="1"/>
  <c r="ES4777" i="3"/>
  <c r="AO4780" i="1" s="1"/>
  <c r="ES4778" i="3"/>
  <c r="AO4781" i="1" s="1"/>
  <c r="ES4779" i="3"/>
  <c r="AO4782" i="1" s="1"/>
  <c r="ES4780" i="3"/>
  <c r="AO4783" i="1" s="1"/>
  <c r="ES4781" i="3"/>
  <c r="AO4784" i="1" s="1"/>
  <c r="ES4782" i="3"/>
  <c r="AO4785" i="1" s="1"/>
  <c r="ES4783" i="3"/>
  <c r="AO4786" i="1" s="1"/>
  <c r="ES4784" i="3"/>
  <c r="AO4787" i="1" s="1"/>
  <c r="ES4785" i="3"/>
  <c r="AO4788" i="1" s="1"/>
  <c r="ES4786" i="3"/>
  <c r="AO4789" i="1" s="1"/>
  <c r="ES4787" i="3"/>
  <c r="AO4790" i="1" s="1"/>
  <c r="ES4788" i="3"/>
  <c r="AO4791" i="1" s="1"/>
  <c r="ES4789" i="3"/>
  <c r="AO4792" i="1" s="1"/>
  <c r="ES4790" i="3"/>
  <c r="AO4793" i="1" s="1"/>
  <c r="ES4791" i="3"/>
  <c r="AO4794" i="1" s="1"/>
  <c r="ES4792" i="3"/>
  <c r="AO4795" i="1" s="1"/>
  <c r="ES4793" i="3"/>
  <c r="AO4796" i="1" s="1"/>
  <c r="ES4794" i="3"/>
  <c r="AO4797" i="1" s="1"/>
  <c r="ES4795" i="3"/>
  <c r="AO4798" i="1" s="1"/>
  <c r="ES4796" i="3"/>
  <c r="AO4799" i="1" s="1"/>
  <c r="ES4797" i="3"/>
  <c r="AO4800" i="1" s="1"/>
  <c r="ES4798" i="3"/>
  <c r="AO4801" i="1" s="1"/>
  <c r="ES4799" i="3"/>
  <c r="AO4802" i="1" s="1"/>
  <c r="ES4800" i="3"/>
  <c r="AO4803" i="1" s="1"/>
  <c r="ES4801" i="3"/>
  <c r="AO4804" i="1" s="1"/>
  <c r="ES4802" i="3"/>
  <c r="AO4805" i="1" s="1"/>
  <c r="ES4803" i="3"/>
  <c r="AO4806" i="1" s="1"/>
  <c r="ES4804" i="3"/>
  <c r="AO4807" i="1" s="1"/>
  <c r="ES4805" i="3"/>
  <c r="AO4808" i="1" s="1"/>
  <c r="ES4806" i="3"/>
  <c r="AO4809" i="1" s="1"/>
  <c r="ES4807" i="3"/>
  <c r="AO4810" i="1" s="1"/>
  <c r="ES4808" i="3"/>
  <c r="AO4811" i="1" s="1"/>
  <c r="ES4809" i="3"/>
  <c r="AO4812" i="1" s="1"/>
  <c r="ES4810" i="3"/>
  <c r="AO4813" i="1" s="1"/>
  <c r="ES4811" i="3"/>
  <c r="AO4814" i="1" s="1"/>
  <c r="ES4812" i="3"/>
  <c r="AO4815" i="1" s="1"/>
  <c r="ES4813" i="3"/>
  <c r="AO4816" i="1" s="1"/>
  <c r="ES4814" i="3"/>
  <c r="AO4817" i="1" s="1"/>
  <c r="ES4815" i="3"/>
  <c r="AO4818" i="1" s="1"/>
  <c r="ES4816" i="3"/>
  <c r="AO4819" i="1" s="1"/>
  <c r="ES4817" i="3"/>
  <c r="AO4820" i="1" s="1"/>
  <c r="ES4818" i="3"/>
  <c r="AO4821" i="1" s="1"/>
  <c r="ES4819" i="3"/>
  <c r="AO4822" i="1" s="1"/>
  <c r="ES4820" i="3"/>
  <c r="AO4823" i="1" s="1"/>
  <c r="ES4821" i="3"/>
  <c r="AO4824" i="1" s="1"/>
  <c r="ES4822" i="3"/>
  <c r="AO4825" i="1" s="1"/>
  <c r="ES4823" i="3"/>
  <c r="AO4826" i="1" s="1"/>
  <c r="ES4824" i="3"/>
  <c r="AO4827" i="1" s="1"/>
  <c r="ES4825" i="3"/>
  <c r="AO4828" i="1" s="1"/>
  <c r="ES4826" i="3"/>
  <c r="AO4829" i="1" s="1"/>
  <c r="ES4827" i="3"/>
  <c r="AO4830" i="1" s="1"/>
  <c r="ES4828" i="3"/>
  <c r="AO4831" i="1" s="1"/>
  <c r="ES4829" i="3"/>
  <c r="AO4832" i="1" s="1"/>
  <c r="ES4830" i="3"/>
  <c r="AO4833" i="1" s="1"/>
  <c r="ES4831" i="3"/>
  <c r="AO4834" i="1" s="1"/>
  <c r="ES4832" i="3"/>
  <c r="AO4835" i="1" s="1"/>
  <c r="ES4833" i="3"/>
  <c r="AO4836" i="1" s="1"/>
  <c r="ES4834" i="3"/>
  <c r="AO4837" i="1" s="1"/>
  <c r="ES4835" i="3"/>
  <c r="AO4838" i="1" s="1"/>
  <c r="ES4836" i="3"/>
  <c r="AO4839" i="1" s="1"/>
  <c r="ES4837" i="3"/>
  <c r="AO4840" i="1" s="1"/>
  <c r="ES4838" i="3"/>
  <c r="AO4841" i="1" s="1"/>
  <c r="ES4839" i="3"/>
  <c r="AO4842" i="1" s="1"/>
  <c r="ES4840" i="3"/>
  <c r="AO4843" i="1" s="1"/>
  <c r="ES4841" i="3"/>
  <c r="AO4844" i="1" s="1"/>
  <c r="ES4842" i="3"/>
  <c r="AO4845" i="1" s="1"/>
  <c r="ES4843" i="3"/>
  <c r="AO4846" i="1" s="1"/>
  <c r="ES4844" i="3"/>
  <c r="AO4847" i="1" s="1"/>
  <c r="ES4845" i="3"/>
  <c r="AO4848" i="1" s="1"/>
  <c r="ES4846" i="3"/>
  <c r="AO4849" i="1" s="1"/>
  <c r="ES4847" i="3"/>
  <c r="AO4850" i="1" s="1"/>
  <c r="ES4848" i="3"/>
  <c r="AO4851" i="1" s="1"/>
  <c r="ES4849" i="3"/>
  <c r="AO4852" i="1" s="1"/>
  <c r="ES4850" i="3"/>
  <c r="AO4853" i="1" s="1"/>
  <c r="ES4851" i="3"/>
  <c r="AO4854" i="1" s="1"/>
  <c r="ES4852" i="3"/>
  <c r="AO4855" i="1" s="1"/>
  <c r="ES4853" i="3"/>
  <c r="AO4856" i="1" s="1"/>
  <c r="ES4854" i="3"/>
  <c r="AO4857" i="1" s="1"/>
  <c r="ES4855" i="3"/>
  <c r="AO4858" i="1" s="1"/>
  <c r="ES4856" i="3"/>
  <c r="AO4859" i="1" s="1"/>
  <c r="ES4857" i="3"/>
  <c r="AO4860" i="1" s="1"/>
  <c r="ES4858" i="3"/>
  <c r="AO4861" i="1" s="1"/>
  <c r="ES4859" i="3"/>
  <c r="AO4862" i="1" s="1"/>
  <c r="ES4860" i="3"/>
  <c r="AO4863" i="1" s="1"/>
  <c r="ES4861" i="3"/>
  <c r="AO4864" i="1" s="1"/>
  <c r="ES4862" i="3"/>
  <c r="AO4865" i="1" s="1"/>
  <c r="ES4863" i="3"/>
  <c r="AO4866" i="1" s="1"/>
  <c r="ES4864" i="3"/>
  <c r="AO4867" i="1" s="1"/>
  <c r="ES4865" i="3"/>
  <c r="AO4868" i="1" s="1"/>
  <c r="ES4866" i="3"/>
  <c r="AO4869" i="1" s="1"/>
  <c r="ES4867" i="3"/>
  <c r="AO4870" i="1" s="1"/>
  <c r="ES4868" i="3"/>
  <c r="AO4871" i="1" s="1"/>
  <c r="ES4869" i="3"/>
  <c r="AO4872" i="1" s="1"/>
  <c r="ES4870" i="3"/>
  <c r="AO4873" i="1" s="1"/>
  <c r="ES4871" i="3"/>
  <c r="AO4874" i="1" s="1"/>
  <c r="ES4872" i="3"/>
  <c r="AO4875" i="1" s="1"/>
  <c r="ES4873" i="3"/>
  <c r="AO4876" i="1" s="1"/>
  <c r="ES4874" i="3"/>
  <c r="AO4877" i="1" s="1"/>
  <c r="ES4875" i="3"/>
  <c r="AO4878" i="1" s="1"/>
  <c r="ES4876" i="3"/>
  <c r="AO4879" i="1" s="1"/>
  <c r="ES4877" i="3"/>
  <c r="AO4880" i="1" s="1"/>
  <c r="ES4878" i="3"/>
  <c r="AO4881" i="1" s="1"/>
  <c r="ES4879" i="3"/>
  <c r="AO4882" i="1" s="1"/>
  <c r="ES4880" i="3"/>
  <c r="AO4883" i="1" s="1"/>
  <c r="ES4881" i="3"/>
  <c r="AO4884" i="1" s="1"/>
  <c r="ES4882" i="3"/>
  <c r="AO4885" i="1" s="1"/>
  <c r="ES4883" i="3"/>
  <c r="AO4886" i="1" s="1"/>
  <c r="ES4884" i="3"/>
  <c r="AO4887" i="1" s="1"/>
  <c r="ES4885" i="3"/>
  <c r="AO4888" i="1" s="1"/>
  <c r="ES4886" i="3"/>
  <c r="AO4889" i="1" s="1"/>
  <c r="ES4887" i="3"/>
  <c r="AO4890" i="1" s="1"/>
  <c r="ES4888" i="3"/>
  <c r="AO4891" i="1" s="1"/>
  <c r="ES4889" i="3"/>
  <c r="AO4892" i="1" s="1"/>
  <c r="ES4890" i="3"/>
  <c r="AO4893" i="1" s="1"/>
  <c r="ES4891" i="3"/>
  <c r="AO4894" i="1" s="1"/>
  <c r="ES4892" i="3"/>
  <c r="AO4895" i="1" s="1"/>
  <c r="ES4893" i="3"/>
  <c r="AO4896" i="1" s="1"/>
  <c r="ES4894" i="3"/>
  <c r="AO4897" i="1" s="1"/>
  <c r="ES4895" i="3"/>
  <c r="AO4898" i="1" s="1"/>
  <c r="ES4896" i="3"/>
  <c r="AO4899" i="1" s="1"/>
  <c r="ES4897" i="3"/>
  <c r="AO4900" i="1" s="1"/>
  <c r="ES4898" i="3"/>
  <c r="AO4901" i="1" s="1"/>
  <c r="ES4899" i="3"/>
  <c r="AO4902" i="1" s="1"/>
  <c r="ES4900" i="3"/>
  <c r="AO4903" i="1" s="1"/>
  <c r="ES4901" i="3"/>
  <c r="AO4904" i="1" s="1"/>
  <c r="ES4902" i="3"/>
  <c r="AO4905" i="1" s="1"/>
  <c r="ES4903" i="3"/>
  <c r="AO4906" i="1" s="1"/>
  <c r="ES4904" i="3"/>
  <c r="AO4907" i="1" s="1"/>
  <c r="ES4905" i="3"/>
  <c r="AO4908" i="1" s="1"/>
  <c r="ES4906" i="3"/>
  <c r="AO4909" i="1" s="1"/>
  <c r="ES4907" i="3"/>
  <c r="AO4910" i="1" s="1"/>
  <c r="ES4908" i="3"/>
  <c r="AO4911" i="1" s="1"/>
  <c r="ES4909" i="3"/>
  <c r="AO4912" i="1" s="1"/>
  <c r="ES4910" i="3"/>
  <c r="AO4913" i="1" s="1"/>
  <c r="ES4911" i="3"/>
  <c r="AO4914" i="1" s="1"/>
  <c r="ES4912" i="3"/>
  <c r="AO4915" i="1" s="1"/>
  <c r="ES4913" i="3"/>
  <c r="AO4916" i="1" s="1"/>
  <c r="ES4914" i="3"/>
  <c r="AO4917" i="1" s="1"/>
  <c r="ES4915" i="3"/>
  <c r="AO4918" i="1" s="1"/>
  <c r="ES4916" i="3"/>
  <c r="AO4919" i="1" s="1"/>
  <c r="ES4917" i="3"/>
  <c r="AO4920" i="1" s="1"/>
  <c r="ES4918" i="3"/>
  <c r="AO4921" i="1" s="1"/>
  <c r="ES4919" i="3"/>
  <c r="AO4922" i="1" s="1"/>
  <c r="ES4920" i="3"/>
  <c r="AO4923" i="1" s="1"/>
  <c r="ES4921" i="3"/>
  <c r="AO4924" i="1" s="1"/>
  <c r="ES4922" i="3"/>
  <c r="AO4925" i="1" s="1"/>
  <c r="ES4923" i="3"/>
  <c r="AO4926" i="1" s="1"/>
  <c r="ES4924" i="3"/>
  <c r="AO4927" i="1" s="1"/>
  <c r="ES4925" i="3"/>
  <c r="AO4928" i="1" s="1"/>
  <c r="ES4926" i="3"/>
  <c r="AO4929" i="1" s="1"/>
  <c r="ES4927" i="3"/>
  <c r="AO4930" i="1" s="1"/>
  <c r="ES4928" i="3"/>
  <c r="AO4931" i="1" s="1"/>
  <c r="ES4929" i="3"/>
  <c r="AO4932" i="1" s="1"/>
  <c r="ES4930" i="3"/>
  <c r="AO4933" i="1" s="1"/>
  <c r="ES4931" i="3"/>
  <c r="AO4934" i="1" s="1"/>
  <c r="ES4932" i="3"/>
  <c r="AO4935" i="1" s="1"/>
  <c r="ES4933" i="3"/>
  <c r="AO4936" i="1" s="1"/>
  <c r="ES4934" i="3"/>
  <c r="AO4937" i="1" s="1"/>
  <c r="ES4935" i="3"/>
  <c r="AO4938" i="1" s="1"/>
  <c r="ES4936" i="3"/>
  <c r="AO4939" i="1" s="1"/>
  <c r="ES4937" i="3"/>
  <c r="AO4940" i="1" s="1"/>
  <c r="ES4938" i="3"/>
  <c r="AO4941" i="1" s="1"/>
  <c r="ES4939" i="3"/>
  <c r="AO4942" i="1" s="1"/>
  <c r="ES4940" i="3"/>
  <c r="AO4943" i="1" s="1"/>
  <c r="ES4941" i="3"/>
  <c r="AO4944" i="1" s="1"/>
  <c r="ES4942" i="3"/>
  <c r="AO4945" i="1" s="1"/>
  <c r="ES4943" i="3"/>
  <c r="AO4946" i="1" s="1"/>
  <c r="ES4944" i="3"/>
  <c r="AO4947" i="1" s="1"/>
  <c r="ES4945" i="3"/>
  <c r="AO4948" i="1" s="1"/>
  <c r="ES4946" i="3"/>
  <c r="AO4949" i="1" s="1"/>
  <c r="ES4947" i="3"/>
  <c r="AO4950" i="1" s="1"/>
  <c r="ES4948" i="3"/>
  <c r="AO4951" i="1" s="1"/>
  <c r="ES4949" i="3"/>
  <c r="AO4952" i="1" s="1"/>
  <c r="ES4950" i="3"/>
  <c r="AO4953" i="1" s="1"/>
  <c r="ES4951" i="3"/>
  <c r="AO4954" i="1" s="1"/>
  <c r="ES4952" i="3"/>
  <c r="AO4955" i="1" s="1"/>
  <c r="ES4953" i="3"/>
  <c r="AO4956" i="1" s="1"/>
  <c r="ES4954" i="3"/>
  <c r="AO4957" i="1" s="1"/>
  <c r="ES4955" i="3"/>
  <c r="AO4958" i="1" s="1"/>
  <c r="ES4956" i="3"/>
  <c r="AO4959" i="1" s="1"/>
  <c r="ES4957" i="3"/>
  <c r="AO4960" i="1" s="1"/>
  <c r="ES4958" i="3"/>
  <c r="AO4961" i="1" s="1"/>
  <c r="ES4959" i="3"/>
  <c r="AO4962" i="1" s="1"/>
  <c r="ES4960" i="3"/>
  <c r="AO4963" i="1" s="1"/>
  <c r="ES4961" i="3"/>
  <c r="AO4964" i="1" s="1"/>
  <c r="ES4962" i="3"/>
  <c r="AO4965" i="1" s="1"/>
  <c r="ES4963" i="3"/>
  <c r="AO4966" i="1" s="1"/>
  <c r="ES4964" i="3"/>
  <c r="AO4967" i="1" s="1"/>
  <c r="ES4965" i="3"/>
  <c r="AO4968" i="1" s="1"/>
  <c r="ES4966" i="3"/>
  <c r="AO4969" i="1" s="1"/>
  <c r="ES4967" i="3"/>
  <c r="AO4970" i="1" s="1"/>
  <c r="ES4968" i="3"/>
  <c r="AO4971" i="1" s="1"/>
  <c r="ES4969" i="3"/>
  <c r="AO4972" i="1" s="1"/>
  <c r="ES4970" i="3"/>
  <c r="AO4973" i="1" s="1"/>
  <c r="ES4971" i="3"/>
  <c r="AO4974" i="1" s="1"/>
  <c r="ES4972" i="3"/>
  <c r="AO4975" i="1" s="1"/>
  <c r="ES4973" i="3"/>
  <c r="AO4976" i="1" s="1"/>
  <c r="ES4974" i="3"/>
  <c r="AO4977" i="1" s="1"/>
  <c r="ES4975" i="3"/>
  <c r="AO4978" i="1" s="1"/>
  <c r="ES4976" i="3"/>
  <c r="AO4979" i="1" s="1"/>
  <c r="ES4977" i="3"/>
  <c r="AO4980" i="1" s="1"/>
  <c r="ES4978" i="3"/>
  <c r="AO4981" i="1" s="1"/>
  <c r="ES4979" i="3"/>
  <c r="AO4982" i="1" s="1"/>
  <c r="ES4980" i="3"/>
  <c r="AO4983" i="1" s="1"/>
  <c r="ES4981" i="3"/>
  <c r="AO4984" i="1" s="1"/>
  <c r="ES4982" i="3"/>
  <c r="AO4985" i="1" s="1"/>
  <c r="ES4983" i="3"/>
  <c r="AO4986" i="1" s="1"/>
  <c r="ES4984" i="3"/>
  <c r="AO4987" i="1" s="1"/>
  <c r="ES4985" i="3"/>
  <c r="AO4988" i="1" s="1"/>
  <c r="ES4986" i="3"/>
  <c r="AO4989" i="1" s="1"/>
  <c r="ES4987" i="3"/>
  <c r="AO4990" i="1" s="1"/>
  <c r="ES4988" i="3"/>
  <c r="AO4991" i="1" s="1"/>
  <c r="ES4989" i="3"/>
  <c r="AO4992" i="1" s="1"/>
  <c r="ES4990" i="3"/>
  <c r="AO4993" i="1" s="1"/>
  <c r="ES4991" i="3"/>
  <c r="AO4994" i="1" s="1"/>
  <c r="ES4992" i="3"/>
  <c r="AO4995" i="1" s="1"/>
  <c r="ES4993" i="3"/>
  <c r="AO4996" i="1" s="1"/>
  <c r="ES4994" i="3"/>
  <c r="AO4997" i="1" s="1"/>
  <c r="ES4995" i="3"/>
  <c r="AO4998" i="1" s="1"/>
  <c r="ES4996" i="3"/>
  <c r="AO4999" i="1" s="1"/>
  <c r="ES4997" i="3"/>
  <c r="AO5000" i="1" s="1"/>
  <c r="ES4998" i="3"/>
  <c r="AO5001" i="1" s="1"/>
  <c r="ES4999" i="3"/>
  <c r="AO5002" i="1" s="1"/>
  <c r="ES5000" i="3"/>
  <c r="AO5003" i="1" s="1"/>
  <c r="ES18" i="3"/>
  <c r="AO21" i="1" s="1"/>
  <c r="CS19" i="3"/>
  <c r="CS20" i="3"/>
  <c r="CS21" i="3"/>
  <c r="CS22" i="3"/>
  <c r="CS23" i="3"/>
  <c r="CS24" i="3"/>
  <c r="CS25" i="3"/>
  <c r="CS26" i="3"/>
  <c r="CS27" i="3"/>
  <c r="CS28" i="3"/>
  <c r="CS29" i="3"/>
  <c r="CS30" i="3"/>
  <c r="CS31" i="3"/>
  <c r="CS32" i="3"/>
  <c r="CS33" i="3"/>
  <c r="CS34" i="3"/>
  <c r="CS35" i="3"/>
  <c r="CS36" i="3"/>
  <c r="CS37" i="3"/>
  <c r="CS38" i="3"/>
  <c r="CS39" i="3"/>
  <c r="CS40" i="3"/>
  <c r="CS41" i="3"/>
  <c r="CS42" i="3"/>
  <c r="CS43" i="3"/>
  <c r="CS44" i="3"/>
  <c r="CS45" i="3"/>
  <c r="CS46" i="3"/>
  <c r="CS47" i="3"/>
  <c r="CS48" i="3"/>
  <c r="CS49" i="3"/>
  <c r="CS50" i="3"/>
  <c r="CS51" i="3"/>
  <c r="CS52" i="3"/>
  <c r="CS53" i="3"/>
  <c r="CS54" i="3"/>
  <c r="CS55" i="3"/>
  <c r="CS56" i="3"/>
  <c r="CS57" i="3"/>
  <c r="CS58" i="3"/>
  <c r="CS59" i="3"/>
  <c r="CS60" i="3"/>
  <c r="CS61" i="3"/>
  <c r="CS62" i="3"/>
  <c r="CS63" i="3"/>
  <c r="CS64" i="3"/>
  <c r="CS65" i="3"/>
  <c r="CS66" i="3"/>
  <c r="CS67" i="3"/>
  <c r="CS68" i="3"/>
  <c r="CS69" i="3"/>
  <c r="CS70" i="3"/>
  <c r="CS71" i="3"/>
  <c r="CS72" i="3"/>
  <c r="CS73" i="3"/>
  <c r="CS74" i="3"/>
  <c r="CS75" i="3"/>
  <c r="CS76" i="3"/>
  <c r="CS77" i="3"/>
  <c r="CS78" i="3"/>
  <c r="CS79" i="3"/>
  <c r="CS80" i="3"/>
  <c r="CS81" i="3"/>
  <c r="CS82" i="3"/>
  <c r="CS83" i="3"/>
  <c r="CS84" i="3"/>
  <c r="CS85" i="3"/>
  <c r="CS86" i="3"/>
  <c r="CS87" i="3"/>
  <c r="CS88" i="3"/>
  <c r="CS89" i="3"/>
  <c r="CS90" i="3"/>
  <c r="CS91" i="3"/>
  <c r="CS92" i="3"/>
  <c r="CS93" i="3"/>
  <c r="CS94" i="3"/>
  <c r="CS95" i="3"/>
  <c r="CS96" i="3"/>
  <c r="CS97" i="3"/>
  <c r="CS98" i="3"/>
  <c r="CS99" i="3"/>
  <c r="CS100" i="3"/>
  <c r="CS101" i="3"/>
  <c r="CS102" i="3"/>
  <c r="CS103" i="3"/>
  <c r="CS104" i="3"/>
  <c r="CS105" i="3"/>
  <c r="CS106" i="3"/>
  <c r="CS107" i="3"/>
  <c r="CS108" i="3"/>
  <c r="CS109" i="3"/>
  <c r="CS110" i="3"/>
  <c r="CS111" i="3"/>
  <c r="CS112" i="3"/>
  <c r="CS113" i="3"/>
  <c r="CS114" i="3"/>
  <c r="CS115" i="3"/>
  <c r="CS116" i="3"/>
  <c r="CS117" i="3"/>
  <c r="CS118" i="3"/>
  <c r="CS119" i="3"/>
  <c r="CS120" i="3"/>
  <c r="CS121" i="3"/>
  <c r="CS122" i="3"/>
  <c r="CS123" i="3"/>
  <c r="CS124" i="3"/>
  <c r="CS125" i="3"/>
  <c r="CS126" i="3"/>
  <c r="CS127" i="3"/>
  <c r="CS128" i="3"/>
  <c r="CS129" i="3"/>
  <c r="CS130" i="3"/>
  <c r="CS131" i="3"/>
  <c r="CS132" i="3"/>
  <c r="CS133" i="3"/>
  <c r="CS134" i="3"/>
  <c r="CS135" i="3"/>
  <c r="CS136" i="3"/>
  <c r="CS137" i="3"/>
  <c r="CS138" i="3"/>
  <c r="CS139" i="3"/>
  <c r="CS140" i="3"/>
  <c r="CS141" i="3"/>
  <c r="CS142" i="3"/>
  <c r="CS143" i="3"/>
  <c r="CS144" i="3"/>
  <c r="CS145" i="3"/>
  <c r="CS146" i="3"/>
  <c r="CS147" i="3"/>
  <c r="CS148" i="3"/>
  <c r="CS149" i="3"/>
  <c r="CS150" i="3"/>
  <c r="CS151" i="3"/>
  <c r="CS152" i="3"/>
  <c r="CS153" i="3"/>
  <c r="CS154" i="3"/>
  <c r="CS155" i="3"/>
  <c r="CS156" i="3"/>
  <c r="CS157" i="3"/>
  <c r="CS158" i="3"/>
  <c r="CS159" i="3"/>
  <c r="CS160" i="3"/>
  <c r="CS161" i="3"/>
  <c r="CS162" i="3"/>
  <c r="CS163" i="3"/>
  <c r="CS164" i="3"/>
  <c r="CS165" i="3"/>
  <c r="CS166" i="3"/>
  <c r="CS167" i="3"/>
  <c r="CS168" i="3"/>
  <c r="CS169" i="3"/>
  <c r="CS170" i="3"/>
  <c r="CS171" i="3"/>
  <c r="CS172" i="3"/>
  <c r="CS173" i="3"/>
  <c r="CS174" i="3"/>
  <c r="CS175" i="3"/>
  <c r="CS176" i="3"/>
  <c r="CS177" i="3"/>
  <c r="CS178" i="3"/>
  <c r="CS179" i="3"/>
  <c r="CS180" i="3"/>
  <c r="CS181" i="3"/>
  <c r="CS182" i="3"/>
  <c r="CS183" i="3"/>
  <c r="CS184" i="3"/>
  <c r="CS185" i="3"/>
  <c r="CS186" i="3"/>
  <c r="CS187" i="3"/>
  <c r="CS188" i="3"/>
  <c r="CS189" i="3"/>
  <c r="CS190" i="3"/>
  <c r="CS191" i="3"/>
  <c r="CS192" i="3"/>
  <c r="CS193" i="3"/>
  <c r="CS194" i="3"/>
  <c r="CS195" i="3"/>
  <c r="CS196" i="3"/>
  <c r="CS197" i="3"/>
  <c r="CS198" i="3"/>
  <c r="CS199" i="3"/>
  <c r="CS200" i="3"/>
  <c r="CS201" i="3"/>
  <c r="CS202" i="3"/>
  <c r="CS203" i="3"/>
  <c r="CS204" i="3"/>
  <c r="CS205" i="3"/>
  <c r="CS206" i="3"/>
  <c r="CS207" i="3"/>
  <c r="CS208" i="3"/>
  <c r="CS209" i="3"/>
  <c r="CS210" i="3"/>
  <c r="CS211" i="3"/>
  <c r="CS212" i="3"/>
  <c r="CS213" i="3"/>
  <c r="CS214" i="3"/>
  <c r="CS215" i="3"/>
  <c r="CS216" i="3"/>
  <c r="CS217" i="3"/>
  <c r="CS218" i="3"/>
  <c r="CS219" i="3"/>
  <c r="CS220" i="3"/>
  <c r="CS221" i="3"/>
  <c r="CS222" i="3"/>
  <c r="CS223" i="3"/>
  <c r="CS224" i="3"/>
  <c r="CS225" i="3"/>
  <c r="CS226" i="3"/>
  <c r="CS227" i="3"/>
  <c r="CS228" i="3"/>
  <c r="CS229" i="3"/>
  <c r="CS230" i="3"/>
  <c r="CS231" i="3"/>
  <c r="CS232" i="3"/>
  <c r="CS233" i="3"/>
  <c r="CS234" i="3"/>
  <c r="CS235" i="3"/>
  <c r="CS236" i="3"/>
  <c r="CS237" i="3"/>
  <c r="CS238" i="3"/>
  <c r="CS239" i="3"/>
  <c r="CS240" i="3"/>
  <c r="CS241" i="3"/>
  <c r="CS242" i="3"/>
  <c r="CS243" i="3"/>
  <c r="CS244" i="3"/>
  <c r="CS245" i="3"/>
  <c r="CS246" i="3"/>
  <c r="CS247" i="3"/>
  <c r="CS248" i="3"/>
  <c r="CS249" i="3"/>
  <c r="CS250" i="3"/>
  <c r="CS251" i="3"/>
  <c r="CS252" i="3"/>
  <c r="CS253" i="3"/>
  <c r="CS254" i="3"/>
  <c r="CS255" i="3"/>
  <c r="CS256" i="3"/>
  <c r="CS257" i="3"/>
  <c r="CS258" i="3"/>
  <c r="CS259" i="3"/>
  <c r="CS260" i="3"/>
  <c r="CS261" i="3"/>
  <c r="CS262" i="3"/>
  <c r="CS263" i="3"/>
  <c r="CS264" i="3"/>
  <c r="CS265" i="3"/>
  <c r="CS266" i="3"/>
  <c r="CS267" i="3"/>
  <c r="CS268" i="3"/>
  <c r="CS269" i="3"/>
  <c r="CS270" i="3"/>
  <c r="CS271" i="3"/>
  <c r="CS272" i="3"/>
  <c r="CS273" i="3"/>
  <c r="CS274" i="3"/>
  <c r="CS275" i="3"/>
  <c r="CS276" i="3"/>
  <c r="CS277" i="3"/>
  <c r="CS278" i="3"/>
  <c r="CS279" i="3"/>
  <c r="CS280" i="3"/>
  <c r="CS281" i="3"/>
  <c r="CS282" i="3"/>
  <c r="CS283" i="3"/>
  <c r="CS284" i="3"/>
  <c r="CS285" i="3"/>
  <c r="CS286" i="3"/>
  <c r="CS287" i="3"/>
  <c r="CS288" i="3"/>
  <c r="CS289" i="3"/>
  <c r="CS290" i="3"/>
  <c r="CS291" i="3"/>
  <c r="CS292" i="3"/>
  <c r="CS293" i="3"/>
  <c r="CS294" i="3"/>
  <c r="CS295" i="3"/>
  <c r="CS296" i="3"/>
  <c r="CS297" i="3"/>
  <c r="CS298" i="3"/>
  <c r="CS299" i="3"/>
  <c r="CS300" i="3"/>
  <c r="CS301" i="3"/>
  <c r="CS302" i="3"/>
  <c r="CS303" i="3"/>
  <c r="CS304" i="3"/>
  <c r="CS305" i="3"/>
  <c r="CS306" i="3"/>
  <c r="CS307" i="3"/>
  <c r="CS308" i="3"/>
  <c r="CS309" i="3"/>
  <c r="CS310" i="3"/>
  <c r="CS311" i="3"/>
  <c r="CS312" i="3"/>
  <c r="CS313" i="3"/>
  <c r="CS314" i="3"/>
  <c r="CS315" i="3"/>
  <c r="CS316" i="3"/>
  <c r="CS317" i="3"/>
  <c r="CS318" i="3"/>
  <c r="CS319" i="3"/>
  <c r="CS320" i="3"/>
  <c r="CS321" i="3"/>
  <c r="CS322" i="3"/>
  <c r="CS323" i="3"/>
  <c r="CS324" i="3"/>
  <c r="CS325" i="3"/>
  <c r="CS326" i="3"/>
  <c r="CS327" i="3"/>
  <c r="CS328" i="3"/>
  <c r="CS329" i="3"/>
  <c r="CS330" i="3"/>
  <c r="CS331" i="3"/>
  <c r="CS332" i="3"/>
  <c r="CS333" i="3"/>
  <c r="CS334" i="3"/>
  <c r="CS335" i="3"/>
  <c r="CS336" i="3"/>
  <c r="CS337" i="3"/>
  <c r="CS338" i="3"/>
  <c r="CS339" i="3"/>
  <c r="CS340" i="3"/>
  <c r="CS341" i="3"/>
  <c r="CS342" i="3"/>
  <c r="CS343" i="3"/>
  <c r="CS344" i="3"/>
  <c r="CS345" i="3"/>
  <c r="CS346" i="3"/>
  <c r="CS347" i="3"/>
  <c r="CS348" i="3"/>
  <c r="CS349" i="3"/>
  <c r="CS350" i="3"/>
  <c r="CS351" i="3"/>
  <c r="CS352" i="3"/>
  <c r="CS353" i="3"/>
  <c r="CS354" i="3"/>
  <c r="CS355" i="3"/>
  <c r="CS356" i="3"/>
  <c r="CS357" i="3"/>
  <c r="CS358" i="3"/>
  <c r="CS359" i="3"/>
  <c r="CS360" i="3"/>
  <c r="CS361" i="3"/>
  <c r="CS362" i="3"/>
  <c r="CS363" i="3"/>
  <c r="CS364" i="3"/>
  <c r="CS365" i="3"/>
  <c r="CS366" i="3"/>
  <c r="CS367" i="3"/>
  <c r="CS368" i="3"/>
  <c r="CS369" i="3"/>
  <c r="CS370" i="3"/>
  <c r="CS371" i="3"/>
  <c r="CS372" i="3"/>
  <c r="CS373" i="3"/>
  <c r="CS374" i="3"/>
  <c r="CS375" i="3"/>
  <c r="CS376" i="3"/>
  <c r="CS377" i="3"/>
  <c r="CS378" i="3"/>
  <c r="CS379" i="3"/>
  <c r="CS380" i="3"/>
  <c r="CS381" i="3"/>
  <c r="CS382" i="3"/>
  <c r="CS383" i="3"/>
  <c r="CS384" i="3"/>
  <c r="CS385" i="3"/>
  <c r="CS386" i="3"/>
  <c r="CS387" i="3"/>
  <c r="CS388" i="3"/>
  <c r="CS389" i="3"/>
  <c r="CS390" i="3"/>
  <c r="CS391" i="3"/>
  <c r="CS392" i="3"/>
  <c r="CS393" i="3"/>
  <c r="CS394" i="3"/>
  <c r="CS395" i="3"/>
  <c r="CS396" i="3"/>
  <c r="CS397" i="3"/>
  <c r="CS398" i="3"/>
  <c r="CS399" i="3"/>
  <c r="CS400" i="3"/>
  <c r="CS401" i="3"/>
  <c r="CS402" i="3"/>
  <c r="CS403" i="3"/>
  <c r="CS404" i="3"/>
  <c r="CS405" i="3"/>
  <c r="CS406" i="3"/>
  <c r="CS407" i="3"/>
  <c r="CS408" i="3"/>
  <c r="CS409" i="3"/>
  <c r="CS410" i="3"/>
  <c r="CS411" i="3"/>
  <c r="CS412" i="3"/>
  <c r="CS413" i="3"/>
  <c r="CS414" i="3"/>
  <c r="CS415" i="3"/>
  <c r="CS416" i="3"/>
  <c r="CS417" i="3"/>
  <c r="CS418" i="3"/>
  <c r="CS419" i="3"/>
  <c r="CS420" i="3"/>
  <c r="CS421" i="3"/>
  <c r="CS422" i="3"/>
  <c r="CS423" i="3"/>
  <c r="CS424" i="3"/>
  <c r="CS425" i="3"/>
  <c r="CS426" i="3"/>
  <c r="CS427" i="3"/>
  <c r="CS428" i="3"/>
  <c r="CS429" i="3"/>
  <c r="CS430" i="3"/>
  <c r="CS431" i="3"/>
  <c r="CS432" i="3"/>
  <c r="CS433" i="3"/>
  <c r="CS434" i="3"/>
  <c r="CS435" i="3"/>
  <c r="CS436" i="3"/>
  <c r="CS437" i="3"/>
  <c r="CS438" i="3"/>
  <c r="CS439" i="3"/>
  <c r="CS440" i="3"/>
  <c r="CS441" i="3"/>
  <c r="CS442" i="3"/>
  <c r="CS443" i="3"/>
  <c r="CS444" i="3"/>
  <c r="CS445" i="3"/>
  <c r="CS446" i="3"/>
  <c r="CS447" i="3"/>
  <c r="CS448" i="3"/>
  <c r="CS449" i="3"/>
  <c r="CS450" i="3"/>
  <c r="CS451" i="3"/>
  <c r="CS452" i="3"/>
  <c r="CS453" i="3"/>
  <c r="CS454" i="3"/>
  <c r="CS455" i="3"/>
  <c r="CS456" i="3"/>
  <c r="CS457" i="3"/>
  <c r="CS458" i="3"/>
  <c r="CS459" i="3"/>
  <c r="CS460" i="3"/>
  <c r="CS461" i="3"/>
  <c r="CS462" i="3"/>
  <c r="CS463" i="3"/>
  <c r="CS464" i="3"/>
  <c r="CS465" i="3"/>
  <c r="CS466" i="3"/>
  <c r="CS467" i="3"/>
  <c r="CS468" i="3"/>
  <c r="CS469" i="3"/>
  <c r="CS470" i="3"/>
  <c r="CS471" i="3"/>
  <c r="CS472" i="3"/>
  <c r="CS473" i="3"/>
  <c r="CS474" i="3"/>
  <c r="CS475" i="3"/>
  <c r="CS476" i="3"/>
  <c r="CS477" i="3"/>
  <c r="CS478" i="3"/>
  <c r="CS479" i="3"/>
  <c r="CS480" i="3"/>
  <c r="CS481" i="3"/>
  <c r="CS482" i="3"/>
  <c r="CS483" i="3"/>
  <c r="CS484" i="3"/>
  <c r="CS485" i="3"/>
  <c r="CS486" i="3"/>
  <c r="CS487" i="3"/>
  <c r="CS488" i="3"/>
  <c r="CS489" i="3"/>
  <c r="CS490" i="3"/>
  <c r="CS491" i="3"/>
  <c r="CS492" i="3"/>
  <c r="CS493" i="3"/>
  <c r="CS494" i="3"/>
  <c r="CS495" i="3"/>
  <c r="CS496" i="3"/>
  <c r="CS497" i="3"/>
  <c r="CS498" i="3"/>
  <c r="CS499" i="3"/>
  <c r="CS500" i="3"/>
  <c r="CS501" i="3"/>
  <c r="CS502" i="3"/>
  <c r="CS503" i="3"/>
  <c r="CS504" i="3"/>
  <c r="CS505" i="3"/>
  <c r="CS506" i="3"/>
  <c r="CS507" i="3"/>
  <c r="CS508" i="3"/>
  <c r="CS509" i="3"/>
  <c r="CS510" i="3"/>
  <c r="CS511" i="3"/>
  <c r="CS512" i="3"/>
  <c r="CS513" i="3"/>
  <c r="CS514" i="3"/>
  <c r="CS515" i="3"/>
  <c r="CS516" i="3"/>
  <c r="CS517" i="3"/>
  <c r="CS518" i="3"/>
  <c r="CS519" i="3"/>
  <c r="CS520" i="3"/>
  <c r="CS521" i="3"/>
  <c r="CS522" i="3"/>
  <c r="CS523" i="3"/>
  <c r="CS524" i="3"/>
  <c r="CS525" i="3"/>
  <c r="CS526" i="3"/>
  <c r="CS527" i="3"/>
  <c r="CS528" i="3"/>
  <c r="CS529" i="3"/>
  <c r="CS530" i="3"/>
  <c r="CS531" i="3"/>
  <c r="CS532" i="3"/>
  <c r="CS533" i="3"/>
  <c r="CS534" i="3"/>
  <c r="CS535" i="3"/>
  <c r="CS536" i="3"/>
  <c r="CS537" i="3"/>
  <c r="CS538" i="3"/>
  <c r="CS539" i="3"/>
  <c r="CS540" i="3"/>
  <c r="CS541" i="3"/>
  <c r="CS542" i="3"/>
  <c r="CS543" i="3"/>
  <c r="CS544" i="3"/>
  <c r="CS545" i="3"/>
  <c r="CS546" i="3"/>
  <c r="CS547" i="3"/>
  <c r="CS548" i="3"/>
  <c r="CS549" i="3"/>
  <c r="CS550" i="3"/>
  <c r="CS551" i="3"/>
  <c r="CS552" i="3"/>
  <c r="CS553" i="3"/>
  <c r="CS554" i="3"/>
  <c r="CS555" i="3"/>
  <c r="CS556" i="3"/>
  <c r="CS557" i="3"/>
  <c r="CS558" i="3"/>
  <c r="CS559" i="3"/>
  <c r="CS560" i="3"/>
  <c r="CS561" i="3"/>
  <c r="CS562" i="3"/>
  <c r="CS563" i="3"/>
  <c r="CS564" i="3"/>
  <c r="CS565" i="3"/>
  <c r="CS566" i="3"/>
  <c r="CS567" i="3"/>
  <c r="CS568" i="3"/>
  <c r="CS569" i="3"/>
  <c r="CS570" i="3"/>
  <c r="CS571" i="3"/>
  <c r="CS572" i="3"/>
  <c r="CS573" i="3"/>
  <c r="CS574" i="3"/>
  <c r="CS575" i="3"/>
  <c r="CS576" i="3"/>
  <c r="CS577" i="3"/>
  <c r="CS578" i="3"/>
  <c r="CS579" i="3"/>
  <c r="CS580" i="3"/>
  <c r="CS581" i="3"/>
  <c r="CS582" i="3"/>
  <c r="CS583" i="3"/>
  <c r="CS584" i="3"/>
  <c r="CS585" i="3"/>
  <c r="CS586" i="3"/>
  <c r="CS587" i="3"/>
  <c r="CS588" i="3"/>
  <c r="CS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28" i="3"/>
  <c r="CS629" i="3"/>
  <c r="CS630" i="3"/>
  <c r="CS631" i="3"/>
  <c r="CS632" i="3"/>
  <c r="CS633" i="3"/>
  <c r="CS634" i="3"/>
  <c r="CS635" i="3"/>
  <c r="CS636" i="3"/>
  <c r="CS637" i="3"/>
  <c r="CS638" i="3"/>
  <c r="CS639" i="3"/>
  <c r="CS640" i="3"/>
  <c r="CS641" i="3"/>
  <c r="CS642" i="3"/>
  <c r="CS643" i="3"/>
  <c r="CS644" i="3"/>
  <c r="CS645" i="3"/>
  <c r="CS646" i="3"/>
  <c r="CS647" i="3"/>
  <c r="CS648" i="3"/>
  <c r="CS649" i="3"/>
  <c r="CS650" i="3"/>
  <c r="CS651" i="3"/>
  <c r="CS652" i="3"/>
  <c r="CS653" i="3"/>
  <c r="CS654" i="3"/>
  <c r="CS655" i="3"/>
  <c r="CS656" i="3"/>
  <c r="CS657" i="3"/>
  <c r="CS658" i="3"/>
  <c r="CS659" i="3"/>
  <c r="CS660" i="3"/>
  <c r="CS661" i="3"/>
  <c r="CS662" i="3"/>
  <c r="CS663" i="3"/>
  <c r="CS664" i="3"/>
  <c r="CS665" i="3"/>
  <c r="CS666" i="3"/>
  <c r="CS667" i="3"/>
  <c r="CS668" i="3"/>
  <c r="CS669" i="3"/>
  <c r="CS670" i="3"/>
  <c r="CS671" i="3"/>
  <c r="CS672" i="3"/>
  <c r="CS673" i="3"/>
  <c r="CS674" i="3"/>
  <c r="CS675" i="3"/>
  <c r="CS676" i="3"/>
  <c r="CS677" i="3"/>
  <c r="CS678" i="3"/>
  <c r="CS679" i="3"/>
  <c r="CS680" i="3"/>
  <c r="CS681" i="3"/>
  <c r="CS682" i="3"/>
  <c r="CS683" i="3"/>
  <c r="CS684" i="3"/>
  <c r="CS685" i="3"/>
  <c r="CS686" i="3"/>
  <c r="CS687" i="3"/>
  <c r="CS688" i="3"/>
  <c r="CS689" i="3"/>
  <c r="CS690" i="3"/>
  <c r="CS691" i="3"/>
  <c r="CS692" i="3"/>
  <c r="CS693" i="3"/>
  <c r="CS694" i="3"/>
  <c r="CS695" i="3"/>
  <c r="CS696" i="3"/>
  <c r="CS697" i="3"/>
  <c r="CS698" i="3"/>
  <c r="CS699" i="3"/>
  <c r="CS700" i="3"/>
  <c r="CS701" i="3"/>
  <c r="CS702" i="3"/>
  <c r="CS703" i="3"/>
  <c r="CS704" i="3"/>
  <c r="CS705" i="3"/>
  <c r="CS706" i="3"/>
  <c r="CS707" i="3"/>
  <c r="CS708" i="3"/>
  <c r="CS709" i="3"/>
  <c r="CS710" i="3"/>
  <c r="CS711" i="3"/>
  <c r="CS712" i="3"/>
  <c r="CS713" i="3"/>
  <c r="CS714" i="3"/>
  <c r="CS715" i="3"/>
  <c r="CS716" i="3"/>
  <c r="CS717" i="3"/>
  <c r="CS718" i="3"/>
  <c r="CS719" i="3"/>
  <c r="CS720" i="3"/>
  <c r="CS721" i="3"/>
  <c r="CS722" i="3"/>
  <c r="CS723" i="3"/>
  <c r="CS724" i="3"/>
  <c r="CS725" i="3"/>
  <c r="CS726" i="3"/>
  <c r="CS727" i="3"/>
  <c r="CS728" i="3"/>
  <c r="CS729" i="3"/>
  <c r="CS730" i="3"/>
  <c r="CS731" i="3"/>
  <c r="CS732" i="3"/>
  <c r="CS733" i="3"/>
  <c r="CS734" i="3"/>
  <c r="CS735" i="3"/>
  <c r="CS736" i="3"/>
  <c r="CS737" i="3"/>
  <c r="CS738" i="3"/>
  <c r="CS739" i="3"/>
  <c r="CS740" i="3"/>
  <c r="CS741" i="3"/>
  <c r="CS742" i="3"/>
  <c r="CS743" i="3"/>
  <c r="CS744" i="3"/>
  <c r="CS745" i="3"/>
  <c r="CS746" i="3"/>
  <c r="CS747" i="3"/>
  <c r="CS748" i="3"/>
  <c r="CS749" i="3"/>
  <c r="CS750" i="3"/>
  <c r="CS751" i="3"/>
  <c r="CS752" i="3"/>
  <c r="CS753" i="3"/>
  <c r="CS754" i="3"/>
  <c r="CS755" i="3"/>
  <c r="CS756" i="3"/>
  <c r="CS757" i="3"/>
  <c r="CS758" i="3"/>
  <c r="CS759" i="3"/>
  <c r="CS760" i="3"/>
  <c r="CS761" i="3"/>
  <c r="CS762" i="3"/>
  <c r="CS763" i="3"/>
  <c r="CS764" i="3"/>
  <c r="CS765" i="3"/>
  <c r="CS766" i="3"/>
  <c r="CS767" i="3"/>
  <c r="CS768" i="3"/>
  <c r="CS769" i="3"/>
  <c r="CS770" i="3"/>
  <c r="CS771" i="3"/>
  <c r="CS772" i="3"/>
  <c r="CS773" i="3"/>
  <c r="CS774" i="3"/>
  <c r="CS775" i="3"/>
  <c r="CS776" i="3"/>
  <c r="CS777" i="3"/>
  <c r="CS778" i="3"/>
  <c r="CS779" i="3"/>
  <c r="CS780" i="3"/>
  <c r="CS781" i="3"/>
  <c r="CS782" i="3"/>
  <c r="CS783" i="3"/>
  <c r="CS784" i="3"/>
  <c r="CS785" i="3"/>
  <c r="CS786" i="3"/>
  <c r="CS787" i="3"/>
  <c r="CS788" i="3"/>
  <c r="CS789" i="3"/>
  <c r="CS790" i="3"/>
  <c r="CS791" i="3"/>
  <c r="CS792" i="3"/>
  <c r="CS793" i="3"/>
  <c r="CS794" i="3"/>
  <c r="CS795" i="3"/>
  <c r="CS796" i="3"/>
  <c r="CS797" i="3"/>
  <c r="CS798" i="3"/>
  <c r="CS799" i="3"/>
  <c r="CS800" i="3"/>
  <c r="CS801" i="3"/>
  <c r="CS802" i="3"/>
  <c r="CS803" i="3"/>
  <c r="CS804" i="3"/>
  <c r="CS805" i="3"/>
  <c r="CS806" i="3"/>
  <c r="CS807" i="3"/>
  <c r="CS808" i="3"/>
  <c r="CS809" i="3"/>
  <c r="CS810" i="3"/>
  <c r="CS811" i="3"/>
  <c r="CS812" i="3"/>
  <c r="CS813" i="3"/>
  <c r="CS814" i="3"/>
  <c r="CS815" i="3"/>
  <c r="CS816" i="3"/>
  <c r="CS817" i="3"/>
  <c r="CS818" i="3"/>
  <c r="CS819" i="3"/>
  <c r="CS820" i="3"/>
  <c r="CS821" i="3"/>
  <c r="CS822" i="3"/>
  <c r="CS823" i="3"/>
  <c r="CS824" i="3"/>
  <c r="CS825" i="3"/>
  <c r="CS826" i="3"/>
  <c r="CS827" i="3"/>
  <c r="CS828" i="3"/>
  <c r="CS829" i="3"/>
  <c r="CS830" i="3"/>
  <c r="CS831" i="3"/>
  <c r="CS832" i="3"/>
  <c r="CS833" i="3"/>
  <c r="CS834" i="3"/>
  <c r="CS835" i="3"/>
  <c r="CS836" i="3"/>
  <c r="CS837" i="3"/>
  <c r="CS838" i="3"/>
  <c r="CS839" i="3"/>
  <c r="CS840" i="3"/>
  <c r="CS841" i="3"/>
  <c r="CS842" i="3"/>
  <c r="CS843" i="3"/>
  <c r="CS844" i="3"/>
  <c r="CS845" i="3"/>
  <c r="CS846" i="3"/>
  <c r="CS847" i="3"/>
  <c r="CS848" i="3"/>
  <c r="CS849" i="3"/>
  <c r="CS850" i="3"/>
  <c r="CS851" i="3"/>
  <c r="CS852" i="3"/>
  <c r="CS853" i="3"/>
  <c r="CS854" i="3"/>
  <c r="CS855" i="3"/>
  <c r="CS856" i="3"/>
  <c r="CS857" i="3"/>
  <c r="CS858" i="3"/>
  <c r="CS859" i="3"/>
  <c r="CS860" i="3"/>
  <c r="CS861" i="3"/>
  <c r="CS862" i="3"/>
  <c r="CS863" i="3"/>
  <c r="CS864" i="3"/>
  <c r="CS865" i="3"/>
  <c r="CS866" i="3"/>
  <c r="CS867" i="3"/>
  <c r="CS868" i="3"/>
  <c r="CS869" i="3"/>
  <c r="CS870" i="3"/>
  <c r="CS871" i="3"/>
  <c r="CS872" i="3"/>
  <c r="CS873" i="3"/>
  <c r="CS874" i="3"/>
  <c r="CS875" i="3"/>
  <c r="CS876" i="3"/>
  <c r="CS877" i="3"/>
  <c r="CS878" i="3"/>
  <c r="CS879" i="3"/>
  <c r="CS880" i="3"/>
  <c r="CS881" i="3"/>
  <c r="CS882" i="3"/>
  <c r="CS883" i="3"/>
  <c r="CS884" i="3"/>
  <c r="CS885" i="3"/>
  <c r="CS886" i="3"/>
  <c r="CS887" i="3"/>
  <c r="CS888" i="3"/>
  <c r="CS889" i="3"/>
  <c r="CS890" i="3"/>
  <c r="CS891" i="3"/>
  <c r="CS892" i="3"/>
  <c r="CS893" i="3"/>
  <c r="CS894" i="3"/>
  <c r="CS895" i="3"/>
  <c r="CS896" i="3"/>
  <c r="CS897" i="3"/>
  <c r="CS898" i="3"/>
  <c r="CS899" i="3"/>
  <c r="CS900" i="3"/>
  <c r="CS901" i="3"/>
  <c r="CS902" i="3"/>
  <c r="CS903" i="3"/>
  <c r="CS904" i="3"/>
  <c r="CS905" i="3"/>
  <c r="CS906" i="3"/>
  <c r="CS907" i="3"/>
  <c r="CS908" i="3"/>
  <c r="CS909" i="3"/>
  <c r="CS910" i="3"/>
  <c r="CS911" i="3"/>
  <c r="CS912" i="3"/>
  <c r="CS913" i="3"/>
  <c r="CS914" i="3"/>
  <c r="CS915" i="3"/>
  <c r="CS916" i="3"/>
  <c r="CS917" i="3"/>
  <c r="CS918" i="3"/>
  <c r="CS919" i="3"/>
  <c r="CS920" i="3"/>
  <c r="CS921" i="3"/>
  <c r="CS922" i="3"/>
  <c r="CS923" i="3"/>
  <c r="CS924" i="3"/>
  <c r="CS925" i="3"/>
  <c r="CS926" i="3"/>
  <c r="CS927" i="3"/>
  <c r="CS928" i="3"/>
  <c r="CS929" i="3"/>
  <c r="CS930" i="3"/>
  <c r="CS931" i="3"/>
  <c r="CS932" i="3"/>
  <c r="CS933" i="3"/>
  <c r="CS934" i="3"/>
  <c r="CS935" i="3"/>
  <c r="CS936" i="3"/>
  <c r="CS937" i="3"/>
  <c r="CS938" i="3"/>
  <c r="CS939" i="3"/>
  <c r="CS940" i="3"/>
  <c r="CS941" i="3"/>
  <c r="CS942" i="3"/>
  <c r="CS943" i="3"/>
  <c r="CS944" i="3"/>
  <c r="CS945" i="3"/>
  <c r="CS946" i="3"/>
  <c r="CS947" i="3"/>
  <c r="CS948" i="3"/>
  <c r="CS949" i="3"/>
  <c r="CS950" i="3"/>
  <c r="CS951" i="3"/>
  <c r="CS952" i="3"/>
  <c r="CS953" i="3"/>
  <c r="CS954" i="3"/>
  <c r="CS955" i="3"/>
  <c r="CS956" i="3"/>
  <c r="CS957" i="3"/>
  <c r="CS958" i="3"/>
  <c r="CS959" i="3"/>
  <c r="CS960" i="3"/>
  <c r="CS961" i="3"/>
  <c r="CS962" i="3"/>
  <c r="CS963" i="3"/>
  <c r="CS964" i="3"/>
  <c r="CS965" i="3"/>
  <c r="CS966" i="3"/>
  <c r="CS967" i="3"/>
  <c r="CS968" i="3"/>
  <c r="CS969" i="3"/>
  <c r="CS970" i="3"/>
  <c r="CS971" i="3"/>
  <c r="CS972" i="3"/>
  <c r="CS973" i="3"/>
  <c r="CS974" i="3"/>
  <c r="CS975" i="3"/>
  <c r="CS976" i="3"/>
  <c r="CS977" i="3"/>
  <c r="CS978" i="3"/>
  <c r="CS979" i="3"/>
  <c r="CS980" i="3"/>
  <c r="CS981" i="3"/>
  <c r="CS982" i="3"/>
  <c r="CS983" i="3"/>
  <c r="CS984" i="3"/>
  <c r="CS985" i="3"/>
  <c r="CS986" i="3"/>
  <c r="CS987" i="3"/>
  <c r="CS988" i="3"/>
  <c r="CS989" i="3"/>
  <c r="CS990" i="3"/>
  <c r="CS991" i="3"/>
  <c r="CS992" i="3"/>
  <c r="CS993" i="3"/>
  <c r="CS994" i="3"/>
  <c r="CS995" i="3"/>
  <c r="CS996" i="3"/>
  <c r="CS997" i="3"/>
  <c r="CS998" i="3"/>
  <c r="CS999" i="3"/>
  <c r="CS1000" i="3"/>
  <c r="CS1001" i="3"/>
  <c r="CS1002" i="3"/>
  <c r="CS1003" i="3"/>
  <c r="CS1004" i="3"/>
  <c r="CS1005" i="3"/>
  <c r="CS1006" i="3"/>
  <c r="CS1007" i="3"/>
  <c r="CS1008" i="3"/>
  <c r="CS1009" i="3"/>
  <c r="CS1010" i="3"/>
  <c r="CS1011" i="3"/>
  <c r="CS1012" i="3"/>
  <c r="CS1013" i="3"/>
  <c r="CS1014" i="3"/>
  <c r="CS1015" i="3"/>
  <c r="CS1016" i="3"/>
  <c r="CS1017" i="3"/>
  <c r="CS1018" i="3"/>
  <c r="CS1019" i="3"/>
  <c r="CS1020" i="3"/>
  <c r="CS1021" i="3"/>
  <c r="CS1022" i="3"/>
  <c r="CS1023" i="3"/>
  <c r="CS1024" i="3"/>
  <c r="CS1025" i="3"/>
  <c r="CS1026" i="3"/>
  <c r="CS1027" i="3"/>
  <c r="CS1028" i="3"/>
  <c r="CS1029" i="3"/>
  <c r="CS1030" i="3"/>
  <c r="CS1031" i="3"/>
  <c r="CS1032" i="3"/>
  <c r="CS1033" i="3"/>
  <c r="CS1034" i="3"/>
  <c r="CS1035" i="3"/>
  <c r="CS1036" i="3"/>
  <c r="CS1037" i="3"/>
  <c r="CS1038" i="3"/>
  <c r="CS1039" i="3"/>
  <c r="CS1040" i="3"/>
  <c r="CS1041" i="3"/>
  <c r="CS1042" i="3"/>
  <c r="CS1043" i="3"/>
  <c r="CS1044" i="3"/>
  <c r="CS1045" i="3"/>
  <c r="CS1046" i="3"/>
  <c r="CS1047" i="3"/>
  <c r="CS1048" i="3"/>
  <c r="CS1049" i="3"/>
  <c r="CS1050" i="3"/>
  <c r="CS1051" i="3"/>
  <c r="CS1052" i="3"/>
  <c r="CS1053" i="3"/>
  <c r="CS1054" i="3"/>
  <c r="CS1055" i="3"/>
  <c r="CS1056" i="3"/>
  <c r="CS1057" i="3"/>
  <c r="CS1058" i="3"/>
  <c r="CS1059" i="3"/>
  <c r="CS1060" i="3"/>
  <c r="CS1061" i="3"/>
  <c r="CS1062" i="3"/>
  <c r="CS1063" i="3"/>
  <c r="CS1064" i="3"/>
  <c r="CS1065" i="3"/>
  <c r="CS1066" i="3"/>
  <c r="CS1067" i="3"/>
  <c r="CS1068" i="3"/>
  <c r="CS1069" i="3"/>
  <c r="CS1070" i="3"/>
  <c r="CS1071" i="3"/>
  <c r="CS1072" i="3"/>
  <c r="CS1073" i="3"/>
  <c r="CS1074" i="3"/>
  <c r="CS1075" i="3"/>
  <c r="CS1076" i="3"/>
  <c r="CS1077" i="3"/>
  <c r="CS1078" i="3"/>
  <c r="CS1079" i="3"/>
  <c r="CS1080" i="3"/>
  <c r="CS1081" i="3"/>
  <c r="CS1082" i="3"/>
  <c r="CS1083" i="3"/>
  <c r="CS1084" i="3"/>
  <c r="CS1085" i="3"/>
  <c r="CS1086" i="3"/>
  <c r="CS1087" i="3"/>
  <c r="CS1088" i="3"/>
  <c r="CS1089" i="3"/>
  <c r="CS1090" i="3"/>
  <c r="CS1091" i="3"/>
  <c r="CS1092" i="3"/>
  <c r="CS1093" i="3"/>
  <c r="CS1094" i="3"/>
  <c r="CS1095" i="3"/>
  <c r="CS1096" i="3"/>
  <c r="CS1097" i="3"/>
  <c r="CS1098" i="3"/>
  <c r="CS1099" i="3"/>
  <c r="CS1100" i="3"/>
  <c r="CS1101" i="3"/>
  <c r="CS1102" i="3"/>
  <c r="CS1103" i="3"/>
  <c r="CS1104" i="3"/>
  <c r="CS1105" i="3"/>
  <c r="CS1106" i="3"/>
  <c r="CS1107" i="3"/>
  <c r="CS1108" i="3"/>
  <c r="CS1109" i="3"/>
  <c r="CS1110" i="3"/>
  <c r="CS1111" i="3"/>
  <c r="CS1112" i="3"/>
  <c r="CS1113" i="3"/>
  <c r="CS1114" i="3"/>
  <c r="CS1115" i="3"/>
  <c r="CS1116" i="3"/>
  <c r="CS1117" i="3"/>
  <c r="CS1118" i="3"/>
  <c r="CS1119" i="3"/>
  <c r="CS1120" i="3"/>
  <c r="CS1121" i="3"/>
  <c r="CS1122" i="3"/>
  <c r="CS1123" i="3"/>
  <c r="CS1124" i="3"/>
  <c r="CS1125" i="3"/>
  <c r="CS1126" i="3"/>
  <c r="CS1127" i="3"/>
  <c r="CS1128" i="3"/>
  <c r="CS1129" i="3"/>
  <c r="CS1130" i="3"/>
  <c r="CS1131" i="3"/>
  <c r="CS1132" i="3"/>
  <c r="CS1133" i="3"/>
  <c r="CS1134" i="3"/>
  <c r="CS1135" i="3"/>
  <c r="CS1136" i="3"/>
  <c r="CS1137" i="3"/>
  <c r="CS1138" i="3"/>
  <c r="CS1139" i="3"/>
  <c r="CS1140" i="3"/>
  <c r="CS1141" i="3"/>
  <c r="CS1142" i="3"/>
  <c r="CS1143" i="3"/>
  <c r="CS1144" i="3"/>
  <c r="CS1145" i="3"/>
  <c r="CS1146" i="3"/>
  <c r="CS1147" i="3"/>
  <c r="CS1148" i="3"/>
  <c r="CS1149" i="3"/>
  <c r="CS1150" i="3"/>
  <c r="CS1151" i="3"/>
  <c r="CS1152" i="3"/>
  <c r="CS1153" i="3"/>
  <c r="CS1154" i="3"/>
  <c r="CS1155" i="3"/>
  <c r="CS1156" i="3"/>
  <c r="CS1157" i="3"/>
  <c r="CS1158" i="3"/>
  <c r="CS1159" i="3"/>
  <c r="CS1160" i="3"/>
  <c r="CS1161" i="3"/>
  <c r="CS1162" i="3"/>
  <c r="CS1163" i="3"/>
  <c r="CS1164" i="3"/>
  <c r="CS1165" i="3"/>
  <c r="CS1166" i="3"/>
  <c r="CS1167" i="3"/>
  <c r="CS1168" i="3"/>
  <c r="CS1169" i="3"/>
  <c r="CS1170" i="3"/>
  <c r="CS1171" i="3"/>
  <c r="CS1172" i="3"/>
  <c r="CS1173" i="3"/>
  <c r="CS1174" i="3"/>
  <c r="CS1175" i="3"/>
  <c r="CS1176" i="3"/>
  <c r="CS1177" i="3"/>
  <c r="CS1178" i="3"/>
  <c r="CS1179" i="3"/>
  <c r="CS1180" i="3"/>
  <c r="CS1181" i="3"/>
  <c r="CS1182" i="3"/>
  <c r="CS1183" i="3"/>
  <c r="CS1184" i="3"/>
  <c r="CS1185" i="3"/>
  <c r="CS1186" i="3"/>
  <c r="CS1187" i="3"/>
  <c r="CS1188" i="3"/>
  <c r="CS1189" i="3"/>
  <c r="CS1190" i="3"/>
  <c r="CS1191" i="3"/>
  <c r="CS1192" i="3"/>
  <c r="CS1193" i="3"/>
  <c r="CS1194" i="3"/>
  <c r="CS1195" i="3"/>
  <c r="CS1196" i="3"/>
  <c r="CS1197" i="3"/>
  <c r="CS1198" i="3"/>
  <c r="CS1199" i="3"/>
  <c r="CS1200" i="3"/>
  <c r="CS1201" i="3"/>
  <c r="CS1202" i="3"/>
  <c r="CS1203" i="3"/>
  <c r="CS1204" i="3"/>
  <c r="CS1205" i="3"/>
  <c r="CS1206" i="3"/>
  <c r="CS1207" i="3"/>
  <c r="CS1208" i="3"/>
  <c r="CS1209" i="3"/>
  <c r="CS1210" i="3"/>
  <c r="CS1211" i="3"/>
  <c r="CS1212" i="3"/>
  <c r="CS1213" i="3"/>
  <c r="CS1214" i="3"/>
  <c r="CS1215" i="3"/>
  <c r="CS1216" i="3"/>
  <c r="CS1217" i="3"/>
  <c r="CS1218" i="3"/>
  <c r="CS1219" i="3"/>
  <c r="CS1220" i="3"/>
  <c r="CS1221" i="3"/>
  <c r="CS1222" i="3"/>
  <c r="CS1223" i="3"/>
  <c r="CS1224" i="3"/>
  <c r="CS1225" i="3"/>
  <c r="CS1226" i="3"/>
  <c r="CS1227" i="3"/>
  <c r="CS1228" i="3"/>
  <c r="CS1229" i="3"/>
  <c r="CS1230" i="3"/>
  <c r="CS1231" i="3"/>
  <c r="CS1232" i="3"/>
  <c r="CS1233" i="3"/>
  <c r="CS1234" i="3"/>
  <c r="CS1235" i="3"/>
  <c r="CS1236" i="3"/>
  <c r="CS1237" i="3"/>
  <c r="CS1238" i="3"/>
  <c r="CS1239" i="3"/>
  <c r="CS1240" i="3"/>
  <c r="CS1241" i="3"/>
  <c r="CS1242" i="3"/>
  <c r="CS1243" i="3"/>
  <c r="CS1244" i="3"/>
  <c r="CS1245" i="3"/>
  <c r="CS1246" i="3"/>
  <c r="CS1247" i="3"/>
  <c r="CS1248" i="3"/>
  <c r="CS1249" i="3"/>
  <c r="CS1250" i="3"/>
  <c r="CS1251" i="3"/>
  <c r="CS1252" i="3"/>
  <c r="CS1253" i="3"/>
  <c r="CS1254" i="3"/>
  <c r="CS1255" i="3"/>
  <c r="CS1256" i="3"/>
  <c r="CS1257" i="3"/>
  <c r="CS1258" i="3"/>
  <c r="CS1259" i="3"/>
  <c r="CS1260" i="3"/>
  <c r="CS1261" i="3"/>
  <c r="CS1262" i="3"/>
  <c r="CS1263" i="3"/>
  <c r="CS1264" i="3"/>
  <c r="CS1265" i="3"/>
  <c r="CS1266" i="3"/>
  <c r="CS1267" i="3"/>
  <c r="CS1268" i="3"/>
  <c r="CS1269" i="3"/>
  <c r="CS1270" i="3"/>
  <c r="CS1271" i="3"/>
  <c r="CS1272" i="3"/>
  <c r="CS1273" i="3"/>
  <c r="CS1274" i="3"/>
  <c r="CS1275" i="3"/>
  <c r="CS1276" i="3"/>
  <c r="CS1277" i="3"/>
  <c r="CS1278" i="3"/>
  <c r="CS1279" i="3"/>
  <c r="CS1280" i="3"/>
  <c r="CS1281" i="3"/>
  <c r="CS1282" i="3"/>
  <c r="CS1283" i="3"/>
  <c r="CS1284" i="3"/>
  <c r="CS1285" i="3"/>
  <c r="CS1286" i="3"/>
  <c r="CS1287" i="3"/>
  <c r="CS1288" i="3"/>
  <c r="CS1289" i="3"/>
  <c r="CS1290" i="3"/>
  <c r="CS1291" i="3"/>
  <c r="CS1292" i="3"/>
  <c r="CS1293" i="3"/>
  <c r="CS1294" i="3"/>
  <c r="CS1295" i="3"/>
  <c r="CS1296" i="3"/>
  <c r="CS1297" i="3"/>
  <c r="CS1298" i="3"/>
  <c r="CS1299" i="3"/>
  <c r="CS1300" i="3"/>
  <c r="CS1301" i="3"/>
  <c r="CS1302" i="3"/>
  <c r="CS1303" i="3"/>
  <c r="CS1304" i="3"/>
  <c r="CS1305" i="3"/>
  <c r="CS1306" i="3"/>
  <c r="CS1307" i="3"/>
  <c r="CS1308" i="3"/>
  <c r="CS1309" i="3"/>
  <c r="CS1310" i="3"/>
  <c r="CS1311" i="3"/>
  <c r="CS1312" i="3"/>
  <c r="CS1313" i="3"/>
  <c r="CS1314" i="3"/>
  <c r="CS1315" i="3"/>
  <c r="CS1316" i="3"/>
  <c r="CS1317" i="3"/>
  <c r="CS1318" i="3"/>
  <c r="CS1319" i="3"/>
  <c r="CS1320" i="3"/>
  <c r="CS1321" i="3"/>
  <c r="CS1322" i="3"/>
  <c r="CS1323" i="3"/>
  <c r="CS1324" i="3"/>
  <c r="CS1325" i="3"/>
  <c r="CS1326" i="3"/>
  <c r="CS1327" i="3"/>
  <c r="CS1328" i="3"/>
  <c r="CS1329" i="3"/>
  <c r="CS1330" i="3"/>
  <c r="CS1331" i="3"/>
  <c r="CS1332" i="3"/>
  <c r="CS1333" i="3"/>
  <c r="CS1334" i="3"/>
  <c r="CS1335" i="3"/>
  <c r="CS1336" i="3"/>
  <c r="CS1337" i="3"/>
  <c r="CS1338" i="3"/>
  <c r="CS1339" i="3"/>
  <c r="CS1340" i="3"/>
  <c r="CS1341" i="3"/>
  <c r="CS1342" i="3"/>
  <c r="CS1343" i="3"/>
  <c r="CS1344" i="3"/>
  <c r="CS1345" i="3"/>
  <c r="CS1346" i="3"/>
  <c r="CS1347" i="3"/>
  <c r="CS1348" i="3"/>
  <c r="CS1349" i="3"/>
  <c r="CS1350" i="3"/>
  <c r="CS1351" i="3"/>
  <c r="CS1352" i="3"/>
  <c r="CS1353" i="3"/>
  <c r="CS1354" i="3"/>
  <c r="CS1355" i="3"/>
  <c r="CS1356" i="3"/>
  <c r="CS1357" i="3"/>
  <c r="CS1358" i="3"/>
  <c r="CS1359" i="3"/>
  <c r="CS1360" i="3"/>
  <c r="CS1361" i="3"/>
  <c r="CS1362" i="3"/>
  <c r="CS1363" i="3"/>
  <c r="CS1364" i="3"/>
  <c r="CS1365" i="3"/>
  <c r="CS1366" i="3"/>
  <c r="CS1367" i="3"/>
  <c r="CS1368" i="3"/>
  <c r="CS1369" i="3"/>
  <c r="CS1370" i="3"/>
  <c r="CS1371" i="3"/>
  <c r="CS1372" i="3"/>
  <c r="CS1373" i="3"/>
  <c r="CS1374" i="3"/>
  <c r="CS1375" i="3"/>
  <c r="CS1376" i="3"/>
  <c r="CS1377" i="3"/>
  <c r="CS1378" i="3"/>
  <c r="CS1379" i="3"/>
  <c r="CS1380" i="3"/>
  <c r="CS1381" i="3"/>
  <c r="CS1382" i="3"/>
  <c r="CS1383" i="3"/>
  <c r="CS1384" i="3"/>
  <c r="CS1385" i="3"/>
  <c r="CS1386" i="3"/>
  <c r="CS1387" i="3"/>
  <c r="CS1388" i="3"/>
  <c r="CS1389" i="3"/>
  <c r="CS1390" i="3"/>
  <c r="CS1391" i="3"/>
  <c r="CS1392" i="3"/>
  <c r="CS1393" i="3"/>
  <c r="CS1394" i="3"/>
  <c r="CS1395" i="3"/>
  <c r="CS1396" i="3"/>
  <c r="CS1397" i="3"/>
  <c r="CS1398" i="3"/>
  <c r="CS1399" i="3"/>
  <c r="CS1400" i="3"/>
  <c r="CS1401" i="3"/>
  <c r="CS1402" i="3"/>
  <c r="CS1403" i="3"/>
  <c r="CS1404" i="3"/>
  <c r="CS1405" i="3"/>
  <c r="CS1406" i="3"/>
  <c r="CS1407" i="3"/>
  <c r="CS1408" i="3"/>
  <c r="CS1409" i="3"/>
  <c r="CS1410" i="3"/>
  <c r="CS1411" i="3"/>
  <c r="CS1412" i="3"/>
  <c r="CS1413" i="3"/>
  <c r="CS1414" i="3"/>
  <c r="CS1415" i="3"/>
  <c r="CS1416" i="3"/>
  <c r="CS1417" i="3"/>
  <c r="CS1418" i="3"/>
  <c r="CS1419" i="3"/>
  <c r="CS1420" i="3"/>
  <c r="CS1421" i="3"/>
  <c r="CS1422" i="3"/>
  <c r="CS1423" i="3"/>
  <c r="CS1424" i="3"/>
  <c r="CS1425" i="3"/>
  <c r="CS1426" i="3"/>
  <c r="CS1427" i="3"/>
  <c r="CS1428" i="3"/>
  <c r="CS1429" i="3"/>
  <c r="CS1430" i="3"/>
  <c r="CS1431" i="3"/>
  <c r="CS1432" i="3"/>
  <c r="CS1433" i="3"/>
  <c r="CS1434" i="3"/>
  <c r="CS1435" i="3"/>
  <c r="CS1436" i="3"/>
  <c r="CS1437" i="3"/>
  <c r="CS1438" i="3"/>
  <c r="CS1439" i="3"/>
  <c r="CS1440" i="3"/>
  <c r="CS1441" i="3"/>
  <c r="CS1442" i="3"/>
  <c r="CS1443" i="3"/>
  <c r="CS1444" i="3"/>
  <c r="CS1445" i="3"/>
  <c r="CS1446" i="3"/>
  <c r="CS1447" i="3"/>
  <c r="CS1448" i="3"/>
  <c r="CS1449" i="3"/>
  <c r="CS1450" i="3"/>
  <c r="CS1451" i="3"/>
  <c r="CS1452" i="3"/>
  <c r="CS1453" i="3"/>
  <c r="CS1454" i="3"/>
  <c r="CS1455" i="3"/>
  <c r="CS1456" i="3"/>
  <c r="CS1457" i="3"/>
  <c r="CS1458" i="3"/>
  <c r="CS1459" i="3"/>
  <c r="CS1460" i="3"/>
  <c r="CS1461" i="3"/>
  <c r="CS1462" i="3"/>
  <c r="CS1463" i="3"/>
  <c r="CS1464" i="3"/>
  <c r="CS1465" i="3"/>
  <c r="CS1466" i="3"/>
  <c r="CS1467" i="3"/>
  <c r="CS1468" i="3"/>
  <c r="CS1469" i="3"/>
  <c r="CS1470" i="3"/>
  <c r="CS1471" i="3"/>
  <c r="CS1472" i="3"/>
  <c r="CS1473" i="3"/>
  <c r="CS1474" i="3"/>
  <c r="CS1475" i="3"/>
  <c r="CS1476" i="3"/>
  <c r="CS1477" i="3"/>
  <c r="CS1478" i="3"/>
  <c r="CS1479" i="3"/>
  <c r="CS1480" i="3"/>
  <c r="CS1481" i="3"/>
  <c r="CS1482" i="3"/>
  <c r="CS1483" i="3"/>
  <c r="CS1484" i="3"/>
  <c r="CS1485" i="3"/>
  <c r="CS1486" i="3"/>
  <c r="CS1487" i="3"/>
  <c r="CS1488" i="3"/>
  <c r="CS1489" i="3"/>
  <c r="CS1490" i="3"/>
  <c r="CS1491" i="3"/>
  <c r="CS1492" i="3"/>
  <c r="CS1493" i="3"/>
  <c r="CS1494" i="3"/>
  <c r="CS1495" i="3"/>
  <c r="CS1496" i="3"/>
  <c r="CS1497" i="3"/>
  <c r="CS1498" i="3"/>
  <c r="CS1499" i="3"/>
  <c r="CS1500" i="3"/>
  <c r="CS1501" i="3"/>
  <c r="CS1502" i="3"/>
  <c r="CS1503" i="3"/>
  <c r="CS1504" i="3"/>
  <c r="CS1505" i="3"/>
  <c r="CS1506" i="3"/>
  <c r="CS1507" i="3"/>
  <c r="CS1508" i="3"/>
  <c r="CS1509" i="3"/>
  <c r="CS1510" i="3"/>
  <c r="CS1511" i="3"/>
  <c r="CS1512" i="3"/>
  <c r="CS1513" i="3"/>
  <c r="CS1514" i="3"/>
  <c r="CS1515" i="3"/>
  <c r="CS1516" i="3"/>
  <c r="CS1517" i="3"/>
  <c r="CS1518" i="3"/>
  <c r="CS1519" i="3"/>
  <c r="CS1520" i="3"/>
  <c r="CS1521" i="3"/>
  <c r="CS1522" i="3"/>
  <c r="CS1523" i="3"/>
  <c r="CS1524" i="3"/>
  <c r="CS1525" i="3"/>
  <c r="CS1526" i="3"/>
  <c r="CS1527" i="3"/>
  <c r="CS1528" i="3"/>
  <c r="CS1529" i="3"/>
  <c r="CS1530" i="3"/>
  <c r="CS1531" i="3"/>
  <c r="CS1532" i="3"/>
  <c r="CS1533" i="3"/>
  <c r="CS1534" i="3"/>
  <c r="CS1535" i="3"/>
  <c r="CS1536" i="3"/>
  <c r="CS1537" i="3"/>
  <c r="CS1538" i="3"/>
  <c r="CS1539" i="3"/>
  <c r="CS1540" i="3"/>
  <c r="CS1541" i="3"/>
  <c r="CS1542" i="3"/>
  <c r="CS1543" i="3"/>
  <c r="CS1544" i="3"/>
  <c r="CS1545" i="3"/>
  <c r="CS1546" i="3"/>
  <c r="CS1547" i="3"/>
  <c r="CS1548" i="3"/>
  <c r="CS1549" i="3"/>
  <c r="CS1550" i="3"/>
  <c r="CS1551" i="3"/>
  <c r="CS1552" i="3"/>
  <c r="CS1553" i="3"/>
  <c r="CS1554" i="3"/>
  <c r="CS1555" i="3"/>
  <c r="CS1556" i="3"/>
  <c r="CS1557" i="3"/>
  <c r="CS1558" i="3"/>
  <c r="CS1559" i="3"/>
  <c r="CS1560" i="3"/>
  <c r="CS1561" i="3"/>
  <c r="CS1562" i="3"/>
  <c r="CS1563" i="3"/>
  <c r="CS1564" i="3"/>
  <c r="CS1565" i="3"/>
  <c r="CS1566" i="3"/>
  <c r="CS1567" i="3"/>
  <c r="CS1568" i="3"/>
  <c r="CS1569" i="3"/>
  <c r="CS1570" i="3"/>
  <c r="CS1571" i="3"/>
  <c r="CS1572" i="3"/>
  <c r="CS1573" i="3"/>
  <c r="CS1574" i="3"/>
  <c r="CS1575" i="3"/>
  <c r="CS1576" i="3"/>
  <c r="CS1577" i="3"/>
  <c r="CS1578" i="3"/>
  <c r="CS1579" i="3"/>
  <c r="CS1580" i="3"/>
  <c r="CS1581" i="3"/>
  <c r="CS1582" i="3"/>
  <c r="CS1583" i="3"/>
  <c r="CS1584" i="3"/>
  <c r="CS1585" i="3"/>
  <c r="CS1586" i="3"/>
  <c r="CS1587" i="3"/>
  <c r="CS1588" i="3"/>
  <c r="CS1589" i="3"/>
  <c r="CS1590" i="3"/>
  <c r="CS1591" i="3"/>
  <c r="CS1592" i="3"/>
  <c r="CS1593" i="3"/>
  <c r="CS1594" i="3"/>
  <c r="CS1595" i="3"/>
  <c r="CS1596" i="3"/>
  <c r="CS1597" i="3"/>
  <c r="CS1598" i="3"/>
  <c r="CS1599" i="3"/>
  <c r="CS1600" i="3"/>
  <c r="CS1601" i="3"/>
  <c r="CS1602" i="3"/>
  <c r="CS1603" i="3"/>
  <c r="CS1604" i="3"/>
  <c r="CS1605" i="3"/>
  <c r="CS1606" i="3"/>
  <c r="CS1607" i="3"/>
  <c r="CS1608" i="3"/>
  <c r="CS1609" i="3"/>
  <c r="CS1610" i="3"/>
  <c r="CS1611" i="3"/>
  <c r="CS1612" i="3"/>
  <c r="CS1613" i="3"/>
  <c r="CS1614" i="3"/>
  <c r="CS1615" i="3"/>
  <c r="CS1616" i="3"/>
  <c r="CS1617" i="3"/>
  <c r="CS1618" i="3"/>
  <c r="CS1619" i="3"/>
  <c r="CS1620" i="3"/>
  <c r="CS1621" i="3"/>
  <c r="CS1622" i="3"/>
  <c r="CS1623" i="3"/>
  <c r="CS1624" i="3"/>
  <c r="CS1625" i="3"/>
  <c r="CS1626" i="3"/>
  <c r="CS1627" i="3"/>
  <c r="CS1628" i="3"/>
  <c r="CS1629" i="3"/>
  <c r="CS1630" i="3"/>
  <c r="CS1631" i="3"/>
  <c r="CS1632" i="3"/>
  <c r="CS1633" i="3"/>
  <c r="CS1634" i="3"/>
  <c r="CS1635" i="3"/>
  <c r="CS1636" i="3"/>
  <c r="CS1637" i="3"/>
  <c r="CS1638" i="3"/>
  <c r="CS1639" i="3"/>
  <c r="CS1640" i="3"/>
  <c r="CS1641" i="3"/>
  <c r="CS1642" i="3"/>
  <c r="CS1643" i="3"/>
  <c r="CS1644" i="3"/>
  <c r="CS1645" i="3"/>
  <c r="CS1646" i="3"/>
  <c r="CS1647" i="3"/>
  <c r="CS1648" i="3"/>
  <c r="CS1649" i="3"/>
  <c r="CS1650" i="3"/>
  <c r="CS1651" i="3"/>
  <c r="CS1652" i="3"/>
  <c r="CS1653" i="3"/>
  <c r="CS1654" i="3"/>
  <c r="CS1655" i="3"/>
  <c r="CS1656" i="3"/>
  <c r="CS1657" i="3"/>
  <c r="CS1658" i="3"/>
  <c r="CS1659" i="3"/>
  <c r="CS1660" i="3"/>
  <c r="CS1661" i="3"/>
  <c r="CS1662" i="3"/>
  <c r="CS1663" i="3"/>
  <c r="CS1664" i="3"/>
  <c r="CS1665" i="3"/>
  <c r="CS1666" i="3"/>
  <c r="CS1667" i="3"/>
  <c r="CS1668" i="3"/>
  <c r="CS1669" i="3"/>
  <c r="CS1670" i="3"/>
  <c r="CS1671" i="3"/>
  <c r="CS1672" i="3"/>
  <c r="CS1673" i="3"/>
  <c r="CS1674" i="3"/>
  <c r="CS1675" i="3"/>
  <c r="CS1676" i="3"/>
  <c r="CS1677" i="3"/>
  <c r="CS1678" i="3"/>
  <c r="CS1679" i="3"/>
  <c r="CS1680" i="3"/>
  <c r="CS1681" i="3"/>
  <c r="CS1682" i="3"/>
  <c r="CS1683" i="3"/>
  <c r="CS1684" i="3"/>
  <c r="CS1685" i="3"/>
  <c r="CS1686" i="3"/>
  <c r="CS1687" i="3"/>
  <c r="CS1688" i="3"/>
  <c r="CS1689" i="3"/>
  <c r="CS1690" i="3"/>
  <c r="CS1691" i="3"/>
  <c r="CS1692" i="3"/>
  <c r="CS1693" i="3"/>
  <c r="CS1694" i="3"/>
  <c r="CS1695" i="3"/>
  <c r="CS1696" i="3"/>
  <c r="CS1697" i="3"/>
  <c r="CS1698" i="3"/>
  <c r="CS1699" i="3"/>
  <c r="CS1700" i="3"/>
  <c r="CS1701" i="3"/>
  <c r="CS1702" i="3"/>
  <c r="CS1703" i="3"/>
  <c r="CS1704" i="3"/>
  <c r="CS1705" i="3"/>
  <c r="CS1706" i="3"/>
  <c r="CS1707" i="3"/>
  <c r="CS1708" i="3"/>
  <c r="CS1709" i="3"/>
  <c r="CS1710" i="3"/>
  <c r="CS1711" i="3"/>
  <c r="CS1712" i="3"/>
  <c r="CS1713" i="3"/>
  <c r="CS1714" i="3"/>
  <c r="CS1715" i="3"/>
  <c r="CS1716" i="3"/>
  <c r="CS1717" i="3"/>
  <c r="CS1718" i="3"/>
  <c r="CS1719" i="3"/>
  <c r="CS1720" i="3"/>
  <c r="CS1721" i="3"/>
  <c r="CS1722" i="3"/>
  <c r="CS1723" i="3"/>
  <c r="CS1724" i="3"/>
  <c r="CS1725" i="3"/>
  <c r="CS1726" i="3"/>
  <c r="CS1727" i="3"/>
  <c r="CS1728" i="3"/>
  <c r="CS1729" i="3"/>
  <c r="CS1730" i="3"/>
  <c r="CS1731" i="3"/>
  <c r="CS1732" i="3"/>
  <c r="CS1733" i="3"/>
  <c r="CS1734" i="3"/>
  <c r="CS1735" i="3"/>
  <c r="CS1736" i="3"/>
  <c r="CS1737" i="3"/>
  <c r="CS1738" i="3"/>
  <c r="CS1739" i="3"/>
  <c r="CS1740" i="3"/>
  <c r="CS1741" i="3"/>
  <c r="CS1742" i="3"/>
  <c r="CS1743" i="3"/>
  <c r="CS1744" i="3"/>
  <c r="CS1745" i="3"/>
  <c r="CS1746" i="3"/>
  <c r="CS1747" i="3"/>
  <c r="CS1748" i="3"/>
  <c r="CS1749" i="3"/>
  <c r="CS1750" i="3"/>
  <c r="CS1751" i="3"/>
  <c r="CS1752" i="3"/>
  <c r="CS1753" i="3"/>
  <c r="CS1754" i="3"/>
  <c r="CS1755" i="3"/>
  <c r="CS1756" i="3"/>
  <c r="CS1757" i="3"/>
  <c r="CS1758" i="3"/>
  <c r="CS1759" i="3"/>
  <c r="CS1760" i="3"/>
  <c r="CS1761" i="3"/>
  <c r="CS1762" i="3"/>
  <c r="CS1763" i="3"/>
  <c r="CS1764" i="3"/>
  <c r="CS1765" i="3"/>
  <c r="CS1766" i="3"/>
  <c r="CS1767" i="3"/>
  <c r="CS1768" i="3"/>
  <c r="CS1769" i="3"/>
  <c r="CS1770" i="3"/>
  <c r="CS1771" i="3"/>
  <c r="CS1772" i="3"/>
  <c r="CS1773" i="3"/>
  <c r="CS1774" i="3"/>
  <c r="CS1775" i="3"/>
  <c r="CS1776" i="3"/>
  <c r="CS1777" i="3"/>
  <c r="CS1778" i="3"/>
  <c r="CS1779" i="3"/>
  <c r="CS1780" i="3"/>
  <c r="CS1781" i="3"/>
  <c r="CS1782" i="3"/>
  <c r="CS1783" i="3"/>
  <c r="CS1784" i="3"/>
  <c r="CS1785" i="3"/>
  <c r="CS1786" i="3"/>
  <c r="CS1787" i="3"/>
  <c r="CS1788" i="3"/>
  <c r="CS1789" i="3"/>
  <c r="CS1790" i="3"/>
  <c r="CS1791" i="3"/>
  <c r="CS1792" i="3"/>
  <c r="CS1793" i="3"/>
  <c r="CS1794" i="3"/>
  <c r="CS1795" i="3"/>
  <c r="CS1796" i="3"/>
  <c r="CS1797" i="3"/>
  <c r="CS1798" i="3"/>
  <c r="CS1799" i="3"/>
  <c r="CS1800" i="3"/>
  <c r="CS1801" i="3"/>
  <c r="CS1802" i="3"/>
  <c r="CS1803" i="3"/>
  <c r="CS1804" i="3"/>
  <c r="CS1805" i="3"/>
  <c r="CS1806" i="3"/>
  <c r="CS1807" i="3"/>
  <c r="CS1808" i="3"/>
  <c r="CS1809" i="3"/>
  <c r="CS1810" i="3"/>
  <c r="CS1811" i="3"/>
  <c r="CS1812" i="3"/>
  <c r="CS1813" i="3"/>
  <c r="CS1814" i="3"/>
  <c r="CS1815" i="3"/>
  <c r="CS1816" i="3"/>
  <c r="CS1817" i="3"/>
  <c r="CS1818" i="3"/>
  <c r="CS1819" i="3"/>
  <c r="CS1820" i="3"/>
  <c r="CS1821" i="3"/>
  <c r="CS1822" i="3"/>
  <c r="CS1823" i="3"/>
  <c r="CS1824" i="3"/>
  <c r="CS1825" i="3"/>
  <c r="CS1826" i="3"/>
  <c r="CS1827" i="3"/>
  <c r="CS1828" i="3"/>
  <c r="CS1829" i="3"/>
  <c r="CS1830" i="3"/>
  <c r="CS1831" i="3"/>
  <c r="CS1832" i="3"/>
  <c r="CS1833" i="3"/>
  <c r="CS1834" i="3"/>
  <c r="CS1835" i="3"/>
  <c r="CS1836" i="3"/>
  <c r="CS1837" i="3"/>
  <c r="CS1838" i="3"/>
  <c r="CS1839" i="3"/>
  <c r="CS1840" i="3"/>
  <c r="CS1841" i="3"/>
  <c r="CS1842" i="3"/>
  <c r="CS1843" i="3"/>
  <c r="CS1844" i="3"/>
  <c r="CS1845" i="3"/>
  <c r="CS1846" i="3"/>
  <c r="CS1847" i="3"/>
  <c r="CS1848" i="3"/>
  <c r="CS1849" i="3"/>
  <c r="CS1850" i="3"/>
  <c r="CS1851" i="3"/>
  <c r="CS1852" i="3"/>
  <c r="CS1853" i="3"/>
  <c r="CS1854" i="3"/>
  <c r="CS1855" i="3"/>
  <c r="CS1856" i="3"/>
  <c r="CS1857" i="3"/>
  <c r="CS1858" i="3"/>
  <c r="CS1859" i="3"/>
  <c r="CS1860" i="3"/>
  <c r="CS1861" i="3"/>
  <c r="CS1862" i="3"/>
  <c r="CS1863" i="3"/>
  <c r="CS1864" i="3"/>
  <c r="CS1865" i="3"/>
  <c r="CS1866" i="3"/>
  <c r="CS1867" i="3"/>
  <c r="CS1868" i="3"/>
  <c r="CS1869" i="3"/>
  <c r="CS1870" i="3"/>
  <c r="CS1871" i="3"/>
  <c r="CS1872" i="3"/>
  <c r="CS1873" i="3"/>
  <c r="CS1874" i="3"/>
  <c r="CS1875" i="3"/>
  <c r="CS1876" i="3"/>
  <c r="CS1877" i="3"/>
  <c r="CS1878" i="3"/>
  <c r="CS1879" i="3"/>
  <c r="CS1880" i="3"/>
  <c r="CS1881" i="3"/>
  <c r="CS1882" i="3"/>
  <c r="CS1883" i="3"/>
  <c r="CS1884" i="3"/>
  <c r="CS1885" i="3"/>
  <c r="CS1886" i="3"/>
  <c r="CS1887" i="3"/>
  <c r="CS1888" i="3"/>
  <c r="CS1889" i="3"/>
  <c r="CS1890" i="3"/>
  <c r="CS1891" i="3"/>
  <c r="CS1892" i="3"/>
  <c r="CS1893" i="3"/>
  <c r="CS1894" i="3"/>
  <c r="CS1895" i="3"/>
  <c r="CS1896" i="3"/>
  <c r="CS1897" i="3"/>
  <c r="CS1898" i="3"/>
  <c r="CS1899" i="3"/>
  <c r="CS1900" i="3"/>
  <c r="CS1901" i="3"/>
  <c r="CS1902" i="3"/>
  <c r="CS1903" i="3"/>
  <c r="CS1904" i="3"/>
  <c r="CS1905" i="3"/>
  <c r="CS1906" i="3"/>
  <c r="CS1907" i="3"/>
  <c r="CS1908" i="3"/>
  <c r="CS1909" i="3"/>
  <c r="CS1910" i="3"/>
  <c r="CS1911" i="3"/>
  <c r="CS1912" i="3"/>
  <c r="CS1913" i="3"/>
  <c r="CS1914" i="3"/>
  <c r="CS1915" i="3"/>
  <c r="CS1916" i="3"/>
  <c r="CS1917" i="3"/>
  <c r="CS1918" i="3"/>
  <c r="CS1919" i="3"/>
  <c r="CS1920" i="3"/>
  <c r="CS1921" i="3"/>
  <c r="CS1922" i="3"/>
  <c r="CS1923" i="3"/>
  <c r="CS1924" i="3"/>
  <c r="CS1925" i="3"/>
  <c r="CS1926" i="3"/>
  <c r="CS1927" i="3"/>
  <c r="CS1928" i="3"/>
  <c r="CS1929" i="3"/>
  <c r="CS1930" i="3"/>
  <c r="CS1931" i="3"/>
  <c r="CS1932" i="3"/>
  <c r="CS1933" i="3"/>
  <c r="CS1934" i="3"/>
  <c r="CS1935" i="3"/>
  <c r="CS1936" i="3"/>
  <c r="CS1937" i="3"/>
  <c r="CS1938" i="3"/>
  <c r="CS1939" i="3"/>
  <c r="CS1940" i="3"/>
  <c r="CS1941" i="3"/>
  <c r="CS1942" i="3"/>
  <c r="CS1943" i="3"/>
  <c r="CS1944" i="3"/>
  <c r="CS1945" i="3"/>
  <c r="CS1946" i="3"/>
  <c r="CS1947" i="3"/>
  <c r="CS1948" i="3"/>
  <c r="CS1949" i="3"/>
  <c r="CS1950" i="3"/>
  <c r="CS1951" i="3"/>
  <c r="CS1952" i="3"/>
  <c r="CS1953" i="3"/>
  <c r="CS1954" i="3"/>
  <c r="CS1955" i="3"/>
  <c r="CS1956" i="3"/>
  <c r="CS1957" i="3"/>
  <c r="CS1958" i="3"/>
  <c r="CS1959" i="3"/>
  <c r="CS1960" i="3"/>
  <c r="CS1961" i="3"/>
  <c r="CS1962" i="3"/>
  <c r="CS1963" i="3"/>
  <c r="CS1964" i="3"/>
  <c r="CS1965" i="3"/>
  <c r="CS1966" i="3"/>
  <c r="CS1967" i="3"/>
  <c r="CS1968" i="3"/>
  <c r="CS1969" i="3"/>
  <c r="CS1970" i="3"/>
  <c r="CS1971" i="3"/>
  <c r="CS1972" i="3"/>
  <c r="CS1973" i="3"/>
  <c r="CS1974" i="3"/>
  <c r="CS1975" i="3"/>
  <c r="CS1976" i="3"/>
  <c r="CS1977" i="3"/>
  <c r="CS1978" i="3"/>
  <c r="CS1979" i="3"/>
  <c r="CS1980" i="3"/>
  <c r="CS1981" i="3"/>
  <c r="CS1982" i="3"/>
  <c r="CS1983" i="3"/>
  <c r="CS1984" i="3"/>
  <c r="CS1985" i="3"/>
  <c r="CS1986" i="3"/>
  <c r="CS1987" i="3"/>
  <c r="CS1988" i="3"/>
  <c r="CS1989" i="3"/>
  <c r="CS1990" i="3"/>
  <c r="CS1991" i="3"/>
  <c r="CS1992" i="3"/>
  <c r="CS1993" i="3"/>
  <c r="CS1994" i="3"/>
  <c r="CS1995" i="3"/>
  <c r="CS1996" i="3"/>
  <c r="CS1997" i="3"/>
  <c r="CS1998" i="3"/>
  <c r="CS1999" i="3"/>
  <c r="CS2000" i="3"/>
  <c r="CS2001" i="3"/>
  <c r="CS2002" i="3"/>
  <c r="CS2003" i="3"/>
  <c r="CS2004" i="3"/>
  <c r="CS2005" i="3"/>
  <c r="CS2006" i="3"/>
  <c r="CS2007" i="3"/>
  <c r="CS2008" i="3"/>
  <c r="CS2009" i="3"/>
  <c r="CS2010" i="3"/>
  <c r="CS2011" i="3"/>
  <c r="CS2012" i="3"/>
  <c r="CS2013" i="3"/>
  <c r="CS2014" i="3"/>
  <c r="CS2015" i="3"/>
  <c r="CS2016" i="3"/>
  <c r="CS2017" i="3"/>
  <c r="CS2018" i="3"/>
  <c r="CS2019" i="3"/>
  <c r="CS2020" i="3"/>
  <c r="CS2021" i="3"/>
  <c r="CS2022" i="3"/>
  <c r="CS2023" i="3"/>
  <c r="CS2024" i="3"/>
  <c r="CS2025" i="3"/>
  <c r="CS2026" i="3"/>
  <c r="CS2027" i="3"/>
  <c r="CS2028" i="3"/>
  <c r="CS2029" i="3"/>
  <c r="CS2030" i="3"/>
  <c r="CS2031" i="3"/>
  <c r="CS2032" i="3"/>
  <c r="CS2033" i="3"/>
  <c r="CS2034" i="3"/>
  <c r="CS2035" i="3"/>
  <c r="CS2036" i="3"/>
  <c r="CS2037" i="3"/>
  <c r="CS2038" i="3"/>
  <c r="CS2039" i="3"/>
  <c r="CS2040" i="3"/>
  <c r="CS2041" i="3"/>
  <c r="CS2042" i="3"/>
  <c r="CS2043" i="3"/>
  <c r="CS2044" i="3"/>
  <c r="CS2045" i="3"/>
  <c r="CS2046" i="3"/>
  <c r="CS2047" i="3"/>
  <c r="CS2048" i="3"/>
  <c r="CS2049" i="3"/>
  <c r="CS2050" i="3"/>
  <c r="CS2051" i="3"/>
  <c r="CS2052" i="3"/>
  <c r="CS2053" i="3"/>
  <c r="CS2054" i="3"/>
  <c r="CS2055" i="3"/>
  <c r="CS2056" i="3"/>
  <c r="CS2057" i="3"/>
  <c r="CS2058" i="3"/>
  <c r="CS2059" i="3"/>
  <c r="CS2060" i="3"/>
  <c r="CS2061" i="3"/>
  <c r="CS2062" i="3"/>
  <c r="CS2063" i="3"/>
  <c r="CS2064" i="3"/>
  <c r="CS2065" i="3"/>
  <c r="CS2066" i="3"/>
  <c r="CS2067" i="3"/>
  <c r="CS2068" i="3"/>
  <c r="CS2069" i="3"/>
  <c r="CS2070" i="3"/>
  <c r="CS2071" i="3"/>
  <c r="CS2072" i="3"/>
  <c r="CS2073" i="3"/>
  <c r="CS2074" i="3"/>
  <c r="CS2075" i="3"/>
  <c r="CS2076" i="3"/>
  <c r="CS2077" i="3"/>
  <c r="CS2078" i="3"/>
  <c r="CS2079" i="3"/>
  <c r="CS2080" i="3"/>
  <c r="CS2081" i="3"/>
  <c r="CS2082" i="3"/>
  <c r="CS2083" i="3"/>
  <c r="CS2084" i="3"/>
  <c r="CS2085" i="3"/>
  <c r="CS2086" i="3"/>
  <c r="CS2087" i="3"/>
  <c r="CS2088" i="3"/>
  <c r="CS2089" i="3"/>
  <c r="CS2090" i="3"/>
  <c r="CS2091" i="3"/>
  <c r="CS2092" i="3"/>
  <c r="CS2093" i="3"/>
  <c r="CS2094" i="3"/>
  <c r="CS2095" i="3"/>
  <c r="CS2096" i="3"/>
  <c r="CS2097" i="3"/>
  <c r="CS2098" i="3"/>
  <c r="CS2099" i="3"/>
  <c r="CS2100" i="3"/>
  <c r="CS2101" i="3"/>
  <c r="CS2102" i="3"/>
  <c r="CS2103" i="3"/>
  <c r="CS2104" i="3"/>
  <c r="CS2105" i="3"/>
  <c r="CS2106" i="3"/>
  <c r="CS2107" i="3"/>
  <c r="CS2108" i="3"/>
  <c r="CS2109" i="3"/>
  <c r="CS2110" i="3"/>
  <c r="CS2111" i="3"/>
  <c r="CS2112" i="3"/>
  <c r="CS2113" i="3"/>
  <c r="CS2114" i="3"/>
  <c r="CS2115" i="3"/>
  <c r="CS2116" i="3"/>
  <c r="CS2117" i="3"/>
  <c r="CS2118" i="3"/>
  <c r="CS2119" i="3"/>
  <c r="CS2120" i="3"/>
  <c r="CS2121" i="3"/>
  <c r="CS2122" i="3"/>
  <c r="CS2123" i="3"/>
  <c r="CS2124" i="3"/>
  <c r="CS2125" i="3"/>
  <c r="CS2126" i="3"/>
  <c r="CS2127" i="3"/>
  <c r="CS2128" i="3"/>
  <c r="CS2129" i="3"/>
  <c r="CS2130" i="3"/>
  <c r="CS2131" i="3"/>
  <c r="CS2132" i="3"/>
  <c r="CS2133" i="3"/>
  <c r="CS2134" i="3"/>
  <c r="CS2135" i="3"/>
  <c r="CS2136" i="3"/>
  <c r="CS2137" i="3"/>
  <c r="CS2138" i="3"/>
  <c r="CS2139" i="3"/>
  <c r="CS2140" i="3"/>
  <c r="CS2141" i="3"/>
  <c r="CS2142" i="3"/>
  <c r="CS2143" i="3"/>
  <c r="CS2144" i="3"/>
  <c r="CS2145" i="3"/>
  <c r="CS2146" i="3"/>
  <c r="CS2147" i="3"/>
  <c r="CS2148" i="3"/>
  <c r="CS2149" i="3"/>
  <c r="CS2150" i="3"/>
  <c r="CS2151" i="3"/>
  <c r="CS2152" i="3"/>
  <c r="CS2153" i="3"/>
  <c r="CS2154" i="3"/>
  <c r="CS2155" i="3"/>
  <c r="CS2156" i="3"/>
  <c r="CS2157" i="3"/>
  <c r="CS2158" i="3"/>
  <c r="CS2159" i="3"/>
  <c r="CS2160" i="3"/>
  <c r="CS2161" i="3"/>
  <c r="CS2162" i="3"/>
  <c r="CS2163" i="3"/>
  <c r="CS2164" i="3"/>
  <c r="CS2165" i="3"/>
  <c r="CS2166" i="3"/>
  <c r="CS2167" i="3"/>
  <c r="CS2168" i="3"/>
  <c r="CS2169" i="3"/>
  <c r="CS2170" i="3"/>
  <c r="CS2171" i="3"/>
  <c r="CS2172" i="3"/>
  <c r="CS2173" i="3"/>
  <c r="CS2174" i="3"/>
  <c r="CS2175" i="3"/>
  <c r="CS2176" i="3"/>
  <c r="CS2177" i="3"/>
  <c r="CS2178" i="3"/>
  <c r="CS2179" i="3"/>
  <c r="CS2180" i="3"/>
  <c r="CS2181" i="3"/>
  <c r="CS2182" i="3"/>
  <c r="CS2183" i="3"/>
  <c r="CS2184" i="3"/>
  <c r="CS2185" i="3"/>
  <c r="CS2186" i="3"/>
  <c r="CS2187" i="3"/>
  <c r="CS2188" i="3"/>
  <c r="CS2189" i="3"/>
  <c r="CS2190" i="3"/>
  <c r="CS2191" i="3"/>
  <c r="CS2192" i="3"/>
  <c r="CS2193" i="3"/>
  <c r="CS2194" i="3"/>
  <c r="CS2195" i="3"/>
  <c r="CS2196" i="3"/>
  <c r="CS2197" i="3"/>
  <c r="CS2198" i="3"/>
  <c r="CS2199" i="3"/>
  <c r="CS2200" i="3"/>
  <c r="CS2201" i="3"/>
  <c r="CS2202" i="3"/>
  <c r="CS2203" i="3"/>
  <c r="CS2204" i="3"/>
  <c r="CS2205" i="3"/>
  <c r="CS2206" i="3"/>
  <c r="CS2207" i="3"/>
  <c r="CS2208" i="3"/>
  <c r="CS2209" i="3"/>
  <c r="CS2210" i="3"/>
  <c r="CS2211" i="3"/>
  <c r="CS2212" i="3"/>
  <c r="CS2213" i="3"/>
  <c r="CS2214" i="3"/>
  <c r="CS2215" i="3"/>
  <c r="CS2216" i="3"/>
  <c r="CS2217" i="3"/>
  <c r="CS2218" i="3"/>
  <c r="CS2219" i="3"/>
  <c r="CS2220" i="3"/>
  <c r="CS2221" i="3"/>
  <c r="CS2222" i="3"/>
  <c r="CS2223" i="3"/>
  <c r="CS2224" i="3"/>
  <c r="CS2225" i="3"/>
  <c r="CS2226" i="3"/>
  <c r="CS2227" i="3"/>
  <c r="CS2228" i="3"/>
  <c r="CS2229" i="3"/>
  <c r="CS2230" i="3"/>
  <c r="CS2231" i="3"/>
  <c r="CS2232" i="3"/>
  <c r="CS2233" i="3"/>
  <c r="CS2234" i="3"/>
  <c r="CS2235" i="3"/>
  <c r="CS2236" i="3"/>
  <c r="CS2237" i="3"/>
  <c r="CS2238" i="3"/>
  <c r="CS2239" i="3"/>
  <c r="CS2240" i="3"/>
  <c r="CS2241" i="3"/>
  <c r="CS2242" i="3"/>
  <c r="CS2243" i="3"/>
  <c r="CS2244" i="3"/>
  <c r="CS2245" i="3"/>
  <c r="CS2246" i="3"/>
  <c r="CS2247" i="3"/>
  <c r="CS2248" i="3"/>
  <c r="CS2249" i="3"/>
  <c r="CS2250" i="3"/>
  <c r="CS2251" i="3"/>
  <c r="CS2252" i="3"/>
  <c r="CS2253" i="3"/>
  <c r="CS2254" i="3"/>
  <c r="CS2255" i="3"/>
  <c r="CS2256" i="3"/>
  <c r="CS2257" i="3"/>
  <c r="CS2258" i="3"/>
  <c r="CS2259" i="3"/>
  <c r="CS2260" i="3"/>
  <c r="CS2261" i="3"/>
  <c r="CS2262" i="3"/>
  <c r="CS2263" i="3"/>
  <c r="CS2264" i="3"/>
  <c r="CS2265" i="3"/>
  <c r="CS2266" i="3"/>
  <c r="CS2267" i="3"/>
  <c r="CS2268" i="3"/>
  <c r="CS2269" i="3"/>
  <c r="CS2270" i="3"/>
  <c r="CS2271" i="3"/>
  <c r="CS2272" i="3"/>
  <c r="CS2273" i="3"/>
  <c r="CS2274" i="3"/>
  <c r="CS2275" i="3"/>
  <c r="CS2276" i="3"/>
  <c r="CS2277" i="3"/>
  <c r="CS2278" i="3"/>
  <c r="CS2279" i="3"/>
  <c r="CS2280" i="3"/>
  <c r="CS2281" i="3"/>
  <c r="CS2282" i="3"/>
  <c r="CS2283" i="3"/>
  <c r="CS2284" i="3"/>
  <c r="CS2285" i="3"/>
  <c r="CS2286" i="3"/>
  <c r="CS2287" i="3"/>
  <c r="CS2288" i="3"/>
  <c r="CS2289" i="3"/>
  <c r="CS2290" i="3"/>
  <c r="CS2291" i="3"/>
  <c r="CS2292" i="3"/>
  <c r="CS2293" i="3"/>
  <c r="CS2294" i="3"/>
  <c r="CS2295" i="3"/>
  <c r="CS2296" i="3"/>
  <c r="CS2297" i="3"/>
  <c r="CS2298" i="3"/>
  <c r="CS2299" i="3"/>
  <c r="CS2300" i="3"/>
  <c r="CS2301" i="3"/>
  <c r="CS2302" i="3"/>
  <c r="CS2303" i="3"/>
  <c r="CS2304" i="3"/>
  <c r="CS2305" i="3"/>
  <c r="CS2306" i="3"/>
  <c r="CS2307" i="3"/>
  <c r="CS2308" i="3"/>
  <c r="CS2309" i="3"/>
  <c r="CS2310" i="3"/>
  <c r="CS2311" i="3"/>
  <c r="CS2312" i="3"/>
  <c r="CS2313" i="3"/>
  <c r="CS2314" i="3"/>
  <c r="CS2315" i="3"/>
  <c r="CS2316" i="3"/>
  <c r="CS2317" i="3"/>
  <c r="CS2318" i="3"/>
  <c r="CS2319" i="3"/>
  <c r="CS2320" i="3"/>
  <c r="CS2321" i="3"/>
  <c r="CS2322" i="3"/>
  <c r="CS2323" i="3"/>
  <c r="CS2324" i="3"/>
  <c r="CS2325" i="3"/>
  <c r="CS2326" i="3"/>
  <c r="CS2327" i="3"/>
  <c r="CS2328" i="3"/>
  <c r="CS2329" i="3"/>
  <c r="CS2330" i="3"/>
  <c r="CS2331" i="3"/>
  <c r="CS2332" i="3"/>
  <c r="CS2333" i="3"/>
  <c r="CS2334" i="3"/>
  <c r="CS2335" i="3"/>
  <c r="CS2336" i="3"/>
  <c r="CS2337" i="3"/>
  <c r="CS2338" i="3"/>
  <c r="CS2339" i="3"/>
  <c r="CS2340" i="3"/>
  <c r="CS2341" i="3"/>
  <c r="CS2342" i="3"/>
  <c r="CS2343" i="3"/>
  <c r="CS2344" i="3"/>
  <c r="CS2345" i="3"/>
  <c r="CS2346" i="3"/>
  <c r="CS2347" i="3"/>
  <c r="CS2348" i="3"/>
  <c r="CS2349" i="3"/>
  <c r="CS2350" i="3"/>
  <c r="CS2351" i="3"/>
  <c r="CS2352" i="3"/>
  <c r="CS2353" i="3"/>
  <c r="CS2354" i="3"/>
  <c r="CS2355" i="3"/>
  <c r="CS2356" i="3"/>
  <c r="CS2357" i="3"/>
  <c r="CS2358" i="3"/>
  <c r="CS2359" i="3"/>
  <c r="CS2360" i="3"/>
  <c r="CS2361" i="3"/>
  <c r="CS2362" i="3"/>
  <c r="CS2363" i="3"/>
  <c r="CS2364" i="3"/>
  <c r="CS2365" i="3"/>
  <c r="CS2366" i="3"/>
  <c r="CS2367" i="3"/>
  <c r="CS2368" i="3"/>
  <c r="CS2369" i="3"/>
  <c r="CS2370" i="3"/>
  <c r="CS2371" i="3"/>
  <c r="CS2372" i="3"/>
  <c r="CS2373" i="3"/>
  <c r="CS2374" i="3"/>
  <c r="CS2375" i="3"/>
  <c r="CS2376" i="3"/>
  <c r="CS2377" i="3"/>
  <c r="CS2378" i="3"/>
  <c r="CS2379" i="3"/>
  <c r="CS2380" i="3"/>
  <c r="CS2381" i="3"/>
  <c r="CS2382" i="3"/>
  <c r="CS2383" i="3"/>
  <c r="CS2384" i="3"/>
  <c r="CS2385" i="3"/>
  <c r="CS2386" i="3"/>
  <c r="CS2387" i="3"/>
  <c r="CS2388" i="3"/>
  <c r="CS2389" i="3"/>
  <c r="CS2390" i="3"/>
  <c r="CS2391" i="3"/>
  <c r="CS2392" i="3"/>
  <c r="CS2393" i="3"/>
  <c r="CS2394" i="3"/>
  <c r="CS2395" i="3"/>
  <c r="CS2396" i="3"/>
  <c r="CS2397" i="3"/>
  <c r="CS2398" i="3"/>
  <c r="CS2399" i="3"/>
  <c r="CS2400" i="3"/>
  <c r="CS2401" i="3"/>
  <c r="CS2402" i="3"/>
  <c r="CS2403" i="3"/>
  <c r="CS2404" i="3"/>
  <c r="CS2405" i="3"/>
  <c r="CS2406" i="3"/>
  <c r="CS2407" i="3"/>
  <c r="CS2408" i="3"/>
  <c r="CS2409" i="3"/>
  <c r="CS2410" i="3"/>
  <c r="CS2411" i="3"/>
  <c r="CS2412" i="3"/>
  <c r="CS2413" i="3"/>
  <c r="CS2414" i="3"/>
  <c r="CS2415" i="3"/>
  <c r="CS2416" i="3"/>
  <c r="CS2417" i="3"/>
  <c r="CS2418" i="3"/>
  <c r="CS2419" i="3"/>
  <c r="CS2420" i="3"/>
  <c r="CS2421" i="3"/>
  <c r="CS2422" i="3"/>
  <c r="CS2423" i="3"/>
  <c r="CS2424" i="3"/>
  <c r="CS2425" i="3"/>
  <c r="CS2426" i="3"/>
  <c r="CS2427" i="3"/>
  <c r="CS2428" i="3"/>
  <c r="CS2429" i="3"/>
  <c r="CS2430" i="3"/>
  <c r="CS2431" i="3"/>
  <c r="CS2432" i="3"/>
  <c r="CS2433" i="3"/>
  <c r="CS2434" i="3"/>
  <c r="CS2435" i="3"/>
  <c r="CS2436" i="3"/>
  <c r="CS2437" i="3"/>
  <c r="CS2438" i="3"/>
  <c r="CS2439" i="3"/>
  <c r="CS2440" i="3"/>
  <c r="CS2441" i="3"/>
  <c r="CS2442" i="3"/>
  <c r="CS2443" i="3"/>
  <c r="CS2444" i="3"/>
  <c r="CS2445" i="3"/>
  <c r="CS2446" i="3"/>
  <c r="CS2447" i="3"/>
  <c r="CS2448" i="3"/>
  <c r="CS2449" i="3"/>
  <c r="CS2450" i="3"/>
  <c r="CS2451" i="3"/>
  <c r="CS2452" i="3"/>
  <c r="CS2453" i="3"/>
  <c r="CS2454" i="3"/>
  <c r="CS2455" i="3"/>
  <c r="CS2456" i="3"/>
  <c r="CS2457" i="3"/>
  <c r="CS2458" i="3"/>
  <c r="CS2459" i="3"/>
  <c r="CS2460" i="3"/>
  <c r="CS2461" i="3"/>
  <c r="CS2462" i="3"/>
  <c r="CS2463" i="3"/>
  <c r="CS2464" i="3"/>
  <c r="CS2465" i="3"/>
  <c r="CS2466" i="3"/>
  <c r="CS2467" i="3"/>
  <c r="CS2468" i="3"/>
  <c r="CS2469" i="3"/>
  <c r="CS2470" i="3"/>
  <c r="CS2471" i="3"/>
  <c r="CS2472" i="3"/>
  <c r="CS2473" i="3"/>
  <c r="CS2474" i="3"/>
  <c r="CS2475" i="3"/>
  <c r="CS2476" i="3"/>
  <c r="CS2477" i="3"/>
  <c r="CS2478" i="3"/>
  <c r="CS2479" i="3"/>
  <c r="CS2480" i="3"/>
  <c r="CS2481" i="3"/>
  <c r="CS2482" i="3"/>
  <c r="CS2483" i="3"/>
  <c r="CS2484" i="3"/>
  <c r="CS2485" i="3"/>
  <c r="CS2486" i="3"/>
  <c r="CS2487" i="3"/>
  <c r="CS2488" i="3"/>
  <c r="CS2489" i="3"/>
  <c r="CS2490" i="3"/>
  <c r="CS2491" i="3"/>
  <c r="CS2492" i="3"/>
  <c r="CS2493" i="3"/>
  <c r="CS2494" i="3"/>
  <c r="CS2495" i="3"/>
  <c r="CS2496" i="3"/>
  <c r="CS2497" i="3"/>
  <c r="CS2498" i="3"/>
  <c r="CS2499" i="3"/>
  <c r="CS2500" i="3"/>
  <c r="CS2501" i="3"/>
  <c r="CS2502" i="3"/>
  <c r="CS2503" i="3"/>
  <c r="CS2504" i="3"/>
  <c r="CS2505" i="3"/>
  <c r="CS2506" i="3"/>
  <c r="CS2507" i="3"/>
  <c r="CS2508" i="3"/>
  <c r="CS2509" i="3"/>
  <c r="CS2510" i="3"/>
  <c r="CS2511" i="3"/>
  <c r="CS2512" i="3"/>
  <c r="CS2513" i="3"/>
  <c r="CS2514" i="3"/>
  <c r="CS2515" i="3"/>
  <c r="CS2516" i="3"/>
  <c r="CS2517" i="3"/>
  <c r="CS2518" i="3"/>
  <c r="CS2519" i="3"/>
  <c r="CS2520" i="3"/>
  <c r="CS2521" i="3"/>
  <c r="CS2522" i="3"/>
  <c r="CS2523" i="3"/>
  <c r="CS2524" i="3"/>
  <c r="CS2525" i="3"/>
  <c r="CS2526" i="3"/>
  <c r="CS2527" i="3"/>
  <c r="CS2528" i="3"/>
  <c r="CS2529" i="3"/>
  <c r="CS2530" i="3"/>
  <c r="CS2531" i="3"/>
  <c r="CS2532" i="3"/>
  <c r="CS2533" i="3"/>
  <c r="CS2534" i="3"/>
  <c r="CS2535" i="3"/>
  <c r="CS2536" i="3"/>
  <c r="CS2537" i="3"/>
  <c r="CS2538" i="3"/>
  <c r="CS2539" i="3"/>
  <c r="CS2540" i="3"/>
  <c r="CS2541" i="3"/>
  <c r="CS2542" i="3"/>
  <c r="CS2543" i="3"/>
  <c r="CS2544" i="3"/>
  <c r="CS2545" i="3"/>
  <c r="CS2546" i="3"/>
  <c r="CS2547" i="3"/>
  <c r="CS2548" i="3"/>
  <c r="CS2549" i="3"/>
  <c r="CS2550" i="3"/>
  <c r="CS2551" i="3"/>
  <c r="CS2552" i="3"/>
  <c r="CS2553" i="3"/>
  <c r="CS2554" i="3"/>
  <c r="CS2555" i="3"/>
  <c r="CS2556" i="3"/>
  <c r="CS2557" i="3"/>
  <c r="CS2558" i="3"/>
  <c r="CS2559" i="3"/>
  <c r="CS2560" i="3"/>
  <c r="CS2561" i="3"/>
  <c r="CS2562" i="3"/>
  <c r="CS2563" i="3"/>
  <c r="CS2564" i="3"/>
  <c r="CS2565" i="3"/>
  <c r="CS2566" i="3"/>
  <c r="CS2567" i="3"/>
  <c r="CS2568" i="3"/>
  <c r="CS2569" i="3"/>
  <c r="CS2570" i="3"/>
  <c r="CS2571" i="3"/>
  <c r="CS2572" i="3"/>
  <c r="CS2573" i="3"/>
  <c r="CS2574" i="3"/>
  <c r="CS2575" i="3"/>
  <c r="CS2576" i="3"/>
  <c r="CS2577" i="3"/>
  <c r="CS2578" i="3"/>
  <c r="CS2579" i="3"/>
  <c r="CS2580" i="3"/>
  <c r="CS2581" i="3"/>
  <c r="CS2582" i="3"/>
  <c r="CS2583" i="3"/>
  <c r="CS2584" i="3"/>
  <c r="CS2585" i="3"/>
  <c r="CS2586" i="3"/>
  <c r="CS2587" i="3"/>
  <c r="CS2588" i="3"/>
  <c r="CS2589" i="3"/>
  <c r="CS2590" i="3"/>
  <c r="CS2591" i="3"/>
  <c r="CS2592" i="3"/>
  <c r="CS2593" i="3"/>
  <c r="CS2594" i="3"/>
  <c r="CS2595" i="3"/>
  <c r="CS2596" i="3"/>
  <c r="CS2597" i="3"/>
  <c r="CS2598" i="3"/>
  <c r="CS2599" i="3"/>
  <c r="CS2600" i="3"/>
  <c r="CS2601" i="3"/>
  <c r="CS2602" i="3"/>
  <c r="CS2603" i="3"/>
  <c r="CS2604" i="3"/>
  <c r="CS2605" i="3"/>
  <c r="CS2606" i="3"/>
  <c r="CS2607" i="3"/>
  <c r="CS2608" i="3"/>
  <c r="CS2609" i="3"/>
  <c r="CS2610" i="3"/>
  <c r="CS2611" i="3"/>
  <c r="CS2612" i="3"/>
  <c r="CS2613" i="3"/>
  <c r="CS2614" i="3"/>
  <c r="CS2615" i="3"/>
  <c r="CS2616" i="3"/>
  <c r="CS2617" i="3"/>
  <c r="CS2618" i="3"/>
  <c r="CS2619" i="3"/>
  <c r="CS2620" i="3"/>
  <c r="CS2621" i="3"/>
  <c r="CS2622" i="3"/>
  <c r="CS2623" i="3"/>
  <c r="CS2624" i="3"/>
  <c r="CS2625" i="3"/>
  <c r="CS2626" i="3"/>
  <c r="CS2627" i="3"/>
  <c r="CS2628" i="3"/>
  <c r="CS2629" i="3"/>
  <c r="CS2630" i="3"/>
  <c r="CS2631" i="3"/>
  <c r="CS2632" i="3"/>
  <c r="CS2633" i="3"/>
  <c r="CS2634" i="3"/>
  <c r="CS2635" i="3"/>
  <c r="CS2636" i="3"/>
  <c r="CS2637" i="3"/>
  <c r="CS2638" i="3"/>
  <c r="CS2639" i="3"/>
  <c r="CS2640" i="3"/>
  <c r="CS2641" i="3"/>
  <c r="CS2642" i="3"/>
  <c r="CS2643" i="3"/>
  <c r="CS2644" i="3"/>
  <c r="CS2645" i="3"/>
  <c r="CS2646" i="3"/>
  <c r="CS2647" i="3"/>
  <c r="CS2648" i="3"/>
  <c r="CS2649" i="3"/>
  <c r="CS2650" i="3"/>
  <c r="CS2651" i="3"/>
  <c r="CS2652" i="3"/>
  <c r="CS2653" i="3"/>
  <c r="CS2654" i="3"/>
  <c r="CS2655" i="3"/>
  <c r="CS2656" i="3"/>
  <c r="CS2657" i="3"/>
  <c r="CS2658" i="3"/>
  <c r="CS2659" i="3"/>
  <c r="CS2660" i="3"/>
  <c r="CS2661" i="3"/>
  <c r="CS2662" i="3"/>
  <c r="CS2663" i="3"/>
  <c r="CS2664" i="3"/>
  <c r="CS2665" i="3"/>
  <c r="CS2666" i="3"/>
  <c r="CS2667" i="3"/>
  <c r="CS2668" i="3"/>
  <c r="CS2669" i="3"/>
  <c r="CS2670" i="3"/>
  <c r="CS2671" i="3"/>
  <c r="CS2672" i="3"/>
  <c r="CS2673" i="3"/>
  <c r="CS2674" i="3"/>
  <c r="CS2675" i="3"/>
  <c r="CS2676" i="3"/>
  <c r="CS2677" i="3"/>
  <c r="CS2678" i="3"/>
  <c r="CS2679" i="3"/>
  <c r="CS2680" i="3"/>
  <c r="CS2681" i="3"/>
  <c r="CS2682" i="3"/>
  <c r="CS2683" i="3"/>
  <c r="CS2684" i="3"/>
  <c r="CS2685" i="3"/>
  <c r="CS2686" i="3"/>
  <c r="CS2687" i="3"/>
  <c r="CS2688" i="3"/>
  <c r="CS2689" i="3"/>
  <c r="CS2690" i="3"/>
  <c r="CS2691" i="3"/>
  <c r="CS2692" i="3"/>
  <c r="CS2693" i="3"/>
  <c r="CS2694" i="3"/>
  <c r="CS2695" i="3"/>
  <c r="CS2696" i="3"/>
  <c r="CS2697" i="3"/>
  <c r="CS2698" i="3"/>
  <c r="CS2699" i="3"/>
  <c r="CS2700" i="3"/>
  <c r="CS2701" i="3"/>
  <c r="CS2702" i="3"/>
  <c r="CS2703" i="3"/>
  <c r="CS2704" i="3"/>
  <c r="CS2705" i="3"/>
  <c r="CS2706" i="3"/>
  <c r="CS2707" i="3"/>
  <c r="CS2708" i="3"/>
  <c r="CS2709" i="3"/>
  <c r="CS2710" i="3"/>
  <c r="CS2711" i="3"/>
  <c r="CS2712" i="3"/>
  <c r="CS2713" i="3"/>
  <c r="CS2714" i="3"/>
  <c r="CS2715" i="3"/>
  <c r="CS2716" i="3"/>
  <c r="CS2717" i="3"/>
  <c r="CS2718" i="3"/>
  <c r="CS2719" i="3"/>
  <c r="CS2720" i="3"/>
  <c r="CS2721" i="3"/>
  <c r="CS2722" i="3"/>
  <c r="CS2723" i="3"/>
  <c r="CS2724" i="3"/>
  <c r="CS2725" i="3"/>
  <c r="CS2726" i="3"/>
  <c r="CS2727" i="3"/>
  <c r="CS2728" i="3"/>
  <c r="CS2729" i="3"/>
  <c r="CS2730" i="3"/>
  <c r="CS2731" i="3"/>
  <c r="CS2732" i="3"/>
  <c r="CS2733" i="3"/>
  <c r="CS2734" i="3"/>
  <c r="CS2735" i="3"/>
  <c r="CS2736" i="3"/>
  <c r="CS2737" i="3"/>
  <c r="CS2738" i="3"/>
  <c r="CS2739" i="3"/>
  <c r="CS2740" i="3"/>
  <c r="CS2741" i="3"/>
  <c r="CS2742" i="3"/>
  <c r="CS2743" i="3"/>
  <c r="CS2744" i="3"/>
  <c r="CS2745" i="3"/>
  <c r="CS2746" i="3"/>
  <c r="CS2747" i="3"/>
  <c r="CS2748" i="3"/>
  <c r="CS2749" i="3"/>
  <c r="CS2750" i="3"/>
  <c r="CS2751" i="3"/>
  <c r="CS2752" i="3"/>
  <c r="CS2753" i="3"/>
  <c r="CS2754" i="3"/>
  <c r="CS2755" i="3"/>
  <c r="CS2756" i="3"/>
  <c r="CS2757" i="3"/>
  <c r="CS2758" i="3"/>
  <c r="CS2759" i="3"/>
  <c r="CS2760" i="3"/>
  <c r="CS2761" i="3"/>
  <c r="CS2762" i="3"/>
  <c r="CS2763" i="3"/>
  <c r="CS2764" i="3"/>
  <c r="CS2765" i="3"/>
  <c r="CS2766" i="3"/>
  <c r="CS2767" i="3"/>
  <c r="CS2768" i="3"/>
  <c r="CS2769" i="3"/>
  <c r="CS2770" i="3"/>
  <c r="CS2771" i="3"/>
  <c r="CS2772" i="3"/>
  <c r="CS2773" i="3"/>
  <c r="CS2774" i="3"/>
  <c r="CS2775" i="3"/>
  <c r="CS2776" i="3"/>
  <c r="CS2777" i="3"/>
  <c r="CS2778" i="3"/>
  <c r="CS2779" i="3"/>
  <c r="CS2780" i="3"/>
  <c r="CS2781" i="3"/>
  <c r="CS2782" i="3"/>
  <c r="CS2783" i="3"/>
  <c r="CS2784" i="3"/>
  <c r="CS2785" i="3"/>
  <c r="CS2786" i="3"/>
  <c r="CS2787" i="3"/>
  <c r="CS2788" i="3"/>
  <c r="CS2789" i="3"/>
  <c r="CS2790" i="3"/>
  <c r="CS2791" i="3"/>
  <c r="CS2792" i="3"/>
  <c r="CS2793" i="3"/>
  <c r="CS2794" i="3"/>
  <c r="CS2795" i="3"/>
  <c r="CS2796" i="3"/>
  <c r="CS2797" i="3"/>
  <c r="CS2798" i="3"/>
  <c r="CS2799" i="3"/>
  <c r="CS2800" i="3"/>
  <c r="CS2801" i="3"/>
  <c r="CS2802" i="3"/>
  <c r="CS2803" i="3"/>
  <c r="CS2804" i="3"/>
  <c r="CS2805" i="3"/>
  <c r="CS2806" i="3"/>
  <c r="CS2807" i="3"/>
  <c r="CS2808" i="3"/>
  <c r="CS2809" i="3"/>
  <c r="CS2810" i="3"/>
  <c r="CS2811" i="3"/>
  <c r="CS2812" i="3"/>
  <c r="CS2813" i="3"/>
  <c r="CS2814" i="3"/>
  <c r="CS2815" i="3"/>
  <c r="CS2816" i="3"/>
  <c r="CS2817" i="3"/>
  <c r="CS2818" i="3"/>
  <c r="CS2819" i="3"/>
  <c r="CS2820" i="3"/>
  <c r="CS2821" i="3"/>
  <c r="CS2822" i="3"/>
  <c r="CS2823" i="3"/>
  <c r="CS2824" i="3"/>
  <c r="CS2825" i="3"/>
  <c r="CS2826" i="3"/>
  <c r="CS2827" i="3"/>
  <c r="CS2828" i="3"/>
  <c r="CS2829" i="3"/>
  <c r="CS2830" i="3"/>
  <c r="CS2831" i="3"/>
  <c r="CS2832" i="3"/>
  <c r="CS2833" i="3"/>
  <c r="CS2834" i="3"/>
  <c r="CS2835" i="3"/>
  <c r="CS2836" i="3"/>
  <c r="CS2837" i="3"/>
  <c r="CS2838" i="3"/>
  <c r="CS2839" i="3"/>
  <c r="CS2840" i="3"/>
  <c r="CS2841" i="3"/>
  <c r="CS2842" i="3"/>
  <c r="CS2843" i="3"/>
  <c r="CS2844" i="3"/>
  <c r="CS2845" i="3"/>
  <c r="CS2846" i="3"/>
  <c r="CS2847" i="3"/>
  <c r="CS2848" i="3"/>
  <c r="CS2849" i="3"/>
  <c r="CS2850" i="3"/>
  <c r="CS2851" i="3"/>
  <c r="CS2852" i="3"/>
  <c r="CS2853" i="3"/>
  <c r="CS2854" i="3"/>
  <c r="CS2855" i="3"/>
  <c r="CS2856" i="3"/>
  <c r="CS2857" i="3"/>
  <c r="CS2858" i="3"/>
  <c r="CS2859" i="3"/>
  <c r="CS2860" i="3"/>
  <c r="CS2861" i="3"/>
  <c r="CS2862" i="3"/>
  <c r="CS2863" i="3"/>
  <c r="CS2864" i="3"/>
  <c r="CS2865" i="3"/>
  <c r="CS2866" i="3"/>
  <c r="CS2867" i="3"/>
  <c r="CS2868" i="3"/>
  <c r="CS2869" i="3"/>
  <c r="CS2870" i="3"/>
  <c r="CS2871" i="3"/>
  <c r="CS2872" i="3"/>
  <c r="CS2873" i="3"/>
  <c r="CS2874" i="3"/>
  <c r="CS2875" i="3"/>
  <c r="CS2876" i="3"/>
  <c r="CS2877" i="3"/>
  <c r="CS2878" i="3"/>
  <c r="CS2879" i="3"/>
  <c r="CS2880" i="3"/>
  <c r="CS2881" i="3"/>
  <c r="CS2882" i="3"/>
  <c r="CS2883" i="3"/>
  <c r="CS2884" i="3"/>
  <c r="CS2885" i="3"/>
  <c r="CS2886" i="3"/>
  <c r="CS2887" i="3"/>
  <c r="CS2888" i="3"/>
  <c r="CS2889" i="3"/>
  <c r="CS2890" i="3"/>
  <c r="CS2891" i="3"/>
  <c r="CS2892" i="3"/>
  <c r="CS2893" i="3"/>
  <c r="CS2894" i="3"/>
  <c r="CS2895" i="3"/>
  <c r="CS2896" i="3"/>
  <c r="CS2897" i="3"/>
  <c r="CS2898" i="3"/>
  <c r="CS2899" i="3"/>
  <c r="CS2900" i="3"/>
  <c r="CS2901" i="3"/>
  <c r="CS2902" i="3"/>
  <c r="CS2903" i="3"/>
  <c r="CS2904" i="3"/>
  <c r="CS2905" i="3"/>
  <c r="CS2906" i="3"/>
  <c r="CS2907" i="3"/>
  <c r="CS2908" i="3"/>
  <c r="CS2909" i="3"/>
  <c r="CS2910" i="3"/>
  <c r="CS2911" i="3"/>
  <c r="CS2912" i="3"/>
  <c r="CS2913" i="3"/>
  <c r="CS2914" i="3"/>
  <c r="CS2915" i="3"/>
  <c r="CS2916" i="3"/>
  <c r="CS2917" i="3"/>
  <c r="CS2918" i="3"/>
  <c r="CS2919" i="3"/>
  <c r="CS2920" i="3"/>
  <c r="CS2921" i="3"/>
  <c r="CS2922" i="3"/>
  <c r="CS2923" i="3"/>
  <c r="CS2924" i="3"/>
  <c r="CS2925" i="3"/>
  <c r="CS2926" i="3"/>
  <c r="CS2927" i="3"/>
  <c r="CS2928" i="3"/>
  <c r="CS2929" i="3"/>
  <c r="CS2930" i="3"/>
  <c r="CS2931" i="3"/>
  <c r="CS2932" i="3"/>
  <c r="CS2933" i="3"/>
  <c r="CS2934" i="3"/>
  <c r="CS2935" i="3"/>
  <c r="CS2936" i="3"/>
  <c r="CS2937" i="3"/>
  <c r="CS2938" i="3"/>
  <c r="CS2939" i="3"/>
  <c r="CS2940" i="3"/>
  <c r="CS2941" i="3"/>
  <c r="CS2942" i="3"/>
  <c r="CS2943" i="3"/>
  <c r="CS2944" i="3"/>
  <c r="CS2945" i="3"/>
  <c r="CS2946" i="3"/>
  <c r="CS2947" i="3"/>
  <c r="CS2948" i="3"/>
  <c r="CS2949" i="3"/>
  <c r="CS2950" i="3"/>
  <c r="CS2951" i="3"/>
  <c r="CS2952" i="3"/>
  <c r="CS2953" i="3"/>
  <c r="CS2954" i="3"/>
  <c r="CS2955" i="3"/>
  <c r="CS2956" i="3"/>
  <c r="CS2957" i="3"/>
  <c r="CS2958" i="3"/>
  <c r="CS2959" i="3"/>
  <c r="CS2960" i="3"/>
  <c r="CS2961" i="3"/>
  <c r="CS2962" i="3"/>
  <c r="CS2963" i="3"/>
  <c r="CS2964" i="3"/>
  <c r="CS2965" i="3"/>
  <c r="CS2966" i="3"/>
  <c r="CS2967" i="3"/>
  <c r="CS2968" i="3"/>
  <c r="CS2969" i="3"/>
  <c r="CS2970" i="3"/>
  <c r="CS2971" i="3"/>
  <c r="CS2972" i="3"/>
  <c r="CS2973" i="3"/>
  <c r="CS2974" i="3"/>
  <c r="CS2975" i="3"/>
  <c r="CS2976" i="3"/>
  <c r="CS2977" i="3"/>
  <c r="CS2978" i="3"/>
  <c r="CS2979" i="3"/>
  <c r="CS2980" i="3"/>
  <c r="CS2981" i="3"/>
  <c r="CS2982" i="3"/>
  <c r="CS2983" i="3"/>
  <c r="CS2984" i="3"/>
  <c r="CS2985" i="3"/>
  <c r="CS2986" i="3"/>
  <c r="CS2987" i="3"/>
  <c r="CS2988" i="3"/>
  <c r="CS2989" i="3"/>
  <c r="CS2990" i="3"/>
  <c r="CS2991" i="3"/>
  <c r="CS2992" i="3"/>
  <c r="CS2993" i="3"/>
  <c r="CS2994" i="3"/>
  <c r="CS2995" i="3"/>
  <c r="CS2996" i="3"/>
  <c r="CS2997" i="3"/>
  <c r="CS2998" i="3"/>
  <c r="CS2999" i="3"/>
  <c r="CS3000" i="3"/>
  <c r="CS3001" i="3"/>
  <c r="CS3002" i="3"/>
  <c r="CS3003" i="3"/>
  <c r="CS3004" i="3"/>
  <c r="CS3005" i="3"/>
  <c r="CS3006" i="3"/>
  <c r="CS3007" i="3"/>
  <c r="CS3008" i="3"/>
  <c r="CS3009" i="3"/>
  <c r="CS3010" i="3"/>
  <c r="CS3011" i="3"/>
  <c r="CS3012" i="3"/>
  <c r="CS3013" i="3"/>
  <c r="CS3014" i="3"/>
  <c r="CS3015" i="3"/>
  <c r="CS3016" i="3"/>
  <c r="CS3017" i="3"/>
  <c r="CS3018" i="3"/>
  <c r="CS3019" i="3"/>
  <c r="CS3020" i="3"/>
  <c r="CS3021" i="3"/>
  <c r="CS3022" i="3"/>
  <c r="CS3023" i="3"/>
  <c r="CS3024" i="3"/>
  <c r="CS3025" i="3"/>
  <c r="CS3026" i="3"/>
  <c r="CS3027" i="3"/>
  <c r="CS3028" i="3"/>
  <c r="CS3029" i="3"/>
  <c r="CS3030" i="3"/>
  <c r="CS3031" i="3"/>
  <c r="CS3032" i="3"/>
  <c r="CS3033" i="3"/>
  <c r="CS3034" i="3"/>
  <c r="CS3035" i="3"/>
  <c r="CS3036" i="3"/>
  <c r="CS3037" i="3"/>
  <c r="CS3038" i="3"/>
  <c r="CS3039" i="3"/>
  <c r="CS3040" i="3"/>
  <c r="CS3041" i="3"/>
  <c r="CS3042" i="3"/>
  <c r="CS3043" i="3"/>
  <c r="CS3044" i="3"/>
  <c r="CS3045" i="3"/>
  <c r="CS3046" i="3"/>
  <c r="CS3047" i="3"/>
  <c r="CS3048" i="3"/>
  <c r="CS3049" i="3"/>
  <c r="CS3050" i="3"/>
  <c r="CS3051" i="3"/>
  <c r="CS3052" i="3"/>
  <c r="CS3053" i="3"/>
  <c r="CS3054" i="3"/>
  <c r="CS3055" i="3"/>
  <c r="CS3056" i="3"/>
  <c r="CS3057" i="3"/>
  <c r="CS3058" i="3"/>
  <c r="CS3059" i="3"/>
  <c r="CS3060" i="3"/>
  <c r="CS3061" i="3"/>
  <c r="CS3062" i="3"/>
  <c r="CS3063" i="3"/>
  <c r="CS3064" i="3"/>
  <c r="CS3065" i="3"/>
  <c r="CS3066" i="3"/>
  <c r="CS3067" i="3"/>
  <c r="CS3068" i="3"/>
  <c r="CS3069" i="3"/>
  <c r="CS3070" i="3"/>
  <c r="CS3071" i="3"/>
  <c r="CS3072" i="3"/>
  <c r="CS3073" i="3"/>
  <c r="CS3074" i="3"/>
  <c r="CS3075" i="3"/>
  <c r="CS3076" i="3"/>
  <c r="CS3077" i="3"/>
  <c r="CS3078" i="3"/>
  <c r="CS3079" i="3"/>
  <c r="CS3080" i="3"/>
  <c r="CS3081" i="3"/>
  <c r="CS3082" i="3"/>
  <c r="CS3083" i="3"/>
  <c r="CS3084" i="3"/>
  <c r="CS3085" i="3"/>
  <c r="CS3086" i="3"/>
  <c r="CS3087" i="3"/>
  <c r="CS3088" i="3"/>
  <c r="CS3089" i="3"/>
  <c r="CS3090" i="3"/>
  <c r="CS3091" i="3"/>
  <c r="CS3092" i="3"/>
  <c r="CS3093" i="3"/>
  <c r="CS3094" i="3"/>
  <c r="CS3095" i="3"/>
  <c r="CS3096" i="3"/>
  <c r="CS3097" i="3"/>
  <c r="CS3098" i="3"/>
  <c r="CS3099" i="3"/>
  <c r="CS3100" i="3"/>
  <c r="CS3101" i="3"/>
  <c r="CS3102" i="3"/>
  <c r="CS3103" i="3"/>
  <c r="CS3104" i="3"/>
  <c r="CS3105" i="3"/>
  <c r="CS3106" i="3"/>
  <c r="CS3107" i="3"/>
  <c r="CS3108" i="3"/>
  <c r="CS3109" i="3"/>
  <c r="CS3110" i="3"/>
  <c r="CS3111" i="3"/>
  <c r="CS3112" i="3"/>
  <c r="CS3113" i="3"/>
  <c r="CS3114" i="3"/>
  <c r="CS3115" i="3"/>
  <c r="CS3116" i="3"/>
  <c r="CS3117" i="3"/>
  <c r="CS3118" i="3"/>
  <c r="CS3119" i="3"/>
  <c r="CS3120" i="3"/>
  <c r="CS3121" i="3"/>
  <c r="CS3122" i="3"/>
  <c r="CS3123" i="3"/>
  <c r="CS3124" i="3"/>
  <c r="CS3125" i="3"/>
  <c r="CS3126" i="3"/>
  <c r="CS3127" i="3"/>
  <c r="CS3128" i="3"/>
  <c r="CS3129" i="3"/>
  <c r="CS3130" i="3"/>
  <c r="CS3131" i="3"/>
  <c r="CS3132" i="3"/>
  <c r="CS3133" i="3"/>
  <c r="CS3134" i="3"/>
  <c r="CS3135" i="3"/>
  <c r="CS3136" i="3"/>
  <c r="CS3137" i="3"/>
  <c r="CS3138" i="3"/>
  <c r="CS3139" i="3"/>
  <c r="CS3140" i="3"/>
  <c r="CS3141" i="3"/>
  <c r="CS3142" i="3"/>
  <c r="CS3143" i="3"/>
  <c r="CS3144" i="3"/>
  <c r="CS3145" i="3"/>
  <c r="CS3146" i="3"/>
  <c r="CS3147" i="3"/>
  <c r="CS3148" i="3"/>
  <c r="CS3149" i="3"/>
  <c r="CS3150" i="3"/>
  <c r="CS3151" i="3"/>
  <c r="CS3152" i="3"/>
  <c r="CS3153" i="3"/>
  <c r="CS3154" i="3"/>
  <c r="CS3155" i="3"/>
  <c r="CS3156" i="3"/>
  <c r="CS3157" i="3"/>
  <c r="CS3158" i="3"/>
  <c r="CS3159" i="3"/>
  <c r="CS3160" i="3"/>
  <c r="CS3161" i="3"/>
  <c r="CS3162" i="3"/>
  <c r="CS3163" i="3"/>
  <c r="CS3164" i="3"/>
  <c r="CS3165" i="3"/>
  <c r="CS3166" i="3"/>
  <c r="CS3167" i="3"/>
  <c r="CS3168" i="3"/>
  <c r="CS3169" i="3"/>
  <c r="CS3170" i="3"/>
  <c r="CS3171" i="3"/>
  <c r="CS3172" i="3"/>
  <c r="CS3173" i="3"/>
  <c r="CS3174" i="3"/>
  <c r="CS3175" i="3"/>
  <c r="CS3176" i="3"/>
  <c r="CS3177" i="3"/>
  <c r="CS3178" i="3"/>
  <c r="CS3179" i="3"/>
  <c r="CS3180" i="3"/>
  <c r="CS3181" i="3"/>
  <c r="CS3182" i="3"/>
  <c r="CS3183" i="3"/>
  <c r="CS3184" i="3"/>
  <c r="CS3185" i="3"/>
  <c r="CS3186" i="3"/>
  <c r="CS3187" i="3"/>
  <c r="CS3188" i="3"/>
  <c r="CS3189" i="3"/>
  <c r="CS3190" i="3"/>
  <c r="CS3191" i="3"/>
  <c r="CS3192" i="3"/>
  <c r="CS3193" i="3"/>
  <c r="CS3194" i="3"/>
  <c r="CS3195" i="3"/>
  <c r="CS3196" i="3"/>
  <c r="CS3197" i="3"/>
  <c r="CS3198" i="3"/>
  <c r="CS3199" i="3"/>
  <c r="CS3200" i="3"/>
  <c r="CS3201" i="3"/>
  <c r="CS3202" i="3"/>
  <c r="CS3203" i="3"/>
  <c r="CS3204" i="3"/>
  <c r="CS3205" i="3"/>
  <c r="CS3206" i="3"/>
  <c r="CS3207" i="3"/>
  <c r="CS3208" i="3"/>
  <c r="CS3209" i="3"/>
  <c r="CS3210" i="3"/>
  <c r="CS3211" i="3"/>
  <c r="CS3212" i="3"/>
  <c r="CS3213" i="3"/>
  <c r="CS3214" i="3"/>
  <c r="CS3215" i="3"/>
  <c r="CS3216" i="3"/>
  <c r="CS3217" i="3"/>
  <c r="CS3218" i="3"/>
  <c r="CS3219" i="3"/>
  <c r="CS3220" i="3"/>
  <c r="CS3221" i="3"/>
  <c r="CS3222" i="3"/>
  <c r="CS3223" i="3"/>
  <c r="CS3224" i="3"/>
  <c r="CS3225" i="3"/>
  <c r="CS3226" i="3"/>
  <c r="CS3227" i="3"/>
  <c r="CS3228" i="3"/>
  <c r="CS3229" i="3"/>
  <c r="CS3230" i="3"/>
  <c r="CS3231" i="3"/>
  <c r="CS3232" i="3"/>
  <c r="CS3233" i="3"/>
  <c r="CS3234" i="3"/>
  <c r="CS3235" i="3"/>
  <c r="CS3236" i="3"/>
  <c r="CS3237" i="3"/>
  <c r="CS3238" i="3"/>
  <c r="CS3239" i="3"/>
  <c r="CS3240" i="3"/>
  <c r="CS3241" i="3"/>
  <c r="CS3242" i="3"/>
  <c r="CS3243" i="3"/>
  <c r="CS3244" i="3"/>
  <c r="CS3245" i="3"/>
  <c r="CS3246" i="3"/>
  <c r="CS3247" i="3"/>
  <c r="CS3248" i="3"/>
  <c r="CS3249" i="3"/>
  <c r="CS3250" i="3"/>
  <c r="CS3251" i="3"/>
  <c r="CS3252" i="3"/>
  <c r="CS3253" i="3"/>
  <c r="CS3254" i="3"/>
  <c r="CS3255" i="3"/>
  <c r="CS3256" i="3"/>
  <c r="CS3257" i="3"/>
  <c r="CS3258" i="3"/>
  <c r="CS3259" i="3"/>
  <c r="CS3260" i="3"/>
  <c r="CS3261" i="3"/>
  <c r="CS3262" i="3"/>
  <c r="CS3263" i="3"/>
  <c r="CS3264" i="3"/>
  <c r="CS3265" i="3"/>
  <c r="CS3266" i="3"/>
  <c r="CS3267" i="3"/>
  <c r="CS3268" i="3"/>
  <c r="CS3269" i="3"/>
  <c r="CS3270" i="3"/>
  <c r="CS3271" i="3"/>
  <c r="CS3272" i="3"/>
  <c r="CS3273" i="3"/>
  <c r="CS3274" i="3"/>
  <c r="CS3275" i="3"/>
  <c r="CS3276" i="3"/>
  <c r="CS3277" i="3"/>
  <c r="CS3278" i="3"/>
  <c r="CS3279" i="3"/>
  <c r="CS3280" i="3"/>
  <c r="CS3281" i="3"/>
  <c r="CS3282" i="3"/>
  <c r="CS3283" i="3"/>
  <c r="CS3284" i="3"/>
  <c r="CS3285" i="3"/>
  <c r="CS3286" i="3"/>
  <c r="CS3287" i="3"/>
  <c r="CS3288" i="3"/>
  <c r="CS3289" i="3"/>
  <c r="CS3290" i="3"/>
  <c r="CS3291" i="3"/>
  <c r="CS3292" i="3"/>
  <c r="CS3293" i="3"/>
  <c r="CS3294" i="3"/>
  <c r="CS3295" i="3"/>
  <c r="CS3296" i="3"/>
  <c r="CS3297" i="3"/>
  <c r="CS3298" i="3"/>
  <c r="CS3299" i="3"/>
  <c r="CS3300" i="3"/>
  <c r="CS3301" i="3"/>
  <c r="CS3302" i="3"/>
  <c r="CS3303" i="3"/>
  <c r="CS3304" i="3"/>
  <c r="CS3305" i="3"/>
  <c r="CS3306" i="3"/>
  <c r="CS3307" i="3"/>
  <c r="CS3308" i="3"/>
  <c r="CS3309" i="3"/>
  <c r="CS3310" i="3"/>
  <c r="CS3311" i="3"/>
  <c r="CS3312" i="3"/>
  <c r="CS3313" i="3"/>
  <c r="CS3314" i="3"/>
  <c r="CS3315" i="3"/>
  <c r="CS3316" i="3"/>
  <c r="CS3317" i="3"/>
  <c r="CS3318" i="3"/>
  <c r="CS3319" i="3"/>
  <c r="CS3320" i="3"/>
  <c r="CS3321" i="3"/>
  <c r="CS3322" i="3"/>
  <c r="CS3323" i="3"/>
  <c r="CS3324" i="3"/>
  <c r="CS3325" i="3"/>
  <c r="CS3326" i="3"/>
  <c r="CS3327" i="3"/>
  <c r="CS3328" i="3"/>
  <c r="CS3329" i="3"/>
  <c r="CS3330" i="3"/>
  <c r="CS3331" i="3"/>
  <c r="CS3332" i="3"/>
  <c r="CS3333" i="3"/>
  <c r="CS3334" i="3"/>
  <c r="CS3335" i="3"/>
  <c r="CS3336" i="3"/>
  <c r="CS3337" i="3"/>
  <c r="CS3338" i="3"/>
  <c r="CS3339" i="3"/>
  <c r="CS3340" i="3"/>
  <c r="CS3341" i="3"/>
  <c r="CS3342" i="3"/>
  <c r="CS3343" i="3"/>
  <c r="CS3344" i="3"/>
  <c r="CS3345" i="3"/>
  <c r="CS3346" i="3"/>
  <c r="CS3347" i="3"/>
  <c r="CS3348" i="3"/>
  <c r="CS3349" i="3"/>
  <c r="CS3350" i="3"/>
  <c r="CS3351" i="3"/>
  <c r="CS3352" i="3"/>
  <c r="CS3353" i="3"/>
  <c r="CS3354" i="3"/>
  <c r="CS3355" i="3"/>
  <c r="CS3356" i="3"/>
  <c r="CS3357" i="3"/>
  <c r="CS3358" i="3"/>
  <c r="CS3359" i="3"/>
  <c r="CS3360" i="3"/>
  <c r="CS3361" i="3"/>
  <c r="CS3362" i="3"/>
  <c r="CS3363" i="3"/>
  <c r="CS3364" i="3"/>
  <c r="CS3365" i="3"/>
  <c r="CS3366" i="3"/>
  <c r="CS3367" i="3"/>
  <c r="CS3368" i="3"/>
  <c r="CS3369" i="3"/>
  <c r="CS3370" i="3"/>
  <c r="CS3371" i="3"/>
  <c r="CS3372" i="3"/>
  <c r="CS3373" i="3"/>
  <c r="CS3374" i="3"/>
  <c r="CS3375" i="3"/>
  <c r="CS3376" i="3"/>
  <c r="CS3377" i="3"/>
  <c r="CS3378" i="3"/>
  <c r="CS3379" i="3"/>
  <c r="CS3380" i="3"/>
  <c r="CS3381" i="3"/>
  <c r="CS3382" i="3"/>
  <c r="CS3383" i="3"/>
  <c r="CS3384" i="3"/>
  <c r="CS3385" i="3"/>
  <c r="CS3386" i="3"/>
  <c r="CS3387" i="3"/>
  <c r="CS3388" i="3"/>
  <c r="CS3389" i="3"/>
  <c r="CS3390" i="3"/>
  <c r="CS3391" i="3"/>
  <c r="CS3392" i="3"/>
  <c r="CS3393" i="3"/>
  <c r="CS3394" i="3"/>
  <c r="CS3395" i="3"/>
  <c r="CS3396" i="3"/>
  <c r="CS3397" i="3"/>
  <c r="CS3398" i="3"/>
  <c r="CS3399" i="3"/>
  <c r="CS3400" i="3"/>
  <c r="CS3401" i="3"/>
  <c r="CS3402" i="3"/>
  <c r="CS3403" i="3"/>
  <c r="CS3404" i="3"/>
  <c r="CS3405" i="3"/>
  <c r="CS3406" i="3"/>
  <c r="CS3407" i="3"/>
  <c r="CS3408" i="3"/>
  <c r="CS3409" i="3"/>
  <c r="CS3410" i="3"/>
  <c r="CS3411" i="3"/>
  <c r="CS3412" i="3"/>
  <c r="CS3413" i="3"/>
  <c r="CS3414" i="3"/>
  <c r="CS3415" i="3"/>
  <c r="CS3416" i="3"/>
  <c r="CS3417" i="3"/>
  <c r="CS3418" i="3"/>
  <c r="CS3419" i="3"/>
  <c r="CS3420" i="3"/>
  <c r="CS3421" i="3"/>
  <c r="CS3422" i="3"/>
  <c r="CS3423" i="3"/>
  <c r="CS3424" i="3"/>
  <c r="CS3425" i="3"/>
  <c r="CS3426" i="3"/>
  <c r="CS3427" i="3"/>
  <c r="CS3428" i="3"/>
  <c r="CS3429" i="3"/>
  <c r="CS3430" i="3"/>
  <c r="CS3431" i="3"/>
  <c r="CS3432" i="3"/>
  <c r="CS3433" i="3"/>
  <c r="CS3434" i="3"/>
  <c r="CS3435" i="3"/>
  <c r="CS3436" i="3"/>
  <c r="CS3437" i="3"/>
  <c r="CS3438" i="3"/>
  <c r="CS3439" i="3"/>
  <c r="CS3440" i="3"/>
  <c r="CS3441" i="3"/>
  <c r="CS3442" i="3"/>
  <c r="CS3443" i="3"/>
  <c r="CS3444" i="3"/>
  <c r="CS3445" i="3"/>
  <c r="CS3446" i="3"/>
  <c r="CS3447" i="3"/>
  <c r="CS3448" i="3"/>
  <c r="CS3449" i="3"/>
  <c r="CS3450" i="3"/>
  <c r="CS3451" i="3"/>
  <c r="CS3452" i="3"/>
  <c r="CS3453" i="3"/>
  <c r="CS3454" i="3"/>
  <c r="CS3455" i="3"/>
  <c r="CS3456" i="3"/>
  <c r="CS3457" i="3"/>
  <c r="CS3458" i="3"/>
  <c r="CS3459" i="3"/>
  <c r="CS3460" i="3"/>
  <c r="CS3461" i="3"/>
  <c r="CS3462" i="3"/>
  <c r="CS3463" i="3"/>
  <c r="CS3464" i="3"/>
  <c r="CS3465" i="3"/>
  <c r="CS3466" i="3"/>
  <c r="CS3467" i="3"/>
  <c r="CS3468" i="3"/>
  <c r="CS3469" i="3"/>
  <c r="CS3470" i="3"/>
  <c r="CS3471" i="3"/>
  <c r="CS3472" i="3"/>
  <c r="CS3473" i="3"/>
  <c r="CS3474" i="3"/>
  <c r="CS3475" i="3"/>
  <c r="CS3476" i="3"/>
  <c r="CS3477" i="3"/>
  <c r="CS3478" i="3"/>
  <c r="CS3479" i="3"/>
  <c r="CS3480" i="3"/>
  <c r="CS3481" i="3"/>
  <c r="CS3482" i="3"/>
  <c r="CS3483" i="3"/>
  <c r="CS3484" i="3"/>
  <c r="CS3485" i="3"/>
  <c r="CS3486" i="3"/>
  <c r="CS3487" i="3"/>
  <c r="CS3488" i="3"/>
  <c r="CS3489" i="3"/>
  <c r="CS3490" i="3"/>
  <c r="CS3491" i="3"/>
  <c r="CS3492" i="3"/>
  <c r="CS3493" i="3"/>
  <c r="CS3494" i="3"/>
  <c r="CS3495" i="3"/>
  <c r="CS3496" i="3"/>
  <c r="CS3497" i="3"/>
  <c r="CS3498" i="3"/>
  <c r="CS3499" i="3"/>
  <c r="CS3500" i="3"/>
  <c r="CS3501" i="3"/>
  <c r="CS3502" i="3"/>
  <c r="CS3503" i="3"/>
  <c r="CS3504" i="3"/>
  <c r="CS3505" i="3"/>
  <c r="CS3506" i="3"/>
  <c r="CS3507" i="3"/>
  <c r="CS3508" i="3"/>
  <c r="CS3509" i="3"/>
  <c r="CS3510" i="3"/>
  <c r="CS3511" i="3"/>
  <c r="CS3512" i="3"/>
  <c r="CS3513" i="3"/>
  <c r="CS3514" i="3"/>
  <c r="CS3515" i="3"/>
  <c r="CS3516" i="3"/>
  <c r="CS3517" i="3"/>
  <c r="CS3518" i="3"/>
  <c r="CS3519" i="3"/>
  <c r="CS3520" i="3"/>
  <c r="CS3521" i="3"/>
  <c r="CS3522" i="3"/>
  <c r="CS3523" i="3"/>
  <c r="CS3524" i="3"/>
  <c r="CS3525" i="3"/>
  <c r="CS3526" i="3"/>
  <c r="CS3527" i="3"/>
  <c r="CS3528" i="3"/>
  <c r="CS3529" i="3"/>
  <c r="CS3530" i="3"/>
  <c r="CS3531" i="3"/>
  <c r="CS3532" i="3"/>
  <c r="CS3533" i="3"/>
  <c r="CS3534" i="3"/>
  <c r="CS3535" i="3"/>
  <c r="CS3536" i="3"/>
  <c r="CS3537" i="3"/>
  <c r="CS3538" i="3"/>
  <c r="CS3539" i="3"/>
  <c r="CS3540" i="3"/>
  <c r="CS3541" i="3"/>
  <c r="CS3542" i="3"/>
  <c r="CS3543" i="3"/>
  <c r="CS3544" i="3"/>
  <c r="CS3545" i="3"/>
  <c r="CS3546" i="3"/>
  <c r="CS3547" i="3"/>
  <c r="CS3548" i="3"/>
  <c r="CS3549" i="3"/>
  <c r="CS3550" i="3"/>
  <c r="CS3551" i="3"/>
  <c r="CS3552" i="3"/>
  <c r="CS3553" i="3"/>
  <c r="CS3554" i="3"/>
  <c r="CS3555" i="3"/>
  <c r="CS3556" i="3"/>
  <c r="CS3557" i="3"/>
  <c r="CS3558" i="3"/>
  <c r="CS3559" i="3"/>
  <c r="CS3560" i="3"/>
  <c r="CS3561" i="3"/>
  <c r="CS3562" i="3"/>
  <c r="CS3563" i="3"/>
  <c r="CS3564" i="3"/>
  <c r="CS3565" i="3"/>
  <c r="CS3566" i="3"/>
  <c r="CS3567" i="3"/>
  <c r="CS3568" i="3"/>
  <c r="CS3569" i="3"/>
  <c r="CS3570" i="3"/>
  <c r="CS3571" i="3"/>
  <c r="CS3572" i="3"/>
  <c r="CS3573" i="3"/>
  <c r="CS3574" i="3"/>
  <c r="CS3575" i="3"/>
  <c r="CS3576" i="3"/>
  <c r="CS3577" i="3"/>
  <c r="CS3578" i="3"/>
  <c r="CS3579" i="3"/>
  <c r="CS3580" i="3"/>
  <c r="CS3581" i="3"/>
  <c r="CS3582" i="3"/>
  <c r="CS3583" i="3"/>
  <c r="CS3584" i="3"/>
  <c r="CS3585" i="3"/>
  <c r="CS3586" i="3"/>
  <c r="CS3587" i="3"/>
  <c r="CS3588" i="3"/>
  <c r="CS3589" i="3"/>
  <c r="CS3590" i="3"/>
  <c r="CS3591" i="3"/>
  <c r="CS3592" i="3"/>
  <c r="CS3593" i="3"/>
  <c r="CS3594" i="3"/>
  <c r="CS3595" i="3"/>
  <c r="CS3596" i="3"/>
  <c r="CS3597" i="3"/>
  <c r="CS3598" i="3"/>
  <c r="CS3599" i="3"/>
  <c r="CS3600" i="3"/>
  <c r="CS3601" i="3"/>
  <c r="CS3602" i="3"/>
  <c r="CS3603" i="3"/>
  <c r="CS3604" i="3"/>
  <c r="CS3605" i="3"/>
  <c r="CS3606" i="3"/>
  <c r="CS3607" i="3"/>
  <c r="CS3608" i="3"/>
  <c r="CS3609" i="3"/>
  <c r="CS3610" i="3"/>
  <c r="CS3611" i="3"/>
  <c r="CS3612" i="3"/>
  <c r="CS3613" i="3"/>
  <c r="CS3614" i="3"/>
  <c r="CS3615" i="3"/>
  <c r="CS3616" i="3"/>
  <c r="CS3617" i="3"/>
  <c r="CS3618" i="3"/>
  <c r="CS3619" i="3"/>
  <c r="CS3620" i="3"/>
  <c r="CS3621" i="3"/>
  <c r="CS3622" i="3"/>
  <c r="CS3623" i="3"/>
  <c r="CS3624" i="3"/>
  <c r="CS3625" i="3"/>
  <c r="CS3626" i="3"/>
  <c r="CS3627" i="3"/>
  <c r="CS3628" i="3"/>
  <c r="CS3629" i="3"/>
  <c r="CS3630" i="3"/>
  <c r="CS3631" i="3"/>
  <c r="CS3632" i="3"/>
  <c r="CS3633" i="3"/>
  <c r="CS3634" i="3"/>
  <c r="CS3635" i="3"/>
  <c r="CS3636" i="3"/>
  <c r="CS3637" i="3"/>
  <c r="CS3638" i="3"/>
  <c r="CS3639" i="3"/>
  <c r="CS3640" i="3"/>
  <c r="CS3641" i="3"/>
  <c r="CS3642" i="3"/>
  <c r="CS3643" i="3"/>
  <c r="CS3644" i="3"/>
  <c r="CS3645" i="3"/>
  <c r="CS3646" i="3"/>
  <c r="CS3647" i="3"/>
  <c r="CS3648" i="3"/>
  <c r="CS3649" i="3"/>
  <c r="CS3650" i="3"/>
  <c r="CS3651" i="3"/>
  <c r="CS3652" i="3"/>
  <c r="CS3653" i="3"/>
  <c r="CS3654" i="3"/>
  <c r="CS3655" i="3"/>
  <c r="CS3656" i="3"/>
  <c r="CS3657" i="3"/>
  <c r="CS3658" i="3"/>
  <c r="CS3659" i="3"/>
  <c r="CS3660" i="3"/>
  <c r="CS3661" i="3"/>
  <c r="CS3662" i="3"/>
  <c r="CS3663" i="3"/>
  <c r="CS3664" i="3"/>
  <c r="CS3665" i="3"/>
  <c r="CS3666" i="3"/>
  <c r="CS3667" i="3"/>
  <c r="CS3668" i="3"/>
  <c r="CS3669" i="3"/>
  <c r="CS3670" i="3"/>
  <c r="CS3671" i="3"/>
  <c r="CS3672" i="3"/>
  <c r="CS3673" i="3"/>
  <c r="CS3674" i="3"/>
  <c r="CS3675" i="3"/>
  <c r="CS3676" i="3"/>
  <c r="CS3677" i="3"/>
  <c r="CS3678" i="3"/>
  <c r="CS3679" i="3"/>
  <c r="CS3680" i="3"/>
  <c r="CS3681" i="3"/>
  <c r="CS3682" i="3"/>
  <c r="CS3683" i="3"/>
  <c r="CS3684" i="3"/>
  <c r="CS3685" i="3"/>
  <c r="CS3686" i="3"/>
  <c r="CS3687" i="3"/>
  <c r="CS3688" i="3"/>
  <c r="CS3689" i="3"/>
  <c r="CS3690" i="3"/>
  <c r="CS3691" i="3"/>
  <c r="CS3692" i="3"/>
  <c r="CS3693" i="3"/>
  <c r="CS3694" i="3"/>
  <c r="CS3695" i="3"/>
  <c r="CS3696" i="3"/>
  <c r="CS3697" i="3"/>
  <c r="CS3698" i="3"/>
  <c r="CS3699" i="3"/>
  <c r="CS3700" i="3"/>
  <c r="CS3701" i="3"/>
  <c r="CS3702" i="3"/>
  <c r="CS3703" i="3"/>
  <c r="CS3704" i="3"/>
  <c r="CS3705" i="3"/>
  <c r="CS3706" i="3"/>
  <c r="CS3707" i="3"/>
  <c r="CS3708" i="3"/>
  <c r="CS3709" i="3"/>
  <c r="CS3710" i="3"/>
  <c r="CS3711" i="3"/>
  <c r="CS3712" i="3"/>
  <c r="CS3713" i="3"/>
  <c r="CS3714" i="3"/>
  <c r="CS3715" i="3"/>
  <c r="CS3716" i="3"/>
  <c r="CS3717" i="3"/>
  <c r="CS3718" i="3"/>
  <c r="CS3719" i="3"/>
  <c r="CS3720" i="3"/>
  <c r="CS3721" i="3"/>
  <c r="CS3722" i="3"/>
  <c r="CS3723" i="3"/>
  <c r="CS3724" i="3"/>
  <c r="CS3725" i="3"/>
  <c r="CS3726" i="3"/>
  <c r="CS3727" i="3"/>
  <c r="CS3728" i="3"/>
  <c r="CS3729" i="3"/>
  <c r="CS3730" i="3"/>
  <c r="CS3731" i="3"/>
  <c r="CS3732" i="3"/>
  <c r="CS3733" i="3"/>
  <c r="CS3734" i="3"/>
  <c r="CS3735" i="3"/>
  <c r="CS3736" i="3"/>
  <c r="CS3737" i="3"/>
  <c r="CS3738" i="3"/>
  <c r="CS3739" i="3"/>
  <c r="CS3740" i="3"/>
  <c r="CS3741" i="3"/>
  <c r="CS3742" i="3"/>
  <c r="CS3743" i="3"/>
  <c r="CS3744" i="3"/>
  <c r="CS3745" i="3"/>
  <c r="CS3746" i="3"/>
  <c r="CS3747" i="3"/>
  <c r="CS3748" i="3"/>
  <c r="CS3749" i="3"/>
  <c r="CS3750" i="3"/>
  <c r="CS3751" i="3"/>
  <c r="CS3752" i="3"/>
  <c r="CS3753" i="3"/>
  <c r="CS3754" i="3"/>
  <c r="CS3755" i="3"/>
  <c r="CS3756" i="3"/>
  <c r="CS3757" i="3"/>
  <c r="CS3758" i="3"/>
  <c r="CS3759" i="3"/>
  <c r="CS3760" i="3"/>
  <c r="CS3761" i="3"/>
  <c r="CS3762" i="3"/>
  <c r="CS3763" i="3"/>
  <c r="CS3764" i="3"/>
  <c r="CS3765" i="3"/>
  <c r="CS3766" i="3"/>
  <c r="CS3767" i="3"/>
  <c r="CS3768" i="3"/>
  <c r="CS3769" i="3"/>
  <c r="CS3770" i="3"/>
  <c r="CS3771" i="3"/>
  <c r="CS3772" i="3"/>
  <c r="CS3773" i="3"/>
  <c r="CS3774" i="3"/>
  <c r="CS3775" i="3"/>
  <c r="CS3776" i="3"/>
  <c r="CS3777" i="3"/>
  <c r="CS3778" i="3"/>
  <c r="CS3779" i="3"/>
  <c r="CS3780" i="3"/>
  <c r="CS3781" i="3"/>
  <c r="CS3782" i="3"/>
  <c r="CS3783" i="3"/>
  <c r="CS3784" i="3"/>
  <c r="CS3785" i="3"/>
  <c r="CS3786" i="3"/>
  <c r="CS3787" i="3"/>
  <c r="CS3788" i="3"/>
  <c r="CS3789" i="3"/>
  <c r="CS3790" i="3"/>
  <c r="CS3791" i="3"/>
  <c r="CS3792" i="3"/>
  <c r="CS3793" i="3"/>
  <c r="CS3794" i="3"/>
  <c r="CS3795" i="3"/>
  <c r="CS3796" i="3"/>
  <c r="CS3797" i="3"/>
  <c r="CS3798" i="3"/>
  <c r="CS3799" i="3"/>
  <c r="CS3800" i="3"/>
  <c r="CS3801" i="3"/>
  <c r="CS3802" i="3"/>
  <c r="CS3803" i="3"/>
  <c r="CS3804" i="3"/>
  <c r="CS3805" i="3"/>
  <c r="CS3806" i="3"/>
  <c r="CS3807" i="3"/>
  <c r="CS3808" i="3"/>
  <c r="CS3809" i="3"/>
  <c r="CS3810" i="3"/>
  <c r="CS3811" i="3"/>
  <c r="CS3812" i="3"/>
  <c r="CS3813" i="3"/>
  <c r="CS3814" i="3"/>
  <c r="CS3815" i="3"/>
  <c r="CS3816" i="3"/>
  <c r="CS3817" i="3"/>
  <c r="CS3818" i="3"/>
  <c r="CS3819" i="3"/>
  <c r="CS3820" i="3"/>
  <c r="CS3821" i="3"/>
  <c r="CS3822" i="3"/>
  <c r="CS3823" i="3"/>
  <c r="CS3824" i="3"/>
  <c r="CS3825" i="3"/>
  <c r="CS3826" i="3"/>
  <c r="CS3827" i="3"/>
  <c r="CS3828" i="3"/>
  <c r="CS3829" i="3"/>
  <c r="CS3830" i="3"/>
  <c r="CS3831" i="3"/>
  <c r="CS3832" i="3"/>
  <c r="CS3833" i="3"/>
  <c r="CS3834" i="3"/>
  <c r="CS3835" i="3"/>
  <c r="CS3836" i="3"/>
  <c r="CS3837" i="3"/>
  <c r="CS3838" i="3"/>
  <c r="CS3839" i="3"/>
  <c r="CS3840" i="3"/>
  <c r="CS3841" i="3"/>
  <c r="CS3842" i="3"/>
  <c r="CS3843" i="3"/>
  <c r="CS3844" i="3"/>
  <c r="CS3845" i="3"/>
  <c r="CS3846" i="3"/>
  <c r="CS3847" i="3"/>
  <c r="CS3848" i="3"/>
  <c r="CS3849" i="3"/>
  <c r="CS3850" i="3"/>
  <c r="CS3851" i="3"/>
  <c r="CS3852" i="3"/>
  <c r="CS3853" i="3"/>
  <c r="CS3854" i="3"/>
  <c r="CS3855" i="3"/>
  <c r="CS3856" i="3"/>
  <c r="CS3857" i="3"/>
  <c r="CS3858" i="3"/>
  <c r="CS3859" i="3"/>
  <c r="CS3860" i="3"/>
  <c r="CS3861" i="3"/>
  <c r="CS3862" i="3"/>
  <c r="CS3863" i="3"/>
  <c r="CS3864" i="3"/>
  <c r="CS3865" i="3"/>
  <c r="CS3866" i="3"/>
  <c r="CS3867" i="3"/>
  <c r="CS3868" i="3"/>
  <c r="CS3869" i="3"/>
  <c r="CS3870" i="3"/>
  <c r="CS3871" i="3"/>
  <c r="CS3872" i="3"/>
  <c r="CS3873" i="3"/>
  <c r="CS3874" i="3"/>
  <c r="CS3875" i="3"/>
  <c r="CS3876" i="3"/>
  <c r="CS3877" i="3"/>
  <c r="CS3878" i="3"/>
  <c r="CS3879" i="3"/>
  <c r="CS3880" i="3"/>
  <c r="CS3881" i="3"/>
  <c r="CS3882" i="3"/>
  <c r="CS3883" i="3"/>
  <c r="CS3884" i="3"/>
  <c r="CS3885" i="3"/>
  <c r="CS3886" i="3"/>
  <c r="CS3887" i="3"/>
  <c r="CS3888" i="3"/>
  <c r="CS3889" i="3"/>
  <c r="CS3890" i="3"/>
  <c r="CS3891" i="3"/>
  <c r="CS3892" i="3"/>
  <c r="CS3893" i="3"/>
  <c r="CS3894" i="3"/>
  <c r="CS3895" i="3"/>
  <c r="CS3896" i="3"/>
  <c r="CS3897" i="3"/>
  <c r="CS3898" i="3"/>
  <c r="CS3899" i="3"/>
  <c r="CS3900" i="3"/>
  <c r="CS3901" i="3"/>
  <c r="CS3902" i="3"/>
  <c r="CS3903" i="3"/>
  <c r="CS3904" i="3"/>
  <c r="CS3905" i="3"/>
  <c r="CS3906" i="3"/>
  <c r="CS3907" i="3"/>
  <c r="CS3908" i="3"/>
  <c r="CS3909" i="3"/>
  <c r="CS3910" i="3"/>
  <c r="CS3911" i="3"/>
  <c r="CS3912" i="3"/>
  <c r="CS3913" i="3"/>
  <c r="CS3914" i="3"/>
  <c r="CS3915" i="3"/>
  <c r="CS3916" i="3"/>
  <c r="CS3917" i="3"/>
  <c r="CS3918" i="3"/>
  <c r="CS3919" i="3"/>
  <c r="CS3920" i="3"/>
  <c r="CS3921" i="3"/>
  <c r="CS3922" i="3"/>
  <c r="CS3923" i="3"/>
  <c r="CS3924" i="3"/>
  <c r="CS3925" i="3"/>
  <c r="CS3926" i="3"/>
  <c r="CS3927" i="3"/>
  <c r="CS3928" i="3"/>
  <c r="CS3929" i="3"/>
  <c r="CS3930" i="3"/>
  <c r="CS3931" i="3"/>
  <c r="CS3932" i="3"/>
  <c r="CS3933" i="3"/>
  <c r="CS3934" i="3"/>
  <c r="CS3935" i="3"/>
  <c r="CS3936" i="3"/>
  <c r="CS3937" i="3"/>
  <c r="CS3938" i="3"/>
  <c r="CS3939" i="3"/>
  <c r="CS3940" i="3"/>
  <c r="CS3941" i="3"/>
  <c r="CS3942" i="3"/>
  <c r="CS3943" i="3"/>
  <c r="CS3944" i="3"/>
  <c r="CS3945" i="3"/>
  <c r="CS3946" i="3"/>
  <c r="CS3947" i="3"/>
  <c r="CS3948" i="3"/>
  <c r="CS3949" i="3"/>
  <c r="CS3950" i="3"/>
  <c r="CS3951" i="3"/>
  <c r="CS3952" i="3"/>
  <c r="CS3953" i="3"/>
  <c r="CS3954" i="3"/>
  <c r="CS3955" i="3"/>
  <c r="CS3956" i="3"/>
  <c r="CS3957" i="3"/>
  <c r="CS3958" i="3"/>
  <c r="CS3959" i="3"/>
  <c r="CS3960" i="3"/>
  <c r="CS3961" i="3"/>
  <c r="CS3962" i="3"/>
  <c r="CS3963" i="3"/>
  <c r="CS3964" i="3"/>
  <c r="CS3965" i="3"/>
  <c r="CS3966" i="3"/>
  <c r="CS3967" i="3"/>
  <c r="CS3968" i="3"/>
  <c r="CS3969" i="3"/>
  <c r="CS3970" i="3"/>
  <c r="CS3971" i="3"/>
  <c r="CS3972" i="3"/>
  <c r="CS3973" i="3"/>
  <c r="CS3974" i="3"/>
  <c r="CS3975" i="3"/>
  <c r="CS3976" i="3"/>
  <c r="CS3977" i="3"/>
  <c r="CS3978" i="3"/>
  <c r="CS3979" i="3"/>
  <c r="CS3980" i="3"/>
  <c r="CS3981" i="3"/>
  <c r="CS3982" i="3"/>
  <c r="CS3983" i="3"/>
  <c r="CS3984" i="3"/>
  <c r="CS3985" i="3"/>
  <c r="CS3986" i="3"/>
  <c r="CS3987" i="3"/>
  <c r="CS3988" i="3"/>
  <c r="CS3989" i="3"/>
  <c r="CS3990" i="3"/>
  <c r="CS3991" i="3"/>
  <c r="CS3992" i="3"/>
  <c r="CS3993" i="3"/>
  <c r="CS3994" i="3"/>
  <c r="CS3995" i="3"/>
  <c r="CS3996" i="3"/>
  <c r="CS3997" i="3"/>
  <c r="CS3998" i="3"/>
  <c r="CS3999" i="3"/>
  <c r="CS4000" i="3"/>
  <c r="CS4001" i="3"/>
  <c r="CS4002" i="3"/>
  <c r="CS4003" i="3"/>
  <c r="CS4004" i="3"/>
  <c r="CS4005" i="3"/>
  <c r="CS4006" i="3"/>
  <c r="CS4007" i="3"/>
  <c r="CS4008" i="3"/>
  <c r="CS4009" i="3"/>
  <c r="CS4010" i="3"/>
  <c r="CS4011" i="3"/>
  <c r="CS4012" i="3"/>
  <c r="CS4013" i="3"/>
  <c r="CS4014" i="3"/>
  <c r="CS4015" i="3"/>
  <c r="CS4016" i="3"/>
  <c r="CS4017" i="3"/>
  <c r="CS4018" i="3"/>
  <c r="CS4019" i="3"/>
  <c r="CS4020" i="3"/>
  <c r="CS4021" i="3"/>
  <c r="CS4022" i="3"/>
  <c r="CS4023" i="3"/>
  <c r="CS4024" i="3"/>
  <c r="CS4025" i="3"/>
  <c r="CS4026" i="3"/>
  <c r="CS4027" i="3"/>
  <c r="CS4028" i="3"/>
  <c r="CS4029" i="3"/>
  <c r="CS4030" i="3"/>
  <c r="CS4031" i="3"/>
  <c r="CS4032" i="3"/>
  <c r="CS4033" i="3"/>
  <c r="CS4034" i="3"/>
  <c r="CS4035" i="3"/>
  <c r="CS4036" i="3"/>
  <c r="CS4037" i="3"/>
  <c r="CS4038" i="3"/>
  <c r="CS4039" i="3"/>
  <c r="CS4040" i="3"/>
  <c r="CS4041" i="3"/>
  <c r="CS4042" i="3"/>
  <c r="CS4043" i="3"/>
  <c r="CS4044" i="3"/>
  <c r="CS4045" i="3"/>
  <c r="CS4046" i="3"/>
  <c r="CS4047" i="3"/>
  <c r="CS4048" i="3"/>
  <c r="CS4049" i="3"/>
  <c r="CS4050" i="3"/>
  <c r="CS4051" i="3"/>
  <c r="CS4052" i="3"/>
  <c r="CS4053" i="3"/>
  <c r="CS4054" i="3"/>
  <c r="CS4055" i="3"/>
  <c r="CS4056" i="3"/>
  <c r="CS4057" i="3"/>
  <c r="CS4058" i="3"/>
  <c r="CS4059" i="3"/>
  <c r="CS4060" i="3"/>
  <c r="CS4061" i="3"/>
  <c r="CS4062" i="3"/>
  <c r="CS4063" i="3"/>
  <c r="CS4064" i="3"/>
  <c r="CS4065" i="3"/>
  <c r="CS4066" i="3"/>
  <c r="CS4067" i="3"/>
  <c r="CS4068" i="3"/>
  <c r="CS4069" i="3"/>
  <c r="CS4070" i="3"/>
  <c r="CS4071" i="3"/>
  <c r="CS4072" i="3"/>
  <c r="CS4073" i="3"/>
  <c r="CS4074" i="3"/>
  <c r="CS4075" i="3"/>
  <c r="CS4076" i="3"/>
  <c r="CS4077" i="3"/>
  <c r="CS4078" i="3"/>
  <c r="CS4079" i="3"/>
  <c r="CS4080" i="3"/>
  <c r="CS4081" i="3"/>
  <c r="CS4082" i="3"/>
  <c r="CS4083" i="3"/>
  <c r="CS4084" i="3"/>
  <c r="CS4085" i="3"/>
  <c r="CS4086" i="3"/>
  <c r="CS4087" i="3"/>
  <c r="CS4088" i="3"/>
  <c r="CS4089" i="3"/>
  <c r="CS4090" i="3"/>
  <c r="CS4091" i="3"/>
  <c r="CS4092" i="3"/>
  <c r="CS4093" i="3"/>
  <c r="CS4094" i="3"/>
  <c r="CS4095" i="3"/>
  <c r="CS4096" i="3"/>
  <c r="CS4097" i="3"/>
  <c r="CS4098" i="3"/>
  <c r="CS4099" i="3"/>
  <c r="CS4100" i="3"/>
  <c r="CS4101" i="3"/>
  <c r="CS4102" i="3"/>
  <c r="CS4103" i="3"/>
  <c r="CS4104" i="3"/>
  <c r="CS4105" i="3"/>
  <c r="CS4106" i="3"/>
  <c r="CS4107" i="3"/>
  <c r="CS4108" i="3"/>
  <c r="CS4109" i="3"/>
  <c r="CS4110" i="3"/>
  <c r="CS4111" i="3"/>
  <c r="CS4112" i="3"/>
  <c r="CS4113" i="3"/>
  <c r="CS4114" i="3"/>
  <c r="CS4115" i="3"/>
  <c r="CS4116" i="3"/>
  <c r="CS4117" i="3"/>
  <c r="CS4118" i="3"/>
  <c r="CS4119" i="3"/>
  <c r="CS4120" i="3"/>
  <c r="CS4121" i="3"/>
  <c r="CS4122" i="3"/>
  <c r="CS4123" i="3"/>
  <c r="CS4124" i="3"/>
  <c r="CS4125" i="3"/>
  <c r="CS4126" i="3"/>
  <c r="CS4127" i="3"/>
  <c r="CS4128" i="3"/>
  <c r="CS4129" i="3"/>
  <c r="CS4130" i="3"/>
  <c r="CS4131" i="3"/>
  <c r="CS4132" i="3"/>
  <c r="CS4133" i="3"/>
  <c r="CS4134" i="3"/>
  <c r="CS4135" i="3"/>
  <c r="CS4136" i="3"/>
  <c r="CS4137" i="3"/>
  <c r="CS4138" i="3"/>
  <c r="CS4139" i="3"/>
  <c r="CS4140" i="3"/>
  <c r="CS4141" i="3"/>
  <c r="CS4142" i="3"/>
  <c r="CS4143" i="3"/>
  <c r="CS4144" i="3"/>
  <c r="CS4145" i="3"/>
  <c r="CS4146" i="3"/>
  <c r="CS4147" i="3"/>
  <c r="CS4148" i="3"/>
  <c r="CS4149" i="3"/>
  <c r="CS4150" i="3"/>
  <c r="CS4151" i="3"/>
  <c r="CS4152" i="3"/>
  <c r="CS4153" i="3"/>
  <c r="CS4154" i="3"/>
  <c r="CS4155" i="3"/>
  <c r="CS4156" i="3"/>
  <c r="CS4157" i="3"/>
  <c r="CS4158" i="3"/>
  <c r="CS4159" i="3"/>
  <c r="CS4160" i="3"/>
  <c r="CS4161" i="3"/>
  <c r="CS4162" i="3"/>
  <c r="CS4163" i="3"/>
  <c r="CS4164" i="3"/>
  <c r="CS4165" i="3"/>
  <c r="CS4166" i="3"/>
  <c r="CS4167" i="3"/>
  <c r="CS4168" i="3"/>
  <c r="CS4169" i="3"/>
  <c r="CS4170" i="3"/>
  <c r="CS4171" i="3"/>
  <c r="CS4172" i="3"/>
  <c r="CS4173" i="3"/>
  <c r="CS4174" i="3"/>
  <c r="CS4175" i="3"/>
  <c r="CS4176" i="3"/>
  <c r="CS4177" i="3"/>
  <c r="CS4178" i="3"/>
  <c r="CS4179" i="3"/>
  <c r="CS4180" i="3"/>
  <c r="CS4181" i="3"/>
  <c r="CS4182" i="3"/>
  <c r="CS4183" i="3"/>
  <c r="CS4184" i="3"/>
  <c r="CS4185" i="3"/>
  <c r="CS4186" i="3"/>
  <c r="CS4187" i="3"/>
  <c r="CS4188" i="3"/>
  <c r="CS4189" i="3"/>
  <c r="CS4190" i="3"/>
  <c r="CS4191" i="3"/>
  <c r="CS4192" i="3"/>
  <c r="CS4193" i="3"/>
  <c r="CS4194" i="3"/>
  <c r="CS4195" i="3"/>
  <c r="CS4196" i="3"/>
  <c r="CS4197" i="3"/>
  <c r="CS4198" i="3"/>
  <c r="CS4199" i="3"/>
  <c r="CS4200" i="3"/>
  <c r="CS4201" i="3"/>
  <c r="CS4202" i="3"/>
  <c r="CS4203" i="3"/>
  <c r="CS4204" i="3"/>
  <c r="CS4205" i="3"/>
  <c r="CS4206" i="3"/>
  <c r="CS4207" i="3"/>
  <c r="CS4208" i="3"/>
  <c r="CS4209" i="3"/>
  <c r="CS4210" i="3"/>
  <c r="CS4211" i="3"/>
  <c r="CS4212" i="3"/>
  <c r="CS4213" i="3"/>
  <c r="CS4214" i="3"/>
  <c r="CS4215" i="3"/>
  <c r="CS4216" i="3"/>
  <c r="CS4217" i="3"/>
  <c r="CS4218" i="3"/>
  <c r="CS4219" i="3"/>
  <c r="CS4220" i="3"/>
  <c r="CS4221" i="3"/>
  <c r="CS4222" i="3"/>
  <c r="CS4223" i="3"/>
  <c r="CS4224" i="3"/>
  <c r="CS4225" i="3"/>
  <c r="CS4226" i="3"/>
  <c r="CS4227" i="3"/>
  <c r="CS4228" i="3"/>
  <c r="CS4229" i="3"/>
  <c r="CS4230" i="3"/>
  <c r="CS4231" i="3"/>
  <c r="CS4232" i="3"/>
  <c r="CS4233" i="3"/>
  <c r="CS4234" i="3"/>
  <c r="CS4235" i="3"/>
  <c r="CS4236" i="3"/>
  <c r="CS4237" i="3"/>
  <c r="CS4238" i="3"/>
  <c r="CS4239" i="3"/>
  <c r="CS4240" i="3"/>
  <c r="CS4241" i="3"/>
  <c r="CS4242" i="3"/>
  <c r="CS4243" i="3"/>
  <c r="CS4244" i="3"/>
  <c r="CS4245" i="3"/>
  <c r="CS4246" i="3"/>
  <c r="CS4247" i="3"/>
  <c r="CS4248" i="3"/>
  <c r="CS4249" i="3"/>
  <c r="CS4250" i="3"/>
  <c r="CS4251" i="3"/>
  <c r="CS4252" i="3"/>
  <c r="CS4253" i="3"/>
  <c r="CS4254" i="3"/>
  <c r="CS4255" i="3"/>
  <c r="CS4256" i="3"/>
  <c r="CS4257" i="3"/>
  <c r="CS4258" i="3"/>
  <c r="CS4259" i="3"/>
  <c r="CS4260" i="3"/>
  <c r="CS4261" i="3"/>
  <c r="CS4262" i="3"/>
  <c r="CS4263" i="3"/>
  <c r="CS4264" i="3"/>
  <c r="CS4265" i="3"/>
  <c r="CS4266" i="3"/>
  <c r="CS4267" i="3"/>
  <c r="CS4268" i="3"/>
  <c r="CS4269" i="3"/>
  <c r="CS4270" i="3"/>
  <c r="CS4271" i="3"/>
  <c r="CS4272" i="3"/>
  <c r="CS4273" i="3"/>
  <c r="CS4274" i="3"/>
  <c r="CS4275" i="3"/>
  <c r="CS4276" i="3"/>
  <c r="CS4277" i="3"/>
  <c r="CS4278" i="3"/>
  <c r="CS4279" i="3"/>
  <c r="CS4280" i="3"/>
  <c r="CS4281" i="3"/>
  <c r="CS4282" i="3"/>
  <c r="CS4283" i="3"/>
  <c r="CS4284" i="3"/>
  <c r="CS4285" i="3"/>
  <c r="CS4286" i="3"/>
  <c r="CS4287" i="3"/>
  <c r="CS4288" i="3"/>
  <c r="CS4289" i="3"/>
  <c r="CS4290" i="3"/>
  <c r="CS4291" i="3"/>
  <c r="CS4292" i="3"/>
  <c r="CS4293" i="3"/>
  <c r="CS4294" i="3"/>
  <c r="CS4295" i="3"/>
  <c r="CS4296" i="3"/>
  <c r="CS4297" i="3"/>
  <c r="CS4298" i="3"/>
  <c r="CS4299" i="3"/>
  <c r="CS4300" i="3"/>
  <c r="CS4301" i="3"/>
  <c r="CS4302" i="3"/>
  <c r="CS4303" i="3"/>
  <c r="CS4304" i="3"/>
  <c r="CS4305" i="3"/>
  <c r="CS4306" i="3"/>
  <c r="CS4307" i="3"/>
  <c r="CS4308" i="3"/>
  <c r="CS4309" i="3"/>
  <c r="CS4310" i="3"/>
  <c r="CS4311" i="3"/>
  <c r="CS4312" i="3"/>
  <c r="CS4313" i="3"/>
  <c r="CS4314" i="3"/>
  <c r="CS4315" i="3"/>
  <c r="CS4316" i="3"/>
  <c r="CS4317" i="3"/>
  <c r="CS4318" i="3"/>
  <c r="CS4319" i="3"/>
  <c r="CS4320" i="3"/>
  <c r="CS4321" i="3"/>
  <c r="CS4322" i="3"/>
  <c r="CS4323" i="3"/>
  <c r="CS4324" i="3"/>
  <c r="CS4325" i="3"/>
  <c r="CS4326" i="3"/>
  <c r="CS4327" i="3"/>
  <c r="CS4328" i="3"/>
  <c r="CS4329" i="3"/>
  <c r="CS4330" i="3"/>
  <c r="CS4331" i="3"/>
  <c r="CS4332" i="3"/>
  <c r="CS4333" i="3"/>
  <c r="CS4334" i="3"/>
  <c r="CS4335" i="3"/>
  <c r="CS4336" i="3"/>
  <c r="CS4337" i="3"/>
  <c r="CS4338" i="3"/>
  <c r="CS4339" i="3"/>
  <c r="CS4340" i="3"/>
  <c r="CS4341" i="3"/>
  <c r="CS4342" i="3"/>
  <c r="CS4343" i="3"/>
  <c r="CS4344" i="3"/>
  <c r="CS4345" i="3"/>
  <c r="CS4346" i="3"/>
  <c r="CS4347" i="3"/>
  <c r="CS4348" i="3"/>
  <c r="CS4349" i="3"/>
  <c r="CS4350" i="3"/>
  <c r="CS4351" i="3"/>
  <c r="CS4352" i="3"/>
  <c r="CS4353" i="3"/>
  <c r="CS4354" i="3"/>
  <c r="CS4355" i="3"/>
  <c r="CS4356" i="3"/>
  <c r="CS4357" i="3"/>
  <c r="CS4358" i="3"/>
  <c r="CS4359" i="3"/>
  <c r="CS4360" i="3"/>
  <c r="CS4361" i="3"/>
  <c r="CS4362" i="3"/>
  <c r="CS4363" i="3"/>
  <c r="CS4364" i="3"/>
  <c r="CS4365" i="3"/>
  <c r="CS4366" i="3"/>
  <c r="CS4367" i="3"/>
  <c r="CS4368" i="3"/>
  <c r="CS4369" i="3"/>
  <c r="CS4370" i="3"/>
  <c r="CS4371" i="3"/>
  <c r="CS4372" i="3"/>
  <c r="CS4373" i="3"/>
  <c r="CS4374" i="3"/>
  <c r="CS4375" i="3"/>
  <c r="CS4376" i="3"/>
  <c r="CS4377" i="3"/>
  <c r="CS4378" i="3"/>
  <c r="CS4379" i="3"/>
  <c r="CS4380" i="3"/>
  <c r="CS4381" i="3"/>
  <c r="CS4382" i="3"/>
  <c r="CS4383" i="3"/>
  <c r="CS4384" i="3"/>
  <c r="CS4385" i="3"/>
  <c r="CS4386" i="3"/>
  <c r="CS4387" i="3"/>
  <c r="CS4388" i="3"/>
  <c r="CS4389" i="3"/>
  <c r="CS4390" i="3"/>
  <c r="CS4391" i="3"/>
  <c r="CS4392" i="3"/>
  <c r="CS4393" i="3"/>
  <c r="CS4394" i="3"/>
  <c r="CS4395" i="3"/>
  <c r="CS4396" i="3"/>
  <c r="CS4397" i="3"/>
  <c r="CS4398" i="3"/>
  <c r="CS4399" i="3"/>
  <c r="CS4400" i="3"/>
  <c r="CS4401" i="3"/>
  <c r="CS4402" i="3"/>
  <c r="CS4403" i="3"/>
  <c r="CS4404" i="3"/>
  <c r="CS4405" i="3"/>
  <c r="CS4406" i="3"/>
  <c r="CS4407" i="3"/>
  <c r="CS4408" i="3"/>
  <c r="CS4409" i="3"/>
  <c r="CS4410" i="3"/>
  <c r="CS4411" i="3"/>
  <c r="CS4412" i="3"/>
  <c r="CS4413" i="3"/>
  <c r="CS4414" i="3"/>
  <c r="CS4415" i="3"/>
  <c r="CS4416" i="3"/>
  <c r="CS4417" i="3"/>
  <c r="CS4418" i="3"/>
  <c r="CS4419" i="3"/>
  <c r="CS4420" i="3"/>
  <c r="CS4421" i="3"/>
  <c r="CS4422" i="3"/>
  <c r="CS4423" i="3"/>
  <c r="CS4424" i="3"/>
  <c r="CS4425" i="3"/>
  <c r="CS4426" i="3"/>
  <c r="CS4427" i="3"/>
  <c r="CS4428" i="3"/>
  <c r="CS4429" i="3"/>
  <c r="CS4430" i="3"/>
  <c r="CS4431" i="3"/>
  <c r="CS4432" i="3"/>
  <c r="CS4433" i="3"/>
  <c r="CS4434" i="3"/>
  <c r="CS4435" i="3"/>
  <c r="CS4436" i="3"/>
  <c r="CS4437" i="3"/>
  <c r="CS4438" i="3"/>
  <c r="CS4439" i="3"/>
  <c r="CS4440" i="3"/>
  <c r="CS4441" i="3"/>
  <c r="CS4442" i="3"/>
  <c r="CS4443" i="3"/>
  <c r="CS4444" i="3"/>
  <c r="CS4445" i="3"/>
  <c r="CS4446" i="3"/>
  <c r="CS4447" i="3"/>
  <c r="CS4448" i="3"/>
  <c r="CS4449" i="3"/>
  <c r="CS4450" i="3"/>
  <c r="CS4451" i="3"/>
  <c r="CS4452" i="3"/>
  <c r="CS4453" i="3"/>
  <c r="CS4454" i="3"/>
  <c r="CS4455" i="3"/>
  <c r="CS4456" i="3"/>
  <c r="CS4457" i="3"/>
  <c r="CS4458" i="3"/>
  <c r="CS4459" i="3"/>
  <c r="CS4460" i="3"/>
  <c r="CS4461" i="3"/>
  <c r="CS4462" i="3"/>
  <c r="CS4463" i="3"/>
  <c r="CS4464" i="3"/>
  <c r="CS4465" i="3"/>
  <c r="CS4466" i="3"/>
  <c r="CS4467" i="3"/>
  <c r="CS4468" i="3"/>
  <c r="CS4469" i="3"/>
  <c r="CS4470" i="3"/>
  <c r="CS4471" i="3"/>
  <c r="CS4472" i="3"/>
  <c r="CS4473" i="3"/>
  <c r="CS4474" i="3"/>
  <c r="CS4475" i="3"/>
  <c r="CS4476" i="3"/>
  <c r="CS4477" i="3"/>
  <c r="CS4478" i="3"/>
  <c r="CS4479" i="3"/>
  <c r="CS4480" i="3"/>
  <c r="CS4481" i="3"/>
  <c r="CS4482" i="3"/>
  <c r="CS4483" i="3"/>
  <c r="CS4484" i="3"/>
  <c r="CS4485" i="3"/>
  <c r="CS4486" i="3"/>
  <c r="CS4487" i="3"/>
  <c r="CS4488" i="3"/>
  <c r="CS4489" i="3"/>
  <c r="CS4490" i="3"/>
  <c r="CS4491" i="3"/>
  <c r="CS4492" i="3"/>
  <c r="CS4493" i="3"/>
  <c r="CS4494" i="3"/>
  <c r="CS4495" i="3"/>
  <c r="CS4496" i="3"/>
  <c r="CS4497" i="3"/>
  <c r="CS4498" i="3"/>
  <c r="CS4499" i="3"/>
  <c r="CS4500" i="3"/>
  <c r="CS4501" i="3"/>
  <c r="CS4502" i="3"/>
  <c r="CS4503" i="3"/>
  <c r="CS4504" i="3"/>
  <c r="CS4505" i="3"/>
  <c r="CS4506" i="3"/>
  <c r="CS4507" i="3"/>
  <c r="CS4508" i="3"/>
  <c r="CS4509" i="3"/>
  <c r="CS4510" i="3"/>
  <c r="CS4511" i="3"/>
  <c r="CS4512" i="3"/>
  <c r="CS4513" i="3"/>
  <c r="CS4514" i="3"/>
  <c r="CS4515" i="3"/>
  <c r="CS4516" i="3"/>
  <c r="CS4517" i="3"/>
  <c r="CS4518" i="3"/>
  <c r="CS4519" i="3"/>
  <c r="CS4520" i="3"/>
  <c r="CS4521" i="3"/>
  <c r="CS4522" i="3"/>
  <c r="CS4523" i="3"/>
  <c r="CS4524" i="3"/>
  <c r="CS4525" i="3"/>
  <c r="CS4526" i="3"/>
  <c r="CS4527" i="3"/>
  <c r="CS4528" i="3"/>
  <c r="CS4529" i="3"/>
  <c r="CS4530" i="3"/>
  <c r="CS4531" i="3"/>
  <c r="CS4532" i="3"/>
  <c r="CS4533" i="3"/>
  <c r="CS4534" i="3"/>
  <c r="CS4535" i="3"/>
  <c r="CS4536" i="3"/>
  <c r="CS4537" i="3"/>
  <c r="CS4538" i="3"/>
  <c r="CS4539" i="3"/>
  <c r="CS4540" i="3"/>
  <c r="CS4541" i="3"/>
  <c r="CS4542" i="3"/>
  <c r="CS4543" i="3"/>
  <c r="CS4544" i="3"/>
  <c r="CS4545" i="3"/>
  <c r="CS4546" i="3"/>
  <c r="CS4547" i="3"/>
  <c r="CS4548" i="3"/>
  <c r="CS4549" i="3"/>
  <c r="CS4550" i="3"/>
  <c r="CS4551" i="3"/>
  <c r="CS4552" i="3"/>
  <c r="CS4553" i="3"/>
  <c r="CS4554" i="3"/>
  <c r="CS4555" i="3"/>
  <c r="CS4556" i="3"/>
  <c r="CS4557" i="3"/>
  <c r="CS4558" i="3"/>
  <c r="CS4559" i="3"/>
  <c r="CS4560" i="3"/>
  <c r="CS4561" i="3"/>
  <c r="CS4562" i="3"/>
  <c r="CS4563" i="3"/>
  <c r="CS4564" i="3"/>
  <c r="CS4565" i="3"/>
  <c r="CS4566" i="3"/>
  <c r="CS4567" i="3"/>
  <c r="CS4568" i="3"/>
  <c r="CS4569" i="3"/>
  <c r="CS4570" i="3"/>
  <c r="CS4571" i="3"/>
  <c r="CS4572" i="3"/>
  <c r="CS4573" i="3"/>
  <c r="CS4574" i="3"/>
  <c r="CS4575" i="3"/>
  <c r="CS4576" i="3"/>
  <c r="CS4577" i="3"/>
  <c r="CS4578" i="3"/>
  <c r="CS4579" i="3"/>
  <c r="CS4580" i="3"/>
  <c r="CS4581" i="3"/>
  <c r="CS4582" i="3"/>
  <c r="CS4583" i="3"/>
  <c r="CS4584" i="3"/>
  <c r="CS4585" i="3"/>
  <c r="CS4586" i="3"/>
  <c r="CS4587" i="3"/>
  <c r="CS4588" i="3"/>
  <c r="CS4589" i="3"/>
  <c r="CS4590" i="3"/>
  <c r="CS4591" i="3"/>
  <c r="CS4592" i="3"/>
  <c r="CS4593" i="3"/>
  <c r="CS4594" i="3"/>
  <c r="CS4595" i="3"/>
  <c r="CS4596" i="3"/>
  <c r="CS4597" i="3"/>
  <c r="CS4598" i="3"/>
  <c r="CS4599" i="3"/>
  <c r="CS4600" i="3"/>
  <c r="CS4601" i="3"/>
  <c r="CS4602" i="3"/>
  <c r="CS4603" i="3"/>
  <c r="CS4604" i="3"/>
  <c r="CS4605" i="3"/>
  <c r="CS4606" i="3"/>
  <c r="CS4607" i="3"/>
  <c r="CS4608" i="3"/>
  <c r="CS4609" i="3"/>
  <c r="CS4610" i="3"/>
  <c r="CS4611" i="3"/>
  <c r="CS4612" i="3"/>
  <c r="CS4613" i="3"/>
  <c r="CS4614" i="3"/>
  <c r="CS4615" i="3"/>
  <c r="CS4616" i="3"/>
  <c r="CS4617" i="3"/>
  <c r="CS4618" i="3"/>
  <c r="CS4619" i="3"/>
  <c r="CS4620" i="3"/>
  <c r="CS4621" i="3"/>
  <c r="CS4622" i="3"/>
  <c r="CS4623" i="3"/>
  <c r="CS4624" i="3"/>
  <c r="CS4625" i="3"/>
  <c r="CS4626" i="3"/>
  <c r="CS4627" i="3"/>
  <c r="CS4628" i="3"/>
  <c r="CS4629" i="3"/>
  <c r="CS4630" i="3"/>
  <c r="CS4631" i="3"/>
  <c r="CS4632" i="3"/>
  <c r="CS4633" i="3"/>
  <c r="CS4634" i="3"/>
  <c r="CS4635" i="3"/>
  <c r="CS4636" i="3"/>
  <c r="CS4637" i="3"/>
  <c r="CS4638" i="3"/>
  <c r="CS4639" i="3"/>
  <c r="CS4640" i="3"/>
  <c r="CS4641" i="3"/>
  <c r="CS4642" i="3"/>
  <c r="CS4643" i="3"/>
  <c r="CS4644" i="3"/>
  <c r="CS4645" i="3"/>
  <c r="CS4646" i="3"/>
  <c r="CS4647" i="3"/>
  <c r="CS4648" i="3"/>
  <c r="CS4649" i="3"/>
  <c r="CS4650" i="3"/>
  <c r="CS4651" i="3"/>
  <c r="CS4652" i="3"/>
  <c r="CS4653" i="3"/>
  <c r="CS4654" i="3"/>
  <c r="CS4655" i="3"/>
  <c r="CS4656" i="3"/>
  <c r="CS4657" i="3"/>
  <c r="CS4658" i="3"/>
  <c r="CS4659" i="3"/>
  <c r="CS4660" i="3"/>
  <c r="CS4661" i="3"/>
  <c r="CS4662" i="3"/>
  <c r="CS4663" i="3"/>
  <c r="CS4664" i="3"/>
  <c r="CS4665" i="3"/>
  <c r="CS4666" i="3"/>
  <c r="CS4667" i="3"/>
  <c r="CS4668" i="3"/>
  <c r="CS4669" i="3"/>
  <c r="CS4670" i="3"/>
  <c r="CS4671" i="3"/>
  <c r="CS4672" i="3"/>
  <c r="CS4673" i="3"/>
  <c r="CS4674" i="3"/>
  <c r="CS4675" i="3"/>
  <c r="CS4676" i="3"/>
  <c r="CS4677" i="3"/>
  <c r="CS4678" i="3"/>
  <c r="CS4679" i="3"/>
  <c r="CS4680" i="3"/>
  <c r="CS4681" i="3"/>
  <c r="CS4682" i="3"/>
  <c r="CS4683" i="3"/>
  <c r="CS4684" i="3"/>
  <c r="CS4685" i="3"/>
  <c r="CS4686" i="3"/>
  <c r="CS4687" i="3"/>
  <c r="CS4688" i="3"/>
  <c r="CS4689" i="3"/>
  <c r="CS4690" i="3"/>
  <c r="CS4691" i="3"/>
  <c r="CS4692" i="3"/>
  <c r="CS4693" i="3"/>
  <c r="CS4694" i="3"/>
  <c r="CS4695" i="3"/>
  <c r="CS4696" i="3"/>
  <c r="CS4697" i="3"/>
  <c r="CS4698" i="3"/>
  <c r="CS4699" i="3"/>
  <c r="CS4700" i="3"/>
  <c r="CS4701" i="3"/>
  <c r="CS4702" i="3"/>
  <c r="CS4703" i="3"/>
  <c r="CS4704" i="3"/>
  <c r="CS4705" i="3"/>
  <c r="CS4706" i="3"/>
  <c r="CS4707" i="3"/>
  <c r="CS4708" i="3"/>
  <c r="CS4709" i="3"/>
  <c r="CS4710" i="3"/>
  <c r="CS4711" i="3"/>
  <c r="CS4712" i="3"/>
  <c r="CS4713" i="3"/>
  <c r="CS4714" i="3"/>
  <c r="CS4715" i="3"/>
  <c r="CS4716" i="3"/>
  <c r="CS4717" i="3"/>
  <c r="CS4718" i="3"/>
  <c r="CS4719" i="3"/>
  <c r="CS4720" i="3"/>
  <c r="CS4721" i="3"/>
  <c r="CS4722" i="3"/>
  <c r="CS4723" i="3"/>
  <c r="CS4724" i="3"/>
  <c r="CS4725" i="3"/>
  <c r="CS4726" i="3"/>
  <c r="CS4727" i="3"/>
  <c r="CS4728" i="3"/>
  <c r="CS4729" i="3"/>
  <c r="CS4730" i="3"/>
  <c r="CS4731" i="3"/>
  <c r="CS4732" i="3"/>
  <c r="CS4733" i="3"/>
  <c r="CS4734" i="3"/>
  <c r="CS4735" i="3"/>
  <c r="CS4736" i="3"/>
  <c r="CS4737" i="3"/>
  <c r="CS4738" i="3"/>
  <c r="CS4739" i="3"/>
  <c r="CS4740" i="3"/>
  <c r="CS4741" i="3"/>
  <c r="CS4742" i="3"/>
  <c r="CS4743" i="3"/>
  <c r="CS4744" i="3"/>
  <c r="CS4745" i="3"/>
  <c r="CS4746" i="3"/>
  <c r="CS4747" i="3"/>
  <c r="CS4748" i="3"/>
  <c r="CS4749" i="3"/>
  <c r="CS4750" i="3"/>
  <c r="CS4751" i="3"/>
  <c r="CS4752" i="3"/>
  <c r="CS4753" i="3"/>
  <c r="CS4754" i="3"/>
  <c r="CS4755" i="3"/>
  <c r="CS4756" i="3"/>
  <c r="CS4757" i="3"/>
  <c r="CS4758" i="3"/>
  <c r="CS4759" i="3"/>
  <c r="CS4760" i="3"/>
  <c r="CS4761" i="3"/>
  <c r="CS4762" i="3"/>
  <c r="CS4763" i="3"/>
  <c r="CS4764" i="3"/>
  <c r="CS4765" i="3"/>
  <c r="CS4766" i="3"/>
  <c r="CS4767" i="3"/>
  <c r="CS4768" i="3"/>
  <c r="CS4769" i="3"/>
  <c r="CS4770" i="3"/>
  <c r="CS4771" i="3"/>
  <c r="CS4772" i="3"/>
  <c r="CS4773" i="3"/>
  <c r="CS4774" i="3"/>
  <c r="CS4775" i="3"/>
  <c r="CS4776" i="3"/>
  <c r="CS4777" i="3"/>
  <c r="CS4778" i="3"/>
  <c r="CS4779" i="3"/>
  <c r="CS4780" i="3"/>
  <c r="CS4781" i="3"/>
  <c r="CS4782" i="3"/>
  <c r="CS4783" i="3"/>
  <c r="CS4784" i="3"/>
  <c r="CS4785" i="3"/>
  <c r="CS4786" i="3"/>
  <c r="CS4787" i="3"/>
  <c r="CS4788" i="3"/>
  <c r="CS4789" i="3"/>
  <c r="CS4790" i="3"/>
  <c r="CS4791" i="3"/>
  <c r="CS4792" i="3"/>
  <c r="CS4793" i="3"/>
  <c r="CS4794" i="3"/>
  <c r="CS4795" i="3"/>
  <c r="CS4796" i="3"/>
  <c r="CS4797" i="3"/>
  <c r="CS4798" i="3"/>
  <c r="CS4799" i="3"/>
  <c r="CS4800" i="3"/>
  <c r="CS4801" i="3"/>
  <c r="CS4802" i="3"/>
  <c r="CS4803" i="3"/>
  <c r="CS4804" i="3"/>
  <c r="CS4805" i="3"/>
  <c r="CS4806" i="3"/>
  <c r="CS4807" i="3"/>
  <c r="CS4808" i="3"/>
  <c r="CS4809" i="3"/>
  <c r="CS4810" i="3"/>
  <c r="CS4811" i="3"/>
  <c r="CS4812" i="3"/>
  <c r="CS4813" i="3"/>
  <c r="CS4814" i="3"/>
  <c r="CS4815" i="3"/>
  <c r="CS4816" i="3"/>
  <c r="CS4817" i="3"/>
  <c r="CS4818" i="3"/>
  <c r="CS4819" i="3"/>
  <c r="CS4820" i="3"/>
  <c r="CS4821" i="3"/>
  <c r="CS4822" i="3"/>
  <c r="CS4823" i="3"/>
  <c r="CS4824" i="3"/>
  <c r="CS4825" i="3"/>
  <c r="CS4826" i="3"/>
  <c r="CS4827" i="3"/>
  <c r="CS4828" i="3"/>
  <c r="CS4829" i="3"/>
  <c r="CS4830" i="3"/>
  <c r="CS4831" i="3"/>
  <c r="CS4832" i="3"/>
  <c r="CS4833" i="3"/>
  <c r="CS4834" i="3"/>
  <c r="CS4835" i="3"/>
  <c r="CS4836" i="3"/>
  <c r="CS4837" i="3"/>
  <c r="CS4838" i="3"/>
  <c r="CS4839" i="3"/>
  <c r="CS4840" i="3"/>
  <c r="CS4841" i="3"/>
  <c r="CS4842" i="3"/>
  <c r="CS4843" i="3"/>
  <c r="CS4844" i="3"/>
  <c r="CS4845" i="3"/>
  <c r="CS4846" i="3"/>
  <c r="CS4847" i="3"/>
  <c r="CS4848" i="3"/>
  <c r="CS4849" i="3"/>
  <c r="CS4850" i="3"/>
  <c r="CS4851" i="3"/>
  <c r="CS4852" i="3"/>
  <c r="CS4853" i="3"/>
  <c r="CS4854" i="3"/>
  <c r="CS4855" i="3"/>
  <c r="CS4856" i="3"/>
  <c r="CS4857" i="3"/>
  <c r="CS4858" i="3"/>
  <c r="CS4859" i="3"/>
  <c r="CS4860" i="3"/>
  <c r="CS4861" i="3"/>
  <c r="CS4862" i="3"/>
  <c r="CS4863" i="3"/>
  <c r="CS4864" i="3"/>
  <c r="CS4865" i="3"/>
  <c r="CS4866" i="3"/>
  <c r="CS4867" i="3"/>
  <c r="CS4868" i="3"/>
  <c r="CS4869" i="3"/>
  <c r="CS4870" i="3"/>
  <c r="CS4871" i="3"/>
  <c r="CS4872" i="3"/>
  <c r="CS4873" i="3"/>
  <c r="CS4874" i="3"/>
  <c r="CS4875" i="3"/>
  <c r="CS4876" i="3"/>
  <c r="CS4877" i="3"/>
  <c r="CS4878" i="3"/>
  <c r="CS4879" i="3"/>
  <c r="CS4880" i="3"/>
  <c r="CS4881" i="3"/>
  <c r="CS4882" i="3"/>
  <c r="CS4883" i="3"/>
  <c r="CS4884" i="3"/>
  <c r="CS4885" i="3"/>
  <c r="CS4886" i="3"/>
  <c r="CS4887" i="3"/>
  <c r="CS4888" i="3"/>
  <c r="CS4889" i="3"/>
  <c r="CS4890" i="3"/>
  <c r="CS4891" i="3"/>
  <c r="CS4892" i="3"/>
  <c r="CS4893" i="3"/>
  <c r="CS4894" i="3"/>
  <c r="CS4895" i="3"/>
  <c r="CS4896" i="3"/>
  <c r="CS4897" i="3"/>
  <c r="CS4898" i="3"/>
  <c r="CS4899" i="3"/>
  <c r="CS4900" i="3"/>
  <c r="CS4901" i="3"/>
  <c r="CS4902" i="3"/>
  <c r="CS4903" i="3"/>
  <c r="CS4904" i="3"/>
  <c r="CS4905" i="3"/>
  <c r="CS4906" i="3"/>
  <c r="CS4907" i="3"/>
  <c r="CS4908" i="3"/>
  <c r="CS4909" i="3"/>
  <c r="CS4910" i="3"/>
  <c r="CS4911" i="3"/>
  <c r="CS4912" i="3"/>
  <c r="CS4913" i="3"/>
  <c r="CS4914" i="3"/>
  <c r="CS4915" i="3"/>
  <c r="CS4916" i="3"/>
  <c r="CS4917" i="3"/>
  <c r="CS4918" i="3"/>
  <c r="CS4919" i="3"/>
  <c r="CS4920" i="3"/>
  <c r="CS4921" i="3"/>
  <c r="CS4922" i="3"/>
  <c r="CS4923" i="3"/>
  <c r="CS4924" i="3"/>
  <c r="CS4925" i="3"/>
  <c r="CS4926" i="3"/>
  <c r="CS4927" i="3"/>
  <c r="CS4928" i="3"/>
  <c r="CS4929" i="3"/>
  <c r="CS4930" i="3"/>
  <c r="CS4931" i="3"/>
  <c r="CS4932" i="3"/>
  <c r="CS4933" i="3"/>
  <c r="CS4934" i="3"/>
  <c r="CS4935" i="3"/>
  <c r="CS4936" i="3"/>
  <c r="CS4937" i="3"/>
  <c r="CS4938" i="3"/>
  <c r="CS4939" i="3"/>
  <c r="CS4940" i="3"/>
  <c r="CS4941" i="3"/>
  <c r="CS4942" i="3"/>
  <c r="CS4943" i="3"/>
  <c r="CS4944" i="3"/>
  <c r="CS4945" i="3"/>
  <c r="CS4946" i="3"/>
  <c r="CS4947" i="3"/>
  <c r="CS4948" i="3"/>
  <c r="CS4949" i="3"/>
  <c r="CS4950" i="3"/>
  <c r="CS4951" i="3"/>
  <c r="CS4952" i="3"/>
  <c r="CS4953" i="3"/>
  <c r="CS4954" i="3"/>
  <c r="CS4955" i="3"/>
  <c r="CS4956" i="3"/>
  <c r="CS4957" i="3"/>
  <c r="CS4958" i="3"/>
  <c r="CS4959" i="3"/>
  <c r="CS4960" i="3"/>
  <c r="CS4961" i="3"/>
  <c r="CS4962" i="3"/>
  <c r="CS4963" i="3"/>
  <c r="CS4964" i="3"/>
  <c r="CS4965" i="3"/>
  <c r="CS4966" i="3"/>
  <c r="CS4967" i="3"/>
  <c r="CS4968" i="3"/>
  <c r="CS4969" i="3"/>
  <c r="CS4970" i="3"/>
  <c r="CS4971" i="3"/>
  <c r="CS4972" i="3"/>
  <c r="CS4973" i="3"/>
  <c r="CS4974" i="3"/>
  <c r="CS4975" i="3"/>
  <c r="CS4976" i="3"/>
  <c r="CS4977" i="3"/>
  <c r="CS4978" i="3"/>
  <c r="CS4979" i="3"/>
  <c r="CS4980" i="3"/>
  <c r="CS4981" i="3"/>
  <c r="CS4982" i="3"/>
  <c r="CS4983" i="3"/>
  <c r="CS4984" i="3"/>
  <c r="CS4985" i="3"/>
  <c r="CS4986" i="3"/>
  <c r="CS4987" i="3"/>
  <c r="CS4988" i="3"/>
  <c r="CS4989" i="3"/>
  <c r="CS4990" i="3"/>
  <c r="CS4991" i="3"/>
  <c r="CS4992" i="3"/>
  <c r="CS4993" i="3"/>
  <c r="CS4994" i="3"/>
  <c r="CS4995" i="3"/>
  <c r="CS4996" i="3"/>
  <c r="CS4997" i="3"/>
  <c r="CS4998" i="3"/>
  <c r="CS4999" i="3"/>
  <c r="CS5000" i="3"/>
  <c r="CS18" i="3"/>
  <c r="B12" i="1" l="1"/>
</calcChain>
</file>

<file path=xl/sharedStrings.xml><?xml version="1.0" encoding="utf-8"?>
<sst xmlns="http://schemas.openxmlformats.org/spreadsheetml/2006/main" count="13165" uniqueCount="3770">
  <si>
    <t>MUNICIPIO</t>
  </si>
  <si>
    <t xml:space="preserve">ENLACE MUNICIPAL </t>
  </si>
  <si>
    <t>DEPARTAMENTO</t>
  </si>
  <si>
    <t xml:space="preserve">RESPONSABLE MUNICIPAL </t>
  </si>
  <si>
    <t>DIRECCION TERRITORIAL</t>
  </si>
  <si>
    <t>No. SOLICITUD:</t>
  </si>
  <si>
    <t>INFORMACIÒN MUNICIPIO (Sección 1)</t>
  </si>
  <si>
    <t>INFORMACIÓN DEL GRUPO FAMILIAR (Sección 2)</t>
  </si>
  <si>
    <t>INFORMACIÓN DEL HECHO  (Sección 3)</t>
  </si>
  <si>
    <t>INFORMACIÓN DEL HOGAR (Sección 4)</t>
  </si>
  <si>
    <t>FECHA DE ATENCIÓN (DD/MM/AA)</t>
  </si>
  <si>
    <t>LUGAR DE ATENCIÓN</t>
  </si>
  <si>
    <t>NOMBRES</t>
  </si>
  <si>
    <t>PRIMER APELLIDO</t>
  </si>
  <si>
    <t>SEGUNDO APELLIDO</t>
  </si>
  <si>
    <t>TIPO DE DOCUMENTO</t>
  </si>
  <si>
    <t>NUMERO DE DOCUMENTO</t>
  </si>
  <si>
    <t>IDENTIFIQUE JEFE DE HOGAR Y VÍNCULO CON EL JEFE DE HOGAR</t>
  </si>
  <si>
    <t>IDENTIFIQUE EL DESTINATARIO DE LA AYUDA</t>
  </si>
  <si>
    <t>ACEPTA RECIBIR MSJ (Identifique si la victima, o la persona atendida acepta que se le envíen mensajes de texto sms)</t>
  </si>
  <si>
    <t xml:space="preserve">CORREO ELECTRÓNICO </t>
  </si>
  <si>
    <t>ETNIA</t>
  </si>
  <si>
    <t>CONSEJOS COMUNITARIOS / RESGUARDOS</t>
  </si>
  <si>
    <t>COMUNIDAD</t>
  </si>
  <si>
    <t>DISCAPACIDAD</t>
  </si>
  <si>
    <t>ESPECIAL PROTECCIÓN CONSTITUCIONAL</t>
  </si>
  <si>
    <t>OBSERVACIONES</t>
  </si>
  <si>
    <t>HECHO VICTIMIZANTE</t>
  </si>
  <si>
    <t>MUNICIPIO DEL HECHO</t>
  </si>
  <si>
    <t>DEPARTAMENTO DEL HECHO</t>
  </si>
  <si>
    <t>MUNICIPIO DE ARRIBO</t>
  </si>
  <si>
    <t>DEPARTAMENTO DE ARRIBO</t>
  </si>
  <si>
    <t>NÚMERO FORMULARIO DECLARACIÓN</t>
  </si>
  <si>
    <t>TIPOLOGÍA DEL HOGAR</t>
  </si>
  <si>
    <t>ALIMENTACIÓN</t>
  </si>
  <si>
    <t xml:space="preserve"> ALOJAMIENTO</t>
  </si>
  <si>
    <t>FECHA DE SOLICITUD DEL MUNICIPIO (DD/MM/AA)</t>
  </si>
  <si>
    <t>ANEXA SOPORTES DE LA SOLICITUD</t>
  </si>
  <si>
    <t>ENLACE DIRECCION TERRITORIAL</t>
  </si>
  <si>
    <t>NOVEDADES (Identifique las novedades correspondientes a la solicitud anterior, en caso de haber sido rechazado)</t>
  </si>
  <si>
    <t>Número, sin puntos ni comas</t>
  </si>
  <si>
    <t>DD/MM/AAAA</t>
  </si>
  <si>
    <t>Texto en mayúsculas, sin tíldes</t>
  </si>
  <si>
    <t>Nombre del Enlace municipal; Es la persona designada para atender, orientar y remitir directamente a cada persona y/o hogar víctima y llevar a cabo el procedimiento operativo que defina la Unidad para las Victimas.</t>
  </si>
  <si>
    <t>Texto en minúsculas, sin tíldes</t>
  </si>
  <si>
    <t>Celda condicionada, seleccione la opción que corresponda</t>
  </si>
  <si>
    <t>Especifique la fecha de ocurrencia del hecho, la cual menciono en la declaración</t>
  </si>
  <si>
    <t>Especifique la fecha en que realizo la declaración ante el ministerio publico</t>
  </si>
  <si>
    <t>Texto y Números</t>
  </si>
  <si>
    <t>Escriba las observaciones pertinentes del caso</t>
  </si>
  <si>
    <t>TIPO DOCUMENTO</t>
  </si>
  <si>
    <t>GENERO</t>
  </si>
  <si>
    <t>OPCIONES</t>
  </si>
  <si>
    <t>PARENTESCO</t>
  </si>
  <si>
    <t>ANTIOQUIA</t>
  </si>
  <si>
    <t>ARAUQUITA</t>
  </si>
  <si>
    <t>BARRANQUILLA</t>
  </si>
  <si>
    <t>SOGAMOSO</t>
  </si>
  <si>
    <t>MANIZALES</t>
  </si>
  <si>
    <t>BALBOA</t>
  </si>
  <si>
    <t>AGUACHICA</t>
  </si>
  <si>
    <t>ACEVEDO</t>
  </si>
  <si>
    <t>RIOHACHA</t>
  </si>
  <si>
    <t>CUMARAL</t>
  </si>
  <si>
    <t>CORDOBA</t>
  </si>
  <si>
    <t>MOCOA</t>
  </si>
  <si>
    <t>ARMENIA</t>
  </si>
  <si>
    <t>DOSQUEBRADAS</t>
  </si>
  <si>
    <t>BARBOSA</t>
  </si>
  <si>
    <t>SAN BENITO ABAD</t>
  </si>
  <si>
    <t>CAJAMARCA</t>
  </si>
  <si>
    <t>BUENAVENTURA</t>
  </si>
  <si>
    <t>CEDULA DE CIUDADANIA</t>
  </si>
  <si>
    <t>AFROS</t>
  </si>
  <si>
    <t>ACHAGUA</t>
  </si>
  <si>
    <t>DISCAPACITADO</t>
  </si>
  <si>
    <t>SI</t>
  </si>
  <si>
    <t>HIJO(A)</t>
  </si>
  <si>
    <t>ARAUCA</t>
  </si>
  <si>
    <t>BELLO</t>
  </si>
  <si>
    <t>FORTUL</t>
  </si>
  <si>
    <t>MALAMBO</t>
  </si>
  <si>
    <t>TUNJA</t>
  </si>
  <si>
    <t>RISARALDA</t>
  </si>
  <si>
    <t>BARAYA</t>
  </si>
  <si>
    <t>SAN JUAN DE ARAMA</t>
  </si>
  <si>
    <t>EL CHARCO</t>
  </si>
  <si>
    <t>EL ZULIA</t>
  </si>
  <si>
    <t>LA VIRGINIA</t>
  </si>
  <si>
    <t>BUCARAMANGA</t>
  </si>
  <si>
    <t>SINCELEJO</t>
  </si>
  <si>
    <t>CAICEDONIA</t>
  </si>
  <si>
    <t>TARJETA DE IDENTIDAD</t>
  </si>
  <si>
    <t>INDIGENAS</t>
  </si>
  <si>
    <t>AMORUA</t>
  </si>
  <si>
    <t>ATLANTICO</t>
  </si>
  <si>
    <t>MUJER CABEZA DE HOGAR</t>
  </si>
  <si>
    <t>NO</t>
  </si>
  <si>
    <t>ESPOSO(A)</t>
  </si>
  <si>
    <t>SARAVENA</t>
  </si>
  <si>
    <t>PUERTO COLOMBIA</t>
  </si>
  <si>
    <t>SAN PABLO</t>
  </si>
  <si>
    <t>EL DONCELLO</t>
  </si>
  <si>
    <t>CORINTO</t>
  </si>
  <si>
    <t>LA GLORIA</t>
  </si>
  <si>
    <t>PUERTO LIBERTADOR</t>
  </si>
  <si>
    <t>PACHO</t>
  </si>
  <si>
    <t>CAMPOALEGRE</t>
  </si>
  <si>
    <t>EL TAMBO</t>
  </si>
  <si>
    <t>PUERTO SANTANDER</t>
  </si>
  <si>
    <t>PUERTO CAICEDO</t>
  </si>
  <si>
    <t>LA TEBAIDA</t>
  </si>
  <si>
    <t>PEREIRA</t>
  </si>
  <si>
    <t>CALI</t>
  </si>
  <si>
    <t>REGISTRO CIVIL</t>
  </si>
  <si>
    <t>RAIZALES</t>
  </si>
  <si>
    <t>AN D O KE</t>
  </si>
  <si>
    <t>BOLIVAR</t>
  </si>
  <si>
    <t>MUJERES AUTO 092</t>
  </si>
  <si>
    <t>PADRE - MADRE</t>
  </si>
  <si>
    <t>CALDAS</t>
  </si>
  <si>
    <t>TAME</t>
  </si>
  <si>
    <t>SOLEDAD</t>
  </si>
  <si>
    <t>VALLEDUPAR</t>
  </si>
  <si>
    <t>COLOMBIA</t>
  </si>
  <si>
    <t>VISTAHERMOSA</t>
  </si>
  <si>
    <t>IPIALES</t>
  </si>
  <si>
    <t>SARDINATA</t>
  </si>
  <si>
    <t>MONTENEGRO</t>
  </si>
  <si>
    <t>FLORIDABLANCA</t>
  </si>
  <si>
    <t>CANDELARIA</t>
  </si>
  <si>
    <t>NUIP</t>
  </si>
  <si>
    <t>ROM</t>
  </si>
  <si>
    <t>ANDOQUE</t>
  </si>
  <si>
    <t>NIÑO, NIÑA Y ADOLESCENTE</t>
  </si>
  <si>
    <t>HERMANO(A)</t>
  </si>
  <si>
    <t>BOYACÁ</t>
  </si>
  <si>
    <t>CAREPA</t>
  </si>
  <si>
    <t>FLORENCIA</t>
  </si>
  <si>
    <t>MORALES</t>
  </si>
  <si>
    <t>SOACHA</t>
  </si>
  <si>
    <t>LA LLANADA</t>
  </si>
  <si>
    <t>QUIMBAYA</t>
  </si>
  <si>
    <t>CARTAGO</t>
  </si>
  <si>
    <t>CAUCA</t>
  </si>
  <si>
    <t>PERSONA MAYOR</t>
  </si>
  <si>
    <t>TUTOR</t>
  </si>
  <si>
    <t>CAUCASIA</t>
  </si>
  <si>
    <t>LA MONTAÑITA</t>
  </si>
  <si>
    <t>HOBO</t>
  </si>
  <si>
    <t>LOS ANDES</t>
  </si>
  <si>
    <t>SAN FRANCISCO</t>
  </si>
  <si>
    <t>DAGUA</t>
  </si>
  <si>
    <t>ARHUACO</t>
  </si>
  <si>
    <t>POBLACION LGBTI</t>
  </si>
  <si>
    <t>CAQUETA</t>
  </si>
  <si>
    <t>MORELIA</t>
  </si>
  <si>
    <t>ISNOS</t>
  </si>
  <si>
    <t>OLAYA HERRERA</t>
  </si>
  <si>
    <t>SAN MIGUEL</t>
  </si>
  <si>
    <t>FLORIDA</t>
  </si>
  <si>
    <t>ARZARIO</t>
  </si>
  <si>
    <t>NINGUNO</t>
  </si>
  <si>
    <t>OTROS PARIENTES</t>
  </si>
  <si>
    <t>COPACABANA</t>
  </si>
  <si>
    <t>PUERTO RICO</t>
  </si>
  <si>
    <t>PUERTO TEJADA</t>
  </si>
  <si>
    <t>NEIVA</t>
  </si>
  <si>
    <t>SANTIAGO</t>
  </si>
  <si>
    <t>GUADALAJARA DE BUGA</t>
  </si>
  <si>
    <t>TORTURA</t>
  </si>
  <si>
    <t>AW A KW AIKER</t>
  </si>
  <si>
    <t>CHOCO</t>
  </si>
  <si>
    <t>CESAR</t>
  </si>
  <si>
    <t>EL BAGRE</t>
  </si>
  <si>
    <t>PALERMO</t>
  </si>
  <si>
    <t>SAN LORENZO</t>
  </si>
  <si>
    <t>SIBUNDOY</t>
  </si>
  <si>
    <t>BARA</t>
  </si>
  <si>
    <t>ENVIGADO</t>
  </si>
  <si>
    <t>SOLITA</t>
  </si>
  <si>
    <t>VALLE DEL GUAMUEZ</t>
  </si>
  <si>
    <t>BARASANA</t>
  </si>
  <si>
    <t>EJE CAFETERO</t>
  </si>
  <si>
    <t>ITUANGO</t>
  </si>
  <si>
    <t>TARQUI</t>
  </si>
  <si>
    <t>PALMIRA</t>
  </si>
  <si>
    <t>BARASANO</t>
  </si>
  <si>
    <t>MAGDALENA</t>
  </si>
  <si>
    <t>CUNDINAMARCA</t>
  </si>
  <si>
    <t>LA ESTRELLA</t>
  </si>
  <si>
    <t>BARI</t>
  </si>
  <si>
    <t>MAGDALENA MEDIO</t>
  </si>
  <si>
    <t>GUAINIA</t>
  </si>
  <si>
    <t>MARINILLA</t>
  </si>
  <si>
    <t>ROLDANILLO</t>
  </si>
  <si>
    <t>BAWIYARI</t>
  </si>
  <si>
    <t>GUAVIARE</t>
  </si>
  <si>
    <t>YUMBO</t>
  </si>
  <si>
    <t>BETOYE</t>
  </si>
  <si>
    <t>NARIÑO</t>
  </si>
  <si>
    <t>HUILA</t>
  </si>
  <si>
    <t>ZARZAL</t>
  </si>
  <si>
    <t>BORA</t>
  </si>
  <si>
    <t>REMEDIOS</t>
  </si>
  <si>
    <t>C O R E G U AJ E</t>
  </si>
  <si>
    <t>PUTUMAYO</t>
  </si>
  <si>
    <t>META</t>
  </si>
  <si>
    <t>RIONEGRO</t>
  </si>
  <si>
    <t>CAÑAMOMO</t>
  </si>
  <si>
    <t>SANTANDER</t>
  </si>
  <si>
    <t>CARABAYO</t>
  </si>
  <si>
    <t>SUCRE</t>
  </si>
  <si>
    <t>SANTA ROSA DE OSOS</t>
  </si>
  <si>
    <t>CARAPANA</t>
  </si>
  <si>
    <t>CARIJO NA</t>
  </si>
  <si>
    <t>QUINDIO</t>
  </si>
  <si>
    <t>TURBO</t>
  </si>
  <si>
    <t>CHIMILA</t>
  </si>
  <si>
    <t>URRAO</t>
  </si>
  <si>
    <t>COCAMA</t>
  </si>
  <si>
    <t>YARUMAL</t>
  </si>
  <si>
    <t>COCONUCO</t>
  </si>
  <si>
    <t>ZARAGOZA</t>
  </si>
  <si>
    <t>COREGUAJE</t>
  </si>
  <si>
    <t>TOLIMA</t>
  </si>
  <si>
    <t>COYAIMA</t>
  </si>
  <si>
    <t>CUBEO</t>
  </si>
  <si>
    <t>DE SANO</t>
  </si>
  <si>
    <t>DESANO</t>
  </si>
  <si>
    <t>DUJOS</t>
  </si>
  <si>
    <t>EMBERA</t>
  </si>
  <si>
    <t>EMBERA CHAMI</t>
  </si>
  <si>
    <t>EMBERA KATÍO</t>
  </si>
  <si>
    <t>EPERARA SIAPIDARA</t>
  </si>
  <si>
    <t>GUAMBIANO</t>
  </si>
  <si>
    <t>INGA</t>
  </si>
  <si>
    <t>KAMENTSA</t>
  </si>
  <si>
    <t>KARIJONA</t>
  </si>
  <si>
    <t>KAW IYARI</t>
  </si>
  <si>
    <t>KOFAN</t>
  </si>
  <si>
    <t>KOGUI</t>
  </si>
  <si>
    <t>KUBEO</t>
  </si>
  <si>
    <t>KUIBA</t>
  </si>
  <si>
    <t>KURRIPAKO</t>
  </si>
  <si>
    <t>LETUAMA</t>
  </si>
  <si>
    <t>MACUNA</t>
  </si>
  <si>
    <t>MAKAGUANE</t>
  </si>
  <si>
    <t>MAKUNA</t>
  </si>
  <si>
    <t>MASIGUARE</t>
  </si>
  <si>
    <t>MATAPI</t>
  </si>
  <si>
    <t>MIRAÑA</t>
  </si>
  <si>
    <t>MUINANE</t>
  </si>
  <si>
    <t>MUISCA</t>
  </si>
  <si>
    <t>MURUI</t>
  </si>
  <si>
    <t>NASA</t>
  </si>
  <si>
    <t>NATAGAIMA</t>
  </si>
  <si>
    <t>NONUYA</t>
  </si>
  <si>
    <t>NUKAK</t>
  </si>
  <si>
    <t>OCAINA</t>
  </si>
  <si>
    <t>PASTOS</t>
  </si>
  <si>
    <t>PIAPOCO</t>
  </si>
  <si>
    <t>PIAROA</t>
  </si>
  <si>
    <t>PIRATAPUYO</t>
  </si>
  <si>
    <t>PISAMIRA</t>
  </si>
  <si>
    <t>PUINABE</t>
  </si>
  <si>
    <t>SALIBA</t>
  </si>
  <si>
    <t>SALIVA</t>
  </si>
  <si>
    <t>SENÚ</t>
  </si>
  <si>
    <t>SIKUANI</t>
  </si>
  <si>
    <t>SIONA</t>
  </si>
  <si>
    <t>SIONA, OTRAS</t>
  </si>
  <si>
    <t>SIRIANO</t>
  </si>
  <si>
    <t>TAIW ANO</t>
  </si>
  <si>
    <t>TANIMUCA</t>
  </si>
  <si>
    <t>TARIANO</t>
  </si>
  <si>
    <t>TATUYO</t>
  </si>
  <si>
    <t>TICUNA</t>
  </si>
  <si>
    <t>TIKUNA</t>
  </si>
  <si>
    <t>TOTORO</t>
  </si>
  <si>
    <t>TUCANO</t>
  </si>
  <si>
    <t>TUCANO Y OTRAS</t>
  </si>
  <si>
    <t>TUCANO,DESANO</t>
  </si>
  <si>
    <t>TULE (KUNA)</t>
  </si>
  <si>
    <t>TUYUKA</t>
  </si>
  <si>
    <t>UITOTO</t>
  </si>
  <si>
    <t>U'W A</t>
  </si>
  <si>
    <t>WANANO</t>
  </si>
  <si>
    <t>WAUNAN</t>
  </si>
  <si>
    <t>WAYUU</t>
  </si>
  <si>
    <t>WIWA</t>
  </si>
  <si>
    <t>WOUNAAN</t>
  </si>
  <si>
    <t>YAGUA</t>
  </si>
  <si>
    <t>YANACONA</t>
  </si>
  <si>
    <t>YAUNA</t>
  </si>
  <si>
    <t>YU KO</t>
  </si>
  <si>
    <t>YUCUNA</t>
  </si>
  <si>
    <t>YURUTÍ</t>
  </si>
  <si>
    <t>OTRO</t>
  </si>
  <si>
    <t>JEFE DE HOGAR</t>
  </si>
  <si>
    <t xml:space="preserve">FECHA DE NACIMIENTO (DD/MM/AA) </t>
  </si>
  <si>
    <t>FECHA DE OCURRENCIA DEL HECHO (DD/MM/AA)</t>
  </si>
  <si>
    <t>DISCAPACIDADES</t>
  </si>
  <si>
    <t>MEDELLÍN</t>
  </si>
  <si>
    <t>ABEJORRAL</t>
  </si>
  <si>
    <t>ABRIAQUÍ</t>
  </si>
  <si>
    <t>ALEJANDRÍA</t>
  </si>
  <si>
    <t>AMAGÁ</t>
  </si>
  <si>
    <t>AMALFI</t>
  </si>
  <si>
    <t>ANDES</t>
  </si>
  <si>
    <t>ANGELÓPOLIS</t>
  </si>
  <si>
    <t>ANGOSTURA</t>
  </si>
  <si>
    <t>ANORÍ</t>
  </si>
  <si>
    <t>SANTA FÉ DE ANTIOQUIA</t>
  </si>
  <si>
    <t>ANZÁ</t>
  </si>
  <si>
    <t>APARTADÓ</t>
  </si>
  <si>
    <t>ARBOLETES</t>
  </si>
  <si>
    <t>ARGELIA</t>
  </si>
  <si>
    <t>BELMIRA</t>
  </si>
  <si>
    <t>BETANIA</t>
  </si>
  <si>
    <t>BETULIA</t>
  </si>
  <si>
    <t>CIUDAD BOLÍVAR</t>
  </si>
  <si>
    <t>BRICEÑO</t>
  </si>
  <si>
    <t>BURITICÁ</t>
  </si>
  <si>
    <t>CÁCERES</t>
  </si>
  <si>
    <t>CAICEDO</t>
  </si>
  <si>
    <t>CAMPAMENTO</t>
  </si>
  <si>
    <t>CAÑASGORDAS</t>
  </si>
  <si>
    <t>CARACOLÍ</t>
  </si>
  <si>
    <t>CARAMANTA</t>
  </si>
  <si>
    <t>EL CARMEN DE VIBORAL</t>
  </si>
  <si>
    <t>CAROLINA</t>
  </si>
  <si>
    <t>CHIGORODÓ</t>
  </si>
  <si>
    <t>CISNEROS</t>
  </si>
  <si>
    <t>COCORNÁ</t>
  </si>
  <si>
    <t>CONCEPCIÓN</t>
  </si>
  <si>
    <t>CONCORDIA</t>
  </si>
  <si>
    <t>DABEIBA</t>
  </si>
  <si>
    <t>DONMATÍAS</t>
  </si>
  <si>
    <t>EBÉJICO</t>
  </si>
  <si>
    <t>ENTRERRÍOS</t>
  </si>
  <si>
    <t>FREDONIA</t>
  </si>
  <si>
    <t>FRONTINO</t>
  </si>
  <si>
    <t>GIRALDO</t>
  </si>
  <si>
    <t>GIRARDOTA</t>
  </si>
  <si>
    <t>GÓMEZ PLATA</t>
  </si>
  <si>
    <t>GRANADA</t>
  </si>
  <si>
    <t>GUADALUPE</t>
  </si>
  <si>
    <t>GUARNE</t>
  </si>
  <si>
    <t>GUATAPÉ</t>
  </si>
  <si>
    <t>HELICONIA</t>
  </si>
  <si>
    <t>HISPANIA</t>
  </si>
  <si>
    <t>ITAGÜÍ</t>
  </si>
  <si>
    <t>JARDÍN</t>
  </si>
  <si>
    <t>JERICÓ</t>
  </si>
  <si>
    <t>LA CEJA</t>
  </si>
  <si>
    <t>LA PINTADA</t>
  </si>
  <si>
    <t>LA UNIÓN</t>
  </si>
  <si>
    <t>LIBORINA</t>
  </si>
  <si>
    <t>MACEO</t>
  </si>
  <si>
    <t>MONTEBELLO</t>
  </si>
  <si>
    <t>MURINDÓ</t>
  </si>
  <si>
    <t>MUTATÁ</t>
  </si>
  <si>
    <t>NECOCLÍ</t>
  </si>
  <si>
    <t>NECHÍ</t>
  </si>
  <si>
    <t>OLAYA</t>
  </si>
  <si>
    <t>PEÑOL</t>
  </si>
  <si>
    <t>PEQUE</t>
  </si>
  <si>
    <t>PUEBLORRICO</t>
  </si>
  <si>
    <t>PUERTO BERRÍO</t>
  </si>
  <si>
    <t>PUERTO NARE</t>
  </si>
  <si>
    <t>PUERTO TRIUNFO</t>
  </si>
  <si>
    <t>RETIRO</t>
  </si>
  <si>
    <t>SABANALARGA</t>
  </si>
  <si>
    <t>SABANETA</t>
  </si>
  <si>
    <t>SALGAR</t>
  </si>
  <si>
    <t>SAN ANDRÉS DE CUERQUÍA</t>
  </si>
  <si>
    <t>SAN CARLOS</t>
  </si>
  <si>
    <t>SAN JERÓNIMO</t>
  </si>
  <si>
    <t>SAN JOSÉ DE LA MONTAÑA</t>
  </si>
  <si>
    <t>SAN JUAN DE URABÁ</t>
  </si>
  <si>
    <t>SAN LUIS</t>
  </si>
  <si>
    <t>SAN PEDRO DE LOS MILAGROS</t>
  </si>
  <si>
    <t>SAN PEDRO DE URABÁ</t>
  </si>
  <si>
    <t>SAN RAFAEL</t>
  </si>
  <si>
    <t>SAN ROQUE</t>
  </si>
  <si>
    <t>SAN VICENTE FERRER</t>
  </si>
  <si>
    <t>SANTA BÁRBARA</t>
  </si>
  <si>
    <t>SANTO DOMINGO</t>
  </si>
  <si>
    <t>EL SANTUARIO</t>
  </si>
  <si>
    <t>SEGOVIA</t>
  </si>
  <si>
    <t>SONSÓN</t>
  </si>
  <si>
    <t>SOPETRÁN</t>
  </si>
  <si>
    <t>TÁMESIS</t>
  </si>
  <si>
    <t>TARAZÁ</t>
  </si>
  <si>
    <t>TARSO</t>
  </si>
  <si>
    <t>TITIRIBÍ</t>
  </si>
  <si>
    <t>TOLEDO</t>
  </si>
  <si>
    <t>URAMITA</t>
  </si>
  <si>
    <t>VALDIVIA</t>
  </si>
  <si>
    <t>VALPARAÍSO</t>
  </si>
  <si>
    <t>VEGACHÍ</t>
  </si>
  <si>
    <t>VENECIA</t>
  </si>
  <si>
    <t>VIGÍA DEL FUERTE</t>
  </si>
  <si>
    <t>YALÍ</t>
  </si>
  <si>
    <t>YOLOMBÓ</t>
  </si>
  <si>
    <t>YONDÓ</t>
  </si>
  <si>
    <t>BARANOA</t>
  </si>
  <si>
    <t>CAMPO DE LA CRUZ</t>
  </si>
  <si>
    <t>GALAPA</t>
  </si>
  <si>
    <t>JUAN DE ACOSTA</t>
  </si>
  <si>
    <t>LURUACO</t>
  </si>
  <si>
    <t>MANATÍ</t>
  </si>
  <si>
    <t>PALMAR DE VARELA</t>
  </si>
  <si>
    <t>PIOJÓ</t>
  </si>
  <si>
    <t>POLONUEVO</t>
  </si>
  <si>
    <t>PONEDERA</t>
  </si>
  <si>
    <t>REPELÓN</t>
  </si>
  <si>
    <t>SABANAGRANDE</t>
  </si>
  <si>
    <t>SANTA LUCÍA</t>
  </si>
  <si>
    <t>SANTO TOMÁS</t>
  </si>
  <si>
    <t>SUAN</t>
  </si>
  <si>
    <t>TUBARÁ</t>
  </si>
  <si>
    <t>USIACURÍ</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</si>
  <si>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</si>
  <si>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</si>
  <si>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</si>
  <si>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</si>
  <si>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</si>
  <si>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</si>
  <si>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</si>
  <si>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</si>
  <si>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</si>
  <si>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</si>
  <si>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</si>
  <si>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</si>
  <si>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</si>
  <si>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</si>
  <si>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</si>
  <si>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</si>
  <si>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</si>
  <si>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</si>
  <si>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</si>
  <si>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</si>
  <si>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</si>
  <si>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</si>
  <si>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</si>
  <si>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</si>
  <si>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NOROSÍ</t>
  </si>
  <si>
    <t>PINILLOS</t>
  </si>
  <si>
    <t>REGIDOR</t>
  </si>
  <si>
    <t>RÍO VIEJO</t>
  </si>
  <si>
    <t>SAN CRISTÓBAL</t>
  </si>
  <si>
    <t>SAN ESTANISLAO</t>
  </si>
  <si>
    <t>SAN FERNANDO</t>
  </si>
  <si>
    <t>SAN JACINTO</t>
  </si>
  <si>
    <t>SAN JACINTO DEL CAUCA</t>
  </si>
  <si>
    <t>SAN JUAN NEPOMUCENO</t>
  </si>
  <si>
    <t>SAN MARTÍN DE LOBA</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</si>
  <si>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</si>
  <si>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</si>
  <si>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</si>
  <si>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</si>
  <si>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</si>
  <si>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</si>
  <si>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</si>
  <si>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</si>
  <si>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</si>
  <si>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</si>
  <si>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</si>
  <si>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</si>
  <si>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</si>
  <si>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</si>
  <si>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</si>
  <si>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</si>
  <si>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</si>
  <si>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</si>
  <si>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</si>
  <si>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</si>
  <si>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</si>
  <si>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</si>
  <si>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</si>
  <si>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</si>
  <si>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</si>
  <si>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</si>
  <si>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</si>
  <si>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</si>
  <si>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</si>
  <si>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</si>
  <si>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</si>
  <si>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</si>
  <si>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</si>
  <si>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</si>
  <si>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</si>
  <si>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</si>
  <si>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</si>
  <si>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</si>
  <si>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</si>
  <si>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</si>
  <si>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</si>
  <si>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</si>
  <si>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</si>
  <si>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</si>
  <si>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</si>
  <si>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</si>
  <si>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</si>
  <si>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</si>
  <si>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</si>
  <si>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</si>
  <si>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</si>
  <si>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</si>
  <si>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</si>
  <si>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</si>
  <si>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</si>
  <si>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</si>
  <si>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</si>
  <si>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</si>
  <si>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</si>
  <si>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</si>
  <si>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</si>
  <si>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</si>
  <si>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</si>
  <si>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</si>
  <si>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</si>
  <si>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</si>
  <si>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</si>
  <si>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</si>
  <si>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</si>
  <si>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</si>
  <si>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</si>
  <si>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</si>
  <si>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</si>
  <si>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</si>
  <si>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</si>
  <si>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</si>
  <si>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</si>
  <si>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</si>
  <si>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</si>
  <si>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</si>
  <si>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</si>
  <si>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</si>
  <si>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</si>
  <si>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</si>
  <si>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</si>
  <si>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</si>
  <si>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</si>
  <si>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</si>
  <si>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</si>
  <si>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</si>
  <si>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</si>
  <si>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</si>
  <si>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</si>
  <si>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</si>
  <si>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</si>
  <si>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</si>
  <si>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</si>
  <si>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</si>
  <si>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</si>
  <si>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</si>
  <si>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</si>
  <si>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</si>
  <si>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</si>
  <si>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</si>
  <si>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</si>
  <si>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</si>
  <si>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</si>
  <si>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</si>
  <si>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</si>
  <si>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</si>
  <si>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</si>
  <si>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</si>
  <si>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</si>
  <si>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</si>
  <si>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</si>
  <si>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</si>
  <si>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</si>
  <si>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</si>
  <si>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</si>
  <si>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</si>
  <si>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</si>
  <si>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</si>
  <si>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</si>
  <si>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</si>
  <si>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</si>
  <si>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</si>
  <si>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</si>
  <si>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</si>
  <si>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</si>
  <si>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</si>
  <si>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</si>
  <si>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</si>
  <si>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</si>
  <si>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</si>
  <si>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</si>
  <si>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</si>
  <si>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</si>
  <si>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</si>
  <si>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</si>
  <si>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</si>
  <si>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</si>
  <si>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</si>
  <si>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</si>
  <si>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</si>
  <si>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</si>
  <si>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</si>
  <si>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</si>
  <si>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</si>
  <si>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</si>
  <si>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</si>
  <si>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</si>
  <si>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</si>
  <si>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</si>
  <si>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ALBANIA</t>
  </si>
  <si>
    <t>BELÉN DE LOS ANDAQUÍES</t>
  </si>
  <si>
    <t>CARTAGENA DEL CHAIRÁ</t>
  </si>
  <si>
    <t>CURILLO</t>
  </si>
  <si>
    <t>EL PAUJÍL</t>
  </si>
  <si>
    <t>MILÁN</t>
  </si>
  <si>
    <t>SAN JOSÉ DEL FRAGUA</t>
  </si>
  <si>
    <t>SAN VICENTE DEL CAGUÁN</t>
  </si>
  <si>
    <t>SOLANO</t>
  </si>
  <si>
    <t>POPAYÁN</t>
  </si>
  <si>
    <t>ALMAGUER</t>
  </si>
  <si>
    <t>BUENOS AIRES</t>
  </si>
  <si>
    <t>CAJIBÍO</t>
  </si>
  <si>
    <t>CALDONO</t>
  </si>
  <si>
    <t>CALOTO</t>
  </si>
  <si>
    <t>GUACHENÉ</t>
  </si>
  <si>
    <t>GUAPÍ</t>
  </si>
  <si>
    <t>INZÁ</t>
  </si>
  <si>
    <t>JAMBALÓ</t>
  </si>
  <si>
    <t>LA SIERRA</t>
  </si>
  <si>
    <t>LA VEGA</t>
  </si>
  <si>
    <t>LÓPEZ DE MICAY</t>
  </si>
  <si>
    <t>MERCADERES</t>
  </si>
  <si>
    <t>MIRANDA</t>
  </si>
  <si>
    <t>PADILLA</t>
  </si>
  <si>
    <t>PATÍA</t>
  </si>
  <si>
    <t>PIAMONTE</t>
  </si>
  <si>
    <t>PIENDAMÓ</t>
  </si>
  <si>
    <t>PURACÉ</t>
  </si>
  <si>
    <t>ROSAS</t>
  </si>
  <si>
    <t>SAN SEBASTIÁN</t>
  </si>
  <si>
    <t>SANTANDER DE QUILICHAO</t>
  </si>
  <si>
    <t>SILVIA</t>
  </si>
  <si>
    <t>SOTARA</t>
  </si>
  <si>
    <t>SUÁREZ</t>
  </si>
  <si>
    <t>TIMBÍO</t>
  </si>
  <si>
    <t>TIMBIQUÍ</t>
  </si>
  <si>
    <t>TORIBÍO</t>
  </si>
  <si>
    <t>TOTORÓ</t>
  </si>
  <si>
    <t>VILLA RICA</t>
  </si>
  <si>
    <t>AGUSTÍN CODAZZI</t>
  </si>
  <si>
    <t>ASTREA</t>
  </si>
  <si>
    <t>BECERRIL</t>
  </si>
  <si>
    <t>BOSCONIA</t>
  </si>
  <si>
    <t>CHIMICHAGUA</t>
  </si>
  <si>
    <t>CHIRIGUANÁ</t>
  </si>
  <si>
    <t>CURUMANÍ</t>
  </si>
  <si>
    <t>EL COPEY</t>
  </si>
  <si>
    <t>EL PASO</t>
  </si>
  <si>
    <t>GAMARRA</t>
  </si>
  <si>
    <t>GONZÁLEZ</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</si>
  <si>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</si>
  <si>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</si>
  <si>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</si>
  <si>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</si>
  <si>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</si>
  <si>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</si>
  <si>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</si>
  <si>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</si>
  <si>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</si>
  <si>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</si>
  <si>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</si>
  <si>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</si>
  <si>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</si>
  <si>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</si>
  <si>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</si>
  <si>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</si>
  <si>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</si>
  <si>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</si>
  <si>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</si>
  <si>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</si>
  <si>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</si>
  <si>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</si>
  <si>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</si>
  <si>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</si>
  <si>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</si>
  <si>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</si>
  <si>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</si>
  <si>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</si>
  <si>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</si>
  <si>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</si>
  <si>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</si>
  <si>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</si>
  <si>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</si>
  <si>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</si>
  <si>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</si>
  <si>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</si>
  <si>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</si>
  <si>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</si>
  <si>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</si>
  <si>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</si>
  <si>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</si>
  <si>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</si>
  <si>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</si>
  <si>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</si>
  <si>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</si>
  <si>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</si>
  <si>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</si>
  <si>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</si>
  <si>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</si>
  <si>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</si>
  <si>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</si>
  <si>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</si>
  <si>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</si>
  <si>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</si>
  <si>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</si>
  <si>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</si>
  <si>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</si>
  <si>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</si>
  <si>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</si>
  <si>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</si>
  <si>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</si>
  <si>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</si>
  <si>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</si>
  <si>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</si>
  <si>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</si>
  <si>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</si>
  <si>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</si>
  <si>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</si>
  <si>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</si>
  <si>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</si>
  <si>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</si>
  <si>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</si>
  <si>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</si>
  <si>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</si>
  <si>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</si>
  <si>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</si>
  <si>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</si>
  <si>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</si>
  <si>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</si>
  <si>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</si>
  <si>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</si>
  <si>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</si>
  <si>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</si>
  <si>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</si>
  <si>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</si>
  <si>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</si>
  <si>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</si>
  <si>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</si>
  <si>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</si>
  <si>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</si>
  <si>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</si>
  <si>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</si>
  <si>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</si>
  <si>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</si>
  <si>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</si>
  <si>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</si>
  <si>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</si>
  <si>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</si>
  <si>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</si>
  <si>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</si>
  <si>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</si>
  <si>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</si>
  <si>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</si>
  <si>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</si>
  <si>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</si>
  <si>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</si>
  <si>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</si>
  <si>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</si>
  <si>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</si>
  <si>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</si>
  <si>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</si>
  <si>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</si>
  <si>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</si>
  <si>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</si>
  <si>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</si>
  <si>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</si>
  <si>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</si>
  <si>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</si>
  <si>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</si>
  <si>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</si>
  <si>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</si>
  <si>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</si>
  <si>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</si>
  <si>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</si>
  <si>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</si>
  <si>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</si>
  <si>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</si>
  <si>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</si>
  <si>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</si>
  <si>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</si>
  <si>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</si>
  <si>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</si>
  <si>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</si>
  <si>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</si>
  <si>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</si>
  <si>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</si>
  <si>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</si>
  <si>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</si>
  <si>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</si>
  <si>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</si>
  <si>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</si>
  <si>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</si>
  <si>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</si>
  <si>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</si>
  <si>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</si>
  <si>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</si>
  <si>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</si>
  <si>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</si>
  <si>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</si>
  <si>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</si>
  <si>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</si>
  <si>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</si>
  <si>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</si>
  <si>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</si>
  <si>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</si>
  <si>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</si>
  <si>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</si>
  <si>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</si>
  <si>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</si>
  <si>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</si>
  <si>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</si>
  <si>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</si>
  <si>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</si>
  <si>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</si>
  <si>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</si>
  <si>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</si>
  <si>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</si>
  <si>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</si>
  <si>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</si>
  <si>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</si>
  <si>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</si>
  <si>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</si>
  <si>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</si>
  <si>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</si>
  <si>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</si>
  <si>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AGRADO</t>
  </si>
  <si>
    <t>AIPE</t>
  </si>
  <si>
    <t>ALGECIRAS</t>
  </si>
  <si>
    <t>ALTAMIRA</t>
  </si>
  <si>
    <t>ELÍAS</t>
  </si>
  <si>
    <t>GARZÓN</t>
  </si>
  <si>
    <t>GIGANTE</t>
  </si>
  <si>
    <t>ÍQUIRA</t>
  </si>
  <si>
    <t>LA ARGENTINA</t>
  </si>
  <si>
    <t>LA PLATA</t>
  </si>
  <si>
    <t>NÁTAGA</t>
  </si>
  <si>
    <t>OPORAPA</t>
  </si>
  <si>
    <t>PAICOL</t>
  </si>
  <si>
    <t>PITAL</t>
  </si>
  <si>
    <t>PITALITO</t>
  </si>
  <si>
    <t>RIVERA</t>
  </si>
  <si>
    <t>SALADOBLANCO</t>
  </si>
  <si>
    <t>SAN AGUSTÍN</t>
  </si>
  <si>
    <t>SUAZA</t>
  </si>
  <si>
    <t>TESALIA</t>
  </si>
  <si>
    <t>TELLO</t>
  </si>
  <si>
    <t>TERUEL</t>
  </si>
  <si>
    <t>TIMANÁ</t>
  </si>
  <si>
    <t>VILLAVIEJA</t>
  </si>
  <si>
    <t>YAGUARÁ</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</si>
  <si>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</si>
  <si>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</si>
  <si>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</si>
  <si>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</si>
  <si>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</si>
  <si>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</si>
  <si>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</si>
  <si>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</si>
  <si>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</si>
  <si>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</si>
  <si>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</si>
  <si>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</si>
  <si>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</si>
  <si>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</si>
  <si>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</si>
  <si>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</si>
  <si>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</si>
  <si>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</si>
  <si>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</si>
  <si>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</si>
  <si>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</si>
  <si>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</si>
  <si>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</si>
  <si>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</si>
  <si>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</si>
  <si>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</si>
  <si>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</si>
  <si>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</si>
  <si>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</si>
  <si>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</si>
  <si>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</si>
  <si>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</si>
  <si>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</si>
  <si>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</si>
  <si>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</si>
  <si>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</si>
  <si>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</si>
  <si>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</si>
  <si>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</si>
  <si>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</si>
  <si>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</si>
  <si>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</si>
  <si>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</si>
  <si>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</si>
  <si>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</si>
  <si>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</si>
  <si>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</si>
  <si>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</si>
  <si>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</si>
  <si>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</si>
  <si>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</si>
  <si>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</si>
  <si>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</si>
  <si>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</si>
  <si>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</si>
  <si>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</si>
  <si>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</si>
  <si>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</si>
  <si>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</si>
  <si>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</si>
  <si>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</si>
  <si>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JUANITO</t>
  </si>
  <si>
    <t>PASTO</t>
  </si>
  <si>
    <t>ALDANA</t>
  </si>
  <si>
    <t>ANCUYÁ</t>
  </si>
  <si>
    <t>ARBOLEDA</t>
  </si>
  <si>
    <t>BARBACOAS</t>
  </si>
  <si>
    <t>BUESACO</t>
  </si>
  <si>
    <t>COLÓN</t>
  </si>
  <si>
    <t>CONSACÁ</t>
  </si>
  <si>
    <t>CONTADERO</t>
  </si>
  <si>
    <t>CUASPÚD</t>
  </si>
  <si>
    <t>CUMBAL</t>
  </si>
  <si>
    <t>CUMBITARA</t>
  </si>
  <si>
    <t>CHACHAGÜÍ</t>
  </si>
  <si>
    <t>EL PEÑOL</t>
  </si>
  <si>
    <t>EL ROSARIO</t>
  </si>
  <si>
    <t>EL TABLÓN DE GÓMEZ</t>
  </si>
  <si>
    <t>FUNES</t>
  </si>
  <si>
    <t>GUACHUCAL</t>
  </si>
  <si>
    <t>GUAITARILLA</t>
  </si>
  <si>
    <t>GUALMATÁN</t>
  </si>
  <si>
    <t>ILES</t>
  </si>
  <si>
    <t>IMUÉS</t>
  </si>
  <si>
    <t>LA CRUZ</t>
  </si>
  <si>
    <t>LA FLORIDA</t>
  </si>
  <si>
    <t>LA TOLA</t>
  </si>
  <si>
    <t>LEIVA</t>
  </si>
  <si>
    <t>LINARES</t>
  </si>
  <si>
    <t>MAGÜÍ</t>
  </si>
  <si>
    <t>MALLAMA</t>
  </si>
  <si>
    <t>OSPINA</t>
  </si>
  <si>
    <t>FRANCISCO PIZARRO</t>
  </si>
  <si>
    <t>POLICARPA</t>
  </si>
  <si>
    <t>POTOSÍ</t>
  </si>
  <si>
    <t>PROVIDENCIA</t>
  </si>
  <si>
    <t>PUERRES</t>
  </si>
  <si>
    <t>PUPIALES</t>
  </si>
  <si>
    <t>ROBERTO PAYÁN</t>
  </si>
  <si>
    <t>SAMANIEGO</t>
  </si>
  <si>
    <t>SANDONÁ</t>
  </si>
  <si>
    <t>SAN PEDRO DE CARTAGO</t>
  </si>
  <si>
    <t>SANTACRUZ</t>
  </si>
  <si>
    <t>SAPUYES</t>
  </si>
  <si>
    <t>TAMINANGO</t>
  </si>
  <si>
    <t>TANGUA</t>
  </si>
  <si>
    <t>SAN ANDRÉS DE TUMACO</t>
  </si>
  <si>
    <t>TÚQUERRES</t>
  </si>
  <si>
    <t>YACUANQUER</t>
  </si>
  <si>
    <t>CÚCUTA</t>
  </si>
  <si>
    <t>ÁBREGO</t>
  </si>
  <si>
    <t>ARBOLEDAS</t>
  </si>
  <si>
    <t>BOCHALEMA</t>
  </si>
  <si>
    <t>BUCARASICA</t>
  </si>
  <si>
    <t>CÁCOTA</t>
  </si>
  <si>
    <t>CÁCHIRA</t>
  </si>
  <si>
    <t>CHINÁCOTA</t>
  </si>
  <si>
    <t>CHITAGÁ</t>
  </si>
  <si>
    <t>CONVENCIÓN</t>
  </si>
  <si>
    <t>CUCUTILLA</t>
  </si>
  <si>
    <t>DURANIA</t>
  </si>
  <si>
    <t>EL CARMEN</t>
  </si>
  <si>
    <t>EL TARRA</t>
  </si>
  <si>
    <t>GRAMALOTE</t>
  </si>
  <si>
    <t>HACARÍ</t>
  </si>
  <si>
    <t>HERRÁN</t>
  </si>
  <si>
    <t>LABATECA</t>
  </si>
  <si>
    <t>LA ESPERANZA</t>
  </si>
  <si>
    <t>LA PLAYA</t>
  </si>
  <si>
    <t>LOS PATIOS</t>
  </si>
  <si>
    <t>LOURDES</t>
  </si>
  <si>
    <t>MUTISCUA</t>
  </si>
  <si>
    <t>OCAÑA</t>
  </si>
  <si>
    <t>PAMPLONA</t>
  </si>
  <si>
    <t>PAMPLONITA</t>
  </si>
  <si>
    <t>RAGONVALIA</t>
  </si>
  <si>
    <t>SALAZAR</t>
  </si>
  <si>
    <t>SAN CALIXTO</t>
  </si>
  <si>
    <t>SILOS</t>
  </si>
  <si>
    <t>TEORAMA</t>
  </si>
  <si>
    <t>TIBÚ</t>
  </si>
  <si>
    <t>VILLA CARO</t>
  </si>
  <si>
    <t>VILLA DEL ROSARIO</t>
  </si>
  <si>
    <t>CALARCÁ</t>
  </si>
  <si>
    <t>CIRCASIA</t>
  </si>
  <si>
    <t>FILANDIA</t>
  </si>
  <si>
    <t>GÉNOVA</t>
  </si>
  <si>
    <t>PIJAO</t>
  </si>
  <si>
    <t>SALENTO</t>
  </si>
  <si>
    <t>APÍA</t>
  </si>
  <si>
    <t>BELÉN DE UMBRÍA</t>
  </si>
  <si>
    <t>GUÁTICA</t>
  </si>
  <si>
    <t>LA CELIA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</si>
  <si>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</si>
  <si>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</si>
  <si>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</si>
  <si>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</si>
  <si>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</si>
  <si>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</si>
  <si>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</si>
  <si>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</si>
  <si>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</si>
  <si>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</si>
  <si>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</si>
  <si>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</si>
  <si>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</si>
  <si>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</si>
  <si>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</si>
  <si>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</si>
  <si>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</si>
  <si>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</si>
  <si>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</si>
  <si>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</si>
  <si>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</si>
  <si>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</si>
  <si>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</si>
  <si>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</si>
  <si>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</si>
  <si>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</si>
  <si>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</si>
  <si>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</si>
  <si>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</si>
  <si>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</si>
  <si>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</si>
  <si>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</si>
  <si>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</si>
  <si>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</si>
  <si>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</si>
  <si>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</si>
  <si>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</si>
  <si>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</si>
  <si>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</si>
  <si>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</si>
  <si>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</si>
  <si>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</si>
  <si>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</si>
  <si>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</si>
  <si>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</si>
  <si>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</si>
  <si>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</si>
  <si>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</si>
  <si>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</si>
  <si>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</si>
  <si>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</si>
  <si>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</si>
  <si>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</si>
  <si>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</si>
  <si>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</si>
  <si>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</si>
  <si>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</si>
  <si>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</si>
  <si>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</si>
  <si>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</si>
  <si>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</si>
  <si>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</si>
  <si>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</si>
  <si>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</si>
  <si>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</si>
  <si>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</si>
  <si>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</si>
  <si>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</si>
  <si>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</si>
  <si>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</si>
  <si>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</si>
  <si>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</si>
  <si>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</si>
  <si>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</si>
  <si>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</si>
  <si>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</si>
  <si>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</si>
  <si>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</si>
  <si>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COLOSO</t>
  </si>
  <si>
    <t>COROZAL</t>
  </si>
  <si>
    <t>COVEÑAS</t>
  </si>
  <si>
    <t>CHALÁN</t>
  </si>
  <si>
    <t>EL ROBLE</t>
  </si>
  <si>
    <t>GALERAS</t>
  </si>
  <si>
    <t>GUARANDA</t>
  </si>
  <si>
    <t>LOS PALMITOS</t>
  </si>
  <si>
    <t>MAJAGUAL</t>
  </si>
  <si>
    <t>MORROA</t>
  </si>
  <si>
    <t>OVEJAS</t>
  </si>
  <si>
    <t>PALMITO</t>
  </si>
  <si>
    <t>SAMPUÉS</t>
  </si>
  <si>
    <t>SAN JUAN DE BETULIA</t>
  </si>
  <si>
    <t>SAN MARCOS</t>
  </si>
  <si>
    <t>SAN ONOFRE</t>
  </si>
  <si>
    <t>SAN PEDRO</t>
  </si>
  <si>
    <t>SAN LUIS DE SINCÉ</t>
  </si>
  <si>
    <t>SANTIAGO DE TOLÚ</t>
  </si>
  <si>
    <t>TOLÚ VIEJO</t>
  </si>
  <si>
    <t>IBAGUÉ</t>
  </si>
  <si>
    <t>ALPUJARRA</t>
  </si>
  <si>
    <t>ALVARADO</t>
  </si>
  <si>
    <t>AMBALEMA</t>
  </si>
  <si>
    <t>ANZOÁTEGUI</t>
  </si>
  <si>
    <t>ARMERO GUAYABAL</t>
  </si>
  <si>
    <t>ATACO</t>
  </si>
  <si>
    <t>CARMEN DE APICALÁ</t>
  </si>
  <si>
    <t>CASABIANCA</t>
  </si>
  <si>
    <t>CHAPARRAL</t>
  </si>
  <si>
    <t>COELLO</t>
  </si>
  <si>
    <t>CUNDAY</t>
  </si>
  <si>
    <t>DOLORES</t>
  </si>
  <si>
    <t>ESPINAL</t>
  </si>
  <si>
    <t>FALAN</t>
  </si>
  <si>
    <t>FLANDES</t>
  </si>
  <si>
    <t>FRESNO</t>
  </si>
  <si>
    <t>GUAMO</t>
  </si>
  <si>
    <t>HERVEO</t>
  </si>
  <si>
    <t>HONDA</t>
  </si>
  <si>
    <t>ICONONZO</t>
  </si>
  <si>
    <t>LÉRIDA</t>
  </si>
  <si>
    <t>LÍBANO</t>
  </si>
  <si>
    <t>SAN SEBASTIÁN DE MARIQUITA</t>
  </si>
  <si>
    <t>MELGAR</t>
  </si>
  <si>
    <t>MURILLO</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</si>
  <si>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</si>
  <si>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</si>
  <si>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</si>
  <si>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</si>
  <si>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</si>
  <si>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</si>
  <si>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</si>
  <si>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</si>
  <si>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</si>
  <si>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</si>
  <si>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</si>
  <si>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</si>
  <si>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</si>
  <si>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</si>
  <si>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</si>
  <si>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</si>
  <si>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</si>
  <si>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</si>
  <si>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</si>
  <si>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BUGALAGRANDE</t>
  </si>
  <si>
    <t>CALIMA</t>
  </si>
  <si>
    <t>EL ÁGUILA</t>
  </si>
  <si>
    <t>EL CAIRO</t>
  </si>
  <si>
    <t>EL CERRITO</t>
  </si>
  <si>
    <t>EL DOVIO</t>
  </si>
  <si>
    <t>GINEBRA</t>
  </si>
  <si>
    <t>GUACARÍ</t>
  </si>
  <si>
    <t>JAMUNDÍ</t>
  </si>
  <si>
    <t>LA CUMBRE</t>
  </si>
  <si>
    <t>OBANDO</t>
  </si>
  <si>
    <t>PRADERA</t>
  </si>
  <si>
    <t>RIOFRÍO</t>
  </si>
  <si>
    <t>SEVILLA</t>
  </si>
  <si>
    <t>TORO</t>
  </si>
  <si>
    <t>TRUJILLO</t>
  </si>
  <si>
    <t>TULUÁ</t>
  </si>
  <si>
    <t>ULLOA</t>
  </si>
  <si>
    <t>VERSALLES</t>
  </si>
  <si>
    <t>VIJES</t>
  </si>
  <si>
    <t>YOTOCO</t>
  </si>
  <si>
    <t>CRAVO NORTE</t>
  </si>
  <si>
    <t>PUERTO RONDÓN</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</si>
  <si>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</si>
  <si>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</si>
  <si>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</si>
  <si>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</si>
  <si>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</si>
  <si>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</si>
  <si>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</si>
  <si>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</si>
  <si>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</si>
  <si>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</si>
  <si>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</si>
  <si>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</si>
  <si>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</si>
  <si>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</si>
  <si>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</si>
  <si>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</si>
  <si>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</si>
  <si>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ORITO</t>
  </si>
  <si>
    <t>PUERTO ASÍS</t>
  </si>
  <si>
    <t>PUERTO GUZMÁN</t>
  </si>
  <si>
    <t>PUERTO LEGUÍZAMO</t>
  </si>
  <si>
    <t>VILLAGARZÓN</t>
  </si>
  <si>
    <t>LETICIA</t>
  </si>
  <si>
    <t>EL ENCANTO</t>
  </si>
  <si>
    <t>LA CHORRERA</t>
  </si>
  <si>
    <t>LA PEDRERA</t>
  </si>
  <si>
    <t>MIRITÍ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</si>
  <si>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</si>
  <si>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</si>
  <si>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</si>
  <si>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</si>
  <si>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</si>
  <si>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</si>
  <si>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</si>
  <si>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</si>
  <si>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</si>
  <si>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</si>
  <si>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</si>
  <si>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</si>
  <si>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</si>
  <si>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</si>
  <si>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</si>
  <si>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</si>
  <si>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</si>
  <si>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</si>
  <si>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PAPUNAUA</t>
  </si>
  <si>
    <t>YAVARATÉ</t>
  </si>
  <si>
    <t>PUERTO CARREÑO</t>
  </si>
  <si>
    <t>LA PRIMAVERA</t>
  </si>
  <si>
    <t>SANTA ROSALÍA</t>
  </si>
  <si>
    <t>CUMARIBO</t>
  </si>
  <si>
    <t>ANTIOQUIA_</t>
  </si>
  <si>
    <t>ATLÁNTICO_</t>
  </si>
  <si>
    <t>BOLÍVAR_</t>
  </si>
  <si>
    <t>BOYACÁ_</t>
  </si>
  <si>
    <t>CALDAS_</t>
  </si>
  <si>
    <t>CAQUETÁ_</t>
  </si>
  <si>
    <t>CAUCA_</t>
  </si>
  <si>
    <t>CESAR_</t>
  </si>
  <si>
    <t>CÓRDOBA_</t>
  </si>
  <si>
    <t>CUNDINAMARCA_</t>
  </si>
  <si>
    <t>CHOCÓ_</t>
  </si>
  <si>
    <t>HUILA_</t>
  </si>
  <si>
    <t>MAGDALENA_</t>
  </si>
  <si>
    <t>META_</t>
  </si>
  <si>
    <t>NARIÑO_</t>
  </si>
  <si>
    <t>QUINDIO_</t>
  </si>
  <si>
    <t>RISARALDA_</t>
  </si>
  <si>
    <t>SANTANDER_</t>
  </si>
  <si>
    <t>SUCRE_</t>
  </si>
  <si>
    <t>TOLIMA_</t>
  </si>
  <si>
    <t>ARAUCA_</t>
  </si>
  <si>
    <t>CASANARE_</t>
  </si>
  <si>
    <t>PUTUMAYO_</t>
  </si>
  <si>
    <t>AMAZONAS_</t>
  </si>
  <si>
    <t>GUAINÍA_</t>
  </si>
  <si>
    <t>GUAVIARE_</t>
  </si>
  <si>
    <t>VAUPÉS_</t>
  </si>
  <si>
    <t>VICHADA_</t>
  </si>
  <si>
    <t>BOGOTÁ__D.C.</t>
  </si>
  <si>
    <t>SAN_ANDRES_Y_PROVIDENCIA</t>
  </si>
  <si>
    <t>LA_GUAJIRA_</t>
  </si>
  <si>
    <t>NORTE_DE_SANTANDER_</t>
  </si>
  <si>
    <t>VALLE_DEL_CAUCA_</t>
  </si>
  <si>
    <t>DEPARTAMENTOS</t>
  </si>
  <si>
    <t>DEPARTAMENTOS SUBSIDIARIEDAD</t>
  </si>
  <si>
    <t>LA_GUAJIRA</t>
  </si>
  <si>
    <t>NORTE_DE_SANTANDER</t>
  </si>
  <si>
    <t>VALLE_DEL_CAUCA</t>
  </si>
  <si>
    <t>BOYACA</t>
  </si>
  <si>
    <t>ANTIOQUIA - CAUCASIA</t>
  </si>
  <si>
    <t>ANTIOQUIA - ENVIGADO</t>
  </si>
  <si>
    <t>ANTIOQUIA - ITUANGO</t>
  </si>
  <si>
    <t>ANTIOQUIA - REMEDIOS</t>
  </si>
  <si>
    <t>ANTIOQUIA - YARUMAL</t>
  </si>
  <si>
    <t>ARAUCA - FORTUL</t>
  </si>
  <si>
    <t>HUILA - ACEVEDO</t>
  </si>
  <si>
    <t>HUILA - BARAYA</t>
  </si>
  <si>
    <t>HUILA - CAMPOALEGRE</t>
  </si>
  <si>
    <t>HUILA - ISNOS</t>
  </si>
  <si>
    <t>HUILA - TARQUI</t>
  </si>
  <si>
    <t>CAUCA - CORINTO</t>
  </si>
  <si>
    <t>CAUCA - MORALES</t>
  </si>
  <si>
    <t>CUNDINAMARCA - SOACHA</t>
  </si>
  <si>
    <t>TOLIMA - CAJAMARCA</t>
  </si>
  <si>
    <t>CESAR - AGUACHICA</t>
  </si>
  <si>
    <t>CESAR - VALLEDUPAR</t>
  </si>
  <si>
    <t>META - CUMARAL</t>
  </si>
  <si>
    <t>META - VISTAHERMOSA</t>
  </si>
  <si>
    <t>NARIÑO - EL TAMBO</t>
  </si>
  <si>
    <t>NARIÑO - LA LLANADA</t>
  </si>
  <si>
    <t>NARIÑO - LOS ANDES</t>
  </si>
  <si>
    <t>NARIÑO - OLAYA HERRERA</t>
  </si>
  <si>
    <t>NARIÑO - SAN LORENZO</t>
  </si>
  <si>
    <t>PUTUMAYO - PUERTO CAICEDO</t>
  </si>
  <si>
    <t>PUTUMAYO - SAN MIGUEL</t>
  </si>
  <si>
    <t>PUTUMAYO - SIBUNDOY</t>
  </si>
  <si>
    <t>PUTUMAYO - VALLE DEL GUAMUEZ</t>
  </si>
  <si>
    <t>SUCRE - SINCELEJO</t>
  </si>
  <si>
    <t>ANTIOQUIA - CAREPA</t>
  </si>
  <si>
    <t>DEPARTAMENTO - MUNICIPIO</t>
  </si>
  <si>
    <t>ANTIOQUIA - COPACABANA</t>
  </si>
  <si>
    <t>ANTIOQUIA - EL BAGRE</t>
  </si>
  <si>
    <t>ANTIOQUIA - RIONEGRO</t>
  </si>
  <si>
    <t>ANTIOQUIA - URRAO</t>
  </si>
  <si>
    <t>ANTIOQUIA - ZARAGOZA</t>
  </si>
  <si>
    <t>ARAUCA - ARAUQUITA</t>
  </si>
  <si>
    <t>ARAUCA - SARAVENA</t>
  </si>
  <si>
    <t>ARAUCA - TAME</t>
  </si>
  <si>
    <t>HUILA - HOBO</t>
  </si>
  <si>
    <t>HUILA - NEIVA</t>
  </si>
  <si>
    <t>CAUCA - BALBOA</t>
  </si>
  <si>
    <t>BOYACÁ - SOGAMOSO</t>
  </si>
  <si>
    <t>CALDAS - MANIZALES</t>
  </si>
  <si>
    <t>QUINDIO - LA TEBAIDA</t>
  </si>
  <si>
    <t>NARIÑO - EL CHARCO</t>
  </si>
  <si>
    <t>PUTUMAYO - MOCOA</t>
  </si>
  <si>
    <t>SANTANDER - BUCARAMANGA</t>
  </si>
  <si>
    <t>ANTIOQUIA - TURBO</t>
  </si>
  <si>
    <t>CONCATENAR DPTO - MCPIO</t>
  </si>
  <si>
    <t>BUSCAR DT</t>
  </si>
  <si>
    <t>DEPARTAMENTO DE ORIGEN</t>
  </si>
  <si>
    <t>AMAZONAS</t>
  </si>
  <si>
    <t>ARCHIPIELAGO_DE_SAN_ANDRES</t>
  </si>
  <si>
    <t>BOGOTA_D.C.</t>
  </si>
  <si>
    <t>CASANARE</t>
  </si>
  <si>
    <t>VAUPES</t>
  </si>
  <si>
    <t>VICHADA</t>
  </si>
  <si>
    <t>DPTO_OTROS</t>
  </si>
  <si>
    <t>DPTO_RAIZALES</t>
  </si>
  <si>
    <t>DPTO_ROM</t>
  </si>
  <si>
    <t>DPTO_INDIGENAS</t>
  </si>
  <si>
    <t>DPTO_AFROS</t>
  </si>
  <si>
    <t>CONCATENAR ETNIA_DPTO</t>
  </si>
  <si>
    <t>AFROS_ANTIOQUIA</t>
  </si>
  <si>
    <t>ANORI Y ZARAGOZA-CONSEJO COMUNITARIO BOCAS DE CANA</t>
  </si>
  <si>
    <t>ANORI Y ZARAGOZA-CONSEJO COMUNITARIO EL AGUACATE</t>
  </si>
  <si>
    <t>ANORI, SEGOVIA Y ZARAGOZA-CONSEJO COMUNITARIO PORCE MEDIO</t>
  </si>
  <si>
    <t>FRONTINO-CONSEJO COMUNITARIO AFROCOLOMBIANO COAFRON</t>
  </si>
  <si>
    <t>GIRARDOTA-CONSEJO COMUNITARIO VEREDA SAN ANDRES</t>
  </si>
  <si>
    <t>MURINDO-CONSEJO COMUNITARIO DE LA COMUNIDAD NEGRA DE LA VEREDA CANAL</t>
  </si>
  <si>
    <t>MURINDO-CONSEJO COMUNITARIO DE LA COMUNIDAD NEGRA DE LA VEREDA PITAL</t>
  </si>
  <si>
    <t>MURINDO-CONSEJO COMUNITARIO DE LA COMUNIDAD NEGRA VEREDA DE BARTOLO</t>
  </si>
  <si>
    <t>SAN JUAN DE URABA-CONSEJO COMUNITARIO DE LA COMUNIDAD NEGRA DE SABANILLA</t>
  </si>
  <si>
    <t>SOPETRAN-CONSEJO COMUNITARIO DE SAN NICOLAS</t>
  </si>
  <si>
    <t>TURBO-CONSEJO COMUNITARIO DE BOCAS DE ATRATO Y LEONCITO</t>
  </si>
  <si>
    <t>TURBO-CONSEJO COMUNITARIO DE MANATIES</t>
  </si>
  <si>
    <t>URRAO Y FRONTINO-CONSEJO COMUNITARIO POR LA IDENTIDAD CULTURAL</t>
  </si>
  <si>
    <t>YONDO-CONSEJO COMUNITARIO DE CAÑO BODEGAS</t>
  </si>
  <si>
    <t>YONDO-CONSEJO COMUNITARIO DE ROMPEDEROS</t>
  </si>
  <si>
    <t>ZARAGOZA-CONSEJO COMUNITARIO PUEBLO NUEVO</t>
  </si>
  <si>
    <t>AFROS_ARAUCA</t>
  </si>
  <si>
    <t>ARAUQUITA-CONSEJO COMUNITARIO DE LA VEREDA EL TRIUNFO</t>
  </si>
  <si>
    <t>ARAUQUITA-CONSEJO COMUNITARIO DE LA VEREDA LA PAZ</t>
  </si>
  <si>
    <t>AFROS_ATLANTICO</t>
  </si>
  <si>
    <t>JUAN DE ACOSTA-CONSEJO COMUNITARIO KU-SUTO ANEJUE DE LA COMUNIDAD NEGRA DE SAN JOSE DE SACO</t>
  </si>
  <si>
    <t>LURUACO-CONSEJO COMUNITARIO DE COMUNIDADES NEGRAS DEL MUNICIPIO DE LURUACO MA GENDE (MI GENTE)</t>
  </si>
  <si>
    <t>REPELON-CONSEJO COMUNITARIO DE COMUNIDADES NEGRAS MAGENDE MI</t>
  </si>
  <si>
    <t>SUAN-CONSEJO COMUNITARIO KU-SUTO MACHAQUERO DE LAS COMUNIDADES NEGRAS DE SUAN</t>
  </si>
  <si>
    <t>AFROS_BOLIVAR</t>
  </si>
  <si>
    <t>ARJONA-CONSEJO COMUNITARIO DE LA COMUNIDAD NEGRA DEL CORREGIMIENTO DE PUERTO BADEL SANTA ANA</t>
  </si>
  <si>
    <t>CARTAGENA-CONSEJO COMUNITARIO DE ARROYO DE PIEDRA</t>
  </si>
  <si>
    <t>CARTAGENA-CONSEJO COMUNITARIO DE COMUNIDADES NEGRAS DE LA UNIDAD COMUNERA DE GOBIERNO RURAL DE ARARCA</t>
  </si>
  <si>
    <t>CARTAGENA-CONSEJO COMUNITARIO DE COMUNIDADES NEGRAS DE LA UNIDAD COMUNERA DE GOBIERNO RURAL DE BOCACHICA</t>
  </si>
  <si>
    <t>CARTAGENA-CONSEJO COMUNITARIO DE COMUNIDADES NEGRAS DE LA UNIDAD COMUNERA DE GOBIERNO RURAL DE ISLA DEL ROSARIO CASERIO DE ORIKA</t>
  </si>
  <si>
    <t>CARTAGENA-CONSEJO COMUNITARIO DE COMUNIDADES NEGRAS DE LA UNIDAD COMUNERA DE GOBIERNO RURAL DE LA BOQUILLA LOCALIDAD DE LA VIRGEN Y TURISTICA</t>
  </si>
  <si>
    <t>CARTAGENA-CONSEJO COMUNITARIO DE COMUNUDADES NEGRAS DE LA UNIDAD COMUNERA DE GOBIERNO RURAL DE MANZANILLO DEL MAR</t>
  </si>
  <si>
    <t>CARTAGENA-CONSEJO COMUNITARIO DE LA COMUNIDAD NEGRA DE LA UNIDAD COMUNERA DE GOBIERNO RURAL DE BARU DE LA LOCALIDAD HISTORICA DEL CARIBE NORTE</t>
  </si>
  <si>
    <t>CARTAGENA-CONSEJO COMUNITARIO DE LA COMUNIDAD NEGRA DE LA UNIDAD COMUNERA DE GOBIERNO RURAL DE TIERRA BOMBA</t>
  </si>
  <si>
    <t>CARTAGENA-CONSEJO COMUNITARIO DE LA COMUNIDAD NEGRA DE LA UNIDAD COMUNERA DE GOBIERNO RURAL VEREDA DE PUNTA ARENA -CORREGIMIENTO DE TIERRA BOMBA</t>
  </si>
  <si>
    <t>CARTAGENA-CONSEJO COMUNITARIO DE LA COMUNIDAD NEGRA DEL CORREGIMIENTO DE SANTA ANA</t>
  </si>
  <si>
    <t>CARTAGENA-CONSEJO COMUNITARIO DEL CORREGIMIENTO DE PASACABALLOS</t>
  </si>
  <si>
    <t>CARTAGENA-CONSEJO COMUNITARIO DEL PALENQUE DE SAN BASILIO</t>
  </si>
  <si>
    <t>MARIA LA BAJA-CONSEJO COMUNITARIO DE MARIA LA BAJA</t>
  </si>
  <si>
    <t>SAN JACINTO-CONSEJOS COMUNITARIOS SAN CRISTOBAL ELADIO ARIZA</t>
  </si>
  <si>
    <t>AFROS_CAUCA</t>
  </si>
  <si>
    <t>BOLIVAR-CONSEJO COMUNITARIO DE LAS POBLACIONES DEL CORREGIMIENTO DE CAPELLANIAS</t>
  </si>
  <si>
    <t>BOLIVAR-CONSEJO COMUNITARIO DEL CORREGIMIENTO DE CARBONERA</t>
  </si>
  <si>
    <t>BUENOS AIRES-CONSEJO COMUNITARIO RIO CAUCA DE LA COMUNIDAD NEGRA</t>
  </si>
  <si>
    <t>CALOTO-CONSEJO COMUNITARIO DE LA COMUNIDAD AFRO DE LAS RIVERAS DEL RIO PALO</t>
  </si>
  <si>
    <t>CALOTO-CONSEJO COMUNITARIO DE LA COMUNIDAD NEGRA DEL CORREGIMIENTO CENTRO DE CALOTO</t>
  </si>
  <si>
    <t>CALOTO-CONSEJO COMUNITARIO DE LA COMUNIDAD NEGRA DEL CORREGIMIENTO DE GUACHENE</t>
  </si>
  <si>
    <t>CALOTO-CONSEJO COMUNITARIO DE LA COMUNIDAD NEGRA DEL CORREGIMIENTO VEREDAS NOORIENTALES</t>
  </si>
  <si>
    <t>GUACHENE-CONSEJO COMUNITARIO COMUNIDAD NEGRA DE PILAMO EL PALENQUE</t>
  </si>
  <si>
    <t>GUAPI-CONSEJO COMUNITARIO DE GUAPI ABAJO</t>
  </si>
  <si>
    <t>GUAPI-CONSEJO COMUNITARIO DE LA COMUNIDAD NEGRA DE RIO NAPI</t>
  </si>
  <si>
    <t>GUAPI-CONSEJO COMUNITARIO DEL RIO GUAJUI</t>
  </si>
  <si>
    <t>GUAPI-CONSEJO COMUNITARIO DEL RIO SAN FRANCISCO</t>
  </si>
  <si>
    <t>LOPEZ DE MICAY-CONSEJO COMUNITARIO MANGLARES DEL RIO MICAY</t>
  </si>
  <si>
    <t>MERCADERES-CONSEJO COMUNITARIO DE LAS COMUNIDADES NEGRAS DEL CORREGIMIENTO DE CAJAMARCA</t>
  </si>
  <si>
    <t>MERCADERES-CONSEJO COMUNITARIO DEL CORREGIMIENTO DE MOJARRAS</t>
  </si>
  <si>
    <t>MIRANDA-CONSEJO COMUNITARIO DE LA COMUNIDAD NEGRA DE MIRANDA</t>
  </si>
  <si>
    <t>MIRANDA-CONSEJO COMUNITARIO DE LAS COMUNIDADES NEGRAS DEL CORREGIMIENTO EL ORTIGAL, VEREDAS DE LA LINDOSA Y TULIPAN</t>
  </si>
  <si>
    <t>MORALES-CONSEJO COMUNITARIO DE LA COMUNIDAD NEGRA DEL MUNICIPIO DE MORALES UBICADA EN EL CORRGUIMIENTO PAN DE AZUCAR - DISTRITO OCHO</t>
  </si>
  <si>
    <t>PADILLA-CONSEJO COMUNITARIO ZONA OCCIDENTAL UNION YARU</t>
  </si>
  <si>
    <t>PATIA-CONSEJO COMUNITARIO AFRO DEL CORREGIMIENTO DE EL ESTRECHO PATIA</t>
  </si>
  <si>
    <t>PATIA-CONSEJO COMUNITARIO AFRO DEL CORREGIMIENTO DE LA FLORIDA PATIA</t>
  </si>
  <si>
    <t>PATIA-CONSEJO COMUNITARIO AFRO DEL CORREGIMIENTO DE MENDEZ</t>
  </si>
  <si>
    <t>PATIA-CONSEJO COMUNITARIO D ELA COMUNIDAD AFRO DE GUAYABAL MUNICIPIO DE PATIA</t>
  </si>
  <si>
    <t>PIAMONTE-CONSEJO COMUNITARIO DE COMUNIDADES NEGRAS DEL MUNICIPIO DE PIAMONTE ORCONEPIAC</t>
  </si>
  <si>
    <t>PUERTO TEJADA-CONSEJO COMUNITARIO PALENQUE MONTE OSCURO</t>
  </si>
  <si>
    <t>PUERTO TEJADA-CONSEJO COMUNITARIO RIO PALO MUNICIPIO DE PUERTO TEJADA</t>
  </si>
  <si>
    <t>SANTANDER DE QUILICHAO-CONSEJO COMUNITARIO DE LA COMUNIDAD NEGRA DE LA CUENCA DEL RIO PAEZ-QUINAMAYO CURPAQ</t>
  </si>
  <si>
    <t>TIMBIQUI-CONSAEJO COMUNITARIO RENACER NEGRO</t>
  </si>
  <si>
    <t>TIMBIQUI-CONSEJO COMUNITARIO DE LA CUENCA DEL RIO SAN BERNARDO PATIA NORTE</t>
  </si>
  <si>
    <t>TIMBIQUI-CONSEJO COMUNITARIO EL CUERVAL</t>
  </si>
  <si>
    <t>TIMBIQUI-CONSEJO COMUNITARIO NEGROS EN ACCION</t>
  </si>
  <si>
    <t>TIMBIQUI-CONSEJO COMUNITARIO NEGROS UNIDOS</t>
  </si>
  <si>
    <t>TIMBIQUI-CONSEJO COMUNITARIO PARTE ALTA SUR DEL RIO SAIJA</t>
  </si>
  <si>
    <t>TIMBIQUI-CONSEJO COMUNITARIO PARTE BAJA DEL RIO SAIJA</t>
  </si>
  <si>
    <t>AFROS_CHOCO</t>
  </si>
  <si>
    <t>ACANDI-CONSEJO COMUNITARIO DE CUENCA DEL RIO TOLO Y ZONA COSTERA SUR</t>
  </si>
  <si>
    <t>ACANDI-CONSEJO COMUNITARIO DE LA COMUNIDAD NEGRA DE CHUGANDI</t>
  </si>
  <si>
    <t>ACANDI-CONSEJO COMUNITARIO DE LA COMUNIDAD NEGRA DE CHUGANDICITO</t>
  </si>
  <si>
    <t>ACANDI-CONSEJO COMUNITARIO DE LA COMUNIDAD NEGRA DE FURUTUNGO</t>
  </si>
  <si>
    <t>ACANDI-CONSEJO COMUNITARIO DE LA COMUNIDAD NEGRA DE LA JOAQUINA Y NAPU</t>
  </si>
  <si>
    <t>ACANDI-CONSEJO COMUNITARIO DE LA COMUNIDAD NEGRA DE LA UNION, LA MANUELA Y AGUAS BLANCAS</t>
  </si>
  <si>
    <t>ACANDI-CONSEJO COMUNITARIO DE LA COMUNIDAD NEGRA DE PEÑALOZA</t>
  </si>
  <si>
    <t>ACANDI-CONSEJO COMUNITARIO DE LA COMUNIDAD NEGRA DE PLAYONA Y TRIGANA</t>
  </si>
  <si>
    <t>ACANDI-CONSEJO COMUNITARIO DE LA COMUNIDAD NEGRA DE SAN FRANCISCO</t>
  </si>
  <si>
    <t>ACANDI-CONSEJO COMUNITARIO DE LA COMUNIDAD NEGRA DE SAN MIGUEL</t>
  </si>
  <si>
    <t>ACANDI-CONSEJO COMUNITARIO DE LA COMUNIDAD NEGRA DE TIBIRRI ALTO, MEDIO,BAJO</t>
  </si>
  <si>
    <t>ACANDI-CONSEJO COMUNITARIO DE LA COMUNIDAD NEGRA EL BEZOTE, LA REINALDA, LOS TITIZA ALTO, MEDIO, BAJO Y QUEBRADA LOMA</t>
  </si>
  <si>
    <t>ACANDI-CONSEJO COMUNITARIO DE LAS COMUNIDADES NEGRAS DE ACANDI SECO, EL SEDRO Y JUANCHO</t>
  </si>
  <si>
    <t>ACANDI-CONSEJO COMUNITARIO DE LAS COMUNIDADES NEGRAS DE BATATILLA.</t>
  </si>
  <si>
    <t>ACANDI-CONSEJO COMUNITARIO DE LAS COMUNIDADES NEGRAS DE CALETA Y BARRANCON</t>
  </si>
  <si>
    <t>ACANDI-CONSEJO COMUNITARIO DE LAS COMUNIDADES NEGRAS DE CAPITAN</t>
  </si>
  <si>
    <t>ACANDI-CONSEJO COMUNITARIO DE LAS COMUNIDADES NEGRAS DE CAPURGANA, RUFINO PINO ROA Y AGUACATE.</t>
  </si>
  <si>
    <t>ACANDI-CONSEJO COMUNITARIO DE LAS COMUNIDADES NEGRAS DE LA CUENCA DEL RIO ACANDI Y LA ZONA COSTERA NORTE</t>
  </si>
  <si>
    <t>ACANDI-CONSEJO COMUNITARIO DE LAS COMUNIDADES NEGRAS DE SAPZURRO</t>
  </si>
  <si>
    <t>ALTO BAUDO-CONSEJO COMUNITARIO DE BELLA VISTA DUBAZA</t>
  </si>
  <si>
    <t>ALTO BAUDO-CONSEJO COMUNITARIO DE PUERTO ECHEVERRY</t>
  </si>
  <si>
    <t>ALTO BAUDO-CONSEJO COMUNITARIO DE SAN FRANCISCO DE CUGUCHO</t>
  </si>
  <si>
    <t>ALTO, MEDIO Y BAJO BAUDO, RIO QUITO, Y CANTON DE SAN PABLO-CONSEJO COMUNITARIO GENERAL DEL RIO BAUDO Y SUS AFLUENTES - ACABA</t>
  </si>
  <si>
    <t>ATRATO-CONSEJO COMUNITARIO DE LA COMUNIDAD NEGRA DE VUELTA MANZA</t>
  </si>
  <si>
    <t>BAHIA SOLANO-CONSEJO COMUNITARIO DE CUPICA</t>
  </si>
  <si>
    <t>BAHIA SOLANO-CONSEJO COMUNITARIO GENERAL DE LA COSTA PACIFICA DEL NORTE DEL CHOCO- LOS DELFINES.</t>
  </si>
  <si>
    <t>BAHIA SOLANO-CONSEJO COMUNITARIO LOCAL DEL VALLE EL CEDRO</t>
  </si>
  <si>
    <t>BAJO BAUDO-CONSEJO COMUNITARIO DE CUEVITA</t>
  </si>
  <si>
    <t>BAJO BAUDO-CONSEJO COMUNITARIO DE PAVASA</t>
  </si>
  <si>
    <t>BAJO BAUDO-CONSEJO COMUNITARIO DE PIZARRO</t>
  </si>
  <si>
    <t>BAJO BAUDO-CONSEJO COMUNITARIO DE SAN AGUSTIN DE TERRON</t>
  </si>
  <si>
    <t>BAJO BAUDO-CONSEJO COMUNITARIO DE SIVIRU</t>
  </si>
  <si>
    <t>BAJO BAUDO-CONSEJO COMUNITARIO DE VIRUDO</t>
  </si>
  <si>
    <t>BAJO BAUDO-CONSEJO COMUNITARIO SAN ANDRES DE USURAGA</t>
  </si>
  <si>
    <t>BAJO BAUDO-CONSEJOS COMUNITARIO DE PILIZA</t>
  </si>
  <si>
    <t>BAJO BAUDO-CONSEJO COMUNITARIO VILLA MARIA DE PURRICHA - COCOVIMA</t>
  </si>
  <si>
    <t>BAJO BAUDO Y LITORAL DE SAN JUAN-CONSEJO COMUNITARIO DE LA COSTA PACIFICA -CONCOSTA</t>
  </si>
  <si>
    <t>CANTON DE SAN PABLO-CONSEJO COMUNITARIO MAYOR DEL CANTON DE SAN PABLO ACISANP</t>
  </si>
  <si>
    <t>CARMEN DE ATRATO-CONSEJO COMUNITARIO DE CARMEN DE ATRATO</t>
  </si>
  <si>
    <t>CARMEN DEL DARIEN-CONSEJO COMUNITARIO DE LA COMUNIDAD DE LA CUENCA DEL RIO CURBARADO</t>
  </si>
  <si>
    <t>CERTEGUI-CONSEJO COMUNITARIO DE CERTEGUI -COCOMACER</t>
  </si>
  <si>
    <t>CONDOTO (Y RIO IRO)-CONSEJO COMUNITARIO MAYOR DEL MUNICIPIO DE CONDOTO</t>
  </si>
  <si>
    <t>ISTMINA, NOVITA, SIPI, Y LITORAL DE SAN JUAN-CONSEJO COMUNITARIO DEL MEDIO, BAJO Y ZONA COSTERA DEL SAN JUAN ACADESAN</t>
  </si>
  <si>
    <t>ITSMINA (MEDIO SAN JUAN)-CONSEJO COMUNITARIO MAYOR DE ISTMINA Y PARTE DEL MEDIO SAN JUAN COCOMIMSA</t>
  </si>
  <si>
    <t>JURADO-CONSEJO COMUNITARIO MAYOR DEL MUNICIPIO DE JURADO</t>
  </si>
  <si>
    <t>LLORO /ATRATO-CONSEJO COMUNITARIO MAYOR DE LA ORGANIZACION POPULAR CAMPESINA DEL ALTO ATRATO COCOMOPOCA</t>
  </si>
  <si>
    <t>MEDIO BAUDO-CONSEJO COMUNITARIO MAYOR DE LAS COMUNIDADES NEGRAS DEL RIO PEPE</t>
  </si>
  <si>
    <t>NOVITA-CONSEJO COMUNITARIO DE LA COMUNIDAD NEGRA DE AGUA CLARA</t>
  </si>
  <si>
    <t>NOVITA-CONSEJO COMUNITARIO DE LA COMUNIDAD NEGRA DE AGUA SUCIA</t>
  </si>
  <si>
    <t>NOVITA-CONSEJO COMUNITARIO DE LA COMUNIDAD NEGRA DE CABECERA</t>
  </si>
  <si>
    <t>NOVITA-CONSEJO COMUNITARIO DE LA COMUNIDAD NEGRA DE CHITO</t>
  </si>
  <si>
    <t>NOVITA-CONSEJO COMUNITARIO DE LA COMUNIDAD NEGRA DE COCOTEA</t>
  </si>
  <si>
    <t>NOVITA-CONSEJO COMUNITARIO DE LA COMUNIDAD NEGRA DE CURUNDO</t>
  </si>
  <si>
    <t>NOVITA-CONSEJO COMUNITARIO DE LA COMUNIDAD NEGRA DE EL CAJON</t>
  </si>
  <si>
    <t>NOVITA-CONSEJO COMUNITARIO DE LA COMUNIDAD NEGRA DE EL CARMEN DEL SURAMA</t>
  </si>
  <si>
    <t>NOVITA-CONSEJO COMUNITARIO DE LA COMUNIDAD NEGRA DE EL CHORRO</t>
  </si>
  <si>
    <t>NOVITA-CONSEJO COMUNITARIO DE LA COMUNIDAD NEGRA DE EL GUINAL</t>
  </si>
  <si>
    <t>NOVITA-CONSEJO COMUNITARIO DE LA COMUNIDAD NEGRA DE EL MANSO</t>
  </si>
  <si>
    <t>NOVITA-CONSEJO COMUNITARIO DE LA COMUNIDAD NEGRA DE EL TIGRE</t>
  </si>
  <si>
    <t>NOVITA-CONSEJO COMUNITARIO DE LA COMUNIDAD NEGRA DE EL TORRA</t>
  </si>
  <si>
    <t>NOVITA-CONSEJO COMUNITARIO DE LA COMUNIDAD NEGRA DE IRABUBU</t>
  </si>
  <si>
    <t>NOVITA-CONSEJO COMUNITARIO DE LA COMUNIDAD NEGRA DE JUNTAS DEL TAMANA</t>
  </si>
  <si>
    <t>NOVITA-CONSEJO COMUNITARIO DE LA COMUNIDAD NEGRA DE PINDAZA</t>
  </si>
  <si>
    <t>NOVITA-CONSEJO COMUNITARIO DE LA COMUNIDAD NEGRA DE PLAYA DEL ROSARIO</t>
  </si>
  <si>
    <t>NOVITA-CONSEJO COMUNITARIO DE LA COMUNIDAD NEGRA DE QUEBRADA LARGA</t>
  </si>
  <si>
    <t>NOVITA-CONSEJO COMUNITARIO DE LA COMUNIDAD NEGRA DE SAN JERONIMO</t>
  </si>
  <si>
    <t>NOVITA-CONSEJO COMUNITARIO DE LA COMUNIDAD NEGRA DE SAN LORENZO</t>
  </si>
  <si>
    <t>NOVITA-CONSEJO COMUNITARIO DE LA COMUNIDAD NEGRA DE SANTA ROSA</t>
  </si>
  <si>
    <t>NOVITA-CONSEJO COMUNITARIO DE LA COMUNIDAD NEGRA DE SESEGO</t>
  </si>
  <si>
    <t>NOVITA-CONSEJO COMUNITARIO DE LA COMUNIDAD NEGRA DE URABARA</t>
  </si>
  <si>
    <t>NOVITA-CONSEJO COMUNITARIO DE LA COMUNIDAD NEGRA DEL PLAYA DEL ROSARIO</t>
  </si>
  <si>
    <t>NOVITA-CONSEJO COMUNITARIO DE LA COMUNIDAD NEGRA DEL TAMBITO</t>
  </si>
  <si>
    <t>NOVITA-CONSEJO COMUNITARIO MAYOR DE NOVITA COCOMAN</t>
  </si>
  <si>
    <t>NUQUI-CONSEJO COMUNITARIO GENERAL DE NUQUI LOS RISCALES</t>
  </si>
  <si>
    <t>NUQUI-CONSEJO COMUNITARIO TABLON SALADO</t>
  </si>
  <si>
    <t>QUIBDO-CONSEJO COMUNIATRIO DEL CORREGIMIENTO DE TAGACHI</t>
  </si>
  <si>
    <t>QUIBDO-CONSEJO COMUNITARIO DE SAN ISIDRO</t>
  </si>
  <si>
    <t>QUIBDO-CONSEJO COMUNITARIO DE VILLA CONTO</t>
  </si>
  <si>
    <t>RIO QUITO-CONSEJO COMUNITRIO DE PAIMADO</t>
  </si>
  <si>
    <t>RIOSUCIO-CONJESO COMUNITARIO DE LA COMUNIDAD NEGRA DE VENECIA</t>
  </si>
  <si>
    <t>RIOSUCIO-CONSEJO COMUNITARIO D ELA COMUNIDAD NEGRA DE LA NUEVA UNION</t>
  </si>
  <si>
    <t>RIOSUCIO-CONSEJO COMUNITARIO D ELA COMUNIDAD NEGRA DE LA VEREDA DE VILLA HERMOSA</t>
  </si>
  <si>
    <t>RIOSUCIO-CONSEJO COMUNITARIO D ELA COMUNIDAD NEGRA DE LA VEREDA LAS DELICIOSAS</t>
  </si>
  <si>
    <t>RIOSUCIO-CONSEJO COMUNITARIO D ELA COMUNIDAD NEGRA DE LA VEREDA SANTACRUZ DE LA LOMA</t>
  </si>
  <si>
    <t>RIOSUCIO-CONSEJO COMUNITARIO D ELA COMUNIDAD NEGRA DEL CORREGIMIENTO DE CAÑO SECO</t>
  </si>
  <si>
    <t>RIOSUCIO-CONSEJO COMUNITARIO DE CHICAO</t>
  </si>
  <si>
    <t>RIOSUCIO-CONSEJO COMUNITARIO DE DOS BOCAS</t>
  </si>
  <si>
    <t>RIOSUCIO-CONSEJO COMUNITARIO DE LA COMUNDAD NEGRA DE LA CUENCA DEL RIO TRUANDO</t>
  </si>
  <si>
    <t>RIOSUCIO-CONSEJO COMUNITARIO DE LA COMUNDAD NEGRA DE LA VEREDA DE SALAQUISITO</t>
  </si>
  <si>
    <t>RIOSUCIO-CONSEJO COMUNITARIO DE LA COMUNIDAD NEGRA DE BALSITA</t>
  </si>
  <si>
    <t>RIOSUCIO-CONSEJO COMUNITARIO DE LA COMUNIDAD NEGRA DE BARRANQUILLA CORREGIMIENTO DE BOGOTA</t>
  </si>
  <si>
    <t>RIOSUCIO-CONSEJO COMUNITARIO DE LA COMUNIDAD NEGRA DE BOCACHICA</t>
  </si>
  <si>
    <t>RIOSUCIO-CONSEJO COMUNITARIO DE LA COMUNIDAD NEGRA DE BOCAS DE TAPARAL</t>
  </si>
  <si>
    <t>RIOSUCIO-CONSEJO COMUNITARIO DE LA COMUNIDAD NEGRA DE CAMPO ALEGRE</t>
  </si>
  <si>
    <t>RIOSUCIO-CONSEJO COMUNITARIO DE LA COMUNIDAD NEGRA DE CLAVELLINO</t>
  </si>
  <si>
    <t>RIOSUCIO-CONSEJO COMUNITARIO DE LA COMUNIDAD NEGRA DE DE LA VEREDA DE RIO CIEGO</t>
  </si>
  <si>
    <t>RIOSUCIO-CONSEJO COMUNITARIO DE LA COMUNIDAD NEGRA DE DOS BOCAS DE CHINTADO</t>
  </si>
  <si>
    <t>RIOSUCIO-CONSEJO COMUNITARIO DE LA COMUNIDAD NEGRA DE LA CUENCA DEL RIO CACARICA</t>
  </si>
  <si>
    <t>RIOSUCIO-CONSEJO COMUNITARIO DE LA COMUNIDAD NEGRA DE LA VEREDA ARENAL MEDIO</t>
  </si>
  <si>
    <t>RIOSUCIO-CONSEJO COMUNITARIO DE LA COMUNIDAD NEGRA DE LA VEREDA BAJO ARENAL COCO</t>
  </si>
  <si>
    <t>RIOSUCIO-CONSEJO COMUNITARIO DE LA COMUNIDAD NEGRA DE LA VEREDA DE LOS COQUITOS</t>
  </si>
  <si>
    <t>RIOSUCIO-CONSEJO COMUNITARIO DE LA COMUNIDAD NEGRA DE LA VEREDA DE PAVA</t>
  </si>
  <si>
    <t>RIOSUCIO-CONSEJO COMUNITARIO DE LA COMUNIDAD NEGRA DE LA VEREDA DE PLAYA AGUIRRE</t>
  </si>
  <si>
    <t>RIOSUCIO-CONSEJO COMUNITARIO DE LA COMUNIDAD NEGRA DE LA VEREDA DE REGADERO</t>
  </si>
  <si>
    <t>RIOSUCIO-CONSEJO COMUNITARIO DE LA COMUNIDAD NEGRA DE LA VEREDA DEL CARMEN DE ARENAL</t>
  </si>
  <si>
    <t>RIOSUCIO-CONSEJO COMUNITARIO DE LA COMUNIDAD NEGRA DE LA VEREDA VILLA NUEVA TAMBORAL</t>
  </si>
  <si>
    <t>RIOSUCIO-CONSEJO COMUNITARIO DE LA COMUNIDAD NEGRA DE LAS PAJAS</t>
  </si>
  <si>
    <t>RIOSUCIO-CONSEJO COMUNITARIO DE LA COMUNIDAD NEGRA DE MONTAÑITA</t>
  </si>
  <si>
    <t>RIOSUCIO-CONSEJO COMUNITARIO DE LA COMUNIDAD NEGRA DE PEDEGUITA MANCILLA</t>
  </si>
  <si>
    <t>RIOSUCIO-CONSEJO COMUNITARIO DE LA COMUNIDAD NEGRA DE PLAYA BONITA</t>
  </si>
  <si>
    <t>RIOSUCIO-CONSEJO COMUNITARIO DE LA COMUNIDAD NEGRA DE PLAYA ROJA</t>
  </si>
  <si>
    <t>RIOSUCIO-CONSEJO COMUNITARIO DE LA COMUNIDAD NEGRA DE PUENTE AMERICA</t>
  </si>
  <si>
    <t>RIOSUCIO-CONSEJO COMUNITARIO DE LA COMUNIDAD NEGRA DE PUERTO BERLIN</t>
  </si>
  <si>
    <t>RIOSUCIO-CONSEJO COMUNITARIO DE LA COMUNIDAD NEGRA DE PUERTO NUEVO</t>
  </si>
  <si>
    <t>RIOSUCIO-CONSEJO COMUNITARIO DE LA COMUNIDAD NEGRA DE SAN HIGINIO</t>
  </si>
  <si>
    <t>RIOSUCIO-CONSEJO COMUNITARIO DE LA COMUNIDAD NEGRA DE SAN JOSE DE TAMBORAL</t>
  </si>
  <si>
    <t>RIOSUCIO-CONSEJO COMUNITARIO DE LA COMUNIDAD NEGRA DE TAPARAL</t>
  </si>
  <si>
    <t>RIOSUCIO-CONSEJO COMUNITARIO DE LA COMUNIDAD NEGRA DEL CORREGIMIENTO DE BOGOTA</t>
  </si>
  <si>
    <t>RIOSUCIO-CONSEJO COMUNITARIO DE LA COMUNIDAD NEGRA DEL CORREGIMIENTO DE LA HONDA</t>
  </si>
  <si>
    <t>RIOSUCIO-CONSEJO COMUNITARIO DE LA CUANCA DEL RIO QUIPARADO</t>
  </si>
  <si>
    <t>RIOSUCIO-CONSEJO COMUNITARIO DE LA CUENCA DEL RIO JIGUAMIANDO</t>
  </si>
  <si>
    <t>RIOSUCIO-CONSEJO COMUNITARIO DE LA CUENCA DEL RIO SALAQUI</t>
  </si>
  <si>
    <t>RIOSUCIO-CONSEJO COMUNITARIO DE LOS RIOS LA LARGA Y TUMARADO</t>
  </si>
  <si>
    <t>RIOSUCIO-CONSEJO COMUNITARIO DE VIJAO CACARICA</t>
  </si>
  <si>
    <t>RIOSUCIO-CONSEJO COMUNITARIODE LA COMUNIDAD NEGRAS DE LA VIRGINIA</t>
  </si>
  <si>
    <t>RIOSUCIO-FEDERACION DE CONSEJOS COMUNITARIOS DEL BAJO ATRATO</t>
  </si>
  <si>
    <t>TADO-CONSEJO COMUNITARIO</t>
  </si>
  <si>
    <t>TADO - PUEBLO RICO (RISARALDA)-CONSEJO COMUNITARIO MAYOR DEL ALTO SAN JUAN ASOCASAN</t>
  </si>
  <si>
    <t>TRUANDO MEDIO-CONSEJO COMUNITARIO DE LA COMUNIDAD NEGRA DE TRUANDO MEDIO LAS TERESITAS</t>
  </si>
  <si>
    <t>TURBO-CONSEJO COMUNITARIO COMUNIDAD NEGRA PUNTA DE PIEDRA</t>
  </si>
  <si>
    <t>UNGIA-CONSEJO COMUNITARIO MAYOR DEL BAJO ATRATO</t>
  </si>
  <si>
    <t>UNION PANAMERICANA-CONSEJO COMUNITARIO ANIMAS MEDIO</t>
  </si>
  <si>
    <t>UNION PANAMERICANA-CONSEJO COMUNITARIO DE ANIMAS</t>
  </si>
  <si>
    <t>UNION PANAMERICANA-CONSEJO COMUNITARIO DE CALICHON, PLAYITA Y TOMON</t>
  </si>
  <si>
    <t>UNION PANAMERICANA-CONSEJO COMUNITARIO DE PLAN DE RASPADURA</t>
  </si>
  <si>
    <t>UNION PANAMERICANA-CONSEJO COMUNITARIO DE QUIADO</t>
  </si>
  <si>
    <t>UNION PANAMERICANA-CONSEJO COMUNITARIO DE SALERO</t>
  </si>
  <si>
    <t>UNION PANAMERICANA-CONSEJO COMUNITARIO DE SAN PABLO</t>
  </si>
  <si>
    <t>UNION PANAMERICANA-CONSEJO COMUNITARIO DE SAN RAFAEL EL DOS</t>
  </si>
  <si>
    <t>UNION PANAMERICANA-CONSEJO COMUNITARIO MAYOR DE UNION PANAMERICANA - COCOMAUPA</t>
  </si>
  <si>
    <t>AFROS_CORDOBA</t>
  </si>
  <si>
    <t>MONTELIBANO-CONSEJO COMUNITARIO DE LAS COMUNIDADES NEGRAS DE URE</t>
  </si>
  <si>
    <t>SAN ANTERO-CONSEJO COMUNITARIO MUNICIPAL MANUEL ZAPATA OLIVELLA</t>
  </si>
  <si>
    <t>AFROS_MAGDALENA</t>
  </si>
  <si>
    <t>ZONA BANANERA-CONSEJO COMUNITARIO DE COMUNIDAD NEGRA DEL CORREGIMIENTO DE TUCURINA</t>
  </si>
  <si>
    <t>ZONA BANANERA-CONSEJO COMUNITARIO DE LA COMUNIDAD NEGRA DE SEVILLA</t>
  </si>
  <si>
    <t>AFROS_NARIÑO</t>
  </si>
  <si>
    <t>BARBACOAS-CONSEJO COMUNITARIO ALEJANDRO RINCON DEL RIO ÑAMBI</t>
  </si>
  <si>
    <t>BARBACOAS-CONSEJO COMUNITARIO DE LA GRAN UNION RIO TELPI</t>
  </si>
  <si>
    <t>BARBACOAS-CONSEJO COMUNITARIO LA GRAN MINGA RIO ALBI</t>
  </si>
  <si>
    <t>BARBACOAS-CONSEJO COMUNITARIO LA GRAN UNION BAJO GUELMAMBI</t>
  </si>
  <si>
    <t>BARBACOAS-CONSEJO COMUNITARIO LA NUEVA RESERVA ACANURE RIO ÑAMBI ABAJO</t>
  </si>
  <si>
    <t>BARBACOAS-CONSEJO COMUNITARIO MANOS UNIDAS DEL SOCORRO ALTO GUELMAMBI</t>
  </si>
  <si>
    <t>BARBACOAS-CONSEJO COMUNITARIO RENACER CAMPESINO RIO YACULA</t>
  </si>
  <si>
    <t>EL CHARCO-CONSEJO COMUNITARIO BAJO TAPAJE</t>
  </si>
  <si>
    <t>EL CHARCO-CONSEJO COMUNITARIO DEL SECADERO</t>
  </si>
  <si>
    <t>EL CHARCO-CONSEJO COMUNITARIO EL LIBERTADOR</t>
  </si>
  <si>
    <t>EL CHARCO-CONSEJO COMUNITARIO EL PORVENIR</t>
  </si>
  <si>
    <t>EL CHARCO-CONSEJO COMUNITARIO INTEGRACION MEDIO TAPAJE</t>
  </si>
  <si>
    <t>EL CHARCO-CONSEJO COMUNITARIO LA ESPERANZA TAPAJEÑA</t>
  </si>
  <si>
    <t>EL CHARCO-CONSEJO COMUNITARIO PROMINGATAPAJEÑA</t>
  </si>
  <si>
    <t>EL CHARCO-CONSEJO COMUNITARIO SOLIO TAPAJE</t>
  </si>
  <si>
    <t>EL CHARCO-CONSEJO COMUNITARIO TRIBUNA DEL PUEBLO</t>
  </si>
  <si>
    <t>EL CHARCO-CONSEJO COMUNITARIO UNION TAIJEÑA</t>
  </si>
  <si>
    <t>EL CHARCO-CONSEJO COMUNITARIO UNION Y LUCHA</t>
  </si>
  <si>
    <t>LA TOLA-CONSEJO COMUNITARIO DEL PROGRESO DEL CAMPO</t>
  </si>
  <si>
    <t>LA TOLA-CONSEJO COMUNITARIO EL PROGRESO DEL RIO NERETE</t>
  </si>
  <si>
    <t>LA TOLA-CONSEJO COMUNITARIO LA ESPERANZA DEL RIO LA TOLA</t>
  </si>
  <si>
    <t>MAGUI PAYAN-CONSEJO COMUNITARIO LA AMISTAD</t>
  </si>
  <si>
    <t>MAGUI PAYAN-CONSEJO COMUNITARIO LA VOZ DE LOS NEGROS</t>
  </si>
  <si>
    <t>MAGUI PAYAN-CONSEJO COMUNITARIO MANOS AMIGAS DEL PATIA GRANDE</t>
  </si>
  <si>
    <t>MAGUI PAYAN Y ROBERTO PAYAN-CONSEJO COMUNITARIO UNION DEL PATIA VIEJO COSTA PACIFICA COLOMBIANA TERRITORIO NEGRO</t>
  </si>
  <si>
    <t>MOSQUERA Y TUMACO-CONSEJO COMUNITARIO VEREDAS UNIDAS UN BIEN COMUN</t>
  </si>
  <si>
    <t>MOSQUERA, FRANCISCO PIZARRO YTUMACO-CONSEJO COMUNITARIO DEL RIO PATIA GRANDE, SUS BRAZOS Y LA ENSENADA DE TUMACO-ACAPA</t>
  </si>
  <si>
    <t>OLAYA HERRERA-CONSEJO COMUNITARIO DEL RIO SANQUIANGA</t>
  </si>
  <si>
    <t>OLAYA HERRERA-CONSEJO COMUNITARIO GUALMAR</t>
  </si>
  <si>
    <t>OLAYA HERRERA-GRAN CONSEJO COMUNITARIO DEL RIO SATINGA</t>
  </si>
  <si>
    <t>POLICARPA (SANTA BARBARA DE ISCUANDE, EL CHARCO Y CUMBITARA)-CONSEJO COMUNITARIO PARA EL DESARROLLO INTEGRAL DE LAS COMUNIDADES NEGRAS DE LA CORDILLERA OCCIDENTAL DE NARIÑO COPDICONC</t>
  </si>
  <si>
    <t>ROBERTO PAYAN-AGRICULTORES DEL PATIA GRANDE</t>
  </si>
  <si>
    <t>ROBERTO PAYAN-CONSEJO COMUNITARIO CATANGUEROS</t>
  </si>
  <si>
    <t>ROBERTO PAYAN-CONSEJO COMUNITARIO EL PROGRESO DEL RIO NERETE</t>
  </si>
  <si>
    <t>ROBERTO PAYAN-CONSEJO COMUNITARIO INTEGRACION DEL TELEMBI</t>
  </si>
  <si>
    <t>ROBERTO PAYAN-CONSEJO COMUNITARIO UNION DE CUENCAS DE ISAGUALI</t>
  </si>
  <si>
    <t>SAMANIEGO-COMUNIDAD DEL CARMEN DEL TELEMBI</t>
  </si>
  <si>
    <t>SANTA BARBARA DE ISCUANDE-CONSEJO COMUNITARIO DE UNICOSTA</t>
  </si>
  <si>
    <t>TUMACO-CONSEJO COMUNITARIO ALTO MIRA Y FRONTERA</t>
  </si>
  <si>
    <t>TUMACO-CONSEJO COMUNITARIO BAJO MIRA Y FRONTERA</t>
  </si>
  <si>
    <t>TUMACO-CONSEJO COMUNITARIO CORTINA VERDE MANDELA</t>
  </si>
  <si>
    <t>TUMACO-CONSEJO COMUNITARIO DEL RIO GUALAJO</t>
  </si>
  <si>
    <t>TUMACO-CONSEJO COMUNITARIO EL RECUERDO DE NUESTROS ANCESTROS DEL RIO MEJICANO</t>
  </si>
  <si>
    <t>TUMACO-CONSEJO COMUNITARIO IMBILPI DEL CARMEN</t>
  </si>
  <si>
    <t>TUMACO-CONSEJO COMUNITARIO LA NUPA DEL RIO CAUNAPI</t>
  </si>
  <si>
    <t>TUMACO-CONSEJO COMUNITARIO LA UNION DEL RIO CAUNAPI</t>
  </si>
  <si>
    <t>TUMACO-CONSEJO COMUNITARIO RESCATE LAS VARAS</t>
  </si>
  <si>
    <t>TUMACO-CONSEJO COMUNITARIO RIO TABLON SALADO</t>
  </si>
  <si>
    <t>TUMACO-CONSEJO COMUNITARIO UNION DEL RIO CHAGUI</t>
  </si>
  <si>
    <t>TUMACO-CONSEJO COMUNITARIO UNION RIO ROSARIO</t>
  </si>
  <si>
    <t>TUMACO-CONSEJO COMUNITARIO VEREDAS UNIDAS UN BIEN COMUN</t>
  </si>
  <si>
    <t>AFROS_PUTUMAYO</t>
  </si>
  <si>
    <t>MOCOA Y GUZMAN-CONSEJOS COMUNITARIO DE LA COMUNIDAD NEGRA DE PUERTO LIMON</t>
  </si>
  <si>
    <t>ORITO-CONSEJO COMUNITARIO DE COMUNIDADES NEGRAS DE LA VEREDA RANCHERIA</t>
  </si>
  <si>
    <t>ORITO-CONSEJO COMUNITARIO DE COMUNIDADES NEGRAS DE LA VEREDA VERSABAL</t>
  </si>
  <si>
    <t>ORITO-CONSEJO COMUNITARIO SAN JOSE DE LOS PINOS</t>
  </si>
  <si>
    <t>PUERTO GUZMAN-CONSEJO COMUNITARIO DE LA COMUNIDAD NEGRA DE LA INSPECCION DE SANTA LUCIA, EL JAUNO Y PUERTO GUZMAN</t>
  </si>
  <si>
    <t>AFROS_RISARALDA</t>
  </si>
  <si>
    <t>PUEBLO RICO-CONSEJO COMUNITARIO DE LA COMUNIDAD NEGRA DEL CORREGIMIENTO DE SANTA CECILIA</t>
  </si>
  <si>
    <t>PUEBLO RICO-CONSEJO COMUNITARIO DE PIEDRAS DE BACHICHI</t>
  </si>
  <si>
    <t>AFROS_SANTANDER</t>
  </si>
  <si>
    <t>CIMITARRA-CONSEJO COMUNITARIO DE LA COMUNIDAD NEGRA ASAKENCI</t>
  </si>
  <si>
    <t>CIMITARRA-CONSEJO COMUNITARIO DE LA COMUNIDAD NEGRA DE CIMITARRA</t>
  </si>
  <si>
    <t>LANDAZURI-CONSEJO COMUNITARIO DE LA COMUNIDAD AFRO EL KICHARO DE LA COMUNIDAD AFRO DEL CORREGIMIENTO DE LA INDIA</t>
  </si>
  <si>
    <t>LANDAZURI-CONSEJO COMUNITARIO DE LA COMUNIDAD NEGRA DE LA INDIA KICHARO ORBCOAKI</t>
  </si>
  <si>
    <t>AFROS_SUCRE</t>
  </si>
  <si>
    <t>SAN ONOFRE-CONSEJO COMUNITARIO DE LAS COMUNIDADES NEGRAS DEL CORREGIMIENTO DE LIBERTAD MUNICIPIO DE SAN ONOFRE</t>
  </si>
  <si>
    <t>AFROS_VALLE_DEL_CAUCA</t>
  </si>
  <si>
    <t>BUENAVENTURA-CONSEJO COMUNITARIO D ELA COMUNIDAD NEGRA DE LA CUENCA DE LA BARRA</t>
  </si>
  <si>
    <t>BUENAVENTURA-CONSEJO COMUNITARIO DE AGUA CLARA</t>
  </si>
  <si>
    <t>BUENAVENTURA-CONSEJO COMUNITARIO DE ALTO POTEDO</t>
  </si>
  <si>
    <t>BUENAVENTURA-CONSEJO COMUNITARIO DE BELLAVISTA ANCHICAYA</t>
  </si>
  <si>
    <t>BUENAVENTURA-CONSEJO COMUNITARIO DE CABECERAS RIO SAN JUAN</t>
  </si>
  <si>
    <t>BUENAVENTURA-CONSEJO COMUNITARIO DE GUAIMIA</t>
  </si>
  <si>
    <t>BUENAVENTURA-CONSEJO COMUNITARIO DE LA COMUNIDAD DE CAMPO HERMOSO</t>
  </si>
  <si>
    <t>BUENAVENTURA-CONSEJO COMUNITARIO DE LA COMUNIDAD NEGRA CALLE LARGA RIO DAGUA</t>
  </si>
  <si>
    <t>BUENAVENTURA-CONSEJO COMUNITARIO DE LA COMUNIDAD NEGRA DE BAJO POTEDO</t>
  </si>
  <si>
    <t>BUENAVENTURA-CONSEJO COMUNITARIO DE LA COMUNIDAD NEGRA DE BAZAN BOCANA</t>
  </si>
  <si>
    <t>BUENAVENTURA-CONSEJO COMUNITARIO DE LA COMUNIDAD NEGRA DE BRACITOS Y AMAZONAS</t>
  </si>
  <si>
    <t>BUENAVENTURA-CONSEJO COMUNITARIO DE LA COMUNIDAD NEGRA DE CITRONELA</t>
  </si>
  <si>
    <t>BUENAVENTURA-CONSEJO COMUNITARIO DE LA COMUNIDAD NEGRA DE CORDOBA Y SAN CIPRIANO</t>
  </si>
  <si>
    <t>BUENAVENTURA-CONSEJO COMUNITARIO DE LA COMUNIDAD NEGRA DE CUELLAR</t>
  </si>
  <si>
    <t>BUENAVENTURA-CONSEJO COMUNITARIO DE LA COMUNIDAD NEGRA DE GUADUALITO</t>
  </si>
  <si>
    <t>BUENAVENTURA-CONSEJO COMUNITARIO DE LA COMUNIDAD NEGRA DE JUANCHACO</t>
  </si>
  <si>
    <t>BUENAVENTURA-CONSEJO COMUNITARIO DE LA COMUNIDAD NEGRA DE LA BREA</t>
  </si>
  <si>
    <t>BUENAVENTURA-CONSEJO COMUNITARIO DE LA COMUNIDAD NEGRA DE LA CUENCA BAJA DEL RIO CALIMA</t>
  </si>
  <si>
    <t>BUENAVENTURA-CONSEJO COMUNITARIO DE LA COMUNIDAD NEGRA DE LA PLATA BAHIA MALAGA</t>
  </si>
  <si>
    <t>BUENAVENTURA-CONSEJO COMUNITARIO DE LA COMUNIDAD NEGRA DE LA VEREDA EL ESFUERZO CORREGIMINETO N° 8</t>
  </si>
  <si>
    <t>BUENAVENTURA-CONSEJO COMUNITARIO DE LA COMUNIDAD NEGRA DE LA VEREDA FILADELFIA</t>
  </si>
  <si>
    <t>BUENAVENTURA-CONSEJO COMUNITARIO DE LA COMUNIDAD NEGRA DE LA VEREDA GAMBOA</t>
  </si>
  <si>
    <t>BUENAVENTURA-CONSEJO COMUNITARIO DE LA COMUNIDAD NEGRA DE LA VEREDA LIMONES</t>
  </si>
  <si>
    <t>BUENAVENTURA-CONSEJO COMUNITARIO DE LA COMUNIDAD NEGRA DE LA VEREDA SAN MARCOS</t>
  </si>
  <si>
    <t>BUENAVENTURA-CONSEJO COMUNITARIO DE LA COMUNIDAD NEGRA DE LA ZONA MEDIA Y ALTA DEL RIO DAGUA</t>
  </si>
  <si>
    <t>BUENAVENTURA-CONSEJO COMUNITARIO DE LA COMUNIDAD NEGRA DE LADRILLEROS</t>
  </si>
  <si>
    <t>BUENAVENTURA-CONSEJO COMUNITARIO DE LA COMUNIDAD NEGRA DE MALAGUITA</t>
  </si>
  <si>
    <t>BUENAVENTURA-CONSEJO COMUNITARIO DE LA COMUNIDAD NEGRA DE PUERTO ESPAÑA Y MIRAMAR</t>
  </si>
  <si>
    <t>BUENAVENTURA-CONSEJO COMUNITARIO DE LA COMUNIDAD NEGRA DE PUNTA DE SOLDADO</t>
  </si>
  <si>
    <t>BUENAVENTURA-CONSEJO COMUNITARIO DE LA COMUNIDAD NEGRA DE TAPARAL Y HUMANE</t>
  </si>
  <si>
    <t>BUENAVENTURA-CONSEJO COMUNITARIO DE LA COMUNIDAD NEGRA DE ZABALETAS, BOGOTA Y LA LOMA</t>
  </si>
  <si>
    <t>BUENAVENTURA-CONSEJO COMUNITARIO DE LA COMUNIDAD NEGRA DE ZACARIAS RIO DAGUA</t>
  </si>
  <si>
    <t>BUENAVENTURA-CONSEJO COMUNITARIO DE LA COMUNIDAD NEGRA DEL CORREGIMIENTO 15</t>
  </si>
  <si>
    <t>BUENAVENTURA-CONSEJO COMUNITARIO DE LA COMUNIDAD NEGRA DEL PROGRESO VEREDA SAN JOAQUIN</t>
  </si>
  <si>
    <t>BUENAVENTURA-CONSEJO COMUNITARIO DE LA COMUNIDAD NEGRA DEL RIO MAYORQUIN</t>
  </si>
  <si>
    <t>BUENAVENTURA-CONSEJO COMUNITARIO DE LA COMUNIDAD NEGRA DEL RIO YURUMANGUI</t>
  </si>
  <si>
    <t>BUENAVENTURA-CONSEJO COMUNITARIO DE LA COMUNIDAD NEGRA RIO DAGUA PACIFICO CIMARRONES DE CISNEROS</t>
  </si>
  <si>
    <t>BUENAVENTURA-CONSEJO COMUNITARIO DE LA COMUNIDADA NEGRA DE LA CAUCANA</t>
  </si>
  <si>
    <t>BUENAVENTURA-CONSEJO COMUNITARIO DE LA CUENCA DEL RIO RAPOSO</t>
  </si>
  <si>
    <t>BUENAVENTURA-CONSEJO COMUNITARIO DE LA ESPERANZA</t>
  </si>
  <si>
    <t>BUENAVENTURA-CONSEJO COMUNITARIO DE LA VEREDA EL NARANJO</t>
  </si>
  <si>
    <t>BUENAVENTURA-CONSEJO COMUNITARIO DE LAS VEREDAS EL TRAPICHE, CARRIZALES Y CORREGIMIENTO DE ZABALETAS</t>
  </si>
  <si>
    <t>BUENAVENTURA-CONSEJO COMUNITARIO DE LAS VEREDAS GUINEA ALTA Y BAJA, LA PUERTA, LA VICTORIA Y CORREGIMIENTOS DE ZELANDIA, JUNTAS Y CISNEROS</t>
  </si>
  <si>
    <t>BUENAVENTURA-CONSEJO COMUNITARIO DE LLANO BAJO</t>
  </si>
  <si>
    <t>BUENAVENTURA-CONSEJO COMUNITARIO DEL CORREGIMIENTO DE LOBOGUERRERO</t>
  </si>
  <si>
    <t>BUENAVENTURA-CONSEJO COMUNITARIO DEL RIO CAJAMBRE</t>
  </si>
  <si>
    <t>BUENAVENTURA-CONSEJO COMUNITARIO DEL RIO MAYORQUIN Y PAPAYAL</t>
  </si>
  <si>
    <t>BUENAVENTURA-CONSEJO COMUNITARIO DEL RIO NAYA</t>
  </si>
  <si>
    <t>BUENAVENTURA-CONSEJO COMUNITARIO MAYOR DE LA COMUNIDAD NEGRA DE LA CUENCA DEL RIO ANCHICAYA</t>
  </si>
  <si>
    <t>CALI-CONSEJO COMUNITARIO LA PLAYA RENACIENTE</t>
  </si>
  <si>
    <t>DAGUA-CONSEJO COMUNITARIO DE LA COMUNIDAD NEGRA D ELA VEREDA LA GARZA</t>
  </si>
  <si>
    <t>DAGUA-CONSEJO COMUNITARIO DE LA COMUNIDAD NEGRA DEL ALTO ANCHICAYA</t>
  </si>
  <si>
    <t>DAGUA-CONSEJO COMUNITARIO DE LA COMUNIDAD NEGRA DEL CORREGIMIENTO DANUBIO AZUL, VEREDAS MONOS, OCHENTA, Y UNO, Y EL CAUCHAL</t>
  </si>
  <si>
    <t>DAGUA-CONSEJO COMUNITARIO DE LA COMUNIDAD NEGRA DEL CORREGIMIENTO DEL PIÑAL</t>
  </si>
  <si>
    <t>FLORIDA-SAN ANTONIO DE LOS CABALLEROS</t>
  </si>
  <si>
    <t>GUACARI-CONSEJO COMUNITARIO GUACARI Y SUS VEREDAS</t>
  </si>
  <si>
    <t>JAMUNDI-CONSEJO COMUNITARIO DE BOCAS DEL PALO</t>
  </si>
  <si>
    <t>JAMUNDI-CONSEJO COMUNITARIO DEL CORREGIMIENTO DE QUINAMAYO</t>
  </si>
  <si>
    <t>JAMUNDI-CONSEJO COMUNITARIO DEL CORREGIMIENTO DE ROBLES</t>
  </si>
  <si>
    <t>JAMUNDI-CONSEJO COMUNITARIO DEL CORREGIMIENTO DE SAN ISIDRO</t>
  </si>
  <si>
    <t>JAMUNDI-CONSEJO COMUNITARIO EL ALTERON</t>
  </si>
  <si>
    <t>JAMUNDI-CONSEJO COMUNITARIO LA MINA</t>
  </si>
  <si>
    <t>PALMIRA-CONSEJO COMUNITARIO LLANO GRANDE PALMIRA</t>
  </si>
  <si>
    <t>RESTREPO-CONSEJO COMUNITARIO AFRO ZONA RURAL DEL MUNICIPIO DE RESTREPO</t>
  </si>
  <si>
    <t>YUMBO-CONSEJO COMUNITARIO DE LA COMUNIDAD NEGRA DE MULALO</t>
  </si>
  <si>
    <t>INDIGENAS_AMAZONAS</t>
  </si>
  <si>
    <t>LETICIA-ARARA</t>
  </si>
  <si>
    <t>LETICIA-EL VERGEL</t>
  </si>
  <si>
    <t>LETICIA-ISLA DE RONDA</t>
  </si>
  <si>
    <t>LETICIA-KILOMETRO 6 Y 11 LETICIA TARAPACA</t>
  </si>
  <si>
    <t>LETICIA-MACEDONIA</t>
  </si>
  <si>
    <t>LETICIA-MOCAGUA</t>
  </si>
  <si>
    <t>LETICIA-NAZARET</t>
  </si>
  <si>
    <t>LETICIA-SAN ANTONIO DE LOS LAGOS</t>
  </si>
  <si>
    <t>LETICIA-SAN JOSE DEL RIO</t>
  </si>
  <si>
    <t>LETICIA-SAN SEBASTIAN</t>
  </si>
  <si>
    <t>LETICIA-SANTA SOFIA Y EL PROGRESO</t>
  </si>
  <si>
    <t>LETICIA-ZARAGOZA</t>
  </si>
  <si>
    <t>LETICIA-SAN JUAN DE LOS PARENTES</t>
  </si>
  <si>
    <t>LETICIA-LA PLAYA</t>
  </si>
  <si>
    <t>LETICIA-PUERTO TRIUNFO</t>
  </si>
  <si>
    <t>EL  ENCANTO-PREDIO PUTUMAYO</t>
  </si>
  <si>
    <t>LA CHORRERA-PREDIO PUTUMAYO</t>
  </si>
  <si>
    <t>LA PEDRERA-COMEYAFU</t>
  </si>
  <si>
    <t>LA PEDRERA-CURARE-LOS INGLESES</t>
  </si>
  <si>
    <t>LA PEDRERA-PUERTO CORDOBA</t>
  </si>
  <si>
    <t>LA PEDRERA-YAIGOJE-RIO APAPORIS</t>
  </si>
  <si>
    <t>LA PEDRERA-CAMARITAGUA</t>
  </si>
  <si>
    <t>MIRITI PARANA-MIRITI PARANA</t>
  </si>
  <si>
    <t>PUERTO ALEGRIA-PREDIO PUTUMAYO</t>
  </si>
  <si>
    <t>PUERTO ARICA-PREDIO PUTUMAYO</t>
  </si>
  <si>
    <t>PUERTO NARIÑO-PUERTO NARIÑO</t>
  </si>
  <si>
    <t>PUERTO SANTANDER-PREDIO PUTUMAYO</t>
  </si>
  <si>
    <t>PUERTO SANTANDER-NUNUYA DE VILLA AZUL</t>
  </si>
  <si>
    <t>TARAPACA-COTHUE-PUTUMAYO</t>
  </si>
  <si>
    <t>TARAPACA-UITIBOC 63</t>
  </si>
  <si>
    <t>INDIGENAS_ANTIOQUIA</t>
  </si>
  <si>
    <t>APARTADO-LA PALMA</t>
  </si>
  <si>
    <t>APARTADO-LAS PLAYAS</t>
  </si>
  <si>
    <t>ARBOLETES-CANIME29</t>
  </si>
  <si>
    <t>CIUDAD BOLIVAR-HERMEREGILDO CHAKIAMA</t>
  </si>
  <si>
    <t>CHIGORODO-POLINES</t>
  </si>
  <si>
    <t>CHIGORODO-YABERARADO (ABIBE CHIGORODO)</t>
  </si>
  <si>
    <t>DABEIBA-CAÑAVERALES-ANTADO</t>
  </si>
  <si>
    <t>DABEIBA-CHIMURRO-NENDO</t>
  </si>
  <si>
    <t>DABEIBA-CHUSCAL-TUGURIDOCITO</t>
  </si>
  <si>
    <t>DABEIBA-SEVER</t>
  </si>
  <si>
    <t>DABEIBA-JENATURADO</t>
  </si>
  <si>
    <t>DABEIBA-PAVARANDO-AMPARRADO MEDIO</t>
  </si>
  <si>
    <t>DABEIBA-CHOROMANDO ALTO Y MEDIO</t>
  </si>
  <si>
    <t>DABEIBA-NARIKIZAVI</t>
  </si>
  <si>
    <t>DABEIBA-EMBERA-DRUA</t>
  </si>
  <si>
    <t>DABEIBA-MONZHOMANDO</t>
  </si>
  <si>
    <t>EL BAGRE-LOS ALMENDROS</t>
  </si>
  <si>
    <t>FRONTINO-AMPARRADO-ALTO-MEDIO Y QUEBRADA CHONTADURO</t>
  </si>
  <si>
    <t>FRONTINO-CHAQUENODA</t>
  </si>
  <si>
    <t>FRONTINO-MURRI-PANTANOS</t>
  </si>
  <si>
    <t>FRONTINO-NUSIDO</t>
  </si>
  <si>
    <t>ITUANGO-SAN MATIAS O JAI-DUKAMA</t>
  </si>
  <si>
    <t>JARDIN-CRISTIANIA</t>
  </si>
  <si>
    <t>MURINDO-RIO MURINDO</t>
  </si>
  <si>
    <t>MURINDO-RIO CHAJERADO</t>
  </si>
  <si>
    <t>MUTATA-CHONTADURAL-CAÑERO</t>
  </si>
  <si>
    <t>MUTATA-JAIKERAZAVI (ABIBE MUTATA)</t>
  </si>
  <si>
    <t>MUTATA-CORIBI-BEDADO</t>
  </si>
  <si>
    <t>NECOCLI-CAIMAN NUEVO</t>
  </si>
  <si>
    <t>NECOCLI-EL VOLAO</t>
  </si>
  <si>
    <t>PUEBLO RICO-BERNARDO PANCHI14</t>
  </si>
  <si>
    <t>SEGOVIA-TAGUAL-LA PO</t>
  </si>
  <si>
    <t>TAMESIS-LA MIRLA</t>
  </si>
  <si>
    <t>TARAZA-JAIDEZAVE</t>
  </si>
  <si>
    <t>TURBO-CAIMAN NUEVO</t>
  </si>
  <si>
    <t>TURBO-DOKERAZAVI 46</t>
  </si>
  <si>
    <t>URAMITA-SANTA MARIA EL CHARCON</t>
  </si>
  <si>
    <t>URRAO-MAJORE-AMBURA</t>
  </si>
  <si>
    <t>URRAO-VALLE DE PERDIDAS JENGAMECONDA</t>
  </si>
  <si>
    <t>URRAO-ANDABU</t>
  </si>
  <si>
    <t>VALPARAISO-LA MARIA</t>
  </si>
  <si>
    <t>VIGIA DEL FUERTE-EL SALADO</t>
  </si>
  <si>
    <t>VIGIA DEL FUERTE-GUAGUANDO</t>
  </si>
  <si>
    <t>VIGIA DEL FUERTE-JENGADO-APARTADO</t>
  </si>
  <si>
    <t>VIGIA DEL FUERTE-RIO JARAPETO</t>
  </si>
  <si>
    <t>ZARAGOZA-PABLO MUERA</t>
  </si>
  <si>
    <t>INDIGENAS_ARAUCA</t>
  </si>
  <si>
    <t>ARAUCA-EL ZAMURO</t>
  </si>
  <si>
    <t>ARAUCA-LA VORAGINE-LA ILUSION</t>
  </si>
  <si>
    <t>ARAUCA-MATECANDELA</t>
  </si>
  <si>
    <t>ARAUCA-SAN JOSE DE LIPA (CONVERSION)</t>
  </si>
  <si>
    <t>ARAUCA-LA ISLA</t>
  </si>
  <si>
    <t xml:space="preserve">ARAUQUITA-EL VIGIA </t>
  </si>
  <si>
    <t>ARAUQUITA-BAYONEROS</t>
  </si>
  <si>
    <t>ARAUQUITA-CAJAROS</t>
  </si>
  <si>
    <t>CRAVO NORTE-CANANAMA</t>
  </si>
  <si>
    <t>FORTUL-CUSAY-LA COLORADA</t>
  </si>
  <si>
    <t>FORTUL-CIBARIZA</t>
  </si>
  <si>
    <t>SARAVENA-PLAYAS DE BOJABA</t>
  </si>
  <si>
    <t>SARAVENA-VALLES DEL SOL</t>
  </si>
  <si>
    <t>TAME-ANGOSTURA</t>
  </si>
  <si>
    <t>TAME-CAÑO CLARO</t>
  </si>
  <si>
    <t>TAME-CUILOTO II</t>
  </si>
  <si>
    <t>TAME-GENAREROS</t>
  </si>
  <si>
    <t>TAME-JULIEROS Y VELAZQUEROS</t>
  </si>
  <si>
    <t>TAME-LA ESPERANZA</t>
  </si>
  <si>
    <t>TAME-LOS IGUANITOS</t>
  </si>
  <si>
    <t>TAME-MACARIEROS SAN JOSE</t>
  </si>
  <si>
    <t>TAME-PARREROS</t>
  </si>
  <si>
    <t>TAME-PUYEROS</t>
  </si>
  <si>
    <t>TAME-ROQUEROS EL DORADO</t>
  </si>
  <si>
    <t>TAME-SABANAS DE CURRIPAO</t>
  </si>
  <si>
    <t>TAME-LAGUNA TRANQUILA</t>
  </si>
  <si>
    <t>INDIGENAS_BOYACA</t>
  </si>
  <si>
    <t>CUBARA-UNIDO U'WA</t>
  </si>
  <si>
    <t>GÜICAN-UNIDO U'WA</t>
  </si>
  <si>
    <t>INDIGENAS_CALDAS</t>
  </si>
  <si>
    <t>BELALCAZAR-TOTUMAL</t>
  </si>
  <si>
    <t>RIOSUCIO-CAÑAMOMO-LOMAPRIETA</t>
  </si>
  <si>
    <t>RIOSUCIO-LA MONTAÑA</t>
  </si>
  <si>
    <t>RIOSUCIO-SAN LORENZO</t>
  </si>
  <si>
    <t>RIOSUCIO-ESCOPETERA-PIRZA</t>
  </si>
  <si>
    <t>RISARALDA-LA ALBANIA</t>
  </si>
  <si>
    <t>SAN JOSE-LA ALBANIA</t>
  </si>
  <si>
    <t>SUPIA-CAÑAMOMO-LOMAPRIETA</t>
  </si>
  <si>
    <t>INDIGENAS_CAQUETA</t>
  </si>
  <si>
    <t>FLORENCIA-HONDURAS</t>
  </si>
  <si>
    <t>FLORENCIA-SAN PABLO EL PARA</t>
  </si>
  <si>
    <t>ALBANIA-LOS PIJAOS</t>
  </si>
  <si>
    <t>BELEN DE LOS ANDAQUIES-LA ESPERANZA</t>
  </si>
  <si>
    <t>BELEN DE LOS ANDAQUIES-LA CERINDA</t>
  </si>
  <si>
    <t>LA MONTAÑITA-EL CEDRITO</t>
  </si>
  <si>
    <t>MILAN-AGUANEGRA</t>
  </si>
  <si>
    <t>MILAN-HERICHA</t>
  </si>
  <si>
    <t>MILAN-GETUCHA</t>
  </si>
  <si>
    <t>MILAN-GORGONIA</t>
  </si>
  <si>
    <t>MILAN-JACOME</t>
  </si>
  <si>
    <t>MILAN-LA ESPERANZA</t>
  </si>
  <si>
    <t>MILAN-MATICURU</t>
  </si>
  <si>
    <t>MILAN-SAN LUIS</t>
  </si>
  <si>
    <t xml:space="preserve">PUERTO RICO-SIBERIA </t>
  </si>
  <si>
    <t>PUERTO RICO-NASA KIWE</t>
  </si>
  <si>
    <t>PUERTO RICO-ZIT-SEK DEL QUECAL</t>
  </si>
  <si>
    <t>PUERTO RICO-WITAC´KWE</t>
  </si>
  <si>
    <t>SAN JOSE DEL FRAGUA-EL PORTAL</t>
  </si>
  <si>
    <t>SAN JOSE DEL FRAGUA-SAN ANTONIO DE FRAGUA</t>
  </si>
  <si>
    <t>SAN JOSE DEL FRAGUA-SAN MIGUEL</t>
  </si>
  <si>
    <t>SAN JOSE DEL FRAGUA-LAS BRISAS</t>
  </si>
  <si>
    <t>SAN JOSE DEL FRAGUA-YURAYACO</t>
  </si>
  <si>
    <t>SAN VICENTE DEL CAGUAN-ALTAMIRA</t>
  </si>
  <si>
    <t>SAN VICENTE DEL CAGUAN-YAGUARA II-LLANOS DEL YARI</t>
  </si>
  <si>
    <t>SOLANO-ANDOQUE DE ADUCHE</t>
  </si>
  <si>
    <t>SOLANO-EL GUAYABAL</t>
  </si>
  <si>
    <t>SOLANO-AGUAS NEGRAS</t>
  </si>
  <si>
    <t>SOLANO-MESAI</t>
  </si>
  <si>
    <t>SOLANO-COROPOYA</t>
  </si>
  <si>
    <t>SOLANO-CUERAZO</t>
  </si>
  <si>
    <t>SOLANO-EL DIAMANTE73</t>
  </si>
  <si>
    <t>SOLANO-EL QUINCE</t>
  </si>
  <si>
    <t>SOLANO-EL TRIUNFO</t>
  </si>
  <si>
    <t>SOLANO-JERICO-CONSAYA-PEÑAS ALTAS</t>
  </si>
  <si>
    <t>SOLANO-HUITOTO DE MONOCHOA</t>
  </si>
  <si>
    <t>SOLANO-NIÑERAS</t>
  </si>
  <si>
    <t>SOLANO-PEÑAS ROJAS</t>
  </si>
  <si>
    <t>SOLANO-PUERTO NARANJO</t>
  </si>
  <si>
    <t>SOLANO-PUERTO ZABALO-LOS MONOS</t>
  </si>
  <si>
    <t>SOLANO-SAN MIGUEL</t>
  </si>
  <si>
    <t>SOLANO-WITORA O HUITORA</t>
  </si>
  <si>
    <t>SOLANO-PORVENIR-KANANGUCHAL</t>
  </si>
  <si>
    <t>SOLANO-LA TEOFILA</t>
  </si>
  <si>
    <t>SOLANO-PAEZ DE EL LIBANO</t>
  </si>
  <si>
    <t>SOLITA-CUSUMBE-AGUA BLANCA</t>
  </si>
  <si>
    <t>INDIGENAS_CASANARE</t>
  </si>
  <si>
    <t>HATO COROZAL-CAÑO MOCHUELO-HATO COROZAL</t>
  </si>
  <si>
    <t xml:space="preserve">OROCUE-EL CONSEJO  </t>
  </si>
  <si>
    <t xml:space="preserve">OROCUE-EL DUYA  </t>
  </si>
  <si>
    <t xml:space="preserve">OROCUE-EL MEDANO  </t>
  </si>
  <si>
    <t xml:space="preserve">OROCUE-EL SALADILLO  </t>
  </si>
  <si>
    <t xml:space="preserve">OROCUE-EL SUSPIRO  </t>
  </si>
  <si>
    <t xml:space="preserve">OROCUE-MACUCUANA  </t>
  </si>
  <si>
    <t xml:space="preserve">OROCUE-PARAVARE  </t>
  </si>
  <si>
    <t xml:space="preserve">OROCUE-SAN JUANITO  </t>
  </si>
  <si>
    <t>PAZ DE ARIPORO-CAÑO MOCHUELO-HATO COROZAL</t>
  </si>
  <si>
    <t xml:space="preserve">SACAMA-CHAPARRAL Y BARRO NEGRO </t>
  </si>
  <si>
    <t>INDIGENAS_CAUCA</t>
  </si>
  <si>
    <t>POPAYAN-PAEZ DE QUINTANA</t>
  </si>
  <si>
    <t>POPAYAN-POBLAZON</t>
  </si>
  <si>
    <t>ALMAGUER-CAQUIONA</t>
  </si>
  <si>
    <t>BUENOS AIRES-LA PAILA-NAYA</t>
  </si>
  <si>
    <t>BUENOS AIRES-LAS DELICIAS</t>
  </si>
  <si>
    <t>CAJIBIO-PAT YU</t>
  </si>
  <si>
    <t>CAJIBIO-CXAYUCE FIW30</t>
  </si>
  <si>
    <t>CALDONO-LA AGUADA-SAN ANTONIO</t>
  </si>
  <si>
    <t>CALDONO-LAGUNA SIBERIA</t>
  </si>
  <si>
    <t>CALDONO-PIOYA</t>
  </si>
  <si>
    <t>CALDONO-PUEBLO NUEVO</t>
  </si>
  <si>
    <t xml:space="preserve">CALDONO-SAN LORENZO DE CALDONO </t>
  </si>
  <si>
    <t>CALDONO-PAEZ DE LAS MERCEDES</t>
  </si>
  <si>
    <t>CALOTO-CORINTO</t>
  </si>
  <si>
    <t>CALOTO-HUELLAS</t>
  </si>
  <si>
    <t>CALOTO-PAEZ DE TOEZ</t>
  </si>
  <si>
    <t>CORINTO-CORINTO</t>
  </si>
  <si>
    <t>EL TAMBO-ALTO DEL REY</t>
  </si>
  <si>
    <t>INZA-SAN ANDRES DE PISIMBALA</t>
  </si>
  <si>
    <t>INZA-SANTA ROSA DE CAPISCO</t>
  </si>
  <si>
    <t>INZA-TUMBICHUCUE</t>
  </si>
  <si>
    <t>INZA-YAQUIVA</t>
  </si>
  <si>
    <t>INZA-LA GAITANA</t>
  </si>
  <si>
    <t>INZA-CALDERAS</t>
  </si>
  <si>
    <t>JAMBALO-JAMBALO</t>
  </si>
  <si>
    <t>LA VEGA-GUACHICONO</t>
  </si>
  <si>
    <t>LA VEGA-PANCITARA</t>
  </si>
  <si>
    <t>LOPEZ-IGUANA</t>
  </si>
  <si>
    <t>LOPEZ-ISLA DEL MONO</t>
  </si>
  <si>
    <t>LOPEZ-PLAYITA SAN FRANCISCO 41</t>
  </si>
  <si>
    <t xml:space="preserve">LOPEZ-PLAYA BENDITA 42 </t>
  </si>
  <si>
    <t>MIRANDA-LA CILIA</t>
  </si>
  <si>
    <t>MORALES-AGUA NEGRA</t>
  </si>
  <si>
    <t>MORALES-CHIMBORAZO</t>
  </si>
  <si>
    <t>MORALES-HONDURAS</t>
  </si>
  <si>
    <t>MORALES-BONANZA17</t>
  </si>
  <si>
    <t>MORALES-MUSSE UKWE22</t>
  </si>
  <si>
    <t>PAEZ (BELALCAZAR)-AVIRAMA</t>
  </si>
  <si>
    <t>PAEZ (BELALCAZAR)-BELALCAZAR</t>
  </si>
  <si>
    <t>PAEZ (BELALCAZAR)-CHINAS</t>
  </si>
  <si>
    <t>PAEZ (BELALCAZAR)-HUILA</t>
  </si>
  <si>
    <t>PAEZ (BELALCAZAR)-LAME</t>
  </si>
  <si>
    <t>PAEZ (BELALCAZAR)-MOSOCO</t>
  </si>
  <si>
    <t>PAEZ (BELALCAZAR)-SAN JOSE</t>
  </si>
  <si>
    <t>PAEZ (BELALCAZAR)-SUIN</t>
  </si>
  <si>
    <t>PAEZ (BELALCAZAR)-TALAGA</t>
  </si>
  <si>
    <t>PAEZ (BELALCAZAR)-TOEZ</t>
  </si>
  <si>
    <t>PAEZ (BELALCAZAR)-TOGOIMA</t>
  </si>
  <si>
    <t>PAEZ (BELALCAZAR)-VITONCO</t>
  </si>
  <si>
    <t>PAEZ (BELALCAZAR)-RICAURTE</t>
  </si>
  <si>
    <t>PAEZ (BELALCAZAR)-COHETANDO</t>
  </si>
  <si>
    <t>PAEZ (BELALCAZAR)-PIC-KWE-THA-FIW</t>
  </si>
  <si>
    <t>PIAMONTE-GUAYUYACO</t>
  </si>
  <si>
    <t>PIAMONTE-LA LEONA</t>
  </si>
  <si>
    <t>PIAMONTE-LAS BRISAS</t>
  </si>
  <si>
    <t>PIAMONTE-SAN RAFAEL</t>
  </si>
  <si>
    <t>PIAMONTE-LA FLORESTA-LAESPAÑOLA</t>
  </si>
  <si>
    <t>PIAMONTE-INGA DE WASIPANGA</t>
  </si>
  <si>
    <t>PIENDAMO-LAGUNA SIBERIA</t>
  </si>
  <si>
    <t>PIENDAMO-LA MARIA</t>
  </si>
  <si>
    <t>PURACE-COCONUCO</t>
  </si>
  <si>
    <t>PURACE-PALETARA</t>
  </si>
  <si>
    <t>PURACE-PURACE</t>
  </si>
  <si>
    <t>PURACE-NASA-PAEZ DE JUAN TAMA</t>
  </si>
  <si>
    <t>SAN SEBASTIAN-SAN SEBASTIAN</t>
  </si>
  <si>
    <t>SANTANDER DE QUILICHAO-LAS DELICIAS</t>
  </si>
  <si>
    <t>SANTANDER DE QUILICHAO-CANOAS</t>
  </si>
  <si>
    <t>SANTANDER DE QUILICHAO-GUADUALITO</t>
  </si>
  <si>
    <t>SANTANDER DE QUILICHAO-LA CONCEPCION</t>
  </si>
  <si>
    <t>SANTANDER DE QUILICHAO-TIGRES Y MUNCHIQUE</t>
  </si>
  <si>
    <t>SANTA ROSA-EL DESCANSE</t>
  </si>
  <si>
    <t>SANTA ROSA-SANTA MARTA</t>
  </si>
  <si>
    <t>SANTA ROSA-MANDIYACO</t>
  </si>
  <si>
    <t>SANTA ROSA-VILLA MARIA DE ANAMU</t>
  </si>
  <si>
    <t>SILVIA-AMBALO</t>
  </si>
  <si>
    <t>SILVIA-GUAMBIA</t>
  </si>
  <si>
    <t>SILVIA-PITAYO</t>
  </si>
  <si>
    <t>SILVIA-QUICHAYA</t>
  </si>
  <si>
    <t>SILVIA-QUIZGO</t>
  </si>
  <si>
    <t>SILVIA-TUMBURAO</t>
  </si>
  <si>
    <t>SOTARA-PALETARA</t>
  </si>
  <si>
    <t>SOTARA-RIO BLANCO</t>
  </si>
  <si>
    <t>TIMBIQUI-CALLE SANTA ROSA - RIO SAIJA</t>
  </si>
  <si>
    <t>TIMBIQUI-RIO GUANGUI</t>
  </si>
  <si>
    <t>TIMBIQUI-INFI</t>
  </si>
  <si>
    <t>TIMBIQUI-ALMORZADERO, SAN ISIDRO, Y LA NUEVA UNION</t>
  </si>
  <si>
    <t>TORIBIO-SAN FRANCISCO</t>
  </si>
  <si>
    <t>TORIBIO-TACUEYO</t>
  </si>
  <si>
    <t>TORIBIO-TORIBIO</t>
  </si>
  <si>
    <t>TOTORO-JEBALA</t>
  </si>
  <si>
    <t xml:space="preserve">TOTORO-NOVIRAO </t>
  </si>
  <si>
    <t>TOTORO-PANIQUITA</t>
  </si>
  <si>
    <t>TOTORO-POLINDARA</t>
  </si>
  <si>
    <t>TOTORO-TOTORO</t>
  </si>
  <si>
    <t>INDIGENAS_CESAR</t>
  </si>
  <si>
    <t>VALLEDUPAR-ARHUACO DE LA SIERRA</t>
  </si>
  <si>
    <t>VALLEDUPAR-KOGUI-MALAYO-ARHUACO</t>
  </si>
  <si>
    <t>VALLEDUPAR-KANKUAMO</t>
  </si>
  <si>
    <t>AGUSTIN CODAZZI-IROKA</t>
  </si>
  <si>
    <t>AGUSTIN CODAZZI-MENKUE-MISAYA Y LA PISTA</t>
  </si>
  <si>
    <t xml:space="preserve">BECERRIL-CAMPOALEGRE </t>
  </si>
  <si>
    <t>BECERRIL-SOCORPA</t>
  </si>
  <si>
    <t>PUEBLO BELLO-BUSINCHAMA</t>
  </si>
  <si>
    <t>PUEBLO BELLO-ARHUACO DE LA SIERRA</t>
  </si>
  <si>
    <t>LA PAZ-CAÑO PADILLA</t>
  </si>
  <si>
    <t>LA PAZ-EL ROSARIO-BELLAVISTA-YUCATAN</t>
  </si>
  <si>
    <t xml:space="preserve">LA PAZ-YUKPA DE LA LAGUNA, EL COSO, CINCO CAMINOS 44 </t>
  </si>
  <si>
    <t>INDIGENAS_CHOCO</t>
  </si>
  <si>
    <t>QUIBDO-ALTO RIO BUEY</t>
  </si>
  <si>
    <t>QUIBDO-ALTO RIO TAGACHI</t>
  </si>
  <si>
    <t>QUIBDO-BETE-AURO BETE,AURO DEL BUEY</t>
  </si>
  <si>
    <t>QUIBDO-CAIMANERO DE JAMPAPA</t>
  </si>
  <si>
    <t>QUIBDO-EL VEINTE PLAYA ALTA Y EL NOVENTA</t>
  </si>
  <si>
    <t>QUIBDO-EL VEINTIUNO</t>
  </si>
  <si>
    <t>QUIBDO-MOTORDO</t>
  </si>
  <si>
    <t>QUIBDO-RIO BEBARAMA</t>
  </si>
  <si>
    <t>QUIBDO-RIO ICHO QUEBRADA BARATUDO</t>
  </si>
  <si>
    <t>QUIBDO-RIO MUNGUIDO</t>
  </si>
  <si>
    <t>QUIBDO-RIO NEGUA</t>
  </si>
  <si>
    <t>QUIBDO-GUARANDO CARRIZAL</t>
  </si>
  <si>
    <t>QUIBDO-MUNGARADO</t>
  </si>
  <si>
    <t>ACANDI-CHIDIMA TOLO</t>
  </si>
  <si>
    <t>ACANDI-PESCADITO</t>
  </si>
  <si>
    <t>ALTO BAUDO (PIE PATO)-AGUA CLARA-BELLALUZ</t>
  </si>
  <si>
    <t>ALTO BAUDO (PIE PATO)-DOMINICO-LONDOÑO-PARTADO</t>
  </si>
  <si>
    <t>ALTO BAUDO (PIE PATO)-PUERTO ALEGRE-LA DIVISA</t>
  </si>
  <si>
    <t>ALTO BAUDO (PIE PATO)-RIOS CATRU, DUBASA, ANCOSO75</t>
  </si>
  <si>
    <t>ALTO BAUDO (PIE PATO)-RIOS JURUBIDA-CHORI-ALTO BAUDO</t>
  </si>
  <si>
    <t>ALTO BAUDO (PIE PATO)-PUERTO LIBIA TRIPICAY</t>
  </si>
  <si>
    <t>ALTO BAUDO (PIE PATO)-DEARADE - BIAKIRUDE</t>
  </si>
  <si>
    <t xml:space="preserve"> CARMEN DE ATRATO -EL FIERA 62</t>
  </si>
  <si>
    <t>BAGADO-TAHAMI DEL ANDAGUEDA</t>
  </si>
  <si>
    <t>BAHIA SOLANO-VALLE BOROBORO-POZO MANZA-BRAZO</t>
  </si>
  <si>
    <t>BAHIA SOLANO-VILLANUEVA JUNA</t>
  </si>
  <si>
    <t>BAJO BAUDO (PIZARRO)-BELLAVISTA-UNION PITALITO</t>
  </si>
  <si>
    <t>BAJO BAUDO (PIZARRO)-LA JUAGUA-GUACHAL-PITALITO</t>
  </si>
  <si>
    <t>BAJO BAUDO (PIZARRO)-ORDO-SIVARU-AGUACLARA</t>
  </si>
  <si>
    <t>BAJO BAUDO (PIZARRO)-PAVASA-JELLA</t>
  </si>
  <si>
    <t>BAJO BAUDO (PIZARRO)-RIO ORPUA</t>
  </si>
  <si>
    <t>BAJO BAUDO (PIZARRO)-RIO PURRICHA</t>
  </si>
  <si>
    <t>BAJO BAUDO (PIZARRO)-SANTA ROSA DE IJUA</t>
  </si>
  <si>
    <t>BAJO BAUDO (PIZARRO)-EL PIÑAL</t>
  </si>
  <si>
    <t>BAJO BAUDO (PIZARRO)-BAJO GRANDE</t>
  </si>
  <si>
    <t>BAJO BAUDO (PIZARRO)-DO IMAMA TUMA Y BELLA LUZ</t>
  </si>
  <si>
    <t>BAJO BAUDO (PIZARRO)-PUERTO DE CHINCHILIANO</t>
  </si>
  <si>
    <t>BOJAYA (BELLAVISTA)-ALTO RIO BOJAYA</t>
  </si>
  <si>
    <t>BOJAYA (BELLAVISTA)-ALTO RIO CUIA</t>
  </si>
  <si>
    <t>BOJAYA (BELLAVISTA)-BUCHADO-AMPARRADO</t>
  </si>
  <si>
    <t>BOJAYA (BELLAVISTA)-NAPIPI</t>
  </si>
  <si>
    <t>BOJAYA (BELLAVISTA)-OPOGADO-GUAGUANDO</t>
  </si>
  <si>
    <t>BOJAYA (BELLAVISTA)-RIO UVA Y POGUE</t>
  </si>
  <si>
    <t>BOJAYA (BELLAVISTA)-TUNGINA-APARTADO-ZUÑIGA</t>
  </si>
  <si>
    <t>BOJAYA (BELLAVISTA)-PICHICORA</t>
  </si>
  <si>
    <t>BOJAYA (BELLAVISTA)-PUERTO ANTIOQUIA</t>
  </si>
  <si>
    <t>BOJAYA-GEGENADO</t>
  </si>
  <si>
    <t>CARMEN DEL DARIEN-JAGUAL RIO CHINTADO</t>
  </si>
  <si>
    <t>CARMEN DEL DARIEN-RIO DOMINGODO</t>
  </si>
  <si>
    <t>CARMEN DEL DARIEN-URADA JIGUAMIANDO</t>
  </si>
  <si>
    <t>CERTEGUI-PARED Y PARECITO</t>
  </si>
  <si>
    <t>CONDOTO-ALTO BONITO VIRA VIRA</t>
  </si>
  <si>
    <t>EL CARMEN DE ATRATO-EL DOCE-QUEBRADA BORBOLLON</t>
  </si>
  <si>
    <t>EL CARMEN DE ATRATO-RIO LA PLAYA-CHOCO</t>
  </si>
  <si>
    <t>EL CARMEN DE ATRATO-SABALETA</t>
  </si>
  <si>
    <t>EL CARMEN DE ATRATO-LA PURIA</t>
  </si>
  <si>
    <t>EL CARMEN DE ATRATO-ABEJERO</t>
  </si>
  <si>
    <t>EL CARMEN DE ATRATO-LA CRISTALINA</t>
  </si>
  <si>
    <t>LITORAL DE SAN JUAN-BUENAVISTA</t>
  </si>
  <si>
    <t>LITORAL DE SAN JUAN-CHAGPIEN-TORDO</t>
  </si>
  <si>
    <t>LITORAL DE SAN JUAN-DOCORDO-BALSALITO</t>
  </si>
  <si>
    <t>LITORAL DE SAN JUAN-RIO PICHIMA</t>
  </si>
  <si>
    <t>LITORAL DE SAN JUAN-RIO TAPARAL</t>
  </si>
  <si>
    <t>LITORAL DE SAN JUAN-SANTA MARIA DE PANGALA</t>
  </si>
  <si>
    <t>LITORAL DE SAN JUAN-TIOSILIDIO</t>
  </si>
  <si>
    <t>LITORAL DE SAN JUAN-TOGOROMA</t>
  </si>
  <si>
    <t>LITORAL DE SAN JUAN-NUEVO PITALITO</t>
  </si>
  <si>
    <t>LITORAL DE SAN JUAN-PAPAYO</t>
  </si>
  <si>
    <t>ISTMINA-PUADO, MATARE, LA LERMA, TERDO</t>
  </si>
  <si>
    <t>ISTMINA-UNION CHOCO SAN CRISTOBAL</t>
  </si>
  <si>
    <t>JURADO-GUAYABAL DE PARTADO</t>
  </si>
  <si>
    <t>JURADO-JURADO-CHOCO</t>
  </si>
  <si>
    <t>JURADO-SANTA MARTA DE CURICHE</t>
  </si>
  <si>
    <t>JURADO-NUSSI PURRU</t>
  </si>
  <si>
    <t>LLORO-HURTADO-TEGAVERA</t>
  </si>
  <si>
    <t>LLORO-RIO LANAS O CAPA</t>
  </si>
  <si>
    <t>LLORO-RIO MUMBU</t>
  </si>
  <si>
    <t>LLORO-WANCHIRADO-CHOCO</t>
  </si>
  <si>
    <t>LLORO-TOKOLLORO</t>
  </si>
  <si>
    <t>LLORO-GEGORA,QUIPARA,MURANDO,TIRAVENADO,JIGUADO</t>
  </si>
  <si>
    <t>LLORO-GUADUALITO</t>
  </si>
  <si>
    <t>MEDIO ATRATO-AME</t>
  </si>
  <si>
    <t>MEDIO ATRATO-CHIQUE-RIO TANGUI</t>
  </si>
  <si>
    <t>MEDIO ATRATO-RIO BEBARA</t>
  </si>
  <si>
    <t>MEDIO ATRATO-PAINA</t>
  </si>
  <si>
    <t>MEDIO BAUDO-PUERTO LIBRE-RIO PEPE</t>
  </si>
  <si>
    <t>MEDIO BAUDO-QUEBRADA QUERA</t>
  </si>
  <si>
    <t>MEDIO BAUDO-RIO TORREIDO-CHIMANI</t>
  </si>
  <si>
    <t>MEDIO BAUDO-SANTA CECILIA-QUEBRADA ORO</t>
  </si>
  <si>
    <t>MEDIO BAUDO-TRAPICHE-RIO PEPE</t>
  </si>
  <si>
    <t>MEDIO BAUDO-SIRENA BERRECUY</t>
  </si>
  <si>
    <t>MEDIO BAUDO-EMBERA DE CHIGORODO-MENBA</t>
  </si>
  <si>
    <t>MEDIO BAUDO-PATIO BONITO</t>
  </si>
  <si>
    <t>MEDIO SAN JUAN-PUADO, MATARE, LA LERMA, TERDO</t>
  </si>
  <si>
    <t>NOVITA-SABALETERA SAN ONOFRE EL TIGRE</t>
  </si>
  <si>
    <t>NUQUI-RIOS JURUBIDA-CHORI-ALTO BAUDO</t>
  </si>
  <si>
    <t>NUQUI-RIO NUQUI</t>
  </si>
  <si>
    <t>NUQUI-RIO PANGUI</t>
  </si>
  <si>
    <t>RÌO QUITO-RIOS PATO-JENGADO *</t>
  </si>
  <si>
    <t>RÌO QUITO-SAN JOSE AMIA DE PATO *</t>
  </si>
  <si>
    <t>RÌO QUITO-LOMITADE CURUNDO *</t>
  </si>
  <si>
    <t>RÌO QUITO-MIASA DE PARTADO*</t>
  </si>
  <si>
    <t>RIOSUCIO-JAGUAL RIO CHINTADO</t>
  </si>
  <si>
    <t>RIOSUCIO-PEÑA BLANCA-RIO TRUANDO</t>
  </si>
  <si>
    <t>RIOSUCIO-PERANCHITO</t>
  </si>
  <si>
    <t>RIOSUCIO-PERANCHO</t>
  </si>
  <si>
    <t>RIOSUCIO-RIO DOMINGODO</t>
  </si>
  <si>
    <t>RIOSUCIO-RIO LA RAYA</t>
  </si>
  <si>
    <t>RIOSUCIO-RIO QUIPARADO</t>
  </si>
  <si>
    <t>RIOSUCIO-SALAQUI-PAVARANDO</t>
  </si>
  <si>
    <t>RIOSUCIO-YARUMAL Y EL BARRANCO</t>
  </si>
  <si>
    <t>RIOSUCIO-MAMEY DE DIBURDU</t>
  </si>
  <si>
    <t xml:space="preserve">SAN JOSE DEL PALMAR-COPEG DEL RIO INGARA </t>
  </si>
  <si>
    <t>SIPI-SANANDOCITO</t>
  </si>
  <si>
    <t>TADO-BOCHOROMA-BOCHOROMACITO</t>
  </si>
  <si>
    <t>TADO-MONDO-MONDOCITO</t>
  </si>
  <si>
    <t>TADO-TARENA</t>
  </si>
  <si>
    <t>TADO-PEÑAS DEL OLVIDO</t>
  </si>
  <si>
    <t>TADO-EL SILENCIO</t>
  </si>
  <si>
    <t>UNGUIA-ARQUIA</t>
  </si>
  <si>
    <t>UNGUIA-CUTI</t>
  </si>
  <si>
    <t>UNGUIA-TANELA, (DADICHI, CITARA)</t>
  </si>
  <si>
    <t>INDIGENAS_CORDOBA</t>
  </si>
  <si>
    <t>PUERTO LIBERTADOR-QUEBRADA CAÑAVERAL-R SAN JORGE</t>
  </si>
  <si>
    <t>SAN ANDRES DE SOTAVENTO-SAN ANDRES DE SOTAVENTO 35</t>
  </si>
  <si>
    <t>TIERRALTA-ALTO SINU(KARAGAVI E IWAGADO)</t>
  </si>
  <si>
    <t>TUCHIN-SAN ANDRES DE SOTAVENTO 35</t>
  </si>
  <si>
    <t>INDIGENAS_GUAINIA</t>
  </si>
  <si>
    <t>INIRIDA-ALMIDON LA CEIBA</t>
  </si>
  <si>
    <t>INIRIDA-BACHACO BUENAVISTA</t>
  </si>
  <si>
    <t>INIRIDA-CARANACOA YURI LAGUNA MOROCOTO</t>
  </si>
  <si>
    <t>INIRIDA-CARRIZAL</t>
  </si>
  <si>
    <t>INIRIDA-CHIGÜIRO</t>
  </si>
  <si>
    <t>INIRIDA-COAYARE EL COCO</t>
  </si>
  <si>
    <t>INIRIDA-CONCORDIA</t>
  </si>
  <si>
    <t>INIRIDA-CUENCA MEDIA Y ALTA RIO INIRIDA</t>
  </si>
  <si>
    <t>INIRIDA-CUMARAL, GUAMUCO</t>
  </si>
  <si>
    <t>INIRIDA-EL VENADO</t>
  </si>
  <si>
    <t>INIRIDA-PAUJIL</t>
  </si>
  <si>
    <t>INIRIDA-REMANSO CHORRO BOCON</t>
  </si>
  <si>
    <t>INIRIDA-LAGUNA NIÑAL, CUCUY, LOMABAJA</t>
  </si>
  <si>
    <t>INIRIDA-TIERRA ALTA</t>
  </si>
  <si>
    <t>BARRANCO MINA-ARRECIFAL</t>
  </si>
  <si>
    <t>BARRANCO MINA-GUACO BAJO-GUACO ALTO</t>
  </si>
  <si>
    <t>BARRANCO MINA-LAGUNA CURVINA-SAPUARA</t>
  </si>
  <si>
    <t>BARRANCO MINA-MINITAS-MIRALINDO</t>
  </si>
  <si>
    <t>BARRANCO MINA-MURCIELAGO-ALTAMIRA</t>
  </si>
  <si>
    <t>BARRANCO MINA-PUEBLO NUEVO-LAGUNA COLORADA</t>
  </si>
  <si>
    <t>BARRANCO MINA-RIOS ATABAPO E INIRIDA (CACAHUAL)</t>
  </si>
  <si>
    <t>SAN FELIPE-BAJO RIO GUAINIA Y RIO NEGRO</t>
  </si>
  <si>
    <t>PUERTOCOLOMBIA-PARTE ALTA RIO GUAINIA</t>
  </si>
  <si>
    <t>PUERTOCOLOMBIA-RIOS CUIARI E ISANA  (PTO.COLOMBIA)</t>
  </si>
  <si>
    <t>PUERTOCOLOMBIA-TONINA-SEJAL-SAN JOSE</t>
  </si>
  <si>
    <t>INDIGENAS_GUAVIARE</t>
  </si>
  <si>
    <t>SAN JOSE DEL GUAVIARE-NUKAK-MAKU</t>
  </si>
  <si>
    <t>SAN JOSE DEL GUAVIARE-BARRANCO CEIBA-LAGUNA ARAGUATO</t>
  </si>
  <si>
    <t>SAN JOSE DEL GUAVIARE-BARRANCO COLORADO</t>
  </si>
  <si>
    <t>SAN JOSE DEL GUAVIARE-BARRANCON</t>
  </si>
  <si>
    <t>SAN JOSE DEL GUAVIARE-CAÑO NEGRO</t>
  </si>
  <si>
    <t>SAN JOSE DEL GUAVIARE-COROCORO</t>
  </si>
  <si>
    <t>SAN JOSE DEL GUAVIARE-LA FUGA</t>
  </si>
  <si>
    <t>SAN JOSE DEL GUAVIARE-PANURE (VENEZUELA)</t>
  </si>
  <si>
    <t>SAN JOSE DEL GUAVIARE-EL REFUGIO</t>
  </si>
  <si>
    <t>SAN JOSE DEL GUAVIARE-LA MARIA</t>
  </si>
  <si>
    <t>SAN JOSE DEL GUAVIARE-CACHIVERA DE NARE</t>
  </si>
  <si>
    <t>CALAMAR-LA YUQUERA</t>
  </si>
  <si>
    <t>CALAMAR-EL ITILLA</t>
  </si>
  <si>
    <t>EL RETORNO-LA ASUNCION</t>
  </si>
  <si>
    <t>EL RETORNO-NUKAK-MAKU</t>
  </si>
  <si>
    <t>EL RETORNO-SANTA ROSA CERRO CUCUY MORICHALVIEJO</t>
  </si>
  <si>
    <t>MIRAFLORES-BARRANQUILLITA</t>
  </si>
  <si>
    <t>MIRAFLORES-LAGOS DEL DORADO Y OTROS</t>
  </si>
  <si>
    <t>MIRAFLORES-BACATI-ARARA 43</t>
  </si>
  <si>
    <t>MIRAFLORES-YAVILLA II</t>
  </si>
  <si>
    <t>MIRAFLORES-VUELTA DEL ALIVIO</t>
  </si>
  <si>
    <t>MIRAFLORES-PTO VIEJO Y PTO ESPERANZA</t>
  </si>
  <si>
    <t>MIRAFLORES-PUERTO NARE</t>
  </si>
  <si>
    <t>MIRAFLORES-TUCAN DE CAÑO GIRIZA Y PUERTO LA PALMA4</t>
  </si>
  <si>
    <t>MIRAFLORES-CENTRO MIRAFLORES23</t>
  </si>
  <si>
    <t>MIRAFLORES-PUERTO MONFORT</t>
  </si>
  <si>
    <t>INDIGENAS_HUILA</t>
  </si>
  <si>
    <t>NEIVA-TAMA-PAEZ-LA GABRIELA</t>
  </si>
  <si>
    <t>IQUIRA-HUILA</t>
  </si>
  <si>
    <t>LA ARGENTINA-NUEVO AMANECER LA MESETA</t>
  </si>
  <si>
    <t>LA ARGENTINA-PIC ´KUE IKH</t>
  </si>
  <si>
    <t>LA ARGENTINA-NAM MISAK18</t>
  </si>
  <si>
    <t>LA PLATA-LA GAITANA</t>
  </si>
  <si>
    <t>LA PLATA-LA REFORMA</t>
  </si>
  <si>
    <t>LA PLATA-LA ESTACION-TALAGA</t>
  </si>
  <si>
    <t xml:space="preserve">LA PLATA-POTRERITO </t>
  </si>
  <si>
    <t>LA PLATA-NAM MISAK18</t>
  </si>
  <si>
    <t>NATAGA-LLANO BUCO5</t>
  </si>
  <si>
    <t>PALERMO-BACHE</t>
  </si>
  <si>
    <t>PITALITO-RUMIYACO</t>
  </si>
  <si>
    <t>RIVERA-TAMAS DEL CAGUAN</t>
  </si>
  <si>
    <t>SAN AGUSTIN-SAN AGUSTIN</t>
  </si>
  <si>
    <t>VILLAVIEJA-LA TATACOA</t>
  </si>
  <si>
    <t>RIOHACHA-ALTA Y MEDIA GUAJIRA</t>
  </si>
  <si>
    <t>RIOHACHA-LAS DELICIAS</t>
  </si>
  <si>
    <t>RIOHACHA-MONTE HARMON</t>
  </si>
  <si>
    <t>RIOHACHA-MAÑATURE</t>
  </si>
  <si>
    <t>RIOHACHA-SOLDADO PARATE BIEN</t>
  </si>
  <si>
    <t>RIOHACHA-UNA APUCHON</t>
  </si>
  <si>
    <t>RIOHACHA-PERRATPU24</t>
  </si>
  <si>
    <t>ALBANIA-CUATRO DE NOVIEMBRE</t>
  </si>
  <si>
    <t>BARRANCAS-EL ZAHINO GUAYABITO MURIAYTUY</t>
  </si>
  <si>
    <t>BARRANCAS-PROVINCIAL</t>
  </si>
  <si>
    <t>BARRANCAS-SAN FRANCISCO</t>
  </si>
  <si>
    <t>BARRANCAS-TRUPIOGACHO-LA MESETA</t>
  </si>
  <si>
    <t>BARRANCAS-CERRODEO</t>
  </si>
  <si>
    <t>DIBULLA-KOGUI-MALAYO-ARHUACO76</t>
  </si>
  <si>
    <t>RIOHACHA-KOGUI-MALAYO-ARHUACO77</t>
  </si>
  <si>
    <t>DISTRACION-CAICEMAPA</t>
  </si>
  <si>
    <t xml:space="preserve">DISTRACION-POTRERITO </t>
  </si>
  <si>
    <t>FONSECA-MAYABANGLOMA 45</t>
  </si>
  <si>
    <t xml:space="preserve">HATONUEVO-WAYUU DE LOMAMATO  </t>
  </si>
  <si>
    <t>HATONUEVO-CERRO DE HATONUEVO</t>
  </si>
  <si>
    <t>HATONUEVO-WAYUU RODELTO EL POZO</t>
  </si>
  <si>
    <t>MAICAO-ALTA Y MEDIA GUAJIRA</t>
  </si>
  <si>
    <t>MAICAO-OKOCHI</t>
  </si>
  <si>
    <t>MAICAO-SOLDADO PARATE BIEN</t>
  </si>
  <si>
    <t>MANAURE-ALTA Y MEDIA GUAJIRA</t>
  </si>
  <si>
    <t>SAN JUAN DEL CESAR-KOGUI-MALAYO-ARHUACO</t>
  </si>
  <si>
    <t>URIBIA-ALTA Y MEDIA GUAJIRA</t>
  </si>
  <si>
    <t>INDIGENAS_MAGDALENA</t>
  </si>
  <si>
    <t>SANTA MARTA-KOGUI-MALAYO-ARHUACO</t>
  </si>
  <si>
    <t>ARACATACA-KOGUI-MALAYO-ARHUACO</t>
  </si>
  <si>
    <t>CIENAGA-KOGUI-MALAYO-ARHUACO</t>
  </si>
  <si>
    <t>FUNDACION-ARHUACO DE LA SIERRA</t>
  </si>
  <si>
    <t>SABANAS DE SAN ANGEL-CHIMILA DE SAN ANGEL</t>
  </si>
  <si>
    <t>INDIGENAS_META</t>
  </si>
  <si>
    <t xml:space="preserve">MAPIRIPAN-CAÑO JABON </t>
  </si>
  <si>
    <t xml:space="preserve">MAPIRIPAN-CAÑO OVEJAS </t>
  </si>
  <si>
    <t>MAPIRIPAN-CHARCO CAIMAN</t>
  </si>
  <si>
    <t>MAPIRIPAN-MACUARE</t>
  </si>
  <si>
    <t>MESETAS-PAEZ DE VILLA LUCIA</t>
  </si>
  <si>
    <t>MESETAS-ONDAS DEL CAFRE</t>
  </si>
  <si>
    <t>LA URIBE-LOS PLANES</t>
  </si>
  <si>
    <t>LA URIBE-LA JULIA</t>
  </si>
  <si>
    <t>PUERTO CONCORDIA-LA SAL</t>
  </si>
  <si>
    <t>PUERTO GAITAN-AWALIBA (ABARIBA)</t>
  </si>
  <si>
    <t>PUERTO GAITAN-COROZAL TAPAOJO</t>
  </si>
  <si>
    <t>PUERTO GAITAN-DOMO PLANAS (SAN RAFAEL)</t>
  </si>
  <si>
    <t>PUERTO GAITAN-EL TIGRE</t>
  </si>
  <si>
    <t>PUERTO GAITAN-EL UNUMA</t>
  </si>
  <si>
    <t>PUERTO GAITAN-IBIBI (IWIWI)</t>
  </si>
  <si>
    <t>PUERTO GAITAN-WACOYO (COROCITO,YOPALITO,G.)</t>
  </si>
  <si>
    <t>PUERTO GAITAN-WALLIANI</t>
  </si>
  <si>
    <t>PUERTO GAITAN-VENCEDOR PIRIRI</t>
  </si>
  <si>
    <t>PUERTO LOPEZ-EL TURPIAL</t>
  </si>
  <si>
    <t>PUERTO LOPEZ-LA VICTORIA (UMAPO)</t>
  </si>
  <si>
    <t>INDIGENAS_NARIÑO</t>
  </si>
  <si>
    <t>PASTO -REFUGIO DEL SOL 48</t>
  </si>
  <si>
    <t xml:space="preserve">ALDANA-ALDANA  </t>
  </si>
  <si>
    <t>BARBACOAS-GUELNAMBI-CARANO</t>
  </si>
  <si>
    <t>BARBACOAS-PIPALTA PALBI YAGUAPI</t>
  </si>
  <si>
    <t>BARBACOAS-TORTUGAÑA-TELEMBI-OTROS</t>
  </si>
  <si>
    <t>BARBACOAS-TRONQUERIA,PULGRANDE,PALICITO</t>
  </si>
  <si>
    <t>BARBACOAS-HONDA RIO GUIZA</t>
  </si>
  <si>
    <t>BARBACOAS-SAUNDE GULGUAY</t>
  </si>
  <si>
    <t>CORDOBA-CORDOBA (MALES)</t>
  </si>
  <si>
    <t>CUASPUD-CARLOSAMA</t>
  </si>
  <si>
    <t>CUMBAL-CHILES</t>
  </si>
  <si>
    <t>CUMBAL-CUMBAL</t>
  </si>
  <si>
    <t>CUMBAL-MAYASQUER</t>
  </si>
  <si>
    <t xml:space="preserve">CUMBAL-PANAN  </t>
  </si>
  <si>
    <t>EL CHARCO-INTEGRADO DEL CHARCO</t>
  </si>
  <si>
    <t>EL CHARCO-MAIZ BLANCO19</t>
  </si>
  <si>
    <t>EL CHARCO-MORRITO20</t>
  </si>
  <si>
    <t>EL TABLON DE GOMEZ-APONTE</t>
  </si>
  <si>
    <t>GUACHUCAL-COLIMBA</t>
  </si>
  <si>
    <t>GUACHUCAL-GUACHUCAL</t>
  </si>
  <si>
    <t>GUACHUCAL-MUELLAMUES</t>
  </si>
  <si>
    <t xml:space="preserve">IPIALES-IPIALES  </t>
  </si>
  <si>
    <t>IPIALES-SAN JUAN</t>
  </si>
  <si>
    <t xml:space="preserve">IPIALES-YARAMAL  </t>
  </si>
  <si>
    <t>IPIALES-SANTA ROSA DE SUCUMBIOS</t>
  </si>
  <si>
    <t>IPIALES-UKUMARI KANKHE</t>
  </si>
  <si>
    <t>LA TOLA-SAN JUAN PAMPON</t>
  </si>
  <si>
    <t>MALLAMA-MALLAMA</t>
  </si>
  <si>
    <t>OLAYA HERRERA-RIO SANQUIANGA</t>
  </si>
  <si>
    <t>OLAYA HERRERA-RIO SATINGA (BACAO)</t>
  </si>
  <si>
    <t>OLAYA HERRERA-SANQUIANGUITA</t>
  </si>
  <si>
    <t>POTOSI-POTOSI</t>
  </si>
  <si>
    <t>RICAURTE-AWA DEL ALTO ALBI</t>
  </si>
  <si>
    <t>RICAURTE-CUASBIL-LA FALDADA</t>
  </si>
  <si>
    <t>RICAURTE-CUASCUABI-PALDUBI</t>
  </si>
  <si>
    <t>RICAURTE-CUCHILLA-PALMAR</t>
  </si>
  <si>
    <t>RICAURTE-EL SANDE</t>
  </si>
  <si>
    <t>RICAURTE-GUADUAL-CUMBAS-INVINA-ARRAYAN</t>
  </si>
  <si>
    <t>RICAURTE-GUALCALA</t>
  </si>
  <si>
    <t>RICAURTE-GUAMBI-YASLAMBI</t>
  </si>
  <si>
    <t>RICAURTE-NULPE MEDIO-ALTO RIO SAN JUAN</t>
  </si>
  <si>
    <t>RICAURTE-PIALAPI PUEBLO VIEJO</t>
  </si>
  <si>
    <t>RICAURTE-PINGULLOS-SARDINERO</t>
  </si>
  <si>
    <t>RICAURTE-RAMOS-MONGON-MANCHURIA</t>
  </si>
  <si>
    <t>RICAURTE-CHAGÜI, CHIMBUZA, VEGAS, SAN ANTONIO, OTROS</t>
  </si>
  <si>
    <t>RICAURTE-CUAIQUER INTEGRADO LA MILAGROSA</t>
  </si>
  <si>
    <t>RICAURTE-PALMAR IMBI</t>
  </si>
  <si>
    <t>RICAURTE-ALTO CARTAGENA</t>
  </si>
  <si>
    <t>SAMANIEGO-PLANADAS DE TELEMBI31</t>
  </si>
  <si>
    <t>SANTA BARBARA DE ISCUANDE-QUEBRADA GRANDE21</t>
  </si>
  <si>
    <t xml:space="preserve">SANTACRUZ-GUACHAVEZ </t>
  </si>
  <si>
    <t>TUMACO-EL GRAN SABALO</t>
  </si>
  <si>
    <t>TUMACO-GRAN ROSARIO -CALVI-LAS PEÑAS-OTROS</t>
  </si>
  <si>
    <t>TUMACO-LA TURBIA</t>
  </si>
  <si>
    <t>TUMACO-PIEDRA SELLADA-Q.TRONQUERIA</t>
  </si>
  <si>
    <t>TUMACO-SAN AGUSTIN-LA FLORESTA</t>
  </si>
  <si>
    <t>TUMACO-PIGUAMBI PALANGALA</t>
  </si>
  <si>
    <t>TUMACO-PULGANDE CAMPOALEGRE</t>
  </si>
  <si>
    <t>TUMACO-EL CEDRO, LAS PEÑAS, LA BRAVA, PILVI</t>
  </si>
  <si>
    <t>TUMACO-CHINQUIRITO MIRA</t>
  </si>
  <si>
    <t>TUMACO-INDA SABALETA</t>
  </si>
  <si>
    <t>TUMACO-KEJUAMBI FELICIANA</t>
  </si>
  <si>
    <t>TUMACO-NUNALBI ALTO ULBI</t>
  </si>
  <si>
    <t>TUMACO-PEÑA LA ALEGRIA 56</t>
  </si>
  <si>
    <t xml:space="preserve">TUMACO-SANTA ROSITA 58 </t>
  </si>
  <si>
    <t>TUMACO-INDA GUACARAY 59</t>
  </si>
  <si>
    <t>TUQUERRES-TUQUERRES</t>
  </si>
  <si>
    <t>TUQUERRES-YASCUAL</t>
  </si>
  <si>
    <t>INDIGENAS_NORTE_DE_SANTANDER</t>
  </si>
  <si>
    <t>CHITAGA-UNIDO U'WA</t>
  </si>
  <si>
    <t>CONVENCION-GABARRA</t>
  </si>
  <si>
    <t>CONVENCION-MOTILON-BARI</t>
  </si>
  <si>
    <t>EL CARMEN-MOTILON-BARI</t>
  </si>
  <si>
    <t>TEORAMA-GABARRA</t>
  </si>
  <si>
    <t>TEORAMA-MOTILON-BARI</t>
  </si>
  <si>
    <t>TIBU-GABARRA</t>
  </si>
  <si>
    <t>TIBU-MOTILON-BARI</t>
  </si>
  <si>
    <t>TOLEDO-UNIDO U'WA</t>
  </si>
  <si>
    <t>INDIGENAS_PUTUMAYO</t>
  </si>
  <si>
    <t>MOCOA-EL DESCANSE</t>
  </si>
  <si>
    <t>MOCOA-INGA DE CONDAGUA</t>
  </si>
  <si>
    <t>MOCOA-INGA DE PUERTO LIMON</t>
  </si>
  <si>
    <t>MOCOA-INGA-KAMSA DE MOCOA</t>
  </si>
  <si>
    <t>MOCOA-YUNGUILLO</t>
  </si>
  <si>
    <t>MOCOA-KAMENTZA-BIYA</t>
  </si>
  <si>
    <t>MOCOA-SAN JOAQUIN</t>
  </si>
  <si>
    <t>MOCOA-INGA DE MOCOA</t>
  </si>
  <si>
    <t>MOCOA-LA FLORIDA</t>
  </si>
  <si>
    <t>MOCOA-VILLA MARIA DE ANAMU</t>
  </si>
  <si>
    <t>COLON-VALLE DE SIBUNDOY</t>
  </si>
  <si>
    <t>ORITO-LA CRISTALINA</t>
  </si>
  <si>
    <t>ORITO-AWA  DE CAÑAVERAL</t>
  </si>
  <si>
    <t>ORITO-AWA  DE LOS GUADUALES</t>
  </si>
  <si>
    <t>ORITO-ALTO ORITO6</t>
  </si>
  <si>
    <t>ORITO-BELLAVISTA7</t>
  </si>
  <si>
    <t>ORITO-CAICEDONIA8</t>
  </si>
  <si>
    <t>ORITO-SELVA VERDE9</t>
  </si>
  <si>
    <t>ORITO-SIMORNA O LA VENADA10</t>
  </si>
  <si>
    <t>ORITO-ESPIGO16</t>
  </si>
  <si>
    <t>ORITO-BOCANA DE LUZON 57</t>
  </si>
  <si>
    <t>ORITO-INKAL AWA 60</t>
  </si>
  <si>
    <t>ORITO-AGUA BLANCA78</t>
  </si>
  <si>
    <t>PUERTO ASIS-BUENAVISTA</t>
  </si>
  <si>
    <t>PUERTO ASIS-SANTA CRUZ DE PIÑUÑA BLANCO</t>
  </si>
  <si>
    <t>PUERTO ASIS-LA ITALIA</t>
  </si>
  <si>
    <t>PUERTO ASIS-VEGAS DE SANTA ANA</t>
  </si>
  <si>
    <t>PUERTO ASIS-ALTO LORENZO</t>
  </si>
  <si>
    <t>PUERTO ASIS-NASA CHAMB80</t>
  </si>
  <si>
    <t>PUERTO CAICEDO-DAMASCO VIDES</t>
  </si>
  <si>
    <t>PUERTO CAICEDO-SAN ANDRES-LAS VEGAS-VILLAUNION11</t>
  </si>
  <si>
    <t>PUERTO CAICEDO-SANTA ROSA DE JUANAMBU15</t>
  </si>
  <si>
    <t>PUERTO GUZMAN-LA AGUADITA</t>
  </si>
  <si>
    <t>PUERTO GUZMAN-CALENTURAS</t>
  </si>
  <si>
    <t>PUERTO GUZMAN-EL DESCANSO</t>
  </si>
  <si>
    <t>PUERTO GUZMAN-VILLA CATALINA DE PUERTO ROSARIO</t>
  </si>
  <si>
    <t>PUERTO GUZMAN-EL PORVENIR LA BARRIALOSA</t>
  </si>
  <si>
    <t>PUERTO GUZMAN-ALPAMANGA12</t>
  </si>
  <si>
    <t>PUERTO LEGUIZAMO-PREDIO PUTUMAYO</t>
  </si>
  <si>
    <t>PUERTO LEGUIZAMO-AGUA NEGRA</t>
  </si>
  <si>
    <t>PUERTO LEGUIZAMO-CALARCA</t>
  </si>
  <si>
    <t>PUERTO LEGUIZAMO-CECILIA COCHA</t>
  </si>
  <si>
    <t>PUERTO LEGUIZAMO-CONSARA-MECAYA</t>
  </si>
  <si>
    <t>PUERTO LEGUIZAMO-EL HACHA</t>
  </si>
  <si>
    <t>PUERTO LEGUIZAMO-EL PROGRESO</t>
  </si>
  <si>
    <t>PUERTO LEGUIZAMO-EL TABLERO</t>
  </si>
  <si>
    <t>PUERTO LEGUIZAMO-JIRIJIRI</t>
  </si>
  <si>
    <t>PUERTO LEGUIZAMO-LA PAYA</t>
  </si>
  <si>
    <t>PUERTO LEGUIZAMO-LAGARTO COCHA</t>
  </si>
  <si>
    <t>PUERTO LEGUIZAMO-WITOTO DE TUKUNARE</t>
  </si>
  <si>
    <t>PUERTO LEGUIZAMO-SANTA RITA</t>
  </si>
  <si>
    <t>PUERTO LEGUIZAMO-BAJO CASA CUNTE 61</t>
  </si>
  <si>
    <t>SIBUNDOY-VALLE DE SIBUNDOY</t>
  </si>
  <si>
    <t>SIBUNDOY-SIBUNDOY PARTE ALTA</t>
  </si>
  <si>
    <t>SAN FRANCISCO-VALLE DE SIBUNDOY</t>
  </si>
  <si>
    <t>SAN MIGUEL-YARINAL-SAN MARCELINO</t>
  </si>
  <si>
    <t>SAN MIGUEL-AFILADOR-CAMPOALEGRE</t>
  </si>
  <si>
    <t>SANTIAGO-VALLE DE SIBUNDOY</t>
  </si>
  <si>
    <t>VALLE DEL GUAMUEZ-YARINAL-SAN MARCELINO</t>
  </si>
  <si>
    <t>VALLE DEL GUAMUEZ-SANTA ROSA DEL GUAMUEZ</t>
  </si>
  <si>
    <t>VALLE DEL GUAMUEZ-LA ARGELIA</t>
  </si>
  <si>
    <t>VALLE DEL GUAMUEZ-NUEVO HORIZONTE</t>
  </si>
  <si>
    <t>VILLAGARZON-PREDIO PUTUMAYO (PUERTO LIMON)</t>
  </si>
  <si>
    <t>VILLAGARZON-WASIPUNGO</t>
  </si>
  <si>
    <t>VILLAGARZON-ALBANIA</t>
  </si>
  <si>
    <t>VILLAGARZON-CHALUAYACO</t>
  </si>
  <si>
    <t>VILLAGARZON-SAN MIGUEL DE LA CASTELLANA</t>
  </si>
  <si>
    <t>VILLAGARZON-BLASIAKU</t>
  </si>
  <si>
    <t>VILLAGARZON-SANTA ROSA DE JUANAMBU15</t>
  </si>
  <si>
    <t>VILLAGARZON-PIEDRA SAGRADA LA GRAN FAMILIA28</t>
  </si>
  <si>
    <t>VILLAGARZON-JERUSALEN, SAN LUIS ALTO PICUDITO 47</t>
  </si>
  <si>
    <t>VILLAGARZON-AWA DE PLAYA LARGA 49</t>
  </si>
  <si>
    <t>INDIGENAS_QUINDIO</t>
  </si>
  <si>
    <t>CALARCA-DACHI AGORE DRUA 64</t>
  </si>
  <si>
    <t>INDIGENAS_RISARALDA</t>
  </si>
  <si>
    <t>MARSELLA-ALTOMIRA</t>
  </si>
  <si>
    <t>MARSELLA-SURATENA</t>
  </si>
  <si>
    <t>MISTRATO-UNIFICADO CHAMI RIO SAN JUAN</t>
  </si>
  <si>
    <t>MISTRATO-LA LOMA</t>
  </si>
  <si>
    <t>PUEBLO RICO-UNIFICADO CHAMI RIO SAN JUAN</t>
  </si>
  <si>
    <t>PUEBLO RICO-GITO DOCABU</t>
  </si>
  <si>
    <t>INDIGENAS_SANTANDER</t>
  </si>
  <si>
    <t>CERRITO-UNIDO U'WA</t>
  </si>
  <si>
    <t>CONCEPCION-UNIDO U'WA</t>
  </si>
  <si>
    <t>INDIGENAS_SUCRE</t>
  </si>
  <si>
    <t>SINCELEJO-SAN ANDRES DE SOTAVENTO</t>
  </si>
  <si>
    <t>PALMITO-SAN ANDRES DE SOTAVENTO</t>
  </si>
  <si>
    <t>SAMPUES-SAN ANDRES DE SOTAVENTO</t>
  </si>
  <si>
    <t>INDIGENAS_TOLIMA</t>
  </si>
  <si>
    <t>ATACO-BELTRAN34</t>
  </si>
  <si>
    <t>ATACO-GUADUALITO</t>
  </si>
  <si>
    <t>COYAIMA-AMAYARCO</t>
  </si>
  <si>
    <t>COYAIMA-CHENCHE BUENOS AIRES TRADICIONAL</t>
  </si>
  <si>
    <t>COYAIMA-CHENCHE-SOCORRO-LOS GUAYABOS</t>
  </si>
  <si>
    <t>COYAIMA-EL TAMBO</t>
  </si>
  <si>
    <t>COYAIMA-LA TUTIRA</t>
  </si>
  <si>
    <t>COYAIMA-LAS PALMAS</t>
  </si>
  <si>
    <t>COYAIMA-NUEVA ESPERANZA</t>
  </si>
  <si>
    <t>COYAIMA-POTRERITO-DOYARE</t>
  </si>
  <si>
    <t>COYAIMA-SAN MIGUEL</t>
  </si>
  <si>
    <t xml:space="preserve">COYAIMA-SANTA MARTA PALMAR  </t>
  </si>
  <si>
    <t>COYAIMA-SANTA MARTA-DIAMANTE</t>
  </si>
  <si>
    <t>COYAIMA-TOTARCO DINDE TRADICIONAL</t>
  </si>
  <si>
    <t>COYAIMA-TOTARCO DINDE-INDEPENDIENTE</t>
  </si>
  <si>
    <t>COYAIMA-TOTARCO NIPLE</t>
  </si>
  <si>
    <t>COYAIMA-TOTARCO PIEDRAS</t>
  </si>
  <si>
    <t>COYAIMA-TOTARCO TAMARINDO</t>
  </si>
  <si>
    <t>COYAIMA-TRES ESQUINAS</t>
  </si>
  <si>
    <t>COYAIMA-CHENCHE BUENOS AIRES INDEPENDIENTE</t>
  </si>
  <si>
    <t>COYAIMA-HILARQUITO</t>
  </si>
  <si>
    <t>COYAIMA-POTRERITO</t>
  </si>
  <si>
    <t>COYAIMA-SANTA MARTA INSPECCION</t>
  </si>
  <si>
    <t>COYAIMA-CHENCHE MEDIA LUNA</t>
  </si>
  <si>
    <t>COYAIMA-CASTILLA - ANGOSTURAS</t>
  </si>
  <si>
    <t>COYAIMA-LOMAS DE HILARCO</t>
  </si>
  <si>
    <t>COYAIMA-ZARAGOZA TAMARINDO</t>
  </si>
  <si>
    <t>COYAIMA-CHENCHE BALSILLAS</t>
  </si>
  <si>
    <t>COYAIMA-FLORAL TRADICIONAL32</t>
  </si>
  <si>
    <t xml:space="preserve">COYAIMA-ZANJA HONDA 55 </t>
  </si>
  <si>
    <t>COYAIMA-GUADUALITO</t>
  </si>
  <si>
    <t>NATAGAIMA-ANACARCO</t>
  </si>
  <si>
    <t>NATAGAIMA-BATEAS</t>
  </si>
  <si>
    <t>NATAGAIMA-PALMA ALTA</t>
  </si>
  <si>
    <t>NATAGAIMA-POCHARCO</t>
  </si>
  <si>
    <t>NATAGAIMA-SAN MIGUEL</t>
  </si>
  <si>
    <t>NATAGAIMA-TAMIRCO</t>
  </si>
  <si>
    <t>NATAGAIMA-TINAJAS</t>
  </si>
  <si>
    <t>NATAGAIMA-GUASIMAL</t>
  </si>
  <si>
    <t>NATAGAIMA-LOS ANGELES</t>
  </si>
  <si>
    <t>NATAGAIMA-RINCON DE ANCHIQUE</t>
  </si>
  <si>
    <t>NATAGAIMA-PACANDE</t>
  </si>
  <si>
    <t>NATAGAIMA-YACO MOLANA</t>
  </si>
  <si>
    <t>NATAGAIMA-CHAQUIRA</t>
  </si>
  <si>
    <t>NATAGAIMA-PUEBLO NUEVO</t>
  </si>
  <si>
    <t>NATAGAIMA-DIAMANTE</t>
  </si>
  <si>
    <t>NATAGAIMA-RINCON BODEGA</t>
  </si>
  <si>
    <t>NATAGAIMA-BARZALOZA</t>
  </si>
  <si>
    <t>NATAGAIMA-IMBA</t>
  </si>
  <si>
    <t>NATAGAIMA-OLIRCO</t>
  </si>
  <si>
    <t>NATAGAIMA-MERCADILLO</t>
  </si>
  <si>
    <t>NATAGAIMA-QUEBRADITAS</t>
  </si>
  <si>
    <t>NATAGAIMA-COCANA</t>
  </si>
  <si>
    <t>NATAGAIMA-NATACOY PIJAO</t>
  </si>
  <si>
    <t>NATAGAIMA-RINCON VELU</t>
  </si>
  <si>
    <t xml:space="preserve">ORTEGA-AICO  </t>
  </si>
  <si>
    <t>ORTEGA-GUAIPA CENTRO</t>
  </si>
  <si>
    <t xml:space="preserve">ORTEGA-GUATAVITA TUA </t>
  </si>
  <si>
    <t>ORTEGA-LA SORTIJA</t>
  </si>
  <si>
    <t>ORTEGA-NICOLAS RAMIREZ</t>
  </si>
  <si>
    <t>ORTEGA-PASO ANCHO-CHICUAMBE</t>
  </si>
  <si>
    <t>ORTEGA-RECINTO PALMAROSA</t>
  </si>
  <si>
    <t>ORTEGA-VUELTA DEL RIO</t>
  </si>
  <si>
    <t>ORTEGA-POCARA</t>
  </si>
  <si>
    <t>ORTEGA-SAN DIEGO</t>
  </si>
  <si>
    <t>ORTEGA-EL VERGEL</t>
  </si>
  <si>
    <t>ORTEGA-MESA DE ORTEGA</t>
  </si>
  <si>
    <t>ORTEGA-GUAIPA</t>
  </si>
  <si>
    <t>ORTEGA-LA FLECHA ALTOZANO</t>
  </si>
  <si>
    <t>ORTEGA-PALERMO</t>
  </si>
  <si>
    <t>ORTEGA-BOCAS DE TETUAN</t>
  </si>
  <si>
    <t>ORTEGA-BALSILLAS25</t>
  </si>
  <si>
    <t>ORTEGA-BALSILLAS EL LIMON26</t>
  </si>
  <si>
    <t>PLANADAS-GAITANIA</t>
  </si>
  <si>
    <t>RIOBLANCO-LAS MERCEDES</t>
  </si>
  <si>
    <t>SAN ANTONIO-SAN ANTONIO DE CALARMA</t>
  </si>
  <si>
    <t>INDIGENAS_VALLE_DEL_CAUCA</t>
  </si>
  <si>
    <t>ANSERMANUEVO-DACHI DRUA MUNDI</t>
  </si>
  <si>
    <t>ARGELIA-VANIA CHAMI DE ARGELIA</t>
  </si>
  <si>
    <t>BOLIVAR-CAÑON RIO SAN QUININI</t>
  </si>
  <si>
    <t>BOLIVAR-RIO GARRAPATAS</t>
  </si>
  <si>
    <t>BUENAVENTURA-BURUJON-LA UNION S BERNARDO</t>
  </si>
  <si>
    <t>BUENAVENTURA-CABECERAS</t>
  </si>
  <si>
    <t>BUENAVENTURA-CHACHAJO</t>
  </si>
  <si>
    <t>BUENAVENTURA-GUAYACAN-SANTA ROSA</t>
  </si>
  <si>
    <t>BUENAVENTURA-NUEVO PITALITO</t>
  </si>
  <si>
    <t>BUENAVENTURA-RIO DAGUA</t>
  </si>
  <si>
    <t xml:space="preserve">BUENAVENTURA-RIO NAYA (JOAQUINCITO) </t>
  </si>
  <si>
    <t>BUENAVENTURA-CHONARA HUENA</t>
  </si>
  <si>
    <t>BUENAVENTURA-LA DELFINA33</t>
  </si>
  <si>
    <t>DAGUA-YU YIK KWE27</t>
  </si>
  <si>
    <t>EL CAIRO-DOXURA</t>
  </si>
  <si>
    <t>EL DOVIO-RIO GARRAPATAS</t>
  </si>
  <si>
    <t>FLORIDA-EL TRIUNFO-CRISTAL  PAEZ</t>
  </si>
  <si>
    <t>FLORIDA-NASA KWE'S KIWE</t>
  </si>
  <si>
    <t>FLORIDA-NASA THA</t>
  </si>
  <si>
    <t>JAMUNDI-KWE'S KIWE NASA (LA CRISTALINA)</t>
  </si>
  <si>
    <t>PRADERA-KWET WALA (PIEDRA GRANDE)74</t>
  </si>
  <si>
    <t>RESTREPO-LOS NIASA</t>
  </si>
  <si>
    <t>RESTREPO-NABERA DRUA</t>
  </si>
  <si>
    <t>TRUJILLO-DRUA DO (PORTALES DEL RIO)</t>
  </si>
  <si>
    <t>TRUJILLO-BAJO CACERES79</t>
  </si>
  <si>
    <t>TULUA-DACHI DRUA CHAMI</t>
  </si>
  <si>
    <t xml:space="preserve">VIJES-WASIRUMA </t>
  </si>
  <si>
    <t>INDIGENAS_VAUPES</t>
  </si>
  <si>
    <t>MITU-PARTE ORIENTAL DEL VAUPES</t>
  </si>
  <si>
    <t>CARURU-BACATI-ARARA</t>
  </si>
  <si>
    <t>CARURU-PARTE ORIENTAL DEL VAUPES</t>
  </si>
  <si>
    <t>TARAIRA-YAIGOJE-RIO APAPORIS</t>
  </si>
  <si>
    <t>YAVARATE-PARTE ORIENTAL DEL VAUPES</t>
  </si>
  <si>
    <t>INDIGENAS_VICHADA</t>
  </si>
  <si>
    <t>PUERTO CARREÑO-CAÑO BACHACO</t>
  </si>
  <si>
    <t>PUERTO CARREÑO-CAÑO GUARIPA</t>
  </si>
  <si>
    <t>PUERTO CARREÑO-CAÑO HORMIGA</t>
  </si>
  <si>
    <t>PUERTO CARREÑO-CAÑO MESETAS-DAGUA</t>
  </si>
  <si>
    <t>PUERTO CARREÑO-GUACAMAYAS-MAIPORE</t>
  </si>
  <si>
    <t>PUERTO CARREÑO-PIAROA DE CACHICAMO13</t>
  </si>
  <si>
    <t>LA PRIMAVERA-CAMPOALEGRE-RIPIALITO</t>
  </si>
  <si>
    <t>LA PRIMAVERA-LA PASCUA</t>
  </si>
  <si>
    <t>LA PRIMAVERA-LA LLANURA</t>
  </si>
  <si>
    <t>SANTA ROSALIA-SANTA ROSALIA</t>
  </si>
  <si>
    <t>SANTA ROSALIA-NUEVA ESPERANZA DEL TOMO</t>
  </si>
  <si>
    <t>CUMARIBO-EL UNUMA (PARTE)</t>
  </si>
  <si>
    <t>CUMARIBO-CALI-BARRANQUILLA</t>
  </si>
  <si>
    <t>CUMARIBO-CARPINTERO-PALOMAS</t>
  </si>
  <si>
    <t>CUMARIBO-CHOCON</t>
  </si>
  <si>
    <t>CUMARIBO-CHOLOLOBO-MATATU</t>
  </si>
  <si>
    <t>CUMARIBO-EGUA-GUARIACANA</t>
  </si>
  <si>
    <t>CUMARIBO-FLORES-SOMBRERO</t>
  </si>
  <si>
    <t>CUMARIBO-GUACAMAYA MAMIYARE3</t>
  </si>
  <si>
    <t>CUMARIBO-KAWANARUBA</t>
  </si>
  <si>
    <t>CUMARIBO-LA ESMERALDA</t>
  </si>
  <si>
    <t>CUMARIBO-MEREY LA VERAITA</t>
  </si>
  <si>
    <t>CUMARIBO-MUCO-MAYORAGUA</t>
  </si>
  <si>
    <t>CUMARIBO-RIO MUCO Y GUARROJO</t>
  </si>
  <si>
    <t>CUMARIBO-RIO SIARE-BARRANCO LINDO</t>
  </si>
  <si>
    <t>CUMARIBO-RIO TOMO Y WEBERI</t>
  </si>
  <si>
    <t>CUMARIBO-SAN LUIS DEL TOMO</t>
  </si>
  <si>
    <t>CUMARIBO-SANTA TERESITA DEL TUPARRO</t>
  </si>
  <si>
    <t>CUMARIBO-SARACURE RIO CADA</t>
  </si>
  <si>
    <t>CUMARIBO-VALDIVIA</t>
  </si>
  <si>
    <t>CUMARIBO-PUNTA BANDERA</t>
  </si>
  <si>
    <t>CUMARIBO-SELVA DE MATAVEN</t>
  </si>
  <si>
    <t>INDIGENAS_LA_GUAJIRA</t>
  </si>
  <si>
    <t>FECHA DE DECLARACIÓN  (DD/MM/AA)</t>
  </si>
  <si>
    <t>FECHA DE SOLICITUD DE LA DECLARACIÓN  (DD/MM/AA)</t>
  </si>
  <si>
    <t>Seleccione el nombre del municipio al cual se debe colocar el giro. El municipio de giro solo puede ser diferente en caso de que el municipio no cuente con operador bancario, este caso se debe coordinar con el enlace de la Dirección territorial.</t>
  </si>
  <si>
    <t>Seleccione el nombre del departamento al cual se debe colocar el giro.  El departamento de giro solo puede ser diferente en caso de que el municipio no cuente con operador bancario, este caso se debe coordinar con el enlace de la Dirección territorial.</t>
  </si>
  <si>
    <t>Solo para diligenciar si la persona fue seleccionada como destinatario de la ayuda. Indique si requiere el componente de AUXILIO ALOJAMIENTO MENSUAL:
SI
NO</t>
  </si>
  <si>
    <t>Exclusivo para las solicitudes realizadas anteriormente y han sido rechazadas, describa los soportes anexados</t>
  </si>
  <si>
    <t>Indique si la persona que solicita la atención desea recibir mensajes de texto en el celular:
Seleccione: SI o NO</t>
  </si>
  <si>
    <t>Debe asignar un número consecutivo para cada familia, es decir que cada uno de los integrantes del hogar debe estar identificado con el mismo número.</t>
  </si>
  <si>
    <t>Lugar en que la Victima o el beneficiario solicita la atención.</t>
  </si>
  <si>
    <t>Fecha en que la Victima o el beneficiario solicita la atención.</t>
  </si>
  <si>
    <t>Nombre del responsable; funcionario del nivel directivo designado por el Alcalde municipal, quien es el encargado de dar el visto bueno y avalar las solicitudes tramitadas por el enlace.</t>
  </si>
  <si>
    <t>Se debe colocar la fecha en la cual se realiza la solicitud, seguido un el numero consecutivo de solicitudes realizadas por el municipio (DDMMAAAA-CONSECUTIVO), ejemplo:
15082013-1</t>
  </si>
  <si>
    <t>Fecha  - Número (DDMMAAAA-1), sin puntos ni comas</t>
  </si>
  <si>
    <t>No requiere ninguna acción.</t>
  </si>
  <si>
    <t>Celda condicionada</t>
  </si>
  <si>
    <t>Seleccione la opción que corresponda.</t>
  </si>
  <si>
    <t>ENCABEZADO Y MODULO DE INFORMACIÓN GENERAL</t>
  </si>
  <si>
    <t>Descripción</t>
  </si>
  <si>
    <t>Formato</t>
  </si>
  <si>
    <t>Campo (o Variable)</t>
  </si>
  <si>
    <t>Sección</t>
  </si>
  <si>
    <t>HUILA - PITALITO</t>
  </si>
  <si>
    <t>HUILA - LA PLATA</t>
  </si>
  <si>
    <t>HUILA - SUAZA</t>
  </si>
  <si>
    <t>HUILA - GIGANTE</t>
  </si>
  <si>
    <t>HUILA - GUADALUPE</t>
  </si>
  <si>
    <t>JIW</t>
  </si>
  <si>
    <t>TIEMPO DE COMPONENTES</t>
  </si>
  <si>
    <t>1 MES</t>
  </si>
  <si>
    <t>2 MESES</t>
  </si>
  <si>
    <t>COMPRUEBA COMPONENTES</t>
  </si>
  <si>
    <t>CORREO ELECTRÓNICO  (SI TIENE)</t>
  </si>
  <si>
    <t>COdigo Departamento</t>
  </si>
  <si>
    <t>Nombre Departamento</t>
  </si>
  <si>
    <t>COdigo Municipio</t>
  </si>
  <si>
    <t>Nombre de municipio o corregimiento departamental</t>
  </si>
  <si>
    <t>Categoria</t>
  </si>
  <si>
    <t>Poblacion Conciliada</t>
  </si>
  <si>
    <t>dpto- MUNICIPIO</t>
  </si>
  <si>
    <t>CM</t>
  </si>
  <si>
    <t>CD</t>
  </si>
  <si>
    <t>CODIGO DANE MUNICIPIO</t>
  </si>
  <si>
    <t>BELEN DE BAJIRA</t>
  </si>
  <si>
    <t>ATLÁNTICO</t>
  </si>
  <si>
    <t>CAQUETÁ</t>
  </si>
  <si>
    <t>CHOCÓ</t>
  </si>
  <si>
    <t>GUAINÍA</t>
  </si>
  <si>
    <t>SEXO</t>
  </si>
  <si>
    <t>COMPONENTES QUE REQUIERE (Sección 4)</t>
  </si>
  <si>
    <t xml:space="preserve">TIEMPO POR EL QUE SOLICITA LOS COMPONENTES </t>
  </si>
  <si>
    <t>LUGAR DE ENTREGA (Sección 5)</t>
  </si>
  <si>
    <t>INFORMACIÓN DIRECCIÓN TERRITORIAL (Sección 6)</t>
  </si>
  <si>
    <t>ANTIOQUIA - APARTADÓ</t>
  </si>
  <si>
    <t>ANTIOQUIA - CÁCERES</t>
  </si>
  <si>
    <t>ANTIOQUIA - CHIGORODÓ</t>
  </si>
  <si>
    <t>ANTIOQUIA - NECHÍ</t>
  </si>
  <si>
    <t>ANTIOQUIA - PUERTO BERRÍO</t>
  </si>
  <si>
    <t>ANTIOQUIA - SEGOVIA</t>
  </si>
  <si>
    <t>ANTIOQUIA - TARAZÁ</t>
  </si>
  <si>
    <t>ATLÁNTICO - PUERTO COLOMBIA</t>
  </si>
  <si>
    <t>ATLÁNTICO - SOLEDAD</t>
  </si>
  <si>
    <t>CALDAS - VILLAMARÍA</t>
  </si>
  <si>
    <t>CALDAS - CHINCHINÁ</t>
  </si>
  <si>
    <t>CAQUETÁ - BELÉN DE LOS ANDAQUÍES</t>
  </si>
  <si>
    <t>CAQUETÁ - CARTAGENA DEL CHAIRÁ</t>
  </si>
  <si>
    <t>CAQUETÁ - EL DONCELLO</t>
  </si>
  <si>
    <t>CAQUETÁ - EL PAUJÍL</t>
  </si>
  <si>
    <t>CAQUETÁ - FLORENCIA</t>
  </si>
  <si>
    <t>CAQUETÁ - LA MONTAÑITA</t>
  </si>
  <si>
    <t>CAQUETÁ - PUERTO RICO</t>
  </si>
  <si>
    <t>CAQUETÁ - SAN VICENTE DEL CAGUÁN</t>
  </si>
  <si>
    <t>CAQUETÁ - SOLITA</t>
  </si>
  <si>
    <t>CAUCA - CAJIBÍO</t>
  </si>
  <si>
    <t>CAUCA - CALOTO</t>
  </si>
  <si>
    <t>CAUCA - GUAPÍ</t>
  </si>
  <si>
    <t>CAUCA - PATÍA</t>
  </si>
  <si>
    <t>CAUCA - POPAYÁN</t>
  </si>
  <si>
    <t>CAUCA - SUÁREZ</t>
  </si>
  <si>
    <t>CAUCA - TIMBIQUÍ</t>
  </si>
  <si>
    <t>CESAR - AGUSTÍN CODAZZI</t>
  </si>
  <si>
    <t>CESAR - PELAYA</t>
  </si>
  <si>
    <t>CHOCÓ - BAJO BAUDÓ</t>
  </si>
  <si>
    <t>CHOCÓ - ISTMINA</t>
  </si>
  <si>
    <t>CHOCÓ - MEDIO BAUDÓ</t>
  </si>
  <si>
    <t>CHOCÓ - RÍO IRÓ</t>
  </si>
  <si>
    <t>CHOCÓ - TADÓ</t>
  </si>
  <si>
    <t>CÓRDOBA - MONTELÍBANO</t>
  </si>
  <si>
    <t>CÓRDOBA - MONTERÍA</t>
  </si>
  <si>
    <t>CÓRDOBA - PUERTO LIBERTADOR</t>
  </si>
  <si>
    <t>CÓRDOBA - SAHAGÚN</t>
  </si>
  <si>
    <t>CÓRDOBA - TIERRALTA</t>
  </si>
  <si>
    <t>GUAVIARE - SAN JOSÉ DEL GUAVIARE</t>
  </si>
  <si>
    <t>HUILA - SAN AGUSTÍN</t>
  </si>
  <si>
    <t>META - GRANADA</t>
  </si>
  <si>
    <t>META - SAN MARTÍN</t>
  </si>
  <si>
    <t>NARIÑO - BARBACOAS</t>
  </si>
  <si>
    <t>NARIÑO - CÓRDOBA</t>
  </si>
  <si>
    <t>NARIÑO - EL ROSARIO</t>
  </si>
  <si>
    <t>NARIÑO - POLICARPA</t>
  </si>
  <si>
    <t>NARIÑO - SAMANIEGO</t>
  </si>
  <si>
    <t>NARIÑO - SAN ANDRÉS DE TUMACO</t>
  </si>
  <si>
    <t>NARIÑO - SANTACRUZ</t>
  </si>
  <si>
    <t>NARIÑO - TAMINANGO</t>
  </si>
  <si>
    <t>PUTUMAYO - ORITO</t>
  </si>
  <si>
    <t>PUTUMAYO - PUERTO ASÍS</t>
  </si>
  <si>
    <t>PUTUMAYO - PUERTO GUZMÁN</t>
  </si>
  <si>
    <t>PUTUMAYO - PUERTO LEGUÍZAMO</t>
  </si>
  <si>
    <t>PUTUMAYO - VILLAGARZÓN</t>
  </si>
  <si>
    <t>RISARALDA - MISTRATÓ</t>
  </si>
  <si>
    <t>RISARALDA - PUEBLO RICO</t>
  </si>
  <si>
    <t>TOLIMA - CHAPARRAL</t>
  </si>
  <si>
    <t>TOLIMA - LÍBANO</t>
  </si>
  <si>
    <t>Si el hecho victimizante corresponde a "DESPLAZAMIENTO FORZADO", seleccione el departamento de arribo.</t>
  </si>
  <si>
    <t xml:space="preserve"> ALOJAMIENTO (INCLUYE ASEO Y COCINA)</t>
  </si>
  <si>
    <t>PoblaciOn Total
Proyeccion DANE 2015</t>
  </si>
  <si>
    <t>PoblaciOn Cabecera
Proyeccion DANE 2015</t>
  </si>
  <si>
    <t>PoblaciOn Resto
Proyeccion DANE 2015</t>
  </si>
  <si>
    <t>CENTRO</t>
  </si>
  <si>
    <t>ANTIOQUIA - AMALFI</t>
  </si>
  <si>
    <t>ANTIOQUIA - ANORÍ</t>
  </si>
  <si>
    <t>ANTIOQUIA - BRICEÑO</t>
  </si>
  <si>
    <t>ANTIOQUIA - DABEIBA</t>
  </si>
  <si>
    <t>ANTIOQUIA - VALDIVIA</t>
  </si>
  <si>
    <t>ARAUCA - ARAUCA</t>
  </si>
  <si>
    <t>CAQUETÁ - ALBANIA</t>
  </si>
  <si>
    <t>CAQUETÁ - CURILLO</t>
  </si>
  <si>
    <t>CAQUETÁ - MILÁN</t>
  </si>
  <si>
    <t>CAQUETÁ - SAN JOSÉ DEL FRAGUA</t>
  </si>
  <si>
    <t>CAQUETÁ - SOLANO</t>
  </si>
  <si>
    <t>HUILA - AIPE</t>
  </si>
  <si>
    <t>HUILA - ALGECIRAS</t>
  </si>
  <si>
    <t>HUILA - ÍQUIRA</t>
  </si>
  <si>
    <t>HUILA - LA ARGENTINA</t>
  </si>
  <si>
    <t>HUILA - SALADOBLANCO</t>
  </si>
  <si>
    <t>CAUCA - ARGELIA</t>
  </si>
  <si>
    <t>CAUCA - BUENOS AIRES</t>
  </si>
  <si>
    <t>CAUCA - EL TAMBO</t>
  </si>
  <si>
    <t>CAUCA - FLORENCIA</t>
  </si>
  <si>
    <t>CAUCA - INZÁ</t>
  </si>
  <si>
    <t>CAUCA - LÓPEZ DE MICAY</t>
  </si>
  <si>
    <t>CAUCA - MERCADERES</t>
  </si>
  <si>
    <t>CAUCA - MIRANDA</t>
  </si>
  <si>
    <t>CAUCA - PIAMONTE</t>
  </si>
  <si>
    <t>CAUCA - ROSAS</t>
  </si>
  <si>
    <t>CAUCA - SANTANDER DE QUILICHAO</t>
  </si>
  <si>
    <t>CAUCA - TORIBÍO</t>
  </si>
  <si>
    <t>CAUCA - VILLA RICA</t>
  </si>
  <si>
    <t>TOLIMA - ANZOÁTEGUI</t>
  </si>
  <si>
    <t>TOLIMA - ATACO</t>
  </si>
  <si>
    <t>TOLIMA - NATAGAIMA</t>
  </si>
  <si>
    <t>TOLIMA - PLANADAS</t>
  </si>
  <si>
    <t>TOLIMA - ROVIRA</t>
  </si>
  <si>
    <t>TOLIMA - SAN ANTONIO</t>
  </si>
  <si>
    <t>TOLIMA - SANTA ISABEL</t>
  </si>
  <si>
    <t>CHOCÓ - ALTO BAUDÓ</t>
  </si>
  <si>
    <t>CHOCÓ - ATRATO</t>
  </si>
  <si>
    <t>CHOCÓ - BOJAYÁ</t>
  </si>
  <si>
    <t>CHOCÓ - QUIBDÓ</t>
  </si>
  <si>
    <t>CÓRDOBA - LA APARTADA</t>
  </si>
  <si>
    <t>CÓRDOBA - PLANETA RICA</t>
  </si>
  <si>
    <t>RISARALDA - GUÁTICA</t>
  </si>
  <si>
    <t>CESAR - LA JAGUA DE IBIRICO</t>
  </si>
  <si>
    <t>CESAR - LA PAZ</t>
  </si>
  <si>
    <t>MAGDALENA - SANTA MARTA</t>
  </si>
  <si>
    <t>SANTANDER - BARRANCABERMEJA</t>
  </si>
  <si>
    <t>META - ACACÍAS</t>
  </si>
  <si>
    <t>META - LA MACARENA</t>
  </si>
  <si>
    <t>META - PUERTO LÓPEZ</t>
  </si>
  <si>
    <t>META - PUERTO RICO</t>
  </si>
  <si>
    <t>META - RESTREPO</t>
  </si>
  <si>
    <t>META - VILLAVICENCIO</t>
  </si>
  <si>
    <t>VAUPÉS - MITÚ</t>
  </si>
  <si>
    <t>VICHADA - PUERTO CARREÑO</t>
  </si>
  <si>
    <t>NARIÑO - ALBÁN</t>
  </si>
  <si>
    <t>NARIÑO - ARBOLEDA</t>
  </si>
  <si>
    <t>NARIÑO - BUESACO</t>
  </si>
  <si>
    <t>NARIÑO - CUMBITARA</t>
  </si>
  <si>
    <t>NARIÑO - EL PEÑOL</t>
  </si>
  <si>
    <t>NARIÑO - LA CRUZ</t>
  </si>
  <si>
    <t>NARIÑO - LA FLORIDA</t>
  </si>
  <si>
    <t>NARIÑO - LA UNIÓN</t>
  </si>
  <si>
    <t>NARIÑO - LEIVA</t>
  </si>
  <si>
    <t>NARIÑO - MAGÜÍ</t>
  </si>
  <si>
    <t>NARIÑO - PROVIDENCIA</t>
  </si>
  <si>
    <t>NARIÑO - RICAURTE</t>
  </si>
  <si>
    <t>NARIÑO - SANTA BÁRBARA</t>
  </si>
  <si>
    <t>SUCRE - COROZAL</t>
  </si>
  <si>
    <t>ANTIOQUIA - MUTATÁ</t>
  </si>
  <si>
    <t>CHOCÓ - RIOSUCIO</t>
  </si>
  <si>
    <t>VAUPÉS</t>
  </si>
  <si>
    <t>Indique con una X la persona destinataria de la ayuda en caso de que el hogar sea avalado para el pago de la AHI, sólo marque un miembro del grupo familiar, y debe ser el Jefe de hogar. Sólo en casos especiales en que el Jefe de hogar no pueda cobrar la ayuda podrá destinarse a otro miembro, justificando previamente porqué de esta situación.</t>
  </si>
  <si>
    <t>COMPRUEBA DPTO DE GIRO</t>
  </si>
  <si>
    <t>Texto y Números sin caracteres especiales.</t>
  </si>
  <si>
    <t>Indique el Número del formulario de declaración. Recuerde que debe estar conformado por 2 letras y 9 numeros.</t>
  </si>
  <si>
    <t>FÍSICA</t>
  </si>
  <si>
    <t>SENSORIAL</t>
  </si>
  <si>
    <t>MÚLTIPLE</t>
  </si>
  <si>
    <t>DESAPARICION FORZADA</t>
  </si>
  <si>
    <t>AMENAZAS E INTIMIDACIONES</t>
  </si>
  <si>
    <t>MINAS MAP MUSE</t>
  </si>
  <si>
    <t>RECLUTAMIENTO FORZADO</t>
  </si>
  <si>
    <t>MUNICIPIO DE COLOCACIÓN</t>
  </si>
  <si>
    <t>DEPARTAMENTO DE COLOCACIÓN</t>
  </si>
  <si>
    <t>TELÉFONO FIJO</t>
  </si>
  <si>
    <t>CELULAR</t>
  </si>
  <si>
    <t>INTELECTUAL/COGNITIVA</t>
  </si>
  <si>
    <t>MENTAL/PSICOSOCIAL</t>
  </si>
  <si>
    <t>NO SABE NO RESPONDE</t>
  </si>
  <si>
    <t>FEMENINO</t>
  </si>
  <si>
    <t>MASCULINO</t>
  </si>
  <si>
    <t>HOMBRE TRANS</t>
  </si>
  <si>
    <t>MUJER TRANS</t>
  </si>
  <si>
    <t>HETEROSEXUAL</t>
  </si>
  <si>
    <t>BISEXUAL</t>
  </si>
  <si>
    <t>GAY</t>
  </si>
  <si>
    <t>LESBIANA</t>
  </si>
  <si>
    <t>ORIENTACION SEXUAL</t>
  </si>
  <si>
    <t>IDENTIDAD DE GENERO</t>
  </si>
  <si>
    <t>DESPLAZAMIENTO_FORZADO</t>
  </si>
  <si>
    <t>No. HOGARES</t>
  </si>
  <si>
    <t>No DE HOGAR</t>
  </si>
  <si>
    <t>Indique los nombres de las personas que integran el hogar</t>
  </si>
  <si>
    <t>Indique el primer apellido de  las personas que integran el hogar</t>
  </si>
  <si>
    <t>Indique el segundo apellido de las personas que integran el hogar</t>
  </si>
  <si>
    <t>CEDULA DE EXTRANJERIA</t>
  </si>
  <si>
    <t>Tipo de documento de las personas que integran el hogar, escriba según corresponda:
CEDULA DE CIUDADANIA
TARJETA DE IDENTIDAD
REGISTRO CIVIL
NUIP
CEDULA DE EXTRANJERIA
INDOCUMENTADO</t>
  </si>
  <si>
    <t>INDOCUMENTADO</t>
  </si>
  <si>
    <t>x</t>
  </si>
  <si>
    <t>Indique la fecha de nacimiento de las personas que integran el hogar</t>
  </si>
  <si>
    <t>TIPO DE DOCUMENTO (OBLIGATORIO)</t>
  </si>
  <si>
    <t>NUMERO DE DOCUMENTO (OBLIGATORIO)</t>
  </si>
  <si>
    <t>Indique el numero de documento de las personas que integran el hogar.</t>
  </si>
  <si>
    <t>FECHA DE NACIMIENTO (DD/MM/AA)  (OBLIGATORIO)</t>
  </si>
  <si>
    <t>Indique la dirección de residencia de las personas que integran el hogar</t>
  </si>
  <si>
    <t>DIRECCIÓN O LUGAR DE RESIDENCIA</t>
  </si>
  <si>
    <t>Indique numero de teléfono de contacto de las personas que integran el hogar</t>
  </si>
  <si>
    <t>Indique numero de celular de contacto de las personas que integran el hogar</t>
  </si>
  <si>
    <t>Indique la dirección de correo electrónico de las personas que integran el hogar</t>
  </si>
  <si>
    <t>Si las personas pertenecen a un grupo étnico AFRO o INDIGENA; seleccione el departamento de origen de la comunidad o consejo comunitario al que pertenece.</t>
  </si>
  <si>
    <t>En caso de que las personas que integran el hogar pertenezcan a algún grupo étnico INDIGENAS, seleccione a la comunidad que pertenece:</t>
  </si>
  <si>
    <t>En caso que la persona, tenga algún tipo de discapacidad, seleccione la que corresponda:
INTELECTUAL/COGNITIVA
FÍSICA
MENTAL/PSICOSOCIAL
MÚLTIPLE
SENSORIAL
NO SABE NO RESPONDE</t>
  </si>
  <si>
    <t>NOMBRES (OBLIGATORIO)</t>
  </si>
  <si>
    <t>PRIMER APELLIDO (OBLIGATORIO)</t>
  </si>
  <si>
    <t>Identifique si es el Jefe del hogar o el parentesco con el Jefe del Hogar:
JEFE DE HOGAR
HIJO(A)
ESPOSO(A)
PADRE - MADRE
HERMANO(A)
TUTOR
OTROS PARIENTES
NINGUNO</t>
  </si>
  <si>
    <t>NINGUNA</t>
  </si>
  <si>
    <t>ATENTADO TERRORISTA / COMBATES / ENFRENTAMIENTOS / OSTIGAMIENTOS</t>
  </si>
  <si>
    <t>Seleccione el tipo del hecho victimizante mencionado en el momento de la declaración:
DESPLAZAMIENTO_FORZADO
ATENTADO TERRORISTA / COMBATES / ENFRENTAMIENTOS / OSTIGAMIENTOS
DELITO CONTRA LA LIBERTAD Y LA INTEGRIDAD SEXUAL
DESAPARICION FORZADA
AMENAZAS E INTIMIDACIONES
HOMICIDIOS / MASACRES
MINAS MAP MUSE
TORTURA
RECLUTAMIENTO FORZADO
SECUESTRO
DESPOJO Y ABANDONO FORZADO DE  TIERRAS
SI en el caso que presente mas de un hecho victimizantte relacionar los demas en el campo de observaciones</t>
  </si>
  <si>
    <t>DELITO CONTRA LA LIBERTAD Y LA INTEGRIDAD SEXUAL</t>
  </si>
  <si>
    <t>HOMICIDIOS / MASACRES</t>
  </si>
  <si>
    <t>SECUESTRO</t>
  </si>
  <si>
    <t>DESPOJO Y ABANDONO FORZADO DE  TIERRAS</t>
  </si>
  <si>
    <t>Indique de acuerdo a las siguientes opciones:
HETEROSEXUAL
BISEXUAL
GAY
LESBIANA
NO SABE NO RESPONDE</t>
  </si>
  <si>
    <t>Indique de acuerdo a las siguientes opciones:
FEMENINO
MASCULINO
HOMBRE TRANS
MUJER TRANS
NO SABE NO RESPONDE</t>
  </si>
  <si>
    <t>En caso de que las personas que integran el hogar pertenezca a algún grupo étnico, seleccione el nombre del concejo comunitario (AFROS) o resguardo (INDIGENAS) al que pertenece.</t>
  </si>
  <si>
    <t>Seleccione el departamento de ocurrencia de los hechos</t>
  </si>
  <si>
    <t>Seleccione el municipio de ocurrencia de los hechos</t>
  </si>
  <si>
    <t>No requiere ninguna acción, en caso de mostrar un mensaje es porque la fecha de la declaracion es mayor a 90 dias, despues de la ocurrencia del hecho, por lo cual debe los adjuntar soportes correspondientes.</t>
  </si>
  <si>
    <t>Si las personas que integran el hogar pertenecen algún grupo étnico indique el que corresponda:
AFRO
ROM
INDIGENA
RAIZAL
NINGUNA</t>
  </si>
  <si>
    <t>Especifique la fecha en que realizo la solicitud de declaración ante ministerio publico, unicamente en caso que la fecha de la declaración (campo siguiente) supere los 3 meses con respeto a la fecha del hecho. En este caso es obligatorio anexar soportes .</t>
  </si>
  <si>
    <t>Seccion 6</t>
  </si>
  <si>
    <t>RECUERDE SOBRE ESTA PLANILLA: 
- DEBE DILIGENCIARSE EN MAYUSCULAS Y SIN CARACTERES ESPECIALES
- DEBE DILIGENCIARSE EN ORDEN DE SECCIONES DE LA 1 A LA 5.</t>
  </si>
  <si>
    <t>VALIDACION REQUISITO DE LOS 3 MESES ENTRE LA FECHA DEL HECHO Y LA FECHA DE DECLARACION</t>
  </si>
  <si>
    <t>VALLE_DEL_CAUCA - BUENAVENTURA</t>
  </si>
  <si>
    <t>VALLE_DEL_CAUCA - BUGALAGRANDE</t>
  </si>
  <si>
    <t>VALLE_DEL_CAUCA - CAICEDONIA</t>
  </si>
  <si>
    <t>VALLE_DEL_CAUCA - CALIMA</t>
  </si>
  <si>
    <t>VALLE_DEL_CAUCA - CARTAGO</t>
  </si>
  <si>
    <t>VALLE_DEL_CAUCA - DAGUA</t>
  </si>
  <si>
    <t>VALLE_DEL_CAUCA - JAMUNDÍ</t>
  </si>
  <si>
    <t>VALLE_DEL_CAUCA - PRADERA</t>
  </si>
  <si>
    <t>VALLE_DEL_CAUCA - RESTREPO</t>
  </si>
  <si>
    <t>VALLE_DEL_CAUCA - RIOFRÍO</t>
  </si>
  <si>
    <t>VALLE_DEL_CAUCA - SAN PEDRO</t>
  </si>
  <si>
    <t>VALLE_DEL_CAUCA - TRUJILLO</t>
  </si>
  <si>
    <t>LA_GUAJIRA - DIBULLA</t>
  </si>
  <si>
    <t>LA_GUAJIRA - FONSECA</t>
  </si>
  <si>
    <t>LA_GUAJIRA - MAICAO</t>
  </si>
  <si>
    <t>LA_GUAJIRA - RIOHACHA</t>
  </si>
  <si>
    <t>NORTE_DE_SANTANDER - ÁBREGO</t>
  </si>
  <si>
    <t>NORTE_DE_SANTANDER - EL TARRA</t>
  </si>
  <si>
    <t>NORTE_DE_SANTANDER - EL ZULIA</t>
  </si>
  <si>
    <t>NORTE_DE_SANTANDER - HACARÍ</t>
  </si>
  <si>
    <t>NORTE_DE_SANTANDER - OCAÑA</t>
  </si>
  <si>
    <t>NORTE_DE_SANTANDER - SAN CALIXTO</t>
  </si>
  <si>
    <t>NORTE_DE_SANTANDER - SARDINATA</t>
  </si>
  <si>
    <t>NORTE_DE_SANTANDER - TEORAMA</t>
  </si>
  <si>
    <t>NORTE_DE_SANTANDER - TIBÚ</t>
  </si>
  <si>
    <t>BOGOTÁ__D.C._</t>
  </si>
  <si>
    <t>AMAZONAS - LETICIA</t>
  </si>
  <si>
    <t>ANTIOQUIA - AMAGÁ</t>
  </si>
  <si>
    <t>ANTIOQUIA - ANDES</t>
  </si>
  <si>
    <t>ANTIOQUIA - BARBOSA</t>
  </si>
  <si>
    <t>ANTIOQUIA - BELLO</t>
  </si>
  <si>
    <t>ANTIOQUIA - CALDAS</t>
  </si>
  <si>
    <t>ANTIOQUIA - CIUDAD BOLÍVAR</t>
  </si>
  <si>
    <t>ANTIOQUIA - DONMATÍAS</t>
  </si>
  <si>
    <t>ANTIOQUIA - GIRARDOTA</t>
  </si>
  <si>
    <t>ANTIOQUIA - GRANADA</t>
  </si>
  <si>
    <t>ANTIOQUIA - GUARNE</t>
  </si>
  <si>
    <t>ANTIOQUIA - ITAGÜÍ</t>
  </si>
  <si>
    <t>ANTIOQUIA - LA ESTRELLA</t>
  </si>
  <si>
    <t>ANTIOQUIA - MARINILLA</t>
  </si>
  <si>
    <t>ANTIOQUIA - MEDELLÍN</t>
  </si>
  <si>
    <t>ANTIOQUIA - SABANETA</t>
  </si>
  <si>
    <t>ANTIOQUIA - SANTA ROSA DE OSOS</t>
  </si>
  <si>
    <t>ATLÁNTICO - BARRANQUILLA</t>
  </si>
  <si>
    <t>BOLÍVAR - CARTAGENA DE INDIAS</t>
  </si>
  <si>
    <t>BOLÍVAR - MAGANGUÉ</t>
  </si>
  <si>
    <t>BOLÍVAR - MONTECRISTO</t>
  </si>
  <si>
    <t>BOLÍVAR - SAN PABLO</t>
  </si>
  <si>
    <t>BOLÍVAR - SANTA ROSA DEL SUR</t>
  </si>
  <si>
    <t>BOYACÁ - DUITAMA</t>
  </si>
  <si>
    <t>BOYACÁ - TUNJA</t>
  </si>
  <si>
    <t>CALDAS - LA DORADA</t>
  </si>
  <si>
    <t>CALDAS - RIOSUCIO</t>
  </si>
  <si>
    <t>CASANARE - AGUAZUL</t>
  </si>
  <si>
    <t>CASANARE - MONTERREY</t>
  </si>
  <si>
    <t>CASANARE - PAZ DE ARIPORO</t>
  </si>
  <si>
    <t>CASANARE - PORE</t>
  </si>
  <si>
    <t>CASANARE - VILLANUEVA</t>
  </si>
  <si>
    <t>CASANARE - YOPAL</t>
  </si>
  <si>
    <t>CAUCA - CALDONO</t>
  </si>
  <si>
    <t>CAUCA - PIENDAMÓ</t>
  </si>
  <si>
    <t>CAUCA - TIMBÍO</t>
  </si>
  <si>
    <t>CESAR - CHIRIGUANÁ</t>
  </si>
  <si>
    <t>CHOCÓ - MEDIO ATRATO</t>
  </si>
  <si>
    <t>CHOCÓ - MEDIO SAN JUAN</t>
  </si>
  <si>
    <t>CHOCÓ - NUQUÍ</t>
  </si>
  <si>
    <t>CHOCÓ - UNGUÍA</t>
  </si>
  <si>
    <t>CUNDINAMARCA - CHÍA</t>
  </si>
  <si>
    <t>CUNDINAMARCA - EL ROSAL</t>
  </si>
  <si>
    <t>CUNDINAMARCA - FACATATIVÁ</t>
  </si>
  <si>
    <t>CUNDINAMARCA - FUNZA</t>
  </si>
  <si>
    <t>CUNDINAMARCA - FUSAGASUGÁ</t>
  </si>
  <si>
    <t>CUNDINAMARCA - GIRARDOT</t>
  </si>
  <si>
    <t>CUNDINAMARCA - GUACHETÁ</t>
  </si>
  <si>
    <t>CUNDINAMARCA - MADRID</t>
  </si>
  <si>
    <t>CUNDINAMARCA - MOSQUERA</t>
  </si>
  <si>
    <t>CUNDINAMARCA - ZIPAQUIRÁ</t>
  </si>
  <si>
    <t>GUAINÍA - INÍRIDA</t>
  </si>
  <si>
    <t>HUILA - GARZÓN</t>
  </si>
  <si>
    <t>HUILA - PALERMO</t>
  </si>
  <si>
    <t>HUILA - TESALIA</t>
  </si>
  <si>
    <t>MAGDALENA - ARACATACA</t>
  </si>
  <si>
    <t>NARIÑO - IPIALES</t>
  </si>
  <si>
    <t>NARIÑO - PASTO</t>
  </si>
  <si>
    <t>NARIÑO - SANDONÁ</t>
  </si>
  <si>
    <t>NARIÑO - TÚQUERRES</t>
  </si>
  <si>
    <t>NORTE_DE_SANTANDER - CÚCUTA</t>
  </si>
  <si>
    <t>NORTE_DE_SANTANDER - LOS PATIOS</t>
  </si>
  <si>
    <t>NORTE_DE_SANTANDER - PAMPLONA</t>
  </si>
  <si>
    <t>NORTE_DE_SANTANDER - VILLA DEL ROSARIO</t>
  </si>
  <si>
    <t>QUINDIO - ARMENIA</t>
  </si>
  <si>
    <t>QUINDIO - CALARCÁ</t>
  </si>
  <si>
    <t>QUINDIO - CIRCASIA</t>
  </si>
  <si>
    <t>QUINDIO - MONTENEGRO</t>
  </si>
  <si>
    <t>QUINDIO - QUIMBAYA</t>
  </si>
  <si>
    <t>RISARALDA - APÍA</t>
  </si>
  <si>
    <t>RISARALDA - DOSQUEBRADAS</t>
  </si>
  <si>
    <t>RISARALDA - LA VIRGINIA</t>
  </si>
  <si>
    <t>RISARALDA - PEREIRA</t>
  </si>
  <si>
    <t>RISARALDA - QUINCHÍA</t>
  </si>
  <si>
    <t>RISARALDA - SANTA ROSA DE CABAL</t>
  </si>
  <si>
    <t>RISARALDA - SANTUARIO</t>
  </si>
  <si>
    <t>SANTANDER - FLORIDABLANCA</t>
  </si>
  <si>
    <t>SANTANDER - GIRÓN</t>
  </si>
  <si>
    <t>SANTANDER - PIEDECUESTA</t>
  </si>
  <si>
    <t>SANTANDER - SAN GIL</t>
  </si>
  <si>
    <t>SUCRE - SANTIAGO DE TOLÚ</t>
  </si>
  <si>
    <t>TOLIMA - ESPINAL</t>
  </si>
  <si>
    <t>TOLIMA - IBAGUÉ</t>
  </si>
  <si>
    <t>TOLIMA - MELGAR</t>
  </si>
  <si>
    <t>VALLE_DEL_CAUCA - CALI</t>
  </si>
  <si>
    <t>VALLE_DEL_CAUCA - CANDELARIA</t>
  </si>
  <si>
    <t>VALLE_DEL_CAUCA - EL CERRITO</t>
  </si>
  <si>
    <t>VALLE_DEL_CAUCA - FLORIDA</t>
  </si>
  <si>
    <t>VALLE_DEL_CAUCA - GUACARÍ</t>
  </si>
  <si>
    <t>VALLE_DEL_CAUCA - GUADALAJARA DE BUGA</t>
  </si>
  <si>
    <t>VALLE_DEL_CAUCA - LA UNIÓN</t>
  </si>
  <si>
    <t>VALLE_DEL_CAUCA - OBANDO</t>
  </si>
  <si>
    <t>VALLE_DEL_CAUCA - PALMIRA</t>
  </si>
  <si>
    <t>VALLE_DEL_CAUCA - ROLDANILLO</t>
  </si>
  <si>
    <t>VALLE_DEL_CAUCA - TULUÁ</t>
  </si>
  <si>
    <t>VALLE_DEL_CAUCA - YOTOCO</t>
  </si>
  <si>
    <t>VALLE_DEL_CAUCA - YUMBO</t>
  </si>
  <si>
    <t>VALLE_DEL_CAUCA - ZARZAL</t>
  </si>
  <si>
    <t>BOGOTÁ__D.C. - BOGOTÁ, D.C.</t>
  </si>
  <si>
    <t>COMUNIDAD_INDIGENAS</t>
  </si>
  <si>
    <t xml:space="preserve">Solo para diligenciar si la persona fue seleccionada como destinatario de la ayuda. Indique el tiempo por el cual requiere los componetes:
1 MES 
2 MESES                                                                                                                      </t>
  </si>
  <si>
    <t>SAN_ANDRES_Y_PROVIDENCIA_</t>
  </si>
  <si>
    <t>DEP - MUN</t>
  </si>
  <si>
    <t>DT</t>
  </si>
  <si>
    <t>DEP</t>
  </si>
  <si>
    <t>MUN</t>
  </si>
  <si>
    <t>BOLÍVAR-SAN ANDRES</t>
  </si>
  <si>
    <t>CAQUETÁ-HUILA</t>
  </si>
  <si>
    <t>CESAR-GUAJIRA</t>
  </si>
  <si>
    <t>META-LLANOS ORIENTALES</t>
  </si>
  <si>
    <t>NORTE DE SANTANDER-ARAUCA</t>
  </si>
  <si>
    <t>URABÁ</t>
  </si>
  <si>
    <t>VALLE</t>
  </si>
  <si>
    <t>ANTIOQUIA - ABEJORRAL</t>
  </si>
  <si>
    <t>ANTIOQUIA - ABRIAQUÍ</t>
  </si>
  <si>
    <t>ANTIOQUIA - ALEJANDRÍA</t>
  </si>
  <si>
    <t>ANTIOQUIA - ANGELÓPOLIS</t>
  </si>
  <si>
    <t>ANTIOQUIA - ANGOSTURA</t>
  </si>
  <si>
    <t>ANTIOQUIA - ANZÁ</t>
  </si>
  <si>
    <t>ANTIOQUIA - ARGELIA</t>
  </si>
  <si>
    <t>ANTIOQUIA - ARMENIA</t>
  </si>
  <si>
    <t>ANTIOQUIA - BELMIRA</t>
  </si>
  <si>
    <t>ANTIOQUIA - BETANIA</t>
  </si>
  <si>
    <t>ANTIOQUIA - BETULIA</t>
  </si>
  <si>
    <t>ANTIOQUIA - BURITICÁ</t>
  </si>
  <si>
    <t>ANTIOQUIA - CAICEDO</t>
  </si>
  <si>
    <t>ANTIOQUIA - CAMPAMENTO</t>
  </si>
  <si>
    <t>ANTIOQUIA - CAÑASGORDAS</t>
  </si>
  <si>
    <t>ANTIOQUIA - CARACOLÍ</t>
  </si>
  <si>
    <t>ANTIOQUIA - CARAMANTA</t>
  </si>
  <si>
    <t>ANTIOQUIA - CAROLINA</t>
  </si>
  <si>
    <t>ANTIOQUIA - CISNEROS</t>
  </si>
  <si>
    <t>ANTIOQUIA - COCORNÁ</t>
  </si>
  <si>
    <t>ANTIOQUIA - CONCEPCIÓN</t>
  </si>
  <si>
    <t>ANTIOQUIA - CONCORDIA</t>
  </si>
  <si>
    <t>ANTIOQUIA - EBÉJICO</t>
  </si>
  <si>
    <t>ANTIOQUIA - EL CARMEN DE VIBORAL</t>
  </si>
  <si>
    <t>ANTIOQUIA - EL SANTUARIO</t>
  </si>
  <si>
    <t>ANTIOQUIA - ENTRERRÍOS</t>
  </si>
  <si>
    <t>ANTIOQUIA - FREDONIA</t>
  </si>
  <si>
    <t>ANTIOQUIA - FRONTINO</t>
  </si>
  <si>
    <t>ANTIOQUIA - GIRALDO</t>
  </si>
  <si>
    <t>ANTIOQUIA - GÓMEZ PLATA</t>
  </si>
  <si>
    <t>ANTIOQUIA - GUADALUPE</t>
  </si>
  <si>
    <t>ANTIOQUIA - GUATAPÉ</t>
  </si>
  <si>
    <t>ANTIOQUIA - HELICONIA</t>
  </si>
  <si>
    <t>ANTIOQUIA - HISPANIA</t>
  </si>
  <si>
    <t>ANTIOQUIA - JARDÍN</t>
  </si>
  <si>
    <t>ANTIOQUIA - JERICÓ</t>
  </si>
  <si>
    <t>ANTIOQUIA - LA CEJA</t>
  </si>
  <si>
    <t>ANTIOQUIA - LA PINTADA</t>
  </si>
  <si>
    <t>ANTIOQUIA - LA UNIÓN</t>
  </si>
  <si>
    <t>ANTIOQUIA - LIBORINA</t>
  </si>
  <si>
    <t>ANTIOQUIA - MACEO</t>
  </si>
  <si>
    <t>ANTIOQUIA - MONTEBELLO</t>
  </si>
  <si>
    <t>ANTIOQUIA - NARIÑO</t>
  </si>
  <si>
    <t>ANTIOQUIA - OLAYA</t>
  </si>
  <si>
    <t>ANTIOQUIA - PEÑOL</t>
  </si>
  <si>
    <t>ANTIOQUIA - PEQUE</t>
  </si>
  <si>
    <t>ANTIOQUIA - PUEBLORRICO</t>
  </si>
  <si>
    <t>ANTIOQUIA - PUERTO TRIUNFO</t>
  </si>
  <si>
    <t>ANTIOQUIA - RETIRO</t>
  </si>
  <si>
    <t>ANTIOQUIA - SABANALARGA</t>
  </si>
  <si>
    <t>ANTIOQUIA - SALGAR</t>
  </si>
  <si>
    <t>ANTIOQUIA - SAN ANDRÉS DE CUERQUÍA</t>
  </si>
  <si>
    <t>ANTIOQUIA - SAN CARLOS</t>
  </si>
  <si>
    <t>ANTIOQUIA - SAN FRANCISCO</t>
  </si>
  <si>
    <t>ANTIOQUIA - SAN JERÓNIMO</t>
  </si>
  <si>
    <t>ANTIOQUIA - SAN JOSÉ DE LA MONTAÑA</t>
  </si>
  <si>
    <t>ANTIOQUIA - SAN LUIS</t>
  </si>
  <si>
    <t>ANTIOQUIA - SAN PEDRO DE LOS MILAGROS</t>
  </si>
  <si>
    <t>ANTIOQUIA - SAN RAFAEL</t>
  </si>
  <si>
    <t>ANTIOQUIA - SAN ROQUE</t>
  </si>
  <si>
    <t>ANTIOQUIA - SAN VICENTE FERRER</t>
  </si>
  <si>
    <t>ANTIOQUIA - SANTA BÁRBARA</t>
  </si>
  <si>
    <t>ANTIOQUIA - SANTA FÉ DE ANTIOQUIA</t>
  </si>
  <si>
    <t>ANTIOQUIA - SANTO DOMINGO</t>
  </si>
  <si>
    <t>ANTIOQUIA - SONSÓN</t>
  </si>
  <si>
    <t>ANTIOQUIA - SOPETRÁN</t>
  </si>
  <si>
    <t>ANTIOQUIA - TÁMESIS</t>
  </si>
  <si>
    <t>ANTIOQUIA - TARSO</t>
  </si>
  <si>
    <t>ANTIOQUIA - TITIRIBÍ</t>
  </si>
  <si>
    <t>ANTIOQUIA - TOLEDO</t>
  </si>
  <si>
    <t>ANTIOQUIA - URAMITA</t>
  </si>
  <si>
    <t>ANTIOQUIA - VALPARAÍSO</t>
  </si>
  <si>
    <t>ANTIOQUIA - VEGACHÍ</t>
  </si>
  <si>
    <t>ANTIOQUIA - VENECIA</t>
  </si>
  <si>
    <t>ANTIOQUIA - VIGÍA DEL FUERTE</t>
  </si>
  <si>
    <t>ANTIOQUIA - YALÍ</t>
  </si>
  <si>
    <t>ANTIOQUIA - YOLOMBÓ</t>
  </si>
  <si>
    <t>ATLÁNTICO - BARANOA</t>
  </si>
  <si>
    <t>ATLÁNTICO - CAMPO DE LA CRUZ</t>
  </si>
  <si>
    <t>ATLÁNTICO - CANDELARIA</t>
  </si>
  <si>
    <t>ATLÁNTICO - GALAPA</t>
  </si>
  <si>
    <t>ATLÁNTICO - JUAN DE ACOSTA</t>
  </si>
  <si>
    <t>ATLÁNTICO - LURUACO</t>
  </si>
  <si>
    <t>ATLÁNTICO - MALAMBO</t>
  </si>
  <si>
    <t>ATLÁNTICO - MANATÍ</t>
  </si>
  <si>
    <t>ATLÁNTICO - PALMAR DE VARELA</t>
  </si>
  <si>
    <t>ATLÁNTICO - PIOJÓ</t>
  </si>
  <si>
    <t>ATLÁNTICO - POLONUEVO</t>
  </si>
  <si>
    <t>ATLÁNTICO - PONEDERA</t>
  </si>
  <si>
    <t>ATLÁNTICO - REPELÓN</t>
  </si>
  <si>
    <t>ATLÁNTICO - SABANAGRANDE</t>
  </si>
  <si>
    <t>ATLÁNTICO - SABANALARGA</t>
  </si>
  <si>
    <t>ATLÁNTICO - SANTA LUCÍA</t>
  </si>
  <si>
    <t>ATLÁNTICO - SANTO TOMÁS</t>
  </si>
  <si>
    <t>ATLÁNTICO - SUAN</t>
  </si>
  <si>
    <t>ATLÁNTICO - TUBARÁ</t>
  </si>
  <si>
    <t>ATLÁNTICO - USIACURÍ</t>
  </si>
  <si>
    <t>CAQUETÁ - MORELIA</t>
  </si>
  <si>
    <t>CAQUETÁ - VALPARAÍSO</t>
  </si>
  <si>
    <t>HUILA - AGRADO</t>
  </si>
  <si>
    <t>HUILA - ALTAMIRA</t>
  </si>
  <si>
    <t>HUILA - COLOMBIA</t>
  </si>
  <si>
    <t>HUILA - ELÍAS</t>
  </si>
  <si>
    <t>HUILA - NÁTAGA</t>
  </si>
  <si>
    <t>HUILA - OPORAPA</t>
  </si>
  <si>
    <t>HUILA - PAICOL</t>
  </si>
  <si>
    <t>HUILA - PALESTINA</t>
  </si>
  <si>
    <t>HUILA - PITAL</t>
  </si>
  <si>
    <t>HUILA - RIVERA</t>
  </si>
  <si>
    <t>HUILA - SANTA MARÍA</t>
  </si>
  <si>
    <t>HUILA - TELLO</t>
  </si>
  <si>
    <t>HUILA - TERUEL</t>
  </si>
  <si>
    <t>HUILA - TIMANÁ</t>
  </si>
  <si>
    <t>HUILA - VILLAVIEJA</t>
  </si>
  <si>
    <t>HUILA - YAGUARÁ</t>
  </si>
  <si>
    <t>CAUCA - ALMAGUER</t>
  </si>
  <si>
    <t>CAUCA - BOLÍVAR</t>
  </si>
  <si>
    <t>CAUCA - GUACHENÉ</t>
  </si>
  <si>
    <t>CAUCA - JAMBALÓ</t>
  </si>
  <si>
    <t>CAUCA - LA SIERRA</t>
  </si>
  <si>
    <t>CAUCA - LA VEGA</t>
  </si>
  <si>
    <t>CAUCA - PADILLA</t>
  </si>
  <si>
    <t>CAUCA - PÁEZ</t>
  </si>
  <si>
    <t>CAUCA - PUERTO TEJADA</t>
  </si>
  <si>
    <t>CAUCA - PURACÉ</t>
  </si>
  <si>
    <t>CAUCA - SAN SEBASTIÁN</t>
  </si>
  <si>
    <t>CAUCA - SANTA ROSA</t>
  </si>
  <si>
    <t>CAUCA - SILVIA</t>
  </si>
  <si>
    <t>CAUCA - SOTARA</t>
  </si>
  <si>
    <t>CAUCA - SUCRE</t>
  </si>
  <si>
    <t>CAUCA - TOTORÓ</t>
  </si>
  <si>
    <t>BOYACÁ - ALMEIDA</t>
  </si>
  <si>
    <t>BOYACÁ - AQUITANIA</t>
  </si>
  <si>
    <t>BOYACÁ - ARCABUCO</t>
  </si>
  <si>
    <t>BOYACÁ - BELÉN</t>
  </si>
  <si>
    <t>BOYACÁ - BERBEO</t>
  </si>
  <si>
    <t>BOYACÁ - BETÉITIVA</t>
  </si>
  <si>
    <t>BOYACÁ - BOAVITA</t>
  </si>
  <si>
    <t>BOYACÁ - BOYACÁ</t>
  </si>
  <si>
    <t>BOYACÁ - BRICEÑO</t>
  </si>
  <si>
    <t>BOYACÁ - BUENAVISTA</t>
  </si>
  <si>
    <t>BOYACÁ - BUSBANZÁ</t>
  </si>
  <si>
    <t>BOYACÁ - CALDAS</t>
  </si>
  <si>
    <t>BOYACÁ - CAMPOHERMOSO</t>
  </si>
  <si>
    <t>BOYACÁ - CERINZA</t>
  </si>
  <si>
    <t>BOYACÁ - CHINAVITA</t>
  </si>
  <si>
    <t>BOYACÁ - CHIQUINQUIRÁ</t>
  </si>
  <si>
    <t>BOYACÁ - CHÍQUIZA</t>
  </si>
  <si>
    <t>BOYACÁ - CHISCAS</t>
  </si>
  <si>
    <t>BOYACÁ - CHITA</t>
  </si>
  <si>
    <t>BOYACÁ - CHITARAQUE</t>
  </si>
  <si>
    <t>BOYACÁ - CHIVATÁ</t>
  </si>
  <si>
    <t>BOYACÁ - CHIVOR</t>
  </si>
  <si>
    <t>BOYACÁ - CIÉNEGA</t>
  </si>
  <si>
    <t>BOYACÁ - CÓMBITA</t>
  </si>
  <si>
    <t>BOYACÁ - COPER</t>
  </si>
  <si>
    <t>BOYACÁ - CORRALES</t>
  </si>
  <si>
    <t>BOYACÁ - COVARACHÍA</t>
  </si>
  <si>
    <t>BOYACÁ - CUBARÁ</t>
  </si>
  <si>
    <t>BOYACÁ - CUCAITA</t>
  </si>
  <si>
    <t>BOYACÁ - CUÍTIVA</t>
  </si>
  <si>
    <t>BOYACÁ - EL COCUY</t>
  </si>
  <si>
    <t>BOYACÁ - EL ESPINO</t>
  </si>
  <si>
    <t>BOYACÁ - FIRAVITOBA</t>
  </si>
  <si>
    <t>BOYACÁ - FLORESTA</t>
  </si>
  <si>
    <t>BOYACÁ - GACHANTIVÁ</t>
  </si>
  <si>
    <t>BOYACÁ - GÁMEZA</t>
  </si>
  <si>
    <t>BOYACÁ - GARAGOA</t>
  </si>
  <si>
    <t>BOYACÁ - GUACAMAYAS</t>
  </si>
  <si>
    <t>BOYACÁ - GUATEQUE</t>
  </si>
  <si>
    <t>BOYACÁ - GUAYATÁ</t>
  </si>
  <si>
    <t>BOYACÁ - GÜICÁN</t>
  </si>
  <si>
    <t>BOYACÁ - IZA</t>
  </si>
  <si>
    <t>BOYACÁ - JENESANO</t>
  </si>
  <si>
    <t>BOYACÁ - JERICÓ</t>
  </si>
  <si>
    <t>BOYACÁ - LA CAPILLA</t>
  </si>
  <si>
    <t>BOYACÁ - LA UVITA</t>
  </si>
  <si>
    <t>BOYACÁ - LA VICTORIA</t>
  </si>
  <si>
    <t>BOYACÁ - LABRANZAGRANDE</t>
  </si>
  <si>
    <t>BOYACÁ - MACANAL</t>
  </si>
  <si>
    <t>BOYACÁ - MARIPÍ</t>
  </si>
  <si>
    <t>BOYACÁ - MIRAFLORES</t>
  </si>
  <si>
    <t>BOYACÁ - MONGUA</t>
  </si>
  <si>
    <t>BOYACÁ - MONGUÍ</t>
  </si>
  <si>
    <t>BOYACÁ - MONIQUIRÁ</t>
  </si>
  <si>
    <t>BOYACÁ - MOTAVITA</t>
  </si>
  <si>
    <t>BOYACÁ - MUZO</t>
  </si>
  <si>
    <t>BOYACÁ - NOBSA</t>
  </si>
  <si>
    <t>BOYACÁ - NUEVO COLÓN</t>
  </si>
  <si>
    <t>BOYACÁ - OICATÁ</t>
  </si>
  <si>
    <t>BOYACÁ - OTANCHE</t>
  </si>
  <si>
    <t>BOYACÁ - PACHAVITA</t>
  </si>
  <si>
    <t>BOYACÁ - PÁEZ</t>
  </si>
  <si>
    <t>BOYACÁ - PAIPA</t>
  </si>
  <si>
    <t>BOYACÁ - PAJARITO</t>
  </si>
  <si>
    <t>BOYACÁ - PANQUEBA</t>
  </si>
  <si>
    <t>BOYACÁ - PAUNA</t>
  </si>
  <si>
    <t>BOYACÁ - PAYA</t>
  </si>
  <si>
    <t>BOYACÁ - PAZ DE RÍO</t>
  </si>
  <si>
    <t>BOYACÁ - PESCA</t>
  </si>
  <si>
    <t>BOYACÁ - PISBA</t>
  </si>
  <si>
    <t>BOYACÁ - PUERTO BOYACÁ</t>
  </si>
  <si>
    <t>BOYACÁ - QUÍPAMA</t>
  </si>
  <si>
    <t>BOYACÁ - RAMIRIQUÍ</t>
  </si>
  <si>
    <t>BOYACÁ - RÁQUIRA</t>
  </si>
  <si>
    <t>BOYACÁ - RONDÓN</t>
  </si>
  <si>
    <t>BOYACÁ - SABOYÁ</t>
  </si>
  <si>
    <t>BOYACÁ - SÁCHICA</t>
  </si>
  <si>
    <t>BOYACÁ - SAMACÁ</t>
  </si>
  <si>
    <t>BOYACÁ - SAN EDUARDO</t>
  </si>
  <si>
    <t>BOYACÁ - SAN JOSÉ DE PARE</t>
  </si>
  <si>
    <t>BOYACÁ - SAN LUIS DE GACENO</t>
  </si>
  <si>
    <t>BOYACÁ - SAN MATEO</t>
  </si>
  <si>
    <t>BOYACÁ - SAN MIGUEL DE SEMA</t>
  </si>
  <si>
    <t>BOYACÁ - SAN PABLO DE BORBUR</t>
  </si>
  <si>
    <t>BOYACÁ - SANTA MARÍA</t>
  </si>
  <si>
    <t>BOYACÁ - SANTA ROSA DE VITERBO</t>
  </si>
  <si>
    <t>BOYACÁ - SANTA SOFÍA</t>
  </si>
  <si>
    <t>BOYACÁ - SANTANA</t>
  </si>
  <si>
    <t>BOYACÁ - SATIVANORTE</t>
  </si>
  <si>
    <t>BOYACÁ - SATIVASUR</t>
  </si>
  <si>
    <t>BOYACÁ - SIACHOQUE</t>
  </si>
  <si>
    <t>BOYACÁ - SOATÁ</t>
  </si>
  <si>
    <t>BOYACÁ - SOCHA</t>
  </si>
  <si>
    <t>BOYACÁ - SOCOTÁ</t>
  </si>
  <si>
    <t>BOYACÁ - SOMONDOCO</t>
  </si>
  <si>
    <t>BOYACÁ - SORA</t>
  </si>
  <si>
    <t>BOYACÁ - SORACÁ</t>
  </si>
  <si>
    <t>BOYACÁ - SOTAQUIRÁ</t>
  </si>
  <si>
    <t>BOYACÁ - SUSACÓN</t>
  </si>
  <si>
    <t>BOYACÁ - SUTAMARCHÁN</t>
  </si>
  <si>
    <t>BOYACÁ - SUTATENZA</t>
  </si>
  <si>
    <t>BOYACÁ - TASCO</t>
  </si>
  <si>
    <t>BOYACÁ - TENZA</t>
  </si>
  <si>
    <t>BOYACÁ - TIBANÁ</t>
  </si>
  <si>
    <t>BOYACÁ - TIBASOSA</t>
  </si>
  <si>
    <t>BOYACÁ - TINJACÁ</t>
  </si>
  <si>
    <t>BOYACÁ - TIPACOQUE</t>
  </si>
  <si>
    <t>BOYACÁ - TOCA</t>
  </si>
  <si>
    <t>BOYACÁ - TOGÜÍ</t>
  </si>
  <si>
    <t>BOYACÁ - TÓPAGA</t>
  </si>
  <si>
    <t>BOYACÁ - TOTA</t>
  </si>
  <si>
    <t>BOYACÁ - TUNUNGUÁ</t>
  </si>
  <si>
    <t>BOYACÁ - TURMEQUÉ</t>
  </si>
  <si>
    <t>BOYACÁ - TUTA</t>
  </si>
  <si>
    <t>BOYACÁ - TUTAZÁ</t>
  </si>
  <si>
    <t>BOYACÁ - ÚMBITA</t>
  </si>
  <si>
    <t>BOYACÁ - VENTAQUEMADA</t>
  </si>
  <si>
    <t>BOYACÁ - VILLA DE LEYVA</t>
  </si>
  <si>
    <t>BOYACÁ - VIRACACHÁ</t>
  </si>
  <si>
    <t>BOYACÁ - ZETAQUIRA</t>
  </si>
  <si>
    <t>CUNDINAMARCA - AGUA DE DIOS</t>
  </si>
  <si>
    <t>CUNDINAMARCA - ALBÁN</t>
  </si>
  <si>
    <t>CUNDINAMARCA - ANAPOIMA</t>
  </si>
  <si>
    <t>CUNDINAMARCA - ANOLAIMA</t>
  </si>
  <si>
    <t>CUNDINAMARCA - APULO</t>
  </si>
  <si>
    <t>CUNDINAMARCA - ARBELÁEZ</t>
  </si>
  <si>
    <t>CUNDINAMARCA - BELTRÁN</t>
  </si>
  <si>
    <t>CUNDINAMARCA - BITUIMA</t>
  </si>
  <si>
    <t>CUNDINAMARCA - BOJACÁ</t>
  </si>
  <si>
    <t>CUNDINAMARCA - CABRERA</t>
  </si>
  <si>
    <t>CUNDINAMARCA - CACHIPAY</t>
  </si>
  <si>
    <t>CUNDINAMARCA - CAJICÁ</t>
  </si>
  <si>
    <t>CUNDINAMARCA - CAPARRAPÍ</t>
  </si>
  <si>
    <t>CUNDINAMARCA - CÁQUEZA</t>
  </si>
  <si>
    <t>CUNDINAMARCA - CARMEN DE CARUPA</t>
  </si>
  <si>
    <t>CUNDINAMARCA - CHAGUANÍ</t>
  </si>
  <si>
    <t>CUNDINAMARCA - CHIPAQUE</t>
  </si>
  <si>
    <t>CUNDINAMARCA - CHOACHÍ</t>
  </si>
  <si>
    <t>CUNDINAMARCA - CHOCONTÁ</t>
  </si>
  <si>
    <t>CUNDINAMARCA - COGUA</t>
  </si>
  <si>
    <t>CUNDINAMARCA - COTA</t>
  </si>
  <si>
    <t>CUNDINAMARCA - CUCUNUBÁ</t>
  </si>
  <si>
    <t>CUNDINAMARCA - EL COLEGIO</t>
  </si>
  <si>
    <t>CUNDINAMARCA - EL PEÑÓN</t>
  </si>
  <si>
    <t>CUNDINAMARCA - FÓMEQUE</t>
  </si>
  <si>
    <t>CUNDINAMARCA - FOSCA</t>
  </si>
  <si>
    <t>CUNDINAMARCA - FÚQUENE</t>
  </si>
  <si>
    <t>CUNDINAMARCA - GACHALÁ</t>
  </si>
  <si>
    <t>CUNDINAMARCA - GACHANCIPÁ</t>
  </si>
  <si>
    <t>CUNDINAMARCA - GACHETÁ</t>
  </si>
  <si>
    <t>CUNDINAMARCA - GAMA</t>
  </si>
  <si>
    <t>CUNDINAMARCA - GRANADA</t>
  </si>
  <si>
    <t>CUNDINAMARCA - GUADUAS</t>
  </si>
  <si>
    <t>CUNDINAMARCA - GUASCA</t>
  </si>
  <si>
    <t>CUNDINAMARCA - GUATAQUÍ</t>
  </si>
  <si>
    <t>CUNDINAMARCA - GUATAVITA</t>
  </si>
  <si>
    <t>CUNDINAMARCA - GUAYABAL DE SÍQUIMA</t>
  </si>
  <si>
    <t>CUNDINAMARCA - GUAYABETAL</t>
  </si>
  <si>
    <t>CUNDINAMARCA - GUTIÉRREZ</t>
  </si>
  <si>
    <t>CUNDINAMARCA - JERUSALÉN</t>
  </si>
  <si>
    <t>CUNDINAMARCA - JUNÍN</t>
  </si>
  <si>
    <t>CUNDINAMARCA - LA CALERA</t>
  </si>
  <si>
    <t>CUNDINAMARCA - LA MESA</t>
  </si>
  <si>
    <t>CUNDINAMARCA - LA PALMA</t>
  </si>
  <si>
    <t>CUNDINAMARCA - LA PEÑA</t>
  </si>
  <si>
    <t>CUNDINAMARCA - LA VEGA</t>
  </si>
  <si>
    <t>CUNDINAMARCA - LENGUAZAQUE</t>
  </si>
  <si>
    <t>CUNDINAMARCA - MACHETÁ</t>
  </si>
  <si>
    <t>CUNDINAMARCA - MANTA</t>
  </si>
  <si>
    <t>CUNDINAMARCA - MEDINA</t>
  </si>
  <si>
    <t>CUNDINAMARCA - NARIÑO</t>
  </si>
  <si>
    <t>CUNDINAMARCA - NEMOCÓN</t>
  </si>
  <si>
    <t>CUNDINAMARCA - NILO</t>
  </si>
  <si>
    <t>CUNDINAMARCA - NIMAIMA</t>
  </si>
  <si>
    <t>CUNDINAMARCA - NOCAIMA</t>
  </si>
  <si>
    <t>CUNDINAMARCA - PACHO</t>
  </si>
  <si>
    <t>CUNDINAMARCA - PAIME</t>
  </si>
  <si>
    <t>CUNDINAMARCA - PANDI</t>
  </si>
  <si>
    <t>CUNDINAMARCA - PARATEBUENO</t>
  </si>
  <si>
    <t>CUNDINAMARCA - PASCA</t>
  </si>
  <si>
    <t>CUNDINAMARCA - PUERTO SALGAR</t>
  </si>
  <si>
    <t>CUNDINAMARCA - PULÍ</t>
  </si>
  <si>
    <t>CUNDINAMARCA - QUEBRADANEGRA</t>
  </si>
  <si>
    <t>CUNDINAMARCA - QUETAME</t>
  </si>
  <si>
    <t>CUNDINAMARCA - QUIPILE</t>
  </si>
  <si>
    <t>CUNDINAMARCA - RICAURTE</t>
  </si>
  <si>
    <t>CUNDINAMARCA - SAN ANTONIO DEL TEQUENDAMA</t>
  </si>
  <si>
    <t>CUNDINAMARCA - SAN BERNARDO</t>
  </si>
  <si>
    <t>CUNDINAMARCA - SAN CAYETANO</t>
  </si>
  <si>
    <t>CUNDINAMARCA - SAN FRANCISCO</t>
  </si>
  <si>
    <t>CUNDINAMARCA - SAN JUAN DE RIOSECO</t>
  </si>
  <si>
    <t>CUNDINAMARCA - SASAIMA</t>
  </si>
  <si>
    <t>CUNDINAMARCA - SESQUILÉ</t>
  </si>
  <si>
    <t>CUNDINAMARCA - SIBATÉ</t>
  </si>
  <si>
    <t>CUNDINAMARCA - SILVANIA</t>
  </si>
  <si>
    <t>CUNDINAMARCA - SIMIJACA</t>
  </si>
  <si>
    <t>CUNDINAMARCA - SOPÓ</t>
  </si>
  <si>
    <t>CUNDINAMARCA - SUBACHOQUE</t>
  </si>
  <si>
    <t>CUNDINAMARCA - SUESCA</t>
  </si>
  <si>
    <t>CUNDINAMARCA - SUPATÁ</t>
  </si>
  <si>
    <t>CUNDINAMARCA - SUSA</t>
  </si>
  <si>
    <t>CUNDINAMARCA - SUTATAUSA</t>
  </si>
  <si>
    <t>CUNDINAMARCA - TABIO</t>
  </si>
  <si>
    <t>CUNDINAMARCA - TAUSA</t>
  </si>
  <si>
    <t>CUNDINAMARCA - TENA</t>
  </si>
  <si>
    <t>CUNDINAMARCA - TENJO</t>
  </si>
  <si>
    <t>CUNDINAMARCA - TIBACUY</t>
  </si>
  <si>
    <t>CUNDINAMARCA - TIBIRITA</t>
  </si>
  <si>
    <t>CUNDINAMARCA - TOCAIMA</t>
  </si>
  <si>
    <t>CUNDINAMARCA - TOCANCIPÁ</t>
  </si>
  <si>
    <t>CUNDINAMARCA - TOPAIPÍ</t>
  </si>
  <si>
    <t>CUNDINAMARCA - UBALÁ</t>
  </si>
  <si>
    <t>CUNDINAMARCA - UBAQUE</t>
  </si>
  <si>
    <t>CUNDINAMARCA - UNE</t>
  </si>
  <si>
    <t>CUNDINAMARCA - ÚTICA</t>
  </si>
  <si>
    <t>CUNDINAMARCA - VENECIA</t>
  </si>
  <si>
    <t>CUNDINAMARCA - VERGARA</t>
  </si>
  <si>
    <t>CUNDINAMARCA - VIANÍ</t>
  </si>
  <si>
    <t>CUNDINAMARCA - VILLA DE SAN DIEGO DE UBATÉ</t>
  </si>
  <si>
    <t>CUNDINAMARCA - VILLAGÓMEZ</t>
  </si>
  <si>
    <t>CUNDINAMARCA - VILLAPINZÓN</t>
  </si>
  <si>
    <t>CUNDINAMARCA - VILLETA</t>
  </si>
  <si>
    <t>CUNDINAMARCA - VIOTÁ</t>
  </si>
  <si>
    <t>CUNDINAMARCA - YACOPÍ</t>
  </si>
  <si>
    <t>CUNDINAMARCA - ZIPACÓN</t>
  </si>
  <si>
    <t>TOLIMA - ALPUJARRA</t>
  </si>
  <si>
    <t>TOLIMA - ALVARADO</t>
  </si>
  <si>
    <t>TOLIMA - AMBALEMA</t>
  </si>
  <si>
    <t>TOLIMA - ARMERO GUAYABAL</t>
  </si>
  <si>
    <t>TOLIMA - CARMEN DE APICALÁ</t>
  </si>
  <si>
    <t>TOLIMA - CASABIANCA</t>
  </si>
  <si>
    <t>TOLIMA - COELLO</t>
  </si>
  <si>
    <t>TOLIMA - COYAIMA</t>
  </si>
  <si>
    <t>TOLIMA - CUNDAY</t>
  </si>
  <si>
    <t>TOLIMA - DOLORES</t>
  </si>
  <si>
    <t>TOLIMA - FALAN</t>
  </si>
  <si>
    <t>TOLIMA - FLANDES</t>
  </si>
  <si>
    <t>TOLIMA - FRESNO</t>
  </si>
  <si>
    <t>TOLIMA - GUAMO</t>
  </si>
  <si>
    <t>TOLIMA - HERVEO</t>
  </si>
  <si>
    <t>TOLIMA - HONDA</t>
  </si>
  <si>
    <t>TOLIMA - ICONONZO</t>
  </si>
  <si>
    <t>TOLIMA - LÉRIDA</t>
  </si>
  <si>
    <t>TOLIMA - MURILLO</t>
  </si>
  <si>
    <t>TOLIMA - ORTEGA</t>
  </si>
  <si>
    <t>TOLIMA - PALOCABILDO</t>
  </si>
  <si>
    <t>TOLIMA - PIEDRAS</t>
  </si>
  <si>
    <t>TOLIMA - PRADO</t>
  </si>
  <si>
    <t>TOLIMA - PURIFICACIÓN</t>
  </si>
  <si>
    <t>TOLIMA - RIOBLANCO</t>
  </si>
  <si>
    <t>TOLIMA - RONCESVALLES</t>
  </si>
  <si>
    <t>TOLIMA - SALDAÑA</t>
  </si>
  <si>
    <t>TOLIMA - SAN LUIS</t>
  </si>
  <si>
    <t>TOLIMA - SAN SEBASTIÁN DE MARIQUITA</t>
  </si>
  <si>
    <t>TOLIMA - SUÁREZ</t>
  </si>
  <si>
    <t>TOLIMA - VALLE DE SAN JUAN</t>
  </si>
  <si>
    <t>TOLIMA - VENADILLO</t>
  </si>
  <si>
    <t>TOLIMA - VILLAHERMOSA</t>
  </si>
  <si>
    <t>TOLIMA - VILLARRICA</t>
  </si>
  <si>
    <t>CESAR - ASTREA</t>
  </si>
  <si>
    <t>CESAR - BECERRIL</t>
  </si>
  <si>
    <t>CESAR - BOSCONIA</t>
  </si>
  <si>
    <t>CESAR - CHIMICHAGUA</t>
  </si>
  <si>
    <t>CESAR - CURUMANÍ</t>
  </si>
  <si>
    <t>CESAR - EL COPEY</t>
  </si>
  <si>
    <t>CESAR - EL PASO</t>
  </si>
  <si>
    <t>CESAR - GAMARRA</t>
  </si>
  <si>
    <t>CESAR - LA GLORIA</t>
  </si>
  <si>
    <t>CESAR - MANAURE BALCÓN DEL CESAR</t>
  </si>
  <si>
    <t>CESAR - PAILITAS</t>
  </si>
  <si>
    <t>CESAR - PUEBLO BELLO</t>
  </si>
  <si>
    <t>CESAR - SAN DIEGO</t>
  </si>
  <si>
    <t>CESAR - SAN MARTÍN</t>
  </si>
  <si>
    <t>CESAR - TAMALAMEQUE</t>
  </si>
  <si>
    <t>CHOCÓ - BAGADÓ</t>
  </si>
  <si>
    <t>CHOCÓ - BAHÍA SOLANO</t>
  </si>
  <si>
    <t>CHOCÓ - CÉRTEGUI</t>
  </si>
  <si>
    <t>CHOCÓ - CONDOTO</t>
  </si>
  <si>
    <t>CHOCÓ - EL CANTÓN DEL SAN PABLO</t>
  </si>
  <si>
    <t>CHOCÓ - EL CARMEN DE ATRATO</t>
  </si>
  <si>
    <t>CHOCÓ - EL LITORAL DEL SAN JUAN</t>
  </si>
  <si>
    <t>CHOCÓ - JURADÓ</t>
  </si>
  <si>
    <t>CHOCÓ - LLORÓ</t>
  </si>
  <si>
    <t>CHOCÓ - NÓVITA</t>
  </si>
  <si>
    <t>CHOCÓ - RÍO QUITO</t>
  </si>
  <si>
    <t>CHOCÓ - SAN JOSÉ DEL PALMAR</t>
  </si>
  <si>
    <t>CHOCÓ - SIPÍ</t>
  </si>
  <si>
    <t>CHOCÓ - UNIÓN PANAMERICANA</t>
  </si>
  <si>
    <t>CÓRDOBA - AYAPEL</t>
  </si>
  <si>
    <t>CÓRDOBA - BUENAVISTA</t>
  </si>
  <si>
    <t>CÓRDOBA - CANALETE</t>
  </si>
  <si>
    <t>CÓRDOBA - CERETÉ</t>
  </si>
  <si>
    <t>CÓRDOBA - CHIMÁ</t>
  </si>
  <si>
    <t>CÓRDOBA - CHINÚ</t>
  </si>
  <si>
    <t>CÓRDOBA - CIÉNAGA DE ORO</t>
  </si>
  <si>
    <t>CÓRDOBA - COTORRA</t>
  </si>
  <si>
    <t>CÓRDOBA - LORICA</t>
  </si>
  <si>
    <t>CÓRDOBA - LOS CÓRDOBAS</t>
  </si>
  <si>
    <t>CÓRDOBA - MOMIL</t>
  </si>
  <si>
    <t>CÓRDOBA - MOÑITOS</t>
  </si>
  <si>
    <t>CÓRDOBA - PUEBLO NUEVO</t>
  </si>
  <si>
    <t>CÓRDOBA - PUERTO ESCONDIDO</t>
  </si>
  <si>
    <t>CÓRDOBA - PURÍSIMA DE LA CONCEPCIÓN</t>
  </si>
  <si>
    <t>CÓRDOBA - SAN ANDRÉS DE SOTAVENTO</t>
  </si>
  <si>
    <t>CÓRDOBA - SAN ANTERO</t>
  </si>
  <si>
    <t>CÓRDOBA - SAN BERNARDO DEL VIENTO</t>
  </si>
  <si>
    <t>CÓRDOBA - SAN CARLOS</t>
  </si>
  <si>
    <t>CÓRDOBA - SAN JOSÉ DE URÉ</t>
  </si>
  <si>
    <t>CÓRDOBA - SAN PELAYO</t>
  </si>
  <si>
    <t>CÓRDOBA - TUCHÍN</t>
  </si>
  <si>
    <t>CÓRDOBA - VALENCIA</t>
  </si>
  <si>
    <t>CALDAS - AGUADAS</t>
  </si>
  <si>
    <t>CALDAS - ANSERMA</t>
  </si>
  <si>
    <t>CALDAS - ARANZAZU</t>
  </si>
  <si>
    <t>CALDAS - BELALCÁZAR</t>
  </si>
  <si>
    <t>CALDAS - FILADELFIA</t>
  </si>
  <si>
    <t>CALDAS - LA MERCED</t>
  </si>
  <si>
    <t>CALDAS - MANZANARES</t>
  </si>
  <si>
    <t>CALDAS - MARMATO</t>
  </si>
  <si>
    <t>CALDAS - MARQUETALIA</t>
  </si>
  <si>
    <t>CALDAS - MARULANDA</t>
  </si>
  <si>
    <t>CALDAS - NEIRA</t>
  </si>
  <si>
    <t>CALDAS - NORCASIA</t>
  </si>
  <si>
    <t>CALDAS - PÁCORA</t>
  </si>
  <si>
    <t>CALDAS - PALESTINA</t>
  </si>
  <si>
    <t>CALDAS - PENSILVANIA</t>
  </si>
  <si>
    <t>CALDAS - RISARALDA</t>
  </si>
  <si>
    <t>CALDAS - SALAMINA</t>
  </si>
  <si>
    <t>CALDAS - SAMANÁ</t>
  </si>
  <si>
    <t>CALDAS - SAN JOSÉ</t>
  </si>
  <si>
    <t>CALDAS - SUPÍA</t>
  </si>
  <si>
    <t>CALDAS - VICTORIA</t>
  </si>
  <si>
    <t>CALDAS - VITERBO</t>
  </si>
  <si>
    <t>QUINDIO - BUENAVISTA</t>
  </si>
  <si>
    <t>QUINDIO - CÓRDOBA</t>
  </si>
  <si>
    <t>QUINDIO - FILANDIA</t>
  </si>
  <si>
    <t>QUINDIO - GÉNOVA</t>
  </si>
  <si>
    <t>QUINDIO - PIJAO</t>
  </si>
  <si>
    <t>QUINDIO - SALENTO</t>
  </si>
  <si>
    <t>RISARALDA - BALBOA</t>
  </si>
  <si>
    <t>RISARALDA - BELÉN DE UMBRÍA</t>
  </si>
  <si>
    <t>RISARALDA - LA CELIA</t>
  </si>
  <si>
    <t>RISARALDA - MARSELLA</t>
  </si>
  <si>
    <t>MAGDALENA - ALGARROBO</t>
  </si>
  <si>
    <t>MAGDALENA - ARIGUANÍ</t>
  </si>
  <si>
    <t>MAGDALENA - CERRO DE SAN ANTONIO</t>
  </si>
  <si>
    <t>MAGDALENA - CHIVOLO</t>
  </si>
  <si>
    <t>MAGDALENA - CIÉNAGA</t>
  </si>
  <si>
    <t>MAGDALENA - CONCORDIA</t>
  </si>
  <si>
    <t>MAGDALENA - EL BANCO</t>
  </si>
  <si>
    <t>MAGDALENA - EL PIÑÓN</t>
  </si>
  <si>
    <t>MAGDALENA - EL RETÉN</t>
  </si>
  <si>
    <t>MAGDALENA - FUNDACIÓN</t>
  </si>
  <si>
    <t>MAGDALENA - GUAMAL</t>
  </si>
  <si>
    <t>MAGDALENA - NUEVA GRANADA</t>
  </si>
  <si>
    <t>MAGDALENA - PEDRAZA</t>
  </si>
  <si>
    <t>MAGDALENA - PIJIÑO DEL CARMEN</t>
  </si>
  <si>
    <t>MAGDALENA - PIVIJAY</t>
  </si>
  <si>
    <t>MAGDALENA - PLATO</t>
  </si>
  <si>
    <t>MAGDALENA - PUEBLOVIEJO</t>
  </si>
  <si>
    <t>MAGDALENA - REMOLINO</t>
  </si>
  <si>
    <t>MAGDALENA - SABANAS DE SAN ÁNGEL</t>
  </si>
  <si>
    <t>MAGDALENA - SALAMINA</t>
  </si>
  <si>
    <t>MAGDALENA - SAN SEBASTIÁN DE BUENAVISTA</t>
  </si>
  <si>
    <t>MAGDALENA - SAN ZENÓN</t>
  </si>
  <si>
    <t>MAGDALENA - SANTA ANA</t>
  </si>
  <si>
    <t>MAGDALENA - SANTA BÁRBARA DE PINTO</t>
  </si>
  <si>
    <t>MAGDALENA - SITIONUEVO</t>
  </si>
  <si>
    <t>MAGDALENA - TENERIFE</t>
  </si>
  <si>
    <t>MAGDALENA - ZAPAYÁN</t>
  </si>
  <si>
    <t>MAGDALENA - ZONA BANANERA</t>
  </si>
  <si>
    <t>ANTIOQUIA - PUERTO NARE</t>
  </si>
  <si>
    <t>ANTIOQUIA - YONDÓ</t>
  </si>
  <si>
    <t>CESAR - GONZÁLEZ</t>
  </si>
  <si>
    <t>CESAR - RÍO DE ORO</t>
  </si>
  <si>
    <t>CESAR - SAN ALBERTO</t>
  </si>
  <si>
    <t>SANTANDER - CIMITARRA</t>
  </si>
  <si>
    <t>SANTANDER - LANDÁZURI</t>
  </si>
  <si>
    <t>SANTANDER - PUERTO PARRA</t>
  </si>
  <si>
    <t>SANTANDER - PUERTO WILCHES</t>
  </si>
  <si>
    <t>SANTANDER - SABANA DE TORRES</t>
  </si>
  <si>
    <t>AMAZONAS - EL ENCANTO</t>
  </si>
  <si>
    <t>AMAZONAS - LA CHORRERA</t>
  </si>
  <si>
    <t>AMAZONAS - LA PEDRERA</t>
  </si>
  <si>
    <t>AMAZONAS - LA VICTORIA</t>
  </si>
  <si>
    <t>AMAZONAS - MIRITÍ - PARANÁ</t>
  </si>
  <si>
    <t>AMAZONAS - PUERTO ALEGRÍA</t>
  </si>
  <si>
    <t>AMAZONAS - PUERTO ARICA</t>
  </si>
  <si>
    <t>AMAZONAS - PUERTO NARIÑO</t>
  </si>
  <si>
    <t>AMAZONAS - PUERTO SANTANDER</t>
  </si>
  <si>
    <t>AMAZONAS - TARAPACÁ</t>
  </si>
  <si>
    <t>CASANARE - CHÁMEZA</t>
  </si>
  <si>
    <t>CASANARE - HATO COROZAL</t>
  </si>
  <si>
    <t>CASANARE - LA SALINA</t>
  </si>
  <si>
    <t>CASANARE - MANÍ</t>
  </si>
  <si>
    <t>CASANARE - NUNCHÍA</t>
  </si>
  <si>
    <t>CASANARE - OROCUÉ</t>
  </si>
  <si>
    <t>CASANARE - RECETOR</t>
  </si>
  <si>
    <t>CASANARE - SABANALARGA</t>
  </si>
  <si>
    <t>CASANARE - SÁCAMA</t>
  </si>
  <si>
    <t>CASANARE - SAN LUIS DE PALENQUE</t>
  </si>
  <si>
    <t>CASANARE - TÁMARA</t>
  </si>
  <si>
    <t>CASANARE - TAURAMENA</t>
  </si>
  <si>
    <t>CASANARE - TRINIDAD</t>
  </si>
  <si>
    <t>GUAVIARE - CALAMAR</t>
  </si>
  <si>
    <t>GUAVIARE - EL RETORNO</t>
  </si>
  <si>
    <t>GUAVIARE - MIRAFLORES</t>
  </si>
  <si>
    <t>META - BARRANCA DE UPÍA</t>
  </si>
  <si>
    <t>META - CABUYARO</t>
  </si>
  <si>
    <t>META - CASTILLA LA NUEVA</t>
  </si>
  <si>
    <t>META - EL CALVARIO</t>
  </si>
  <si>
    <t>META - EL CASTILLO</t>
  </si>
  <si>
    <t>META - EL DORADO</t>
  </si>
  <si>
    <t>META - FUENTE DE ORO</t>
  </si>
  <si>
    <t>META - GUAMAL</t>
  </si>
  <si>
    <t>META - LEJANÍAS</t>
  </si>
  <si>
    <t>META - MAPIRIPÁN</t>
  </si>
  <si>
    <t>META - MESETAS</t>
  </si>
  <si>
    <t>META - PUERTO CONCORDIA</t>
  </si>
  <si>
    <t>META - PUERTO GAITÁN</t>
  </si>
  <si>
    <t>META - PUERTO LLERAS</t>
  </si>
  <si>
    <t>META - SAN CARLOS DE GUAROA</t>
  </si>
  <si>
    <t>META - SAN JUAN DE ARAMA</t>
  </si>
  <si>
    <t>META - SAN JUANITO</t>
  </si>
  <si>
    <t>META - URIBE</t>
  </si>
  <si>
    <t>VAUPÉS - CARURÚ</t>
  </si>
  <si>
    <t>VAUPÉS - TARAIRA</t>
  </si>
  <si>
    <t>VICHADA - CUMARIBO</t>
  </si>
  <si>
    <t>VICHADA - LA PRIMAVERA</t>
  </si>
  <si>
    <t>VICHADA - SANTA ROSALÍA</t>
  </si>
  <si>
    <t>NARIÑO - ALDANA</t>
  </si>
  <si>
    <t>NARIÑO - ANCUYÁ</t>
  </si>
  <si>
    <t>NARIÑO - BELÉN</t>
  </si>
  <si>
    <t>NARIÑO - CHACHAGÜÍ</t>
  </si>
  <si>
    <t>NARIÑO - COLÓN</t>
  </si>
  <si>
    <t>NARIÑO - CONSACÁ</t>
  </si>
  <si>
    <t>NARIÑO - CONTADERO</t>
  </si>
  <si>
    <t>NARIÑO - CUASPÚD</t>
  </si>
  <si>
    <t>NARIÑO - CUMBAL</t>
  </si>
  <si>
    <t>NARIÑO - EL TABLÓN DE GÓMEZ</t>
  </si>
  <si>
    <t>NARIÑO - FRANCISCO PIZARRO</t>
  </si>
  <si>
    <t>NARIÑO - FUNES</t>
  </si>
  <si>
    <t>NARIÑO - GUACHUCAL</t>
  </si>
  <si>
    <t>NARIÑO - GUAITARILLA</t>
  </si>
  <si>
    <t>NARIÑO - GUALMATÁN</t>
  </si>
  <si>
    <t>NARIÑO - ILES</t>
  </si>
  <si>
    <t>NARIÑO - IMUÉS</t>
  </si>
  <si>
    <t>NARIÑO - LA TOLA</t>
  </si>
  <si>
    <t>NARIÑO - LINARES</t>
  </si>
  <si>
    <t>NARIÑO - MALLAMA</t>
  </si>
  <si>
    <t>NARIÑO - MOSQUERA</t>
  </si>
  <si>
    <t>NARIÑO - NARIÑO</t>
  </si>
  <si>
    <t>NARIÑO - OSPINA</t>
  </si>
  <si>
    <t>NARIÑO - POTOSÍ</t>
  </si>
  <si>
    <t>NARIÑO - PUERRES</t>
  </si>
  <si>
    <t>NARIÑO - PUPIALES</t>
  </si>
  <si>
    <t>NARIÑO - ROBERTO PAYÁN</t>
  </si>
  <si>
    <t>NARIÑO - SAN BERNARDO</t>
  </si>
  <si>
    <t>NARIÑO - SAN PABLO</t>
  </si>
  <si>
    <t>NARIÑO - SAN PEDRO DE CARTAGO</t>
  </si>
  <si>
    <t>NARIÑO - SAPUYES</t>
  </si>
  <si>
    <t>NARIÑO - TANGUA</t>
  </si>
  <si>
    <t>NARIÑO - YACUANQUER</t>
  </si>
  <si>
    <t>ARAUCA - CRAVO NORTE</t>
  </si>
  <si>
    <t>ARAUCA - PUERTO RONDÓN</t>
  </si>
  <si>
    <t>PUTUMAYO - COLÓN</t>
  </si>
  <si>
    <t>PUTUMAYO - SAN FRANCISCO</t>
  </si>
  <si>
    <t>PUTUMAYO - SANTIAGO</t>
  </si>
  <si>
    <t>SANTANDER - AGUADA</t>
  </si>
  <si>
    <t>SANTANDER - ALBANIA</t>
  </si>
  <si>
    <t>SANTANDER - ARATOCA</t>
  </si>
  <si>
    <t>SANTANDER - BARBOSA</t>
  </si>
  <si>
    <t>SANTANDER - BARICHARA</t>
  </si>
  <si>
    <t>SANTANDER - BETULIA</t>
  </si>
  <si>
    <t>SANTANDER - BOLÍVAR</t>
  </si>
  <si>
    <t>SANTANDER - CABRERA</t>
  </si>
  <si>
    <t>SANTANDER - CALIFORNIA</t>
  </si>
  <si>
    <t>SANTANDER - CAPITANEJO</t>
  </si>
  <si>
    <t>SANTANDER - CARCASÍ</t>
  </si>
  <si>
    <t>SANTANDER - CEPITÁ</t>
  </si>
  <si>
    <t>SANTANDER - CERRITO</t>
  </si>
  <si>
    <t>SANTANDER - CHARALÁ</t>
  </si>
  <si>
    <t>SANTANDER - CHARTA</t>
  </si>
  <si>
    <t>SANTANDER - CHIMA</t>
  </si>
  <si>
    <t>SANTANDER - CHIPATÁ</t>
  </si>
  <si>
    <t>SANTANDER - CONCEPCIÓN</t>
  </si>
  <si>
    <t>SANTANDER - CONFINES</t>
  </si>
  <si>
    <t>SANTANDER - CONTRATACIÓN</t>
  </si>
  <si>
    <t>SANTANDER - COROMORO</t>
  </si>
  <si>
    <t>SANTANDER - CURITÍ</t>
  </si>
  <si>
    <t>SANTANDER - EL CARMEN DE CHUCURÍ</t>
  </si>
  <si>
    <t>SANTANDER - EL GUACAMAYO</t>
  </si>
  <si>
    <t>SANTANDER - EL PEÑÓN</t>
  </si>
  <si>
    <t>SANTANDER - EL PLAYÓN</t>
  </si>
  <si>
    <t>SANTANDER - ENCINO</t>
  </si>
  <si>
    <t>SANTANDER - ENCISO</t>
  </si>
  <si>
    <t>SANTANDER - FLORIÁN</t>
  </si>
  <si>
    <t>SANTANDER - GALÁN</t>
  </si>
  <si>
    <t>SANTANDER - GÁMBITA</t>
  </si>
  <si>
    <t>SANTANDER - GUACA</t>
  </si>
  <si>
    <t>SANTANDER - GUADALUPE</t>
  </si>
  <si>
    <t>SANTANDER - GUAPOTÁ</t>
  </si>
  <si>
    <t>SANTANDER - GUAVATÁ</t>
  </si>
  <si>
    <t>SANTANDER - GÜEPSA</t>
  </si>
  <si>
    <t>SANTANDER - HATO</t>
  </si>
  <si>
    <t>SANTANDER - JESÚS MARÍA</t>
  </si>
  <si>
    <t>SANTANDER - JORDÁN</t>
  </si>
  <si>
    <t>SANTANDER - LA BELLEZA</t>
  </si>
  <si>
    <t>SANTANDER - LA PAZ</t>
  </si>
  <si>
    <t>SANTANDER - LEBRIJA</t>
  </si>
  <si>
    <t>SANTANDER - LOS SANTOS</t>
  </si>
  <si>
    <t>SANTANDER - MACARAVITA</t>
  </si>
  <si>
    <t>SANTANDER - MÁLAGA</t>
  </si>
  <si>
    <t>SANTANDER - MATANZA</t>
  </si>
  <si>
    <t>SANTANDER - MOGOTES</t>
  </si>
  <si>
    <t>SANTANDER - MOLAGAVITA</t>
  </si>
  <si>
    <t>SANTANDER - OCAMONTE</t>
  </si>
  <si>
    <t>SANTANDER - OIBA</t>
  </si>
  <si>
    <t>SANTANDER - ONZAGA</t>
  </si>
  <si>
    <t>SANTANDER - PALMAR</t>
  </si>
  <si>
    <t>SANTANDER - PALMAS DEL SOCORRO</t>
  </si>
  <si>
    <t>SANTANDER - PÁRAMO</t>
  </si>
  <si>
    <t>SANTANDER - PINCHOTE</t>
  </si>
  <si>
    <t>SANTANDER - PUENTE NACIONAL</t>
  </si>
  <si>
    <t>SANTANDER - RIONEGRO</t>
  </si>
  <si>
    <t>SANTANDER - SAN ANDRÉS</t>
  </si>
  <si>
    <t>SANTANDER - SAN BENITO</t>
  </si>
  <si>
    <t>SANTANDER - SAN JOAQUÍN</t>
  </si>
  <si>
    <t>SANTANDER - SAN JOSÉ DE MIRANDA</t>
  </si>
  <si>
    <t>SANTANDER - SAN MIGUEL</t>
  </si>
  <si>
    <t>SANTANDER - SAN VICENTE DE CHUCURÍ</t>
  </si>
  <si>
    <t>SANTANDER - SANTA BÁRBARA</t>
  </si>
  <si>
    <t>SANTANDER - SANTA HELENA DEL OPÓN</t>
  </si>
  <si>
    <t>SANTANDER - SIMACOTA</t>
  </si>
  <si>
    <t>SANTANDER - SOCORRO</t>
  </si>
  <si>
    <t>SANTANDER - SUAITA</t>
  </si>
  <si>
    <t>SANTANDER - SUCRE</t>
  </si>
  <si>
    <t>SANTANDER - SURATÁ</t>
  </si>
  <si>
    <t>SANTANDER - TONA</t>
  </si>
  <si>
    <t>SANTANDER - VALLE DE SAN JOSÉ</t>
  </si>
  <si>
    <t>SANTANDER - VÉLEZ</t>
  </si>
  <si>
    <t>SANTANDER - VETAS</t>
  </si>
  <si>
    <t>SANTANDER - VILLANUEVA</t>
  </si>
  <si>
    <t>SANTANDER - ZAPATOCA</t>
  </si>
  <si>
    <t>SUCRE - BUENAVISTA</t>
  </si>
  <si>
    <t>SUCRE - CAIMITO</t>
  </si>
  <si>
    <t>SUCRE - CHALÁN</t>
  </si>
  <si>
    <t>SUCRE - COVEÑAS</t>
  </si>
  <si>
    <t>SUCRE - EL ROBLE</t>
  </si>
  <si>
    <t>SUCRE - GALERAS</t>
  </si>
  <si>
    <t>SUCRE - GUARANDA</t>
  </si>
  <si>
    <t>SUCRE - LA UNIÓN</t>
  </si>
  <si>
    <t>SUCRE - LOS PALMITOS</t>
  </si>
  <si>
    <t>SUCRE - MAJAGUAL</t>
  </si>
  <si>
    <t>SUCRE - MORROA</t>
  </si>
  <si>
    <t>SUCRE - OVEJAS</t>
  </si>
  <si>
    <t>SUCRE - PALMITO</t>
  </si>
  <si>
    <t>SUCRE - SAMPUÉS</t>
  </si>
  <si>
    <t>SUCRE - SAN BENITO ABAD</t>
  </si>
  <si>
    <t>SUCRE - SAN JUAN DE BETULIA</t>
  </si>
  <si>
    <t>SUCRE - SAN LUIS DE SINCÉ</t>
  </si>
  <si>
    <t>SUCRE - SAN MARCOS</t>
  </si>
  <si>
    <t>SUCRE - SAN ONOFRE</t>
  </si>
  <si>
    <t>SUCRE - SAN PEDRO</t>
  </si>
  <si>
    <t>SUCRE - SUCRE</t>
  </si>
  <si>
    <t>SUCRE - TOLÚ VIEJO</t>
  </si>
  <si>
    <t>ANTIOQUIA - ARBOLETES</t>
  </si>
  <si>
    <t>ANTIOQUIA - MURINDÓ</t>
  </si>
  <si>
    <t>ANTIOQUIA - NECOCLÍ</t>
  </si>
  <si>
    <t>ANTIOQUIA - SAN JUAN DE URABÁ</t>
  </si>
  <si>
    <t>ANTIOQUIA - SAN PEDRO DE URABÁ</t>
  </si>
  <si>
    <t>CHOCÓ - ACANDÍ</t>
  </si>
  <si>
    <t>CHOCÓ - CARMEN DEL DARIÉN</t>
  </si>
  <si>
    <t>BOLÍVAR - ACHÍ</t>
  </si>
  <si>
    <t>BOLÍVAR - ALTOS DEL ROSARIO</t>
  </si>
  <si>
    <t>BOLÍVAR - ARENAL</t>
  </si>
  <si>
    <t>BOLÍVAR - ARJONA</t>
  </si>
  <si>
    <t>BOLÍVAR - ARROYOHONDO</t>
  </si>
  <si>
    <t>BOLÍVAR - BARRANCO DE LOBA</t>
  </si>
  <si>
    <t>BOLÍVAR - CALAMAR</t>
  </si>
  <si>
    <t>BOLÍVAR - CANTAGALLO</t>
  </si>
  <si>
    <t>BOLÍVAR - CICUCO</t>
  </si>
  <si>
    <t>BOLÍVAR - CLEMENCIA</t>
  </si>
  <si>
    <t>BOLÍVAR - CÓRDOBA</t>
  </si>
  <si>
    <t>BOLÍVAR - EL CARMEN DE BOLÍVAR</t>
  </si>
  <si>
    <t>BOLÍVAR - EL GUAMO</t>
  </si>
  <si>
    <t>BOLÍVAR - EL PEÑÓN</t>
  </si>
  <si>
    <t>BOLÍVAR - HATILLO DE LOBA</t>
  </si>
  <si>
    <t>BOLÍVAR - MAHATES</t>
  </si>
  <si>
    <t>BOLÍVAR - MARGARITA</t>
  </si>
  <si>
    <t>BOLÍVAR - MARÍA LA BAJA</t>
  </si>
  <si>
    <t>BOLÍVAR - MOMPÓS</t>
  </si>
  <si>
    <t>BOLÍVAR - MORALES</t>
  </si>
  <si>
    <t>BOLÍVAR - NOROSÍ</t>
  </si>
  <si>
    <t>BOLÍVAR - PINILLOS</t>
  </si>
  <si>
    <t>BOLÍVAR - REGIDOR</t>
  </si>
  <si>
    <t>BOLÍVAR - RÍO VIEJO</t>
  </si>
  <si>
    <t>BOLÍVAR - SAN CRISTÓBAL</t>
  </si>
  <si>
    <t>BOLÍVAR - SAN ESTANISLAO</t>
  </si>
  <si>
    <t>BOLÍVAR - SAN FERNANDO</t>
  </si>
  <si>
    <t>BOLÍVAR - SAN JACINTO</t>
  </si>
  <si>
    <t>BOLÍVAR - SAN JACINTO DEL CAUCA</t>
  </si>
  <si>
    <t>BOLÍVAR - SAN JUAN NEPOMUCENO</t>
  </si>
  <si>
    <t>BOLÍVAR - SAN MARTÍN DE LOBA</t>
  </si>
  <si>
    <t>BOLÍVAR - SANTA CATALINA</t>
  </si>
  <si>
    <t>BOLÍVAR - SANTA ROSA</t>
  </si>
  <si>
    <t>BOLÍVAR - SIMITÍ</t>
  </si>
  <si>
    <t>BOLÍVAR - SOPLAVIENTO</t>
  </si>
  <si>
    <t>BOLÍVAR - TALAIGUA NUEVO</t>
  </si>
  <si>
    <t>BOLÍVAR - TIQUISIO</t>
  </si>
  <si>
    <t>BOLÍVAR - TURBACO</t>
  </si>
  <si>
    <t>BOLÍVAR - TURBANÁ</t>
  </si>
  <si>
    <t>BOLÍVAR - VILLANUEVA</t>
  </si>
  <si>
    <t>BOLÍVAR - ZAMBRANO</t>
  </si>
  <si>
    <t>CHOCÓ - BELEN DE BAJIRA</t>
  </si>
  <si>
    <t>GUAINÍA - BARRANCO MINAS</t>
  </si>
  <si>
    <t>GUAINÍA - CACAHUAL</t>
  </si>
  <si>
    <t>GUAINÍA - LA GUADALUPE</t>
  </si>
  <si>
    <t>GUAINÍA - MAPIRIPANA</t>
  </si>
  <si>
    <t>GUAINÍA - MORICHAL</t>
  </si>
  <si>
    <t>GUAINÍA - PANA PANA</t>
  </si>
  <si>
    <t>GUAINÍA - PUERTO COLOMBIA</t>
  </si>
  <si>
    <t>GUAINÍA - SAN FELIPE</t>
  </si>
  <si>
    <t>LA_GUAJIRA - ALBANIA</t>
  </si>
  <si>
    <t>LA_GUAJIRA - BARRANCAS</t>
  </si>
  <si>
    <t>LA_GUAJIRA - DISTRACCIÓN</t>
  </si>
  <si>
    <t>LA_GUAJIRA - EL MOLINO</t>
  </si>
  <si>
    <t>LA_GUAJIRA - HATONUEVO</t>
  </si>
  <si>
    <t>LA_GUAJIRA - LA JAGUA DEL PILAR</t>
  </si>
  <si>
    <t>LA_GUAJIRA - MANAURE</t>
  </si>
  <si>
    <t>LA_GUAJIRA - SAN JUAN DEL CESAR</t>
  </si>
  <si>
    <t>LA_GUAJIRA - URIBIA</t>
  </si>
  <si>
    <t>LA_GUAJIRA - URUMITA</t>
  </si>
  <si>
    <t>LA_GUAJIRA - VILLANUEVA</t>
  </si>
  <si>
    <t>META - SAN LUIS DE CUBARRAL</t>
  </si>
  <si>
    <t>NORTE_DE_SANTANDER - ARBOLEDAS</t>
  </si>
  <si>
    <t>NORTE_DE_SANTANDER - BOCHALEMA</t>
  </si>
  <si>
    <t>NORTE_DE_SANTANDER - BUCARASICA</t>
  </si>
  <si>
    <t>NORTE_DE_SANTANDER - CÁCHIRA</t>
  </si>
  <si>
    <t>NORTE_DE_SANTANDER - CÁCOTA</t>
  </si>
  <si>
    <t>NORTE_DE_SANTANDER - CHINÁCOTA</t>
  </si>
  <si>
    <t>NORTE_DE_SANTANDER - CHITAGÁ</t>
  </si>
  <si>
    <t>NORTE_DE_SANTANDER - CONVENCIÓN</t>
  </si>
  <si>
    <t>NORTE_DE_SANTANDER - CUCUTILLA</t>
  </si>
  <si>
    <t>NORTE_DE_SANTANDER - DURANIA</t>
  </si>
  <si>
    <t>NORTE_DE_SANTANDER - EL CARMEN</t>
  </si>
  <si>
    <t>NORTE_DE_SANTANDER - GRAMALOTE</t>
  </si>
  <si>
    <t>NORTE_DE_SANTANDER - HERRÁN</t>
  </si>
  <si>
    <t>NORTE_DE_SANTANDER - LA ESPERANZA</t>
  </si>
  <si>
    <t>NORTE_DE_SANTANDER - LA PLAYA</t>
  </si>
  <si>
    <t>NORTE_DE_SANTANDER - LABATECA</t>
  </si>
  <si>
    <t>NORTE_DE_SANTANDER - LOURDES</t>
  </si>
  <si>
    <t>NORTE_DE_SANTANDER - MUTISCUA</t>
  </si>
  <si>
    <t>NORTE_DE_SANTANDER - PAMPLONITA</t>
  </si>
  <si>
    <t>NORTE_DE_SANTANDER - PUERTO SANTANDER</t>
  </si>
  <si>
    <t>NORTE_DE_SANTANDER - RAGONVALIA</t>
  </si>
  <si>
    <t>NORTE_DE_SANTANDER - SALAZAR</t>
  </si>
  <si>
    <t>NORTE_DE_SANTANDER - SAN CAYETANO</t>
  </si>
  <si>
    <t>NORTE_DE_SANTANDER - SANTIAGO</t>
  </si>
  <si>
    <t>NORTE_DE_SANTANDER - SILOS</t>
  </si>
  <si>
    <t>NORTE_DE_SANTANDER - TOLEDO</t>
  </si>
  <si>
    <t>NORTE_DE_SANTANDER - VILLA CARO</t>
  </si>
  <si>
    <t>SAN_ANDRES_Y_PROVIDENCIA - PROVIDENCIA</t>
  </si>
  <si>
    <t>SAN_ANDRES_Y_PROVIDENCIA - SAN ANDRÉS</t>
  </si>
  <si>
    <t>SUCRE - COLOSO</t>
  </si>
  <si>
    <t>VALLE_DEL_CAUCA - ALCALÁ</t>
  </si>
  <si>
    <t>VALLE_DEL_CAUCA - ANDALUCÍA</t>
  </si>
  <si>
    <t>VALLE_DEL_CAUCA - ANSERMANUEVO</t>
  </si>
  <si>
    <t>VALLE_DEL_CAUCA - ARGELIA</t>
  </si>
  <si>
    <t>VALLE_DEL_CAUCA - BOLÍVAR</t>
  </si>
  <si>
    <t>VALLE_DEL_CAUCA - EL ÁGUILA</t>
  </si>
  <si>
    <t>VALLE_DEL_CAUCA - EL CAIRO</t>
  </si>
  <si>
    <t>VALLE_DEL_CAUCA - EL DOVIO</t>
  </si>
  <si>
    <t>VALLE_DEL_CAUCA - GINEBRA</t>
  </si>
  <si>
    <t>VALLE_DEL_CAUCA - LA CUMBRE</t>
  </si>
  <si>
    <t>VALLE_DEL_CAUCA - LA VICTORIA</t>
  </si>
  <si>
    <t>VALLE_DEL_CAUCA - SEVILLA</t>
  </si>
  <si>
    <t>VALLE_DEL_CAUCA - TORO</t>
  </si>
  <si>
    <t>VALLE_DEL_CAUCA - ULLOA</t>
  </si>
  <si>
    <t>VALLE_DEL_CAUCA - VERSALLES</t>
  </si>
  <si>
    <t>VALLE_DEL_CAUCA - VIJES</t>
  </si>
  <si>
    <t>VAUPÉS - PACOA</t>
  </si>
  <si>
    <t>VAUPÉS - PAPUNAUA</t>
  </si>
  <si>
    <t>VAUPÉS - YAVARATÉ</t>
  </si>
  <si>
    <t>FORMATO PLANILLA DE AHI DINERO</t>
  </si>
  <si>
    <t>PREVENCION DE HECHOS VICTIMIZANTES</t>
  </si>
  <si>
    <t>Versión</t>
  </si>
  <si>
    <t>Creación del documento</t>
  </si>
  <si>
    <t>Actualizacion del logo institucional</t>
  </si>
  <si>
    <t>Páginas: 1 de 1</t>
  </si>
  <si>
    <t>Versión: 03</t>
  </si>
  <si>
    <t>Fecha de Cambio</t>
  </si>
  <si>
    <t>Descripción de la modificación</t>
  </si>
  <si>
    <t>PROCEDIMIENTO AYUDA Y ATENCIÓN HUMANITARIA INMEDIATA EN SUBSIDIARIEDAD MECANISMO DINERO</t>
  </si>
  <si>
    <t>Fecha: 16/07/2019</t>
  </si>
  <si>
    <t>Código: 310,03,15-3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</si>
</sst>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_(&quot;$&quot;\ * \(#,##0.00\);_(&quot;$&quot;\ * &quot;-&quot;??_);_(@_)"/>
    <numFmt numFmtId="43" formatCode="_(* #,##0.00_);_(* \(#,##0.00\);_(* &quot;-&quot;??_);_(@_)"/>
    <numFmt numFmtId="164" formatCode="_-* #,##0.00\ _€_-;\-* #,##0.00\ _€_-;_-* &quot;-&quot;??\ _€_-;_-@_-"/>
    <numFmt numFmtId="165" formatCode="_-* #,##0.00_-;\-* #,##0.00_-;_-* &quot;-&quot;??_-;_-@_-"/>
    <numFmt numFmtId="166" formatCode="_(&quot;$&quot;\ * #,##0_);_(&quot;$&quot;\ * \(#,##0\);_(&quot;$&quot;\ * &quot;-&quot;??_);_(@_)"/>
  </numFmts>
  <fonts count="35"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indexed="8"/>
      <name val="Calibri"/>
      <family val="2"/>
    </font>
    <font>
      <b/>
      <sz val="18"/>
      <color theme="3"/>
      <name val="Cambria"/>
      <family val="2"/>
    </font>
    <font>
      <sz val="10"/>
      <color indexed="8"/>
      <name val="Arial"/>
      <family val="2"/>
    </font>
    <font>
      <b/>
      <sz val="12"/>
      <color theme="1"/>
      <name val="Arial"/>
      <family val="2"/>
    </font>
    <font>
      <sz val="8"/>
      <name val="Arial"/>
      <family val="2"/>
    </font>
    <font>
      <b/>
      <sz val="8"/>
      <name val="Arial"/>
      <family val="2"/>
    </font>
    <font>
      <b/>
      <sz val="10"/>
      <color rgb="FFFFFFFF"/>
      <name val="Verdana"/>
      <family val="2"/>
    </font>
    <font>
      <sz val="10"/>
      <color theme="1"/>
      <name val="Verdana"/>
      <family val="2"/>
    </font>
    <font>
      <sz val="10"/>
      <name val="Verdana"/>
      <family val="2"/>
    </font>
    <font>
      <b/>
      <sz val="10"/>
      <name val="Verdana"/>
      <family val="2"/>
    </font>
    <font>
      <sz val="10"/>
      <color theme="0"/>
      <name val="Verdana"/>
      <family val="2"/>
    </font>
    <font>
      <b/>
      <sz val="9"/>
      <color rgb="FFFFFFFF"/>
      <name val="Verdana"/>
      <family val="2"/>
    </font>
    <font>
      <b/>
      <sz val="9"/>
      <name val="Verdana"/>
      <family val="2"/>
    </font>
    <font>
      <sz val="9"/>
      <color theme="1"/>
      <name val="Verdana"/>
      <family val="2"/>
    </font>
    <font>
      <b/>
      <sz val="9"/>
      <color theme="1"/>
      <name val="Verdana"/>
      <family val="2"/>
    </font>
    <font>
      <sz val="11"/>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3366CC"/>
        <bgColor indexed="64"/>
      </patternFill>
    </fill>
  </fills>
  <borders count="42">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thin">
        <color indexed="64"/>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thin">
        <color indexed="64"/>
      </left>
      <right style="hair">
        <color indexed="22"/>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s>
  <cellStyleXfs count="54">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8" borderId="7" applyNumberFormat="0" applyFont="0" applyAlignment="0" applyProtection="0"/>
    <xf numFmtId="0" fontId="20" fillId="0" borderId="0" applyNumberFormat="0" applyFill="0" applyBorder="0" applyAlignment="0" applyProtection="0"/>
    <xf numFmtId="0" fontId="21" fillId="0" borderId="0"/>
    <xf numFmtId="0" fontId="1" fillId="0" borderId="0"/>
    <xf numFmtId="44" fontId="1" fillId="0" borderId="0" applyFont="0" applyFill="0" applyBorder="0" applyAlignment="0" applyProtection="0"/>
    <xf numFmtId="0" fontId="23" fillId="0" borderId="0"/>
    <xf numFmtId="0" fontId="16" fillId="0" borderId="0"/>
    <xf numFmtId="165" fontId="1" fillId="0" borderId="0" applyFont="0" applyFill="0" applyBorder="0" applyAlignment="0" applyProtection="0"/>
    <xf numFmtId="165" fontId="16" fillId="0" borderId="0" applyFont="0" applyFill="0" applyBorder="0" applyAlignment="0" applyProtection="0"/>
    <xf numFmtId="44" fontId="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cellStyleXfs>
  <cellXfs count="186">
    <xf numFmtId="0" fontId="0" fillId="0" borderId="0" xfId="0"/>
    <xf numFmtId="0" fontId="14" fillId="25" borderId="0" xfId="0" applyFont="1" applyFill="1"/>
    <xf numFmtId="0" fontId="0" fillId="0" borderId="0" xfId="45" applyFont="1"/>
    <xf numFmtId="0" fontId="14" fillId="25" borderId="0" xfId="45" applyFont="1" applyFill="1"/>
    <xf numFmtId="0" fontId="1" fillId="0" borderId="0" xfId="45"/>
    <xf numFmtId="0" fontId="0" fillId="34" borderId="0" xfId="0" applyFill="1" applyAlignment="1">
      <alignment wrapText="1"/>
    </xf>
    <xf numFmtId="0" fontId="18" fillId="37" borderId="9" xfId="0" applyFont="1" applyFill="1" applyBorder="1" applyAlignment="1">
      <alignment horizontal="left" vertical="center" wrapText="1"/>
    </xf>
    <xf numFmtId="0" fontId="0" fillId="37" borderId="9" xfId="0" applyFill="1" applyBorder="1" applyAlignment="1">
      <alignment horizontal="left" vertical="center" wrapText="1"/>
    </xf>
    <xf numFmtId="0" fontId="0" fillId="39" borderId="9" xfId="0" applyFill="1" applyBorder="1" applyAlignment="1">
      <alignment horizontal="left" vertical="center" wrapText="1"/>
    </xf>
    <xf numFmtId="0" fontId="0" fillId="36" borderId="9" xfId="0" applyFill="1" applyBorder="1" applyAlignment="1">
      <alignment horizontal="left" vertical="center" wrapText="1"/>
    </xf>
    <xf numFmtId="0" fontId="18" fillId="36" borderId="9" xfId="0" applyFont="1" applyFill="1" applyBorder="1" applyAlignment="1">
      <alignment horizontal="left" vertical="center" wrapText="1"/>
    </xf>
    <xf numFmtId="0" fontId="0" fillId="35" borderId="9" xfId="0" applyFill="1" applyBorder="1" applyAlignment="1">
      <alignment horizontal="left" vertical="center" wrapText="1"/>
    </xf>
    <xf numFmtId="0" fontId="18" fillId="41" borderId="9" xfId="0" applyFont="1" applyFill="1" applyBorder="1" applyAlignment="1">
      <alignment horizontal="left" vertical="center" wrapText="1"/>
    </xf>
    <xf numFmtId="0" fontId="0" fillId="41" borderId="9" xfId="0" applyFill="1" applyBorder="1" applyAlignment="1">
      <alignment horizontal="left" vertical="center" wrapText="1"/>
    </xf>
    <xf numFmtId="0" fontId="18" fillId="0" borderId="9" xfId="0" applyFont="1" applyBorder="1" applyAlignment="1">
      <alignment horizontal="left" vertical="center" wrapText="1"/>
    </xf>
    <xf numFmtId="0" fontId="17" fillId="0" borderId="9" xfId="31" applyFont="1" applyBorder="1" applyAlignment="1" applyProtection="1">
      <alignment horizontal="left" vertical="center" wrapText="1"/>
      <protection locked="0"/>
    </xf>
    <xf numFmtId="0" fontId="16" fillId="0" borderId="9" xfId="31" applyBorder="1" applyAlignment="1" applyProtection="1">
      <alignment horizontal="left" vertical="center" wrapText="1"/>
      <protection hidden="1"/>
    </xf>
    <xf numFmtId="0" fontId="0" fillId="0" borderId="9" xfId="0" applyBorder="1" applyAlignment="1">
      <alignment horizontal="left" vertical="center" wrapText="1"/>
    </xf>
    <xf numFmtId="0" fontId="17" fillId="0" borderId="9" xfId="31" applyFont="1" applyBorder="1" applyAlignment="1">
      <alignment horizontal="left" vertical="center" wrapText="1"/>
    </xf>
    <xf numFmtId="0" fontId="22" fillId="0" borderId="9" xfId="0" applyFont="1" applyBorder="1" applyAlignment="1">
      <alignment horizontal="center" vertical="center" wrapText="1"/>
    </xf>
    <xf numFmtId="0" fontId="24" fillId="41" borderId="24" xfId="0" quotePrefix="1" applyFont="1" applyFill="1" applyBorder="1" applyAlignment="1">
      <alignment horizontal="center" vertical="center" wrapText="1"/>
    </xf>
    <xf numFmtId="0" fontId="24" fillId="43" borderId="25" xfId="0" quotePrefix="1" applyFont="1" applyFill="1" applyBorder="1" applyAlignment="1">
      <alignment horizontal="center" vertical="center" wrapText="1"/>
    </xf>
    <xf numFmtId="0" fontId="24" fillId="43" borderId="21" xfId="0" quotePrefix="1" applyFont="1" applyFill="1" applyBorder="1" applyAlignment="1">
      <alignment horizontal="center" vertical="center" wrapText="1"/>
    </xf>
    <xf numFmtId="0" fontId="23" fillId="0" borderId="26" xfId="0" applyFont="1" applyBorder="1"/>
    <xf numFmtId="3" fontId="23" fillId="0" borderId="27" xfId="0" applyNumberFormat="1" applyFont="1" applyBorder="1"/>
    <xf numFmtId="0" fontId="23" fillId="0" borderId="27" xfId="0" applyFont="1" applyBorder="1"/>
    <xf numFmtId="0" fontId="23" fillId="41" borderId="27" xfId="0" applyFont="1" applyFill="1" applyBorder="1"/>
    <xf numFmtId="3" fontId="23" fillId="41" borderId="27" xfId="0" applyNumberFormat="1" applyFont="1" applyFill="1" applyBorder="1"/>
    <xf numFmtId="3" fontId="23" fillId="44" borderId="27" xfId="0" applyNumberFormat="1" applyFont="1" applyFill="1" applyBorder="1"/>
    <xf numFmtId="0" fontId="23" fillId="0" borderId="28" xfId="0" applyFont="1" applyBorder="1"/>
    <xf numFmtId="3" fontId="23" fillId="0" borderId="29" xfId="0" applyNumberFormat="1" applyFont="1" applyBorder="1"/>
    <xf numFmtId="0" fontId="23" fillId="0" borderId="29" xfId="0" applyFont="1" applyBorder="1"/>
    <xf numFmtId="0" fontId="23" fillId="41" borderId="29" xfId="0" applyFont="1" applyFill="1" applyBorder="1"/>
    <xf numFmtId="3" fontId="23" fillId="41" borderId="29" xfId="0" applyNumberFormat="1" applyFont="1" applyFill="1" applyBorder="1"/>
    <xf numFmtId="3" fontId="23" fillId="44" borderId="29" xfId="0" applyNumberFormat="1" applyFont="1" applyFill="1" applyBorder="1"/>
    <xf numFmtId="0" fontId="23" fillId="0" borderId="30" xfId="0" applyFont="1" applyBorder="1"/>
    <xf numFmtId="3" fontId="23" fillId="0" borderId="31" xfId="0" applyNumberFormat="1" applyFont="1" applyBorder="1"/>
    <xf numFmtId="0" fontId="23" fillId="0" borderId="31" xfId="0" applyFont="1" applyBorder="1"/>
    <xf numFmtId="0" fontId="23" fillId="41" borderId="31" xfId="0" applyFont="1" applyFill="1" applyBorder="1"/>
    <xf numFmtId="3" fontId="23" fillId="41" borderId="31" xfId="0" applyNumberFormat="1" applyFont="1" applyFill="1" applyBorder="1"/>
    <xf numFmtId="3" fontId="23" fillId="44" borderId="31" xfId="0" applyNumberFormat="1" applyFont="1" applyFill="1" applyBorder="1"/>
    <xf numFmtId="0" fontId="14" fillId="45" borderId="32" xfId="0" applyFont="1" applyFill="1" applyBorder="1" applyAlignment="1">
      <alignment horizontal="center" vertical="center" wrapText="1"/>
    </xf>
    <xf numFmtId="166" fontId="1" fillId="46" borderId="9" xfId="46" applyNumberFormat="1" applyFill="1" applyBorder="1"/>
    <xf numFmtId="1" fontId="24" fillId="42" borderId="23" xfId="48" applyNumberFormat="1" applyFont="1" applyFill="1" applyBorder="1" applyAlignment="1">
      <alignment horizontal="center" vertical="center" wrapText="1"/>
    </xf>
    <xf numFmtId="1" fontId="24" fillId="42" borderId="17" xfId="48" applyNumberFormat="1" applyFont="1" applyFill="1" applyBorder="1" applyAlignment="1">
      <alignment horizontal="center" vertical="center" wrapText="1"/>
    </xf>
    <xf numFmtId="0" fontId="0" fillId="37" borderId="23" xfId="0" applyFill="1" applyBorder="1" applyAlignment="1">
      <alignment horizontal="left" vertical="center" wrapText="1"/>
    </xf>
    <xf numFmtId="0" fontId="18" fillId="37" borderId="23" xfId="0" applyFont="1" applyFill="1" applyBorder="1" applyAlignment="1">
      <alignment horizontal="left" vertical="center" wrapText="1"/>
    </xf>
    <xf numFmtId="0" fontId="0" fillId="35" borderId="18" xfId="0" applyFill="1" applyBorder="1" applyAlignment="1">
      <alignment horizontal="left" vertical="center" wrapText="1"/>
    </xf>
    <xf numFmtId="0" fontId="0" fillId="35" borderId="20" xfId="0" applyFill="1" applyBorder="1" applyAlignment="1">
      <alignment horizontal="left" vertical="center" wrapText="1"/>
    </xf>
    <xf numFmtId="0" fontId="0" fillId="35" borderId="19" xfId="0" applyFill="1" applyBorder="1" applyAlignment="1">
      <alignment horizontal="left" vertical="center" wrapText="1"/>
    </xf>
    <xf numFmtId="0" fontId="0" fillId="35" borderId="15" xfId="0" applyFill="1" applyBorder="1" applyAlignment="1">
      <alignment horizontal="center" vertical="center" wrapText="1"/>
    </xf>
    <xf numFmtId="0" fontId="14" fillId="47" borderId="0" xfId="0" applyFont="1" applyFill="1"/>
    <xf numFmtId="0" fontId="0" fillId="47" borderId="0" xfId="0" applyFill="1"/>
    <xf numFmtId="0" fontId="0" fillId="48" borderId="0" xfId="0" applyFill="1"/>
    <xf numFmtId="0" fontId="0" fillId="0" borderId="9" xfId="0" applyBorder="1"/>
    <xf numFmtId="0" fontId="27" fillId="34" borderId="0" xfId="31" applyFont="1" applyFill="1" applyAlignment="1">
      <alignment horizontal="center" vertical="center"/>
    </xf>
    <xf numFmtId="0" fontId="28" fillId="34" borderId="12" xfId="31" applyFont="1" applyFill="1" applyBorder="1" applyAlignment="1">
      <alignment vertical="center"/>
    </xf>
    <xf numFmtId="0" fontId="28" fillId="34" borderId="0" xfId="31" applyFont="1" applyFill="1" applyAlignment="1">
      <alignment vertical="center" wrapText="1"/>
    </xf>
    <xf numFmtId="0" fontId="28" fillId="34" borderId="0" xfId="31" applyFont="1" applyFill="1" applyAlignment="1">
      <alignment vertical="center"/>
    </xf>
    <xf numFmtId="0" fontId="28" fillId="34" borderId="12" xfId="31" applyFont="1" applyFill="1" applyBorder="1" applyAlignment="1">
      <alignment vertical="center" wrapText="1"/>
    </xf>
    <xf numFmtId="0" fontId="28" fillId="34" borderId="0" xfId="31" applyFont="1" applyFill="1" applyAlignment="1">
      <alignment horizontal="center" vertical="top" wrapText="1"/>
    </xf>
    <xf numFmtId="0" fontId="28" fillId="34" borderId="13" xfId="31" applyFont="1" applyFill="1" applyBorder="1" applyAlignment="1">
      <alignment vertical="center"/>
    </xf>
    <xf numFmtId="0" fontId="26" fillId="34" borderId="0" xfId="0" applyFont="1" applyFill="1"/>
    <xf numFmtId="14" fontId="26" fillId="34" borderId="9" xfId="0" applyNumberFormat="1" applyFont="1" applyFill="1" applyBorder="1" applyProtection="1">
      <protection locked="0"/>
    </xf>
    <xf numFmtId="0" fontId="26" fillId="34" borderId="9" xfId="0" applyFont="1" applyFill="1" applyBorder="1" applyProtection="1">
      <protection locked="0"/>
    </xf>
    <xf numFmtId="0" fontId="26" fillId="25" borderId="9" xfId="0" applyFont="1" applyFill="1" applyBorder="1" applyProtection="1">
      <protection locked="0"/>
    </xf>
    <xf numFmtId="0" fontId="26" fillId="25" borderId="9" xfId="0" applyFont="1" applyFill="1" applyBorder="1" applyProtection="1">
      <protection hidden="1"/>
    </xf>
    <xf numFmtId="0" fontId="26" fillId="34" borderId="9" xfId="0" applyFont="1" applyFill="1" applyBorder="1" applyProtection="1">
      <protection hidden="1"/>
    </xf>
    <xf numFmtId="0" fontId="26" fillId="34" borderId="9" xfId="0" applyFont="1" applyFill="1" applyBorder="1"/>
    <xf numFmtId="14" fontId="26" fillId="34" borderId="9" xfId="49" applyNumberFormat="1" applyFont="1" applyFill="1" applyBorder="1" applyProtection="1">
      <protection locked="0"/>
    </xf>
    <xf numFmtId="0" fontId="29" fillId="34" borderId="0" xfId="0" applyFont="1" applyFill="1"/>
    <xf numFmtId="0" fontId="30" fillId="49" borderId="10" xfId="0" applyFont="1" applyFill="1" applyBorder="1" applyAlignment="1" applyProtection="1">
      <alignment horizontal="center" vertical="center" wrapText="1"/>
    </xf>
    <xf numFmtId="0" fontId="31" fillId="40" borderId="15" xfId="31" applyFont="1" applyFill="1" applyBorder="1" applyAlignment="1" applyProtection="1">
      <alignment horizontal="center" vertical="center"/>
      <protection hidden="1"/>
    </xf>
    <xf numFmtId="0" fontId="33" fillId="33" borderId="34" xfId="0" applyFont="1" applyFill="1" applyBorder="1" applyAlignment="1" applyProtection="1">
      <alignment horizontal="center" vertical="center" wrapText="1"/>
      <protection hidden="1"/>
    </xf>
    <xf numFmtId="0" fontId="33" fillId="33" borderId="36" xfId="0" applyFont="1" applyFill="1" applyBorder="1" applyAlignment="1" applyProtection="1">
      <alignment horizontal="center" vertical="center" wrapText="1"/>
      <protection hidden="1"/>
    </xf>
    <xf numFmtId="0" fontId="33" fillId="36" borderId="34" xfId="0" applyFont="1" applyFill="1" applyBorder="1" applyAlignment="1" applyProtection="1">
      <alignment horizontal="center" vertical="center" wrapText="1"/>
      <protection hidden="1"/>
    </xf>
    <xf numFmtId="0" fontId="33" fillId="36" borderId="35" xfId="0" applyFont="1" applyFill="1" applyBorder="1" applyAlignment="1" applyProtection="1">
      <alignment horizontal="center" vertical="center" wrapText="1"/>
      <protection hidden="1"/>
    </xf>
    <xf numFmtId="0" fontId="33" fillId="36" borderId="36" xfId="0" applyFont="1" applyFill="1" applyBorder="1" applyAlignment="1" applyProtection="1">
      <alignment horizontal="center" vertical="center" wrapText="1"/>
      <protection hidden="1"/>
    </xf>
    <xf numFmtId="0" fontId="33" fillId="40" borderId="10" xfId="0" applyFont="1" applyFill="1" applyBorder="1" applyAlignment="1" applyProtection="1">
      <alignment horizontal="center" vertical="center" wrapText="1"/>
      <protection hidden="1"/>
    </xf>
    <xf numFmtId="0" fontId="33" fillId="37" borderId="34" xfId="0" applyFont="1" applyFill="1" applyBorder="1" applyAlignment="1" applyProtection="1">
      <alignment horizontal="center" vertical="center" wrapText="1"/>
      <protection hidden="1"/>
    </xf>
    <xf numFmtId="0" fontId="33" fillId="37" borderId="35" xfId="0" applyFont="1" applyFill="1" applyBorder="1" applyAlignment="1" applyProtection="1">
      <alignment horizontal="center" vertical="center" wrapText="1"/>
      <protection hidden="1"/>
    </xf>
    <xf numFmtId="0" fontId="33" fillId="37" borderId="36" xfId="0" applyFont="1" applyFill="1" applyBorder="1" applyAlignment="1" applyProtection="1">
      <alignment horizontal="center" vertical="center" wrapText="1"/>
      <protection hidden="1"/>
    </xf>
    <xf numFmtId="0" fontId="31" fillId="38" borderId="37" xfId="31" applyFont="1" applyFill="1" applyBorder="1" applyAlignment="1" applyProtection="1">
      <alignment horizontal="center" vertical="center" wrapText="1"/>
      <protection hidden="1"/>
    </xf>
    <xf numFmtId="0" fontId="31" fillId="38" borderId="35" xfId="31" applyFont="1" applyFill="1" applyBorder="1" applyAlignment="1" applyProtection="1">
      <alignment horizontal="center" vertical="center" wrapText="1"/>
      <protection hidden="1"/>
    </xf>
    <xf numFmtId="0" fontId="31" fillId="38" borderId="36" xfId="31" applyFont="1" applyFill="1" applyBorder="1" applyAlignment="1" applyProtection="1">
      <alignment horizontal="center" vertical="center" wrapText="1"/>
      <protection hidden="1"/>
    </xf>
    <xf numFmtId="0" fontId="34" fillId="0" borderId="9" xfId="0" applyFont="1" applyBorder="1" applyAlignment="1">
      <alignment horizontal="center" vertical="center" wrapText="1"/>
    </xf>
    <xf numFmtId="14" fontId="34" fillId="0" borderId="9" xfId="0" applyNumberFormat="1" applyFont="1" applyBorder="1" applyAlignment="1">
      <alignment horizontal="center" vertical="center" wrapText="1"/>
    </xf>
    <xf numFmtId="0" fontId="28" fillId="34" borderId="12" xfId="31" applyFont="1" applyFill="1" applyBorder="1" applyAlignment="1" applyProtection="1">
      <alignment vertical="center"/>
    </xf>
    <xf numFmtId="0" fontId="28" fillId="34" borderId="12" xfId="31" applyFont="1" applyFill="1" applyBorder="1" applyAlignment="1" applyProtection="1">
      <alignment vertical="center" wrapText="1"/>
    </xf>
    <xf numFmtId="0" fontId="28" fillId="34" borderId="0" xfId="31" applyFont="1" applyFill="1" applyAlignment="1" applyProtection="1">
      <alignment vertical="center"/>
    </xf>
    <xf numFmtId="0" fontId="28" fillId="34" borderId="0" xfId="31" applyFont="1" applyFill="1" applyAlignment="1" applyProtection="1">
      <alignment vertical="center" wrapText="1"/>
    </xf>
    <xf numFmtId="0" fontId="32" fillId="34" borderId="0" xfId="0" applyFont="1" applyFill="1" applyProtection="1"/>
    <xf numFmtId="0" fontId="26" fillId="0" borderId="0" xfId="0" applyFont="1" applyBorder="1" applyAlignment="1" applyProtection="1">
      <alignment horizontal="center"/>
      <protection hidden="1"/>
    </xf>
    <xf numFmtId="0" fontId="26" fillId="0" borderId="0" xfId="0" applyFont="1" applyBorder="1" applyAlignment="1" applyProtection="1">
      <alignment horizontal="center" wrapText="1"/>
      <protection hidden="1"/>
    </xf>
    <xf numFmtId="0" fontId="26" fillId="0" borderId="0" xfId="0" applyFont="1" applyBorder="1" applyAlignment="1" applyProtection="1">
      <alignment vertical="center"/>
      <protection hidden="1"/>
    </xf>
    <xf numFmtId="0" fontId="26" fillId="0" borderId="0" xfId="0" applyFont="1" applyBorder="1" applyAlignment="1" applyProtection="1">
      <alignment horizontal="right"/>
      <protection hidden="1"/>
    </xf>
    <xf numFmtId="0" fontId="26" fillId="0" borderId="0" xfId="0" applyFont="1"/>
    <xf numFmtId="0" fontId="26" fillId="0" borderId="0" xfId="0" applyFont="1" applyBorder="1" applyAlignment="1" applyProtection="1">
      <alignment horizontal="right" vertical="center"/>
      <protection hidden="1"/>
    </xf>
    <xf numFmtId="49" fontId="26" fillId="0" borderId="0" xfId="0" applyNumberFormat="1" applyFont="1" applyBorder="1" applyAlignment="1" applyProtection="1">
      <alignment horizontal="right" vertical="center"/>
      <protection hidden="1"/>
    </xf>
    <xf numFmtId="14" fontId="26" fillId="0" borderId="0" xfId="0" applyNumberFormat="1" applyFont="1" applyBorder="1" applyAlignment="1" applyProtection="1">
      <alignment horizontal="right" vertical="center"/>
      <protection hidden="1"/>
    </xf>
    <xf numFmtId="0" fontId="32" fillId="0" borderId="0" xfId="0" applyFont="1"/>
    <xf numFmtId="0" fontId="32" fillId="0" borderId="17" xfId="0" applyFont="1" applyBorder="1" applyAlignment="1">
      <alignment horizontal="center" vertical="center"/>
    </xf>
    <xf numFmtId="14" fontId="34" fillId="0" borderId="17" xfId="0" applyNumberFormat="1" applyFont="1" applyBorder="1" applyAlignment="1">
      <alignment horizontal="center" vertical="center" wrapText="1"/>
    </xf>
    <xf numFmtId="0" fontId="34" fillId="0" borderId="17" xfId="0" applyFont="1" applyBorder="1" applyAlignment="1">
      <alignment horizontal="center" vertical="center" wrapText="1"/>
    </xf>
    <xf numFmtId="0" fontId="32" fillId="0" borderId="9" xfId="0" applyFont="1" applyBorder="1" applyAlignment="1">
      <alignment horizontal="center" vertical="center"/>
    </xf>
    <xf numFmtId="0" fontId="0" fillId="0" borderId="9" xfId="0" applyBorder="1" applyAlignment="1">
      <alignment horizontal="center" vertical="center"/>
    </xf>
    <xf numFmtId="0" fontId="28" fillId="34" borderId="15" xfId="31" applyFont="1" applyFill="1" applyBorder="1" applyAlignment="1" applyProtection="1">
      <alignment horizontal="center" vertical="center"/>
      <protection locked="0"/>
    </xf>
    <xf numFmtId="0" fontId="28" fillId="34" borderId="14" xfId="31" applyFont="1" applyFill="1" applyBorder="1" applyAlignment="1" applyProtection="1">
      <alignment horizontal="center" vertical="center"/>
      <protection locked="0"/>
    </xf>
    <xf numFmtId="0" fontId="28" fillId="34" borderId="16" xfId="31" applyFont="1" applyFill="1" applyBorder="1" applyAlignment="1" applyProtection="1">
      <alignment horizontal="center" vertical="center"/>
      <protection locked="0"/>
    </xf>
    <xf numFmtId="0" fontId="28" fillId="25" borderId="15" xfId="31" applyFont="1" applyFill="1" applyBorder="1" applyAlignment="1" applyProtection="1">
      <alignment horizontal="center" vertical="center" wrapText="1"/>
      <protection locked="0"/>
    </xf>
    <xf numFmtId="0" fontId="28" fillId="25" borderId="16" xfId="31" applyFont="1" applyFill="1" applyBorder="1" applyAlignment="1" applyProtection="1">
      <alignment horizontal="center" vertical="center" wrapText="1"/>
      <protection locked="0"/>
    </xf>
    <xf numFmtId="0" fontId="28" fillId="25" borderId="15" xfId="31" applyFont="1" applyFill="1" applyBorder="1" applyAlignment="1" applyProtection="1">
      <alignment horizontal="center" vertical="center" wrapText="1"/>
      <protection hidden="1"/>
    </xf>
    <xf numFmtId="0" fontId="28" fillId="25" borderId="16" xfId="31" applyFont="1" applyFill="1" applyBorder="1" applyAlignment="1" applyProtection="1">
      <alignment horizontal="center" vertical="center" wrapText="1"/>
      <protection hidden="1"/>
    </xf>
    <xf numFmtId="0" fontId="28" fillId="34" borderId="0" xfId="31" applyFont="1" applyFill="1" applyAlignment="1" applyProtection="1">
      <alignment horizontal="left" vertical="center" wrapText="1"/>
    </xf>
    <xf numFmtId="0" fontId="31" fillId="38" borderId="15" xfId="31" applyFont="1" applyFill="1" applyBorder="1" applyAlignment="1" applyProtection="1">
      <alignment horizontal="center" vertical="center" wrapText="1"/>
      <protection hidden="1"/>
    </xf>
    <xf numFmtId="0" fontId="31" fillId="38" borderId="14" xfId="31" applyFont="1" applyFill="1" applyBorder="1" applyAlignment="1" applyProtection="1">
      <alignment horizontal="center" vertical="center" wrapText="1"/>
      <protection hidden="1"/>
    </xf>
    <xf numFmtId="0" fontId="30" fillId="49" borderId="15" xfId="0" applyFont="1" applyFill="1" applyBorder="1" applyAlignment="1" applyProtection="1">
      <alignment horizontal="center" vertical="center" wrapText="1"/>
    </xf>
    <xf numFmtId="0" fontId="30" fillId="49" borderId="14" xfId="0" applyFont="1" applyFill="1" applyBorder="1" applyAlignment="1" applyProtection="1">
      <alignment horizontal="center" vertical="center" wrapText="1"/>
    </xf>
    <xf numFmtId="0" fontId="30" fillId="49" borderId="16" xfId="0" applyFont="1" applyFill="1" applyBorder="1" applyAlignment="1" applyProtection="1">
      <alignment horizontal="center" vertical="center" wrapText="1"/>
    </xf>
    <xf numFmtId="0" fontId="31" fillId="36" borderId="15" xfId="31" applyFont="1" applyFill="1" applyBorder="1" applyAlignment="1" applyProtection="1">
      <alignment horizontal="center" vertical="center"/>
      <protection hidden="1"/>
    </xf>
    <xf numFmtId="0" fontId="31" fillId="36" borderId="14" xfId="31" applyFont="1" applyFill="1" applyBorder="1" applyAlignment="1" applyProtection="1">
      <alignment horizontal="center" vertical="center"/>
      <protection hidden="1"/>
    </xf>
    <xf numFmtId="0" fontId="31" fillId="36" borderId="16" xfId="31" applyFont="1" applyFill="1" applyBorder="1" applyAlignment="1" applyProtection="1">
      <alignment horizontal="center" vertical="center"/>
      <protection hidden="1"/>
    </xf>
    <xf numFmtId="0" fontId="31" fillId="33" borderId="15" xfId="31" applyFont="1" applyFill="1" applyBorder="1" applyAlignment="1" applyProtection="1">
      <alignment horizontal="center" vertical="center" wrapText="1"/>
      <protection hidden="1"/>
    </xf>
    <xf numFmtId="0" fontId="31" fillId="33" borderId="16" xfId="31" applyFont="1" applyFill="1" applyBorder="1" applyAlignment="1" applyProtection="1">
      <alignment horizontal="center" vertical="center" wrapText="1"/>
      <protection hidden="1"/>
    </xf>
    <xf numFmtId="0" fontId="28" fillId="34" borderId="15" xfId="31" applyFont="1" applyFill="1" applyBorder="1" applyAlignment="1" applyProtection="1">
      <alignment horizontal="center" vertical="center" wrapText="1"/>
      <protection locked="0"/>
    </xf>
    <xf numFmtId="0" fontId="28" fillId="34" borderId="16" xfId="31" applyFont="1" applyFill="1" applyBorder="1" applyAlignment="1" applyProtection="1">
      <alignment horizontal="center" vertical="center" wrapText="1"/>
      <protection locked="0"/>
    </xf>
    <xf numFmtId="0" fontId="31" fillId="37" borderId="10" xfId="31" applyFont="1" applyFill="1" applyBorder="1" applyAlignment="1" applyProtection="1">
      <alignment horizontal="center" vertical="center"/>
      <protection hidden="1"/>
    </xf>
    <xf numFmtId="0" fontId="31" fillId="37" borderId="11" xfId="31" applyFont="1" applyFill="1" applyBorder="1" applyAlignment="1" applyProtection="1">
      <alignment horizontal="center" vertical="center"/>
      <protection hidden="1"/>
    </xf>
    <xf numFmtId="0" fontId="31" fillId="37" borderId="33" xfId="31" applyFont="1" applyFill="1" applyBorder="1" applyAlignment="1" applyProtection="1">
      <alignment horizontal="center" vertical="center"/>
      <protection hidden="1"/>
    </xf>
    <xf numFmtId="0" fontId="26" fillId="0" borderId="10" xfId="0" applyFont="1" applyBorder="1" applyAlignment="1">
      <alignment horizontal="center"/>
    </xf>
    <xf numFmtId="0" fontId="26" fillId="0" borderId="11" xfId="0" applyFont="1" applyBorder="1" applyAlignment="1">
      <alignment horizontal="center"/>
    </xf>
    <xf numFmtId="0" fontId="26" fillId="0" borderId="33" xfId="0" applyFont="1" applyBorder="1" applyAlignment="1">
      <alignment horizontal="center"/>
    </xf>
    <xf numFmtId="0" fontId="26" fillId="0" borderId="12" xfId="0" applyFont="1" applyBorder="1" applyAlignment="1">
      <alignment horizontal="center"/>
    </xf>
    <xf numFmtId="0" fontId="26" fillId="0" borderId="0" xfId="0" applyFont="1" applyBorder="1" applyAlignment="1">
      <alignment horizontal="center"/>
    </xf>
    <xf numFmtId="0" fontId="26" fillId="0" borderId="40" xfId="0" applyFont="1" applyBorder="1" applyAlignment="1">
      <alignment horizontal="center"/>
    </xf>
    <xf numFmtId="0" fontId="26" fillId="0" borderId="38" xfId="0" applyFont="1" applyBorder="1" applyAlignment="1">
      <alignment horizontal="center"/>
    </xf>
    <xf numFmtId="0" fontId="26" fillId="0" borderId="13" xfId="0" applyFont="1" applyBorder="1" applyAlignment="1">
      <alignment horizontal="center"/>
    </xf>
    <xf numFmtId="0" fontId="26" fillId="0" borderId="39" xfId="0" applyFont="1" applyBorder="1" applyAlignment="1">
      <alignment horizontal="center"/>
    </xf>
    <xf numFmtId="0" fontId="25" fillId="49" borderId="10" xfId="0" applyFont="1" applyFill="1" applyBorder="1" applyAlignment="1" applyProtection="1">
      <alignment horizontal="center" vertical="center" wrapText="1"/>
    </xf>
    <xf numFmtId="0" fontId="25" fillId="49" borderId="11" xfId="0" applyFont="1" applyFill="1" applyBorder="1" applyAlignment="1" applyProtection="1">
      <alignment horizontal="center" vertical="center" wrapText="1"/>
    </xf>
    <xf numFmtId="0" fontId="25" fillId="49" borderId="33" xfId="0" applyFont="1" applyFill="1" applyBorder="1" applyAlignment="1" applyProtection="1">
      <alignment horizontal="center" vertical="center" wrapText="1"/>
    </xf>
    <xf numFmtId="0" fontId="25" fillId="49" borderId="38" xfId="0" applyFont="1" applyFill="1" applyBorder="1" applyAlignment="1" applyProtection="1">
      <alignment horizontal="center" vertical="center" wrapText="1"/>
    </xf>
    <xf numFmtId="0" fontId="25" fillId="49" borderId="13" xfId="0" applyFont="1" applyFill="1" applyBorder="1" applyAlignment="1" applyProtection="1">
      <alignment horizontal="center" vertical="center" wrapText="1"/>
    </xf>
    <xf numFmtId="0" fontId="25" fillId="49" borderId="39" xfId="0" applyFont="1" applyFill="1" applyBorder="1" applyAlignment="1" applyProtection="1">
      <alignment horizontal="center" vertical="center" wrapText="1"/>
    </xf>
    <xf numFmtId="0" fontId="26" fillId="0" borderId="10" xfId="0" applyFont="1" applyBorder="1" applyAlignment="1" applyProtection="1">
      <alignment horizontal="left" vertical="center"/>
      <protection hidden="1"/>
    </xf>
    <xf numFmtId="0" fontId="26" fillId="0" borderId="33" xfId="0" applyFont="1" applyBorder="1" applyAlignment="1" applyProtection="1">
      <alignment horizontal="left" vertical="center"/>
      <protection hidden="1"/>
    </xf>
    <xf numFmtId="0" fontId="26" fillId="0" borderId="38" xfId="0" applyFont="1" applyBorder="1" applyAlignment="1" applyProtection="1">
      <alignment horizontal="left" vertical="center"/>
      <protection hidden="1"/>
    </xf>
    <xf numFmtId="0" fontId="26" fillId="0" borderId="39" xfId="0" applyFont="1" applyBorder="1" applyAlignment="1" applyProtection="1">
      <alignment horizontal="left" vertical="center"/>
      <protection hidden="1"/>
    </xf>
    <xf numFmtId="0" fontId="26" fillId="0" borderId="15"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0" fontId="26" fillId="0" borderId="16" xfId="0" applyFont="1" applyBorder="1" applyAlignment="1" applyProtection="1">
      <alignment horizontal="center" vertical="center" wrapText="1"/>
      <protection hidden="1"/>
    </xf>
    <xf numFmtId="0" fontId="26" fillId="0" borderId="15" xfId="0" applyFont="1" applyBorder="1" applyAlignment="1" applyProtection="1">
      <alignment horizontal="left" vertical="center"/>
      <protection hidden="1"/>
    </xf>
    <xf numFmtId="0" fontId="26" fillId="0" borderId="16" xfId="0" applyFont="1" applyBorder="1" applyAlignment="1" applyProtection="1">
      <alignment horizontal="left" vertical="center"/>
      <protection hidden="1"/>
    </xf>
    <xf numFmtId="0" fontId="26" fillId="0" borderId="10" xfId="0" applyFont="1" applyBorder="1" applyAlignment="1" applyProtection="1">
      <alignment horizontal="center" vertical="center" wrapText="1"/>
      <protection hidden="1"/>
    </xf>
    <xf numFmtId="0" fontId="26" fillId="0" borderId="1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38"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26" fillId="0" borderId="39" xfId="0" applyFont="1" applyBorder="1" applyAlignment="1" applyProtection="1">
      <alignment horizontal="center" vertical="center" wrapText="1"/>
      <protection hidden="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37" borderId="23" xfId="0" applyFill="1" applyBorder="1" applyAlignment="1">
      <alignment horizontal="center" vertical="center" wrapText="1"/>
    </xf>
    <xf numFmtId="0" fontId="0" fillId="37" borderId="22" xfId="0" applyFill="1" applyBorder="1" applyAlignment="1">
      <alignment horizontal="center" vertical="center" wrapText="1"/>
    </xf>
    <xf numFmtId="0" fontId="0" fillId="37" borderId="17" xfId="0" applyFill="1" applyBorder="1" applyAlignment="1">
      <alignment horizontal="center" vertical="center" wrapText="1"/>
    </xf>
    <xf numFmtId="0" fontId="0" fillId="41" borderId="23" xfId="0" applyFill="1" applyBorder="1" applyAlignment="1">
      <alignment horizontal="center" vertical="center" wrapText="1"/>
    </xf>
    <xf numFmtId="0" fontId="0" fillId="41" borderId="17" xfId="0" applyFill="1" applyBorder="1" applyAlignment="1">
      <alignment horizontal="center" vertical="center" wrapText="1"/>
    </xf>
    <xf numFmtId="0" fontId="0" fillId="35" borderId="23" xfId="0" applyFill="1" applyBorder="1" applyAlignment="1">
      <alignment horizontal="center" vertical="center" wrapText="1"/>
    </xf>
    <xf numFmtId="0" fontId="0" fillId="35" borderId="22" xfId="0" applyFill="1" applyBorder="1" applyAlignment="1">
      <alignment horizontal="center" vertical="center" wrapText="1"/>
    </xf>
    <xf numFmtId="0" fontId="0" fillId="35" borderId="17" xfId="0" applyFill="1" applyBorder="1" applyAlignment="1">
      <alignment horizontal="center" vertical="center" wrapText="1"/>
    </xf>
    <xf numFmtId="0" fontId="0" fillId="36" borderId="23" xfId="0" applyFill="1" applyBorder="1" applyAlignment="1">
      <alignment horizontal="center" vertical="center" wrapText="1"/>
    </xf>
    <xf numFmtId="0" fontId="0" fillId="36" borderId="22" xfId="0" applyFill="1" applyBorder="1" applyAlignment="1">
      <alignment horizontal="center" vertical="center" wrapText="1"/>
    </xf>
    <xf numFmtId="0" fontId="0" fillId="36" borderId="17" xfId="0" applyFill="1" applyBorder="1" applyAlignment="1">
      <alignment horizontal="center" vertical="center" wrapText="1"/>
    </xf>
    <xf numFmtId="0" fontId="0" fillId="39" borderId="23" xfId="0" applyFill="1" applyBorder="1" applyAlignment="1">
      <alignment horizontal="center" vertical="center" wrapText="1"/>
    </xf>
    <xf numFmtId="0" fontId="0" fillId="39" borderId="22" xfId="0" applyFill="1" applyBorder="1" applyAlignment="1">
      <alignment horizontal="center" vertical="center" wrapText="1"/>
    </xf>
    <xf numFmtId="0" fontId="0" fillId="39" borderId="17" xfId="0" applyFill="1" applyBorder="1" applyAlignment="1">
      <alignment horizontal="center" vertical="center" wrapText="1"/>
    </xf>
    <xf numFmtId="0" fontId="24" fillId="42" borderId="23" xfId="47" applyFont="1" applyFill="1" applyBorder="1" applyAlignment="1">
      <alignment horizontal="center" vertical="center" wrapText="1"/>
    </xf>
    <xf numFmtId="0" fontId="24" fillId="42" borderId="17" xfId="47" applyFont="1" applyFill="1" applyBorder="1" applyAlignment="1">
      <alignment horizontal="center" vertical="center" wrapText="1"/>
    </xf>
    <xf numFmtId="1" fontId="24" fillId="42" borderId="23" xfId="48" applyNumberFormat="1" applyFont="1" applyFill="1" applyBorder="1" applyAlignment="1">
      <alignment horizontal="center" vertical="center" wrapText="1"/>
    </xf>
    <xf numFmtId="1" fontId="24" fillId="42" borderId="17" xfId="48" applyNumberFormat="1" applyFont="1" applyFill="1" applyBorder="1" applyAlignment="1">
      <alignment horizontal="center" vertical="center" wrapText="1"/>
    </xf>
    <xf numFmtId="0" fontId="24" fillId="41" borderId="23" xfId="47" applyFont="1" applyFill="1" applyBorder="1" applyAlignment="1">
      <alignment horizontal="center" vertical="center" wrapText="1"/>
    </xf>
    <xf numFmtId="0" fontId="24" fillId="41" borderId="17" xfId="47" applyFont="1" applyFill="1" applyBorder="1" applyAlignment="1">
      <alignment horizontal="center" vertical="center" wrapText="1"/>
    </xf>
    <xf numFmtId="0" fontId="30" fillId="49" borderId="32" xfId="0" applyFont="1" applyFill="1" applyBorder="1" applyAlignment="1">
      <alignment horizontal="center" vertical="center" wrapText="1"/>
    </xf>
    <xf numFmtId="0" fontId="30" fillId="49" borderId="41" xfId="0" applyFont="1" applyFill="1" applyBorder="1" applyAlignment="1">
      <alignment horizontal="center" vertical="center" wrapText="1"/>
    </xf>
    <xf numFmtId="0" fontId="24" fillId="43" borderId="24" xfId="0" applyFont="1" applyFill="1" applyBorder="1" applyAlignment="1">
      <alignment horizontal="center" vertical="center"/>
    </xf>
    <xf numFmtId="0" fontId="24" fillId="43" borderId="25" xfId="0" applyFont="1" applyFill="1" applyBorder="1" applyAlignment="1">
      <alignment horizontal="center" vertical="center"/>
    </xf>
    <xf numFmtId="0" fontId="24" fillId="43" borderId="21" xfId="0" applyFont="1" applyFill="1" applyBorder="1" applyAlignment="1">
      <alignment horizontal="center" vertical="center"/>
    </xf>
  </cellXfs>
  <cellStyles count="54">
    <cellStyle name="20% - Énfasis1 2" xfId="34" xr:uid="{00000000-0005-0000-0000-000000000000}"/>
    <cellStyle name="20% - Énfasis2 2" xfId="35" xr:uid="{00000000-0005-0000-0000-000001000000}"/>
    <cellStyle name="20% - Énfasis3 2" xfId="36" xr:uid="{00000000-0005-0000-0000-000002000000}"/>
    <cellStyle name="20% - Énfasis4 2" xfId="37" xr:uid="{00000000-0005-0000-0000-000003000000}"/>
    <cellStyle name="20% - Énfasis5" xfId="25" builtinId="46" customBuiltin="1"/>
    <cellStyle name="20% - Énfasis6" xfId="29" builtinId="50" customBuiltin="1"/>
    <cellStyle name="40% - Énfasis1" xfId="16" builtinId="31" customBuiltin="1"/>
    <cellStyle name="40% - Énfasis2" xfId="19" builtinId="35" customBuiltin="1"/>
    <cellStyle name="40% - Énfasis3 2" xfId="38" xr:uid="{00000000-0005-0000-0000-000008000000}"/>
    <cellStyle name="40% - Énfasis4" xfId="23" builtinId="43" customBuiltin="1"/>
    <cellStyle name="40% - Énfasis5" xfId="26" builtinId="47" customBuiltin="1"/>
    <cellStyle name="40% - Énfasis6" xfId="30" builtinId="51" customBuiltin="1"/>
    <cellStyle name="60% - Énfasis1" xfId="17" builtinId="32" customBuiltin="1"/>
    <cellStyle name="60% - Énfasis2" xfId="20" builtinId="36" customBuiltin="1"/>
    <cellStyle name="60% - Énfasis3 2" xfId="39" xr:uid="{00000000-0005-0000-0000-00000E000000}"/>
    <cellStyle name="60% - Énfasis4 2" xfId="40" xr:uid="{00000000-0005-0000-0000-00000F000000}"/>
    <cellStyle name="60% - Énfasis5" xfId="27" builtinId="48" customBuiltin="1"/>
    <cellStyle name="60% - Énfasis6 2" xfId="41" xr:uid="{00000000-0005-0000-0000-000011000000}"/>
    <cellStyle name="Bueno" xfId="4" builtinId="26" customBuiltin="1"/>
    <cellStyle name="Cálculo" xfId="9" builtinId="22" customBuiltin="1"/>
    <cellStyle name="Celda de comprobación" xfId="11" builtinId="23" customBuiltin="1"/>
    <cellStyle name="Celda vinculada" xfId="10" builtinId="24" customBuiltin="1"/>
    <cellStyle name="Encabezado 4" xfId="3" builtinId="19" customBuiltin="1"/>
    <cellStyle name="Énfasis1" xfId="15" builtinId="29" customBuiltin="1"/>
    <cellStyle name="Énfasis2" xfId="18" builtinId="33" customBuiltin="1"/>
    <cellStyle name="Énfasis3" xfId="21" builtinId="37" customBuiltin="1"/>
    <cellStyle name="Énfasis4" xfId="22" builtinId="41" customBuiltin="1"/>
    <cellStyle name="Énfasis5" xfId="24" builtinId="45" customBuiltin="1"/>
    <cellStyle name="Énfasis6" xfId="28" builtinId="49" customBuiltin="1"/>
    <cellStyle name="Entrada" xfId="7" builtinId="20" customBuiltin="1"/>
    <cellStyle name="Incorrecto" xfId="5" builtinId="27" customBuiltin="1"/>
    <cellStyle name="Millares" xfId="49" builtinId="3"/>
    <cellStyle name="Millares 3" xfId="33" xr:uid="{00000000-0005-0000-0000-000020000000}"/>
    <cellStyle name="Millares 3 2" xfId="50" xr:uid="{00000000-0005-0000-0000-000021000000}"/>
    <cellStyle name="Millares 3 2 2" xfId="53" xr:uid="{00000000-0005-0000-0000-000022000000}"/>
    <cellStyle name="Millares 3 3" xfId="52" xr:uid="{00000000-0005-0000-0000-000023000000}"/>
    <cellStyle name="Moneda" xfId="46" builtinId="4"/>
    <cellStyle name="Moneda 2" xfId="51" xr:uid="{00000000-0005-0000-0000-000025000000}"/>
    <cellStyle name="Neutral" xfId="6" builtinId="28" customBuiltin="1"/>
    <cellStyle name="Normal" xfId="0" builtinId="0"/>
    <cellStyle name="Normal 2" xfId="32" xr:uid="{00000000-0005-0000-0000-000028000000}"/>
    <cellStyle name="Normal 3" xfId="45" xr:uid="{00000000-0005-0000-0000-000029000000}"/>
    <cellStyle name="Normal 4" xfId="44" xr:uid="{00000000-0005-0000-0000-00002A000000}"/>
    <cellStyle name="Normal_Base ajustada 1973-2005 221106" xfId="48" xr:uid="{00000000-0005-0000-0000-00002B000000}"/>
    <cellStyle name="Normal_FORMATO CRUCES DATOS" xfId="31" xr:uid="{00000000-0005-0000-0000-00002C000000}"/>
    <cellStyle name="Normal_Modelos Fórmula Rafael Aj2a" xfId="47" xr:uid="{00000000-0005-0000-0000-00002D000000}"/>
    <cellStyle name="Notas 2" xfId="42" xr:uid="{00000000-0005-0000-0000-00002E000000}"/>
    <cellStyle name="Salida" xfId="8" builtinId="21" customBuiltin="1"/>
    <cellStyle name="Texto de advertencia" xfId="12" builtinId="11" customBuiltin="1"/>
    <cellStyle name="Texto explicativo" xfId="13" builtinId="53" customBuiltin="1"/>
    <cellStyle name="Título 2" xfId="1" builtinId="17" customBuiltin="1"/>
    <cellStyle name="Título 3" xfId="2" builtinId="18" customBuiltin="1"/>
    <cellStyle name="Título 4" xfId="43" xr:uid="{00000000-0005-0000-0000-000034000000}"/>
    <cellStyle name="Total" xfId="1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370116</xdr:colOff>
      <xdr:row>2</xdr:row>
      <xdr:rowOff>101373</xdr:rowOff>
    </xdr:from>
    <xdr:to>
      <xdr:col>4</xdr:col>
      <xdr:colOff>596971</xdr:colOff>
      <xdr:row>4</xdr:row>
      <xdr:rowOff>132670</xdr:rowOff>
    </xdr:to>
    <xdr:pic>
      <xdr:nvPicPr>
        <xdr:cNvPr id="5" name="Imagen 5" descr="image008">
          <a:extLst>
            <a:ext uri="{FF2B5EF4-FFF2-40B4-BE49-F238E27FC236}">
              <a16:creationId xmlns:a16="http://schemas.microsoft.com/office/drawing/2014/main" id="{97D61C81-2A6B-474C-944D-3528AD213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9341" y="444273"/>
          <a:ext cx="2951004" cy="469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S5004"/>
  <sheetViews>
    <sheetView tabSelected="1" topLeftCell="F1" zoomScale="64" zoomScaleNormal="64" workbookViewId="0">
      <selection activeCell="Z4" sqref="Z4:AA4"/>
    </sheetView>
  </sheetViews>
  <sheetFormatPr baseColWidth="10" defaultColWidth="11.28515625" defaultRowHeight="12.75" x14ac:dyDescent="0.2"/>
  <cols>
    <col min="1" max="1" width="24.140625" style="62" customWidth="1"/>
    <col min="2" max="2" width="18.28515625" style="62" customWidth="1"/>
    <col min="3" max="4" width="11.28515625" style="62"/>
    <col min="5" max="5" width="20.5703125" style="62" customWidth="1"/>
    <col min="6" max="6" width="11.28515625" style="62"/>
    <col min="7" max="7" width="17" style="62" customWidth="1"/>
    <col min="8" max="8" width="15" style="62" customWidth="1"/>
    <col min="9" max="9" width="17.7109375" style="62" customWidth="1"/>
    <col min="10" max="10" width="15.140625" style="62" customWidth="1"/>
    <col min="11" max="11" width="14.85546875" style="62" customWidth="1"/>
    <col min="12" max="13" width="11.28515625" style="62"/>
    <col min="14" max="14" width="12.28515625" style="62" customWidth="1"/>
    <col min="15" max="15" width="15" style="62" customWidth="1"/>
    <col min="16" max="16" width="12.28515625" style="62" customWidth="1"/>
    <col min="17" max="17" width="17" style="62" customWidth="1"/>
    <col min="18" max="18" width="13.85546875" style="62" customWidth="1"/>
    <col min="19" max="19" width="11.28515625" style="62"/>
    <col min="20" max="20" width="16.28515625" style="62" customWidth="1"/>
    <col min="21" max="21" width="16" style="62" customWidth="1"/>
    <col min="22" max="22" width="12.7109375" style="62" customWidth="1"/>
    <col min="23" max="23" width="17.28515625" style="62" customWidth="1"/>
    <col min="24" max="24" width="19.140625" style="62" customWidth="1"/>
    <col min="25" max="25" width="17.140625" style="62" customWidth="1"/>
    <col min="26" max="26" width="25" style="62" customWidth="1"/>
    <col min="27" max="27" width="14.28515625" style="62" customWidth="1"/>
    <col min="28" max="28" width="31.140625" style="62" customWidth="1"/>
    <col min="29" max="29" width="16.7109375" style="62" customWidth="1"/>
    <col min="30" max="30" width="31.7109375" style="62" customWidth="1"/>
    <col min="31" max="31" width="16.85546875" style="62" customWidth="1"/>
    <col min="32" max="33" width="14.140625" style="62" customWidth="1"/>
    <col min="34" max="34" width="15" style="62" bestFit="1" customWidth="1"/>
    <col min="35" max="35" width="44.5703125" style="62" hidden="1" customWidth="1"/>
    <col min="36" max="38" width="15.85546875" style="62" customWidth="1"/>
    <col min="39" max="39" width="21.28515625" style="62" customWidth="1"/>
    <col min="40" max="41" width="16.28515625" style="62" customWidth="1"/>
    <col min="42" max="44" width="16" style="62" customWidth="1"/>
    <col min="45" max="45" width="18.140625" style="62" customWidth="1"/>
    <col min="46" max="16384" width="11.28515625" style="62"/>
  </cols>
  <sheetData>
    <row r="1" spans="1:44" ht="15" customHeight="1" thickBot="1" x14ac:dyDescent="0.25">
      <c r="A1" s="92"/>
      <c r="B1" s="92"/>
      <c r="C1" s="92"/>
      <c r="D1" s="93"/>
      <c r="E1" s="93"/>
      <c r="F1" s="93"/>
      <c r="G1" s="93"/>
      <c r="H1" s="93"/>
      <c r="I1" s="94"/>
      <c r="J1" s="95"/>
      <c r="K1" s="9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ht="12" customHeight="1" x14ac:dyDescent="0.2">
      <c r="A2" s="96"/>
      <c r="B2" s="129"/>
      <c r="C2" s="130"/>
      <c r="D2" s="130"/>
      <c r="E2" s="131"/>
      <c r="F2" s="138" t="s">
        <v>3758</v>
      </c>
      <c r="G2" s="139"/>
      <c r="H2" s="139"/>
      <c r="I2" s="139"/>
      <c r="J2" s="139"/>
      <c r="K2" s="139"/>
      <c r="L2" s="139"/>
      <c r="M2" s="139"/>
      <c r="N2" s="139"/>
      <c r="O2" s="139"/>
      <c r="P2" s="139"/>
      <c r="Q2" s="139"/>
      <c r="R2" s="139"/>
      <c r="S2" s="139"/>
      <c r="T2" s="139"/>
      <c r="U2" s="139"/>
      <c r="V2" s="139"/>
      <c r="W2" s="139"/>
      <c r="X2" s="139"/>
      <c r="Y2" s="140"/>
      <c r="Z2" s="144" t="s">
        <v>3769</v>
      </c>
      <c r="AA2" s="145"/>
      <c r="AB2" s="97"/>
      <c r="AC2" s="55"/>
      <c r="AD2" s="55"/>
      <c r="AE2" s="55"/>
      <c r="AF2" s="55"/>
      <c r="AG2" s="55"/>
      <c r="AH2" s="55"/>
      <c r="AI2" s="55"/>
      <c r="AJ2" s="55"/>
      <c r="AK2" s="55"/>
      <c r="AL2" s="55"/>
      <c r="AM2" s="55"/>
      <c r="AN2" s="55"/>
      <c r="AO2" s="55"/>
      <c r="AP2" s="55"/>
      <c r="AQ2" s="55"/>
      <c r="AR2" s="55"/>
    </row>
    <row r="3" spans="1:44" ht="18" customHeight="1" thickBot="1" x14ac:dyDescent="0.25">
      <c r="A3" s="96"/>
      <c r="B3" s="132"/>
      <c r="C3" s="133"/>
      <c r="D3" s="133"/>
      <c r="E3" s="134"/>
      <c r="F3" s="141"/>
      <c r="G3" s="142"/>
      <c r="H3" s="142"/>
      <c r="I3" s="142"/>
      <c r="J3" s="142"/>
      <c r="K3" s="142"/>
      <c r="L3" s="142"/>
      <c r="M3" s="142"/>
      <c r="N3" s="142"/>
      <c r="O3" s="142"/>
      <c r="P3" s="142"/>
      <c r="Q3" s="142"/>
      <c r="R3" s="142"/>
      <c r="S3" s="142"/>
      <c r="T3" s="142"/>
      <c r="U3" s="142"/>
      <c r="V3" s="142"/>
      <c r="W3" s="142"/>
      <c r="X3" s="142"/>
      <c r="Y3" s="143"/>
      <c r="Z3" s="146"/>
      <c r="AA3" s="147"/>
      <c r="AB3" s="98"/>
      <c r="AC3" s="55"/>
      <c r="AD3" s="55"/>
      <c r="AE3" s="55"/>
      <c r="AF3" s="55"/>
      <c r="AG3" s="55"/>
      <c r="AH3" s="55"/>
      <c r="AI3" s="55"/>
      <c r="AJ3" s="55"/>
      <c r="AK3" s="55"/>
      <c r="AL3" s="55"/>
      <c r="AM3" s="55"/>
      <c r="AN3" s="55"/>
      <c r="AO3" s="55"/>
      <c r="AP3" s="55"/>
      <c r="AQ3" s="55"/>
      <c r="AR3" s="55"/>
    </row>
    <row r="4" spans="1:44" ht="16.5" customHeight="1" thickBot="1" x14ac:dyDescent="0.25">
      <c r="A4" s="96"/>
      <c r="B4" s="132"/>
      <c r="C4" s="133"/>
      <c r="D4" s="133"/>
      <c r="E4" s="134"/>
      <c r="F4" s="148" t="s">
        <v>3759</v>
      </c>
      <c r="G4" s="149"/>
      <c r="H4" s="149"/>
      <c r="I4" s="149"/>
      <c r="J4" s="149"/>
      <c r="K4" s="149"/>
      <c r="L4" s="149"/>
      <c r="M4" s="149"/>
      <c r="N4" s="149"/>
      <c r="O4" s="149"/>
      <c r="P4" s="149"/>
      <c r="Q4" s="149"/>
      <c r="R4" s="149"/>
      <c r="S4" s="149"/>
      <c r="T4" s="149"/>
      <c r="U4" s="149"/>
      <c r="V4" s="149"/>
      <c r="W4" s="149"/>
      <c r="X4" s="149"/>
      <c r="Y4" s="150"/>
      <c r="Z4" s="151" t="s">
        <v>3764</v>
      </c>
      <c r="AA4" s="152"/>
      <c r="AB4" s="99"/>
      <c r="AC4" s="55"/>
      <c r="AD4" s="55"/>
      <c r="AE4" s="55"/>
      <c r="AF4" s="55"/>
      <c r="AG4" s="55"/>
      <c r="AH4" s="55"/>
      <c r="AI4" s="55"/>
      <c r="AJ4" s="55"/>
      <c r="AK4" s="55"/>
      <c r="AL4" s="55"/>
      <c r="AM4" s="55"/>
      <c r="AN4" s="55"/>
      <c r="AO4" s="55"/>
      <c r="AP4" s="55"/>
      <c r="AQ4" s="55"/>
      <c r="AR4" s="55"/>
    </row>
    <row r="5" spans="1:44" ht="18" customHeight="1" thickBot="1" x14ac:dyDescent="0.25">
      <c r="A5" s="96"/>
      <c r="B5" s="132"/>
      <c r="C5" s="133"/>
      <c r="D5" s="133"/>
      <c r="E5" s="134"/>
      <c r="F5" s="153" t="s">
        <v>3767</v>
      </c>
      <c r="G5" s="154"/>
      <c r="H5" s="154"/>
      <c r="I5" s="154"/>
      <c r="J5" s="154"/>
      <c r="K5" s="154"/>
      <c r="L5" s="154"/>
      <c r="M5" s="154"/>
      <c r="N5" s="154"/>
      <c r="O5" s="154"/>
      <c r="P5" s="154"/>
      <c r="Q5" s="154"/>
      <c r="R5" s="154"/>
      <c r="S5" s="154"/>
      <c r="T5" s="154"/>
      <c r="U5" s="154"/>
      <c r="V5" s="154"/>
      <c r="W5" s="154"/>
      <c r="X5" s="154"/>
      <c r="Y5" s="155"/>
      <c r="Z5" s="151" t="s">
        <v>3768</v>
      </c>
      <c r="AA5" s="152"/>
      <c r="AB5" s="99"/>
      <c r="AC5" s="55"/>
      <c r="AD5" s="55"/>
      <c r="AE5" s="55"/>
      <c r="AF5" s="55"/>
      <c r="AG5" s="55"/>
      <c r="AH5" s="55"/>
      <c r="AI5" s="55"/>
      <c r="AJ5" s="55"/>
      <c r="AK5" s="55"/>
      <c r="AL5" s="55"/>
      <c r="AM5" s="55"/>
      <c r="AN5" s="55"/>
      <c r="AO5" s="55"/>
      <c r="AP5" s="55"/>
      <c r="AQ5" s="55"/>
      <c r="AR5" s="55"/>
    </row>
    <row r="6" spans="1:44" ht="15" customHeight="1" thickBot="1" x14ac:dyDescent="0.25">
      <c r="A6" s="96"/>
      <c r="B6" s="135"/>
      <c r="C6" s="136"/>
      <c r="D6" s="136"/>
      <c r="E6" s="137"/>
      <c r="F6" s="156"/>
      <c r="G6" s="157"/>
      <c r="H6" s="157"/>
      <c r="I6" s="157"/>
      <c r="J6" s="157"/>
      <c r="K6" s="157"/>
      <c r="L6" s="157"/>
      <c r="M6" s="157"/>
      <c r="N6" s="157"/>
      <c r="O6" s="157"/>
      <c r="P6" s="157"/>
      <c r="Q6" s="157"/>
      <c r="R6" s="157"/>
      <c r="S6" s="157"/>
      <c r="T6" s="157"/>
      <c r="U6" s="157"/>
      <c r="V6" s="157"/>
      <c r="W6" s="157"/>
      <c r="X6" s="157"/>
      <c r="Y6" s="158"/>
      <c r="Z6" s="151" t="s">
        <v>3763</v>
      </c>
      <c r="AA6" s="152"/>
      <c r="AB6" s="97"/>
      <c r="AC6" s="55"/>
      <c r="AD6" s="55"/>
      <c r="AE6" s="55"/>
      <c r="AF6" s="55"/>
      <c r="AG6" s="55"/>
      <c r="AH6" s="55"/>
      <c r="AI6" s="55"/>
      <c r="AJ6" s="55"/>
      <c r="AK6" s="55"/>
      <c r="AL6" s="55"/>
      <c r="AM6" s="55"/>
      <c r="AN6" s="55"/>
      <c r="AO6" s="55"/>
      <c r="AP6" s="55"/>
      <c r="AQ6" s="55"/>
      <c r="AR6" s="55"/>
    </row>
    <row r="7" spans="1:44" ht="30.75" customHeight="1" thickBot="1" x14ac:dyDescent="0.25">
      <c r="A7" s="92"/>
      <c r="B7" s="92"/>
      <c r="C7" s="92"/>
      <c r="D7" s="93"/>
      <c r="E7" s="93"/>
      <c r="F7" s="93"/>
      <c r="G7" s="93"/>
      <c r="H7" s="93"/>
      <c r="I7" s="94"/>
      <c r="J7" s="95"/>
      <c r="K7" s="9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row>
    <row r="8" spans="1:44" ht="26.25" thickBot="1" x14ac:dyDescent="0.25">
      <c r="A8" s="87" t="s">
        <v>2</v>
      </c>
      <c r="B8" s="109"/>
      <c r="C8" s="110"/>
      <c r="D8" s="55"/>
      <c r="E8" s="90" t="s">
        <v>1</v>
      </c>
      <c r="F8" s="106"/>
      <c r="G8" s="107"/>
      <c r="H8" s="108"/>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row>
    <row r="9" spans="1:44" ht="11.25" customHeight="1" thickBot="1" x14ac:dyDescent="0.25">
      <c r="A9" s="56"/>
      <c r="B9" s="57"/>
      <c r="C9" s="58"/>
      <c r="D9" s="55"/>
      <c r="E9" s="58"/>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row>
    <row r="10" spans="1:44" ht="39" customHeight="1" thickBot="1" x14ac:dyDescent="0.25">
      <c r="A10" s="87" t="s">
        <v>0</v>
      </c>
      <c r="B10" s="109"/>
      <c r="C10" s="110"/>
      <c r="D10" s="55"/>
      <c r="E10" s="90" t="s">
        <v>3</v>
      </c>
      <c r="F10" s="106"/>
      <c r="G10" s="107"/>
      <c r="H10" s="108"/>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row>
    <row r="11" spans="1:44" ht="11.25" customHeight="1" thickBot="1" x14ac:dyDescent="0.25">
      <c r="A11" s="56"/>
      <c r="B11" s="57"/>
      <c r="C11" s="58"/>
      <c r="D11" s="58"/>
      <c r="E11" s="58"/>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row>
    <row r="12" spans="1:44" ht="31.7" customHeight="1" thickBot="1" x14ac:dyDescent="0.25">
      <c r="A12" s="88" t="s">
        <v>4</v>
      </c>
      <c r="B12" s="111" t="str">
        <f>IFERROR(LISTAS!CM2,"")</f>
        <v/>
      </c>
      <c r="C12" s="112"/>
      <c r="D12" s="55"/>
      <c r="E12" s="113" t="s">
        <v>2802</v>
      </c>
      <c r="F12" s="113"/>
      <c r="G12" s="113"/>
      <c r="H12" s="113"/>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row>
    <row r="13" spans="1:44" ht="13.5" thickBot="1" x14ac:dyDescent="0.25">
      <c r="A13" s="59"/>
      <c r="B13" s="60"/>
      <c r="C13" s="58"/>
      <c r="D13" s="55"/>
      <c r="E13" s="113"/>
      <c r="F13" s="113"/>
      <c r="G13" s="113"/>
      <c r="H13" s="113"/>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row>
    <row r="14" spans="1:44" ht="19.5" customHeight="1" thickBot="1" x14ac:dyDescent="0.25">
      <c r="A14" s="87" t="s">
        <v>5</v>
      </c>
      <c r="B14" s="124"/>
      <c r="C14" s="125"/>
      <c r="D14" s="55"/>
      <c r="E14" s="113"/>
      <c r="F14" s="113"/>
      <c r="G14" s="113"/>
      <c r="H14" s="113"/>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row>
    <row r="15" spans="1:44" ht="11.25" customHeight="1" thickBot="1" x14ac:dyDescent="0.25">
      <c r="A15" s="58"/>
      <c r="B15" s="57"/>
      <c r="C15" s="58"/>
      <c r="D15" s="55"/>
      <c r="E15" s="113"/>
      <c r="F15" s="113"/>
      <c r="G15" s="113"/>
      <c r="H15" s="113"/>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row>
    <row r="16" spans="1:44" ht="20.25" customHeight="1" thickBot="1" x14ac:dyDescent="0.25">
      <c r="A16" s="89" t="s">
        <v>2761</v>
      </c>
      <c r="B16" s="111" t="str">
        <f>IF(MAX(C21:C5003)=0,"",MAX(C21:C5003))</f>
        <v/>
      </c>
      <c r="C16" s="112"/>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row>
    <row r="17" spans="1:45" ht="6" customHeight="1" x14ac:dyDescent="0.2">
      <c r="A17" s="58"/>
      <c r="B17" s="58"/>
      <c r="C17" s="58"/>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row>
    <row r="18" spans="1:45" ht="13.5" thickBot="1" x14ac:dyDescent="0.2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58"/>
      <c r="AK18" s="58"/>
      <c r="AL18" s="58"/>
      <c r="AM18" s="61"/>
      <c r="AN18" s="61"/>
      <c r="AO18" s="61"/>
      <c r="AP18" s="58"/>
      <c r="AQ18" s="58"/>
      <c r="AR18" s="55"/>
    </row>
    <row r="19" spans="1:45" s="91" customFormat="1" ht="33.75" customHeight="1" thickBot="1" x14ac:dyDescent="0.2">
      <c r="A19" s="122" t="s">
        <v>6</v>
      </c>
      <c r="B19" s="123"/>
      <c r="C19" s="116" t="s">
        <v>7</v>
      </c>
      <c r="D19" s="117"/>
      <c r="E19" s="117"/>
      <c r="F19" s="117"/>
      <c r="G19" s="117"/>
      <c r="H19" s="117"/>
      <c r="I19" s="117"/>
      <c r="J19" s="117"/>
      <c r="K19" s="117"/>
      <c r="L19" s="117"/>
      <c r="M19" s="117"/>
      <c r="N19" s="117"/>
      <c r="O19" s="117"/>
      <c r="P19" s="117"/>
      <c r="Q19" s="117"/>
      <c r="R19" s="117"/>
      <c r="S19" s="117"/>
      <c r="T19" s="117"/>
      <c r="U19" s="117"/>
      <c r="V19" s="117"/>
      <c r="W19" s="117"/>
      <c r="X19" s="117"/>
      <c r="Y19" s="118"/>
      <c r="Z19" s="119" t="s">
        <v>8</v>
      </c>
      <c r="AA19" s="120"/>
      <c r="AB19" s="120"/>
      <c r="AC19" s="120"/>
      <c r="AD19" s="120"/>
      <c r="AE19" s="120"/>
      <c r="AF19" s="120"/>
      <c r="AG19" s="120"/>
      <c r="AH19" s="121"/>
      <c r="AI19" s="72" t="s">
        <v>9</v>
      </c>
      <c r="AJ19" s="116" t="s">
        <v>2590</v>
      </c>
      <c r="AK19" s="117"/>
      <c r="AL19" s="118"/>
      <c r="AM19" s="126" t="s">
        <v>2592</v>
      </c>
      <c r="AN19" s="127"/>
      <c r="AO19" s="128"/>
      <c r="AP19" s="114" t="s">
        <v>2593</v>
      </c>
      <c r="AQ19" s="115"/>
      <c r="AR19" s="115"/>
      <c r="AS19" s="71" t="s">
        <v>2801</v>
      </c>
    </row>
    <row r="20" spans="1:45" s="91" customFormat="1" ht="101.25" x14ac:dyDescent="0.15">
      <c r="A20" s="73" t="s">
        <v>10</v>
      </c>
      <c r="B20" s="74" t="s">
        <v>11</v>
      </c>
      <c r="C20" s="71" t="s">
        <v>2762</v>
      </c>
      <c r="D20" s="71" t="s">
        <v>2783</v>
      </c>
      <c r="E20" s="71" t="s">
        <v>2784</v>
      </c>
      <c r="F20" s="71" t="s">
        <v>14</v>
      </c>
      <c r="G20" s="71" t="s">
        <v>2771</v>
      </c>
      <c r="H20" s="71" t="s">
        <v>2772</v>
      </c>
      <c r="I20" s="71" t="s">
        <v>17</v>
      </c>
      <c r="J20" s="71" t="s">
        <v>18</v>
      </c>
      <c r="K20" s="71" t="s">
        <v>2774</v>
      </c>
      <c r="L20" s="71" t="s">
        <v>2759</v>
      </c>
      <c r="M20" s="71" t="s">
        <v>2758</v>
      </c>
      <c r="N20" s="71" t="s">
        <v>2776</v>
      </c>
      <c r="O20" s="71" t="s">
        <v>2745</v>
      </c>
      <c r="P20" s="71" t="s">
        <v>2746</v>
      </c>
      <c r="Q20" s="71" t="s">
        <v>19</v>
      </c>
      <c r="R20" s="71" t="s">
        <v>2573</v>
      </c>
      <c r="S20" s="71" t="s">
        <v>21</v>
      </c>
      <c r="T20" s="71" t="s">
        <v>1323</v>
      </c>
      <c r="U20" s="71" t="s">
        <v>22</v>
      </c>
      <c r="V20" s="71" t="s">
        <v>23</v>
      </c>
      <c r="W20" s="71" t="s">
        <v>24</v>
      </c>
      <c r="X20" s="71" t="s">
        <v>39</v>
      </c>
      <c r="Y20" s="71" t="s">
        <v>26</v>
      </c>
      <c r="Z20" s="75" t="s">
        <v>27</v>
      </c>
      <c r="AA20" s="76" t="s">
        <v>301</v>
      </c>
      <c r="AB20" s="76" t="s">
        <v>29</v>
      </c>
      <c r="AC20" s="76" t="s">
        <v>28</v>
      </c>
      <c r="AD20" s="76" t="s">
        <v>31</v>
      </c>
      <c r="AE20" s="76" t="s">
        <v>30</v>
      </c>
      <c r="AF20" s="76" t="s">
        <v>2543</v>
      </c>
      <c r="AG20" s="76" t="s">
        <v>2542</v>
      </c>
      <c r="AH20" s="77" t="s">
        <v>32</v>
      </c>
      <c r="AI20" s="78" t="s">
        <v>33</v>
      </c>
      <c r="AJ20" s="71" t="s">
        <v>34</v>
      </c>
      <c r="AK20" s="71" t="s">
        <v>2655</v>
      </c>
      <c r="AL20" s="71" t="s">
        <v>2591</v>
      </c>
      <c r="AM20" s="79" t="s">
        <v>2744</v>
      </c>
      <c r="AN20" s="80" t="s">
        <v>2743</v>
      </c>
      <c r="AO20" s="81" t="s">
        <v>2583</v>
      </c>
      <c r="AP20" s="82" t="s">
        <v>36</v>
      </c>
      <c r="AQ20" s="83" t="s">
        <v>37</v>
      </c>
      <c r="AR20" s="84" t="s">
        <v>38</v>
      </c>
      <c r="AS20" s="71" t="s">
        <v>2803</v>
      </c>
    </row>
    <row r="21" spans="1:45" s="68" customFormat="1" x14ac:dyDescent="0.2">
      <c r="A21" s="63"/>
      <c r="B21" s="63"/>
      <c r="C21" s="64"/>
      <c r="D21" s="64"/>
      <c r="E21" s="64"/>
      <c r="F21" s="64"/>
      <c r="G21" s="65"/>
      <c r="H21" s="64"/>
      <c r="I21" s="65"/>
      <c r="J21" s="64"/>
      <c r="K21" s="63"/>
      <c r="L21" s="65"/>
      <c r="M21" s="65"/>
      <c r="N21" s="64"/>
      <c r="O21" s="64"/>
      <c r="P21" s="64"/>
      <c r="Q21" s="65"/>
      <c r="R21" s="64"/>
      <c r="S21" s="65"/>
      <c r="T21" s="65"/>
      <c r="U21" s="65"/>
      <c r="V21" s="65"/>
      <c r="W21" s="65"/>
      <c r="X21" s="64"/>
      <c r="Y21" s="64"/>
      <c r="Z21" s="65"/>
      <c r="AA21" s="63"/>
      <c r="AB21" s="65"/>
      <c r="AC21" s="65"/>
      <c r="AD21" s="65"/>
      <c r="AE21" s="65"/>
      <c r="AF21" s="63"/>
      <c r="AG21" s="63"/>
      <c r="AH21" s="64"/>
      <c r="AI21" s="66" t="str">
        <f t="shared" ref="AI21:AI84" si="0">IF(COUNTIF($C$21:$C$5003,C21)=0,"",IF(COUNTIF($C$21:$C$5003,C21)=1,"TIPO A",IF(COUNTIF($C$21:$C$5003,C21)=2,"TIPO B",IF(COUNTIF($C$21:$C$5003,C21)=3,"TIPO C",IF(COUNTIF($C$21:$C$5003,C21)=4,"TIPO D","TIPO E")))))</f>
        <v/>
      </c>
      <c r="AJ21" s="65"/>
      <c r="AK21" s="65"/>
      <c r="AL21" s="65"/>
      <c r="AM21" s="65"/>
      <c r="AN21" s="65"/>
      <c r="AO21" s="66" t="str">
        <f>_xlfn.IFNA(VLOOKUP(LISTAS!ES18,'Censo General 2005- Municipios'!$E$3:$F$1125,2,0),"")</f>
        <v/>
      </c>
      <c r="AP21" s="63"/>
      <c r="AQ21" s="64"/>
      <c r="AR21" s="64"/>
      <c r="AS21" s="67" t="str">
        <f>IF((AG21-AA21)&gt;90,"ADJUNTE SOPORTES DE DECLARACION FUERA DE 90 DIAS","")</f>
        <v/>
      </c>
    </row>
    <row r="22" spans="1:45" s="68" customFormat="1" x14ac:dyDescent="0.2">
      <c r="A22" s="63"/>
      <c r="B22" s="64"/>
      <c r="C22" s="64"/>
      <c r="D22" s="64"/>
      <c r="E22" s="64"/>
      <c r="F22" s="64"/>
      <c r="G22" s="65"/>
      <c r="H22" s="64"/>
      <c r="I22" s="65"/>
      <c r="J22" s="64"/>
      <c r="K22" s="63"/>
      <c r="L22" s="65"/>
      <c r="M22" s="65"/>
      <c r="N22" s="64"/>
      <c r="O22" s="64"/>
      <c r="P22" s="64"/>
      <c r="Q22" s="65"/>
      <c r="R22" s="64"/>
      <c r="S22" s="65"/>
      <c r="T22" s="65"/>
      <c r="U22" s="65"/>
      <c r="V22" s="65"/>
      <c r="W22" s="65"/>
      <c r="X22" s="64"/>
      <c r="Y22" s="64"/>
      <c r="Z22" s="65"/>
      <c r="AA22" s="69"/>
      <c r="AB22" s="65"/>
      <c r="AC22" s="65"/>
      <c r="AD22" s="65"/>
      <c r="AE22" s="65"/>
      <c r="AF22" s="63"/>
      <c r="AG22" s="63"/>
      <c r="AH22" s="64"/>
      <c r="AI22" s="66" t="str">
        <f t="shared" si="0"/>
        <v/>
      </c>
      <c r="AJ22" s="65"/>
      <c r="AK22" s="65"/>
      <c r="AL22" s="65"/>
      <c r="AM22" s="65"/>
      <c r="AN22" s="65"/>
      <c r="AO22" s="66" t="str">
        <f>_xlfn.IFNA(VLOOKUP(LISTAS!ES19,'Censo General 2005- Municipios'!$E$3:$F$1125,2,0),"")</f>
        <v/>
      </c>
      <c r="AP22" s="63"/>
      <c r="AQ22" s="64"/>
      <c r="AR22" s="64"/>
      <c r="AS22" s="67" t="str">
        <f t="shared" ref="AS22:AS56" si="1">IF((AG22-AA22)&gt;90,"ADJUNTE SOPORTES DE DECLARACION FUERA DE 90 DIAS","")</f>
        <v/>
      </c>
    </row>
    <row r="23" spans="1:45" s="68" customFormat="1" x14ac:dyDescent="0.2">
      <c r="A23" s="63"/>
      <c r="B23" s="64"/>
      <c r="C23" s="64"/>
      <c r="D23" s="64"/>
      <c r="E23" s="64"/>
      <c r="F23" s="64"/>
      <c r="G23" s="65"/>
      <c r="H23" s="64"/>
      <c r="I23" s="65"/>
      <c r="J23" s="64"/>
      <c r="K23" s="63"/>
      <c r="L23" s="65"/>
      <c r="M23" s="65"/>
      <c r="N23" s="64"/>
      <c r="O23" s="64"/>
      <c r="P23" s="64"/>
      <c r="Q23" s="65"/>
      <c r="R23" s="64"/>
      <c r="S23" s="65"/>
      <c r="T23" s="65"/>
      <c r="U23" s="65"/>
      <c r="V23" s="65"/>
      <c r="W23" s="65"/>
      <c r="X23" s="64"/>
      <c r="Y23" s="64"/>
      <c r="Z23" s="65"/>
      <c r="AA23" s="69"/>
      <c r="AB23" s="65"/>
      <c r="AC23" s="65"/>
      <c r="AD23" s="65"/>
      <c r="AE23" s="65"/>
      <c r="AF23" s="63"/>
      <c r="AG23" s="63"/>
      <c r="AH23" s="64"/>
      <c r="AI23" s="66" t="str">
        <f t="shared" si="0"/>
        <v/>
      </c>
      <c r="AJ23" s="65"/>
      <c r="AK23" s="65"/>
      <c r="AL23" s="65"/>
      <c r="AM23" s="65"/>
      <c r="AN23" s="65"/>
      <c r="AO23" s="66" t="str">
        <f>_xlfn.IFNA(VLOOKUP(LISTAS!ES20,'Censo General 2005- Municipios'!$E$3:$F$1125,2,0),"")</f>
        <v/>
      </c>
      <c r="AP23" s="63"/>
      <c r="AQ23" s="64"/>
      <c r="AR23" s="64"/>
      <c r="AS23" s="67" t="str">
        <f t="shared" si="1"/>
        <v/>
      </c>
    </row>
    <row r="24" spans="1:45" s="68" customFormat="1" x14ac:dyDescent="0.2">
      <c r="A24" s="63"/>
      <c r="B24" s="64"/>
      <c r="C24" s="64"/>
      <c r="D24" s="64"/>
      <c r="E24" s="64"/>
      <c r="F24" s="64"/>
      <c r="G24" s="65"/>
      <c r="H24" s="64"/>
      <c r="I24" s="65"/>
      <c r="J24" s="64"/>
      <c r="K24" s="63"/>
      <c r="L24" s="65"/>
      <c r="M24" s="65"/>
      <c r="N24" s="64"/>
      <c r="O24" s="64"/>
      <c r="P24" s="64"/>
      <c r="Q24" s="65"/>
      <c r="R24" s="64"/>
      <c r="S24" s="65"/>
      <c r="T24" s="65"/>
      <c r="U24" s="65"/>
      <c r="V24" s="65"/>
      <c r="W24" s="65"/>
      <c r="X24" s="64"/>
      <c r="Y24" s="64"/>
      <c r="Z24" s="65"/>
      <c r="AA24" s="63"/>
      <c r="AB24" s="65"/>
      <c r="AC24" s="65"/>
      <c r="AD24" s="65"/>
      <c r="AE24" s="65"/>
      <c r="AF24" s="63"/>
      <c r="AG24" s="63"/>
      <c r="AH24" s="64"/>
      <c r="AI24" s="66" t="str">
        <f t="shared" si="0"/>
        <v/>
      </c>
      <c r="AJ24" s="65"/>
      <c r="AK24" s="65"/>
      <c r="AL24" s="65"/>
      <c r="AM24" s="65"/>
      <c r="AN24" s="65"/>
      <c r="AO24" s="66" t="str">
        <f>_xlfn.IFNA(VLOOKUP(LISTAS!ES21,'Censo General 2005- Municipios'!$E$3:$F$1125,2,0),"")</f>
        <v/>
      </c>
      <c r="AP24" s="63"/>
      <c r="AQ24" s="64"/>
      <c r="AR24" s="64"/>
      <c r="AS24" s="67" t="str">
        <f t="shared" si="1"/>
        <v/>
      </c>
    </row>
    <row r="25" spans="1:45" s="68" customFormat="1" x14ac:dyDescent="0.2">
      <c r="A25" s="63"/>
      <c r="B25" s="64"/>
      <c r="C25" s="64"/>
      <c r="D25" s="64"/>
      <c r="E25" s="64"/>
      <c r="F25" s="64"/>
      <c r="G25" s="65"/>
      <c r="H25" s="64"/>
      <c r="I25" s="65"/>
      <c r="J25" s="64"/>
      <c r="K25" s="63"/>
      <c r="L25" s="65"/>
      <c r="M25" s="65"/>
      <c r="N25" s="64"/>
      <c r="O25" s="64"/>
      <c r="P25" s="64"/>
      <c r="Q25" s="65"/>
      <c r="R25" s="64"/>
      <c r="S25" s="65"/>
      <c r="T25" s="65"/>
      <c r="U25" s="65"/>
      <c r="V25" s="65"/>
      <c r="W25" s="65"/>
      <c r="X25" s="64"/>
      <c r="Y25" s="64"/>
      <c r="Z25" s="65"/>
      <c r="AA25" s="63"/>
      <c r="AB25" s="65"/>
      <c r="AC25" s="65"/>
      <c r="AD25" s="65"/>
      <c r="AE25" s="65"/>
      <c r="AF25" s="63"/>
      <c r="AG25" s="63"/>
      <c r="AH25" s="64"/>
      <c r="AI25" s="66" t="str">
        <f t="shared" si="0"/>
        <v/>
      </c>
      <c r="AJ25" s="65"/>
      <c r="AK25" s="65"/>
      <c r="AL25" s="65"/>
      <c r="AM25" s="65"/>
      <c r="AN25" s="65"/>
      <c r="AO25" s="66" t="str">
        <f>_xlfn.IFNA(VLOOKUP(LISTAS!ES22,'Censo General 2005- Municipios'!$E$3:$F$1125,2,0),"")</f>
        <v/>
      </c>
      <c r="AP25" s="63"/>
      <c r="AQ25" s="64"/>
      <c r="AR25" s="64"/>
      <c r="AS25" s="67" t="str">
        <f t="shared" si="1"/>
        <v/>
      </c>
    </row>
    <row r="26" spans="1:45" s="68" customFormat="1" x14ac:dyDescent="0.2">
      <c r="A26" s="63"/>
      <c r="B26" s="64"/>
      <c r="C26" s="64"/>
      <c r="D26" s="64"/>
      <c r="E26" s="64"/>
      <c r="F26" s="64"/>
      <c r="G26" s="65"/>
      <c r="H26" s="64"/>
      <c r="I26" s="65"/>
      <c r="J26" s="64"/>
      <c r="K26" s="63"/>
      <c r="L26" s="65"/>
      <c r="M26" s="65"/>
      <c r="N26" s="64"/>
      <c r="O26" s="64"/>
      <c r="P26" s="64"/>
      <c r="Q26" s="65"/>
      <c r="R26" s="64"/>
      <c r="S26" s="65"/>
      <c r="T26" s="65"/>
      <c r="U26" s="65"/>
      <c r="V26" s="65"/>
      <c r="W26" s="65"/>
      <c r="X26" s="64"/>
      <c r="Y26" s="64"/>
      <c r="Z26" s="65"/>
      <c r="AA26" s="63"/>
      <c r="AB26" s="65"/>
      <c r="AC26" s="65"/>
      <c r="AD26" s="65"/>
      <c r="AE26" s="65"/>
      <c r="AF26" s="63"/>
      <c r="AG26" s="63"/>
      <c r="AH26" s="64"/>
      <c r="AI26" s="66" t="str">
        <f t="shared" si="0"/>
        <v/>
      </c>
      <c r="AJ26" s="65"/>
      <c r="AK26" s="65"/>
      <c r="AL26" s="65"/>
      <c r="AM26" s="65"/>
      <c r="AN26" s="65"/>
      <c r="AO26" s="66" t="str">
        <f>_xlfn.IFNA(VLOOKUP(LISTAS!ES23,'Censo General 2005- Municipios'!$E$3:$F$1125,2,0),"")</f>
        <v/>
      </c>
      <c r="AP26" s="63"/>
      <c r="AQ26" s="64"/>
      <c r="AR26" s="64"/>
      <c r="AS26" s="67" t="str">
        <f t="shared" si="1"/>
        <v/>
      </c>
    </row>
    <row r="27" spans="1:45" s="68" customFormat="1" x14ac:dyDescent="0.2">
      <c r="A27" s="63"/>
      <c r="B27" s="64"/>
      <c r="C27" s="64"/>
      <c r="D27" s="64"/>
      <c r="E27" s="64"/>
      <c r="F27" s="64"/>
      <c r="G27" s="65"/>
      <c r="H27" s="64"/>
      <c r="I27" s="65"/>
      <c r="J27" s="64"/>
      <c r="K27" s="63"/>
      <c r="L27" s="65"/>
      <c r="M27" s="65"/>
      <c r="N27" s="64"/>
      <c r="O27" s="64"/>
      <c r="P27" s="64"/>
      <c r="Q27" s="65"/>
      <c r="R27" s="64"/>
      <c r="S27" s="65"/>
      <c r="T27" s="65"/>
      <c r="U27" s="65"/>
      <c r="V27" s="65"/>
      <c r="W27" s="65"/>
      <c r="X27" s="64"/>
      <c r="Y27" s="64"/>
      <c r="Z27" s="65"/>
      <c r="AA27" s="63"/>
      <c r="AB27" s="65"/>
      <c r="AC27" s="65"/>
      <c r="AD27" s="65"/>
      <c r="AE27" s="65"/>
      <c r="AF27" s="63"/>
      <c r="AG27" s="63"/>
      <c r="AH27" s="64"/>
      <c r="AI27" s="66" t="str">
        <f t="shared" si="0"/>
        <v/>
      </c>
      <c r="AJ27" s="65"/>
      <c r="AK27" s="65"/>
      <c r="AL27" s="65"/>
      <c r="AM27" s="65"/>
      <c r="AN27" s="65"/>
      <c r="AO27" s="66" t="str">
        <f>_xlfn.IFNA(VLOOKUP(LISTAS!ES24,'Censo General 2005- Municipios'!$E$3:$F$1125,2,0),"")</f>
        <v/>
      </c>
      <c r="AP27" s="63"/>
      <c r="AQ27" s="64"/>
      <c r="AR27" s="64"/>
      <c r="AS27" s="67" t="str">
        <f t="shared" si="1"/>
        <v/>
      </c>
    </row>
    <row r="28" spans="1:45" s="68" customFormat="1" x14ac:dyDescent="0.2">
      <c r="A28" s="63"/>
      <c r="B28" s="64"/>
      <c r="C28" s="64"/>
      <c r="D28" s="64"/>
      <c r="E28" s="64"/>
      <c r="F28" s="64"/>
      <c r="G28" s="65"/>
      <c r="H28" s="64"/>
      <c r="I28" s="65"/>
      <c r="J28" s="64"/>
      <c r="K28" s="63"/>
      <c r="L28" s="65"/>
      <c r="M28" s="65"/>
      <c r="N28" s="64"/>
      <c r="O28" s="64"/>
      <c r="P28" s="64"/>
      <c r="Q28" s="65"/>
      <c r="R28" s="64"/>
      <c r="S28" s="65"/>
      <c r="T28" s="65"/>
      <c r="U28" s="65"/>
      <c r="V28" s="65"/>
      <c r="W28" s="65"/>
      <c r="X28" s="64"/>
      <c r="Y28" s="64"/>
      <c r="Z28" s="65"/>
      <c r="AA28" s="63"/>
      <c r="AB28" s="65"/>
      <c r="AC28" s="65"/>
      <c r="AD28" s="65"/>
      <c r="AE28" s="65"/>
      <c r="AF28" s="63"/>
      <c r="AG28" s="63"/>
      <c r="AH28" s="64"/>
      <c r="AI28" s="66" t="str">
        <f t="shared" si="0"/>
        <v/>
      </c>
      <c r="AJ28" s="65"/>
      <c r="AK28" s="65"/>
      <c r="AL28" s="65"/>
      <c r="AM28" s="65"/>
      <c r="AN28" s="65"/>
      <c r="AO28" s="66" t="str">
        <f>_xlfn.IFNA(VLOOKUP(LISTAS!ES25,'Censo General 2005- Municipios'!$E$3:$F$1125,2,0),"")</f>
        <v/>
      </c>
      <c r="AP28" s="63"/>
      <c r="AQ28" s="64"/>
      <c r="AR28" s="64"/>
      <c r="AS28" s="67" t="str">
        <f t="shared" si="1"/>
        <v/>
      </c>
    </row>
    <row r="29" spans="1:45" s="68" customFormat="1" x14ac:dyDescent="0.2">
      <c r="A29" s="63"/>
      <c r="B29" s="64"/>
      <c r="C29" s="64"/>
      <c r="D29" s="64"/>
      <c r="E29" s="64"/>
      <c r="F29" s="64"/>
      <c r="G29" s="65"/>
      <c r="H29" s="64"/>
      <c r="I29" s="65"/>
      <c r="J29" s="64"/>
      <c r="K29" s="63"/>
      <c r="L29" s="65"/>
      <c r="M29" s="65"/>
      <c r="N29" s="64"/>
      <c r="O29" s="64"/>
      <c r="P29" s="64"/>
      <c r="Q29" s="65"/>
      <c r="R29" s="64"/>
      <c r="S29" s="65"/>
      <c r="T29" s="65"/>
      <c r="U29" s="65"/>
      <c r="V29" s="65"/>
      <c r="W29" s="65"/>
      <c r="X29" s="64"/>
      <c r="Y29" s="64"/>
      <c r="Z29" s="65"/>
      <c r="AA29" s="63"/>
      <c r="AB29" s="65"/>
      <c r="AC29" s="65"/>
      <c r="AD29" s="65"/>
      <c r="AE29" s="65"/>
      <c r="AF29" s="63"/>
      <c r="AG29" s="63"/>
      <c r="AH29" s="64"/>
      <c r="AI29" s="66" t="str">
        <f t="shared" si="0"/>
        <v/>
      </c>
      <c r="AJ29" s="65"/>
      <c r="AK29" s="65"/>
      <c r="AL29" s="65"/>
      <c r="AM29" s="65"/>
      <c r="AN29" s="65"/>
      <c r="AO29" s="66" t="str">
        <f>_xlfn.IFNA(VLOOKUP(LISTAS!ES26,'Censo General 2005- Municipios'!$E$3:$F$1125,2,0),"")</f>
        <v/>
      </c>
      <c r="AP29" s="63"/>
      <c r="AQ29" s="64"/>
      <c r="AR29" s="64"/>
      <c r="AS29" s="67" t="str">
        <f t="shared" si="1"/>
        <v/>
      </c>
    </row>
    <row r="30" spans="1:45" s="68" customFormat="1" x14ac:dyDescent="0.2">
      <c r="A30" s="63"/>
      <c r="B30" s="64"/>
      <c r="C30" s="64"/>
      <c r="D30" s="64"/>
      <c r="E30" s="64"/>
      <c r="F30" s="64"/>
      <c r="G30" s="65"/>
      <c r="H30" s="64"/>
      <c r="I30" s="65"/>
      <c r="J30" s="64"/>
      <c r="K30" s="63"/>
      <c r="L30" s="65"/>
      <c r="M30" s="65"/>
      <c r="N30" s="64"/>
      <c r="O30" s="64"/>
      <c r="P30" s="64"/>
      <c r="Q30" s="65"/>
      <c r="R30" s="64"/>
      <c r="S30" s="65"/>
      <c r="T30" s="65"/>
      <c r="U30" s="65"/>
      <c r="V30" s="65"/>
      <c r="W30" s="65"/>
      <c r="X30" s="64"/>
      <c r="Y30" s="64"/>
      <c r="Z30" s="65"/>
      <c r="AA30" s="63"/>
      <c r="AB30" s="65"/>
      <c r="AC30" s="65"/>
      <c r="AD30" s="65"/>
      <c r="AE30" s="65"/>
      <c r="AF30" s="63"/>
      <c r="AG30" s="63"/>
      <c r="AH30" s="64"/>
      <c r="AI30" s="66" t="str">
        <f t="shared" si="0"/>
        <v/>
      </c>
      <c r="AJ30" s="65"/>
      <c r="AK30" s="65"/>
      <c r="AL30" s="65"/>
      <c r="AM30" s="65"/>
      <c r="AN30" s="65"/>
      <c r="AO30" s="66" t="str">
        <f>_xlfn.IFNA(VLOOKUP(LISTAS!ES27,'Censo General 2005- Municipios'!$E$3:$F$1125,2,0),"")</f>
        <v/>
      </c>
      <c r="AP30" s="63"/>
      <c r="AQ30" s="64"/>
      <c r="AR30" s="64"/>
      <c r="AS30" s="67" t="str">
        <f t="shared" si="1"/>
        <v/>
      </c>
    </row>
    <row r="31" spans="1:45" s="68" customFormat="1" x14ac:dyDescent="0.2">
      <c r="A31" s="63"/>
      <c r="B31" s="64"/>
      <c r="C31" s="64"/>
      <c r="D31" s="64"/>
      <c r="E31" s="64"/>
      <c r="F31" s="64"/>
      <c r="G31" s="65"/>
      <c r="H31" s="64"/>
      <c r="I31" s="65"/>
      <c r="J31" s="64"/>
      <c r="K31" s="63"/>
      <c r="L31" s="65"/>
      <c r="M31" s="65"/>
      <c r="N31" s="64"/>
      <c r="O31" s="64"/>
      <c r="P31" s="64"/>
      <c r="Q31" s="65"/>
      <c r="R31" s="64"/>
      <c r="S31" s="65"/>
      <c r="T31" s="65"/>
      <c r="U31" s="65"/>
      <c r="V31" s="65"/>
      <c r="W31" s="65"/>
      <c r="X31" s="64"/>
      <c r="Y31" s="64"/>
      <c r="Z31" s="65"/>
      <c r="AA31" s="63"/>
      <c r="AB31" s="65"/>
      <c r="AC31" s="65"/>
      <c r="AD31" s="65"/>
      <c r="AE31" s="65"/>
      <c r="AF31" s="63"/>
      <c r="AG31" s="63"/>
      <c r="AH31" s="64"/>
      <c r="AI31" s="66" t="str">
        <f t="shared" si="0"/>
        <v/>
      </c>
      <c r="AJ31" s="65"/>
      <c r="AK31" s="65"/>
      <c r="AL31" s="65"/>
      <c r="AM31" s="65"/>
      <c r="AN31" s="65"/>
      <c r="AO31" s="66" t="str">
        <f>_xlfn.IFNA(VLOOKUP(LISTAS!ES28,'Censo General 2005- Municipios'!$E$3:$F$1125,2,0),"")</f>
        <v/>
      </c>
      <c r="AP31" s="63"/>
      <c r="AQ31" s="64"/>
      <c r="AR31" s="64"/>
      <c r="AS31" s="67" t="str">
        <f t="shared" si="1"/>
        <v/>
      </c>
    </row>
    <row r="32" spans="1:45" s="68" customFormat="1" x14ac:dyDescent="0.2">
      <c r="A32" s="63"/>
      <c r="B32" s="64"/>
      <c r="C32" s="64"/>
      <c r="D32" s="64"/>
      <c r="E32" s="64"/>
      <c r="F32" s="64"/>
      <c r="G32" s="65"/>
      <c r="H32" s="64"/>
      <c r="I32" s="65"/>
      <c r="J32" s="64"/>
      <c r="K32" s="63"/>
      <c r="L32" s="65"/>
      <c r="M32" s="65"/>
      <c r="N32" s="64"/>
      <c r="O32" s="64"/>
      <c r="P32" s="64"/>
      <c r="Q32" s="65"/>
      <c r="R32" s="64"/>
      <c r="S32" s="65"/>
      <c r="T32" s="65"/>
      <c r="U32" s="65"/>
      <c r="V32" s="65"/>
      <c r="W32" s="65"/>
      <c r="X32" s="64"/>
      <c r="Y32" s="64"/>
      <c r="Z32" s="65"/>
      <c r="AA32" s="63"/>
      <c r="AB32" s="65"/>
      <c r="AC32" s="65"/>
      <c r="AD32" s="65"/>
      <c r="AE32" s="65"/>
      <c r="AF32" s="63"/>
      <c r="AG32" s="63"/>
      <c r="AH32" s="64"/>
      <c r="AI32" s="66" t="str">
        <f t="shared" si="0"/>
        <v/>
      </c>
      <c r="AJ32" s="65"/>
      <c r="AK32" s="65"/>
      <c r="AL32" s="65"/>
      <c r="AM32" s="65"/>
      <c r="AN32" s="65"/>
      <c r="AO32" s="66" t="str">
        <f>_xlfn.IFNA(VLOOKUP(LISTAS!ES29,'Censo General 2005- Municipios'!$E$3:$F$1125,2,0),"")</f>
        <v/>
      </c>
      <c r="AP32" s="63"/>
      <c r="AQ32" s="64"/>
      <c r="AR32" s="64"/>
      <c r="AS32" s="67" t="str">
        <f t="shared" si="1"/>
        <v/>
      </c>
    </row>
    <row r="33" spans="1:45" s="68" customFormat="1" x14ac:dyDescent="0.2">
      <c r="A33" s="63"/>
      <c r="B33" s="64"/>
      <c r="C33" s="64"/>
      <c r="D33" s="64"/>
      <c r="E33" s="64"/>
      <c r="F33" s="64"/>
      <c r="G33" s="65"/>
      <c r="H33" s="64"/>
      <c r="I33" s="65"/>
      <c r="J33" s="64"/>
      <c r="K33" s="63"/>
      <c r="L33" s="65"/>
      <c r="M33" s="65"/>
      <c r="N33" s="64"/>
      <c r="O33" s="64"/>
      <c r="P33" s="64"/>
      <c r="Q33" s="65"/>
      <c r="R33" s="64"/>
      <c r="S33" s="65"/>
      <c r="T33" s="65"/>
      <c r="U33" s="65"/>
      <c r="V33" s="65"/>
      <c r="W33" s="65"/>
      <c r="X33" s="64"/>
      <c r="Y33" s="64"/>
      <c r="Z33" s="65"/>
      <c r="AA33" s="63"/>
      <c r="AB33" s="65"/>
      <c r="AC33" s="65"/>
      <c r="AD33" s="65"/>
      <c r="AE33" s="65"/>
      <c r="AF33" s="63"/>
      <c r="AG33" s="63"/>
      <c r="AH33" s="64"/>
      <c r="AI33" s="66" t="str">
        <f t="shared" si="0"/>
        <v/>
      </c>
      <c r="AJ33" s="65"/>
      <c r="AK33" s="65"/>
      <c r="AL33" s="65"/>
      <c r="AM33" s="65"/>
      <c r="AN33" s="65"/>
      <c r="AO33" s="66" t="str">
        <f>_xlfn.IFNA(VLOOKUP(LISTAS!ES30,'Censo General 2005- Municipios'!$E$3:$F$1125,2,0),"")</f>
        <v/>
      </c>
      <c r="AP33" s="63"/>
      <c r="AQ33" s="64"/>
      <c r="AR33" s="64"/>
      <c r="AS33" s="67" t="str">
        <f t="shared" si="1"/>
        <v/>
      </c>
    </row>
    <row r="34" spans="1:45" s="68" customFormat="1" x14ac:dyDescent="0.2">
      <c r="A34" s="63"/>
      <c r="B34" s="64"/>
      <c r="C34" s="64"/>
      <c r="D34" s="64"/>
      <c r="E34" s="64"/>
      <c r="F34" s="64"/>
      <c r="G34" s="65"/>
      <c r="H34" s="64"/>
      <c r="I34" s="65"/>
      <c r="J34" s="64"/>
      <c r="K34" s="63"/>
      <c r="L34" s="65"/>
      <c r="M34" s="65"/>
      <c r="N34" s="64"/>
      <c r="O34" s="64"/>
      <c r="P34" s="64"/>
      <c r="Q34" s="65"/>
      <c r="R34" s="64"/>
      <c r="S34" s="65"/>
      <c r="T34" s="65"/>
      <c r="U34" s="65"/>
      <c r="V34" s="65"/>
      <c r="W34" s="65"/>
      <c r="X34" s="64"/>
      <c r="Y34" s="64"/>
      <c r="Z34" s="65"/>
      <c r="AA34" s="63"/>
      <c r="AB34" s="65"/>
      <c r="AC34" s="65"/>
      <c r="AD34" s="65"/>
      <c r="AE34" s="65"/>
      <c r="AF34" s="63"/>
      <c r="AG34" s="63"/>
      <c r="AH34" s="64"/>
      <c r="AI34" s="66" t="str">
        <f t="shared" si="0"/>
        <v/>
      </c>
      <c r="AJ34" s="65"/>
      <c r="AK34" s="65"/>
      <c r="AL34" s="65"/>
      <c r="AM34" s="65"/>
      <c r="AN34" s="65"/>
      <c r="AO34" s="66" t="str">
        <f>_xlfn.IFNA(VLOOKUP(LISTAS!ES31,'Censo General 2005- Municipios'!$E$3:$F$1125,2,0),"")</f>
        <v/>
      </c>
      <c r="AP34" s="63"/>
      <c r="AQ34" s="64"/>
      <c r="AR34" s="64"/>
      <c r="AS34" s="67" t="str">
        <f t="shared" si="1"/>
        <v/>
      </c>
    </row>
    <row r="35" spans="1:45" s="68" customFormat="1" x14ac:dyDescent="0.2">
      <c r="A35" s="63"/>
      <c r="B35" s="64"/>
      <c r="C35" s="64"/>
      <c r="D35" s="64"/>
      <c r="E35" s="64"/>
      <c r="F35" s="64"/>
      <c r="G35" s="65"/>
      <c r="H35" s="64"/>
      <c r="I35" s="65"/>
      <c r="J35" s="64"/>
      <c r="K35" s="63"/>
      <c r="L35" s="65"/>
      <c r="M35" s="65"/>
      <c r="N35" s="64"/>
      <c r="O35" s="64"/>
      <c r="P35" s="64"/>
      <c r="Q35" s="65"/>
      <c r="R35" s="64"/>
      <c r="S35" s="65"/>
      <c r="T35" s="65"/>
      <c r="U35" s="65"/>
      <c r="V35" s="65"/>
      <c r="W35" s="65"/>
      <c r="X35" s="64"/>
      <c r="Y35" s="64"/>
      <c r="Z35" s="65"/>
      <c r="AA35" s="63"/>
      <c r="AB35" s="65"/>
      <c r="AC35" s="65"/>
      <c r="AD35" s="65"/>
      <c r="AE35" s="65"/>
      <c r="AF35" s="63"/>
      <c r="AG35" s="63"/>
      <c r="AH35" s="64"/>
      <c r="AI35" s="66" t="str">
        <f t="shared" si="0"/>
        <v/>
      </c>
      <c r="AJ35" s="65"/>
      <c r="AK35" s="65"/>
      <c r="AL35" s="65"/>
      <c r="AM35" s="65"/>
      <c r="AN35" s="65"/>
      <c r="AO35" s="66" t="str">
        <f>_xlfn.IFNA(VLOOKUP(LISTAS!ES32,'Censo General 2005- Municipios'!$E$3:$F$1125,2,0),"")</f>
        <v/>
      </c>
      <c r="AP35" s="63"/>
      <c r="AQ35" s="64"/>
      <c r="AR35" s="64"/>
      <c r="AS35" s="67" t="str">
        <f t="shared" si="1"/>
        <v/>
      </c>
    </row>
    <row r="36" spans="1:45" s="68" customFormat="1" x14ac:dyDescent="0.2">
      <c r="A36" s="63"/>
      <c r="B36" s="64"/>
      <c r="C36" s="64"/>
      <c r="D36" s="64"/>
      <c r="E36" s="64"/>
      <c r="F36" s="64"/>
      <c r="G36" s="65"/>
      <c r="H36" s="64"/>
      <c r="I36" s="65"/>
      <c r="J36" s="64"/>
      <c r="K36" s="63"/>
      <c r="L36" s="65"/>
      <c r="M36" s="65"/>
      <c r="N36" s="64"/>
      <c r="O36" s="64"/>
      <c r="P36" s="64"/>
      <c r="Q36" s="65"/>
      <c r="R36" s="64"/>
      <c r="S36" s="65"/>
      <c r="T36" s="65"/>
      <c r="U36" s="65"/>
      <c r="V36" s="65"/>
      <c r="W36" s="65"/>
      <c r="X36" s="64"/>
      <c r="Y36" s="64"/>
      <c r="Z36" s="65"/>
      <c r="AA36" s="63"/>
      <c r="AB36" s="65"/>
      <c r="AC36" s="65"/>
      <c r="AD36" s="65"/>
      <c r="AE36" s="65"/>
      <c r="AF36" s="63"/>
      <c r="AG36" s="63"/>
      <c r="AH36" s="64"/>
      <c r="AI36" s="66" t="str">
        <f t="shared" si="0"/>
        <v/>
      </c>
      <c r="AJ36" s="65"/>
      <c r="AK36" s="65"/>
      <c r="AL36" s="65"/>
      <c r="AM36" s="65"/>
      <c r="AN36" s="65"/>
      <c r="AO36" s="66" t="str">
        <f>_xlfn.IFNA(VLOOKUP(LISTAS!ES33,'Censo General 2005- Municipios'!$E$3:$F$1125,2,0),"")</f>
        <v/>
      </c>
      <c r="AP36" s="63"/>
      <c r="AQ36" s="64"/>
      <c r="AR36" s="64"/>
      <c r="AS36" s="67" t="str">
        <f t="shared" si="1"/>
        <v/>
      </c>
    </row>
    <row r="37" spans="1:45" s="68" customFormat="1" x14ac:dyDescent="0.2">
      <c r="A37" s="63"/>
      <c r="B37" s="64"/>
      <c r="C37" s="64"/>
      <c r="D37" s="64"/>
      <c r="E37" s="64"/>
      <c r="F37" s="64"/>
      <c r="G37" s="65"/>
      <c r="H37" s="64"/>
      <c r="I37" s="65"/>
      <c r="J37" s="64"/>
      <c r="K37" s="63"/>
      <c r="L37" s="65"/>
      <c r="M37" s="65"/>
      <c r="N37" s="64"/>
      <c r="O37" s="64"/>
      <c r="P37" s="64"/>
      <c r="Q37" s="65"/>
      <c r="R37" s="64"/>
      <c r="S37" s="65"/>
      <c r="T37" s="65"/>
      <c r="U37" s="65"/>
      <c r="V37" s="65"/>
      <c r="W37" s="65"/>
      <c r="X37" s="64"/>
      <c r="Y37" s="64"/>
      <c r="Z37" s="65"/>
      <c r="AA37" s="63"/>
      <c r="AB37" s="65"/>
      <c r="AC37" s="65"/>
      <c r="AD37" s="65"/>
      <c r="AE37" s="65"/>
      <c r="AF37" s="63"/>
      <c r="AG37" s="63"/>
      <c r="AH37" s="64"/>
      <c r="AI37" s="66" t="str">
        <f t="shared" si="0"/>
        <v/>
      </c>
      <c r="AJ37" s="65"/>
      <c r="AK37" s="65"/>
      <c r="AL37" s="65"/>
      <c r="AM37" s="65"/>
      <c r="AN37" s="65"/>
      <c r="AO37" s="66" t="str">
        <f>_xlfn.IFNA(VLOOKUP(LISTAS!ES34,'Censo General 2005- Municipios'!$E$3:$F$1125,2,0),"")</f>
        <v/>
      </c>
      <c r="AP37" s="63"/>
      <c r="AQ37" s="64"/>
      <c r="AR37" s="64"/>
      <c r="AS37" s="67" t="str">
        <f t="shared" si="1"/>
        <v/>
      </c>
    </row>
    <row r="38" spans="1:45" s="68" customFormat="1" x14ac:dyDescent="0.2">
      <c r="A38" s="63"/>
      <c r="B38" s="64"/>
      <c r="C38" s="64"/>
      <c r="D38" s="64"/>
      <c r="E38" s="64"/>
      <c r="F38" s="64"/>
      <c r="G38" s="65"/>
      <c r="H38" s="64"/>
      <c r="I38" s="65"/>
      <c r="J38" s="64"/>
      <c r="K38" s="63"/>
      <c r="L38" s="65"/>
      <c r="M38" s="65"/>
      <c r="N38" s="64"/>
      <c r="O38" s="64"/>
      <c r="P38" s="64"/>
      <c r="Q38" s="65"/>
      <c r="R38" s="64"/>
      <c r="S38" s="65"/>
      <c r="T38" s="65"/>
      <c r="U38" s="65"/>
      <c r="V38" s="65"/>
      <c r="W38" s="65"/>
      <c r="X38" s="64"/>
      <c r="Y38" s="64"/>
      <c r="Z38" s="65"/>
      <c r="AA38" s="63"/>
      <c r="AB38" s="65"/>
      <c r="AC38" s="65"/>
      <c r="AD38" s="65"/>
      <c r="AE38" s="65"/>
      <c r="AF38" s="63"/>
      <c r="AG38" s="63"/>
      <c r="AH38" s="64"/>
      <c r="AI38" s="66" t="str">
        <f t="shared" si="0"/>
        <v/>
      </c>
      <c r="AJ38" s="65"/>
      <c r="AK38" s="65"/>
      <c r="AL38" s="65"/>
      <c r="AM38" s="65"/>
      <c r="AN38" s="65"/>
      <c r="AO38" s="66" t="str">
        <f>_xlfn.IFNA(VLOOKUP(LISTAS!ES35,'Censo General 2005- Municipios'!$E$3:$F$1125,2,0),"")</f>
        <v/>
      </c>
      <c r="AP38" s="63"/>
      <c r="AQ38" s="64"/>
      <c r="AR38" s="64"/>
      <c r="AS38" s="67" t="str">
        <f t="shared" si="1"/>
        <v/>
      </c>
    </row>
    <row r="39" spans="1:45" s="68" customFormat="1" x14ac:dyDescent="0.2">
      <c r="A39" s="63"/>
      <c r="B39" s="64"/>
      <c r="C39" s="64"/>
      <c r="D39" s="64"/>
      <c r="E39" s="64"/>
      <c r="F39" s="64"/>
      <c r="G39" s="65"/>
      <c r="H39" s="64"/>
      <c r="I39" s="65"/>
      <c r="J39" s="64"/>
      <c r="K39" s="63"/>
      <c r="L39" s="65"/>
      <c r="M39" s="65"/>
      <c r="N39" s="64"/>
      <c r="O39" s="64"/>
      <c r="P39" s="64"/>
      <c r="Q39" s="65"/>
      <c r="R39" s="64"/>
      <c r="S39" s="65"/>
      <c r="T39" s="65"/>
      <c r="U39" s="65"/>
      <c r="V39" s="65"/>
      <c r="W39" s="65"/>
      <c r="X39" s="64"/>
      <c r="Y39" s="64"/>
      <c r="Z39" s="65"/>
      <c r="AA39" s="63"/>
      <c r="AB39" s="65"/>
      <c r="AC39" s="65"/>
      <c r="AD39" s="65"/>
      <c r="AE39" s="65"/>
      <c r="AF39" s="63"/>
      <c r="AG39" s="63"/>
      <c r="AH39" s="64"/>
      <c r="AI39" s="66" t="str">
        <f t="shared" si="0"/>
        <v/>
      </c>
      <c r="AJ39" s="65"/>
      <c r="AK39" s="65"/>
      <c r="AL39" s="65"/>
      <c r="AM39" s="65"/>
      <c r="AN39" s="65"/>
      <c r="AO39" s="66" t="str">
        <f>_xlfn.IFNA(VLOOKUP(LISTAS!ES36,'Censo General 2005- Municipios'!$E$3:$F$1125,2,0),"")</f>
        <v/>
      </c>
      <c r="AP39" s="63"/>
      <c r="AQ39" s="64"/>
      <c r="AR39" s="64"/>
      <c r="AS39" s="67" t="str">
        <f t="shared" si="1"/>
        <v/>
      </c>
    </row>
    <row r="40" spans="1:45" s="68" customFormat="1" x14ac:dyDescent="0.2">
      <c r="A40" s="63"/>
      <c r="B40" s="64"/>
      <c r="C40" s="64"/>
      <c r="D40" s="64"/>
      <c r="E40" s="64"/>
      <c r="F40" s="64"/>
      <c r="G40" s="65"/>
      <c r="H40" s="64"/>
      <c r="I40" s="65"/>
      <c r="J40" s="64"/>
      <c r="K40" s="63"/>
      <c r="L40" s="65"/>
      <c r="M40" s="65"/>
      <c r="N40" s="64"/>
      <c r="O40" s="64"/>
      <c r="P40" s="64"/>
      <c r="Q40" s="65"/>
      <c r="R40" s="64"/>
      <c r="S40" s="65"/>
      <c r="T40" s="65"/>
      <c r="U40" s="65"/>
      <c r="V40" s="65"/>
      <c r="W40" s="65"/>
      <c r="X40" s="64"/>
      <c r="Y40" s="64"/>
      <c r="Z40" s="65"/>
      <c r="AA40" s="63"/>
      <c r="AB40" s="65"/>
      <c r="AC40" s="65"/>
      <c r="AD40" s="65"/>
      <c r="AE40" s="65"/>
      <c r="AF40" s="63"/>
      <c r="AG40" s="63"/>
      <c r="AH40" s="64"/>
      <c r="AI40" s="66" t="str">
        <f t="shared" si="0"/>
        <v/>
      </c>
      <c r="AJ40" s="65"/>
      <c r="AK40" s="65"/>
      <c r="AL40" s="65"/>
      <c r="AM40" s="65"/>
      <c r="AN40" s="65"/>
      <c r="AO40" s="66" t="str">
        <f>_xlfn.IFNA(VLOOKUP(LISTAS!ES37,'Censo General 2005- Municipios'!$E$3:$F$1125,2,0),"")</f>
        <v/>
      </c>
      <c r="AP40" s="63"/>
      <c r="AQ40" s="64"/>
      <c r="AR40" s="64"/>
      <c r="AS40" s="67" t="str">
        <f t="shared" si="1"/>
        <v/>
      </c>
    </row>
    <row r="41" spans="1:45" s="68" customFormat="1" x14ac:dyDescent="0.2">
      <c r="A41" s="63"/>
      <c r="B41" s="64"/>
      <c r="C41" s="64"/>
      <c r="D41" s="64"/>
      <c r="E41" s="64"/>
      <c r="F41" s="64"/>
      <c r="G41" s="65"/>
      <c r="H41" s="64"/>
      <c r="I41" s="65"/>
      <c r="J41" s="64"/>
      <c r="K41" s="63"/>
      <c r="L41" s="65"/>
      <c r="M41" s="65"/>
      <c r="N41" s="64"/>
      <c r="O41" s="64"/>
      <c r="P41" s="64"/>
      <c r="Q41" s="65"/>
      <c r="R41" s="64"/>
      <c r="S41" s="65"/>
      <c r="T41" s="65"/>
      <c r="U41" s="65"/>
      <c r="V41" s="65"/>
      <c r="W41" s="65"/>
      <c r="X41" s="64"/>
      <c r="Y41" s="64"/>
      <c r="Z41" s="65"/>
      <c r="AA41" s="63"/>
      <c r="AB41" s="65"/>
      <c r="AC41" s="65"/>
      <c r="AD41" s="65"/>
      <c r="AE41" s="65"/>
      <c r="AF41" s="63"/>
      <c r="AG41" s="63"/>
      <c r="AH41" s="64"/>
      <c r="AI41" s="66" t="str">
        <f t="shared" si="0"/>
        <v/>
      </c>
      <c r="AJ41" s="65"/>
      <c r="AK41" s="65"/>
      <c r="AL41" s="65"/>
      <c r="AM41" s="65"/>
      <c r="AN41" s="65"/>
      <c r="AO41" s="66" t="str">
        <f>_xlfn.IFNA(VLOOKUP(LISTAS!ES38,'Censo General 2005- Municipios'!$E$3:$F$1125,2,0),"")</f>
        <v/>
      </c>
      <c r="AP41" s="63"/>
      <c r="AQ41" s="64"/>
      <c r="AR41" s="64"/>
      <c r="AS41" s="67" t="str">
        <f t="shared" si="1"/>
        <v/>
      </c>
    </row>
    <row r="42" spans="1:45" s="68" customFormat="1" x14ac:dyDescent="0.2">
      <c r="A42" s="64"/>
      <c r="B42" s="64"/>
      <c r="C42" s="64"/>
      <c r="D42" s="64"/>
      <c r="E42" s="64"/>
      <c r="F42" s="64"/>
      <c r="G42" s="65"/>
      <c r="H42" s="64"/>
      <c r="I42" s="65"/>
      <c r="J42" s="64"/>
      <c r="K42" s="63"/>
      <c r="L42" s="65"/>
      <c r="M42" s="65"/>
      <c r="N42" s="64"/>
      <c r="O42" s="64"/>
      <c r="P42" s="64"/>
      <c r="Q42" s="65"/>
      <c r="R42" s="64"/>
      <c r="S42" s="65"/>
      <c r="T42" s="65"/>
      <c r="U42" s="65"/>
      <c r="V42" s="65"/>
      <c r="W42" s="65"/>
      <c r="X42" s="64"/>
      <c r="Y42" s="64"/>
      <c r="Z42" s="65"/>
      <c r="AA42" s="63"/>
      <c r="AB42" s="65"/>
      <c r="AC42" s="65"/>
      <c r="AD42" s="65"/>
      <c r="AE42" s="65"/>
      <c r="AF42" s="63"/>
      <c r="AG42" s="63"/>
      <c r="AH42" s="64"/>
      <c r="AI42" s="66" t="str">
        <f t="shared" si="0"/>
        <v/>
      </c>
      <c r="AJ42" s="65"/>
      <c r="AK42" s="65"/>
      <c r="AL42" s="65"/>
      <c r="AM42" s="65"/>
      <c r="AN42" s="65"/>
      <c r="AO42" s="66" t="str">
        <f>_xlfn.IFNA(VLOOKUP(LISTAS!ES39,'Censo General 2005- Municipios'!$E$3:$F$1125,2,0),"")</f>
        <v/>
      </c>
      <c r="AP42" s="63"/>
      <c r="AQ42" s="64"/>
      <c r="AR42" s="64"/>
      <c r="AS42" s="67" t="str">
        <f t="shared" si="1"/>
        <v/>
      </c>
    </row>
    <row r="43" spans="1:45" s="68" customFormat="1" x14ac:dyDescent="0.2">
      <c r="A43" s="64"/>
      <c r="B43" s="64"/>
      <c r="C43" s="64"/>
      <c r="D43" s="64"/>
      <c r="E43" s="64"/>
      <c r="F43" s="64"/>
      <c r="G43" s="65"/>
      <c r="H43" s="64"/>
      <c r="I43" s="65"/>
      <c r="J43" s="64"/>
      <c r="K43" s="63"/>
      <c r="L43" s="65"/>
      <c r="M43" s="65"/>
      <c r="N43" s="64"/>
      <c r="O43" s="64"/>
      <c r="P43" s="64"/>
      <c r="Q43" s="65"/>
      <c r="R43" s="64"/>
      <c r="S43" s="65"/>
      <c r="T43" s="65"/>
      <c r="U43" s="65"/>
      <c r="V43" s="65"/>
      <c r="W43" s="65"/>
      <c r="X43" s="64"/>
      <c r="Y43" s="64"/>
      <c r="Z43" s="65"/>
      <c r="AA43" s="63"/>
      <c r="AB43" s="65"/>
      <c r="AC43" s="65"/>
      <c r="AD43" s="65"/>
      <c r="AE43" s="65"/>
      <c r="AF43" s="63"/>
      <c r="AG43" s="63"/>
      <c r="AH43" s="64"/>
      <c r="AI43" s="66" t="str">
        <f t="shared" si="0"/>
        <v/>
      </c>
      <c r="AJ43" s="65"/>
      <c r="AK43" s="65"/>
      <c r="AL43" s="65"/>
      <c r="AM43" s="65"/>
      <c r="AN43" s="65"/>
      <c r="AO43" s="66" t="str">
        <f>_xlfn.IFNA(VLOOKUP(LISTAS!ES40,'Censo General 2005- Municipios'!$E$3:$F$1125,2,0),"")</f>
        <v/>
      </c>
      <c r="AP43" s="63"/>
      <c r="AQ43" s="64"/>
      <c r="AR43" s="64"/>
      <c r="AS43" s="67" t="str">
        <f t="shared" si="1"/>
        <v/>
      </c>
    </row>
    <row r="44" spans="1:45" s="68" customFormat="1" x14ac:dyDescent="0.2">
      <c r="A44" s="64"/>
      <c r="B44" s="64"/>
      <c r="C44" s="64"/>
      <c r="D44" s="64"/>
      <c r="E44" s="64"/>
      <c r="F44" s="64"/>
      <c r="G44" s="65"/>
      <c r="H44" s="64"/>
      <c r="I44" s="65"/>
      <c r="J44" s="64"/>
      <c r="K44" s="63"/>
      <c r="L44" s="65"/>
      <c r="M44" s="65"/>
      <c r="N44" s="64"/>
      <c r="O44" s="64"/>
      <c r="P44" s="64"/>
      <c r="Q44" s="65"/>
      <c r="R44" s="64"/>
      <c r="S44" s="65"/>
      <c r="T44" s="65"/>
      <c r="U44" s="65"/>
      <c r="V44" s="65"/>
      <c r="W44" s="65"/>
      <c r="X44" s="64"/>
      <c r="Y44" s="64"/>
      <c r="Z44" s="65"/>
      <c r="AA44" s="63"/>
      <c r="AB44" s="65"/>
      <c r="AC44" s="65"/>
      <c r="AD44" s="65"/>
      <c r="AE44" s="65"/>
      <c r="AF44" s="63"/>
      <c r="AG44" s="63"/>
      <c r="AH44" s="64"/>
      <c r="AI44" s="66" t="str">
        <f t="shared" si="0"/>
        <v/>
      </c>
      <c r="AJ44" s="65"/>
      <c r="AK44" s="65"/>
      <c r="AL44" s="65"/>
      <c r="AM44" s="65"/>
      <c r="AN44" s="65"/>
      <c r="AO44" s="66" t="str">
        <f>_xlfn.IFNA(VLOOKUP(LISTAS!ES41,'Censo General 2005- Municipios'!$E$3:$F$1125,2,0),"")</f>
        <v/>
      </c>
      <c r="AP44" s="63"/>
      <c r="AQ44" s="64"/>
      <c r="AR44" s="64"/>
      <c r="AS44" s="67" t="str">
        <f t="shared" si="1"/>
        <v/>
      </c>
    </row>
    <row r="45" spans="1:45" s="68" customFormat="1" x14ac:dyDescent="0.2">
      <c r="A45" s="64"/>
      <c r="B45" s="64"/>
      <c r="C45" s="64"/>
      <c r="D45" s="64"/>
      <c r="E45" s="64"/>
      <c r="F45" s="64"/>
      <c r="G45" s="65"/>
      <c r="H45" s="64"/>
      <c r="I45" s="65"/>
      <c r="J45" s="64"/>
      <c r="K45" s="63"/>
      <c r="L45" s="65"/>
      <c r="M45" s="65"/>
      <c r="N45" s="64"/>
      <c r="O45" s="64"/>
      <c r="P45" s="64"/>
      <c r="Q45" s="65"/>
      <c r="R45" s="64"/>
      <c r="S45" s="65"/>
      <c r="T45" s="65"/>
      <c r="U45" s="65"/>
      <c r="V45" s="65"/>
      <c r="W45" s="65"/>
      <c r="X45" s="64"/>
      <c r="Y45" s="64"/>
      <c r="Z45" s="65"/>
      <c r="AA45" s="63"/>
      <c r="AB45" s="65"/>
      <c r="AC45" s="65"/>
      <c r="AD45" s="65"/>
      <c r="AE45" s="65"/>
      <c r="AF45" s="63"/>
      <c r="AG45" s="63"/>
      <c r="AH45" s="64"/>
      <c r="AI45" s="66" t="str">
        <f t="shared" si="0"/>
        <v/>
      </c>
      <c r="AJ45" s="65"/>
      <c r="AK45" s="65"/>
      <c r="AL45" s="65"/>
      <c r="AM45" s="65"/>
      <c r="AN45" s="65"/>
      <c r="AO45" s="66" t="str">
        <f>_xlfn.IFNA(VLOOKUP(LISTAS!ES42,'Censo General 2005- Municipios'!$E$3:$F$1125,2,0),"")</f>
        <v/>
      </c>
      <c r="AP45" s="63"/>
      <c r="AQ45" s="64"/>
      <c r="AR45" s="64"/>
      <c r="AS45" s="67" t="str">
        <f t="shared" si="1"/>
        <v/>
      </c>
    </row>
    <row r="46" spans="1:45" s="68" customFormat="1" x14ac:dyDescent="0.2">
      <c r="A46" s="64"/>
      <c r="B46" s="64"/>
      <c r="C46" s="64"/>
      <c r="D46" s="64"/>
      <c r="E46" s="64"/>
      <c r="F46" s="64"/>
      <c r="G46" s="65"/>
      <c r="H46" s="64"/>
      <c r="I46" s="65"/>
      <c r="J46" s="64"/>
      <c r="K46" s="63"/>
      <c r="L46" s="65"/>
      <c r="M46" s="65"/>
      <c r="N46" s="64"/>
      <c r="O46" s="64"/>
      <c r="P46" s="64"/>
      <c r="Q46" s="65"/>
      <c r="R46" s="64"/>
      <c r="S46" s="65"/>
      <c r="T46" s="65"/>
      <c r="U46" s="65"/>
      <c r="V46" s="65"/>
      <c r="W46" s="65"/>
      <c r="X46" s="64"/>
      <c r="Y46" s="64"/>
      <c r="Z46" s="65"/>
      <c r="AA46" s="63"/>
      <c r="AB46" s="65"/>
      <c r="AC46" s="65"/>
      <c r="AD46" s="65"/>
      <c r="AE46" s="65"/>
      <c r="AF46" s="63"/>
      <c r="AG46" s="63"/>
      <c r="AH46" s="64"/>
      <c r="AI46" s="66" t="str">
        <f t="shared" si="0"/>
        <v/>
      </c>
      <c r="AJ46" s="65"/>
      <c r="AK46" s="65"/>
      <c r="AL46" s="65"/>
      <c r="AM46" s="65"/>
      <c r="AN46" s="65"/>
      <c r="AO46" s="66" t="str">
        <f>_xlfn.IFNA(VLOOKUP(LISTAS!ES43,'Censo General 2005- Municipios'!$E$3:$F$1125,2,0),"")</f>
        <v/>
      </c>
      <c r="AP46" s="63"/>
      <c r="AQ46" s="64"/>
      <c r="AR46" s="64"/>
      <c r="AS46" s="67" t="str">
        <f t="shared" si="1"/>
        <v/>
      </c>
    </row>
    <row r="47" spans="1:45" s="68" customFormat="1" x14ac:dyDescent="0.2">
      <c r="A47" s="64"/>
      <c r="B47" s="64"/>
      <c r="C47" s="64"/>
      <c r="D47" s="64"/>
      <c r="E47" s="64"/>
      <c r="F47" s="64"/>
      <c r="G47" s="65"/>
      <c r="H47" s="64"/>
      <c r="I47" s="65"/>
      <c r="J47" s="64"/>
      <c r="K47" s="63"/>
      <c r="L47" s="65"/>
      <c r="M47" s="65"/>
      <c r="N47" s="64"/>
      <c r="O47" s="64"/>
      <c r="P47" s="64"/>
      <c r="Q47" s="65"/>
      <c r="R47" s="64"/>
      <c r="S47" s="65"/>
      <c r="T47" s="65"/>
      <c r="U47" s="65"/>
      <c r="V47" s="65"/>
      <c r="W47" s="65"/>
      <c r="X47" s="64"/>
      <c r="Y47" s="64"/>
      <c r="Z47" s="65"/>
      <c r="AA47" s="63"/>
      <c r="AB47" s="65"/>
      <c r="AC47" s="65"/>
      <c r="AD47" s="65"/>
      <c r="AE47" s="65"/>
      <c r="AF47" s="63"/>
      <c r="AG47" s="63"/>
      <c r="AH47" s="64"/>
      <c r="AI47" s="66" t="str">
        <f t="shared" si="0"/>
        <v/>
      </c>
      <c r="AJ47" s="65"/>
      <c r="AK47" s="65"/>
      <c r="AL47" s="65"/>
      <c r="AM47" s="65"/>
      <c r="AN47" s="65"/>
      <c r="AO47" s="66" t="str">
        <f>_xlfn.IFNA(VLOOKUP(LISTAS!ES44,'Censo General 2005- Municipios'!$E$3:$F$1125,2,0),"")</f>
        <v/>
      </c>
      <c r="AP47" s="63"/>
      <c r="AQ47" s="64"/>
      <c r="AR47" s="64"/>
      <c r="AS47" s="67" t="str">
        <f t="shared" si="1"/>
        <v/>
      </c>
    </row>
    <row r="48" spans="1:45" s="68" customFormat="1" x14ac:dyDescent="0.2">
      <c r="A48" s="63"/>
      <c r="B48" s="64"/>
      <c r="C48" s="64"/>
      <c r="D48" s="64"/>
      <c r="E48" s="64"/>
      <c r="F48" s="64"/>
      <c r="G48" s="65"/>
      <c r="H48" s="64"/>
      <c r="I48" s="65"/>
      <c r="J48" s="64"/>
      <c r="K48" s="63"/>
      <c r="L48" s="65"/>
      <c r="M48" s="65"/>
      <c r="N48" s="64"/>
      <c r="O48" s="64"/>
      <c r="P48" s="64"/>
      <c r="Q48" s="65"/>
      <c r="R48" s="64"/>
      <c r="S48" s="65"/>
      <c r="T48" s="65"/>
      <c r="U48" s="65"/>
      <c r="V48" s="65"/>
      <c r="W48" s="65"/>
      <c r="X48" s="64"/>
      <c r="Y48" s="64"/>
      <c r="Z48" s="65"/>
      <c r="AA48" s="63"/>
      <c r="AB48" s="65"/>
      <c r="AC48" s="65"/>
      <c r="AD48" s="65"/>
      <c r="AE48" s="65"/>
      <c r="AF48" s="63"/>
      <c r="AG48" s="63"/>
      <c r="AH48" s="64"/>
      <c r="AI48" s="66" t="str">
        <f t="shared" si="0"/>
        <v/>
      </c>
      <c r="AJ48" s="65"/>
      <c r="AK48" s="65"/>
      <c r="AL48" s="65"/>
      <c r="AM48" s="65"/>
      <c r="AN48" s="65"/>
      <c r="AO48" s="66" t="str">
        <f>_xlfn.IFNA(VLOOKUP(LISTAS!ES45,'Censo General 2005- Municipios'!$E$3:$F$1125,2,0),"")</f>
        <v/>
      </c>
      <c r="AP48" s="63"/>
      <c r="AQ48" s="64"/>
      <c r="AR48" s="64"/>
      <c r="AS48" s="67" t="str">
        <f t="shared" si="1"/>
        <v/>
      </c>
    </row>
    <row r="49" spans="1:45" s="68" customFormat="1" x14ac:dyDescent="0.2">
      <c r="A49" s="63"/>
      <c r="B49" s="64"/>
      <c r="C49" s="64"/>
      <c r="D49" s="64"/>
      <c r="E49" s="64"/>
      <c r="F49" s="64"/>
      <c r="G49" s="65"/>
      <c r="H49" s="64"/>
      <c r="I49" s="65"/>
      <c r="J49" s="64"/>
      <c r="K49" s="63"/>
      <c r="L49" s="65"/>
      <c r="M49" s="65"/>
      <c r="N49" s="64"/>
      <c r="O49" s="64"/>
      <c r="P49" s="64"/>
      <c r="Q49" s="65"/>
      <c r="R49" s="64"/>
      <c r="S49" s="65"/>
      <c r="T49" s="65"/>
      <c r="U49" s="65"/>
      <c r="V49" s="65"/>
      <c r="W49" s="65"/>
      <c r="X49" s="64"/>
      <c r="Y49" s="64"/>
      <c r="Z49" s="65"/>
      <c r="AA49" s="63"/>
      <c r="AB49" s="65"/>
      <c r="AC49" s="65"/>
      <c r="AD49" s="65"/>
      <c r="AE49" s="65"/>
      <c r="AF49" s="63"/>
      <c r="AG49" s="63"/>
      <c r="AH49" s="64"/>
      <c r="AI49" s="66" t="str">
        <f t="shared" si="0"/>
        <v/>
      </c>
      <c r="AJ49" s="65"/>
      <c r="AK49" s="65"/>
      <c r="AL49" s="65"/>
      <c r="AM49" s="65"/>
      <c r="AN49" s="65"/>
      <c r="AO49" s="66" t="str">
        <f>_xlfn.IFNA(VLOOKUP(LISTAS!ES46,'Censo General 2005- Municipios'!$E$3:$F$1125,2,0),"")</f>
        <v/>
      </c>
      <c r="AP49" s="63"/>
      <c r="AQ49" s="64"/>
      <c r="AR49" s="64"/>
      <c r="AS49" s="67" t="str">
        <f t="shared" si="1"/>
        <v/>
      </c>
    </row>
    <row r="50" spans="1:45" s="68" customFormat="1" x14ac:dyDescent="0.2">
      <c r="A50" s="63"/>
      <c r="B50" s="64"/>
      <c r="C50" s="64"/>
      <c r="D50" s="64"/>
      <c r="E50" s="64"/>
      <c r="F50" s="64"/>
      <c r="G50" s="65"/>
      <c r="H50" s="64"/>
      <c r="I50" s="65"/>
      <c r="J50" s="64"/>
      <c r="K50" s="63"/>
      <c r="L50" s="65"/>
      <c r="M50" s="65"/>
      <c r="N50" s="64"/>
      <c r="O50" s="64"/>
      <c r="P50" s="64"/>
      <c r="Q50" s="65"/>
      <c r="R50" s="64"/>
      <c r="S50" s="65"/>
      <c r="T50" s="65"/>
      <c r="U50" s="65"/>
      <c r="V50" s="65"/>
      <c r="W50" s="65"/>
      <c r="X50" s="64"/>
      <c r="Y50" s="64"/>
      <c r="Z50" s="65"/>
      <c r="AA50" s="63"/>
      <c r="AB50" s="65"/>
      <c r="AC50" s="65"/>
      <c r="AD50" s="65"/>
      <c r="AE50" s="65"/>
      <c r="AF50" s="63"/>
      <c r="AG50" s="63"/>
      <c r="AH50" s="64"/>
      <c r="AI50" s="66" t="str">
        <f t="shared" si="0"/>
        <v/>
      </c>
      <c r="AJ50" s="65"/>
      <c r="AK50" s="65"/>
      <c r="AL50" s="65"/>
      <c r="AM50" s="65"/>
      <c r="AN50" s="65"/>
      <c r="AO50" s="66" t="str">
        <f>_xlfn.IFNA(VLOOKUP(LISTAS!ES47,'Censo General 2005- Municipios'!$E$3:$F$1125,2,0),"")</f>
        <v/>
      </c>
      <c r="AP50" s="63"/>
      <c r="AQ50" s="64"/>
      <c r="AR50" s="64"/>
      <c r="AS50" s="67" t="str">
        <f t="shared" si="1"/>
        <v/>
      </c>
    </row>
    <row r="51" spans="1:45" s="68" customFormat="1" x14ac:dyDescent="0.2">
      <c r="A51" s="64"/>
      <c r="B51" s="64"/>
      <c r="C51" s="64"/>
      <c r="D51" s="64"/>
      <c r="E51" s="64"/>
      <c r="F51" s="64"/>
      <c r="G51" s="65"/>
      <c r="H51" s="64"/>
      <c r="I51" s="65"/>
      <c r="J51" s="64"/>
      <c r="K51" s="63"/>
      <c r="L51" s="65"/>
      <c r="M51" s="65"/>
      <c r="N51" s="64"/>
      <c r="O51" s="64"/>
      <c r="P51" s="64"/>
      <c r="Q51" s="65"/>
      <c r="R51" s="64"/>
      <c r="S51" s="65"/>
      <c r="T51" s="65"/>
      <c r="U51" s="65"/>
      <c r="V51" s="65"/>
      <c r="W51" s="65"/>
      <c r="X51" s="64"/>
      <c r="Y51" s="64"/>
      <c r="Z51" s="65"/>
      <c r="AA51" s="63"/>
      <c r="AB51" s="65"/>
      <c r="AC51" s="65"/>
      <c r="AD51" s="65"/>
      <c r="AE51" s="65"/>
      <c r="AF51" s="63"/>
      <c r="AG51" s="63"/>
      <c r="AH51" s="64"/>
      <c r="AI51" s="66" t="str">
        <f t="shared" si="0"/>
        <v/>
      </c>
      <c r="AJ51" s="65"/>
      <c r="AK51" s="65"/>
      <c r="AL51" s="65"/>
      <c r="AM51" s="65"/>
      <c r="AN51" s="65"/>
      <c r="AO51" s="66" t="str">
        <f>_xlfn.IFNA(VLOOKUP(LISTAS!ES48,'Censo General 2005- Municipios'!$E$3:$F$1125,2,0),"")</f>
        <v/>
      </c>
      <c r="AP51" s="63"/>
      <c r="AQ51" s="64"/>
      <c r="AR51" s="64"/>
      <c r="AS51" s="67" t="str">
        <f t="shared" si="1"/>
        <v/>
      </c>
    </row>
    <row r="52" spans="1:45" s="68" customFormat="1" x14ac:dyDescent="0.2">
      <c r="A52" s="64"/>
      <c r="B52" s="64"/>
      <c r="C52" s="64"/>
      <c r="D52" s="64"/>
      <c r="E52" s="64"/>
      <c r="F52" s="64"/>
      <c r="G52" s="65"/>
      <c r="H52" s="64"/>
      <c r="I52" s="65"/>
      <c r="J52" s="64"/>
      <c r="K52" s="63"/>
      <c r="L52" s="65"/>
      <c r="M52" s="65"/>
      <c r="N52" s="64"/>
      <c r="O52" s="64"/>
      <c r="P52" s="64"/>
      <c r="Q52" s="65"/>
      <c r="R52" s="64"/>
      <c r="S52" s="65"/>
      <c r="T52" s="65"/>
      <c r="U52" s="65"/>
      <c r="V52" s="65"/>
      <c r="W52" s="65"/>
      <c r="X52" s="64"/>
      <c r="Y52" s="64"/>
      <c r="Z52" s="65"/>
      <c r="AA52" s="63"/>
      <c r="AB52" s="65"/>
      <c r="AC52" s="65"/>
      <c r="AD52" s="65"/>
      <c r="AE52" s="65"/>
      <c r="AF52" s="63"/>
      <c r="AG52" s="63"/>
      <c r="AH52" s="64"/>
      <c r="AI52" s="66" t="str">
        <f t="shared" si="0"/>
        <v/>
      </c>
      <c r="AJ52" s="65"/>
      <c r="AK52" s="65"/>
      <c r="AL52" s="65"/>
      <c r="AM52" s="65"/>
      <c r="AN52" s="65"/>
      <c r="AO52" s="66" t="str">
        <f>_xlfn.IFNA(VLOOKUP(LISTAS!ES49,'Censo General 2005- Municipios'!$E$3:$F$1125,2,0),"")</f>
        <v/>
      </c>
      <c r="AP52" s="63"/>
      <c r="AQ52" s="64"/>
      <c r="AR52" s="64"/>
      <c r="AS52" s="67" t="str">
        <f t="shared" si="1"/>
        <v/>
      </c>
    </row>
    <row r="53" spans="1:45" s="68" customFormat="1" x14ac:dyDescent="0.2">
      <c r="A53" s="64"/>
      <c r="B53" s="64"/>
      <c r="C53" s="64"/>
      <c r="D53" s="64"/>
      <c r="E53" s="64"/>
      <c r="F53" s="64"/>
      <c r="G53" s="65"/>
      <c r="H53" s="64"/>
      <c r="I53" s="65"/>
      <c r="J53" s="64"/>
      <c r="K53" s="63"/>
      <c r="L53" s="65"/>
      <c r="M53" s="65"/>
      <c r="N53" s="64"/>
      <c r="O53" s="64"/>
      <c r="P53" s="64"/>
      <c r="Q53" s="65"/>
      <c r="R53" s="64"/>
      <c r="S53" s="65"/>
      <c r="T53" s="65"/>
      <c r="U53" s="65"/>
      <c r="V53" s="65"/>
      <c r="W53" s="65"/>
      <c r="X53" s="64"/>
      <c r="Y53" s="64"/>
      <c r="Z53" s="65"/>
      <c r="AA53" s="63"/>
      <c r="AB53" s="65"/>
      <c r="AC53" s="65"/>
      <c r="AD53" s="65"/>
      <c r="AE53" s="65"/>
      <c r="AF53" s="63"/>
      <c r="AG53" s="63"/>
      <c r="AH53" s="64"/>
      <c r="AI53" s="66" t="str">
        <f t="shared" si="0"/>
        <v/>
      </c>
      <c r="AJ53" s="65"/>
      <c r="AK53" s="65"/>
      <c r="AL53" s="65"/>
      <c r="AM53" s="65"/>
      <c r="AN53" s="65"/>
      <c r="AO53" s="66" t="str">
        <f>_xlfn.IFNA(VLOOKUP(LISTAS!ES50,'Censo General 2005- Municipios'!$E$3:$F$1125,2,0),"")</f>
        <v/>
      </c>
      <c r="AP53" s="63"/>
      <c r="AQ53" s="64"/>
      <c r="AR53" s="64"/>
      <c r="AS53" s="67" t="str">
        <f t="shared" si="1"/>
        <v/>
      </c>
    </row>
    <row r="54" spans="1:45" s="68" customFormat="1" x14ac:dyDescent="0.2">
      <c r="A54" s="64"/>
      <c r="B54" s="64"/>
      <c r="C54" s="64"/>
      <c r="D54" s="64"/>
      <c r="E54" s="64"/>
      <c r="F54" s="64"/>
      <c r="G54" s="65"/>
      <c r="H54" s="64"/>
      <c r="I54" s="65"/>
      <c r="J54" s="64"/>
      <c r="K54" s="63"/>
      <c r="L54" s="65"/>
      <c r="M54" s="65"/>
      <c r="N54" s="64"/>
      <c r="O54" s="64"/>
      <c r="P54" s="64"/>
      <c r="Q54" s="65"/>
      <c r="R54" s="64"/>
      <c r="S54" s="65"/>
      <c r="T54" s="65"/>
      <c r="U54" s="65"/>
      <c r="V54" s="65"/>
      <c r="W54" s="65"/>
      <c r="X54" s="64"/>
      <c r="Y54" s="64"/>
      <c r="Z54" s="65"/>
      <c r="AA54" s="63"/>
      <c r="AB54" s="65"/>
      <c r="AC54" s="65"/>
      <c r="AD54" s="65"/>
      <c r="AE54" s="65"/>
      <c r="AF54" s="63"/>
      <c r="AG54" s="63"/>
      <c r="AH54" s="64"/>
      <c r="AI54" s="66" t="str">
        <f t="shared" si="0"/>
        <v/>
      </c>
      <c r="AJ54" s="65"/>
      <c r="AK54" s="65"/>
      <c r="AL54" s="65"/>
      <c r="AM54" s="65"/>
      <c r="AN54" s="65"/>
      <c r="AO54" s="66" t="str">
        <f>_xlfn.IFNA(VLOOKUP(LISTAS!ES51,'Censo General 2005- Municipios'!$E$3:$F$1125,2,0),"")</f>
        <v/>
      </c>
      <c r="AP54" s="63"/>
      <c r="AQ54" s="64"/>
      <c r="AR54" s="64"/>
      <c r="AS54" s="67" t="str">
        <f t="shared" si="1"/>
        <v/>
      </c>
    </row>
    <row r="55" spans="1:45" s="68" customFormat="1" x14ac:dyDescent="0.2">
      <c r="A55" s="63"/>
      <c r="B55" s="64"/>
      <c r="C55" s="64"/>
      <c r="D55" s="64"/>
      <c r="E55" s="64"/>
      <c r="F55" s="64"/>
      <c r="G55" s="65"/>
      <c r="H55" s="64"/>
      <c r="I55" s="65"/>
      <c r="J55" s="64"/>
      <c r="K55" s="63"/>
      <c r="L55" s="65"/>
      <c r="M55" s="65"/>
      <c r="N55" s="64"/>
      <c r="O55" s="64"/>
      <c r="P55" s="64"/>
      <c r="Q55" s="65"/>
      <c r="R55" s="64"/>
      <c r="S55" s="65"/>
      <c r="T55" s="65"/>
      <c r="U55" s="65"/>
      <c r="V55" s="65"/>
      <c r="W55" s="65"/>
      <c r="X55" s="64"/>
      <c r="Y55" s="64"/>
      <c r="Z55" s="65"/>
      <c r="AA55" s="63"/>
      <c r="AB55" s="65"/>
      <c r="AC55" s="65"/>
      <c r="AD55" s="65"/>
      <c r="AE55" s="65"/>
      <c r="AF55" s="63"/>
      <c r="AG55" s="63"/>
      <c r="AH55" s="64"/>
      <c r="AI55" s="66" t="str">
        <f t="shared" si="0"/>
        <v/>
      </c>
      <c r="AJ55" s="65"/>
      <c r="AK55" s="65"/>
      <c r="AL55" s="65"/>
      <c r="AM55" s="65"/>
      <c r="AN55" s="65"/>
      <c r="AO55" s="66" t="str">
        <f>_xlfn.IFNA(VLOOKUP(LISTAS!ES52,'Censo General 2005- Municipios'!$E$3:$F$1125,2,0),"")</f>
        <v/>
      </c>
      <c r="AP55" s="63"/>
      <c r="AQ55" s="64"/>
      <c r="AR55" s="64"/>
      <c r="AS55" s="67" t="str">
        <f t="shared" si="1"/>
        <v/>
      </c>
    </row>
    <row r="56" spans="1:45" s="68" customFormat="1" x14ac:dyDescent="0.2">
      <c r="A56" s="63"/>
      <c r="B56" s="64"/>
      <c r="C56" s="64"/>
      <c r="D56" s="64"/>
      <c r="E56" s="64"/>
      <c r="F56" s="64"/>
      <c r="G56" s="65"/>
      <c r="H56" s="64"/>
      <c r="I56" s="65"/>
      <c r="J56" s="64"/>
      <c r="K56" s="63"/>
      <c r="L56" s="65"/>
      <c r="M56" s="65"/>
      <c r="N56" s="64"/>
      <c r="O56" s="64"/>
      <c r="P56" s="64"/>
      <c r="Q56" s="65"/>
      <c r="R56" s="64"/>
      <c r="S56" s="65"/>
      <c r="T56" s="65"/>
      <c r="U56" s="65"/>
      <c r="V56" s="65"/>
      <c r="W56" s="65"/>
      <c r="X56" s="64"/>
      <c r="Y56" s="64"/>
      <c r="Z56" s="65"/>
      <c r="AA56" s="63"/>
      <c r="AB56" s="65"/>
      <c r="AC56" s="65"/>
      <c r="AD56" s="65"/>
      <c r="AE56" s="65"/>
      <c r="AF56" s="63"/>
      <c r="AG56" s="63"/>
      <c r="AH56" s="64"/>
      <c r="AI56" s="66" t="str">
        <f t="shared" si="0"/>
        <v/>
      </c>
      <c r="AJ56" s="65"/>
      <c r="AK56" s="65"/>
      <c r="AL56" s="65"/>
      <c r="AM56" s="65"/>
      <c r="AN56" s="65"/>
      <c r="AO56" s="66" t="str">
        <f>_xlfn.IFNA(VLOOKUP(LISTAS!ES53,'Censo General 2005- Municipios'!$E$3:$F$1125,2,0),"")</f>
        <v/>
      </c>
      <c r="AP56" s="63"/>
      <c r="AQ56" s="64"/>
      <c r="AR56" s="64"/>
      <c r="AS56" s="67" t="str">
        <f t="shared" si="1"/>
        <v/>
      </c>
    </row>
    <row r="57" spans="1:45" s="68" customFormat="1" x14ac:dyDescent="0.2">
      <c r="A57" s="64"/>
      <c r="B57" s="64"/>
      <c r="C57" s="64"/>
      <c r="D57" s="64"/>
      <c r="E57" s="64"/>
      <c r="F57" s="64"/>
      <c r="G57" s="65"/>
      <c r="H57" s="64"/>
      <c r="I57" s="65"/>
      <c r="J57" s="64"/>
      <c r="K57" s="64"/>
      <c r="L57" s="65"/>
      <c r="M57" s="65"/>
      <c r="N57" s="64"/>
      <c r="O57" s="64"/>
      <c r="P57" s="64"/>
      <c r="Q57" s="65"/>
      <c r="R57" s="64"/>
      <c r="S57" s="65"/>
      <c r="T57" s="65"/>
      <c r="U57" s="65"/>
      <c r="V57" s="65"/>
      <c r="W57" s="65"/>
      <c r="X57" s="64"/>
      <c r="Y57" s="64"/>
      <c r="Z57" s="65"/>
      <c r="AA57" s="64"/>
      <c r="AB57" s="65"/>
      <c r="AC57" s="65"/>
      <c r="AD57" s="65"/>
      <c r="AE57" s="65"/>
      <c r="AF57" s="63"/>
      <c r="AG57" s="63"/>
      <c r="AH57" s="64"/>
      <c r="AI57" s="66" t="str">
        <f t="shared" si="0"/>
        <v/>
      </c>
      <c r="AJ57" s="65"/>
      <c r="AK57" s="65"/>
      <c r="AL57" s="65"/>
      <c r="AM57" s="65"/>
      <c r="AN57" s="65"/>
      <c r="AO57" s="66" t="str">
        <f>_xlfn.IFNA(VLOOKUP(LISTAS!ES54,'Censo General 2005- Municipios'!$E$3:$F$1125,2,0),"")</f>
        <v/>
      </c>
      <c r="AP57" s="64"/>
      <c r="AQ57" s="64"/>
      <c r="AR57" s="64"/>
      <c r="AS57" s="67" t="str">
        <f t="shared" ref="AS57:AS85" si="2">IF((AG57-AA57)&gt;90,"ADJUNTE SOPORTES DE DECLARACION FUERA DE 90 DIAS","")</f>
        <v/>
      </c>
    </row>
    <row r="58" spans="1:45" s="68" customFormat="1" x14ac:dyDescent="0.2">
      <c r="A58" s="64"/>
      <c r="B58" s="64"/>
      <c r="C58" s="64"/>
      <c r="D58" s="64"/>
      <c r="E58" s="64"/>
      <c r="F58" s="64"/>
      <c r="G58" s="65"/>
      <c r="H58" s="64"/>
      <c r="I58" s="65"/>
      <c r="J58" s="64"/>
      <c r="K58" s="64"/>
      <c r="L58" s="65"/>
      <c r="M58" s="65"/>
      <c r="N58" s="64"/>
      <c r="O58" s="64"/>
      <c r="P58" s="64"/>
      <c r="Q58" s="65"/>
      <c r="R58" s="64"/>
      <c r="S58" s="65"/>
      <c r="T58" s="65"/>
      <c r="U58" s="65"/>
      <c r="V58" s="65"/>
      <c r="W58" s="65"/>
      <c r="X58" s="64"/>
      <c r="Y58" s="64"/>
      <c r="Z58" s="65"/>
      <c r="AA58" s="64"/>
      <c r="AB58" s="65"/>
      <c r="AC58" s="65"/>
      <c r="AD58" s="65"/>
      <c r="AE58" s="65"/>
      <c r="AF58" s="63"/>
      <c r="AG58" s="63"/>
      <c r="AH58" s="64"/>
      <c r="AI58" s="66" t="str">
        <f t="shared" si="0"/>
        <v/>
      </c>
      <c r="AJ58" s="65"/>
      <c r="AK58" s="65"/>
      <c r="AL58" s="65"/>
      <c r="AM58" s="65"/>
      <c r="AN58" s="65"/>
      <c r="AO58" s="66" t="str">
        <f>_xlfn.IFNA(VLOOKUP(LISTAS!ES55,'Censo General 2005- Municipios'!$E$3:$F$1125,2,0),"")</f>
        <v/>
      </c>
      <c r="AP58" s="64"/>
      <c r="AQ58" s="64"/>
      <c r="AR58" s="64"/>
      <c r="AS58" s="67" t="str">
        <f t="shared" si="2"/>
        <v/>
      </c>
    </row>
    <row r="59" spans="1:45" s="68" customFormat="1" x14ac:dyDescent="0.2">
      <c r="A59" s="64"/>
      <c r="B59" s="64"/>
      <c r="C59" s="64"/>
      <c r="D59" s="64"/>
      <c r="E59" s="64"/>
      <c r="F59" s="64"/>
      <c r="G59" s="65"/>
      <c r="H59" s="64"/>
      <c r="I59" s="65"/>
      <c r="J59" s="64"/>
      <c r="K59" s="64"/>
      <c r="L59" s="65"/>
      <c r="M59" s="65"/>
      <c r="N59" s="64"/>
      <c r="O59" s="64"/>
      <c r="P59" s="64"/>
      <c r="Q59" s="65"/>
      <c r="R59" s="64"/>
      <c r="S59" s="65"/>
      <c r="T59" s="65"/>
      <c r="U59" s="65"/>
      <c r="V59" s="65"/>
      <c r="W59" s="65"/>
      <c r="X59" s="64"/>
      <c r="Y59" s="64"/>
      <c r="Z59" s="65"/>
      <c r="AA59" s="64"/>
      <c r="AB59" s="65"/>
      <c r="AC59" s="65"/>
      <c r="AD59" s="65"/>
      <c r="AE59" s="65"/>
      <c r="AF59" s="63"/>
      <c r="AG59" s="63"/>
      <c r="AH59" s="64"/>
      <c r="AI59" s="66" t="str">
        <f t="shared" si="0"/>
        <v/>
      </c>
      <c r="AJ59" s="65"/>
      <c r="AK59" s="65"/>
      <c r="AL59" s="65"/>
      <c r="AM59" s="65"/>
      <c r="AN59" s="65"/>
      <c r="AO59" s="66" t="str">
        <f>_xlfn.IFNA(VLOOKUP(LISTAS!ES56,'Censo General 2005- Municipios'!$E$3:$F$1125,2,0),"")</f>
        <v/>
      </c>
      <c r="AP59" s="64"/>
      <c r="AQ59" s="64"/>
      <c r="AR59" s="64"/>
      <c r="AS59" s="67" t="str">
        <f t="shared" si="2"/>
        <v/>
      </c>
    </row>
    <row r="60" spans="1:45" s="68" customFormat="1" x14ac:dyDescent="0.2">
      <c r="A60" s="64"/>
      <c r="B60" s="64"/>
      <c r="C60" s="64"/>
      <c r="D60" s="64"/>
      <c r="E60" s="64"/>
      <c r="F60" s="64"/>
      <c r="G60" s="65"/>
      <c r="H60" s="64"/>
      <c r="I60" s="65"/>
      <c r="J60" s="64"/>
      <c r="K60" s="64"/>
      <c r="L60" s="65"/>
      <c r="M60" s="65"/>
      <c r="N60" s="64"/>
      <c r="O60" s="64"/>
      <c r="P60" s="64"/>
      <c r="Q60" s="65"/>
      <c r="R60" s="64"/>
      <c r="S60" s="65"/>
      <c r="T60" s="65"/>
      <c r="U60" s="65"/>
      <c r="V60" s="65"/>
      <c r="W60" s="65"/>
      <c r="X60" s="64"/>
      <c r="Y60" s="64"/>
      <c r="Z60" s="65"/>
      <c r="AA60" s="64"/>
      <c r="AB60" s="65"/>
      <c r="AC60" s="65"/>
      <c r="AD60" s="65"/>
      <c r="AE60" s="65"/>
      <c r="AF60" s="63"/>
      <c r="AG60" s="63"/>
      <c r="AH60" s="64"/>
      <c r="AI60" s="66" t="str">
        <f t="shared" si="0"/>
        <v/>
      </c>
      <c r="AJ60" s="65"/>
      <c r="AK60" s="65"/>
      <c r="AL60" s="65"/>
      <c r="AM60" s="65"/>
      <c r="AN60" s="65"/>
      <c r="AO60" s="66" t="str">
        <f>_xlfn.IFNA(VLOOKUP(LISTAS!ES57,'Censo General 2005- Municipios'!$E$3:$F$1125,2,0),"")</f>
        <v/>
      </c>
      <c r="AP60" s="64"/>
      <c r="AQ60" s="64"/>
      <c r="AR60" s="64"/>
      <c r="AS60" s="67" t="str">
        <f t="shared" si="2"/>
        <v/>
      </c>
    </row>
    <row r="61" spans="1:45" s="68" customFormat="1" x14ac:dyDescent="0.2">
      <c r="A61" s="64"/>
      <c r="B61" s="64"/>
      <c r="C61" s="64"/>
      <c r="D61" s="64"/>
      <c r="E61" s="64"/>
      <c r="F61" s="64"/>
      <c r="G61" s="65"/>
      <c r="H61" s="64"/>
      <c r="I61" s="65"/>
      <c r="J61" s="64"/>
      <c r="K61" s="64"/>
      <c r="L61" s="65"/>
      <c r="M61" s="65"/>
      <c r="N61" s="64"/>
      <c r="O61" s="64"/>
      <c r="P61" s="64"/>
      <c r="Q61" s="65"/>
      <c r="R61" s="64"/>
      <c r="S61" s="65"/>
      <c r="T61" s="65"/>
      <c r="U61" s="65"/>
      <c r="V61" s="65"/>
      <c r="W61" s="65"/>
      <c r="X61" s="64"/>
      <c r="Y61" s="64"/>
      <c r="Z61" s="65"/>
      <c r="AA61" s="64"/>
      <c r="AB61" s="65"/>
      <c r="AC61" s="65"/>
      <c r="AD61" s="65"/>
      <c r="AE61" s="65"/>
      <c r="AF61" s="63"/>
      <c r="AG61" s="63"/>
      <c r="AH61" s="64"/>
      <c r="AI61" s="66" t="str">
        <f t="shared" si="0"/>
        <v/>
      </c>
      <c r="AJ61" s="65"/>
      <c r="AK61" s="65"/>
      <c r="AL61" s="65"/>
      <c r="AM61" s="65"/>
      <c r="AN61" s="65"/>
      <c r="AO61" s="66" t="str">
        <f>_xlfn.IFNA(VLOOKUP(LISTAS!ES58,'Censo General 2005- Municipios'!$E$3:$F$1125,2,0),"")</f>
        <v/>
      </c>
      <c r="AP61" s="64"/>
      <c r="AQ61" s="64"/>
      <c r="AR61" s="64"/>
      <c r="AS61" s="67" t="str">
        <f t="shared" si="2"/>
        <v/>
      </c>
    </row>
    <row r="62" spans="1:45" s="68" customFormat="1" x14ac:dyDescent="0.2">
      <c r="A62" s="64"/>
      <c r="B62" s="64"/>
      <c r="C62" s="64"/>
      <c r="D62" s="64"/>
      <c r="E62" s="64"/>
      <c r="F62" s="64"/>
      <c r="G62" s="65"/>
      <c r="H62" s="64"/>
      <c r="I62" s="65"/>
      <c r="J62" s="64"/>
      <c r="K62" s="64"/>
      <c r="L62" s="65"/>
      <c r="M62" s="65"/>
      <c r="N62" s="64"/>
      <c r="O62" s="64"/>
      <c r="P62" s="64"/>
      <c r="Q62" s="65"/>
      <c r="R62" s="64"/>
      <c r="S62" s="65"/>
      <c r="T62" s="65"/>
      <c r="U62" s="65"/>
      <c r="V62" s="65"/>
      <c r="W62" s="65"/>
      <c r="X62" s="64"/>
      <c r="Y62" s="64"/>
      <c r="Z62" s="65"/>
      <c r="AA62" s="64"/>
      <c r="AB62" s="65"/>
      <c r="AC62" s="65"/>
      <c r="AD62" s="65"/>
      <c r="AE62" s="65"/>
      <c r="AF62" s="63"/>
      <c r="AG62" s="63"/>
      <c r="AH62" s="64"/>
      <c r="AI62" s="66" t="str">
        <f t="shared" si="0"/>
        <v/>
      </c>
      <c r="AJ62" s="65"/>
      <c r="AK62" s="65"/>
      <c r="AL62" s="65"/>
      <c r="AM62" s="65"/>
      <c r="AN62" s="65"/>
      <c r="AO62" s="66" t="str">
        <f>_xlfn.IFNA(VLOOKUP(LISTAS!ES59,'Censo General 2005- Municipios'!$E$3:$F$1125,2,0),"")</f>
        <v/>
      </c>
      <c r="AP62" s="64"/>
      <c r="AQ62" s="64"/>
      <c r="AR62" s="64"/>
      <c r="AS62" s="67" t="str">
        <f t="shared" si="2"/>
        <v/>
      </c>
    </row>
    <row r="63" spans="1:45" s="68" customFormat="1" x14ac:dyDescent="0.2">
      <c r="A63" s="64"/>
      <c r="B63" s="64"/>
      <c r="C63" s="64"/>
      <c r="D63" s="64"/>
      <c r="E63" s="64"/>
      <c r="F63" s="64"/>
      <c r="G63" s="65"/>
      <c r="H63" s="64"/>
      <c r="I63" s="65"/>
      <c r="J63" s="64"/>
      <c r="K63" s="64"/>
      <c r="L63" s="65"/>
      <c r="M63" s="65"/>
      <c r="N63" s="64"/>
      <c r="O63" s="64"/>
      <c r="P63" s="64"/>
      <c r="Q63" s="65"/>
      <c r="R63" s="64"/>
      <c r="S63" s="65"/>
      <c r="T63" s="65"/>
      <c r="U63" s="65"/>
      <c r="V63" s="65"/>
      <c r="W63" s="65"/>
      <c r="X63" s="64"/>
      <c r="Y63" s="64"/>
      <c r="Z63" s="65"/>
      <c r="AA63" s="64"/>
      <c r="AB63" s="65"/>
      <c r="AC63" s="65"/>
      <c r="AD63" s="65"/>
      <c r="AE63" s="65"/>
      <c r="AF63" s="63"/>
      <c r="AG63" s="63"/>
      <c r="AH63" s="64"/>
      <c r="AI63" s="66" t="str">
        <f t="shared" si="0"/>
        <v/>
      </c>
      <c r="AJ63" s="65"/>
      <c r="AK63" s="65"/>
      <c r="AL63" s="65"/>
      <c r="AM63" s="65"/>
      <c r="AN63" s="65"/>
      <c r="AO63" s="66" t="str">
        <f>_xlfn.IFNA(VLOOKUP(LISTAS!ES60,'Censo General 2005- Municipios'!$E$3:$F$1125,2,0),"")</f>
        <v/>
      </c>
      <c r="AP63" s="64"/>
      <c r="AQ63" s="64"/>
      <c r="AR63" s="64"/>
      <c r="AS63" s="67" t="str">
        <f t="shared" si="2"/>
        <v/>
      </c>
    </row>
    <row r="64" spans="1:45" s="68" customFormat="1" x14ac:dyDescent="0.2">
      <c r="A64" s="64"/>
      <c r="B64" s="64"/>
      <c r="C64" s="64"/>
      <c r="D64" s="64"/>
      <c r="E64" s="64"/>
      <c r="F64" s="64"/>
      <c r="G64" s="65"/>
      <c r="H64" s="64"/>
      <c r="I64" s="65"/>
      <c r="J64" s="64"/>
      <c r="K64" s="64"/>
      <c r="L64" s="65"/>
      <c r="M64" s="65"/>
      <c r="N64" s="64"/>
      <c r="O64" s="64"/>
      <c r="P64" s="64"/>
      <c r="Q64" s="65"/>
      <c r="R64" s="64"/>
      <c r="S64" s="65"/>
      <c r="T64" s="65"/>
      <c r="U64" s="65"/>
      <c r="V64" s="65"/>
      <c r="W64" s="65"/>
      <c r="X64" s="64"/>
      <c r="Y64" s="64"/>
      <c r="Z64" s="65"/>
      <c r="AA64" s="64"/>
      <c r="AB64" s="65"/>
      <c r="AC64" s="65"/>
      <c r="AD64" s="65"/>
      <c r="AE64" s="65"/>
      <c r="AF64" s="63"/>
      <c r="AG64" s="63"/>
      <c r="AH64" s="64"/>
      <c r="AI64" s="66" t="str">
        <f t="shared" si="0"/>
        <v/>
      </c>
      <c r="AJ64" s="65"/>
      <c r="AK64" s="65"/>
      <c r="AL64" s="65"/>
      <c r="AM64" s="65"/>
      <c r="AN64" s="65"/>
      <c r="AO64" s="66" t="str">
        <f>_xlfn.IFNA(VLOOKUP(LISTAS!ES61,'Censo General 2005- Municipios'!$E$3:$F$1125,2,0),"")</f>
        <v/>
      </c>
      <c r="AP64" s="64"/>
      <c r="AQ64" s="64"/>
      <c r="AR64" s="64"/>
      <c r="AS64" s="67" t="str">
        <f t="shared" si="2"/>
        <v/>
      </c>
    </row>
    <row r="65" spans="1:45" s="68" customFormat="1" x14ac:dyDescent="0.2">
      <c r="A65" s="64"/>
      <c r="B65" s="64"/>
      <c r="C65" s="64"/>
      <c r="D65" s="64"/>
      <c r="E65" s="64"/>
      <c r="F65" s="64"/>
      <c r="G65" s="65"/>
      <c r="H65" s="64"/>
      <c r="I65" s="65"/>
      <c r="J65" s="64"/>
      <c r="K65" s="64"/>
      <c r="L65" s="65"/>
      <c r="M65" s="65"/>
      <c r="N65" s="64"/>
      <c r="O65" s="64"/>
      <c r="P65" s="64"/>
      <c r="Q65" s="65"/>
      <c r="R65" s="64"/>
      <c r="S65" s="65"/>
      <c r="T65" s="65"/>
      <c r="U65" s="65"/>
      <c r="V65" s="65"/>
      <c r="W65" s="65"/>
      <c r="X65" s="64"/>
      <c r="Y65" s="64"/>
      <c r="Z65" s="65"/>
      <c r="AA65" s="64"/>
      <c r="AB65" s="65"/>
      <c r="AC65" s="65"/>
      <c r="AD65" s="65"/>
      <c r="AE65" s="65"/>
      <c r="AF65" s="63"/>
      <c r="AG65" s="63"/>
      <c r="AH65" s="64"/>
      <c r="AI65" s="66" t="str">
        <f t="shared" si="0"/>
        <v/>
      </c>
      <c r="AJ65" s="65"/>
      <c r="AK65" s="65"/>
      <c r="AL65" s="65"/>
      <c r="AM65" s="65"/>
      <c r="AN65" s="65"/>
      <c r="AO65" s="66" t="str">
        <f>_xlfn.IFNA(VLOOKUP(LISTAS!ES62,'Censo General 2005- Municipios'!$E$3:$F$1125,2,0),"")</f>
        <v/>
      </c>
      <c r="AP65" s="64"/>
      <c r="AQ65" s="64"/>
      <c r="AR65" s="64"/>
      <c r="AS65" s="67" t="str">
        <f t="shared" si="2"/>
        <v/>
      </c>
    </row>
    <row r="66" spans="1:45" s="68" customFormat="1" x14ac:dyDescent="0.2">
      <c r="A66" s="64"/>
      <c r="B66" s="64"/>
      <c r="C66" s="64"/>
      <c r="D66" s="64"/>
      <c r="E66" s="64"/>
      <c r="F66" s="64"/>
      <c r="G66" s="65"/>
      <c r="H66" s="64"/>
      <c r="I66" s="65"/>
      <c r="J66" s="64"/>
      <c r="K66" s="64"/>
      <c r="L66" s="65"/>
      <c r="M66" s="65"/>
      <c r="N66" s="64"/>
      <c r="O66" s="64"/>
      <c r="P66" s="64"/>
      <c r="Q66" s="65"/>
      <c r="R66" s="64"/>
      <c r="S66" s="65"/>
      <c r="T66" s="65"/>
      <c r="U66" s="65"/>
      <c r="V66" s="65"/>
      <c r="W66" s="65"/>
      <c r="X66" s="64"/>
      <c r="Y66" s="64"/>
      <c r="Z66" s="65"/>
      <c r="AA66" s="64"/>
      <c r="AB66" s="65"/>
      <c r="AC66" s="65"/>
      <c r="AD66" s="65"/>
      <c r="AE66" s="65"/>
      <c r="AF66" s="63"/>
      <c r="AG66" s="63"/>
      <c r="AH66" s="64"/>
      <c r="AI66" s="66" t="str">
        <f t="shared" si="0"/>
        <v/>
      </c>
      <c r="AJ66" s="65"/>
      <c r="AK66" s="65"/>
      <c r="AL66" s="65"/>
      <c r="AM66" s="65"/>
      <c r="AN66" s="65"/>
      <c r="AO66" s="66" t="str">
        <f>_xlfn.IFNA(VLOOKUP(LISTAS!ES63,'Censo General 2005- Municipios'!$E$3:$F$1125,2,0),"")</f>
        <v/>
      </c>
      <c r="AP66" s="64"/>
      <c r="AQ66" s="64"/>
      <c r="AR66" s="64"/>
      <c r="AS66" s="67" t="str">
        <f t="shared" si="2"/>
        <v/>
      </c>
    </row>
    <row r="67" spans="1:45" s="68" customFormat="1" x14ac:dyDescent="0.2">
      <c r="A67" s="64"/>
      <c r="B67" s="64"/>
      <c r="C67" s="64"/>
      <c r="D67" s="64"/>
      <c r="E67" s="64"/>
      <c r="F67" s="64"/>
      <c r="G67" s="65"/>
      <c r="H67" s="64"/>
      <c r="I67" s="65"/>
      <c r="J67" s="64"/>
      <c r="K67" s="64"/>
      <c r="L67" s="65"/>
      <c r="M67" s="65"/>
      <c r="N67" s="64"/>
      <c r="O67" s="64"/>
      <c r="P67" s="64"/>
      <c r="Q67" s="65"/>
      <c r="R67" s="64"/>
      <c r="S67" s="65"/>
      <c r="T67" s="65"/>
      <c r="U67" s="65"/>
      <c r="V67" s="65"/>
      <c r="W67" s="65"/>
      <c r="X67" s="64"/>
      <c r="Y67" s="64"/>
      <c r="Z67" s="65"/>
      <c r="AA67" s="64"/>
      <c r="AB67" s="65"/>
      <c r="AC67" s="65"/>
      <c r="AD67" s="65"/>
      <c r="AE67" s="65"/>
      <c r="AF67" s="63"/>
      <c r="AG67" s="63"/>
      <c r="AH67" s="64"/>
      <c r="AI67" s="66" t="str">
        <f t="shared" si="0"/>
        <v/>
      </c>
      <c r="AJ67" s="65"/>
      <c r="AK67" s="65"/>
      <c r="AL67" s="65"/>
      <c r="AM67" s="65"/>
      <c r="AN67" s="65"/>
      <c r="AO67" s="66" t="str">
        <f>_xlfn.IFNA(VLOOKUP(LISTAS!ES64,'Censo General 2005- Municipios'!$E$3:$F$1125,2,0),"")</f>
        <v/>
      </c>
      <c r="AP67" s="64"/>
      <c r="AQ67" s="64"/>
      <c r="AR67" s="64"/>
      <c r="AS67" s="67" t="str">
        <f t="shared" si="2"/>
        <v/>
      </c>
    </row>
    <row r="68" spans="1:45" s="68" customFormat="1" x14ac:dyDescent="0.2">
      <c r="A68" s="64"/>
      <c r="B68" s="64"/>
      <c r="C68" s="64"/>
      <c r="D68" s="64"/>
      <c r="E68" s="64"/>
      <c r="F68" s="64"/>
      <c r="G68" s="65"/>
      <c r="H68" s="64"/>
      <c r="I68" s="65"/>
      <c r="J68" s="64"/>
      <c r="K68" s="64"/>
      <c r="L68" s="65"/>
      <c r="M68" s="65"/>
      <c r="N68" s="64"/>
      <c r="O68" s="64"/>
      <c r="P68" s="64"/>
      <c r="Q68" s="65"/>
      <c r="R68" s="64"/>
      <c r="S68" s="65"/>
      <c r="T68" s="65"/>
      <c r="U68" s="65"/>
      <c r="V68" s="65"/>
      <c r="W68" s="65"/>
      <c r="X68" s="64"/>
      <c r="Y68" s="64"/>
      <c r="Z68" s="65"/>
      <c r="AA68" s="64"/>
      <c r="AB68" s="65"/>
      <c r="AC68" s="65"/>
      <c r="AD68" s="65"/>
      <c r="AE68" s="65"/>
      <c r="AF68" s="63"/>
      <c r="AG68" s="63"/>
      <c r="AH68" s="64"/>
      <c r="AI68" s="66" t="str">
        <f t="shared" si="0"/>
        <v/>
      </c>
      <c r="AJ68" s="65"/>
      <c r="AK68" s="65"/>
      <c r="AL68" s="65"/>
      <c r="AM68" s="65"/>
      <c r="AN68" s="65"/>
      <c r="AO68" s="66" t="str">
        <f>_xlfn.IFNA(VLOOKUP(LISTAS!ES65,'Censo General 2005- Municipios'!$E$3:$F$1125,2,0),"")</f>
        <v/>
      </c>
      <c r="AP68" s="64"/>
      <c r="AQ68" s="64"/>
      <c r="AR68" s="64"/>
      <c r="AS68" s="67" t="str">
        <f t="shared" si="2"/>
        <v/>
      </c>
    </row>
    <row r="69" spans="1:45" s="68" customFormat="1" x14ac:dyDescent="0.2">
      <c r="A69" s="64"/>
      <c r="B69" s="64"/>
      <c r="C69" s="64"/>
      <c r="D69" s="64"/>
      <c r="E69" s="64"/>
      <c r="F69" s="64"/>
      <c r="G69" s="65"/>
      <c r="H69" s="64"/>
      <c r="I69" s="65"/>
      <c r="J69" s="64"/>
      <c r="K69" s="64"/>
      <c r="L69" s="65"/>
      <c r="M69" s="65"/>
      <c r="N69" s="64"/>
      <c r="O69" s="64"/>
      <c r="P69" s="64"/>
      <c r="Q69" s="65"/>
      <c r="R69" s="64"/>
      <c r="S69" s="65"/>
      <c r="T69" s="65"/>
      <c r="U69" s="65"/>
      <c r="V69" s="65"/>
      <c r="W69" s="65"/>
      <c r="X69" s="64"/>
      <c r="Y69" s="64"/>
      <c r="Z69" s="65"/>
      <c r="AA69" s="64"/>
      <c r="AB69" s="65"/>
      <c r="AC69" s="65"/>
      <c r="AD69" s="65"/>
      <c r="AE69" s="65"/>
      <c r="AF69" s="63"/>
      <c r="AG69" s="63"/>
      <c r="AH69" s="64"/>
      <c r="AI69" s="66" t="str">
        <f t="shared" si="0"/>
        <v/>
      </c>
      <c r="AJ69" s="65"/>
      <c r="AK69" s="65"/>
      <c r="AL69" s="65"/>
      <c r="AM69" s="65"/>
      <c r="AN69" s="65"/>
      <c r="AO69" s="66" t="str">
        <f>_xlfn.IFNA(VLOOKUP(LISTAS!ES66,'Censo General 2005- Municipios'!$E$3:$F$1125,2,0),"")</f>
        <v/>
      </c>
      <c r="AP69" s="64"/>
      <c r="AQ69" s="64"/>
      <c r="AR69" s="64"/>
      <c r="AS69" s="67" t="str">
        <f t="shared" si="2"/>
        <v/>
      </c>
    </row>
    <row r="70" spans="1:45" s="68" customFormat="1" x14ac:dyDescent="0.2">
      <c r="A70" s="64"/>
      <c r="B70" s="64"/>
      <c r="C70" s="64"/>
      <c r="D70" s="64"/>
      <c r="E70" s="64"/>
      <c r="F70" s="64"/>
      <c r="G70" s="65"/>
      <c r="H70" s="64"/>
      <c r="I70" s="65"/>
      <c r="J70" s="64"/>
      <c r="K70" s="64"/>
      <c r="L70" s="65"/>
      <c r="M70" s="65"/>
      <c r="N70" s="64"/>
      <c r="O70" s="64"/>
      <c r="P70" s="64"/>
      <c r="Q70" s="65"/>
      <c r="R70" s="64"/>
      <c r="S70" s="65"/>
      <c r="T70" s="65"/>
      <c r="U70" s="65"/>
      <c r="V70" s="65"/>
      <c r="W70" s="65"/>
      <c r="X70" s="64"/>
      <c r="Y70" s="64"/>
      <c r="Z70" s="65"/>
      <c r="AA70" s="64"/>
      <c r="AB70" s="65"/>
      <c r="AC70" s="65"/>
      <c r="AD70" s="65"/>
      <c r="AE70" s="65"/>
      <c r="AF70" s="63"/>
      <c r="AG70" s="63"/>
      <c r="AH70" s="64"/>
      <c r="AI70" s="66" t="str">
        <f t="shared" si="0"/>
        <v/>
      </c>
      <c r="AJ70" s="65"/>
      <c r="AK70" s="65"/>
      <c r="AL70" s="65"/>
      <c r="AM70" s="65"/>
      <c r="AN70" s="65"/>
      <c r="AO70" s="66" t="str">
        <f>_xlfn.IFNA(VLOOKUP(LISTAS!ES67,'Censo General 2005- Municipios'!$E$3:$F$1125,2,0),"")</f>
        <v/>
      </c>
      <c r="AP70" s="64"/>
      <c r="AQ70" s="64"/>
      <c r="AR70" s="64"/>
      <c r="AS70" s="67" t="str">
        <f t="shared" si="2"/>
        <v/>
      </c>
    </row>
    <row r="71" spans="1:45" s="68" customFormat="1" x14ac:dyDescent="0.2">
      <c r="A71" s="64"/>
      <c r="B71" s="64"/>
      <c r="C71" s="64"/>
      <c r="D71" s="64"/>
      <c r="E71" s="64"/>
      <c r="F71" s="64"/>
      <c r="G71" s="65"/>
      <c r="H71" s="64"/>
      <c r="I71" s="65"/>
      <c r="J71" s="64"/>
      <c r="K71" s="64"/>
      <c r="L71" s="65"/>
      <c r="M71" s="65"/>
      <c r="N71" s="64"/>
      <c r="O71" s="64"/>
      <c r="P71" s="64"/>
      <c r="Q71" s="65"/>
      <c r="R71" s="64"/>
      <c r="S71" s="65"/>
      <c r="T71" s="65"/>
      <c r="U71" s="65"/>
      <c r="V71" s="65"/>
      <c r="W71" s="65"/>
      <c r="X71" s="64"/>
      <c r="Y71" s="64"/>
      <c r="Z71" s="65"/>
      <c r="AA71" s="64"/>
      <c r="AB71" s="65"/>
      <c r="AC71" s="65"/>
      <c r="AD71" s="65"/>
      <c r="AE71" s="65"/>
      <c r="AF71" s="63"/>
      <c r="AG71" s="63"/>
      <c r="AH71" s="64"/>
      <c r="AI71" s="66" t="str">
        <f t="shared" si="0"/>
        <v/>
      </c>
      <c r="AJ71" s="65"/>
      <c r="AK71" s="65"/>
      <c r="AL71" s="65"/>
      <c r="AM71" s="65"/>
      <c r="AN71" s="65"/>
      <c r="AO71" s="66" t="str">
        <f>_xlfn.IFNA(VLOOKUP(LISTAS!ES68,'Censo General 2005- Municipios'!$E$3:$F$1125,2,0),"")</f>
        <v/>
      </c>
      <c r="AP71" s="64"/>
      <c r="AQ71" s="64"/>
      <c r="AR71" s="64"/>
      <c r="AS71" s="67" t="str">
        <f t="shared" si="2"/>
        <v/>
      </c>
    </row>
    <row r="72" spans="1:45" s="68" customFormat="1" x14ac:dyDescent="0.2">
      <c r="A72" s="64"/>
      <c r="B72" s="64"/>
      <c r="C72" s="64"/>
      <c r="D72" s="64"/>
      <c r="E72" s="64"/>
      <c r="F72" s="64"/>
      <c r="G72" s="65"/>
      <c r="H72" s="64"/>
      <c r="I72" s="65"/>
      <c r="J72" s="64"/>
      <c r="K72" s="64"/>
      <c r="L72" s="65"/>
      <c r="M72" s="65"/>
      <c r="N72" s="64"/>
      <c r="O72" s="64"/>
      <c r="P72" s="64"/>
      <c r="Q72" s="65"/>
      <c r="R72" s="64"/>
      <c r="S72" s="65"/>
      <c r="T72" s="65"/>
      <c r="U72" s="65"/>
      <c r="V72" s="65"/>
      <c r="W72" s="65"/>
      <c r="X72" s="64"/>
      <c r="Y72" s="64"/>
      <c r="Z72" s="65"/>
      <c r="AA72" s="64"/>
      <c r="AB72" s="65"/>
      <c r="AC72" s="65"/>
      <c r="AD72" s="65"/>
      <c r="AE72" s="65"/>
      <c r="AF72" s="63"/>
      <c r="AG72" s="63"/>
      <c r="AH72" s="64"/>
      <c r="AI72" s="66" t="str">
        <f t="shared" si="0"/>
        <v/>
      </c>
      <c r="AJ72" s="65"/>
      <c r="AK72" s="65"/>
      <c r="AL72" s="65"/>
      <c r="AM72" s="65"/>
      <c r="AN72" s="65"/>
      <c r="AO72" s="66" t="str">
        <f>_xlfn.IFNA(VLOOKUP(LISTAS!ES69,'Censo General 2005- Municipios'!$E$3:$F$1125,2,0),"")</f>
        <v/>
      </c>
      <c r="AP72" s="64"/>
      <c r="AQ72" s="64"/>
      <c r="AR72" s="64"/>
      <c r="AS72" s="67" t="str">
        <f t="shared" si="2"/>
        <v/>
      </c>
    </row>
    <row r="73" spans="1:45" s="68" customFormat="1" x14ac:dyDescent="0.2">
      <c r="A73" s="64"/>
      <c r="B73" s="64"/>
      <c r="C73" s="64"/>
      <c r="D73" s="64"/>
      <c r="E73" s="64"/>
      <c r="F73" s="64"/>
      <c r="G73" s="65"/>
      <c r="H73" s="64"/>
      <c r="I73" s="65"/>
      <c r="J73" s="64"/>
      <c r="K73" s="64"/>
      <c r="L73" s="65"/>
      <c r="M73" s="65"/>
      <c r="N73" s="64"/>
      <c r="O73" s="64"/>
      <c r="P73" s="64"/>
      <c r="Q73" s="65"/>
      <c r="R73" s="64"/>
      <c r="S73" s="65"/>
      <c r="T73" s="65"/>
      <c r="U73" s="65"/>
      <c r="V73" s="65"/>
      <c r="W73" s="65"/>
      <c r="X73" s="64"/>
      <c r="Y73" s="64"/>
      <c r="Z73" s="65"/>
      <c r="AA73" s="64"/>
      <c r="AB73" s="65"/>
      <c r="AC73" s="65"/>
      <c r="AD73" s="65"/>
      <c r="AE73" s="65"/>
      <c r="AF73" s="63"/>
      <c r="AG73" s="63"/>
      <c r="AH73" s="64"/>
      <c r="AI73" s="66" t="str">
        <f t="shared" si="0"/>
        <v/>
      </c>
      <c r="AJ73" s="65"/>
      <c r="AK73" s="65"/>
      <c r="AL73" s="65"/>
      <c r="AM73" s="65"/>
      <c r="AN73" s="65"/>
      <c r="AO73" s="66" t="str">
        <f>_xlfn.IFNA(VLOOKUP(LISTAS!ES70,'Censo General 2005- Municipios'!$E$3:$F$1125,2,0),"")</f>
        <v/>
      </c>
      <c r="AP73" s="64"/>
      <c r="AQ73" s="64"/>
      <c r="AR73" s="64"/>
      <c r="AS73" s="67" t="str">
        <f t="shared" si="2"/>
        <v/>
      </c>
    </row>
    <row r="74" spans="1:45" s="68" customFormat="1" x14ac:dyDescent="0.2">
      <c r="A74" s="64"/>
      <c r="B74" s="64"/>
      <c r="C74" s="64"/>
      <c r="D74" s="64"/>
      <c r="E74" s="64"/>
      <c r="F74" s="64"/>
      <c r="G74" s="65"/>
      <c r="H74" s="64"/>
      <c r="I74" s="65"/>
      <c r="J74" s="64"/>
      <c r="K74" s="64"/>
      <c r="L74" s="65"/>
      <c r="M74" s="65"/>
      <c r="N74" s="64"/>
      <c r="O74" s="64"/>
      <c r="P74" s="64"/>
      <c r="Q74" s="65"/>
      <c r="R74" s="64"/>
      <c r="S74" s="65"/>
      <c r="T74" s="65"/>
      <c r="U74" s="65"/>
      <c r="V74" s="65"/>
      <c r="W74" s="65"/>
      <c r="X74" s="64"/>
      <c r="Y74" s="64"/>
      <c r="Z74" s="65"/>
      <c r="AA74" s="64"/>
      <c r="AB74" s="65"/>
      <c r="AC74" s="65"/>
      <c r="AD74" s="65"/>
      <c r="AE74" s="65"/>
      <c r="AF74" s="63"/>
      <c r="AG74" s="63"/>
      <c r="AH74" s="64"/>
      <c r="AI74" s="66" t="str">
        <f t="shared" si="0"/>
        <v/>
      </c>
      <c r="AJ74" s="65"/>
      <c r="AK74" s="65"/>
      <c r="AL74" s="65"/>
      <c r="AM74" s="65"/>
      <c r="AN74" s="65"/>
      <c r="AO74" s="66" t="str">
        <f>_xlfn.IFNA(VLOOKUP(LISTAS!ES71,'Censo General 2005- Municipios'!$E$3:$F$1125,2,0),"")</f>
        <v/>
      </c>
      <c r="AP74" s="64"/>
      <c r="AQ74" s="64"/>
      <c r="AR74" s="64"/>
      <c r="AS74" s="67" t="str">
        <f t="shared" si="2"/>
        <v/>
      </c>
    </row>
    <row r="75" spans="1:45" s="68" customFormat="1" x14ac:dyDescent="0.2">
      <c r="A75" s="64"/>
      <c r="B75" s="64"/>
      <c r="C75" s="64"/>
      <c r="D75" s="64"/>
      <c r="E75" s="64"/>
      <c r="F75" s="64"/>
      <c r="G75" s="65"/>
      <c r="H75" s="64"/>
      <c r="I75" s="65"/>
      <c r="J75" s="64"/>
      <c r="K75" s="64"/>
      <c r="L75" s="65"/>
      <c r="M75" s="65"/>
      <c r="N75" s="64"/>
      <c r="O75" s="64"/>
      <c r="P75" s="64"/>
      <c r="Q75" s="65"/>
      <c r="R75" s="64"/>
      <c r="S75" s="65"/>
      <c r="T75" s="65"/>
      <c r="U75" s="65"/>
      <c r="V75" s="65"/>
      <c r="W75" s="65"/>
      <c r="X75" s="64"/>
      <c r="Y75" s="64"/>
      <c r="Z75" s="65"/>
      <c r="AA75" s="64"/>
      <c r="AB75" s="65"/>
      <c r="AC75" s="65"/>
      <c r="AD75" s="65"/>
      <c r="AE75" s="65"/>
      <c r="AF75" s="63"/>
      <c r="AG75" s="63"/>
      <c r="AH75" s="64"/>
      <c r="AI75" s="66" t="str">
        <f t="shared" si="0"/>
        <v/>
      </c>
      <c r="AJ75" s="65"/>
      <c r="AK75" s="65"/>
      <c r="AL75" s="65"/>
      <c r="AM75" s="65"/>
      <c r="AN75" s="65"/>
      <c r="AO75" s="66" t="str">
        <f>_xlfn.IFNA(VLOOKUP(LISTAS!ES72,'Censo General 2005- Municipios'!$E$3:$F$1125,2,0),"")</f>
        <v/>
      </c>
      <c r="AP75" s="64"/>
      <c r="AQ75" s="64"/>
      <c r="AR75" s="64"/>
      <c r="AS75" s="67" t="str">
        <f t="shared" si="2"/>
        <v/>
      </c>
    </row>
    <row r="76" spans="1:45" s="68" customFormat="1" x14ac:dyDescent="0.2">
      <c r="A76" s="64"/>
      <c r="B76" s="64"/>
      <c r="C76" s="64"/>
      <c r="D76" s="64"/>
      <c r="E76" s="64"/>
      <c r="F76" s="64"/>
      <c r="G76" s="65"/>
      <c r="H76" s="64"/>
      <c r="I76" s="65"/>
      <c r="J76" s="64"/>
      <c r="K76" s="64"/>
      <c r="L76" s="65"/>
      <c r="M76" s="65"/>
      <c r="N76" s="64"/>
      <c r="O76" s="64"/>
      <c r="P76" s="64"/>
      <c r="Q76" s="65"/>
      <c r="R76" s="64"/>
      <c r="S76" s="65"/>
      <c r="T76" s="65"/>
      <c r="U76" s="65"/>
      <c r="V76" s="65"/>
      <c r="W76" s="65"/>
      <c r="X76" s="64"/>
      <c r="Y76" s="64"/>
      <c r="Z76" s="65"/>
      <c r="AA76" s="64"/>
      <c r="AB76" s="65"/>
      <c r="AC76" s="65"/>
      <c r="AD76" s="65"/>
      <c r="AE76" s="65"/>
      <c r="AF76" s="63"/>
      <c r="AG76" s="63"/>
      <c r="AH76" s="64"/>
      <c r="AI76" s="66" t="str">
        <f t="shared" si="0"/>
        <v/>
      </c>
      <c r="AJ76" s="65"/>
      <c r="AK76" s="65"/>
      <c r="AL76" s="65"/>
      <c r="AM76" s="65"/>
      <c r="AN76" s="65"/>
      <c r="AO76" s="66" t="str">
        <f>_xlfn.IFNA(VLOOKUP(LISTAS!ES73,'Censo General 2005- Municipios'!$E$3:$F$1125,2,0),"")</f>
        <v/>
      </c>
      <c r="AP76" s="64"/>
      <c r="AQ76" s="64"/>
      <c r="AR76" s="64"/>
      <c r="AS76" s="67" t="str">
        <f t="shared" si="2"/>
        <v/>
      </c>
    </row>
    <row r="77" spans="1:45" s="68" customFormat="1" x14ac:dyDescent="0.2">
      <c r="A77" s="64"/>
      <c r="B77" s="64"/>
      <c r="C77" s="64"/>
      <c r="D77" s="64"/>
      <c r="E77" s="64"/>
      <c r="F77" s="64"/>
      <c r="G77" s="65"/>
      <c r="H77" s="64"/>
      <c r="I77" s="65"/>
      <c r="J77" s="64"/>
      <c r="K77" s="64"/>
      <c r="L77" s="65"/>
      <c r="M77" s="65"/>
      <c r="N77" s="64"/>
      <c r="O77" s="64"/>
      <c r="P77" s="64"/>
      <c r="Q77" s="65"/>
      <c r="R77" s="64"/>
      <c r="S77" s="65"/>
      <c r="T77" s="65"/>
      <c r="U77" s="65"/>
      <c r="V77" s="65"/>
      <c r="W77" s="65"/>
      <c r="X77" s="64"/>
      <c r="Y77" s="64"/>
      <c r="Z77" s="65"/>
      <c r="AA77" s="64"/>
      <c r="AB77" s="65"/>
      <c r="AC77" s="65"/>
      <c r="AD77" s="65"/>
      <c r="AE77" s="65"/>
      <c r="AF77" s="63"/>
      <c r="AG77" s="63"/>
      <c r="AH77" s="64"/>
      <c r="AI77" s="66" t="str">
        <f t="shared" si="0"/>
        <v/>
      </c>
      <c r="AJ77" s="65"/>
      <c r="AK77" s="65"/>
      <c r="AL77" s="65"/>
      <c r="AM77" s="65"/>
      <c r="AN77" s="65"/>
      <c r="AO77" s="66" t="str">
        <f>_xlfn.IFNA(VLOOKUP(LISTAS!ES74,'Censo General 2005- Municipios'!$E$3:$F$1125,2,0),"")</f>
        <v/>
      </c>
      <c r="AP77" s="64"/>
      <c r="AQ77" s="64"/>
      <c r="AR77" s="64"/>
      <c r="AS77" s="67" t="str">
        <f t="shared" si="2"/>
        <v/>
      </c>
    </row>
    <row r="78" spans="1:45" s="68" customFormat="1" x14ac:dyDescent="0.2">
      <c r="A78" s="64"/>
      <c r="B78" s="64"/>
      <c r="C78" s="64"/>
      <c r="D78" s="64"/>
      <c r="E78" s="64"/>
      <c r="F78" s="64"/>
      <c r="G78" s="65"/>
      <c r="H78" s="64"/>
      <c r="I78" s="65"/>
      <c r="J78" s="64"/>
      <c r="K78" s="64"/>
      <c r="L78" s="65"/>
      <c r="M78" s="65"/>
      <c r="N78" s="64"/>
      <c r="O78" s="64"/>
      <c r="P78" s="64"/>
      <c r="Q78" s="65"/>
      <c r="R78" s="64"/>
      <c r="S78" s="65"/>
      <c r="T78" s="65"/>
      <c r="U78" s="65"/>
      <c r="V78" s="65"/>
      <c r="W78" s="65"/>
      <c r="X78" s="64"/>
      <c r="Y78" s="64"/>
      <c r="Z78" s="65"/>
      <c r="AA78" s="64"/>
      <c r="AB78" s="65"/>
      <c r="AC78" s="65"/>
      <c r="AD78" s="65"/>
      <c r="AE78" s="65"/>
      <c r="AF78" s="63"/>
      <c r="AG78" s="63"/>
      <c r="AH78" s="64"/>
      <c r="AI78" s="66" t="str">
        <f t="shared" si="0"/>
        <v/>
      </c>
      <c r="AJ78" s="65"/>
      <c r="AK78" s="65"/>
      <c r="AL78" s="65"/>
      <c r="AM78" s="65"/>
      <c r="AN78" s="65"/>
      <c r="AO78" s="66" t="str">
        <f>_xlfn.IFNA(VLOOKUP(LISTAS!ES75,'Censo General 2005- Municipios'!$E$3:$F$1125,2,0),"")</f>
        <v/>
      </c>
      <c r="AP78" s="64"/>
      <c r="AQ78" s="64"/>
      <c r="AR78" s="64"/>
      <c r="AS78" s="67" t="str">
        <f t="shared" si="2"/>
        <v/>
      </c>
    </row>
    <row r="79" spans="1:45" s="68" customFormat="1" x14ac:dyDescent="0.2">
      <c r="A79" s="64"/>
      <c r="B79" s="64"/>
      <c r="C79" s="64"/>
      <c r="D79" s="64"/>
      <c r="E79" s="64"/>
      <c r="F79" s="64"/>
      <c r="G79" s="65"/>
      <c r="H79" s="64"/>
      <c r="I79" s="65"/>
      <c r="J79" s="64"/>
      <c r="K79" s="64"/>
      <c r="L79" s="65"/>
      <c r="M79" s="65"/>
      <c r="N79" s="64"/>
      <c r="O79" s="64"/>
      <c r="P79" s="64"/>
      <c r="Q79" s="65"/>
      <c r="R79" s="64"/>
      <c r="S79" s="65"/>
      <c r="T79" s="65"/>
      <c r="U79" s="65"/>
      <c r="V79" s="65"/>
      <c r="W79" s="65"/>
      <c r="X79" s="64"/>
      <c r="Y79" s="64"/>
      <c r="Z79" s="65"/>
      <c r="AA79" s="64"/>
      <c r="AB79" s="65"/>
      <c r="AC79" s="65"/>
      <c r="AD79" s="65"/>
      <c r="AE79" s="65"/>
      <c r="AF79" s="63"/>
      <c r="AG79" s="63"/>
      <c r="AH79" s="64"/>
      <c r="AI79" s="66" t="str">
        <f t="shared" si="0"/>
        <v/>
      </c>
      <c r="AJ79" s="65"/>
      <c r="AK79" s="65"/>
      <c r="AL79" s="65"/>
      <c r="AM79" s="65"/>
      <c r="AN79" s="65"/>
      <c r="AO79" s="66" t="str">
        <f>_xlfn.IFNA(VLOOKUP(LISTAS!ES76,'Censo General 2005- Municipios'!$E$3:$F$1125,2,0),"")</f>
        <v/>
      </c>
      <c r="AP79" s="64"/>
      <c r="AQ79" s="64"/>
      <c r="AR79" s="64"/>
      <c r="AS79" s="67" t="str">
        <f t="shared" si="2"/>
        <v/>
      </c>
    </row>
    <row r="80" spans="1:45" s="68" customFormat="1" x14ac:dyDescent="0.2">
      <c r="A80" s="64"/>
      <c r="B80" s="64"/>
      <c r="C80" s="64"/>
      <c r="D80" s="64"/>
      <c r="E80" s="64"/>
      <c r="F80" s="64"/>
      <c r="G80" s="65"/>
      <c r="H80" s="64"/>
      <c r="I80" s="65"/>
      <c r="J80" s="64"/>
      <c r="K80" s="64"/>
      <c r="L80" s="65"/>
      <c r="M80" s="65"/>
      <c r="N80" s="64"/>
      <c r="O80" s="64"/>
      <c r="P80" s="64"/>
      <c r="Q80" s="65"/>
      <c r="R80" s="64"/>
      <c r="S80" s="65"/>
      <c r="T80" s="65"/>
      <c r="U80" s="65"/>
      <c r="V80" s="65"/>
      <c r="W80" s="65"/>
      <c r="X80" s="64"/>
      <c r="Y80" s="64"/>
      <c r="Z80" s="65"/>
      <c r="AA80" s="64"/>
      <c r="AB80" s="65"/>
      <c r="AC80" s="65"/>
      <c r="AD80" s="65"/>
      <c r="AE80" s="65"/>
      <c r="AF80" s="63"/>
      <c r="AG80" s="63"/>
      <c r="AH80" s="64"/>
      <c r="AI80" s="66" t="str">
        <f t="shared" si="0"/>
        <v/>
      </c>
      <c r="AJ80" s="65"/>
      <c r="AK80" s="65"/>
      <c r="AL80" s="65"/>
      <c r="AM80" s="65"/>
      <c r="AN80" s="65"/>
      <c r="AO80" s="66" t="str">
        <f>_xlfn.IFNA(VLOOKUP(LISTAS!ES77,'Censo General 2005- Municipios'!$E$3:$F$1125,2,0),"")</f>
        <v/>
      </c>
      <c r="AP80" s="64"/>
      <c r="AQ80" s="64"/>
      <c r="AR80" s="64"/>
      <c r="AS80" s="67" t="str">
        <f t="shared" si="2"/>
        <v/>
      </c>
    </row>
    <row r="81" spans="1:45" s="68" customFormat="1" x14ac:dyDescent="0.2">
      <c r="A81" s="64"/>
      <c r="B81" s="64"/>
      <c r="C81" s="64"/>
      <c r="D81" s="64"/>
      <c r="E81" s="64"/>
      <c r="F81" s="64"/>
      <c r="G81" s="65"/>
      <c r="H81" s="64"/>
      <c r="I81" s="65"/>
      <c r="J81" s="64"/>
      <c r="K81" s="64"/>
      <c r="L81" s="65"/>
      <c r="M81" s="65"/>
      <c r="N81" s="64"/>
      <c r="O81" s="64"/>
      <c r="P81" s="64"/>
      <c r="Q81" s="65"/>
      <c r="R81" s="64"/>
      <c r="S81" s="65"/>
      <c r="T81" s="65"/>
      <c r="U81" s="65"/>
      <c r="V81" s="65"/>
      <c r="W81" s="65"/>
      <c r="X81" s="64"/>
      <c r="Y81" s="64"/>
      <c r="Z81" s="65"/>
      <c r="AA81" s="64"/>
      <c r="AB81" s="65"/>
      <c r="AC81" s="65"/>
      <c r="AD81" s="65"/>
      <c r="AE81" s="65"/>
      <c r="AF81" s="63"/>
      <c r="AG81" s="63"/>
      <c r="AH81" s="64"/>
      <c r="AI81" s="66" t="str">
        <f t="shared" si="0"/>
        <v/>
      </c>
      <c r="AJ81" s="65"/>
      <c r="AK81" s="65"/>
      <c r="AL81" s="65"/>
      <c r="AM81" s="65"/>
      <c r="AN81" s="65"/>
      <c r="AO81" s="66" t="str">
        <f>_xlfn.IFNA(VLOOKUP(LISTAS!ES78,'Censo General 2005- Municipios'!$E$3:$F$1125,2,0),"")</f>
        <v/>
      </c>
      <c r="AP81" s="64"/>
      <c r="AQ81" s="64"/>
      <c r="AR81" s="64"/>
      <c r="AS81" s="67" t="str">
        <f t="shared" si="2"/>
        <v/>
      </c>
    </row>
    <row r="82" spans="1:45" s="68" customFormat="1" x14ac:dyDescent="0.2">
      <c r="A82" s="64"/>
      <c r="B82" s="64"/>
      <c r="C82" s="64"/>
      <c r="D82" s="64"/>
      <c r="E82" s="64"/>
      <c r="F82" s="64"/>
      <c r="G82" s="65"/>
      <c r="H82" s="64"/>
      <c r="I82" s="65"/>
      <c r="J82" s="64"/>
      <c r="K82" s="64"/>
      <c r="L82" s="65"/>
      <c r="M82" s="65"/>
      <c r="N82" s="64"/>
      <c r="O82" s="64"/>
      <c r="P82" s="64"/>
      <c r="Q82" s="65"/>
      <c r="R82" s="64"/>
      <c r="S82" s="65"/>
      <c r="T82" s="65"/>
      <c r="U82" s="65"/>
      <c r="V82" s="65"/>
      <c r="W82" s="65"/>
      <c r="X82" s="64"/>
      <c r="Y82" s="64"/>
      <c r="Z82" s="65"/>
      <c r="AA82" s="64"/>
      <c r="AB82" s="65"/>
      <c r="AC82" s="65"/>
      <c r="AD82" s="65"/>
      <c r="AE82" s="65"/>
      <c r="AF82" s="63"/>
      <c r="AG82" s="63"/>
      <c r="AH82" s="64"/>
      <c r="AI82" s="66" t="str">
        <f t="shared" si="0"/>
        <v/>
      </c>
      <c r="AJ82" s="65"/>
      <c r="AK82" s="65"/>
      <c r="AL82" s="65"/>
      <c r="AM82" s="65"/>
      <c r="AN82" s="65"/>
      <c r="AO82" s="66" t="str">
        <f>_xlfn.IFNA(VLOOKUP(LISTAS!ES79,'Censo General 2005- Municipios'!$E$3:$F$1125,2,0),"")</f>
        <v/>
      </c>
      <c r="AP82" s="64"/>
      <c r="AQ82" s="64"/>
      <c r="AR82" s="64"/>
      <c r="AS82" s="67" t="str">
        <f t="shared" si="2"/>
        <v/>
      </c>
    </row>
    <row r="83" spans="1:45" s="68" customFormat="1" x14ac:dyDescent="0.2">
      <c r="A83" s="64"/>
      <c r="B83" s="64"/>
      <c r="C83" s="64"/>
      <c r="D83" s="64"/>
      <c r="E83" s="64"/>
      <c r="F83" s="64"/>
      <c r="G83" s="65"/>
      <c r="H83" s="64"/>
      <c r="I83" s="65"/>
      <c r="J83" s="64"/>
      <c r="K83" s="64"/>
      <c r="L83" s="65"/>
      <c r="M83" s="65"/>
      <c r="N83" s="64"/>
      <c r="O83" s="64"/>
      <c r="P83" s="64"/>
      <c r="Q83" s="65"/>
      <c r="R83" s="64"/>
      <c r="S83" s="65"/>
      <c r="T83" s="65"/>
      <c r="U83" s="65"/>
      <c r="V83" s="65"/>
      <c r="W83" s="65"/>
      <c r="X83" s="64"/>
      <c r="Y83" s="64"/>
      <c r="Z83" s="65"/>
      <c r="AA83" s="64"/>
      <c r="AB83" s="65"/>
      <c r="AC83" s="65"/>
      <c r="AD83" s="65"/>
      <c r="AE83" s="65"/>
      <c r="AF83" s="63"/>
      <c r="AG83" s="63"/>
      <c r="AH83" s="64"/>
      <c r="AI83" s="66" t="str">
        <f t="shared" si="0"/>
        <v/>
      </c>
      <c r="AJ83" s="65"/>
      <c r="AK83" s="65"/>
      <c r="AL83" s="65"/>
      <c r="AM83" s="65"/>
      <c r="AN83" s="65"/>
      <c r="AO83" s="66" t="str">
        <f>_xlfn.IFNA(VLOOKUP(LISTAS!ES80,'Censo General 2005- Municipios'!$E$3:$F$1125,2,0),"")</f>
        <v/>
      </c>
      <c r="AP83" s="64"/>
      <c r="AQ83" s="64"/>
      <c r="AR83" s="64"/>
      <c r="AS83" s="67" t="str">
        <f t="shared" si="2"/>
        <v/>
      </c>
    </row>
    <row r="84" spans="1:45" s="68" customFormat="1" x14ac:dyDescent="0.2">
      <c r="A84" s="64"/>
      <c r="B84" s="64"/>
      <c r="C84" s="64"/>
      <c r="D84" s="64"/>
      <c r="E84" s="64"/>
      <c r="F84" s="64"/>
      <c r="G84" s="65"/>
      <c r="H84" s="64"/>
      <c r="I84" s="65"/>
      <c r="J84" s="64"/>
      <c r="K84" s="64"/>
      <c r="L84" s="65"/>
      <c r="M84" s="65"/>
      <c r="N84" s="64"/>
      <c r="O84" s="64"/>
      <c r="P84" s="64"/>
      <c r="Q84" s="65"/>
      <c r="R84" s="64"/>
      <c r="S84" s="65"/>
      <c r="T84" s="65"/>
      <c r="U84" s="65"/>
      <c r="V84" s="65"/>
      <c r="W84" s="65"/>
      <c r="X84" s="64"/>
      <c r="Y84" s="64"/>
      <c r="Z84" s="65"/>
      <c r="AA84" s="64"/>
      <c r="AB84" s="65"/>
      <c r="AC84" s="65"/>
      <c r="AD84" s="65"/>
      <c r="AE84" s="65"/>
      <c r="AF84" s="63"/>
      <c r="AG84" s="63"/>
      <c r="AH84" s="64"/>
      <c r="AI84" s="66" t="str">
        <f t="shared" si="0"/>
        <v/>
      </c>
      <c r="AJ84" s="65"/>
      <c r="AK84" s="65"/>
      <c r="AL84" s="65"/>
      <c r="AM84" s="65"/>
      <c r="AN84" s="65"/>
      <c r="AO84" s="66" t="str">
        <f>_xlfn.IFNA(VLOOKUP(LISTAS!ES81,'Censo General 2005- Municipios'!$E$3:$F$1125,2,0),"")</f>
        <v/>
      </c>
      <c r="AP84" s="64"/>
      <c r="AQ84" s="64"/>
      <c r="AR84" s="64"/>
      <c r="AS84" s="67" t="str">
        <f t="shared" si="2"/>
        <v/>
      </c>
    </row>
    <row r="85" spans="1:45" s="68" customFormat="1" x14ac:dyDescent="0.2">
      <c r="A85" s="64"/>
      <c r="B85" s="64"/>
      <c r="C85" s="64"/>
      <c r="D85" s="64"/>
      <c r="E85" s="64"/>
      <c r="F85" s="64"/>
      <c r="G85" s="65"/>
      <c r="H85" s="64"/>
      <c r="I85" s="65"/>
      <c r="J85" s="64"/>
      <c r="K85" s="64"/>
      <c r="L85" s="65"/>
      <c r="M85" s="65"/>
      <c r="N85" s="64"/>
      <c r="O85" s="64"/>
      <c r="P85" s="64"/>
      <c r="Q85" s="65"/>
      <c r="R85" s="64"/>
      <c r="S85" s="65"/>
      <c r="T85" s="65"/>
      <c r="U85" s="65"/>
      <c r="V85" s="65"/>
      <c r="W85" s="65"/>
      <c r="X85" s="64"/>
      <c r="Y85" s="64"/>
      <c r="Z85" s="65"/>
      <c r="AA85" s="64"/>
      <c r="AB85" s="65"/>
      <c r="AC85" s="65"/>
      <c r="AD85" s="65"/>
      <c r="AE85" s="65"/>
      <c r="AF85" s="63"/>
      <c r="AG85" s="63"/>
      <c r="AH85" s="64"/>
      <c r="AI85" s="66" t="str">
        <f t="shared" ref="AI85:AI146" si="3">IF(COUNTIF($C$21:$C$5003,C85)=0,"",IF(COUNTIF($C$21:$C$5003,C85)=1,"TIPO A",IF(COUNTIF($C$21:$C$5003,C85)=2,"TIPO B",IF(COUNTIF($C$21:$C$5003,C85)=3,"TIPO C",IF(COUNTIF($C$21:$C$5003,C85)=4,"TIPO D","TIPO E")))))</f>
        <v/>
      </c>
      <c r="AJ85" s="65"/>
      <c r="AK85" s="65"/>
      <c r="AL85" s="65"/>
      <c r="AM85" s="65"/>
      <c r="AN85" s="65"/>
      <c r="AO85" s="66" t="str">
        <f>_xlfn.IFNA(VLOOKUP(LISTAS!ES82,'Censo General 2005- Municipios'!$E$3:$F$1125,2,0),"")</f>
        <v/>
      </c>
      <c r="AP85" s="64"/>
      <c r="AQ85" s="64"/>
      <c r="AR85" s="64"/>
      <c r="AS85" s="67" t="str">
        <f t="shared" si="2"/>
        <v/>
      </c>
    </row>
    <row r="86" spans="1:45" s="68" customFormat="1" x14ac:dyDescent="0.2">
      <c r="A86" s="64"/>
      <c r="B86" s="64"/>
      <c r="C86" s="64"/>
      <c r="D86" s="64"/>
      <c r="E86" s="64"/>
      <c r="F86" s="64"/>
      <c r="G86" s="65"/>
      <c r="H86" s="64"/>
      <c r="I86" s="65"/>
      <c r="J86" s="64"/>
      <c r="K86" s="64"/>
      <c r="L86" s="65"/>
      <c r="M86" s="65"/>
      <c r="N86" s="64"/>
      <c r="O86" s="64"/>
      <c r="P86" s="64"/>
      <c r="Q86" s="65"/>
      <c r="R86" s="64"/>
      <c r="S86" s="65"/>
      <c r="T86" s="65"/>
      <c r="U86" s="65"/>
      <c r="V86" s="65"/>
      <c r="W86" s="65"/>
      <c r="X86" s="64"/>
      <c r="Y86" s="64"/>
      <c r="Z86" s="65"/>
      <c r="AA86" s="64"/>
      <c r="AB86" s="65"/>
      <c r="AC86" s="65"/>
      <c r="AD86" s="65"/>
      <c r="AE86" s="65"/>
      <c r="AF86" s="63"/>
      <c r="AG86" s="63"/>
      <c r="AH86" s="64"/>
      <c r="AI86" s="66" t="str">
        <f t="shared" si="3"/>
        <v/>
      </c>
      <c r="AJ86" s="65"/>
      <c r="AK86" s="65"/>
      <c r="AL86" s="65"/>
      <c r="AM86" s="65"/>
      <c r="AN86" s="65"/>
      <c r="AO86" s="66" t="str">
        <f>_xlfn.IFNA(VLOOKUP(LISTAS!ES83,'Censo General 2005- Municipios'!$E$3:$F$1125,2,0),"")</f>
        <v/>
      </c>
      <c r="AP86" s="64"/>
      <c r="AQ86" s="64"/>
      <c r="AR86" s="64"/>
      <c r="AS86" s="67" t="str">
        <f t="shared" ref="AS86:AS149" si="4">IF((AG86-AA86)&gt;90,"ADJUNTE SOPORTES DE DECLARACION FUERA DE 90 DIAS","")</f>
        <v/>
      </c>
    </row>
    <row r="87" spans="1:45" s="68" customFormat="1" x14ac:dyDescent="0.2">
      <c r="A87" s="64"/>
      <c r="B87" s="64"/>
      <c r="C87" s="64"/>
      <c r="D87" s="64"/>
      <c r="E87" s="64"/>
      <c r="F87" s="64"/>
      <c r="G87" s="65"/>
      <c r="H87" s="64"/>
      <c r="I87" s="65"/>
      <c r="J87" s="64"/>
      <c r="K87" s="64"/>
      <c r="L87" s="65"/>
      <c r="M87" s="65"/>
      <c r="N87" s="64"/>
      <c r="O87" s="64"/>
      <c r="P87" s="64"/>
      <c r="Q87" s="65"/>
      <c r="R87" s="64"/>
      <c r="S87" s="65"/>
      <c r="T87" s="65"/>
      <c r="U87" s="65"/>
      <c r="V87" s="65"/>
      <c r="W87" s="65"/>
      <c r="X87" s="64"/>
      <c r="Y87" s="64"/>
      <c r="Z87" s="65"/>
      <c r="AA87" s="64"/>
      <c r="AB87" s="65"/>
      <c r="AC87" s="65"/>
      <c r="AD87" s="65"/>
      <c r="AE87" s="65"/>
      <c r="AF87" s="63"/>
      <c r="AG87" s="63"/>
      <c r="AH87" s="64"/>
      <c r="AI87" s="66" t="str">
        <f t="shared" si="3"/>
        <v/>
      </c>
      <c r="AJ87" s="65"/>
      <c r="AK87" s="65"/>
      <c r="AL87" s="65"/>
      <c r="AM87" s="65"/>
      <c r="AN87" s="65"/>
      <c r="AO87" s="66" t="str">
        <f>_xlfn.IFNA(VLOOKUP(LISTAS!ES84,'Censo General 2005- Municipios'!$E$3:$F$1125,2,0),"")</f>
        <v/>
      </c>
      <c r="AP87" s="64"/>
      <c r="AQ87" s="64"/>
      <c r="AR87" s="64"/>
      <c r="AS87" s="67" t="str">
        <f t="shared" si="4"/>
        <v/>
      </c>
    </row>
    <row r="88" spans="1:45" s="68" customFormat="1" x14ac:dyDescent="0.2">
      <c r="A88" s="64"/>
      <c r="B88" s="64"/>
      <c r="C88" s="64"/>
      <c r="D88" s="64"/>
      <c r="E88" s="64"/>
      <c r="F88" s="64"/>
      <c r="G88" s="65"/>
      <c r="H88" s="64"/>
      <c r="I88" s="65"/>
      <c r="J88" s="64"/>
      <c r="K88" s="64"/>
      <c r="L88" s="65"/>
      <c r="M88" s="65"/>
      <c r="N88" s="64"/>
      <c r="O88" s="64"/>
      <c r="P88" s="64"/>
      <c r="Q88" s="65"/>
      <c r="R88" s="64"/>
      <c r="S88" s="65"/>
      <c r="T88" s="65"/>
      <c r="U88" s="65"/>
      <c r="V88" s="65"/>
      <c r="W88" s="65"/>
      <c r="X88" s="64"/>
      <c r="Y88" s="64"/>
      <c r="Z88" s="65"/>
      <c r="AA88" s="64"/>
      <c r="AB88" s="65"/>
      <c r="AC88" s="65"/>
      <c r="AD88" s="65"/>
      <c r="AE88" s="65"/>
      <c r="AF88" s="63"/>
      <c r="AG88" s="63"/>
      <c r="AH88" s="64"/>
      <c r="AI88" s="66" t="str">
        <f t="shared" si="3"/>
        <v/>
      </c>
      <c r="AJ88" s="65"/>
      <c r="AK88" s="65"/>
      <c r="AL88" s="65"/>
      <c r="AM88" s="65"/>
      <c r="AN88" s="65"/>
      <c r="AO88" s="66" t="str">
        <f>_xlfn.IFNA(VLOOKUP(LISTAS!ES85,'Censo General 2005- Municipios'!$E$3:$F$1125,2,0),"")</f>
        <v/>
      </c>
      <c r="AP88" s="64"/>
      <c r="AQ88" s="64"/>
      <c r="AR88" s="64"/>
      <c r="AS88" s="67" t="str">
        <f t="shared" si="4"/>
        <v/>
      </c>
    </row>
    <row r="89" spans="1:45" s="68" customFormat="1" x14ac:dyDescent="0.2">
      <c r="A89" s="64"/>
      <c r="B89" s="64"/>
      <c r="C89" s="64"/>
      <c r="D89" s="64"/>
      <c r="E89" s="64"/>
      <c r="F89" s="64"/>
      <c r="G89" s="65"/>
      <c r="H89" s="64"/>
      <c r="I89" s="65"/>
      <c r="J89" s="64"/>
      <c r="K89" s="64"/>
      <c r="L89" s="65"/>
      <c r="M89" s="65"/>
      <c r="N89" s="64"/>
      <c r="O89" s="64"/>
      <c r="P89" s="64"/>
      <c r="Q89" s="65"/>
      <c r="R89" s="64"/>
      <c r="S89" s="65"/>
      <c r="T89" s="65"/>
      <c r="U89" s="65"/>
      <c r="V89" s="65"/>
      <c r="W89" s="65"/>
      <c r="X89" s="64"/>
      <c r="Y89" s="64"/>
      <c r="Z89" s="65"/>
      <c r="AA89" s="64"/>
      <c r="AB89" s="65"/>
      <c r="AC89" s="65"/>
      <c r="AD89" s="65"/>
      <c r="AE89" s="65"/>
      <c r="AF89" s="63"/>
      <c r="AG89" s="63"/>
      <c r="AH89" s="64"/>
      <c r="AI89" s="66" t="str">
        <f t="shared" si="3"/>
        <v/>
      </c>
      <c r="AJ89" s="65"/>
      <c r="AK89" s="65"/>
      <c r="AL89" s="65"/>
      <c r="AM89" s="65"/>
      <c r="AN89" s="65"/>
      <c r="AO89" s="66" t="str">
        <f>_xlfn.IFNA(VLOOKUP(LISTAS!ES86,'Censo General 2005- Municipios'!$E$3:$F$1125,2,0),"")</f>
        <v/>
      </c>
      <c r="AP89" s="64"/>
      <c r="AQ89" s="64"/>
      <c r="AR89" s="64"/>
      <c r="AS89" s="67" t="str">
        <f t="shared" si="4"/>
        <v/>
      </c>
    </row>
    <row r="90" spans="1:45" s="68" customFormat="1" x14ac:dyDescent="0.2">
      <c r="A90" s="64"/>
      <c r="B90" s="64"/>
      <c r="C90" s="64"/>
      <c r="D90" s="64"/>
      <c r="E90" s="64"/>
      <c r="F90" s="64"/>
      <c r="G90" s="65"/>
      <c r="H90" s="64"/>
      <c r="I90" s="65"/>
      <c r="J90" s="64"/>
      <c r="K90" s="64"/>
      <c r="L90" s="65"/>
      <c r="M90" s="65"/>
      <c r="N90" s="64"/>
      <c r="O90" s="64"/>
      <c r="P90" s="64"/>
      <c r="Q90" s="65"/>
      <c r="R90" s="64"/>
      <c r="S90" s="65"/>
      <c r="T90" s="65"/>
      <c r="U90" s="65"/>
      <c r="V90" s="65"/>
      <c r="W90" s="65"/>
      <c r="X90" s="64"/>
      <c r="Y90" s="64"/>
      <c r="Z90" s="65"/>
      <c r="AA90" s="64"/>
      <c r="AB90" s="65"/>
      <c r="AC90" s="65"/>
      <c r="AD90" s="65"/>
      <c r="AE90" s="65"/>
      <c r="AF90" s="63"/>
      <c r="AG90" s="63"/>
      <c r="AH90" s="64"/>
      <c r="AI90" s="66" t="str">
        <f t="shared" si="3"/>
        <v/>
      </c>
      <c r="AJ90" s="65"/>
      <c r="AK90" s="65"/>
      <c r="AL90" s="65"/>
      <c r="AM90" s="65"/>
      <c r="AN90" s="65"/>
      <c r="AO90" s="66" t="str">
        <f>_xlfn.IFNA(VLOOKUP(LISTAS!ES87,'Censo General 2005- Municipios'!$E$3:$F$1125,2,0),"")</f>
        <v/>
      </c>
      <c r="AP90" s="64"/>
      <c r="AQ90" s="64"/>
      <c r="AR90" s="64"/>
      <c r="AS90" s="67" t="str">
        <f t="shared" si="4"/>
        <v/>
      </c>
    </row>
    <row r="91" spans="1:45" s="68" customFormat="1" x14ac:dyDescent="0.2">
      <c r="A91" s="64"/>
      <c r="B91" s="64"/>
      <c r="C91" s="64"/>
      <c r="D91" s="64"/>
      <c r="E91" s="64"/>
      <c r="F91" s="64"/>
      <c r="G91" s="65"/>
      <c r="H91" s="64"/>
      <c r="I91" s="65"/>
      <c r="J91" s="64"/>
      <c r="K91" s="64"/>
      <c r="L91" s="65"/>
      <c r="M91" s="65"/>
      <c r="N91" s="64"/>
      <c r="O91" s="64"/>
      <c r="P91" s="64"/>
      <c r="Q91" s="65"/>
      <c r="R91" s="64"/>
      <c r="S91" s="65"/>
      <c r="T91" s="65"/>
      <c r="U91" s="65"/>
      <c r="V91" s="65"/>
      <c r="W91" s="65"/>
      <c r="X91" s="64"/>
      <c r="Y91" s="64"/>
      <c r="Z91" s="65"/>
      <c r="AA91" s="64"/>
      <c r="AB91" s="65"/>
      <c r="AC91" s="65"/>
      <c r="AD91" s="65"/>
      <c r="AE91" s="65"/>
      <c r="AF91" s="63"/>
      <c r="AG91" s="63"/>
      <c r="AH91" s="64"/>
      <c r="AI91" s="66" t="str">
        <f t="shared" si="3"/>
        <v/>
      </c>
      <c r="AJ91" s="65"/>
      <c r="AK91" s="65"/>
      <c r="AL91" s="65"/>
      <c r="AM91" s="65"/>
      <c r="AN91" s="65"/>
      <c r="AO91" s="66" t="str">
        <f>_xlfn.IFNA(VLOOKUP(LISTAS!ES88,'Censo General 2005- Municipios'!$E$3:$F$1125,2,0),"")</f>
        <v/>
      </c>
      <c r="AP91" s="64"/>
      <c r="AQ91" s="64"/>
      <c r="AR91" s="64"/>
      <c r="AS91" s="67" t="str">
        <f t="shared" si="4"/>
        <v/>
      </c>
    </row>
    <row r="92" spans="1:45" s="68" customFormat="1" x14ac:dyDescent="0.2">
      <c r="A92" s="64"/>
      <c r="B92" s="64"/>
      <c r="C92" s="64"/>
      <c r="D92" s="64"/>
      <c r="E92" s="64"/>
      <c r="F92" s="64"/>
      <c r="G92" s="65"/>
      <c r="H92" s="64"/>
      <c r="I92" s="65"/>
      <c r="J92" s="64"/>
      <c r="K92" s="64"/>
      <c r="L92" s="65"/>
      <c r="M92" s="65"/>
      <c r="N92" s="64"/>
      <c r="O92" s="64"/>
      <c r="P92" s="64"/>
      <c r="Q92" s="65"/>
      <c r="R92" s="64"/>
      <c r="S92" s="65"/>
      <c r="T92" s="65"/>
      <c r="U92" s="65"/>
      <c r="V92" s="65"/>
      <c r="W92" s="65"/>
      <c r="X92" s="64"/>
      <c r="Y92" s="64"/>
      <c r="Z92" s="65"/>
      <c r="AA92" s="64"/>
      <c r="AB92" s="65"/>
      <c r="AC92" s="65"/>
      <c r="AD92" s="65"/>
      <c r="AE92" s="65"/>
      <c r="AF92" s="63"/>
      <c r="AG92" s="63"/>
      <c r="AH92" s="64"/>
      <c r="AI92" s="66" t="str">
        <f t="shared" si="3"/>
        <v/>
      </c>
      <c r="AJ92" s="65"/>
      <c r="AK92" s="65"/>
      <c r="AL92" s="65"/>
      <c r="AM92" s="65"/>
      <c r="AN92" s="65"/>
      <c r="AO92" s="66" t="str">
        <f>_xlfn.IFNA(VLOOKUP(LISTAS!ES89,'Censo General 2005- Municipios'!$E$3:$F$1125,2,0),"")</f>
        <v/>
      </c>
      <c r="AP92" s="64"/>
      <c r="AQ92" s="64"/>
      <c r="AR92" s="64"/>
      <c r="AS92" s="67" t="str">
        <f t="shared" si="4"/>
        <v/>
      </c>
    </row>
    <row r="93" spans="1:45" s="68" customFormat="1" x14ac:dyDescent="0.2">
      <c r="A93" s="64"/>
      <c r="B93" s="64"/>
      <c r="C93" s="64"/>
      <c r="D93" s="64"/>
      <c r="E93" s="64"/>
      <c r="F93" s="64"/>
      <c r="G93" s="65"/>
      <c r="H93" s="64"/>
      <c r="I93" s="65"/>
      <c r="J93" s="64"/>
      <c r="K93" s="64"/>
      <c r="L93" s="65"/>
      <c r="M93" s="65"/>
      <c r="N93" s="64"/>
      <c r="O93" s="64"/>
      <c r="P93" s="64"/>
      <c r="Q93" s="65"/>
      <c r="R93" s="64"/>
      <c r="S93" s="65"/>
      <c r="T93" s="65"/>
      <c r="U93" s="65"/>
      <c r="V93" s="65"/>
      <c r="W93" s="65"/>
      <c r="X93" s="64"/>
      <c r="Y93" s="64"/>
      <c r="Z93" s="65"/>
      <c r="AA93" s="64"/>
      <c r="AB93" s="65"/>
      <c r="AC93" s="65"/>
      <c r="AD93" s="65"/>
      <c r="AE93" s="65"/>
      <c r="AF93" s="63"/>
      <c r="AG93" s="63"/>
      <c r="AH93" s="64"/>
      <c r="AI93" s="66" t="str">
        <f t="shared" si="3"/>
        <v/>
      </c>
      <c r="AJ93" s="65"/>
      <c r="AK93" s="65"/>
      <c r="AL93" s="65"/>
      <c r="AM93" s="65"/>
      <c r="AN93" s="65"/>
      <c r="AO93" s="66" t="str">
        <f>_xlfn.IFNA(VLOOKUP(LISTAS!ES90,'Censo General 2005- Municipios'!$E$3:$F$1125,2,0),"")</f>
        <v/>
      </c>
      <c r="AP93" s="64"/>
      <c r="AQ93" s="64"/>
      <c r="AR93" s="64"/>
      <c r="AS93" s="67" t="str">
        <f t="shared" si="4"/>
        <v/>
      </c>
    </row>
    <row r="94" spans="1:45" s="68" customFormat="1" x14ac:dyDescent="0.2">
      <c r="A94" s="64"/>
      <c r="B94" s="64"/>
      <c r="C94" s="64"/>
      <c r="D94" s="64"/>
      <c r="E94" s="64"/>
      <c r="F94" s="64"/>
      <c r="G94" s="65"/>
      <c r="H94" s="64"/>
      <c r="I94" s="65"/>
      <c r="J94" s="64"/>
      <c r="K94" s="64"/>
      <c r="L94" s="65"/>
      <c r="M94" s="65"/>
      <c r="N94" s="64"/>
      <c r="O94" s="64"/>
      <c r="P94" s="64"/>
      <c r="Q94" s="65"/>
      <c r="R94" s="64"/>
      <c r="S94" s="65"/>
      <c r="T94" s="65"/>
      <c r="U94" s="65"/>
      <c r="V94" s="65"/>
      <c r="W94" s="65"/>
      <c r="X94" s="64"/>
      <c r="Y94" s="64"/>
      <c r="Z94" s="65"/>
      <c r="AA94" s="64"/>
      <c r="AB94" s="65"/>
      <c r="AC94" s="65"/>
      <c r="AD94" s="65"/>
      <c r="AE94" s="65"/>
      <c r="AF94" s="63"/>
      <c r="AG94" s="63"/>
      <c r="AH94" s="64"/>
      <c r="AI94" s="66" t="str">
        <f t="shared" si="3"/>
        <v/>
      </c>
      <c r="AJ94" s="65"/>
      <c r="AK94" s="65"/>
      <c r="AL94" s="65"/>
      <c r="AM94" s="65"/>
      <c r="AN94" s="65"/>
      <c r="AO94" s="66" t="str">
        <f>_xlfn.IFNA(VLOOKUP(LISTAS!ES91,'Censo General 2005- Municipios'!$E$3:$F$1125,2,0),"")</f>
        <v/>
      </c>
      <c r="AP94" s="64"/>
      <c r="AQ94" s="64"/>
      <c r="AR94" s="64"/>
      <c r="AS94" s="67" t="str">
        <f t="shared" si="4"/>
        <v/>
      </c>
    </row>
    <row r="95" spans="1:45" s="68" customFormat="1" x14ac:dyDescent="0.2">
      <c r="A95" s="64"/>
      <c r="B95" s="64"/>
      <c r="C95" s="64"/>
      <c r="D95" s="64"/>
      <c r="E95" s="64"/>
      <c r="F95" s="64"/>
      <c r="G95" s="65"/>
      <c r="H95" s="64"/>
      <c r="I95" s="65"/>
      <c r="J95" s="64"/>
      <c r="K95" s="64"/>
      <c r="L95" s="65"/>
      <c r="M95" s="65"/>
      <c r="N95" s="64"/>
      <c r="O95" s="64"/>
      <c r="P95" s="64"/>
      <c r="Q95" s="65"/>
      <c r="R95" s="64"/>
      <c r="S95" s="65"/>
      <c r="T95" s="65"/>
      <c r="U95" s="65"/>
      <c r="V95" s="65"/>
      <c r="W95" s="65"/>
      <c r="X95" s="64"/>
      <c r="Y95" s="64"/>
      <c r="Z95" s="65"/>
      <c r="AA95" s="64"/>
      <c r="AB95" s="65"/>
      <c r="AC95" s="65"/>
      <c r="AD95" s="65"/>
      <c r="AE95" s="65"/>
      <c r="AF95" s="63"/>
      <c r="AG95" s="63"/>
      <c r="AH95" s="64"/>
      <c r="AI95" s="66" t="str">
        <f t="shared" si="3"/>
        <v/>
      </c>
      <c r="AJ95" s="65"/>
      <c r="AK95" s="65"/>
      <c r="AL95" s="65"/>
      <c r="AM95" s="65"/>
      <c r="AN95" s="65"/>
      <c r="AO95" s="66" t="str">
        <f>_xlfn.IFNA(VLOOKUP(LISTAS!ES92,'Censo General 2005- Municipios'!$E$3:$F$1125,2,0),"")</f>
        <v/>
      </c>
      <c r="AP95" s="64"/>
      <c r="AQ95" s="64"/>
      <c r="AR95" s="64"/>
      <c r="AS95" s="67" t="str">
        <f t="shared" si="4"/>
        <v/>
      </c>
    </row>
    <row r="96" spans="1:45" s="68" customFormat="1" x14ac:dyDescent="0.2">
      <c r="A96" s="64"/>
      <c r="B96" s="64"/>
      <c r="C96" s="64"/>
      <c r="D96" s="64"/>
      <c r="E96" s="64"/>
      <c r="F96" s="64"/>
      <c r="G96" s="65"/>
      <c r="H96" s="64"/>
      <c r="I96" s="65"/>
      <c r="J96" s="64"/>
      <c r="K96" s="64"/>
      <c r="L96" s="65"/>
      <c r="M96" s="65"/>
      <c r="N96" s="64"/>
      <c r="O96" s="64"/>
      <c r="P96" s="64"/>
      <c r="Q96" s="65"/>
      <c r="R96" s="64"/>
      <c r="S96" s="65"/>
      <c r="T96" s="65"/>
      <c r="U96" s="65"/>
      <c r="V96" s="65"/>
      <c r="W96" s="65"/>
      <c r="X96" s="64"/>
      <c r="Y96" s="64"/>
      <c r="Z96" s="65"/>
      <c r="AA96" s="64"/>
      <c r="AB96" s="65"/>
      <c r="AC96" s="65"/>
      <c r="AD96" s="65"/>
      <c r="AE96" s="65"/>
      <c r="AF96" s="63"/>
      <c r="AG96" s="63"/>
      <c r="AH96" s="64"/>
      <c r="AI96" s="66" t="str">
        <f t="shared" si="3"/>
        <v/>
      </c>
      <c r="AJ96" s="65"/>
      <c r="AK96" s="65"/>
      <c r="AL96" s="65"/>
      <c r="AM96" s="65"/>
      <c r="AN96" s="65"/>
      <c r="AO96" s="66" t="str">
        <f>_xlfn.IFNA(VLOOKUP(LISTAS!ES93,'Censo General 2005- Municipios'!$E$3:$F$1125,2,0),"")</f>
        <v/>
      </c>
      <c r="AP96" s="64"/>
      <c r="AQ96" s="64"/>
      <c r="AR96" s="64"/>
      <c r="AS96" s="67" t="str">
        <f t="shared" si="4"/>
        <v/>
      </c>
    </row>
    <row r="97" spans="1:45" s="68" customFormat="1" x14ac:dyDescent="0.2">
      <c r="A97" s="64"/>
      <c r="B97" s="64"/>
      <c r="C97" s="64"/>
      <c r="D97" s="64"/>
      <c r="E97" s="64"/>
      <c r="F97" s="64"/>
      <c r="G97" s="65"/>
      <c r="H97" s="64"/>
      <c r="I97" s="65"/>
      <c r="J97" s="64"/>
      <c r="K97" s="64"/>
      <c r="L97" s="65"/>
      <c r="M97" s="65"/>
      <c r="N97" s="64"/>
      <c r="O97" s="64"/>
      <c r="P97" s="64"/>
      <c r="Q97" s="65"/>
      <c r="R97" s="64"/>
      <c r="S97" s="65"/>
      <c r="T97" s="65"/>
      <c r="U97" s="65"/>
      <c r="V97" s="65"/>
      <c r="W97" s="65"/>
      <c r="X97" s="64"/>
      <c r="Y97" s="64"/>
      <c r="Z97" s="65"/>
      <c r="AA97" s="64"/>
      <c r="AB97" s="65"/>
      <c r="AC97" s="65"/>
      <c r="AD97" s="65"/>
      <c r="AE97" s="65"/>
      <c r="AF97" s="63"/>
      <c r="AG97" s="63"/>
      <c r="AH97" s="64"/>
      <c r="AI97" s="66" t="str">
        <f t="shared" si="3"/>
        <v/>
      </c>
      <c r="AJ97" s="65"/>
      <c r="AK97" s="65"/>
      <c r="AL97" s="65"/>
      <c r="AM97" s="65"/>
      <c r="AN97" s="65"/>
      <c r="AO97" s="66" t="str">
        <f>_xlfn.IFNA(VLOOKUP(LISTAS!ES94,'Censo General 2005- Municipios'!$E$3:$F$1125,2,0),"")</f>
        <v/>
      </c>
      <c r="AP97" s="64"/>
      <c r="AQ97" s="64"/>
      <c r="AR97" s="64"/>
      <c r="AS97" s="67" t="str">
        <f t="shared" si="4"/>
        <v/>
      </c>
    </row>
    <row r="98" spans="1:45" s="68" customFormat="1" x14ac:dyDescent="0.2">
      <c r="A98" s="64"/>
      <c r="B98" s="64"/>
      <c r="C98" s="64"/>
      <c r="D98" s="64"/>
      <c r="E98" s="64"/>
      <c r="F98" s="64"/>
      <c r="G98" s="65"/>
      <c r="H98" s="64"/>
      <c r="I98" s="65"/>
      <c r="J98" s="64"/>
      <c r="K98" s="64"/>
      <c r="L98" s="65"/>
      <c r="M98" s="65"/>
      <c r="N98" s="64"/>
      <c r="O98" s="64"/>
      <c r="P98" s="64"/>
      <c r="Q98" s="65"/>
      <c r="R98" s="64"/>
      <c r="S98" s="65"/>
      <c r="T98" s="65"/>
      <c r="U98" s="65"/>
      <c r="V98" s="65"/>
      <c r="W98" s="65"/>
      <c r="X98" s="64"/>
      <c r="Y98" s="64"/>
      <c r="Z98" s="65"/>
      <c r="AA98" s="64"/>
      <c r="AB98" s="65"/>
      <c r="AC98" s="65"/>
      <c r="AD98" s="65"/>
      <c r="AE98" s="65"/>
      <c r="AF98" s="63"/>
      <c r="AG98" s="63"/>
      <c r="AH98" s="64"/>
      <c r="AI98" s="66" t="str">
        <f t="shared" si="3"/>
        <v/>
      </c>
      <c r="AJ98" s="65"/>
      <c r="AK98" s="65"/>
      <c r="AL98" s="65"/>
      <c r="AM98" s="65"/>
      <c r="AN98" s="65"/>
      <c r="AO98" s="66" t="str">
        <f>_xlfn.IFNA(VLOOKUP(LISTAS!ES95,'Censo General 2005- Municipios'!$E$3:$F$1125,2,0),"")</f>
        <v/>
      </c>
      <c r="AP98" s="64"/>
      <c r="AQ98" s="64"/>
      <c r="AR98" s="64"/>
      <c r="AS98" s="67" t="str">
        <f t="shared" si="4"/>
        <v/>
      </c>
    </row>
    <row r="99" spans="1:45" s="68" customFormat="1" x14ac:dyDescent="0.2">
      <c r="A99" s="64"/>
      <c r="B99" s="64"/>
      <c r="C99" s="64"/>
      <c r="D99" s="64"/>
      <c r="E99" s="64"/>
      <c r="F99" s="64"/>
      <c r="G99" s="65"/>
      <c r="H99" s="64"/>
      <c r="I99" s="65"/>
      <c r="J99" s="64"/>
      <c r="K99" s="64"/>
      <c r="L99" s="65"/>
      <c r="M99" s="65"/>
      <c r="N99" s="64"/>
      <c r="O99" s="64"/>
      <c r="P99" s="64"/>
      <c r="Q99" s="65"/>
      <c r="R99" s="64"/>
      <c r="S99" s="65"/>
      <c r="T99" s="65"/>
      <c r="U99" s="65"/>
      <c r="V99" s="65"/>
      <c r="W99" s="65"/>
      <c r="X99" s="64"/>
      <c r="Y99" s="64"/>
      <c r="Z99" s="65"/>
      <c r="AA99" s="64"/>
      <c r="AB99" s="65"/>
      <c r="AC99" s="65"/>
      <c r="AD99" s="65"/>
      <c r="AE99" s="65"/>
      <c r="AF99" s="63"/>
      <c r="AG99" s="63"/>
      <c r="AH99" s="64"/>
      <c r="AI99" s="66" t="str">
        <f t="shared" si="3"/>
        <v/>
      </c>
      <c r="AJ99" s="65"/>
      <c r="AK99" s="65"/>
      <c r="AL99" s="65"/>
      <c r="AM99" s="65"/>
      <c r="AN99" s="65"/>
      <c r="AO99" s="66" t="str">
        <f>_xlfn.IFNA(VLOOKUP(LISTAS!ES96,'Censo General 2005- Municipios'!$E$3:$F$1125,2,0),"")</f>
        <v/>
      </c>
      <c r="AP99" s="64"/>
      <c r="AQ99" s="64"/>
      <c r="AR99" s="64"/>
      <c r="AS99" s="67" t="str">
        <f t="shared" si="4"/>
        <v/>
      </c>
    </row>
    <row r="100" spans="1:45" s="68" customFormat="1" x14ac:dyDescent="0.2">
      <c r="A100" s="64"/>
      <c r="B100" s="64"/>
      <c r="C100" s="64"/>
      <c r="D100" s="64"/>
      <c r="E100" s="64"/>
      <c r="F100" s="64"/>
      <c r="G100" s="65"/>
      <c r="H100" s="64"/>
      <c r="I100" s="65"/>
      <c r="J100" s="64"/>
      <c r="K100" s="64"/>
      <c r="L100" s="65"/>
      <c r="M100" s="65"/>
      <c r="N100" s="64"/>
      <c r="O100" s="64"/>
      <c r="P100" s="64"/>
      <c r="Q100" s="65"/>
      <c r="R100" s="64"/>
      <c r="S100" s="65"/>
      <c r="T100" s="65"/>
      <c r="U100" s="65"/>
      <c r="V100" s="65"/>
      <c r="W100" s="65"/>
      <c r="X100" s="64"/>
      <c r="Y100" s="64"/>
      <c r="Z100" s="65"/>
      <c r="AA100" s="64"/>
      <c r="AB100" s="65"/>
      <c r="AC100" s="65"/>
      <c r="AD100" s="65"/>
      <c r="AE100" s="65"/>
      <c r="AF100" s="63"/>
      <c r="AG100" s="63"/>
      <c r="AH100" s="64"/>
      <c r="AI100" s="66" t="str">
        <f t="shared" si="3"/>
        <v/>
      </c>
      <c r="AJ100" s="65"/>
      <c r="AK100" s="65"/>
      <c r="AL100" s="65"/>
      <c r="AM100" s="65"/>
      <c r="AN100" s="65"/>
      <c r="AO100" s="66" t="str">
        <f>_xlfn.IFNA(VLOOKUP(LISTAS!ES97,'Censo General 2005- Municipios'!$E$3:$F$1125,2,0),"")</f>
        <v/>
      </c>
      <c r="AP100" s="64"/>
      <c r="AQ100" s="64"/>
      <c r="AR100" s="64"/>
      <c r="AS100" s="67" t="str">
        <f t="shared" si="4"/>
        <v/>
      </c>
    </row>
    <row r="101" spans="1:45" s="68" customFormat="1" x14ac:dyDescent="0.2">
      <c r="A101" s="64"/>
      <c r="B101" s="64"/>
      <c r="C101" s="64"/>
      <c r="D101" s="64"/>
      <c r="E101" s="64"/>
      <c r="F101" s="64"/>
      <c r="G101" s="65"/>
      <c r="H101" s="64"/>
      <c r="I101" s="65"/>
      <c r="J101" s="64"/>
      <c r="K101" s="64"/>
      <c r="L101" s="65"/>
      <c r="M101" s="65"/>
      <c r="N101" s="64"/>
      <c r="O101" s="64"/>
      <c r="P101" s="64"/>
      <c r="Q101" s="65"/>
      <c r="R101" s="64"/>
      <c r="S101" s="65"/>
      <c r="T101" s="65"/>
      <c r="U101" s="65"/>
      <c r="V101" s="65"/>
      <c r="W101" s="65"/>
      <c r="X101" s="64"/>
      <c r="Y101" s="64"/>
      <c r="Z101" s="65"/>
      <c r="AA101" s="64"/>
      <c r="AB101" s="65"/>
      <c r="AC101" s="65"/>
      <c r="AD101" s="65"/>
      <c r="AE101" s="65"/>
      <c r="AF101" s="63"/>
      <c r="AG101" s="63"/>
      <c r="AH101" s="64"/>
      <c r="AI101" s="66" t="str">
        <f t="shared" si="3"/>
        <v/>
      </c>
      <c r="AJ101" s="65"/>
      <c r="AK101" s="65"/>
      <c r="AL101" s="65"/>
      <c r="AM101" s="65"/>
      <c r="AN101" s="65"/>
      <c r="AO101" s="66" t="str">
        <f>_xlfn.IFNA(VLOOKUP(LISTAS!ES98,'Censo General 2005- Municipios'!$E$3:$F$1125,2,0),"")</f>
        <v/>
      </c>
      <c r="AP101" s="64"/>
      <c r="AQ101" s="64"/>
      <c r="AR101" s="64"/>
      <c r="AS101" s="67" t="str">
        <f t="shared" si="4"/>
        <v/>
      </c>
    </row>
    <row r="102" spans="1:45" s="68" customFormat="1" x14ac:dyDescent="0.2">
      <c r="A102" s="64"/>
      <c r="B102" s="64"/>
      <c r="C102" s="64"/>
      <c r="D102" s="64"/>
      <c r="E102" s="64"/>
      <c r="F102" s="64"/>
      <c r="G102" s="65"/>
      <c r="H102" s="64"/>
      <c r="I102" s="65"/>
      <c r="J102" s="64"/>
      <c r="K102" s="64"/>
      <c r="L102" s="65"/>
      <c r="M102" s="65"/>
      <c r="N102" s="64"/>
      <c r="O102" s="64"/>
      <c r="P102" s="64"/>
      <c r="Q102" s="65"/>
      <c r="R102" s="64"/>
      <c r="S102" s="65"/>
      <c r="T102" s="65"/>
      <c r="U102" s="65"/>
      <c r="V102" s="65"/>
      <c r="W102" s="65"/>
      <c r="X102" s="64"/>
      <c r="Y102" s="64"/>
      <c r="Z102" s="65"/>
      <c r="AA102" s="64"/>
      <c r="AB102" s="65"/>
      <c r="AC102" s="65"/>
      <c r="AD102" s="65"/>
      <c r="AE102" s="65"/>
      <c r="AF102" s="63"/>
      <c r="AG102" s="63"/>
      <c r="AH102" s="64"/>
      <c r="AI102" s="66" t="str">
        <f t="shared" si="3"/>
        <v/>
      </c>
      <c r="AJ102" s="65"/>
      <c r="AK102" s="65"/>
      <c r="AL102" s="65"/>
      <c r="AM102" s="65"/>
      <c r="AN102" s="65"/>
      <c r="AO102" s="66" t="str">
        <f>_xlfn.IFNA(VLOOKUP(LISTAS!ES99,'Censo General 2005- Municipios'!$E$3:$F$1125,2,0),"")</f>
        <v/>
      </c>
      <c r="AP102" s="64"/>
      <c r="AQ102" s="64"/>
      <c r="AR102" s="64"/>
      <c r="AS102" s="67" t="str">
        <f t="shared" si="4"/>
        <v/>
      </c>
    </row>
    <row r="103" spans="1:45" s="68" customFormat="1" x14ac:dyDescent="0.2">
      <c r="A103" s="64"/>
      <c r="B103" s="64"/>
      <c r="C103" s="64"/>
      <c r="D103" s="64"/>
      <c r="E103" s="64"/>
      <c r="F103" s="64"/>
      <c r="G103" s="65"/>
      <c r="H103" s="64"/>
      <c r="I103" s="65"/>
      <c r="J103" s="64"/>
      <c r="K103" s="64"/>
      <c r="L103" s="65"/>
      <c r="M103" s="65"/>
      <c r="N103" s="64"/>
      <c r="O103" s="64"/>
      <c r="P103" s="64"/>
      <c r="Q103" s="65"/>
      <c r="R103" s="64"/>
      <c r="S103" s="65"/>
      <c r="T103" s="65"/>
      <c r="U103" s="65"/>
      <c r="V103" s="65"/>
      <c r="W103" s="65"/>
      <c r="X103" s="64"/>
      <c r="Y103" s="64"/>
      <c r="Z103" s="65"/>
      <c r="AA103" s="64"/>
      <c r="AB103" s="65"/>
      <c r="AC103" s="65"/>
      <c r="AD103" s="65"/>
      <c r="AE103" s="65"/>
      <c r="AF103" s="63"/>
      <c r="AG103" s="63"/>
      <c r="AH103" s="64"/>
      <c r="AI103" s="66" t="str">
        <f t="shared" si="3"/>
        <v/>
      </c>
      <c r="AJ103" s="65"/>
      <c r="AK103" s="65"/>
      <c r="AL103" s="65"/>
      <c r="AM103" s="65"/>
      <c r="AN103" s="65"/>
      <c r="AO103" s="66" t="str">
        <f>_xlfn.IFNA(VLOOKUP(LISTAS!ES100,'Censo General 2005- Municipios'!$E$3:$F$1125,2,0),"")</f>
        <v/>
      </c>
      <c r="AP103" s="64"/>
      <c r="AQ103" s="64"/>
      <c r="AR103" s="64"/>
      <c r="AS103" s="67" t="str">
        <f t="shared" si="4"/>
        <v/>
      </c>
    </row>
    <row r="104" spans="1:45" s="68" customFormat="1" x14ac:dyDescent="0.2">
      <c r="A104" s="64"/>
      <c r="B104" s="64"/>
      <c r="C104" s="64"/>
      <c r="D104" s="64"/>
      <c r="E104" s="64"/>
      <c r="F104" s="64"/>
      <c r="G104" s="65"/>
      <c r="H104" s="64"/>
      <c r="I104" s="65"/>
      <c r="J104" s="64"/>
      <c r="K104" s="64"/>
      <c r="L104" s="65"/>
      <c r="M104" s="65"/>
      <c r="N104" s="64"/>
      <c r="O104" s="64"/>
      <c r="P104" s="64"/>
      <c r="Q104" s="65"/>
      <c r="R104" s="64"/>
      <c r="S104" s="65"/>
      <c r="T104" s="65"/>
      <c r="U104" s="65"/>
      <c r="V104" s="65"/>
      <c r="W104" s="65"/>
      <c r="X104" s="64"/>
      <c r="Y104" s="64"/>
      <c r="Z104" s="65"/>
      <c r="AA104" s="64"/>
      <c r="AB104" s="65"/>
      <c r="AC104" s="65"/>
      <c r="AD104" s="65"/>
      <c r="AE104" s="65"/>
      <c r="AF104" s="63"/>
      <c r="AG104" s="63"/>
      <c r="AH104" s="64"/>
      <c r="AI104" s="66" t="str">
        <f t="shared" si="3"/>
        <v/>
      </c>
      <c r="AJ104" s="65"/>
      <c r="AK104" s="65"/>
      <c r="AL104" s="65"/>
      <c r="AM104" s="65"/>
      <c r="AN104" s="65"/>
      <c r="AO104" s="66" t="str">
        <f>_xlfn.IFNA(VLOOKUP(LISTAS!ES101,'Censo General 2005- Municipios'!$E$3:$F$1125,2,0),"")</f>
        <v/>
      </c>
      <c r="AP104" s="64"/>
      <c r="AQ104" s="64"/>
      <c r="AR104" s="64"/>
      <c r="AS104" s="67" t="str">
        <f t="shared" si="4"/>
        <v/>
      </c>
    </row>
    <row r="105" spans="1:45" s="68" customFormat="1" x14ac:dyDescent="0.2">
      <c r="A105" s="64"/>
      <c r="B105" s="64"/>
      <c r="C105" s="64"/>
      <c r="D105" s="64"/>
      <c r="E105" s="64"/>
      <c r="F105" s="64"/>
      <c r="G105" s="65"/>
      <c r="H105" s="64"/>
      <c r="I105" s="65"/>
      <c r="J105" s="64"/>
      <c r="K105" s="64"/>
      <c r="L105" s="65"/>
      <c r="M105" s="65"/>
      <c r="N105" s="64"/>
      <c r="O105" s="64"/>
      <c r="P105" s="64"/>
      <c r="Q105" s="65"/>
      <c r="R105" s="64"/>
      <c r="S105" s="65"/>
      <c r="T105" s="65"/>
      <c r="U105" s="65"/>
      <c r="V105" s="65"/>
      <c r="W105" s="65"/>
      <c r="X105" s="64"/>
      <c r="Y105" s="64"/>
      <c r="Z105" s="65"/>
      <c r="AA105" s="64"/>
      <c r="AB105" s="65"/>
      <c r="AC105" s="65"/>
      <c r="AD105" s="65"/>
      <c r="AE105" s="65"/>
      <c r="AF105" s="63"/>
      <c r="AG105" s="63"/>
      <c r="AH105" s="64"/>
      <c r="AI105" s="66" t="str">
        <f t="shared" si="3"/>
        <v/>
      </c>
      <c r="AJ105" s="65"/>
      <c r="AK105" s="65"/>
      <c r="AL105" s="65"/>
      <c r="AM105" s="65"/>
      <c r="AN105" s="65"/>
      <c r="AO105" s="66" t="str">
        <f>_xlfn.IFNA(VLOOKUP(LISTAS!ES102,'Censo General 2005- Municipios'!$E$3:$F$1125,2,0),"")</f>
        <v/>
      </c>
      <c r="AP105" s="64"/>
      <c r="AQ105" s="64"/>
      <c r="AR105" s="64"/>
      <c r="AS105" s="67" t="str">
        <f t="shared" si="4"/>
        <v/>
      </c>
    </row>
    <row r="106" spans="1:45" s="68" customFormat="1" x14ac:dyDescent="0.2">
      <c r="A106" s="64"/>
      <c r="B106" s="64"/>
      <c r="C106" s="64"/>
      <c r="D106" s="64"/>
      <c r="E106" s="64"/>
      <c r="F106" s="64"/>
      <c r="G106" s="65"/>
      <c r="H106" s="64"/>
      <c r="I106" s="65"/>
      <c r="J106" s="64"/>
      <c r="K106" s="64"/>
      <c r="L106" s="65"/>
      <c r="M106" s="65"/>
      <c r="N106" s="64"/>
      <c r="O106" s="64"/>
      <c r="P106" s="64"/>
      <c r="Q106" s="65"/>
      <c r="R106" s="64"/>
      <c r="S106" s="65"/>
      <c r="T106" s="65"/>
      <c r="U106" s="65"/>
      <c r="V106" s="65"/>
      <c r="W106" s="65"/>
      <c r="X106" s="64"/>
      <c r="Y106" s="64"/>
      <c r="Z106" s="65"/>
      <c r="AA106" s="64"/>
      <c r="AB106" s="65"/>
      <c r="AC106" s="65"/>
      <c r="AD106" s="65"/>
      <c r="AE106" s="65"/>
      <c r="AF106" s="63"/>
      <c r="AG106" s="63"/>
      <c r="AH106" s="64"/>
      <c r="AI106" s="66" t="str">
        <f t="shared" si="3"/>
        <v/>
      </c>
      <c r="AJ106" s="65"/>
      <c r="AK106" s="65"/>
      <c r="AL106" s="65"/>
      <c r="AM106" s="65"/>
      <c r="AN106" s="65"/>
      <c r="AO106" s="66" t="str">
        <f>_xlfn.IFNA(VLOOKUP(LISTAS!ES103,'Censo General 2005- Municipios'!$E$3:$F$1125,2,0),"")</f>
        <v/>
      </c>
      <c r="AP106" s="64"/>
      <c r="AQ106" s="64"/>
      <c r="AR106" s="64"/>
      <c r="AS106" s="67" t="str">
        <f t="shared" si="4"/>
        <v/>
      </c>
    </row>
    <row r="107" spans="1:45" s="68" customFormat="1" x14ac:dyDescent="0.2">
      <c r="A107" s="64"/>
      <c r="B107" s="64"/>
      <c r="C107" s="64"/>
      <c r="D107" s="64"/>
      <c r="E107" s="64"/>
      <c r="F107" s="64"/>
      <c r="G107" s="65"/>
      <c r="H107" s="64"/>
      <c r="I107" s="65"/>
      <c r="J107" s="64"/>
      <c r="K107" s="64"/>
      <c r="L107" s="65"/>
      <c r="M107" s="65"/>
      <c r="N107" s="64"/>
      <c r="O107" s="64"/>
      <c r="P107" s="64"/>
      <c r="Q107" s="65"/>
      <c r="R107" s="64"/>
      <c r="S107" s="65"/>
      <c r="T107" s="65"/>
      <c r="U107" s="65"/>
      <c r="V107" s="65"/>
      <c r="W107" s="65"/>
      <c r="X107" s="64"/>
      <c r="Y107" s="64"/>
      <c r="Z107" s="65"/>
      <c r="AA107" s="64"/>
      <c r="AB107" s="65"/>
      <c r="AC107" s="65"/>
      <c r="AD107" s="65"/>
      <c r="AE107" s="65"/>
      <c r="AF107" s="63"/>
      <c r="AG107" s="63"/>
      <c r="AH107" s="64"/>
      <c r="AI107" s="66" t="str">
        <f t="shared" si="3"/>
        <v/>
      </c>
      <c r="AJ107" s="65"/>
      <c r="AK107" s="65"/>
      <c r="AL107" s="65"/>
      <c r="AM107" s="65"/>
      <c r="AN107" s="65"/>
      <c r="AO107" s="66" t="str">
        <f>_xlfn.IFNA(VLOOKUP(LISTAS!ES104,'Censo General 2005- Municipios'!$E$3:$F$1125,2,0),"")</f>
        <v/>
      </c>
      <c r="AP107" s="64"/>
      <c r="AQ107" s="64"/>
      <c r="AR107" s="64"/>
      <c r="AS107" s="67" t="str">
        <f t="shared" si="4"/>
        <v/>
      </c>
    </row>
    <row r="108" spans="1:45" s="68" customFormat="1" x14ac:dyDescent="0.2">
      <c r="A108" s="64"/>
      <c r="B108" s="64"/>
      <c r="C108" s="64"/>
      <c r="D108" s="64"/>
      <c r="E108" s="64"/>
      <c r="F108" s="64"/>
      <c r="G108" s="65"/>
      <c r="H108" s="64"/>
      <c r="I108" s="65"/>
      <c r="J108" s="64"/>
      <c r="K108" s="64"/>
      <c r="L108" s="65"/>
      <c r="M108" s="65"/>
      <c r="N108" s="64"/>
      <c r="O108" s="64"/>
      <c r="P108" s="64"/>
      <c r="Q108" s="65"/>
      <c r="R108" s="64"/>
      <c r="S108" s="65"/>
      <c r="T108" s="65"/>
      <c r="U108" s="65"/>
      <c r="V108" s="65"/>
      <c r="W108" s="65"/>
      <c r="X108" s="64"/>
      <c r="Y108" s="64"/>
      <c r="Z108" s="65"/>
      <c r="AA108" s="64"/>
      <c r="AB108" s="65"/>
      <c r="AC108" s="65"/>
      <c r="AD108" s="65"/>
      <c r="AE108" s="65"/>
      <c r="AF108" s="63"/>
      <c r="AG108" s="63"/>
      <c r="AH108" s="64"/>
      <c r="AI108" s="66" t="str">
        <f t="shared" si="3"/>
        <v/>
      </c>
      <c r="AJ108" s="65"/>
      <c r="AK108" s="65"/>
      <c r="AL108" s="65"/>
      <c r="AM108" s="65"/>
      <c r="AN108" s="65"/>
      <c r="AO108" s="66" t="str">
        <f>_xlfn.IFNA(VLOOKUP(LISTAS!ES105,'Censo General 2005- Municipios'!$E$3:$F$1125,2,0),"")</f>
        <v/>
      </c>
      <c r="AP108" s="64"/>
      <c r="AQ108" s="64"/>
      <c r="AR108" s="64"/>
      <c r="AS108" s="67" t="str">
        <f t="shared" si="4"/>
        <v/>
      </c>
    </row>
    <row r="109" spans="1:45" s="68" customFormat="1" x14ac:dyDescent="0.2">
      <c r="A109" s="64"/>
      <c r="B109" s="64"/>
      <c r="C109" s="64"/>
      <c r="D109" s="64"/>
      <c r="E109" s="64"/>
      <c r="F109" s="64"/>
      <c r="G109" s="65"/>
      <c r="H109" s="64"/>
      <c r="I109" s="65"/>
      <c r="J109" s="64"/>
      <c r="K109" s="64"/>
      <c r="L109" s="65"/>
      <c r="M109" s="65"/>
      <c r="N109" s="64"/>
      <c r="O109" s="64"/>
      <c r="P109" s="64"/>
      <c r="Q109" s="65"/>
      <c r="R109" s="64"/>
      <c r="S109" s="65"/>
      <c r="T109" s="65"/>
      <c r="U109" s="65"/>
      <c r="V109" s="65"/>
      <c r="W109" s="65"/>
      <c r="X109" s="64"/>
      <c r="Y109" s="64"/>
      <c r="Z109" s="65"/>
      <c r="AA109" s="64"/>
      <c r="AB109" s="65"/>
      <c r="AC109" s="65"/>
      <c r="AD109" s="65"/>
      <c r="AE109" s="65"/>
      <c r="AF109" s="63"/>
      <c r="AG109" s="63"/>
      <c r="AH109" s="64"/>
      <c r="AI109" s="66" t="str">
        <f t="shared" si="3"/>
        <v/>
      </c>
      <c r="AJ109" s="65"/>
      <c r="AK109" s="65"/>
      <c r="AL109" s="65"/>
      <c r="AM109" s="65"/>
      <c r="AN109" s="65"/>
      <c r="AO109" s="66" t="str">
        <f>_xlfn.IFNA(VLOOKUP(LISTAS!ES106,'Censo General 2005- Municipios'!$E$3:$F$1125,2,0),"")</f>
        <v/>
      </c>
      <c r="AP109" s="64"/>
      <c r="AQ109" s="64"/>
      <c r="AR109" s="64"/>
      <c r="AS109" s="67" t="str">
        <f t="shared" si="4"/>
        <v/>
      </c>
    </row>
    <row r="110" spans="1:45" s="68" customFormat="1" x14ac:dyDescent="0.2">
      <c r="A110" s="64"/>
      <c r="B110" s="64"/>
      <c r="C110" s="64"/>
      <c r="D110" s="64"/>
      <c r="E110" s="64"/>
      <c r="F110" s="64"/>
      <c r="G110" s="65"/>
      <c r="H110" s="64"/>
      <c r="I110" s="65"/>
      <c r="J110" s="64"/>
      <c r="K110" s="64"/>
      <c r="L110" s="65"/>
      <c r="M110" s="65"/>
      <c r="N110" s="64"/>
      <c r="O110" s="64"/>
      <c r="P110" s="64"/>
      <c r="Q110" s="65"/>
      <c r="R110" s="64"/>
      <c r="S110" s="65"/>
      <c r="T110" s="65"/>
      <c r="U110" s="65"/>
      <c r="V110" s="65"/>
      <c r="W110" s="65"/>
      <c r="X110" s="64"/>
      <c r="Y110" s="64"/>
      <c r="Z110" s="65"/>
      <c r="AA110" s="64"/>
      <c r="AB110" s="65"/>
      <c r="AC110" s="65"/>
      <c r="AD110" s="65"/>
      <c r="AE110" s="65"/>
      <c r="AF110" s="63"/>
      <c r="AG110" s="63"/>
      <c r="AH110" s="64"/>
      <c r="AI110" s="66" t="str">
        <f t="shared" si="3"/>
        <v/>
      </c>
      <c r="AJ110" s="65"/>
      <c r="AK110" s="65"/>
      <c r="AL110" s="65"/>
      <c r="AM110" s="65"/>
      <c r="AN110" s="65"/>
      <c r="AO110" s="66" t="str">
        <f>_xlfn.IFNA(VLOOKUP(LISTAS!ES107,'Censo General 2005- Municipios'!$E$3:$F$1125,2,0),"")</f>
        <v/>
      </c>
      <c r="AP110" s="64"/>
      <c r="AQ110" s="64"/>
      <c r="AR110" s="64"/>
      <c r="AS110" s="67" t="str">
        <f t="shared" si="4"/>
        <v/>
      </c>
    </row>
    <row r="111" spans="1:45" s="68" customFormat="1" x14ac:dyDescent="0.2">
      <c r="A111" s="64"/>
      <c r="B111" s="64"/>
      <c r="C111" s="64"/>
      <c r="D111" s="64"/>
      <c r="E111" s="64"/>
      <c r="F111" s="64"/>
      <c r="G111" s="65"/>
      <c r="H111" s="64"/>
      <c r="I111" s="65"/>
      <c r="J111" s="64"/>
      <c r="K111" s="64"/>
      <c r="L111" s="65"/>
      <c r="M111" s="65"/>
      <c r="N111" s="64"/>
      <c r="O111" s="64"/>
      <c r="P111" s="64"/>
      <c r="Q111" s="65"/>
      <c r="R111" s="64"/>
      <c r="S111" s="65"/>
      <c r="T111" s="65"/>
      <c r="U111" s="65"/>
      <c r="V111" s="65"/>
      <c r="W111" s="65"/>
      <c r="X111" s="64"/>
      <c r="Y111" s="64"/>
      <c r="Z111" s="65"/>
      <c r="AA111" s="64"/>
      <c r="AB111" s="65"/>
      <c r="AC111" s="65"/>
      <c r="AD111" s="65"/>
      <c r="AE111" s="65"/>
      <c r="AF111" s="63"/>
      <c r="AG111" s="63"/>
      <c r="AH111" s="64"/>
      <c r="AI111" s="66" t="str">
        <f t="shared" si="3"/>
        <v/>
      </c>
      <c r="AJ111" s="65"/>
      <c r="AK111" s="65"/>
      <c r="AL111" s="65"/>
      <c r="AM111" s="65"/>
      <c r="AN111" s="65"/>
      <c r="AO111" s="66" t="str">
        <f>_xlfn.IFNA(VLOOKUP(LISTAS!ES108,'Censo General 2005- Municipios'!$E$3:$F$1125,2,0),"")</f>
        <v/>
      </c>
      <c r="AP111" s="64"/>
      <c r="AQ111" s="64"/>
      <c r="AR111" s="64"/>
      <c r="AS111" s="67" t="str">
        <f t="shared" si="4"/>
        <v/>
      </c>
    </row>
    <row r="112" spans="1:45" s="68" customFormat="1" x14ac:dyDescent="0.2">
      <c r="A112" s="64"/>
      <c r="B112" s="64"/>
      <c r="C112" s="64"/>
      <c r="D112" s="64"/>
      <c r="E112" s="64"/>
      <c r="F112" s="64"/>
      <c r="G112" s="65"/>
      <c r="H112" s="64"/>
      <c r="I112" s="65"/>
      <c r="J112" s="64"/>
      <c r="K112" s="64"/>
      <c r="L112" s="65"/>
      <c r="M112" s="65"/>
      <c r="N112" s="64"/>
      <c r="O112" s="64"/>
      <c r="P112" s="64"/>
      <c r="Q112" s="65"/>
      <c r="R112" s="64"/>
      <c r="S112" s="65"/>
      <c r="T112" s="65"/>
      <c r="U112" s="65"/>
      <c r="V112" s="65"/>
      <c r="W112" s="65"/>
      <c r="X112" s="64"/>
      <c r="Y112" s="64"/>
      <c r="Z112" s="65"/>
      <c r="AA112" s="64"/>
      <c r="AB112" s="65"/>
      <c r="AC112" s="65"/>
      <c r="AD112" s="65"/>
      <c r="AE112" s="65"/>
      <c r="AF112" s="63"/>
      <c r="AG112" s="63"/>
      <c r="AH112" s="64"/>
      <c r="AI112" s="66" t="str">
        <f t="shared" si="3"/>
        <v/>
      </c>
      <c r="AJ112" s="65"/>
      <c r="AK112" s="65"/>
      <c r="AL112" s="65"/>
      <c r="AM112" s="65"/>
      <c r="AN112" s="65"/>
      <c r="AO112" s="66" t="str">
        <f>_xlfn.IFNA(VLOOKUP(LISTAS!ES109,'Censo General 2005- Municipios'!$E$3:$F$1125,2,0),"")</f>
        <v/>
      </c>
      <c r="AP112" s="64"/>
      <c r="AQ112" s="64"/>
      <c r="AR112" s="64"/>
      <c r="AS112" s="67" t="str">
        <f t="shared" si="4"/>
        <v/>
      </c>
    </row>
    <row r="113" spans="1:45" s="68" customFormat="1" x14ac:dyDescent="0.2">
      <c r="A113" s="64"/>
      <c r="B113" s="64"/>
      <c r="C113" s="64"/>
      <c r="D113" s="64"/>
      <c r="E113" s="64"/>
      <c r="F113" s="64"/>
      <c r="G113" s="65"/>
      <c r="H113" s="64"/>
      <c r="I113" s="65"/>
      <c r="J113" s="64"/>
      <c r="K113" s="64"/>
      <c r="L113" s="65"/>
      <c r="M113" s="65"/>
      <c r="N113" s="64"/>
      <c r="O113" s="64"/>
      <c r="P113" s="64"/>
      <c r="Q113" s="65"/>
      <c r="R113" s="64"/>
      <c r="S113" s="65"/>
      <c r="T113" s="65"/>
      <c r="U113" s="65"/>
      <c r="V113" s="65"/>
      <c r="W113" s="65"/>
      <c r="X113" s="64"/>
      <c r="Y113" s="64"/>
      <c r="Z113" s="65"/>
      <c r="AA113" s="64"/>
      <c r="AB113" s="65"/>
      <c r="AC113" s="65"/>
      <c r="AD113" s="65"/>
      <c r="AE113" s="65"/>
      <c r="AF113" s="63"/>
      <c r="AG113" s="63"/>
      <c r="AH113" s="64"/>
      <c r="AI113" s="66" t="str">
        <f t="shared" si="3"/>
        <v/>
      </c>
      <c r="AJ113" s="65"/>
      <c r="AK113" s="65"/>
      <c r="AL113" s="65"/>
      <c r="AM113" s="65"/>
      <c r="AN113" s="65"/>
      <c r="AO113" s="66" t="str">
        <f>_xlfn.IFNA(VLOOKUP(LISTAS!ES110,'Censo General 2005- Municipios'!$E$3:$F$1125,2,0),"")</f>
        <v/>
      </c>
      <c r="AP113" s="64"/>
      <c r="AQ113" s="64"/>
      <c r="AR113" s="64"/>
      <c r="AS113" s="67" t="str">
        <f t="shared" si="4"/>
        <v/>
      </c>
    </row>
    <row r="114" spans="1:45" s="68" customFormat="1" x14ac:dyDescent="0.2">
      <c r="A114" s="64"/>
      <c r="B114" s="64"/>
      <c r="C114" s="64"/>
      <c r="D114" s="64"/>
      <c r="E114" s="64"/>
      <c r="F114" s="64"/>
      <c r="G114" s="65"/>
      <c r="H114" s="64"/>
      <c r="I114" s="65"/>
      <c r="J114" s="64"/>
      <c r="K114" s="64"/>
      <c r="L114" s="65"/>
      <c r="M114" s="65"/>
      <c r="N114" s="64"/>
      <c r="O114" s="64"/>
      <c r="P114" s="64"/>
      <c r="Q114" s="65"/>
      <c r="R114" s="64"/>
      <c r="S114" s="65"/>
      <c r="T114" s="65"/>
      <c r="U114" s="65"/>
      <c r="V114" s="65"/>
      <c r="W114" s="65"/>
      <c r="X114" s="64"/>
      <c r="Y114" s="64"/>
      <c r="Z114" s="65"/>
      <c r="AA114" s="64"/>
      <c r="AB114" s="65"/>
      <c r="AC114" s="65"/>
      <c r="AD114" s="65"/>
      <c r="AE114" s="65"/>
      <c r="AF114" s="63"/>
      <c r="AG114" s="63"/>
      <c r="AH114" s="64"/>
      <c r="AI114" s="66" t="str">
        <f t="shared" si="3"/>
        <v/>
      </c>
      <c r="AJ114" s="65"/>
      <c r="AK114" s="65"/>
      <c r="AL114" s="65"/>
      <c r="AM114" s="65"/>
      <c r="AN114" s="65"/>
      <c r="AO114" s="66" t="str">
        <f>_xlfn.IFNA(VLOOKUP(LISTAS!ES111,'Censo General 2005- Municipios'!$E$3:$F$1125,2,0),"")</f>
        <v/>
      </c>
      <c r="AP114" s="64"/>
      <c r="AQ114" s="64"/>
      <c r="AR114" s="64"/>
      <c r="AS114" s="67" t="str">
        <f t="shared" si="4"/>
        <v/>
      </c>
    </row>
    <row r="115" spans="1:45" s="68" customFormat="1" x14ac:dyDescent="0.2">
      <c r="A115" s="64"/>
      <c r="B115" s="64"/>
      <c r="C115" s="64"/>
      <c r="D115" s="64"/>
      <c r="E115" s="64"/>
      <c r="F115" s="64"/>
      <c r="G115" s="65"/>
      <c r="H115" s="64"/>
      <c r="I115" s="65"/>
      <c r="J115" s="64"/>
      <c r="K115" s="64"/>
      <c r="L115" s="65"/>
      <c r="M115" s="65"/>
      <c r="N115" s="64"/>
      <c r="O115" s="64"/>
      <c r="P115" s="64"/>
      <c r="Q115" s="65"/>
      <c r="R115" s="64"/>
      <c r="S115" s="65"/>
      <c r="T115" s="65"/>
      <c r="U115" s="65"/>
      <c r="V115" s="65"/>
      <c r="W115" s="65"/>
      <c r="X115" s="64"/>
      <c r="Y115" s="64"/>
      <c r="Z115" s="65"/>
      <c r="AA115" s="64"/>
      <c r="AB115" s="65"/>
      <c r="AC115" s="65"/>
      <c r="AD115" s="65"/>
      <c r="AE115" s="65"/>
      <c r="AF115" s="63"/>
      <c r="AG115" s="63"/>
      <c r="AH115" s="64"/>
      <c r="AI115" s="66" t="str">
        <f t="shared" si="3"/>
        <v/>
      </c>
      <c r="AJ115" s="65"/>
      <c r="AK115" s="65"/>
      <c r="AL115" s="65"/>
      <c r="AM115" s="65"/>
      <c r="AN115" s="65"/>
      <c r="AO115" s="66" t="str">
        <f>_xlfn.IFNA(VLOOKUP(LISTAS!ES112,'Censo General 2005- Municipios'!$E$3:$F$1125,2,0),"")</f>
        <v/>
      </c>
      <c r="AP115" s="64"/>
      <c r="AQ115" s="64"/>
      <c r="AR115" s="64"/>
      <c r="AS115" s="67" t="str">
        <f t="shared" si="4"/>
        <v/>
      </c>
    </row>
    <row r="116" spans="1:45" s="68" customFormat="1" x14ac:dyDescent="0.2">
      <c r="A116" s="64"/>
      <c r="B116" s="64"/>
      <c r="C116" s="64"/>
      <c r="D116" s="64"/>
      <c r="E116" s="64"/>
      <c r="F116" s="64"/>
      <c r="G116" s="65"/>
      <c r="H116" s="64"/>
      <c r="I116" s="65"/>
      <c r="J116" s="64"/>
      <c r="K116" s="64"/>
      <c r="L116" s="65"/>
      <c r="M116" s="65"/>
      <c r="N116" s="64"/>
      <c r="O116" s="64"/>
      <c r="P116" s="64"/>
      <c r="Q116" s="65"/>
      <c r="R116" s="64"/>
      <c r="S116" s="65"/>
      <c r="T116" s="65"/>
      <c r="U116" s="65"/>
      <c r="V116" s="65"/>
      <c r="W116" s="65"/>
      <c r="X116" s="64"/>
      <c r="Y116" s="64"/>
      <c r="Z116" s="65"/>
      <c r="AA116" s="64"/>
      <c r="AB116" s="65"/>
      <c r="AC116" s="65"/>
      <c r="AD116" s="65"/>
      <c r="AE116" s="65"/>
      <c r="AF116" s="63"/>
      <c r="AG116" s="63"/>
      <c r="AH116" s="64"/>
      <c r="AI116" s="66" t="str">
        <f t="shared" si="3"/>
        <v/>
      </c>
      <c r="AJ116" s="65"/>
      <c r="AK116" s="65"/>
      <c r="AL116" s="65"/>
      <c r="AM116" s="65"/>
      <c r="AN116" s="65"/>
      <c r="AO116" s="66" t="str">
        <f>_xlfn.IFNA(VLOOKUP(LISTAS!ES113,'Censo General 2005- Municipios'!$E$3:$F$1125,2,0),"")</f>
        <v/>
      </c>
      <c r="AP116" s="64"/>
      <c r="AQ116" s="64"/>
      <c r="AR116" s="64"/>
      <c r="AS116" s="67" t="str">
        <f t="shared" si="4"/>
        <v/>
      </c>
    </row>
    <row r="117" spans="1:45" s="68" customFormat="1" x14ac:dyDescent="0.2">
      <c r="A117" s="64"/>
      <c r="B117" s="64"/>
      <c r="C117" s="64"/>
      <c r="D117" s="64"/>
      <c r="E117" s="64"/>
      <c r="F117" s="64"/>
      <c r="G117" s="65"/>
      <c r="H117" s="64"/>
      <c r="I117" s="65"/>
      <c r="J117" s="64"/>
      <c r="K117" s="64"/>
      <c r="L117" s="65"/>
      <c r="M117" s="65"/>
      <c r="N117" s="64"/>
      <c r="O117" s="64"/>
      <c r="P117" s="64"/>
      <c r="Q117" s="65"/>
      <c r="R117" s="64"/>
      <c r="S117" s="65"/>
      <c r="T117" s="65"/>
      <c r="U117" s="65"/>
      <c r="V117" s="65"/>
      <c r="W117" s="65"/>
      <c r="X117" s="64"/>
      <c r="Y117" s="64"/>
      <c r="Z117" s="65"/>
      <c r="AA117" s="64"/>
      <c r="AB117" s="65"/>
      <c r="AC117" s="65"/>
      <c r="AD117" s="65"/>
      <c r="AE117" s="65"/>
      <c r="AF117" s="63"/>
      <c r="AG117" s="63"/>
      <c r="AH117" s="64"/>
      <c r="AI117" s="66" t="str">
        <f t="shared" si="3"/>
        <v/>
      </c>
      <c r="AJ117" s="65"/>
      <c r="AK117" s="65"/>
      <c r="AL117" s="65"/>
      <c r="AM117" s="65"/>
      <c r="AN117" s="65"/>
      <c r="AO117" s="66" t="str">
        <f>_xlfn.IFNA(VLOOKUP(LISTAS!ES114,'Censo General 2005- Municipios'!$E$3:$F$1125,2,0),"")</f>
        <v/>
      </c>
      <c r="AP117" s="64"/>
      <c r="AQ117" s="64"/>
      <c r="AR117" s="64"/>
      <c r="AS117" s="67" t="str">
        <f t="shared" si="4"/>
        <v/>
      </c>
    </row>
    <row r="118" spans="1:45" s="68" customFormat="1" x14ac:dyDescent="0.2">
      <c r="A118" s="64"/>
      <c r="B118" s="64"/>
      <c r="C118" s="64"/>
      <c r="D118" s="64"/>
      <c r="E118" s="64"/>
      <c r="F118" s="64"/>
      <c r="G118" s="65"/>
      <c r="H118" s="64"/>
      <c r="I118" s="65"/>
      <c r="J118" s="64"/>
      <c r="K118" s="64"/>
      <c r="L118" s="65"/>
      <c r="M118" s="65"/>
      <c r="N118" s="64"/>
      <c r="O118" s="64"/>
      <c r="P118" s="64"/>
      <c r="Q118" s="65"/>
      <c r="R118" s="64"/>
      <c r="S118" s="65"/>
      <c r="T118" s="65"/>
      <c r="U118" s="65"/>
      <c r="V118" s="65"/>
      <c r="W118" s="65"/>
      <c r="X118" s="64"/>
      <c r="Y118" s="64"/>
      <c r="Z118" s="65"/>
      <c r="AA118" s="64"/>
      <c r="AB118" s="65"/>
      <c r="AC118" s="65"/>
      <c r="AD118" s="65"/>
      <c r="AE118" s="65"/>
      <c r="AF118" s="63"/>
      <c r="AG118" s="63"/>
      <c r="AH118" s="64"/>
      <c r="AI118" s="66" t="str">
        <f t="shared" si="3"/>
        <v/>
      </c>
      <c r="AJ118" s="65"/>
      <c r="AK118" s="65"/>
      <c r="AL118" s="65"/>
      <c r="AM118" s="65"/>
      <c r="AN118" s="65"/>
      <c r="AO118" s="66" t="str">
        <f>_xlfn.IFNA(VLOOKUP(LISTAS!ES115,'Censo General 2005- Municipios'!$E$3:$F$1125,2,0),"")</f>
        <v/>
      </c>
      <c r="AP118" s="64"/>
      <c r="AQ118" s="64"/>
      <c r="AR118" s="64"/>
      <c r="AS118" s="67" t="str">
        <f t="shared" si="4"/>
        <v/>
      </c>
    </row>
    <row r="119" spans="1:45" s="68" customFormat="1" x14ac:dyDescent="0.2">
      <c r="A119" s="64"/>
      <c r="B119" s="64"/>
      <c r="C119" s="64"/>
      <c r="D119" s="64"/>
      <c r="E119" s="64"/>
      <c r="F119" s="64"/>
      <c r="G119" s="65"/>
      <c r="H119" s="64"/>
      <c r="I119" s="65"/>
      <c r="J119" s="64"/>
      <c r="K119" s="64"/>
      <c r="L119" s="65"/>
      <c r="M119" s="65"/>
      <c r="N119" s="64"/>
      <c r="O119" s="64"/>
      <c r="P119" s="64"/>
      <c r="Q119" s="65"/>
      <c r="R119" s="64"/>
      <c r="S119" s="65"/>
      <c r="T119" s="65"/>
      <c r="U119" s="65"/>
      <c r="V119" s="65"/>
      <c r="W119" s="65"/>
      <c r="X119" s="64"/>
      <c r="Y119" s="64"/>
      <c r="Z119" s="65"/>
      <c r="AA119" s="64"/>
      <c r="AB119" s="65"/>
      <c r="AC119" s="65"/>
      <c r="AD119" s="65"/>
      <c r="AE119" s="65"/>
      <c r="AF119" s="63"/>
      <c r="AG119" s="63"/>
      <c r="AH119" s="64"/>
      <c r="AI119" s="66" t="str">
        <f t="shared" si="3"/>
        <v/>
      </c>
      <c r="AJ119" s="65"/>
      <c r="AK119" s="65"/>
      <c r="AL119" s="65"/>
      <c r="AM119" s="65"/>
      <c r="AN119" s="65"/>
      <c r="AO119" s="66" t="str">
        <f>_xlfn.IFNA(VLOOKUP(LISTAS!ES116,'Censo General 2005- Municipios'!$E$3:$F$1125,2,0),"")</f>
        <v/>
      </c>
      <c r="AP119" s="64"/>
      <c r="AQ119" s="64"/>
      <c r="AR119" s="64"/>
      <c r="AS119" s="67" t="str">
        <f t="shared" si="4"/>
        <v/>
      </c>
    </row>
    <row r="120" spans="1:45" s="68" customFormat="1" x14ac:dyDescent="0.2">
      <c r="A120" s="64"/>
      <c r="B120" s="64"/>
      <c r="C120" s="64"/>
      <c r="D120" s="64"/>
      <c r="E120" s="64"/>
      <c r="F120" s="64"/>
      <c r="G120" s="65"/>
      <c r="H120" s="64"/>
      <c r="I120" s="65"/>
      <c r="J120" s="64"/>
      <c r="K120" s="64"/>
      <c r="L120" s="65"/>
      <c r="M120" s="65"/>
      <c r="N120" s="64"/>
      <c r="O120" s="64"/>
      <c r="P120" s="64"/>
      <c r="Q120" s="65"/>
      <c r="R120" s="64"/>
      <c r="S120" s="65"/>
      <c r="T120" s="65"/>
      <c r="U120" s="65"/>
      <c r="V120" s="65"/>
      <c r="W120" s="65"/>
      <c r="X120" s="64"/>
      <c r="Y120" s="64"/>
      <c r="Z120" s="65"/>
      <c r="AA120" s="64"/>
      <c r="AB120" s="65"/>
      <c r="AC120" s="65"/>
      <c r="AD120" s="65"/>
      <c r="AE120" s="65"/>
      <c r="AF120" s="63"/>
      <c r="AG120" s="63"/>
      <c r="AH120" s="64"/>
      <c r="AI120" s="66" t="str">
        <f t="shared" si="3"/>
        <v/>
      </c>
      <c r="AJ120" s="65"/>
      <c r="AK120" s="65"/>
      <c r="AL120" s="65"/>
      <c r="AM120" s="65"/>
      <c r="AN120" s="65"/>
      <c r="AO120" s="66" t="str">
        <f>_xlfn.IFNA(VLOOKUP(LISTAS!ES117,'Censo General 2005- Municipios'!$E$3:$F$1125,2,0),"")</f>
        <v/>
      </c>
      <c r="AP120" s="64"/>
      <c r="AQ120" s="64"/>
      <c r="AR120" s="64"/>
      <c r="AS120" s="67" t="str">
        <f t="shared" si="4"/>
        <v/>
      </c>
    </row>
    <row r="121" spans="1:45" s="68" customFormat="1" x14ac:dyDescent="0.2">
      <c r="A121" s="64"/>
      <c r="B121" s="64"/>
      <c r="C121" s="64"/>
      <c r="D121" s="64"/>
      <c r="E121" s="64"/>
      <c r="F121" s="64"/>
      <c r="G121" s="65"/>
      <c r="H121" s="64"/>
      <c r="I121" s="65"/>
      <c r="J121" s="64"/>
      <c r="K121" s="64"/>
      <c r="L121" s="65"/>
      <c r="M121" s="65"/>
      <c r="N121" s="64"/>
      <c r="O121" s="64"/>
      <c r="P121" s="64"/>
      <c r="Q121" s="65"/>
      <c r="R121" s="64"/>
      <c r="S121" s="65"/>
      <c r="T121" s="65"/>
      <c r="U121" s="65"/>
      <c r="V121" s="65"/>
      <c r="W121" s="65"/>
      <c r="X121" s="64"/>
      <c r="Y121" s="64"/>
      <c r="Z121" s="65"/>
      <c r="AA121" s="64"/>
      <c r="AB121" s="65"/>
      <c r="AC121" s="65"/>
      <c r="AD121" s="65"/>
      <c r="AE121" s="65"/>
      <c r="AF121" s="63"/>
      <c r="AG121" s="63"/>
      <c r="AH121" s="64"/>
      <c r="AI121" s="66" t="str">
        <f t="shared" si="3"/>
        <v/>
      </c>
      <c r="AJ121" s="65"/>
      <c r="AK121" s="65"/>
      <c r="AL121" s="65"/>
      <c r="AM121" s="65"/>
      <c r="AN121" s="65"/>
      <c r="AO121" s="66" t="str">
        <f>_xlfn.IFNA(VLOOKUP(LISTAS!ES118,'Censo General 2005- Municipios'!$E$3:$F$1125,2,0),"")</f>
        <v/>
      </c>
      <c r="AP121" s="64"/>
      <c r="AQ121" s="64"/>
      <c r="AR121" s="64"/>
      <c r="AS121" s="67" t="str">
        <f t="shared" si="4"/>
        <v/>
      </c>
    </row>
    <row r="122" spans="1:45" s="68" customFormat="1" x14ac:dyDescent="0.2">
      <c r="A122" s="64"/>
      <c r="B122" s="64"/>
      <c r="C122" s="64"/>
      <c r="D122" s="64"/>
      <c r="E122" s="64"/>
      <c r="F122" s="64"/>
      <c r="G122" s="65"/>
      <c r="H122" s="64"/>
      <c r="I122" s="65"/>
      <c r="J122" s="64"/>
      <c r="K122" s="64"/>
      <c r="L122" s="65"/>
      <c r="M122" s="65"/>
      <c r="N122" s="64"/>
      <c r="O122" s="64"/>
      <c r="P122" s="64"/>
      <c r="Q122" s="65"/>
      <c r="R122" s="64"/>
      <c r="S122" s="65"/>
      <c r="T122" s="65"/>
      <c r="U122" s="65"/>
      <c r="V122" s="65"/>
      <c r="W122" s="65"/>
      <c r="X122" s="64"/>
      <c r="Y122" s="64"/>
      <c r="Z122" s="65"/>
      <c r="AA122" s="64"/>
      <c r="AB122" s="65"/>
      <c r="AC122" s="65"/>
      <c r="AD122" s="65"/>
      <c r="AE122" s="65"/>
      <c r="AF122" s="63"/>
      <c r="AG122" s="63"/>
      <c r="AH122" s="64"/>
      <c r="AI122" s="66" t="str">
        <f t="shared" si="3"/>
        <v/>
      </c>
      <c r="AJ122" s="65"/>
      <c r="AK122" s="65"/>
      <c r="AL122" s="65"/>
      <c r="AM122" s="65"/>
      <c r="AN122" s="65"/>
      <c r="AO122" s="66" t="str">
        <f>_xlfn.IFNA(VLOOKUP(LISTAS!ES119,'Censo General 2005- Municipios'!$E$3:$F$1125,2,0),"")</f>
        <v/>
      </c>
      <c r="AP122" s="64"/>
      <c r="AQ122" s="64"/>
      <c r="AR122" s="64"/>
      <c r="AS122" s="67" t="str">
        <f t="shared" si="4"/>
        <v/>
      </c>
    </row>
    <row r="123" spans="1:45" s="68" customFormat="1" x14ac:dyDescent="0.2">
      <c r="A123" s="64"/>
      <c r="B123" s="64"/>
      <c r="C123" s="64"/>
      <c r="D123" s="64"/>
      <c r="E123" s="64"/>
      <c r="F123" s="64"/>
      <c r="G123" s="65"/>
      <c r="H123" s="64"/>
      <c r="I123" s="65"/>
      <c r="J123" s="64"/>
      <c r="K123" s="64"/>
      <c r="L123" s="65"/>
      <c r="M123" s="65"/>
      <c r="N123" s="64"/>
      <c r="O123" s="64"/>
      <c r="P123" s="64"/>
      <c r="Q123" s="65"/>
      <c r="R123" s="64"/>
      <c r="S123" s="65"/>
      <c r="T123" s="65"/>
      <c r="U123" s="65"/>
      <c r="V123" s="65"/>
      <c r="W123" s="65"/>
      <c r="X123" s="64"/>
      <c r="Y123" s="64"/>
      <c r="Z123" s="65"/>
      <c r="AA123" s="64"/>
      <c r="AB123" s="65"/>
      <c r="AC123" s="65"/>
      <c r="AD123" s="65"/>
      <c r="AE123" s="65"/>
      <c r="AF123" s="63"/>
      <c r="AG123" s="63"/>
      <c r="AH123" s="64"/>
      <c r="AI123" s="66" t="str">
        <f t="shared" si="3"/>
        <v/>
      </c>
      <c r="AJ123" s="65"/>
      <c r="AK123" s="65"/>
      <c r="AL123" s="65"/>
      <c r="AM123" s="65"/>
      <c r="AN123" s="65"/>
      <c r="AO123" s="66" t="str">
        <f>_xlfn.IFNA(VLOOKUP(LISTAS!ES120,'Censo General 2005- Municipios'!$E$3:$F$1125,2,0),"")</f>
        <v/>
      </c>
      <c r="AP123" s="64"/>
      <c r="AQ123" s="64"/>
      <c r="AR123" s="64"/>
      <c r="AS123" s="67" t="str">
        <f t="shared" si="4"/>
        <v/>
      </c>
    </row>
    <row r="124" spans="1:45" s="68" customFormat="1" x14ac:dyDescent="0.2">
      <c r="A124" s="64"/>
      <c r="B124" s="64"/>
      <c r="C124" s="64"/>
      <c r="D124" s="64"/>
      <c r="E124" s="64"/>
      <c r="F124" s="64"/>
      <c r="G124" s="65"/>
      <c r="H124" s="64"/>
      <c r="I124" s="65"/>
      <c r="J124" s="64"/>
      <c r="K124" s="64"/>
      <c r="L124" s="65"/>
      <c r="M124" s="65"/>
      <c r="N124" s="64"/>
      <c r="O124" s="64"/>
      <c r="P124" s="64"/>
      <c r="Q124" s="65"/>
      <c r="R124" s="64"/>
      <c r="S124" s="65"/>
      <c r="T124" s="65"/>
      <c r="U124" s="65"/>
      <c r="V124" s="65"/>
      <c r="W124" s="65"/>
      <c r="X124" s="64"/>
      <c r="Y124" s="64"/>
      <c r="Z124" s="65"/>
      <c r="AA124" s="64"/>
      <c r="AB124" s="65"/>
      <c r="AC124" s="65"/>
      <c r="AD124" s="65"/>
      <c r="AE124" s="65"/>
      <c r="AF124" s="63"/>
      <c r="AG124" s="63"/>
      <c r="AH124" s="64"/>
      <c r="AI124" s="66" t="str">
        <f t="shared" si="3"/>
        <v/>
      </c>
      <c r="AJ124" s="65"/>
      <c r="AK124" s="65"/>
      <c r="AL124" s="65"/>
      <c r="AM124" s="65"/>
      <c r="AN124" s="65"/>
      <c r="AO124" s="66" t="str">
        <f>_xlfn.IFNA(VLOOKUP(LISTAS!ES121,'Censo General 2005- Municipios'!$E$3:$F$1125,2,0),"")</f>
        <v/>
      </c>
      <c r="AP124" s="64"/>
      <c r="AQ124" s="64"/>
      <c r="AR124" s="64"/>
      <c r="AS124" s="67" t="str">
        <f t="shared" si="4"/>
        <v/>
      </c>
    </row>
    <row r="125" spans="1:45" s="68" customFormat="1" x14ac:dyDescent="0.2">
      <c r="A125" s="64"/>
      <c r="B125" s="64"/>
      <c r="C125" s="64"/>
      <c r="D125" s="64"/>
      <c r="E125" s="64"/>
      <c r="F125" s="64"/>
      <c r="G125" s="65"/>
      <c r="H125" s="64"/>
      <c r="I125" s="65"/>
      <c r="J125" s="64"/>
      <c r="K125" s="64"/>
      <c r="L125" s="65"/>
      <c r="M125" s="65"/>
      <c r="N125" s="64"/>
      <c r="O125" s="64"/>
      <c r="P125" s="64"/>
      <c r="Q125" s="65"/>
      <c r="R125" s="64"/>
      <c r="S125" s="65"/>
      <c r="T125" s="65"/>
      <c r="U125" s="65"/>
      <c r="V125" s="65"/>
      <c r="W125" s="65"/>
      <c r="X125" s="64"/>
      <c r="Y125" s="64"/>
      <c r="Z125" s="65"/>
      <c r="AA125" s="64"/>
      <c r="AB125" s="65"/>
      <c r="AC125" s="65"/>
      <c r="AD125" s="65"/>
      <c r="AE125" s="65"/>
      <c r="AF125" s="63"/>
      <c r="AG125" s="63"/>
      <c r="AH125" s="64"/>
      <c r="AI125" s="66" t="str">
        <f t="shared" si="3"/>
        <v/>
      </c>
      <c r="AJ125" s="65"/>
      <c r="AK125" s="65"/>
      <c r="AL125" s="65"/>
      <c r="AM125" s="65"/>
      <c r="AN125" s="65"/>
      <c r="AO125" s="66" t="str">
        <f>_xlfn.IFNA(VLOOKUP(LISTAS!ES122,'Censo General 2005- Municipios'!$E$3:$F$1125,2,0),"")</f>
        <v/>
      </c>
      <c r="AP125" s="64"/>
      <c r="AQ125" s="64"/>
      <c r="AR125" s="64"/>
      <c r="AS125" s="67" t="str">
        <f t="shared" si="4"/>
        <v/>
      </c>
    </row>
    <row r="126" spans="1:45" s="68" customFormat="1" x14ac:dyDescent="0.2">
      <c r="A126" s="64"/>
      <c r="B126" s="64"/>
      <c r="C126" s="64"/>
      <c r="D126" s="64"/>
      <c r="E126" s="64"/>
      <c r="F126" s="64"/>
      <c r="G126" s="65"/>
      <c r="H126" s="64"/>
      <c r="I126" s="65"/>
      <c r="J126" s="64"/>
      <c r="K126" s="64"/>
      <c r="L126" s="65"/>
      <c r="M126" s="65"/>
      <c r="N126" s="64"/>
      <c r="O126" s="64"/>
      <c r="P126" s="64"/>
      <c r="Q126" s="65"/>
      <c r="R126" s="64"/>
      <c r="S126" s="65"/>
      <c r="T126" s="65"/>
      <c r="U126" s="65"/>
      <c r="V126" s="65"/>
      <c r="W126" s="65"/>
      <c r="X126" s="64"/>
      <c r="Y126" s="64"/>
      <c r="Z126" s="65"/>
      <c r="AA126" s="64"/>
      <c r="AB126" s="65"/>
      <c r="AC126" s="65"/>
      <c r="AD126" s="65"/>
      <c r="AE126" s="65"/>
      <c r="AF126" s="63"/>
      <c r="AG126" s="63"/>
      <c r="AH126" s="64"/>
      <c r="AI126" s="66" t="str">
        <f t="shared" si="3"/>
        <v/>
      </c>
      <c r="AJ126" s="65"/>
      <c r="AK126" s="65"/>
      <c r="AL126" s="65"/>
      <c r="AM126" s="65"/>
      <c r="AN126" s="65"/>
      <c r="AO126" s="66" t="str">
        <f>_xlfn.IFNA(VLOOKUP(LISTAS!ES123,'Censo General 2005- Municipios'!$E$3:$F$1125,2,0),"")</f>
        <v/>
      </c>
      <c r="AP126" s="64"/>
      <c r="AQ126" s="64"/>
      <c r="AR126" s="64"/>
      <c r="AS126" s="67" t="str">
        <f t="shared" si="4"/>
        <v/>
      </c>
    </row>
    <row r="127" spans="1:45" s="68" customFormat="1" x14ac:dyDescent="0.2">
      <c r="A127" s="64"/>
      <c r="B127" s="64"/>
      <c r="C127" s="64"/>
      <c r="D127" s="64"/>
      <c r="E127" s="64"/>
      <c r="F127" s="64"/>
      <c r="G127" s="65"/>
      <c r="H127" s="64"/>
      <c r="I127" s="65"/>
      <c r="J127" s="64"/>
      <c r="K127" s="64"/>
      <c r="L127" s="65"/>
      <c r="M127" s="65"/>
      <c r="N127" s="64"/>
      <c r="O127" s="64"/>
      <c r="P127" s="64"/>
      <c r="Q127" s="65"/>
      <c r="R127" s="64"/>
      <c r="S127" s="65"/>
      <c r="T127" s="65"/>
      <c r="U127" s="65"/>
      <c r="V127" s="65"/>
      <c r="W127" s="65"/>
      <c r="X127" s="64"/>
      <c r="Y127" s="64"/>
      <c r="Z127" s="65"/>
      <c r="AA127" s="64"/>
      <c r="AB127" s="65"/>
      <c r="AC127" s="65"/>
      <c r="AD127" s="65"/>
      <c r="AE127" s="65"/>
      <c r="AF127" s="63"/>
      <c r="AG127" s="63"/>
      <c r="AH127" s="64"/>
      <c r="AI127" s="66" t="str">
        <f t="shared" si="3"/>
        <v/>
      </c>
      <c r="AJ127" s="65"/>
      <c r="AK127" s="65"/>
      <c r="AL127" s="65"/>
      <c r="AM127" s="65"/>
      <c r="AN127" s="65"/>
      <c r="AO127" s="66" t="str">
        <f>_xlfn.IFNA(VLOOKUP(LISTAS!ES124,'Censo General 2005- Municipios'!$E$3:$F$1125,2,0),"")</f>
        <v/>
      </c>
      <c r="AP127" s="64"/>
      <c r="AQ127" s="64"/>
      <c r="AR127" s="64"/>
      <c r="AS127" s="67" t="str">
        <f t="shared" si="4"/>
        <v/>
      </c>
    </row>
    <row r="128" spans="1:45" s="68" customFormat="1" x14ac:dyDescent="0.2">
      <c r="A128" s="64"/>
      <c r="B128" s="64"/>
      <c r="C128" s="64"/>
      <c r="D128" s="64"/>
      <c r="E128" s="64"/>
      <c r="F128" s="64"/>
      <c r="G128" s="65"/>
      <c r="H128" s="64"/>
      <c r="I128" s="65"/>
      <c r="J128" s="64"/>
      <c r="K128" s="64"/>
      <c r="L128" s="65"/>
      <c r="M128" s="65"/>
      <c r="N128" s="64"/>
      <c r="O128" s="64"/>
      <c r="P128" s="64"/>
      <c r="Q128" s="65"/>
      <c r="R128" s="64"/>
      <c r="S128" s="65"/>
      <c r="T128" s="65"/>
      <c r="U128" s="65"/>
      <c r="V128" s="65"/>
      <c r="W128" s="65"/>
      <c r="X128" s="64"/>
      <c r="Y128" s="64"/>
      <c r="Z128" s="65"/>
      <c r="AA128" s="64"/>
      <c r="AB128" s="65"/>
      <c r="AC128" s="65"/>
      <c r="AD128" s="65"/>
      <c r="AE128" s="65"/>
      <c r="AF128" s="63"/>
      <c r="AG128" s="63"/>
      <c r="AH128" s="64"/>
      <c r="AI128" s="66" t="str">
        <f t="shared" si="3"/>
        <v/>
      </c>
      <c r="AJ128" s="65"/>
      <c r="AK128" s="65"/>
      <c r="AL128" s="65"/>
      <c r="AM128" s="65"/>
      <c r="AN128" s="65"/>
      <c r="AO128" s="66" t="str">
        <f>_xlfn.IFNA(VLOOKUP(LISTAS!ES125,'Censo General 2005- Municipios'!$E$3:$F$1125,2,0),"")</f>
        <v/>
      </c>
      <c r="AP128" s="64"/>
      <c r="AQ128" s="64"/>
      <c r="AR128" s="64"/>
      <c r="AS128" s="67" t="str">
        <f t="shared" si="4"/>
        <v/>
      </c>
    </row>
    <row r="129" spans="1:45" s="68" customFormat="1" x14ac:dyDescent="0.2">
      <c r="A129" s="64"/>
      <c r="B129" s="64"/>
      <c r="C129" s="64"/>
      <c r="D129" s="64"/>
      <c r="E129" s="64"/>
      <c r="F129" s="64"/>
      <c r="G129" s="65"/>
      <c r="H129" s="64"/>
      <c r="I129" s="65"/>
      <c r="J129" s="64"/>
      <c r="K129" s="64"/>
      <c r="L129" s="65"/>
      <c r="M129" s="65"/>
      <c r="N129" s="64"/>
      <c r="O129" s="64"/>
      <c r="P129" s="64"/>
      <c r="Q129" s="65"/>
      <c r="R129" s="64"/>
      <c r="S129" s="65"/>
      <c r="T129" s="65"/>
      <c r="U129" s="65"/>
      <c r="V129" s="65"/>
      <c r="W129" s="65"/>
      <c r="X129" s="64"/>
      <c r="Y129" s="64"/>
      <c r="Z129" s="65"/>
      <c r="AA129" s="64"/>
      <c r="AB129" s="65"/>
      <c r="AC129" s="65"/>
      <c r="AD129" s="65"/>
      <c r="AE129" s="65"/>
      <c r="AF129" s="63"/>
      <c r="AG129" s="63"/>
      <c r="AH129" s="64"/>
      <c r="AI129" s="66" t="str">
        <f t="shared" si="3"/>
        <v/>
      </c>
      <c r="AJ129" s="65"/>
      <c r="AK129" s="65"/>
      <c r="AL129" s="65"/>
      <c r="AM129" s="65"/>
      <c r="AN129" s="65"/>
      <c r="AO129" s="66" t="str">
        <f>_xlfn.IFNA(VLOOKUP(LISTAS!ES126,'Censo General 2005- Municipios'!$E$3:$F$1125,2,0),"")</f>
        <v/>
      </c>
      <c r="AP129" s="64"/>
      <c r="AQ129" s="64"/>
      <c r="AR129" s="64"/>
      <c r="AS129" s="67" t="str">
        <f t="shared" si="4"/>
        <v/>
      </c>
    </row>
    <row r="130" spans="1:45" s="68" customFormat="1" x14ac:dyDescent="0.2">
      <c r="A130" s="64"/>
      <c r="B130" s="64"/>
      <c r="C130" s="64"/>
      <c r="D130" s="64"/>
      <c r="E130" s="64"/>
      <c r="F130" s="64"/>
      <c r="G130" s="65"/>
      <c r="H130" s="64"/>
      <c r="I130" s="65"/>
      <c r="J130" s="64"/>
      <c r="K130" s="64"/>
      <c r="L130" s="65"/>
      <c r="M130" s="65"/>
      <c r="N130" s="64"/>
      <c r="O130" s="64"/>
      <c r="P130" s="64"/>
      <c r="Q130" s="65"/>
      <c r="R130" s="64"/>
      <c r="S130" s="65"/>
      <c r="T130" s="65"/>
      <c r="U130" s="65"/>
      <c r="V130" s="65"/>
      <c r="W130" s="65"/>
      <c r="X130" s="64"/>
      <c r="Y130" s="64"/>
      <c r="Z130" s="65"/>
      <c r="AA130" s="64"/>
      <c r="AB130" s="65"/>
      <c r="AC130" s="65"/>
      <c r="AD130" s="65"/>
      <c r="AE130" s="65"/>
      <c r="AF130" s="63"/>
      <c r="AG130" s="63"/>
      <c r="AH130" s="64"/>
      <c r="AI130" s="66" t="str">
        <f t="shared" si="3"/>
        <v/>
      </c>
      <c r="AJ130" s="65"/>
      <c r="AK130" s="65"/>
      <c r="AL130" s="65"/>
      <c r="AM130" s="65"/>
      <c r="AN130" s="65"/>
      <c r="AO130" s="66" t="str">
        <f>_xlfn.IFNA(VLOOKUP(LISTAS!ES127,'Censo General 2005- Municipios'!$E$3:$F$1125,2,0),"")</f>
        <v/>
      </c>
      <c r="AP130" s="64"/>
      <c r="AQ130" s="64"/>
      <c r="AR130" s="64"/>
      <c r="AS130" s="67" t="str">
        <f t="shared" si="4"/>
        <v/>
      </c>
    </row>
    <row r="131" spans="1:45" s="68" customFormat="1" x14ac:dyDescent="0.2">
      <c r="A131" s="64"/>
      <c r="B131" s="64"/>
      <c r="C131" s="64"/>
      <c r="D131" s="64"/>
      <c r="E131" s="64"/>
      <c r="F131" s="64"/>
      <c r="G131" s="65"/>
      <c r="H131" s="64"/>
      <c r="I131" s="65"/>
      <c r="J131" s="64"/>
      <c r="K131" s="64"/>
      <c r="L131" s="65"/>
      <c r="M131" s="65"/>
      <c r="N131" s="64"/>
      <c r="O131" s="64"/>
      <c r="P131" s="64"/>
      <c r="Q131" s="65"/>
      <c r="R131" s="64"/>
      <c r="S131" s="65"/>
      <c r="T131" s="65"/>
      <c r="U131" s="65"/>
      <c r="V131" s="65"/>
      <c r="W131" s="65"/>
      <c r="X131" s="64"/>
      <c r="Y131" s="64"/>
      <c r="Z131" s="65"/>
      <c r="AA131" s="64"/>
      <c r="AB131" s="65"/>
      <c r="AC131" s="65"/>
      <c r="AD131" s="65"/>
      <c r="AE131" s="65"/>
      <c r="AF131" s="63"/>
      <c r="AG131" s="63"/>
      <c r="AH131" s="64"/>
      <c r="AI131" s="66" t="str">
        <f t="shared" si="3"/>
        <v/>
      </c>
      <c r="AJ131" s="65"/>
      <c r="AK131" s="65"/>
      <c r="AL131" s="65"/>
      <c r="AM131" s="65"/>
      <c r="AN131" s="65"/>
      <c r="AO131" s="66" t="str">
        <f>_xlfn.IFNA(VLOOKUP(LISTAS!ES128,'Censo General 2005- Municipios'!$E$3:$F$1125,2,0),"")</f>
        <v/>
      </c>
      <c r="AP131" s="64"/>
      <c r="AQ131" s="64"/>
      <c r="AR131" s="64"/>
      <c r="AS131" s="67" t="str">
        <f t="shared" si="4"/>
        <v/>
      </c>
    </row>
    <row r="132" spans="1:45" s="68" customFormat="1" x14ac:dyDescent="0.2">
      <c r="A132" s="64"/>
      <c r="B132" s="64"/>
      <c r="C132" s="64"/>
      <c r="D132" s="64"/>
      <c r="E132" s="64"/>
      <c r="F132" s="64"/>
      <c r="G132" s="65"/>
      <c r="H132" s="64"/>
      <c r="I132" s="65"/>
      <c r="J132" s="64"/>
      <c r="K132" s="64"/>
      <c r="L132" s="65"/>
      <c r="M132" s="65"/>
      <c r="N132" s="64"/>
      <c r="O132" s="64"/>
      <c r="P132" s="64"/>
      <c r="Q132" s="65"/>
      <c r="R132" s="64"/>
      <c r="S132" s="65"/>
      <c r="T132" s="65"/>
      <c r="U132" s="65"/>
      <c r="V132" s="65"/>
      <c r="W132" s="65"/>
      <c r="X132" s="64"/>
      <c r="Y132" s="64"/>
      <c r="Z132" s="65"/>
      <c r="AA132" s="64"/>
      <c r="AB132" s="65"/>
      <c r="AC132" s="65"/>
      <c r="AD132" s="65"/>
      <c r="AE132" s="65"/>
      <c r="AF132" s="63"/>
      <c r="AG132" s="63"/>
      <c r="AH132" s="64"/>
      <c r="AI132" s="66" t="str">
        <f t="shared" si="3"/>
        <v/>
      </c>
      <c r="AJ132" s="65"/>
      <c r="AK132" s="65"/>
      <c r="AL132" s="65"/>
      <c r="AM132" s="65"/>
      <c r="AN132" s="65"/>
      <c r="AO132" s="66" t="str">
        <f>_xlfn.IFNA(VLOOKUP(LISTAS!ES129,'Censo General 2005- Municipios'!$E$3:$F$1125,2,0),"")</f>
        <v/>
      </c>
      <c r="AP132" s="64"/>
      <c r="AQ132" s="64"/>
      <c r="AR132" s="64"/>
      <c r="AS132" s="67" t="str">
        <f t="shared" si="4"/>
        <v/>
      </c>
    </row>
    <row r="133" spans="1:45" s="68" customFormat="1" x14ac:dyDescent="0.2">
      <c r="A133" s="64"/>
      <c r="B133" s="64"/>
      <c r="C133" s="64"/>
      <c r="D133" s="64"/>
      <c r="E133" s="64"/>
      <c r="F133" s="64"/>
      <c r="G133" s="65"/>
      <c r="H133" s="64"/>
      <c r="I133" s="65"/>
      <c r="J133" s="64"/>
      <c r="K133" s="64"/>
      <c r="L133" s="65"/>
      <c r="M133" s="65"/>
      <c r="N133" s="64"/>
      <c r="O133" s="64"/>
      <c r="P133" s="64"/>
      <c r="Q133" s="65"/>
      <c r="R133" s="64"/>
      <c r="S133" s="65"/>
      <c r="T133" s="65"/>
      <c r="U133" s="65"/>
      <c r="V133" s="65"/>
      <c r="W133" s="65"/>
      <c r="X133" s="64"/>
      <c r="Y133" s="64"/>
      <c r="Z133" s="65"/>
      <c r="AA133" s="64"/>
      <c r="AB133" s="65"/>
      <c r="AC133" s="65"/>
      <c r="AD133" s="65"/>
      <c r="AE133" s="65"/>
      <c r="AF133" s="63"/>
      <c r="AG133" s="63"/>
      <c r="AH133" s="64"/>
      <c r="AI133" s="66" t="str">
        <f t="shared" si="3"/>
        <v/>
      </c>
      <c r="AJ133" s="65"/>
      <c r="AK133" s="65"/>
      <c r="AL133" s="65"/>
      <c r="AM133" s="65"/>
      <c r="AN133" s="65"/>
      <c r="AO133" s="66" t="str">
        <f>_xlfn.IFNA(VLOOKUP(LISTAS!ES130,'Censo General 2005- Municipios'!$E$3:$F$1125,2,0),"")</f>
        <v/>
      </c>
      <c r="AP133" s="64"/>
      <c r="AQ133" s="64"/>
      <c r="AR133" s="64"/>
      <c r="AS133" s="67" t="str">
        <f t="shared" si="4"/>
        <v/>
      </c>
    </row>
    <row r="134" spans="1:45" s="68" customFormat="1" x14ac:dyDescent="0.2">
      <c r="A134" s="64"/>
      <c r="B134" s="64"/>
      <c r="C134" s="64"/>
      <c r="D134" s="64"/>
      <c r="E134" s="64"/>
      <c r="F134" s="64"/>
      <c r="G134" s="65"/>
      <c r="H134" s="64"/>
      <c r="I134" s="65"/>
      <c r="J134" s="64"/>
      <c r="K134" s="64"/>
      <c r="L134" s="65"/>
      <c r="M134" s="65"/>
      <c r="N134" s="64"/>
      <c r="O134" s="64"/>
      <c r="P134" s="64"/>
      <c r="Q134" s="65"/>
      <c r="R134" s="64"/>
      <c r="S134" s="65"/>
      <c r="T134" s="65"/>
      <c r="U134" s="65"/>
      <c r="V134" s="65"/>
      <c r="W134" s="65"/>
      <c r="X134" s="64"/>
      <c r="Y134" s="64"/>
      <c r="Z134" s="65"/>
      <c r="AA134" s="64"/>
      <c r="AB134" s="65"/>
      <c r="AC134" s="65"/>
      <c r="AD134" s="65"/>
      <c r="AE134" s="65"/>
      <c r="AF134" s="63"/>
      <c r="AG134" s="63"/>
      <c r="AH134" s="64"/>
      <c r="AI134" s="66" t="str">
        <f t="shared" si="3"/>
        <v/>
      </c>
      <c r="AJ134" s="65"/>
      <c r="AK134" s="65"/>
      <c r="AL134" s="65"/>
      <c r="AM134" s="65"/>
      <c r="AN134" s="65"/>
      <c r="AO134" s="66" t="str">
        <f>_xlfn.IFNA(VLOOKUP(LISTAS!ES131,'Censo General 2005- Municipios'!$E$3:$F$1125,2,0),"")</f>
        <v/>
      </c>
      <c r="AP134" s="64"/>
      <c r="AQ134" s="64"/>
      <c r="AR134" s="64"/>
      <c r="AS134" s="67" t="str">
        <f t="shared" si="4"/>
        <v/>
      </c>
    </row>
    <row r="135" spans="1:45" s="68" customFormat="1" x14ac:dyDescent="0.2">
      <c r="A135" s="64"/>
      <c r="B135" s="64"/>
      <c r="C135" s="64"/>
      <c r="D135" s="64"/>
      <c r="E135" s="64"/>
      <c r="F135" s="64"/>
      <c r="G135" s="65"/>
      <c r="H135" s="64"/>
      <c r="I135" s="65"/>
      <c r="J135" s="64"/>
      <c r="K135" s="64"/>
      <c r="L135" s="65"/>
      <c r="M135" s="65"/>
      <c r="N135" s="64"/>
      <c r="O135" s="64"/>
      <c r="P135" s="64"/>
      <c r="Q135" s="65"/>
      <c r="R135" s="64"/>
      <c r="S135" s="65"/>
      <c r="T135" s="65"/>
      <c r="U135" s="65"/>
      <c r="V135" s="65"/>
      <c r="W135" s="65"/>
      <c r="X135" s="64"/>
      <c r="Y135" s="64"/>
      <c r="Z135" s="65"/>
      <c r="AA135" s="64"/>
      <c r="AB135" s="65"/>
      <c r="AC135" s="65"/>
      <c r="AD135" s="65"/>
      <c r="AE135" s="65"/>
      <c r="AF135" s="63"/>
      <c r="AG135" s="63"/>
      <c r="AH135" s="64"/>
      <c r="AI135" s="66" t="str">
        <f t="shared" si="3"/>
        <v/>
      </c>
      <c r="AJ135" s="65"/>
      <c r="AK135" s="65"/>
      <c r="AL135" s="65"/>
      <c r="AM135" s="65"/>
      <c r="AN135" s="65"/>
      <c r="AO135" s="66" t="str">
        <f>_xlfn.IFNA(VLOOKUP(LISTAS!ES132,'Censo General 2005- Municipios'!$E$3:$F$1125,2,0),"")</f>
        <v/>
      </c>
      <c r="AP135" s="64"/>
      <c r="AQ135" s="64"/>
      <c r="AR135" s="64"/>
      <c r="AS135" s="67" t="str">
        <f t="shared" si="4"/>
        <v/>
      </c>
    </row>
    <row r="136" spans="1:45" s="68" customFormat="1" x14ac:dyDescent="0.2">
      <c r="A136" s="64"/>
      <c r="B136" s="64"/>
      <c r="C136" s="64"/>
      <c r="D136" s="64"/>
      <c r="E136" s="64"/>
      <c r="F136" s="64"/>
      <c r="G136" s="65"/>
      <c r="H136" s="64"/>
      <c r="I136" s="65"/>
      <c r="J136" s="64"/>
      <c r="K136" s="64"/>
      <c r="L136" s="65"/>
      <c r="M136" s="65"/>
      <c r="N136" s="64"/>
      <c r="O136" s="64"/>
      <c r="P136" s="64"/>
      <c r="Q136" s="65"/>
      <c r="R136" s="64"/>
      <c r="S136" s="65"/>
      <c r="T136" s="65"/>
      <c r="U136" s="65"/>
      <c r="V136" s="65"/>
      <c r="W136" s="65"/>
      <c r="X136" s="64"/>
      <c r="Y136" s="64"/>
      <c r="Z136" s="65"/>
      <c r="AA136" s="64"/>
      <c r="AB136" s="65"/>
      <c r="AC136" s="65"/>
      <c r="AD136" s="65"/>
      <c r="AE136" s="65"/>
      <c r="AF136" s="63"/>
      <c r="AG136" s="63"/>
      <c r="AH136" s="64"/>
      <c r="AI136" s="66" t="str">
        <f t="shared" si="3"/>
        <v/>
      </c>
      <c r="AJ136" s="65"/>
      <c r="AK136" s="65"/>
      <c r="AL136" s="65"/>
      <c r="AM136" s="65"/>
      <c r="AN136" s="65"/>
      <c r="AO136" s="66" t="str">
        <f>_xlfn.IFNA(VLOOKUP(LISTAS!ES133,'Censo General 2005- Municipios'!$E$3:$F$1125,2,0),"")</f>
        <v/>
      </c>
      <c r="AP136" s="64"/>
      <c r="AQ136" s="64"/>
      <c r="AR136" s="64"/>
      <c r="AS136" s="67" t="str">
        <f t="shared" si="4"/>
        <v/>
      </c>
    </row>
    <row r="137" spans="1:45" s="68" customFormat="1" x14ac:dyDescent="0.2">
      <c r="A137" s="64"/>
      <c r="B137" s="64"/>
      <c r="C137" s="64"/>
      <c r="D137" s="64"/>
      <c r="E137" s="64"/>
      <c r="F137" s="64"/>
      <c r="G137" s="65"/>
      <c r="H137" s="64"/>
      <c r="I137" s="65"/>
      <c r="J137" s="64"/>
      <c r="K137" s="64"/>
      <c r="L137" s="65"/>
      <c r="M137" s="65"/>
      <c r="N137" s="64"/>
      <c r="O137" s="64"/>
      <c r="P137" s="64"/>
      <c r="Q137" s="65"/>
      <c r="R137" s="64"/>
      <c r="S137" s="65"/>
      <c r="T137" s="65"/>
      <c r="U137" s="65"/>
      <c r="V137" s="65"/>
      <c r="W137" s="65"/>
      <c r="X137" s="64"/>
      <c r="Y137" s="64"/>
      <c r="Z137" s="65"/>
      <c r="AA137" s="64"/>
      <c r="AB137" s="65"/>
      <c r="AC137" s="65"/>
      <c r="AD137" s="65"/>
      <c r="AE137" s="65"/>
      <c r="AF137" s="63"/>
      <c r="AG137" s="63"/>
      <c r="AH137" s="64"/>
      <c r="AI137" s="66" t="str">
        <f t="shared" si="3"/>
        <v/>
      </c>
      <c r="AJ137" s="65"/>
      <c r="AK137" s="65"/>
      <c r="AL137" s="65"/>
      <c r="AM137" s="65"/>
      <c r="AN137" s="65"/>
      <c r="AO137" s="66" t="str">
        <f>_xlfn.IFNA(VLOOKUP(LISTAS!ES134,'Censo General 2005- Municipios'!$E$3:$F$1125,2,0),"")</f>
        <v/>
      </c>
      <c r="AP137" s="64"/>
      <c r="AQ137" s="64"/>
      <c r="AR137" s="64"/>
      <c r="AS137" s="67" t="str">
        <f t="shared" si="4"/>
        <v/>
      </c>
    </row>
    <row r="138" spans="1:45" s="68" customFormat="1" x14ac:dyDescent="0.2">
      <c r="A138" s="64"/>
      <c r="B138" s="64"/>
      <c r="C138" s="64"/>
      <c r="D138" s="64"/>
      <c r="E138" s="64"/>
      <c r="F138" s="64"/>
      <c r="G138" s="65"/>
      <c r="H138" s="64"/>
      <c r="I138" s="65"/>
      <c r="J138" s="64"/>
      <c r="K138" s="64"/>
      <c r="L138" s="65"/>
      <c r="M138" s="65"/>
      <c r="N138" s="64"/>
      <c r="O138" s="64"/>
      <c r="P138" s="64"/>
      <c r="Q138" s="65"/>
      <c r="R138" s="64"/>
      <c r="S138" s="65"/>
      <c r="T138" s="65"/>
      <c r="U138" s="65"/>
      <c r="V138" s="65"/>
      <c r="W138" s="65"/>
      <c r="X138" s="64"/>
      <c r="Y138" s="64"/>
      <c r="Z138" s="65"/>
      <c r="AA138" s="64"/>
      <c r="AB138" s="65"/>
      <c r="AC138" s="65"/>
      <c r="AD138" s="65"/>
      <c r="AE138" s="65"/>
      <c r="AF138" s="63"/>
      <c r="AG138" s="63"/>
      <c r="AH138" s="64"/>
      <c r="AI138" s="66" t="str">
        <f t="shared" si="3"/>
        <v/>
      </c>
      <c r="AJ138" s="65"/>
      <c r="AK138" s="65"/>
      <c r="AL138" s="65"/>
      <c r="AM138" s="65"/>
      <c r="AN138" s="65"/>
      <c r="AO138" s="66" t="str">
        <f>_xlfn.IFNA(VLOOKUP(LISTAS!ES135,'Censo General 2005- Municipios'!$E$3:$F$1125,2,0),"")</f>
        <v/>
      </c>
      <c r="AP138" s="64"/>
      <c r="AQ138" s="64"/>
      <c r="AR138" s="64"/>
      <c r="AS138" s="67" t="str">
        <f t="shared" si="4"/>
        <v/>
      </c>
    </row>
    <row r="139" spans="1:45" s="68" customFormat="1" x14ac:dyDescent="0.2">
      <c r="A139" s="64"/>
      <c r="B139" s="64"/>
      <c r="C139" s="64"/>
      <c r="D139" s="64"/>
      <c r="E139" s="64"/>
      <c r="F139" s="64"/>
      <c r="G139" s="65"/>
      <c r="H139" s="64"/>
      <c r="I139" s="65"/>
      <c r="J139" s="64"/>
      <c r="K139" s="64"/>
      <c r="L139" s="65"/>
      <c r="M139" s="65"/>
      <c r="N139" s="64"/>
      <c r="O139" s="64"/>
      <c r="P139" s="64"/>
      <c r="Q139" s="65"/>
      <c r="R139" s="64"/>
      <c r="S139" s="65"/>
      <c r="T139" s="65"/>
      <c r="U139" s="65"/>
      <c r="V139" s="65"/>
      <c r="W139" s="65"/>
      <c r="X139" s="64"/>
      <c r="Y139" s="64"/>
      <c r="Z139" s="65"/>
      <c r="AA139" s="64"/>
      <c r="AB139" s="65"/>
      <c r="AC139" s="65"/>
      <c r="AD139" s="65"/>
      <c r="AE139" s="65"/>
      <c r="AF139" s="63"/>
      <c r="AG139" s="63"/>
      <c r="AH139" s="64"/>
      <c r="AI139" s="66" t="str">
        <f t="shared" si="3"/>
        <v/>
      </c>
      <c r="AJ139" s="65"/>
      <c r="AK139" s="65"/>
      <c r="AL139" s="65"/>
      <c r="AM139" s="65"/>
      <c r="AN139" s="65"/>
      <c r="AO139" s="66" t="str">
        <f>_xlfn.IFNA(VLOOKUP(LISTAS!ES136,'Censo General 2005- Municipios'!$E$3:$F$1125,2,0),"")</f>
        <v/>
      </c>
      <c r="AP139" s="64"/>
      <c r="AQ139" s="64"/>
      <c r="AR139" s="64"/>
      <c r="AS139" s="67" t="str">
        <f t="shared" si="4"/>
        <v/>
      </c>
    </row>
    <row r="140" spans="1:45" s="68" customFormat="1" x14ac:dyDescent="0.2">
      <c r="A140" s="64"/>
      <c r="B140" s="64"/>
      <c r="C140" s="64"/>
      <c r="D140" s="64"/>
      <c r="E140" s="64"/>
      <c r="F140" s="64"/>
      <c r="G140" s="65"/>
      <c r="H140" s="64"/>
      <c r="I140" s="65"/>
      <c r="J140" s="64"/>
      <c r="K140" s="64"/>
      <c r="L140" s="65"/>
      <c r="M140" s="65"/>
      <c r="N140" s="64"/>
      <c r="O140" s="64"/>
      <c r="P140" s="64"/>
      <c r="Q140" s="65"/>
      <c r="R140" s="64"/>
      <c r="S140" s="65"/>
      <c r="T140" s="65"/>
      <c r="U140" s="65"/>
      <c r="V140" s="65"/>
      <c r="W140" s="65"/>
      <c r="X140" s="64"/>
      <c r="Y140" s="64"/>
      <c r="Z140" s="65"/>
      <c r="AA140" s="64"/>
      <c r="AB140" s="65"/>
      <c r="AC140" s="65"/>
      <c r="AD140" s="65"/>
      <c r="AE140" s="65"/>
      <c r="AF140" s="63"/>
      <c r="AG140" s="63"/>
      <c r="AH140" s="64"/>
      <c r="AI140" s="66" t="str">
        <f t="shared" si="3"/>
        <v/>
      </c>
      <c r="AJ140" s="65"/>
      <c r="AK140" s="65"/>
      <c r="AL140" s="65"/>
      <c r="AM140" s="65"/>
      <c r="AN140" s="65"/>
      <c r="AO140" s="66" t="str">
        <f>_xlfn.IFNA(VLOOKUP(LISTAS!ES137,'Censo General 2005- Municipios'!$E$3:$F$1125,2,0),"")</f>
        <v/>
      </c>
      <c r="AP140" s="64"/>
      <c r="AQ140" s="64"/>
      <c r="AR140" s="64"/>
      <c r="AS140" s="67" t="str">
        <f t="shared" si="4"/>
        <v/>
      </c>
    </row>
    <row r="141" spans="1:45" s="68" customFormat="1" x14ac:dyDescent="0.2">
      <c r="A141" s="64"/>
      <c r="B141" s="64"/>
      <c r="C141" s="64"/>
      <c r="D141" s="64"/>
      <c r="E141" s="64"/>
      <c r="F141" s="64"/>
      <c r="G141" s="65"/>
      <c r="H141" s="64"/>
      <c r="I141" s="65"/>
      <c r="J141" s="64"/>
      <c r="K141" s="64"/>
      <c r="L141" s="65"/>
      <c r="M141" s="65"/>
      <c r="N141" s="64"/>
      <c r="O141" s="64"/>
      <c r="P141" s="64"/>
      <c r="Q141" s="65"/>
      <c r="R141" s="64"/>
      <c r="S141" s="65"/>
      <c r="T141" s="65"/>
      <c r="U141" s="65"/>
      <c r="V141" s="65"/>
      <c r="W141" s="65"/>
      <c r="X141" s="64"/>
      <c r="Y141" s="64"/>
      <c r="Z141" s="65"/>
      <c r="AA141" s="64"/>
      <c r="AB141" s="65"/>
      <c r="AC141" s="65"/>
      <c r="AD141" s="65"/>
      <c r="AE141" s="65"/>
      <c r="AF141" s="63"/>
      <c r="AG141" s="63"/>
      <c r="AH141" s="64"/>
      <c r="AI141" s="66" t="str">
        <f t="shared" si="3"/>
        <v/>
      </c>
      <c r="AJ141" s="65"/>
      <c r="AK141" s="65"/>
      <c r="AL141" s="65"/>
      <c r="AM141" s="65"/>
      <c r="AN141" s="65"/>
      <c r="AO141" s="66" t="str">
        <f>_xlfn.IFNA(VLOOKUP(LISTAS!ES138,'Censo General 2005- Municipios'!$E$3:$F$1125,2,0),"")</f>
        <v/>
      </c>
      <c r="AP141" s="64"/>
      <c r="AQ141" s="64"/>
      <c r="AR141" s="64"/>
      <c r="AS141" s="67" t="str">
        <f t="shared" si="4"/>
        <v/>
      </c>
    </row>
    <row r="142" spans="1:45" s="68" customFormat="1" x14ac:dyDescent="0.2">
      <c r="A142" s="64"/>
      <c r="B142" s="64"/>
      <c r="C142" s="64"/>
      <c r="D142" s="64"/>
      <c r="E142" s="64"/>
      <c r="F142" s="64"/>
      <c r="G142" s="65"/>
      <c r="H142" s="64"/>
      <c r="I142" s="65"/>
      <c r="J142" s="64"/>
      <c r="K142" s="64"/>
      <c r="L142" s="65"/>
      <c r="M142" s="65"/>
      <c r="N142" s="64"/>
      <c r="O142" s="64"/>
      <c r="P142" s="64"/>
      <c r="Q142" s="65"/>
      <c r="R142" s="64"/>
      <c r="S142" s="65"/>
      <c r="T142" s="65"/>
      <c r="U142" s="65"/>
      <c r="V142" s="65"/>
      <c r="W142" s="65"/>
      <c r="X142" s="64"/>
      <c r="Y142" s="64"/>
      <c r="Z142" s="65"/>
      <c r="AA142" s="64"/>
      <c r="AB142" s="65"/>
      <c r="AC142" s="65"/>
      <c r="AD142" s="65"/>
      <c r="AE142" s="65"/>
      <c r="AF142" s="63"/>
      <c r="AG142" s="63"/>
      <c r="AH142" s="64"/>
      <c r="AI142" s="66" t="str">
        <f t="shared" si="3"/>
        <v/>
      </c>
      <c r="AJ142" s="65"/>
      <c r="AK142" s="65"/>
      <c r="AL142" s="65"/>
      <c r="AM142" s="65"/>
      <c r="AN142" s="65"/>
      <c r="AO142" s="66" t="str">
        <f>_xlfn.IFNA(VLOOKUP(LISTAS!ES139,'Censo General 2005- Municipios'!$E$3:$F$1125,2,0),"")</f>
        <v/>
      </c>
      <c r="AP142" s="64"/>
      <c r="AQ142" s="64"/>
      <c r="AR142" s="64"/>
      <c r="AS142" s="67" t="str">
        <f t="shared" si="4"/>
        <v/>
      </c>
    </row>
    <row r="143" spans="1:45" s="68" customFormat="1" x14ac:dyDescent="0.2">
      <c r="A143" s="64"/>
      <c r="B143" s="64"/>
      <c r="C143" s="64"/>
      <c r="D143" s="64"/>
      <c r="E143" s="64"/>
      <c r="F143" s="64"/>
      <c r="G143" s="65"/>
      <c r="H143" s="64"/>
      <c r="I143" s="65"/>
      <c r="J143" s="64"/>
      <c r="K143" s="64"/>
      <c r="L143" s="65"/>
      <c r="M143" s="65"/>
      <c r="N143" s="64"/>
      <c r="O143" s="64"/>
      <c r="P143" s="64"/>
      <c r="Q143" s="65"/>
      <c r="R143" s="64"/>
      <c r="S143" s="65"/>
      <c r="T143" s="65"/>
      <c r="U143" s="65"/>
      <c r="V143" s="65"/>
      <c r="W143" s="65"/>
      <c r="X143" s="64"/>
      <c r="Y143" s="64"/>
      <c r="Z143" s="65"/>
      <c r="AA143" s="64"/>
      <c r="AB143" s="65"/>
      <c r="AC143" s="65"/>
      <c r="AD143" s="65"/>
      <c r="AE143" s="65"/>
      <c r="AF143" s="63"/>
      <c r="AG143" s="63"/>
      <c r="AH143" s="64"/>
      <c r="AI143" s="66" t="str">
        <f t="shared" si="3"/>
        <v/>
      </c>
      <c r="AJ143" s="65"/>
      <c r="AK143" s="65"/>
      <c r="AL143" s="65"/>
      <c r="AM143" s="65"/>
      <c r="AN143" s="65"/>
      <c r="AO143" s="66" t="str">
        <f>_xlfn.IFNA(VLOOKUP(LISTAS!ES140,'Censo General 2005- Municipios'!$E$3:$F$1125,2,0),"")</f>
        <v/>
      </c>
      <c r="AP143" s="64"/>
      <c r="AQ143" s="64"/>
      <c r="AR143" s="64"/>
      <c r="AS143" s="67" t="str">
        <f t="shared" si="4"/>
        <v/>
      </c>
    </row>
    <row r="144" spans="1:45" s="68" customFormat="1" x14ac:dyDescent="0.2">
      <c r="A144" s="64"/>
      <c r="B144" s="64"/>
      <c r="C144" s="64"/>
      <c r="D144" s="64"/>
      <c r="E144" s="64"/>
      <c r="F144" s="64"/>
      <c r="G144" s="65"/>
      <c r="H144" s="64"/>
      <c r="I144" s="65"/>
      <c r="J144" s="64"/>
      <c r="K144" s="64"/>
      <c r="L144" s="65"/>
      <c r="M144" s="65"/>
      <c r="N144" s="64"/>
      <c r="O144" s="64"/>
      <c r="P144" s="64"/>
      <c r="Q144" s="65"/>
      <c r="R144" s="64"/>
      <c r="S144" s="65"/>
      <c r="T144" s="65"/>
      <c r="U144" s="65"/>
      <c r="V144" s="65"/>
      <c r="W144" s="65"/>
      <c r="X144" s="64"/>
      <c r="Y144" s="64"/>
      <c r="Z144" s="65"/>
      <c r="AA144" s="64"/>
      <c r="AB144" s="65"/>
      <c r="AC144" s="65"/>
      <c r="AD144" s="65"/>
      <c r="AE144" s="65"/>
      <c r="AF144" s="63"/>
      <c r="AG144" s="63"/>
      <c r="AH144" s="64"/>
      <c r="AI144" s="66" t="str">
        <f t="shared" si="3"/>
        <v/>
      </c>
      <c r="AJ144" s="65"/>
      <c r="AK144" s="65"/>
      <c r="AL144" s="65"/>
      <c r="AM144" s="65"/>
      <c r="AN144" s="65"/>
      <c r="AO144" s="66" t="str">
        <f>_xlfn.IFNA(VLOOKUP(LISTAS!ES141,'Censo General 2005- Municipios'!$E$3:$F$1125,2,0),"")</f>
        <v/>
      </c>
      <c r="AP144" s="64"/>
      <c r="AQ144" s="64"/>
      <c r="AR144" s="64"/>
      <c r="AS144" s="67" t="str">
        <f t="shared" si="4"/>
        <v/>
      </c>
    </row>
    <row r="145" spans="1:45" s="68" customFormat="1" x14ac:dyDescent="0.2">
      <c r="A145" s="64"/>
      <c r="B145" s="64"/>
      <c r="C145" s="64"/>
      <c r="D145" s="64"/>
      <c r="E145" s="64"/>
      <c r="F145" s="64"/>
      <c r="G145" s="65"/>
      <c r="H145" s="64"/>
      <c r="I145" s="65"/>
      <c r="J145" s="64"/>
      <c r="K145" s="64"/>
      <c r="L145" s="65"/>
      <c r="M145" s="65"/>
      <c r="N145" s="64"/>
      <c r="O145" s="64"/>
      <c r="P145" s="64"/>
      <c r="Q145" s="65"/>
      <c r="R145" s="64"/>
      <c r="S145" s="65"/>
      <c r="T145" s="65"/>
      <c r="U145" s="65"/>
      <c r="V145" s="65"/>
      <c r="W145" s="65"/>
      <c r="X145" s="64"/>
      <c r="Y145" s="64"/>
      <c r="Z145" s="65"/>
      <c r="AA145" s="64"/>
      <c r="AB145" s="65"/>
      <c r="AC145" s="65"/>
      <c r="AD145" s="65"/>
      <c r="AE145" s="65"/>
      <c r="AF145" s="63"/>
      <c r="AG145" s="63"/>
      <c r="AH145" s="64"/>
      <c r="AI145" s="66" t="str">
        <f t="shared" si="3"/>
        <v/>
      </c>
      <c r="AJ145" s="65"/>
      <c r="AK145" s="65"/>
      <c r="AL145" s="65"/>
      <c r="AM145" s="65"/>
      <c r="AN145" s="65"/>
      <c r="AO145" s="66" t="str">
        <f>_xlfn.IFNA(VLOOKUP(LISTAS!ES142,'Censo General 2005- Municipios'!$E$3:$F$1125,2,0),"")</f>
        <v/>
      </c>
      <c r="AP145" s="64"/>
      <c r="AQ145" s="64"/>
      <c r="AR145" s="64"/>
      <c r="AS145" s="67" t="str">
        <f t="shared" si="4"/>
        <v/>
      </c>
    </row>
    <row r="146" spans="1:45" s="68" customFormat="1" x14ac:dyDescent="0.2">
      <c r="A146" s="64"/>
      <c r="B146" s="64"/>
      <c r="C146" s="64"/>
      <c r="D146" s="64"/>
      <c r="E146" s="64"/>
      <c r="F146" s="64"/>
      <c r="G146" s="65"/>
      <c r="H146" s="64"/>
      <c r="I146" s="65"/>
      <c r="J146" s="64"/>
      <c r="K146" s="64"/>
      <c r="L146" s="65"/>
      <c r="M146" s="65"/>
      <c r="N146" s="64"/>
      <c r="O146" s="64"/>
      <c r="P146" s="64"/>
      <c r="Q146" s="65"/>
      <c r="R146" s="64"/>
      <c r="S146" s="65"/>
      <c r="T146" s="65"/>
      <c r="U146" s="65"/>
      <c r="V146" s="65"/>
      <c r="W146" s="65"/>
      <c r="X146" s="64"/>
      <c r="Y146" s="64"/>
      <c r="Z146" s="65"/>
      <c r="AA146" s="64"/>
      <c r="AB146" s="65"/>
      <c r="AC146" s="65"/>
      <c r="AD146" s="65"/>
      <c r="AE146" s="65"/>
      <c r="AF146" s="63"/>
      <c r="AG146" s="63"/>
      <c r="AH146" s="64"/>
      <c r="AI146" s="66" t="str">
        <f t="shared" si="3"/>
        <v/>
      </c>
      <c r="AJ146" s="65"/>
      <c r="AK146" s="65"/>
      <c r="AL146" s="65"/>
      <c r="AM146" s="65"/>
      <c r="AN146" s="65"/>
      <c r="AO146" s="66" t="str">
        <f>_xlfn.IFNA(VLOOKUP(LISTAS!ES143,'Censo General 2005- Municipios'!$E$3:$F$1125,2,0),"")</f>
        <v/>
      </c>
      <c r="AP146" s="64"/>
      <c r="AQ146" s="64"/>
      <c r="AR146" s="64"/>
      <c r="AS146" s="67" t="str">
        <f t="shared" si="4"/>
        <v/>
      </c>
    </row>
    <row r="147" spans="1:45" s="68" customFormat="1" x14ac:dyDescent="0.2">
      <c r="A147" s="64"/>
      <c r="B147" s="64"/>
      <c r="C147" s="64"/>
      <c r="D147" s="64"/>
      <c r="E147" s="64"/>
      <c r="F147" s="64"/>
      <c r="G147" s="65"/>
      <c r="H147" s="64"/>
      <c r="I147" s="65"/>
      <c r="J147" s="64"/>
      <c r="K147" s="64"/>
      <c r="L147" s="65"/>
      <c r="M147" s="65"/>
      <c r="N147" s="64"/>
      <c r="O147" s="64"/>
      <c r="P147" s="64"/>
      <c r="Q147" s="65"/>
      <c r="R147" s="64"/>
      <c r="S147" s="65"/>
      <c r="T147" s="65"/>
      <c r="U147" s="65"/>
      <c r="V147" s="65"/>
      <c r="W147" s="65"/>
      <c r="X147" s="64"/>
      <c r="Y147" s="64"/>
      <c r="Z147" s="65"/>
      <c r="AA147" s="64"/>
      <c r="AB147" s="65"/>
      <c r="AC147" s="65"/>
      <c r="AD147" s="65"/>
      <c r="AE147" s="65"/>
      <c r="AF147" s="63"/>
      <c r="AG147" s="63"/>
      <c r="AH147" s="64"/>
      <c r="AI147" s="66" t="str">
        <f t="shared" ref="AI147:AI148" si="5">IF(COUNTIF($C$21:$C$5003,C147)=0,"",IF(COUNTIF($C$21:$C$5003,C147)=1,"TIPO A",IF(COUNTIF($C$21:$C$5003,C147)=2,"TIPO B",IF(COUNTIF($C$21:$C$5003,C147)=3,"TIPO C",IF(COUNTIF($C$21:$C$5003,C147)=4,"TIPO D","TIPO E")))))</f>
        <v/>
      </c>
      <c r="AJ147" s="65"/>
      <c r="AK147" s="65"/>
      <c r="AL147" s="65"/>
      <c r="AM147" s="65"/>
      <c r="AN147" s="65"/>
      <c r="AO147" s="66" t="str">
        <f>_xlfn.IFNA(VLOOKUP(LISTAS!ES144,'Censo General 2005- Municipios'!$E$3:$F$1125,2,0),"")</f>
        <v/>
      </c>
      <c r="AP147" s="64"/>
      <c r="AQ147" s="64"/>
      <c r="AR147" s="64"/>
      <c r="AS147" s="67" t="str">
        <f t="shared" si="4"/>
        <v/>
      </c>
    </row>
    <row r="148" spans="1:45" s="68" customFormat="1" x14ac:dyDescent="0.2">
      <c r="A148" s="64"/>
      <c r="B148" s="64"/>
      <c r="C148" s="64"/>
      <c r="D148" s="64"/>
      <c r="E148" s="64"/>
      <c r="F148" s="64"/>
      <c r="G148" s="65"/>
      <c r="H148" s="64"/>
      <c r="I148" s="65"/>
      <c r="J148" s="64"/>
      <c r="K148" s="64"/>
      <c r="L148" s="65"/>
      <c r="M148" s="65"/>
      <c r="N148" s="64"/>
      <c r="O148" s="64"/>
      <c r="P148" s="64"/>
      <c r="Q148" s="65"/>
      <c r="R148" s="64"/>
      <c r="S148" s="65"/>
      <c r="T148" s="65"/>
      <c r="U148" s="65"/>
      <c r="V148" s="65"/>
      <c r="W148" s="65"/>
      <c r="X148" s="64"/>
      <c r="Y148" s="64"/>
      <c r="Z148" s="65"/>
      <c r="AA148" s="64"/>
      <c r="AB148" s="65"/>
      <c r="AC148" s="65"/>
      <c r="AD148" s="65"/>
      <c r="AE148" s="65"/>
      <c r="AF148" s="63"/>
      <c r="AG148" s="63"/>
      <c r="AH148" s="64"/>
      <c r="AI148" s="66" t="str">
        <f t="shared" si="5"/>
        <v/>
      </c>
      <c r="AJ148" s="65"/>
      <c r="AK148" s="65"/>
      <c r="AL148" s="65"/>
      <c r="AM148" s="65"/>
      <c r="AN148" s="65"/>
      <c r="AO148" s="66" t="str">
        <f>_xlfn.IFNA(VLOOKUP(LISTAS!ES145,'Censo General 2005- Municipios'!$E$3:$F$1125,2,0),"")</f>
        <v/>
      </c>
      <c r="AP148" s="64"/>
      <c r="AQ148" s="64"/>
      <c r="AR148" s="64"/>
      <c r="AS148" s="67" t="str">
        <f t="shared" si="4"/>
        <v/>
      </c>
    </row>
    <row r="149" spans="1:45" s="68" customFormat="1" x14ac:dyDescent="0.2">
      <c r="A149" s="64"/>
      <c r="B149" s="64"/>
      <c r="C149" s="64"/>
      <c r="D149" s="64"/>
      <c r="E149" s="64"/>
      <c r="F149" s="64"/>
      <c r="G149" s="65"/>
      <c r="H149" s="64"/>
      <c r="I149" s="65"/>
      <c r="J149" s="64"/>
      <c r="K149" s="64"/>
      <c r="L149" s="65"/>
      <c r="M149" s="65"/>
      <c r="N149" s="64"/>
      <c r="O149" s="64"/>
      <c r="P149" s="64"/>
      <c r="Q149" s="65"/>
      <c r="R149" s="64"/>
      <c r="S149" s="65"/>
      <c r="T149" s="65"/>
      <c r="U149" s="65"/>
      <c r="V149" s="65"/>
      <c r="W149" s="65"/>
      <c r="X149" s="64"/>
      <c r="Y149" s="64"/>
      <c r="Z149" s="65"/>
      <c r="AA149" s="64"/>
      <c r="AB149" s="65"/>
      <c r="AC149" s="65"/>
      <c r="AD149" s="65"/>
      <c r="AE149" s="65"/>
      <c r="AF149" s="63"/>
      <c r="AG149" s="63"/>
      <c r="AH149" s="64"/>
      <c r="AI149" s="66" t="str">
        <f t="shared" ref="AI149:AI212" si="6">IF(COUNTIF($C$21:$C$5003,C149)=0,"",IF(COUNTIF($C$21:$C$5003,C149)=1,"TIPO A",IF(COUNTIF($C$21:$C$5003,C149)=2,"TIPO B",IF(COUNTIF($C$21:$C$5003,C149)=3,"TIPO C",IF(COUNTIF($C$21:$C$5003,C149)=4,"TIPO D","TIPO E")))))</f>
        <v/>
      </c>
      <c r="AJ149" s="65"/>
      <c r="AK149" s="65"/>
      <c r="AL149" s="65"/>
      <c r="AM149" s="65"/>
      <c r="AN149" s="65"/>
      <c r="AO149" s="66" t="str">
        <f>_xlfn.IFNA(VLOOKUP(LISTAS!ES146,'Censo General 2005- Municipios'!$E$3:$F$1125,2,0),"")</f>
        <v/>
      </c>
      <c r="AP149" s="64"/>
      <c r="AQ149" s="64"/>
      <c r="AR149" s="64"/>
      <c r="AS149" s="67" t="str">
        <f t="shared" si="4"/>
        <v/>
      </c>
    </row>
    <row r="150" spans="1:45" s="68" customFormat="1" x14ac:dyDescent="0.2">
      <c r="A150" s="64"/>
      <c r="B150" s="64"/>
      <c r="C150" s="64"/>
      <c r="D150" s="64"/>
      <c r="E150" s="64"/>
      <c r="F150" s="64"/>
      <c r="G150" s="65"/>
      <c r="H150" s="64"/>
      <c r="I150" s="65"/>
      <c r="J150" s="64"/>
      <c r="K150" s="64"/>
      <c r="L150" s="65"/>
      <c r="M150" s="65"/>
      <c r="N150" s="64"/>
      <c r="O150" s="64"/>
      <c r="P150" s="64"/>
      <c r="Q150" s="65"/>
      <c r="R150" s="64"/>
      <c r="S150" s="65"/>
      <c r="T150" s="65"/>
      <c r="U150" s="65"/>
      <c r="V150" s="65"/>
      <c r="W150" s="65"/>
      <c r="X150" s="64"/>
      <c r="Y150" s="64"/>
      <c r="Z150" s="65"/>
      <c r="AA150" s="64"/>
      <c r="AB150" s="65"/>
      <c r="AC150" s="65"/>
      <c r="AD150" s="65"/>
      <c r="AE150" s="65"/>
      <c r="AF150" s="63"/>
      <c r="AG150" s="63"/>
      <c r="AH150" s="64"/>
      <c r="AI150" s="66" t="str">
        <f t="shared" si="6"/>
        <v/>
      </c>
      <c r="AJ150" s="65"/>
      <c r="AK150" s="65"/>
      <c r="AL150" s="65"/>
      <c r="AM150" s="65"/>
      <c r="AN150" s="65"/>
      <c r="AO150" s="66" t="str">
        <f>_xlfn.IFNA(VLOOKUP(LISTAS!ES147,'Censo General 2005- Municipios'!$E$3:$F$1125,2,0),"")</f>
        <v/>
      </c>
      <c r="AP150" s="64"/>
      <c r="AQ150" s="64"/>
      <c r="AR150" s="64"/>
      <c r="AS150" s="67" t="str">
        <f t="shared" ref="AS150:AS213" si="7">IF((AG150-AA150)&gt;90,"ADJUNTE SOPORTES DE DECLARACION FUERA DE 90 DIAS","")</f>
        <v/>
      </c>
    </row>
    <row r="151" spans="1:45" s="68" customFormat="1" x14ac:dyDescent="0.2">
      <c r="A151" s="64"/>
      <c r="B151" s="64"/>
      <c r="C151" s="64"/>
      <c r="D151" s="64"/>
      <c r="E151" s="64"/>
      <c r="F151" s="64"/>
      <c r="G151" s="65"/>
      <c r="H151" s="64"/>
      <c r="I151" s="65"/>
      <c r="J151" s="64"/>
      <c r="K151" s="64"/>
      <c r="L151" s="65"/>
      <c r="M151" s="65"/>
      <c r="N151" s="64"/>
      <c r="O151" s="64"/>
      <c r="P151" s="64"/>
      <c r="Q151" s="65"/>
      <c r="R151" s="64"/>
      <c r="S151" s="65"/>
      <c r="T151" s="65"/>
      <c r="U151" s="65"/>
      <c r="V151" s="65"/>
      <c r="W151" s="65"/>
      <c r="X151" s="64"/>
      <c r="Y151" s="64"/>
      <c r="Z151" s="65"/>
      <c r="AA151" s="64"/>
      <c r="AB151" s="65"/>
      <c r="AC151" s="65"/>
      <c r="AD151" s="65"/>
      <c r="AE151" s="65"/>
      <c r="AF151" s="63"/>
      <c r="AG151" s="63"/>
      <c r="AH151" s="64"/>
      <c r="AI151" s="66" t="str">
        <f t="shared" si="6"/>
        <v/>
      </c>
      <c r="AJ151" s="65"/>
      <c r="AK151" s="65"/>
      <c r="AL151" s="65"/>
      <c r="AM151" s="65"/>
      <c r="AN151" s="65"/>
      <c r="AO151" s="66" t="str">
        <f>_xlfn.IFNA(VLOOKUP(LISTAS!ES148,'Censo General 2005- Municipios'!$E$3:$F$1125,2,0),"")</f>
        <v/>
      </c>
      <c r="AP151" s="64"/>
      <c r="AQ151" s="64"/>
      <c r="AR151" s="64"/>
      <c r="AS151" s="67" t="str">
        <f t="shared" si="7"/>
        <v/>
      </c>
    </row>
    <row r="152" spans="1:45" s="68" customFormat="1" x14ac:dyDescent="0.2">
      <c r="A152" s="64"/>
      <c r="B152" s="64"/>
      <c r="C152" s="64"/>
      <c r="D152" s="64"/>
      <c r="E152" s="64"/>
      <c r="F152" s="64"/>
      <c r="G152" s="65"/>
      <c r="H152" s="64"/>
      <c r="I152" s="65"/>
      <c r="J152" s="64"/>
      <c r="K152" s="64"/>
      <c r="L152" s="65"/>
      <c r="M152" s="65"/>
      <c r="N152" s="64"/>
      <c r="O152" s="64"/>
      <c r="P152" s="64"/>
      <c r="Q152" s="65"/>
      <c r="R152" s="64"/>
      <c r="S152" s="65"/>
      <c r="T152" s="65"/>
      <c r="U152" s="65"/>
      <c r="V152" s="65"/>
      <c r="W152" s="65"/>
      <c r="X152" s="64"/>
      <c r="Y152" s="64"/>
      <c r="Z152" s="65"/>
      <c r="AA152" s="64"/>
      <c r="AB152" s="65"/>
      <c r="AC152" s="65"/>
      <c r="AD152" s="65"/>
      <c r="AE152" s="65"/>
      <c r="AF152" s="63"/>
      <c r="AG152" s="63"/>
      <c r="AH152" s="64"/>
      <c r="AI152" s="66" t="str">
        <f t="shared" si="6"/>
        <v/>
      </c>
      <c r="AJ152" s="65"/>
      <c r="AK152" s="65"/>
      <c r="AL152" s="65"/>
      <c r="AM152" s="65"/>
      <c r="AN152" s="65"/>
      <c r="AO152" s="66" t="str">
        <f>_xlfn.IFNA(VLOOKUP(LISTAS!ES149,'Censo General 2005- Municipios'!$E$3:$F$1125,2,0),"")</f>
        <v/>
      </c>
      <c r="AP152" s="64"/>
      <c r="AQ152" s="64"/>
      <c r="AR152" s="64"/>
      <c r="AS152" s="67" t="str">
        <f t="shared" si="7"/>
        <v/>
      </c>
    </row>
    <row r="153" spans="1:45" s="68" customFormat="1" x14ac:dyDescent="0.2">
      <c r="A153" s="64"/>
      <c r="B153" s="64"/>
      <c r="C153" s="64"/>
      <c r="D153" s="64"/>
      <c r="E153" s="64"/>
      <c r="F153" s="64"/>
      <c r="G153" s="65"/>
      <c r="H153" s="64"/>
      <c r="I153" s="65"/>
      <c r="J153" s="64"/>
      <c r="K153" s="64"/>
      <c r="L153" s="65"/>
      <c r="M153" s="65"/>
      <c r="N153" s="64"/>
      <c r="O153" s="64"/>
      <c r="P153" s="64"/>
      <c r="Q153" s="65"/>
      <c r="R153" s="64"/>
      <c r="S153" s="65"/>
      <c r="T153" s="65"/>
      <c r="U153" s="65"/>
      <c r="V153" s="65"/>
      <c r="W153" s="65"/>
      <c r="X153" s="64"/>
      <c r="Y153" s="64"/>
      <c r="Z153" s="65"/>
      <c r="AA153" s="64"/>
      <c r="AB153" s="65"/>
      <c r="AC153" s="65"/>
      <c r="AD153" s="65"/>
      <c r="AE153" s="65"/>
      <c r="AF153" s="63"/>
      <c r="AG153" s="63"/>
      <c r="AH153" s="64"/>
      <c r="AI153" s="66" t="str">
        <f t="shared" si="6"/>
        <v/>
      </c>
      <c r="AJ153" s="65"/>
      <c r="AK153" s="65"/>
      <c r="AL153" s="65"/>
      <c r="AM153" s="65"/>
      <c r="AN153" s="65"/>
      <c r="AO153" s="66" t="str">
        <f>_xlfn.IFNA(VLOOKUP(LISTAS!ES150,'Censo General 2005- Municipios'!$E$3:$F$1125,2,0),"")</f>
        <v/>
      </c>
      <c r="AP153" s="64"/>
      <c r="AQ153" s="64"/>
      <c r="AR153" s="64"/>
      <c r="AS153" s="67" t="str">
        <f t="shared" si="7"/>
        <v/>
      </c>
    </row>
    <row r="154" spans="1:45" s="68" customFormat="1" x14ac:dyDescent="0.2">
      <c r="A154" s="64"/>
      <c r="B154" s="64"/>
      <c r="C154" s="64"/>
      <c r="D154" s="64"/>
      <c r="E154" s="64"/>
      <c r="F154" s="64"/>
      <c r="G154" s="65"/>
      <c r="H154" s="64"/>
      <c r="I154" s="65"/>
      <c r="J154" s="64"/>
      <c r="K154" s="64"/>
      <c r="L154" s="65"/>
      <c r="M154" s="65"/>
      <c r="N154" s="64"/>
      <c r="O154" s="64"/>
      <c r="P154" s="64"/>
      <c r="Q154" s="65"/>
      <c r="R154" s="64"/>
      <c r="S154" s="65"/>
      <c r="T154" s="65"/>
      <c r="U154" s="65"/>
      <c r="V154" s="65"/>
      <c r="W154" s="65"/>
      <c r="X154" s="64"/>
      <c r="Y154" s="64"/>
      <c r="Z154" s="65"/>
      <c r="AA154" s="64"/>
      <c r="AB154" s="65"/>
      <c r="AC154" s="65"/>
      <c r="AD154" s="65"/>
      <c r="AE154" s="65"/>
      <c r="AF154" s="63"/>
      <c r="AG154" s="63"/>
      <c r="AH154" s="64"/>
      <c r="AI154" s="66" t="str">
        <f t="shared" si="6"/>
        <v/>
      </c>
      <c r="AJ154" s="65"/>
      <c r="AK154" s="65"/>
      <c r="AL154" s="65"/>
      <c r="AM154" s="65"/>
      <c r="AN154" s="65"/>
      <c r="AO154" s="66" t="str">
        <f>_xlfn.IFNA(VLOOKUP(LISTAS!ES151,'Censo General 2005- Municipios'!$E$3:$F$1125,2,0),"")</f>
        <v/>
      </c>
      <c r="AP154" s="64"/>
      <c r="AQ154" s="64"/>
      <c r="AR154" s="64"/>
      <c r="AS154" s="67" t="str">
        <f t="shared" si="7"/>
        <v/>
      </c>
    </row>
    <row r="155" spans="1:45" s="68" customFormat="1" x14ac:dyDescent="0.2">
      <c r="A155" s="64"/>
      <c r="B155" s="64"/>
      <c r="C155" s="64"/>
      <c r="D155" s="64"/>
      <c r="E155" s="64"/>
      <c r="F155" s="64"/>
      <c r="G155" s="65"/>
      <c r="H155" s="64"/>
      <c r="I155" s="65"/>
      <c r="J155" s="64"/>
      <c r="K155" s="64"/>
      <c r="L155" s="65"/>
      <c r="M155" s="65"/>
      <c r="N155" s="64"/>
      <c r="O155" s="64"/>
      <c r="P155" s="64"/>
      <c r="Q155" s="65"/>
      <c r="R155" s="64"/>
      <c r="S155" s="65"/>
      <c r="T155" s="65"/>
      <c r="U155" s="65"/>
      <c r="V155" s="65"/>
      <c r="W155" s="65"/>
      <c r="X155" s="64"/>
      <c r="Y155" s="64"/>
      <c r="Z155" s="65"/>
      <c r="AA155" s="64"/>
      <c r="AB155" s="65"/>
      <c r="AC155" s="65"/>
      <c r="AD155" s="65"/>
      <c r="AE155" s="65"/>
      <c r="AF155" s="63"/>
      <c r="AG155" s="63"/>
      <c r="AH155" s="64"/>
      <c r="AI155" s="66" t="str">
        <f t="shared" si="6"/>
        <v/>
      </c>
      <c r="AJ155" s="65"/>
      <c r="AK155" s="65"/>
      <c r="AL155" s="65"/>
      <c r="AM155" s="65"/>
      <c r="AN155" s="65"/>
      <c r="AO155" s="66" t="str">
        <f>_xlfn.IFNA(VLOOKUP(LISTAS!ES152,'Censo General 2005- Municipios'!$E$3:$F$1125,2,0),"")</f>
        <v/>
      </c>
      <c r="AP155" s="64"/>
      <c r="AQ155" s="64"/>
      <c r="AR155" s="64"/>
      <c r="AS155" s="67" t="str">
        <f t="shared" si="7"/>
        <v/>
      </c>
    </row>
    <row r="156" spans="1:45" s="68" customFormat="1" x14ac:dyDescent="0.2">
      <c r="A156" s="64"/>
      <c r="B156" s="64"/>
      <c r="C156" s="64"/>
      <c r="D156" s="64"/>
      <c r="E156" s="64"/>
      <c r="F156" s="64"/>
      <c r="G156" s="65"/>
      <c r="H156" s="64"/>
      <c r="I156" s="65"/>
      <c r="J156" s="64"/>
      <c r="K156" s="64"/>
      <c r="L156" s="65"/>
      <c r="M156" s="65"/>
      <c r="N156" s="64"/>
      <c r="O156" s="64"/>
      <c r="P156" s="64"/>
      <c r="Q156" s="65"/>
      <c r="R156" s="64"/>
      <c r="S156" s="65"/>
      <c r="T156" s="65"/>
      <c r="U156" s="65"/>
      <c r="V156" s="65"/>
      <c r="W156" s="65"/>
      <c r="X156" s="64"/>
      <c r="Y156" s="64"/>
      <c r="Z156" s="65"/>
      <c r="AA156" s="64"/>
      <c r="AB156" s="65"/>
      <c r="AC156" s="65"/>
      <c r="AD156" s="65"/>
      <c r="AE156" s="65"/>
      <c r="AF156" s="63"/>
      <c r="AG156" s="63"/>
      <c r="AH156" s="64"/>
      <c r="AI156" s="66" t="str">
        <f t="shared" si="6"/>
        <v/>
      </c>
      <c r="AJ156" s="65"/>
      <c r="AK156" s="65"/>
      <c r="AL156" s="65"/>
      <c r="AM156" s="65"/>
      <c r="AN156" s="65"/>
      <c r="AO156" s="66" t="str">
        <f>_xlfn.IFNA(VLOOKUP(LISTAS!ES153,'Censo General 2005- Municipios'!$E$3:$F$1125,2,0),"")</f>
        <v/>
      </c>
      <c r="AP156" s="64"/>
      <c r="AQ156" s="64"/>
      <c r="AR156" s="64"/>
      <c r="AS156" s="67" t="str">
        <f t="shared" si="7"/>
        <v/>
      </c>
    </row>
    <row r="157" spans="1:45" s="68" customFormat="1" x14ac:dyDescent="0.2">
      <c r="A157" s="64"/>
      <c r="B157" s="64"/>
      <c r="C157" s="64"/>
      <c r="D157" s="64"/>
      <c r="E157" s="64"/>
      <c r="F157" s="64"/>
      <c r="G157" s="65"/>
      <c r="H157" s="64"/>
      <c r="I157" s="65"/>
      <c r="J157" s="64"/>
      <c r="K157" s="64"/>
      <c r="L157" s="65"/>
      <c r="M157" s="65"/>
      <c r="N157" s="64"/>
      <c r="O157" s="64"/>
      <c r="P157" s="64"/>
      <c r="Q157" s="65"/>
      <c r="R157" s="64"/>
      <c r="S157" s="65"/>
      <c r="T157" s="65"/>
      <c r="U157" s="65"/>
      <c r="V157" s="65"/>
      <c r="W157" s="65"/>
      <c r="X157" s="64"/>
      <c r="Y157" s="64"/>
      <c r="Z157" s="65"/>
      <c r="AA157" s="64"/>
      <c r="AB157" s="65"/>
      <c r="AC157" s="65"/>
      <c r="AD157" s="65"/>
      <c r="AE157" s="65"/>
      <c r="AF157" s="63"/>
      <c r="AG157" s="63"/>
      <c r="AH157" s="64"/>
      <c r="AI157" s="66" t="str">
        <f t="shared" si="6"/>
        <v/>
      </c>
      <c r="AJ157" s="65"/>
      <c r="AK157" s="65"/>
      <c r="AL157" s="65"/>
      <c r="AM157" s="65"/>
      <c r="AN157" s="65"/>
      <c r="AO157" s="66" t="str">
        <f>_xlfn.IFNA(VLOOKUP(LISTAS!ES154,'Censo General 2005- Municipios'!$E$3:$F$1125,2,0),"")</f>
        <v/>
      </c>
      <c r="AP157" s="64"/>
      <c r="AQ157" s="64"/>
      <c r="AR157" s="64"/>
      <c r="AS157" s="67" t="str">
        <f t="shared" si="7"/>
        <v/>
      </c>
    </row>
    <row r="158" spans="1:45" s="68" customFormat="1" x14ac:dyDescent="0.2">
      <c r="A158" s="64"/>
      <c r="B158" s="64"/>
      <c r="C158" s="64"/>
      <c r="D158" s="64"/>
      <c r="E158" s="64"/>
      <c r="F158" s="64"/>
      <c r="G158" s="65"/>
      <c r="H158" s="64"/>
      <c r="I158" s="65"/>
      <c r="J158" s="64"/>
      <c r="K158" s="64"/>
      <c r="L158" s="65"/>
      <c r="M158" s="65"/>
      <c r="N158" s="64"/>
      <c r="O158" s="64"/>
      <c r="P158" s="64"/>
      <c r="Q158" s="65"/>
      <c r="R158" s="64"/>
      <c r="S158" s="65"/>
      <c r="T158" s="65"/>
      <c r="U158" s="65"/>
      <c r="V158" s="65"/>
      <c r="W158" s="65"/>
      <c r="X158" s="64"/>
      <c r="Y158" s="64"/>
      <c r="Z158" s="65"/>
      <c r="AA158" s="64"/>
      <c r="AB158" s="65"/>
      <c r="AC158" s="65"/>
      <c r="AD158" s="65"/>
      <c r="AE158" s="65"/>
      <c r="AF158" s="63"/>
      <c r="AG158" s="63"/>
      <c r="AH158" s="64"/>
      <c r="AI158" s="66" t="str">
        <f t="shared" si="6"/>
        <v/>
      </c>
      <c r="AJ158" s="65"/>
      <c r="AK158" s="65"/>
      <c r="AL158" s="65"/>
      <c r="AM158" s="65"/>
      <c r="AN158" s="65"/>
      <c r="AO158" s="66" t="str">
        <f>_xlfn.IFNA(VLOOKUP(LISTAS!ES155,'Censo General 2005- Municipios'!$E$3:$F$1125,2,0),"")</f>
        <v/>
      </c>
      <c r="AP158" s="64"/>
      <c r="AQ158" s="64"/>
      <c r="AR158" s="64"/>
      <c r="AS158" s="67" t="str">
        <f t="shared" si="7"/>
        <v/>
      </c>
    </row>
    <row r="159" spans="1:45" s="68" customFormat="1" x14ac:dyDescent="0.2">
      <c r="A159" s="64"/>
      <c r="B159" s="64"/>
      <c r="C159" s="64"/>
      <c r="D159" s="64"/>
      <c r="E159" s="64"/>
      <c r="F159" s="64"/>
      <c r="G159" s="65"/>
      <c r="H159" s="64"/>
      <c r="I159" s="65"/>
      <c r="J159" s="64"/>
      <c r="K159" s="64"/>
      <c r="L159" s="65"/>
      <c r="M159" s="65"/>
      <c r="N159" s="64"/>
      <c r="O159" s="64"/>
      <c r="P159" s="64"/>
      <c r="Q159" s="65"/>
      <c r="R159" s="64"/>
      <c r="S159" s="65"/>
      <c r="T159" s="65"/>
      <c r="U159" s="65"/>
      <c r="V159" s="65"/>
      <c r="W159" s="65"/>
      <c r="X159" s="64"/>
      <c r="Y159" s="64"/>
      <c r="Z159" s="65"/>
      <c r="AA159" s="64"/>
      <c r="AB159" s="65"/>
      <c r="AC159" s="65"/>
      <c r="AD159" s="65"/>
      <c r="AE159" s="65"/>
      <c r="AF159" s="63"/>
      <c r="AG159" s="63"/>
      <c r="AH159" s="64"/>
      <c r="AI159" s="66" t="str">
        <f t="shared" si="6"/>
        <v/>
      </c>
      <c r="AJ159" s="65"/>
      <c r="AK159" s="65"/>
      <c r="AL159" s="65"/>
      <c r="AM159" s="65"/>
      <c r="AN159" s="65"/>
      <c r="AO159" s="66" t="str">
        <f>_xlfn.IFNA(VLOOKUP(LISTAS!ES156,'Censo General 2005- Municipios'!$E$3:$F$1125,2,0),"")</f>
        <v/>
      </c>
      <c r="AP159" s="64"/>
      <c r="AQ159" s="64"/>
      <c r="AR159" s="64"/>
      <c r="AS159" s="67" t="str">
        <f t="shared" si="7"/>
        <v/>
      </c>
    </row>
    <row r="160" spans="1:45" s="68" customFormat="1" x14ac:dyDescent="0.2">
      <c r="A160" s="64"/>
      <c r="B160" s="64"/>
      <c r="C160" s="64"/>
      <c r="D160" s="64"/>
      <c r="E160" s="64"/>
      <c r="F160" s="64"/>
      <c r="G160" s="65"/>
      <c r="H160" s="64"/>
      <c r="I160" s="65"/>
      <c r="J160" s="64"/>
      <c r="K160" s="64"/>
      <c r="L160" s="65"/>
      <c r="M160" s="65"/>
      <c r="N160" s="64"/>
      <c r="O160" s="64"/>
      <c r="P160" s="64"/>
      <c r="Q160" s="65"/>
      <c r="R160" s="64"/>
      <c r="S160" s="65"/>
      <c r="T160" s="65"/>
      <c r="U160" s="65"/>
      <c r="V160" s="65"/>
      <c r="W160" s="65"/>
      <c r="X160" s="64"/>
      <c r="Y160" s="64"/>
      <c r="Z160" s="65"/>
      <c r="AA160" s="64"/>
      <c r="AB160" s="65"/>
      <c r="AC160" s="65"/>
      <c r="AD160" s="65"/>
      <c r="AE160" s="65"/>
      <c r="AF160" s="63"/>
      <c r="AG160" s="63"/>
      <c r="AH160" s="64"/>
      <c r="AI160" s="66" t="str">
        <f t="shared" si="6"/>
        <v/>
      </c>
      <c r="AJ160" s="65"/>
      <c r="AK160" s="65"/>
      <c r="AL160" s="65"/>
      <c r="AM160" s="65"/>
      <c r="AN160" s="65"/>
      <c r="AO160" s="66" t="str">
        <f>_xlfn.IFNA(VLOOKUP(LISTAS!ES157,'Censo General 2005- Municipios'!$E$3:$F$1125,2,0),"")</f>
        <v/>
      </c>
      <c r="AP160" s="64"/>
      <c r="AQ160" s="64"/>
      <c r="AR160" s="64"/>
      <c r="AS160" s="67" t="str">
        <f t="shared" si="7"/>
        <v/>
      </c>
    </row>
    <row r="161" spans="1:45" s="68" customFormat="1" x14ac:dyDescent="0.2">
      <c r="A161" s="64"/>
      <c r="B161" s="64"/>
      <c r="C161" s="64"/>
      <c r="D161" s="64"/>
      <c r="E161" s="64"/>
      <c r="F161" s="64"/>
      <c r="G161" s="65"/>
      <c r="H161" s="64"/>
      <c r="I161" s="65"/>
      <c r="J161" s="64"/>
      <c r="K161" s="64"/>
      <c r="L161" s="65"/>
      <c r="M161" s="65"/>
      <c r="N161" s="64"/>
      <c r="O161" s="64"/>
      <c r="P161" s="64"/>
      <c r="Q161" s="65"/>
      <c r="R161" s="64"/>
      <c r="S161" s="65"/>
      <c r="T161" s="65"/>
      <c r="U161" s="65"/>
      <c r="V161" s="65"/>
      <c r="W161" s="65"/>
      <c r="X161" s="64"/>
      <c r="Y161" s="64"/>
      <c r="Z161" s="65"/>
      <c r="AA161" s="64"/>
      <c r="AB161" s="65"/>
      <c r="AC161" s="65"/>
      <c r="AD161" s="65"/>
      <c r="AE161" s="65"/>
      <c r="AF161" s="63"/>
      <c r="AG161" s="63"/>
      <c r="AH161" s="64"/>
      <c r="AI161" s="66" t="str">
        <f t="shared" si="6"/>
        <v/>
      </c>
      <c r="AJ161" s="65"/>
      <c r="AK161" s="65"/>
      <c r="AL161" s="65"/>
      <c r="AM161" s="65"/>
      <c r="AN161" s="65"/>
      <c r="AO161" s="66" t="str">
        <f>_xlfn.IFNA(VLOOKUP(LISTAS!ES158,'Censo General 2005- Municipios'!$E$3:$F$1125,2,0),"")</f>
        <v/>
      </c>
      <c r="AP161" s="64"/>
      <c r="AQ161" s="64"/>
      <c r="AR161" s="64"/>
      <c r="AS161" s="67" t="str">
        <f t="shared" si="7"/>
        <v/>
      </c>
    </row>
    <row r="162" spans="1:45" s="68" customFormat="1" x14ac:dyDescent="0.2">
      <c r="A162" s="64"/>
      <c r="B162" s="64"/>
      <c r="C162" s="64"/>
      <c r="D162" s="64"/>
      <c r="E162" s="64"/>
      <c r="F162" s="64"/>
      <c r="G162" s="65"/>
      <c r="H162" s="64"/>
      <c r="I162" s="65"/>
      <c r="J162" s="64"/>
      <c r="K162" s="64"/>
      <c r="L162" s="65"/>
      <c r="M162" s="65"/>
      <c r="N162" s="64"/>
      <c r="O162" s="64"/>
      <c r="P162" s="64"/>
      <c r="Q162" s="65"/>
      <c r="R162" s="64"/>
      <c r="S162" s="65"/>
      <c r="T162" s="65"/>
      <c r="U162" s="65"/>
      <c r="V162" s="65"/>
      <c r="W162" s="65"/>
      <c r="X162" s="64"/>
      <c r="Y162" s="64"/>
      <c r="Z162" s="65"/>
      <c r="AA162" s="64"/>
      <c r="AB162" s="65"/>
      <c r="AC162" s="65"/>
      <c r="AD162" s="65"/>
      <c r="AE162" s="65"/>
      <c r="AF162" s="63"/>
      <c r="AG162" s="63"/>
      <c r="AH162" s="64"/>
      <c r="AI162" s="66" t="str">
        <f t="shared" si="6"/>
        <v/>
      </c>
      <c r="AJ162" s="65"/>
      <c r="AK162" s="65"/>
      <c r="AL162" s="65"/>
      <c r="AM162" s="65"/>
      <c r="AN162" s="65"/>
      <c r="AO162" s="66" t="str">
        <f>_xlfn.IFNA(VLOOKUP(LISTAS!ES159,'Censo General 2005- Municipios'!$E$3:$F$1125,2,0),"")</f>
        <v/>
      </c>
      <c r="AP162" s="64"/>
      <c r="AQ162" s="64"/>
      <c r="AR162" s="64"/>
      <c r="AS162" s="67" t="str">
        <f t="shared" si="7"/>
        <v/>
      </c>
    </row>
    <row r="163" spans="1:45" s="68" customFormat="1" x14ac:dyDescent="0.2">
      <c r="A163" s="64"/>
      <c r="B163" s="64"/>
      <c r="C163" s="64"/>
      <c r="D163" s="64"/>
      <c r="E163" s="64"/>
      <c r="F163" s="64"/>
      <c r="G163" s="65"/>
      <c r="H163" s="64"/>
      <c r="I163" s="65"/>
      <c r="J163" s="64"/>
      <c r="K163" s="64"/>
      <c r="L163" s="65"/>
      <c r="M163" s="65"/>
      <c r="N163" s="64"/>
      <c r="O163" s="64"/>
      <c r="P163" s="64"/>
      <c r="Q163" s="65"/>
      <c r="R163" s="64"/>
      <c r="S163" s="65"/>
      <c r="T163" s="65"/>
      <c r="U163" s="65"/>
      <c r="V163" s="65"/>
      <c r="W163" s="65"/>
      <c r="X163" s="64"/>
      <c r="Y163" s="64"/>
      <c r="Z163" s="65"/>
      <c r="AA163" s="64"/>
      <c r="AB163" s="65"/>
      <c r="AC163" s="65"/>
      <c r="AD163" s="65"/>
      <c r="AE163" s="65"/>
      <c r="AF163" s="63"/>
      <c r="AG163" s="63"/>
      <c r="AH163" s="64"/>
      <c r="AI163" s="66" t="str">
        <f t="shared" si="6"/>
        <v/>
      </c>
      <c r="AJ163" s="65"/>
      <c r="AK163" s="65"/>
      <c r="AL163" s="65"/>
      <c r="AM163" s="65"/>
      <c r="AN163" s="65"/>
      <c r="AO163" s="66" t="str">
        <f>_xlfn.IFNA(VLOOKUP(LISTAS!ES160,'Censo General 2005- Municipios'!$E$3:$F$1125,2,0),"")</f>
        <v/>
      </c>
      <c r="AP163" s="64"/>
      <c r="AQ163" s="64"/>
      <c r="AR163" s="64"/>
      <c r="AS163" s="67" t="str">
        <f t="shared" si="7"/>
        <v/>
      </c>
    </row>
    <row r="164" spans="1:45" s="68" customFormat="1" x14ac:dyDescent="0.2">
      <c r="A164" s="64"/>
      <c r="B164" s="64"/>
      <c r="C164" s="64"/>
      <c r="D164" s="64"/>
      <c r="E164" s="64"/>
      <c r="F164" s="64"/>
      <c r="G164" s="65"/>
      <c r="H164" s="64"/>
      <c r="I164" s="65"/>
      <c r="J164" s="64"/>
      <c r="K164" s="64"/>
      <c r="L164" s="65"/>
      <c r="M164" s="65"/>
      <c r="N164" s="64"/>
      <c r="O164" s="64"/>
      <c r="P164" s="64"/>
      <c r="Q164" s="65"/>
      <c r="R164" s="64"/>
      <c r="S164" s="65"/>
      <c r="T164" s="65"/>
      <c r="U164" s="65"/>
      <c r="V164" s="65"/>
      <c r="W164" s="65"/>
      <c r="X164" s="64"/>
      <c r="Y164" s="64"/>
      <c r="Z164" s="65"/>
      <c r="AA164" s="64"/>
      <c r="AB164" s="65"/>
      <c r="AC164" s="65"/>
      <c r="AD164" s="65"/>
      <c r="AE164" s="65"/>
      <c r="AF164" s="63"/>
      <c r="AG164" s="63"/>
      <c r="AH164" s="64"/>
      <c r="AI164" s="66" t="str">
        <f t="shared" si="6"/>
        <v/>
      </c>
      <c r="AJ164" s="65"/>
      <c r="AK164" s="65"/>
      <c r="AL164" s="65"/>
      <c r="AM164" s="65"/>
      <c r="AN164" s="65"/>
      <c r="AO164" s="66" t="str">
        <f>_xlfn.IFNA(VLOOKUP(LISTAS!ES161,'Censo General 2005- Municipios'!$E$3:$F$1125,2,0),"")</f>
        <v/>
      </c>
      <c r="AP164" s="64"/>
      <c r="AQ164" s="64"/>
      <c r="AR164" s="64"/>
      <c r="AS164" s="67" t="str">
        <f t="shared" si="7"/>
        <v/>
      </c>
    </row>
    <row r="165" spans="1:45" s="68" customFormat="1" x14ac:dyDescent="0.2">
      <c r="A165" s="64"/>
      <c r="B165" s="64"/>
      <c r="C165" s="64"/>
      <c r="D165" s="64"/>
      <c r="E165" s="64"/>
      <c r="F165" s="64"/>
      <c r="G165" s="65"/>
      <c r="H165" s="64"/>
      <c r="I165" s="65"/>
      <c r="J165" s="64"/>
      <c r="K165" s="64"/>
      <c r="L165" s="65"/>
      <c r="M165" s="65"/>
      <c r="N165" s="64"/>
      <c r="O165" s="64"/>
      <c r="P165" s="64"/>
      <c r="Q165" s="65"/>
      <c r="R165" s="64"/>
      <c r="S165" s="65"/>
      <c r="T165" s="65"/>
      <c r="U165" s="65"/>
      <c r="V165" s="65"/>
      <c r="W165" s="65"/>
      <c r="X165" s="64"/>
      <c r="Y165" s="64"/>
      <c r="Z165" s="65"/>
      <c r="AA165" s="64"/>
      <c r="AB165" s="65"/>
      <c r="AC165" s="65"/>
      <c r="AD165" s="65"/>
      <c r="AE165" s="65"/>
      <c r="AF165" s="63"/>
      <c r="AG165" s="63"/>
      <c r="AH165" s="64"/>
      <c r="AI165" s="66" t="str">
        <f t="shared" si="6"/>
        <v/>
      </c>
      <c r="AJ165" s="65"/>
      <c r="AK165" s="65"/>
      <c r="AL165" s="65"/>
      <c r="AM165" s="65"/>
      <c r="AN165" s="65"/>
      <c r="AO165" s="66" t="str">
        <f>_xlfn.IFNA(VLOOKUP(LISTAS!ES162,'Censo General 2005- Municipios'!$E$3:$F$1125,2,0),"")</f>
        <v/>
      </c>
      <c r="AP165" s="64"/>
      <c r="AQ165" s="64"/>
      <c r="AR165" s="64"/>
      <c r="AS165" s="67" t="str">
        <f t="shared" si="7"/>
        <v/>
      </c>
    </row>
    <row r="166" spans="1:45" s="68" customFormat="1" x14ac:dyDescent="0.2">
      <c r="A166" s="64"/>
      <c r="B166" s="64"/>
      <c r="C166" s="64"/>
      <c r="D166" s="64"/>
      <c r="E166" s="64"/>
      <c r="F166" s="64"/>
      <c r="G166" s="65"/>
      <c r="H166" s="64"/>
      <c r="I166" s="65"/>
      <c r="J166" s="64"/>
      <c r="K166" s="64"/>
      <c r="L166" s="65"/>
      <c r="M166" s="65"/>
      <c r="N166" s="64"/>
      <c r="O166" s="64"/>
      <c r="P166" s="64"/>
      <c r="Q166" s="65"/>
      <c r="R166" s="64"/>
      <c r="S166" s="65"/>
      <c r="T166" s="65"/>
      <c r="U166" s="65"/>
      <c r="V166" s="65"/>
      <c r="W166" s="65"/>
      <c r="X166" s="64"/>
      <c r="Y166" s="64"/>
      <c r="Z166" s="65"/>
      <c r="AA166" s="64"/>
      <c r="AB166" s="65"/>
      <c r="AC166" s="65"/>
      <c r="AD166" s="65"/>
      <c r="AE166" s="65"/>
      <c r="AF166" s="63"/>
      <c r="AG166" s="63"/>
      <c r="AH166" s="64"/>
      <c r="AI166" s="66" t="str">
        <f t="shared" si="6"/>
        <v/>
      </c>
      <c r="AJ166" s="65"/>
      <c r="AK166" s="65"/>
      <c r="AL166" s="65"/>
      <c r="AM166" s="65"/>
      <c r="AN166" s="65"/>
      <c r="AO166" s="66" t="str">
        <f>_xlfn.IFNA(VLOOKUP(LISTAS!ES163,'Censo General 2005- Municipios'!$E$3:$F$1125,2,0),"")</f>
        <v/>
      </c>
      <c r="AP166" s="64"/>
      <c r="AQ166" s="64"/>
      <c r="AR166" s="64"/>
      <c r="AS166" s="67" t="str">
        <f t="shared" si="7"/>
        <v/>
      </c>
    </row>
    <row r="167" spans="1:45" s="68" customFormat="1" x14ac:dyDescent="0.2">
      <c r="A167" s="64"/>
      <c r="B167" s="64"/>
      <c r="C167" s="64"/>
      <c r="D167" s="64"/>
      <c r="E167" s="64"/>
      <c r="F167" s="64"/>
      <c r="G167" s="65"/>
      <c r="H167" s="64"/>
      <c r="I167" s="65"/>
      <c r="J167" s="64"/>
      <c r="K167" s="64"/>
      <c r="L167" s="65"/>
      <c r="M167" s="65"/>
      <c r="N167" s="64"/>
      <c r="O167" s="64"/>
      <c r="P167" s="64"/>
      <c r="Q167" s="65"/>
      <c r="R167" s="64"/>
      <c r="S167" s="65"/>
      <c r="T167" s="65"/>
      <c r="U167" s="65"/>
      <c r="V167" s="65"/>
      <c r="W167" s="65"/>
      <c r="X167" s="64"/>
      <c r="Y167" s="64"/>
      <c r="Z167" s="65"/>
      <c r="AA167" s="64"/>
      <c r="AB167" s="65"/>
      <c r="AC167" s="65"/>
      <c r="AD167" s="65"/>
      <c r="AE167" s="65"/>
      <c r="AF167" s="63"/>
      <c r="AG167" s="63"/>
      <c r="AH167" s="64"/>
      <c r="AI167" s="66" t="str">
        <f t="shared" si="6"/>
        <v/>
      </c>
      <c r="AJ167" s="65"/>
      <c r="AK167" s="65"/>
      <c r="AL167" s="65"/>
      <c r="AM167" s="65"/>
      <c r="AN167" s="65"/>
      <c r="AO167" s="66" t="str">
        <f>_xlfn.IFNA(VLOOKUP(LISTAS!ES164,'Censo General 2005- Municipios'!$E$3:$F$1125,2,0),"")</f>
        <v/>
      </c>
      <c r="AP167" s="64"/>
      <c r="AQ167" s="64"/>
      <c r="AR167" s="64"/>
      <c r="AS167" s="67" t="str">
        <f t="shared" si="7"/>
        <v/>
      </c>
    </row>
    <row r="168" spans="1:45" s="68" customFormat="1" x14ac:dyDescent="0.2">
      <c r="A168" s="64"/>
      <c r="B168" s="64"/>
      <c r="C168" s="64"/>
      <c r="D168" s="64"/>
      <c r="E168" s="64"/>
      <c r="F168" s="64"/>
      <c r="G168" s="65"/>
      <c r="H168" s="64"/>
      <c r="I168" s="65"/>
      <c r="J168" s="64"/>
      <c r="K168" s="64"/>
      <c r="L168" s="65"/>
      <c r="M168" s="65"/>
      <c r="N168" s="64"/>
      <c r="O168" s="64"/>
      <c r="P168" s="64"/>
      <c r="Q168" s="65"/>
      <c r="R168" s="64"/>
      <c r="S168" s="65"/>
      <c r="T168" s="65"/>
      <c r="U168" s="65"/>
      <c r="V168" s="65"/>
      <c r="W168" s="65"/>
      <c r="X168" s="64"/>
      <c r="Y168" s="64"/>
      <c r="Z168" s="65"/>
      <c r="AA168" s="64"/>
      <c r="AB168" s="65"/>
      <c r="AC168" s="65"/>
      <c r="AD168" s="65"/>
      <c r="AE168" s="65"/>
      <c r="AF168" s="63"/>
      <c r="AG168" s="63"/>
      <c r="AH168" s="64"/>
      <c r="AI168" s="66" t="str">
        <f t="shared" si="6"/>
        <v/>
      </c>
      <c r="AJ168" s="65"/>
      <c r="AK168" s="65"/>
      <c r="AL168" s="65"/>
      <c r="AM168" s="65"/>
      <c r="AN168" s="65"/>
      <c r="AO168" s="66" t="str">
        <f>_xlfn.IFNA(VLOOKUP(LISTAS!ES165,'Censo General 2005- Municipios'!$E$3:$F$1125,2,0),"")</f>
        <v/>
      </c>
      <c r="AP168" s="64"/>
      <c r="AQ168" s="64"/>
      <c r="AR168" s="64"/>
      <c r="AS168" s="67" t="str">
        <f t="shared" si="7"/>
        <v/>
      </c>
    </row>
    <row r="169" spans="1:45" s="68" customFormat="1" x14ac:dyDescent="0.2">
      <c r="A169" s="64"/>
      <c r="B169" s="64"/>
      <c r="C169" s="64"/>
      <c r="D169" s="64"/>
      <c r="E169" s="64"/>
      <c r="F169" s="64"/>
      <c r="G169" s="65"/>
      <c r="H169" s="64"/>
      <c r="I169" s="65"/>
      <c r="J169" s="64"/>
      <c r="K169" s="64"/>
      <c r="L169" s="65"/>
      <c r="M169" s="65"/>
      <c r="N169" s="64"/>
      <c r="O169" s="64"/>
      <c r="P169" s="64"/>
      <c r="Q169" s="65"/>
      <c r="R169" s="64"/>
      <c r="S169" s="65"/>
      <c r="T169" s="65"/>
      <c r="U169" s="65"/>
      <c r="V169" s="65"/>
      <c r="W169" s="65"/>
      <c r="X169" s="64"/>
      <c r="Y169" s="64"/>
      <c r="Z169" s="65"/>
      <c r="AA169" s="64"/>
      <c r="AB169" s="65"/>
      <c r="AC169" s="65"/>
      <c r="AD169" s="65"/>
      <c r="AE169" s="65"/>
      <c r="AF169" s="63"/>
      <c r="AG169" s="63"/>
      <c r="AH169" s="64"/>
      <c r="AI169" s="66" t="str">
        <f t="shared" si="6"/>
        <v/>
      </c>
      <c r="AJ169" s="65"/>
      <c r="AK169" s="65"/>
      <c r="AL169" s="65"/>
      <c r="AM169" s="65"/>
      <c r="AN169" s="65"/>
      <c r="AO169" s="66" t="str">
        <f>_xlfn.IFNA(VLOOKUP(LISTAS!ES166,'Censo General 2005- Municipios'!$E$3:$F$1125,2,0),"")</f>
        <v/>
      </c>
      <c r="AP169" s="64"/>
      <c r="AQ169" s="64"/>
      <c r="AR169" s="64"/>
      <c r="AS169" s="67" t="str">
        <f t="shared" si="7"/>
        <v/>
      </c>
    </row>
    <row r="170" spans="1:45" s="68" customFormat="1" x14ac:dyDescent="0.2">
      <c r="A170" s="64"/>
      <c r="B170" s="64"/>
      <c r="C170" s="64"/>
      <c r="D170" s="64"/>
      <c r="E170" s="64"/>
      <c r="F170" s="64"/>
      <c r="G170" s="65"/>
      <c r="H170" s="64"/>
      <c r="I170" s="65"/>
      <c r="J170" s="64"/>
      <c r="K170" s="64"/>
      <c r="L170" s="65"/>
      <c r="M170" s="65"/>
      <c r="N170" s="64"/>
      <c r="O170" s="64"/>
      <c r="P170" s="64"/>
      <c r="Q170" s="65"/>
      <c r="R170" s="64"/>
      <c r="S170" s="65"/>
      <c r="T170" s="65"/>
      <c r="U170" s="65"/>
      <c r="V170" s="65"/>
      <c r="W170" s="65"/>
      <c r="X170" s="64"/>
      <c r="Y170" s="64"/>
      <c r="Z170" s="65"/>
      <c r="AA170" s="64"/>
      <c r="AB170" s="65"/>
      <c r="AC170" s="65"/>
      <c r="AD170" s="65"/>
      <c r="AE170" s="65"/>
      <c r="AF170" s="63"/>
      <c r="AG170" s="63"/>
      <c r="AH170" s="64"/>
      <c r="AI170" s="66" t="str">
        <f t="shared" si="6"/>
        <v/>
      </c>
      <c r="AJ170" s="65"/>
      <c r="AK170" s="65"/>
      <c r="AL170" s="65"/>
      <c r="AM170" s="65"/>
      <c r="AN170" s="65"/>
      <c r="AO170" s="66" t="str">
        <f>_xlfn.IFNA(VLOOKUP(LISTAS!ES167,'Censo General 2005- Municipios'!$E$3:$F$1125,2,0),"")</f>
        <v/>
      </c>
      <c r="AP170" s="64"/>
      <c r="AQ170" s="64"/>
      <c r="AR170" s="64"/>
      <c r="AS170" s="67" t="str">
        <f t="shared" si="7"/>
        <v/>
      </c>
    </row>
    <row r="171" spans="1:45" s="68" customFormat="1" x14ac:dyDescent="0.2">
      <c r="A171" s="64"/>
      <c r="B171" s="64"/>
      <c r="C171" s="64"/>
      <c r="D171" s="64"/>
      <c r="E171" s="64"/>
      <c r="F171" s="64"/>
      <c r="G171" s="65"/>
      <c r="H171" s="64"/>
      <c r="I171" s="65"/>
      <c r="J171" s="64"/>
      <c r="K171" s="64"/>
      <c r="L171" s="65"/>
      <c r="M171" s="65"/>
      <c r="N171" s="64"/>
      <c r="O171" s="64"/>
      <c r="P171" s="64"/>
      <c r="Q171" s="65"/>
      <c r="R171" s="64"/>
      <c r="S171" s="65"/>
      <c r="T171" s="65"/>
      <c r="U171" s="65"/>
      <c r="V171" s="65"/>
      <c r="W171" s="65"/>
      <c r="X171" s="64"/>
      <c r="Y171" s="64"/>
      <c r="Z171" s="65"/>
      <c r="AA171" s="64"/>
      <c r="AB171" s="65"/>
      <c r="AC171" s="65"/>
      <c r="AD171" s="65"/>
      <c r="AE171" s="65"/>
      <c r="AF171" s="63"/>
      <c r="AG171" s="63"/>
      <c r="AH171" s="64"/>
      <c r="AI171" s="66" t="str">
        <f t="shared" si="6"/>
        <v/>
      </c>
      <c r="AJ171" s="65"/>
      <c r="AK171" s="65"/>
      <c r="AL171" s="65"/>
      <c r="AM171" s="65"/>
      <c r="AN171" s="65"/>
      <c r="AO171" s="66" t="str">
        <f>_xlfn.IFNA(VLOOKUP(LISTAS!ES168,'Censo General 2005- Municipios'!$E$3:$F$1125,2,0),"")</f>
        <v/>
      </c>
      <c r="AP171" s="64"/>
      <c r="AQ171" s="64"/>
      <c r="AR171" s="64"/>
      <c r="AS171" s="67" t="str">
        <f t="shared" si="7"/>
        <v/>
      </c>
    </row>
    <row r="172" spans="1:45" s="68" customFormat="1" x14ac:dyDescent="0.2">
      <c r="A172" s="64"/>
      <c r="B172" s="64"/>
      <c r="C172" s="64"/>
      <c r="D172" s="64"/>
      <c r="E172" s="64"/>
      <c r="F172" s="64"/>
      <c r="G172" s="65"/>
      <c r="H172" s="64"/>
      <c r="I172" s="65"/>
      <c r="J172" s="64"/>
      <c r="K172" s="64"/>
      <c r="L172" s="65"/>
      <c r="M172" s="65"/>
      <c r="N172" s="64"/>
      <c r="O172" s="64"/>
      <c r="P172" s="64"/>
      <c r="Q172" s="65"/>
      <c r="R172" s="64"/>
      <c r="S172" s="65"/>
      <c r="T172" s="65"/>
      <c r="U172" s="65"/>
      <c r="V172" s="65"/>
      <c r="W172" s="65"/>
      <c r="X172" s="64"/>
      <c r="Y172" s="64"/>
      <c r="Z172" s="65"/>
      <c r="AA172" s="64"/>
      <c r="AB172" s="65"/>
      <c r="AC172" s="65"/>
      <c r="AD172" s="65"/>
      <c r="AE172" s="65"/>
      <c r="AF172" s="63"/>
      <c r="AG172" s="63"/>
      <c r="AH172" s="64"/>
      <c r="AI172" s="66" t="str">
        <f t="shared" si="6"/>
        <v/>
      </c>
      <c r="AJ172" s="65"/>
      <c r="AK172" s="65"/>
      <c r="AL172" s="65"/>
      <c r="AM172" s="65"/>
      <c r="AN172" s="65"/>
      <c r="AO172" s="66" t="str">
        <f>_xlfn.IFNA(VLOOKUP(LISTAS!ES169,'Censo General 2005- Municipios'!$E$3:$F$1125,2,0),"")</f>
        <v/>
      </c>
      <c r="AP172" s="64"/>
      <c r="AQ172" s="64"/>
      <c r="AR172" s="64"/>
      <c r="AS172" s="67" t="str">
        <f t="shared" si="7"/>
        <v/>
      </c>
    </row>
    <row r="173" spans="1:45" s="68" customFormat="1" x14ac:dyDescent="0.2">
      <c r="A173" s="64"/>
      <c r="B173" s="64"/>
      <c r="C173" s="64"/>
      <c r="D173" s="64"/>
      <c r="E173" s="64"/>
      <c r="F173" s="64"/>
      <c r="G173" s="65"/>
      <c r="H173" s="64"/>
      <c r="I173" s="65"/>
      <c r="J173" s="64"/>
      <c r="K173" s="64"/>
      <c r="L173" s="65"/>
      <c r="M173" s="65"/>
      <c r="N173" s="64"/>
      <c r="O173" s="64"/>
      <c r="P173" s="64"/>
      <c r="Q173" s="65"/>
      <c r="R173" s="64"/>
      <c r="S173" s="65"/>
      <c r="T173" s="65"/>
      <c r="U173" s="65"/>
      <c r="V173" s="65"/>
      <c r="W173" s="65"/>
      <c r="X173" s="64"/>
      <c r="Y173" s="64"/>
      <c r="Z173" s="65"/>
      <c r="AA173" s="64"/>
      <c r="AB173" s="65"/>
      <c r="AC173" s="65"/>
      <c r="AD173" s="65"/>
      <c r="AE173" s="65"/>
      <c r="AF173" s="63"/>
      <c r="AG173" s="63"/>
      <c r="AH173" s="64"/>
      <c r="AI173" s="66" t="str">
        <f t="shared" si="6"/>
        <v/>
      </c>
      <c r="AJ173" s="65"/>
      <c r="AK173" s="65"/>
      <c r="AL173" s="65"/>
      <c r="AM173" s="65"/>
      <c r="AN173" s="65"/>
      <c r="AO173" s="66" t="str">
        <f>_xlfn.IFNA(VLOOKUP(LISTAS!ES170,'Censo General 2005- Municipios'!$E$3:$F$1125,2,0),"")</f>
        <v/>
      </c>
      <c r="AP173" s="64"/>
      <c r="AQ173" s="64"/>
      <c r="AR173" s="64"/>
      <c r="AS173" s="67" t="str">
        <f t="shared" si="7"/>
        <v/>
      </c>
    </row>
    <row r="174" spans="1:45" s="68" customFormat="1" x14ac:dyDescent="0.2">
      <c r="A174" s="64"/>
      <c r="B174" s="64"/>
      <c r="C174" s="64"/>
      <c r="D174" s="64"/>
      <c r="E174" s="64"/>
      <c r="F174" s="64"/>
      <c r="G174" s="65"/>
      <c r="H174" s="64"/>
      <c r="I174" s="65"/>
      <c r="J174" s="64"/>
      <c r="K174" s="64"/>
      <c r="L174" s="65"/>
      <c r="M174" s="65"/>
      <c r="N174" s="64"/>
      <c r="O174" s="64"/>
      <c r="P174" s="64"/>
      <c r="Q174" s="65"/>
      <c r="R174" s="64"/>
      <c r="S174" s="65"/>
      <c r="T174" s="65"/>
      <c r="U174" s="65"/>
      <c r="V174" s="65"/>
      <c r="W174" s="65"/>
      <c r="X174" s="64"/>
      <c r="Y174" s="64"/>
      <c r="Z174" s="65"/>
      <c r="AA174" s="64"/>
      <c r="AB174" s="65"/>
      <c r="AC174" s="65"/>
      <c r="AD174" s="65"/>
      <c r="AE174" s="65"/>
      <c r="AF174" s="63"/>
      <c r="AG174" s="63"/>
      <c r="AH174" s="64"/>
      <c r="AI174" s="66" t="str">
        <f t="shared" si="6"/>
        <v/>
      </c>
      <c r="AJ174" s="65"/>
      <c r="AK174" s="65"/>
      <c r="AL174" s="65"/>
      <c r="AM174" s="65"/>
      <c r="AN174" s="65"/>
      <c r="AO174" s="66" t="str">
        <f>_xlfn.IFNA(VLOOKUP(LISTAS!ES171,'Censo General 2005- Municipios'!$E$3:$F$1125,2,0),"")</f>
        <v/>
      </c>
      <c r="AP174" s="64"/>
      <c r="AQ174" s="64"/>
      <c r="AR174" s="64"/>
      <c r="AS174" s="67" t="str">
        <f t="shared" si="7"/>
        <v/>
      </c>
    </row>
    <row r="175" spans="1:45" s="68" customFormat="1" x14ac:dyDescent="0.2">
      <c r="A175" s="64"/>
      <c r="B175" s="64"/>
      <c r="C175" s="64"/>
      <c r="D175" s="64"/>
      <c r="E175" s="64"/>
      <c r="F175" s="64"/>
      <c r="G175" s="65"/>
      <c r="H175" s="64"/>
      <c r="I175" s="65"/>
      <c r="J175" s="64"/>
      <c r="K175" s="64"/>
      <c r="L175" s="65"/>
      <c r="M175" s="65"/>
      <c r="N175" s="64"/>
      <c r="O175" s="64"/>
      <c r="P175" s="64"/>
      <c r="Q175" s="65"/>
      <c r="R175" s="64"/>
      <c r="S175" s="65"/>
      <c r="T175" s="65"/>
      <c r="U175" s="65"/>
      <c r="V175" s="65"/>
      <c r="W175" s="65"/>
      <c r="X175" s="64"/>
      <c r="Y175" s="64"/>
      <c r="Z175" s="65"/>
      <c r="AA175" s="64"/>
      <c r="AB175" s="65"/>
      <c r="AC175" s="65"/>
      <c r="AD175" s="65"/>
      <c r="AE175" s="65"/>
      <c r="AF175" s="63"/>
      <c r="AG175" s="63"/>
      <c r="AH175" s="64"/>
      <c r="AI175" s="66" t="str">
        <f t="shared" si="6"/>
        <v/>
      </c>
      <c r="AJ175" s="65"/>
      <c r="AK175" s="65"/>
      <c r="AL175" s="65"/>
      <c r="AM175" s="65"/>
      <c r="AN175" s="65"/>
      <c r="AO175" s="66" t="str">
        <f>_xlfn.IFNA(VLOOKUP(LISTAS!ES172,'Censo General 2005- Municipios'!$E$3:$F$1125,2,0),"")</f>
        <v/>
      </c>
      <c r="AP175" s="64"/>
      <c r="AQ175" s="64"/>
      <c r="AR175" s="64"/>
      <c r="AS175" s="67" t="str">
        <f t="shared" si="7"/>
        <v/>
      </c>
    </row>
    <row r="176" spans="1:45" s="68" customFormat="1" x14ac:dyDescent="0.2">
      <c r="A176" s="64"/>
      <c r="B176" s="64"/>
      <c r="C176" s="64"/>
      <c r="D176" s="64"/>
      <c r="E176" s="64"/>
      <c r="F176" s="64"/>
      <c r="G176" s="65"/>
      <c r="H176" s="64"/>
      <c r="I176" s="65"/>
      <c r="J176" s="64"/>
      <c r="K176" s="64"/>
      <c r="L176" s="65"/>
      <c r="M176" s="65"/>
      <c r="N176" s="64"/>
      <c r="O176" s="64"/>
      <c r="P176" s="64"/>
      <c r="Q176" s="65"/>
      <c r="R176" s="64"/>
      <c r="S176" s="65"/>
      <c r="T176" s="65"/>
      <c r="U176" s="65"/>
      <c r="V176" s="65"/>
      <c r="W176" s="65"/>
      <c r="X176" s="64"/>
      <c r="Y176" s="64"/>
      <c r="Z176" s="65"/>
      <c r="AA176" s="64"/>
      <c r="AB176" s="65"/>
      <c r="AC176" s="65"/>
      <c r="AD176" s="65"/>
      <c r="AE176" s="65"/>
      <c r="AF176" s="63"/>
      <c r="AG176" s="63"/>
      <c r="AH176" s="64"/>
      <c r="AI176" s="66" t="str">
        <f t="shared" si="6"/>
        <v/>
      </c>
      <c r="AJ176" s="65"/>
      <c r="AK176" s="65"/>
      <c r="AL176" s="65"/>
      <c r="AM176" s="65"/>
      <c r="AN176" s="65"/>
      <c r="AO176" s="66" t="str">
        <f>_xlfn.IFNA(VLOOKUP(LISTAS!ES173,'Censo General 2005- Municipios'!$E$3:$F$1125,2,0),"")</f>
        <v/>
      </c>
      <c r="AP176" s="64"/>
      <c r="AQ176" s="64"/>
      <c r="AR176" s="64"/>
      <c r="AS176" s="67" t="str">
        <f t="shared" si="7"/>
        <v/>
      </c>
    </row>
    <row r="177" spans="1:45" s="68" customFormat="1" x14ac:dyDescent="0.2">
      <c r="A177" s="64"/>
      <c r="B177" s="64"/>
      <c r="C177" s="64"/>
      <c r="D177" s="64"/>
      <c r="E177" s="64"/>
      <c r="F177" s="64"/>
      <c r="G177" s="65"/>
      <c r="H177" s="64"/>
      <c r="I177" s="65"/>
      <c r="J177" s="64"/>
      <c r="K177" s="64"/>
      <c r="L177" s="65"/>
      <c r="M177" s="65"/>
      <c r="N177" s="64"/>
      <c r="O177" s="64"/>
      <c r="P177" s="64"/>
      <c r="Q177" s="65"/>
      <c r="R177" s="64"/>
      <c r="S177" s="65"/>
      <c r="T177" s="65"/>
      <c r="U177" s="65"/>
      <c r="V177" s="65"/>
      <c r="W177" s="65"/>
      <c r="X177" s="64"/>
      <c r="Y177" s="64"/>
      <c r="Z177" s="65"/>
      <c r="AA177" s="64"/>
      <c r="AB177" s="65"/>
      <c r="AC177" s="65"/>
      <c r="AD177" s="65"/>
      <c r="AE177" s="65"/>
      <c r="AF177" s="63"/>
      <c r="AG177" s="63"/>
      <c r="AH177" s="64"/>
      <c r="AI177" s="66" t="str">
        <f t="shared" si="6"/>
        <v/>
      </c>
      <c r="AJ177" s="65"/>
      <c r="AK177" s="65"/>
      <c r="AL177" s="65"/>
      <c r="AM177" s="65"/>
      <c r="AN177" s="65"/>
      <c r="AO177" s="66" t="str">
        <f>_xlfn.IFNA(VLOOKUP(LISTAS!ES174,'Censo General 2005- Municipios'!$E$3:$F$1125,2,0),"")</f>
        <v/>
      </c>
      <c r="AP177" s="64"/>
      <c r="AQ177" s="64"/>
      <c r="AR177" s="64"/>
      <c r="AS177" s="67" t="str">
        <f t="shared" si="7"/>
        <v/>
      </c>
    </row>
    <row r="178" spans="1:45" s="68" customFormat="1" x14ac:dyDescent="0.2">
      <c r="A178" s="64"/>
      <c r="B178" s="64"/>
      <c r="C178" s="64"/>
      <c r="D178" s="64"/>
      <c r="E178" s="64"/>
      <c r="F178" s="64"/>
      <c r="G178" s="65"/>
      <c r="H178" s="64"/>
      <c r="I178" s="65"/>
      <c r="J178" s="64"/>
      <c r="K178" s="64"/>
      <c r="L178" s="65"/>
      <c r="M178" s="65"/>
      <c r="N178" s="64"/>
      <c r="O178" s="64"/>
      <c r="P178" s="64"/>
      <c r="Q178" s="65"/>
      <c r="R178" s="64"/>
      <c r="S178" s="65"/>
      <c r="T178" s="65"/>
      <c r="U178" s="65"/>
      <c r="V178" s="65"/>
      <c r="W178" s="65"/>
      <c r="X178" s="64"/>
      <c r="Y178" s="64"/>
      <c r="Z178" s="65"/>
      <c r="AA178" s="64"/>
      <c r="AB178" s="65"/>
      <c r="AC178" s="65"/>
      <c r="AD178" s="65"/>
      <c r="AE178" s="65"/>
      <c r="AF178" s="63"/>
      <c r="AG178" s="63"/>
      <c r="AH178" s="64"/>
      <c r="AI178" s="66" t="str">
        <f t="shared" si="6"/>
        <v/>
      </c>
      <c r="AJ178" s="65"/>
      <c r="AK178" s="65"/>
      <c r="AL178" s="65"/>
      <c r="AM178" s="65"/>
      <c r="AN178" s="65"/>
      <c r="AO178" s="66" t="str">
        <f>_xlfn.IFNA(VLOOKUP(LISTAS!ES175,'Censo General 2005- Municipios'!$E$3:$F$1125,2,0),"")</f>
        <v/>
      </c>
      <c r="AP178" s="64"/>
      <c r="AQ178" s="64"/>
      <c r="AR178" s="64"/>
      <c r="AS178" s="67" t="str">
        <f t="shared" si="7"/>
        <v/>
      </c>
    </row>
    <row r="179" spans="1:45" s="68" customFormat="1" x14ac:dyDescent="0.2">
      <c r="A179" s="64"/>
      <c r="B179" s="64"/>
      <c r="C179" s="64"/>
      <c r="D179" s="64"/>
      <c r="E179" s="64"/>
      <c r="F179" s="64"/>
      <c r="G179" s="65"/>
      <c r="H179" s="64"/>
      <c r="I179" s="65"/>
      <c r="J179" s="64"/>
      <c r="K179" s="64"/>
      <c r="L179" s="65"/>
      <c r="M179" s="65"/>
      <c r="N179" s="64"/>
      <c r="O179" s="64"/>
      <c r="P179" s="64"/>
      <c r="Q179" s="65"/>
      <c r="R179" s="64"/>
      <c r="S179" s="65"/>
      <c r="T179" s="65"/>
      <c r="U179" s="65"/>
      <c r="V179" s="65"/>
      <c r="W179" s="65"/>
      <c r="X179" s="64"/>
      <c r="Y179" s="64"/>
      <c r="Z179" s="65"/>
      <c r="AA179" s="64"/>
      <c r="AB179" s="65"/>
      <c r="AC179" s="65"/>
      <c r="AD179" s="65"/>
      <c r="AE179" s="65"/>
      <c r="AF179" s="63"/>
      <c r="AG179" s="63"/>
      <c r="AH179" s="64"/>
      <c r="AI179" s="66" t="str">
        <f t="shared" si="6"/>
        <v/>
      </c>
      <c r="AJ179" s="65"/>
      <c r="AK179" s="65"/>
      <c r="AL179" s="65"/>
      <c r="AM179" s="65"/>
      <c r="AN179" s="65"/>
      <c r="AO179" s="66" t="str">
        <f>_xlfn.IFNA(VLOOKUP(LISTAS!ES176,'Censo General 2005- Municipios'!$E$3:$F$1125,2,0),"")</f>
        <v/>
      </c>
      <c r="AP179" s="64"/>
      <c r="AQ179" s="64"/>
      <c r="AR179" s="64"/>
      <c r="AS179" s="67" t="str">
        <f t="shared" si="7"/>
        <v/>
      </c>
    </row>
    <row r="180" spans="1:45" s="68" customFormat="1" x14ac:dyDescent="0.2">
      <c r="A180" s="64"/>
      <c r="B180" s="64"/>
      <c r="C180" s="64"/>
      <c r="D180" s="64"/>
      <c r="E180" s="64"/>
      <c r="F180" s="64"/>
      <c r="G180" s="65"/>
      <c r="H180" s="64"/>
      <c r="I180" s="65"/>
      <c r="J180" s="64"/>
      <c r="K180" s="64"/>
      <c r="L180" s="65"/>
      <c r="M180" s="65"/>
      <c r="N180" s="64"/>
      <c r="O180" s="64"/>
      <c r="P180" s="64"/>
      <c r="Q180" s="65"/>
      <c r="R180" s="64"/>
      <c r="S180" s="65"/>
      <c r="T180" s="65"/>
      <c r="U180" s="65"/>
      <c r="V180" s="65"/>
      <c r="W180" s="65"/>
      <c r="X180" s="64"/>
      <c r="Y180" s="64"/>
      <c r="Z180" s="65"/>
      <c r="AA180" s="64"/>
      <c r="AB180" s="65"/>
      <c r="AC180" s="65"/>
      <c r="AD180" s="65"/>
      <c r="AE180" s="65"/>
      <c r="AF180" s="63"/>
      <c r="AG180" s="63"/>
      <c r="AH180" s="64"/>
      <c r="AI180" s="66" t="str">
        <f t="shared" si="6"/>
        <v/>
      </c>
      <c r="AJ180" s="65"/>
      <c r="AK180" s="65"/>
      <c r="AL180" s="65"/>
      <c r="AM180" s="65"/>
      <c r="AN180" s="65"/>
      <c r="AO180" s="66" t="str">
        <f>_xlfn.IFNA(VLOOKUP(LISTAS!ES177,'Censo General 2005- Municipios'!$E$3:$F$1125,2,0),"")</f>
        <v/>
      </c>
      <c r="AP180" s="64"/>
      <c r="AQ180" s="64"/>
      <c r="AR180" s="64"/>
      <c r="AS180" s="67" t="str">
        <f t="shared" si="7"/>
        <v/>
      </c>
    </row>
    <row r="181" spans="1:45" s="68" customFormat="1" x14ac:dyDescent="0.2">
      <c r="A181" s="64"/>
      <c r="B181" s="64"/>
      <c r="C181" s="64"/>
      <c r="D181" s="64"/>
      <c r="E181" s="64"/>
      <c r="F181" s="64"/>
      <c r="G181" s="65"/>
      <c r="H181" s="64"/>
      <c r="I181" s="65"/>
      <c r="J181" s="64"/>
      <c r="K181" s="64"/>
      <c r="L181" s="65"/>
      <c r="M181" s="65"/>
      <c r="N181" s="64"/>
      <c r="O181" s="64"/>
      <c r="P181" s="64"/>
      <c r="Q181" s="65"/>
      <c r="R181" s="64"/>
      <c r="S181" s="65"/>
      <c r="T181" s="65"/>
      <c r="U181" s="65"/>
      <c r="V181" s="65"/>
      <c r="W181" s="65"/>
      <c r="X181" s="64"/>
      <c r="Y181" s="64"/>
      <c r="Z181" s="65"/>
      <c r="AA181" s="64"/>
      <c r="AB181" s="65"/>
      <c r="AC181" s="65"/>
      <c r="AD181" s="65"/>
      <c r="AE181" s="65"/>
      <c r="AF181" s="63"/>
      <c r="AG181" s="63"/>
      <c r="AH181" s="64"/>
      <c r="AI181" s="66" t="str">
        <f t="shared" si="6"/>
        <v/>
      </c>
      <c r="AJ181" s="65"/>
      <c r="AK181" s="65"/>
      <c r="AL181" s="65"/>
      <c r="AM181" s="65"/>
      <c r="AN181" s="65"/>
      <c r="AO181" s="66" t="str">
        <f>_xlfn.IFNA(VLOOKUP(LISTAS!ES178,'Censo General 2005- Municipios'!$E$3:$F$1125,2,0),"")</f>
        <v/>
      </c>
      <c r="AP181" s="64"/>
      <c r="AQ181" s="64"/>
      <c r="AR181" s="64"/>
      <c r="AS181" s="67" t="str">
        <f t="shared" si="7"/>
        <v/>
      </c>
    </row>
    <row r="182" spans="1:45" s="68" customFormat="1" x14ac:dyDescent="0.2">
      <c r="A182" s="64"/>
      <c r="B182" s="64"/>
      <c r="C182" s="64"/>
      <c r="D182" s="64"/>
      <c r="E182" s="64"/>
      <c r="F182" s="64"/>
      <c r="G182" s="65"/>
      <c r="H182" s="64"/>
      <c r="I182" s="65"/>
      <c r="J182" s="64"/>
      <c r="K182" s="64"/>
      <c r="L182" s="65"/>
      <c r="M182" s="65"/>
      <c r="N182" s="64"/>
      <c r="O182" s="64"/>
      <c r="P182" s="64"/>
      <c r="Q182" s="65"/>
      <c r="R182" s="64"/>
      <c r="S182" s="65"/>
      <c r="T182" s="65"/>
      <c r="U182" s="65"/>
      <c r="V182" s="65"/>
      <c r="W182" s="65"/>
      <c r="X182" s="64"/>
      <c r="Y182" s="64"/>
      <c r="Z182" s="65"/>
      <c r="AA182" s="64"/>
      <c r="AB182" s="65"/>
      <c r="AC182" s="65"/>
      <c r="AD182" s="65"/>
      <c r="AE182" s="65"/>
      <c r="AF182" s="63"/>
      <c r="AG182" s="63"/>
      <c r="AH182" s="64"/>
      <c r="AI182" s="66" t="str">
        <f t="shared" si="6"/>
        <v/>
      </c>
      <c r="AJ182" s="65"/>
      <c r="AK182" s="65"/>
      <c r="AL182" s="65"/>
      <c r="AM182" s="65"/>
      <c r="AN182" s="65"/>
      <c r="AO182" s="66" t="str">
        <f>_xlfn.IFNA(VLOOKUP(LISTAS!ES179,'Censo General 2005- Municipios'!$E$3:$F$1125,2,0),"")</f>
        <v/>
      </c>
      <c r="AP182" s="64"/>
      <c r="AQ182" s="64"/>
      <c r="AR182" s="64"/>
      <c r="AS182" s="67" t="str">
        <f t="shared" si="7"/>
        <v/>
      </c>
    </row>
    <row r="183" spans="1:45" s="68" customFormat="1" x14ac:dyDescent="0.2">
      <c r="A183" s="64"/>
      <c r="B183" s="64"/>
      <c r="C183" s="64"/>
      <c r="D183" s="64"/>
      <c r="E183" s="64"/>
      <c r="F183" s="64"/>
      <c r="G183" s="65"/>
      <c r="H183" s="64"/>
      <c r="I183" s="65"/>
      <c r="J183" s="64"/>
      <c r="K183" s="64"/>
      <c r="L183" s="65"/>
      <c r="M183" s="65"/>
      <c r="N183" s="64"/>
      <c r="O183" s="64"/>
      <c r="P183" s="64"/>
      <c r="Q183" s="65"/>
      <c r="R183" s="64"/>
      <c r="S183" s="65"/>
      <c r="T183" s="65"/>
      <c r="U183" s="65"/>
      <c r="V183" s="65"/>
      <c r="W183" s="65"/>
      <c r="X183" s="64"/>
      <c r="Y183" s="64"/>
      <c r="Z183" s="65"/>
      <c r="AA183" s="64"/>
      <c r="AB183" s="65"/>
      <c r="AC183" s="65"/>
      <c r="AD183" s="65"/>
      <c r="AE183" s="65"/>
      <c r="AF183" s="63"/>
      <c r="AG183" s="63"/>
      <c r="AH183" s="64"/>
      <c r="AI183" s="66" t="str">
        <f t="shared" si="6"/>
        <v/>
      </c>
      <c r="AJ183" s="65"/>
      <c r="AK183" s="65"/>
      <c r="AL183" s="65"/>
      <c r="AM183" s="65"/>
      <c r="AN183" s="65"/>
      <c r="AO183" s="66" t="str">
        <f>_xlfn.IFNA(VLOOKUP(LISTAS!ES180,'Censo General 2005- Municipios'!$E$3:$F$1125,2,0),"")</f>
        <v/>
      </c>
      <c r="AP183" s="64"/>
      <c r="AQ183" s="64"/>
      <c r="AR183" s="64"/>
      <c r="AS183" s="67" t="str">
        <f t="shared" si="7"/>
        <v/>
      </c>
    </row>
    <row r="184" spans="1:45" s="68" customFormat="1" x14ac:dyDescent="0.2">
      <c r="A184" s="64"/>
      <c r="B184" s="64"/>
      <c r="C184" s="64"/>
      <c r="D184" s="64"/>
      <c r="E184" s="64"/>
      <c r="F184" s="64"/>
      <c r="G184" s="65"/>
      <c r="H184" s="64"/>
      <c r="I184" s="65"/>
      <c r="J184" s="64"/>
      <c r="K184" s="64"/>
      <c r="L184" s="65"/>
      <c r="M184" s="65"/>
      <c r="N184" s="64"/>
      <c r="O184" s="64"/>
      <c r="P184" s="64"/>
      <c r="Q184" s="65"/>
      <c r="R184" s="64"/>
      <c r="S184" s="65"/>
      <c r="T184" s="65"/>
      <c r="U184" s="65"/>
      <c r="V184" s="65"/>
      <c r="W184" s="65"/>
      <c r="X184" s="64"/>
      <c r="Y184" s="64"/>
      <c r="Z184" s="65"/>
      <c r="AA184" s="64"/>
      <c r="AB184" s="65"/>
      <c r="AC184" s="65"/>
      <c r="AD184" s="65"/>
      <c r="AE184" s="65"/>
      <c r="AF184" s="63"/>
      <c r="AG184" s="63"/>
      <c r="AH184" s="64"/>
      <c r="AI184" s="66" t="str">
        <f t="shared" si="6"/>
        <v/>
      </c>
      <c r="AJ184" s="65"/>
      <c r="AK184" s="65"/>
      <c r="AL184" s="65"/>
      <c r="AM184" s="65"/>
      <c r="AN184" s="65"/>
      <c r="AO184" s="66" t="str">
        <f>_xlfn.IFNA(VLOOKUP(LISTAS!ES181,'Censo General 2005- Municipios'!$E$3:$F$1125,2,0),"")</f>
        <v/>
      </c>
      <c r="AP184" s="64"/>
      <c r="AQ184" s="64"/>
      <c r="AR184" s="64"/>
      <c r="AS184" s="67" t="str">
        <f t="shared" si="7"/>
        <v/>
      </c>
    </row>
    <row r="185" spans="1:45" s="68" customFormat="1" x14ac:dyDescent="0.2">
      <c r="A185" s="64"/>
      <c r="B185" s="64"/>
      <c r="C185" s="64"/>
      <c r="D185" s="64"/>
      <c r="E185" s="64"/>
      <c r="F185" s="64"/>
      <c r="G185" s="65"/>
      <c r="H185" s="64"/>
      <c r="I185" s="65"/>
      <c r="J185" s="64"/>
      <c r="K185" s="64"/>
      <c r="L185" s="65"/>
      <c r="M185" s="65"/>
      <c r="N185" s="64"/>
      <c r="O185" s="64"/>
      <c r="P185" s="64"/>
      <c r="Q185" s="65"/>
      <c r="R185" s="64"/>
      <c r="S185" s="65"/>
      <c r="T185" s="65"/>
      <c r="U185" s="65"/>
      <c r="V185" s="65"/>
      <c r="W185" s="65"/>
      <c r="X185" s="64"/>
      <c r="Y185" s="64"/>
      <c r="Z185" s="65"/>
      <c r="AA185" s="64"/>
      <c r="AB185" s="65"/>
      <c r="AC185" s="65"/>
      <c r="AD185" s="65"/>
      <c r="AE185" s="65"/>
      <c r="AF185" s="63"/>
      <c r="AG185" s="63"/>
      <c r="AH185" s="64"/>
      <c r="AI185" s="66" t="str">
        <f t="shared" si="6"/>
        <v/>
      </c>
      <c r="AJ185" s="65"/>
      <c r="AK185" s="65"/>
      <c r="AL185" s="65"/>
      <c r="AM185" s="65"/>
      <c r="AN185" s="65"/>
      <c r="AO185" s="66" t="str">
        <f>_xlfn.IFNA(VLOOKUP(LISTAS!ES182,'Censo General 2005- Municipios'!$E$3:$F$1125,2,0),"")</f>
        <v/>
      </c>
      <c r="AP185" s="64"/>
      <c r="AQ185" s="64"/>
      <c r="AR185" s="64"/>
      <c r="AS185" s="67" t="str">
        <f t="shared" si="7"/>
        <v/>
      </c>
    </row>
    <row r="186" spans="1:45" s="68" customFormat="1" x14ac:dyDescent="0.2">
      <c r="A186" s="64"/>
      <c r="B186" s="64"/>
      <c r="C186" s="64"/>
      <c r="D186" s="64"/>
      <c r="E186" s="64"/>
      <c r="F186" s="64"/>
      <c r="G186" s="65"/>
      <c r="H186" s="64"/>
      <c r="I186" s="65"/>
      <c r="J186" s="64"/>
      <c r="K186" s="64"/>
      <c r="L186" s="65"/>
      <c r="M186" s="65"/>
      <c r="N186" s="64"/>
      <c r="O186" s="64"/>
      <c r="P186" s="64"/>
      <c r="Q186" s="65"/>
      <c r="R186" s="64"/>
      <c r="S186" s="65"/>
      <c r="T186" s="65"/>
      <c r="U186" s="65"/>
      <c r="V186" s="65"/>
      <c r="W186" s="65"/>
      <c r="X186" s="64"/>
      <c r="Y186" s="64"/>
      <c r="Z186" s="65"/>
      <c r="AA186" s="64"/>
      <c r="AB186" s="65"/>
      <c r="AC186" s="65"/>
      <c r="AD186" s="65"/>
      <c r="AE186" s="65"/>
      <c r="AF186" s="63"/>
      <c r="AG186" s="63"/>
      <c r="AH186" s="64"/>
      <c r="AI186" s="66" t="str">
        <f t="shared" si="6"/>
        <v/>
      </c>
      <c r="AJ186" s="65"/>
      <c r="AK186" s="65"/>
      <c r="AL186" s="65"/>
      <c r="AM186" s="65"/>
      <c r="AN186" s="65"/>
      <c r="AO186" s="66" t="str">
        <f>_xlfn.IFNA(VLOOKUP(LISTAS!ES183,'Censo General 2005- Municipios'!$E$3:$F$1125,2,0),"")</f>
        <v/>
      </c>
      <c r="AP186" s="64"/>
      <c r="AQ186" s="64"/>
      <c r="AR186" s="64"/>
      <c r="AS186" s="67" t="str">
        <f t="shared" si="7"/>
        <v/>
      </c>
    </row>
    <row r="187" spans="1:45" s="68" customFormat="1" x14ac:dyDescent="0.2">
      <c r="A187" s="64"/>
      <c r="B187" s="64"/>
      <c r="C187" s="64"/>
      <c r="D187" s="64"/>
      <c r="E187" s="64"/>
      <c r="F187" s="64"/>
      <c r="G187" s="65"/>
      <c r="H187" s="64"/>
      <c r="I187" s="65"/>
      <c r="J187" s="64"/>
      <c r="K187" s="64"/>
      <c r="L187" s="65"/>
      <c r="M187" s="65"/>
      <c r="N187" s="64"/>
      <c r="O187" s="64"/>
      <c r="P187" s="64"/>
      <c r="Q187" s="65"/>
      <c r="R187" s="64"/>
      <c r="S187" s="65"/>
      <c r="T187" s="65"/>
      <c r="U187" s="65"/>
      <c r="V187" s="65"/>
      <c r="W187" s="65"/>
      <c r="X187" s="64"/>
      <c r="Y187" s="64"/>
      <c r="Z187" s="65"/>
      <c r="AA187" s="64"/>
      <c r="AB187" s="65"/>
      <c r="AC187" s="65"/>
      <c r="AD187" s="65"/>
      <c r="AE187" s="65"/>
      <c r="AF187" s="63"/>
      <c r="AG187" s="63"/>
      <c r="AH187" s="64"/>
      <c r="AI187" s="66" t="str">
        <f t="shared" si="6"/>
        <v/>
      </c>
      <c r="AJ187" s="65"/>
      <c r="AK187" s="65"/>
      <c r="AL187" s="65"/>
      <c r="AM187" s="65"/>
      <c r="AN187" s="65"/>
      <c r="AO187" s="66" t="str">
        <f>_xlfn.IFNA(VLOOKUP(LISTAS!ES184,'Censo General 2005- Municipios'!$E$3:$F$1125,2,0),"")</f>
        <v/>
      </c>
      <c r="AP187" s="64"/>
      <c r="AQ187" s="64"/>
      <c r="AR187" s="64"/>
      <c r="AS187" s="67" t="str">
        <f t="shared" si="7"/>
        <v/>
      </c>
    </row>
    <row r="188" spans="1:45" s="68" customFormat="1" x14ac:dyDescent="0.2">
      <c r="A188" s="64"/>
      <c r="B188" s="64"/>
      <c r="C188" s="64"/>
      <c r="D188" s="64"/>
      <c r="E188" s="64"/>
      <c r="F188" s="64"/>
      <c r="G188" s="65"/>
      <c r="H188" s="64"/>
      <c r="I188" s="65"/>
      <c r="J188" s="64"/>
      <c r="K188" s="64"/>
      <c r="L188" s="65"/>
      <c r="M188" s="65"/>
      <c r="N188" s="64"/>
      <c r="O188" s="64"/>
      <c r="P188" s="64"/>
      <c r="Q188" s="65"/>
      <c r="R188" s="64"/>
      <c r="S188" s="65"/>
      <c r="T188" s="65"/>
      <c r="U188" s="65"/>
      <c r="V188" s="65"/>
      <c r="W188" s="65"/>
      <c r="X188" s="64"/>
      <c r="Y188" s="64"/>
      <c r="Z188" s="65"/>
      <c r="AA188" s="64"/>
      <c r="AB188" s="65"/>
      <c r="AC188" s="65"/>
      <c r="AD188" s="65"/>
      <c r="AE188" s="65"/>
      <c r="AF188" s="63"/>
      <c r="AG188" s="63"/>
      <c r="AH188" s="64"/>
      <c r="AI188" s="66" t="str">
        <f t="shared" si="6"/>
        <v/>
      </c>
      <c r="AJ188" s="65"/>
      <c r="AK188" s="65"/>
      <c r="AL188" s="65"/>
      <c r="AM188" s="65"/>
      <c r="AN188" s="65"/>
      <c r="AO188" s="66" t="str">
        <f>_xlfn.IFNA(VLOOKUP(LISTAS!ES185,'Censo General 2005- Municipios'!$E$3:$F$1125,2,0),"")</f>
        <v/>
      </c>
      <c r="AP188" s="64"/>
      <c r="AQ188" s="64"/>
      <c r="AR188" s="64"/>
      <c r="AS188" s="67" t="str">
        <f t="shared" si="7"/>
        <v/>
      </c>
    </row>
    <row r="189" spans="1:45" s="68" customFormat="1" x14ac:dyDescent="0.2">
      <c r="A189" s="64"/>
      <c r="B189" s="64"/>
      <c r="C189" s="64"/>
      <c r="D189" s="64"/>
      <c r="E189" s="64"/>
      <c r="F189" s="64"/>
      <c r="G189" s="65"/>
      <c r="H189" s="64"/>
      <c r="I189" s="65"/>
      <c r="J189" s="64"/>
      <c r="K189" s="64"/>
      <c r="L189" s="65"/>
      <c r="M189" s="65"/>
      <c r="N189" s="64"/>
      <c r="O189" s="64"/>
      <c r="P189" s="64"/>
      <c r="Q189" s="65"/>
      <c r="R189" s="64"/>
      <c r="S189" s="65"/>
      <c r="T189" s="65"/>
      <c r="U189" s="65"/>
      <c r="V189" s="65"/>
      <c r="W189" s="65"/>
      <c r="X189" s="64"/>
      <c r="Y189" s="64"/>
      <c r="Z189" s="65"/>
      <c r="AA189" s="64"/>
      <c r="AB189" s="65"/>
      <c r="AC189" s="65"/>
      <c r="AD189" s="65"/>
      <c r="AE189" s="65"/>
      <c r="AF189" s="63"/>
      <c r="AG189" s="63"/>
      <c r="AH189" s="64"/>
      <c r="AI189" s="66" t="str">
        <f t="shared" si="6"/>
        <v/>
      </c>
      <c r="AJ189" s="65"/>
      <c r="AK189" s="65"/>
      <c r="AL189" s="65"/>
      <c r="AM189" s="65"/>
      <c r="AN189" s="65"/>
      <c r="AO189" s="66" t="str">
        <f>_xlfn.IFNA(VLOOKUP(LISTAS!ES186,'Censo General 2005- Municipios'!$E$3:$F$1125,2,0),"")</f>
        <v/>
      </c>
      <c r="AP189" s="64"/>
      <c r="AQ189" s="64"/>
      <c r="AR189" s="64"/>
      <c r="AS189" s="67" t="str">
        <f t="shared" si="7"/>
        <v/>
      </c>
    </row>
    <row r="190" spans="1:45" s="68" customFormat="1" x14ac:dyDescent="0.2">
      <c r="A190" s="64"/>
      <c r="B190" s="64"/>
      <c r="C190" s="64"/>
      <c r="D190" s="64"/>
      <c r="E190" s="64"/>
      <c r="F190" s="64"/>
      <c r="G190" s="65"/>
      <c r="H190" s="64"/>
      <c r="I190" s="65"/>
      <c r="J190" s="64"/>
      <c r="K190" s="64"/>
      <c r="L190" s="65"/>
      <c r="M190" s="65"/>
      <c r="N190" s="64"/>
      <c r="O190" s="64"/>
      <c r="P190" s="64"/>
      <c r="Q190" s="65"/>
      <c r="R190" s="64"/>
      <c r="S190" s="65"/>
      <c r="T190" s="65"/>
      <c r="U190" s="65"/>
      <c r="V190" s="65"/>
      <c r="W190" s="65"/>
      <c r="X190" s="64"/>
      <c r="Y190" s="64"/>
      <c r="Z190" s="65"/>
      <c r="AA190" s="64"/>
      <c r="AB190" s="65"/>
      <c r="AC190" s="65"/>
      <c r="AD190" s="65"/>
      <c r="AE190" s="65"/>
      <c r="AF190" s="63"/>
      <c r="AG190" s="63"/>
      <c r="AH190" s="64"/>
      <c r="AI190" s="66" t="str">
        <f t="shared" si="6"/>
        <v/>
      </c>
      <c r="AJ190" s="65"/>
      <c r="AK190" s="65"/>
      <c r="AL190" s="65"/>
      <c r="AM190" s="65"/>
      <c r="AN190" s="65"/>
      <c r="AO190" s="66" t="str">
        <f>_xlfn.IFNA(VLOOKUP(LISTAS!ES187,'Censo General 2005- Municipios'!$E$3:$F$1125,2,0),"")</f>
        <v/>
      </c>
      <c r="AP190" s="64"/>
      <c r="AQ190" s="64"/>
      <c r="AR190" s="64"/>
      <c r="AS190" s="67" t="str">
        <f t="shared" si="7"/>
        <v/>
      </c>
    </row>
    <row r="191" spans="1:45" s="68" customFormat="1" x14ac:dyDescent="0.2">
      <c r="A191" s="64"/>
      <c r="B191" s="64"/>
      <c r="C191" s="64"/>
      <c r="D191" s="64"/>
      <c r="E191" s="64"/>
      <c r="F191" s="64"/>
      <c r="G191" s="65"/>
      <c r="H191" s="64"/>
      <c r="I191" s="65"/>
      <c r="J191" s="64"/>
      <c r="K191" s="64"/>
      <c r="L191" s="65"/>
      <c r="M191" s="65"/>
      <c r="N191" s="64"/>
      <c r="O191" s="64"/>
      <c r="P191" s="64"/>
      <c r="Q191" s="65"/>
      <c r="R191" s="64"/>
      <c r="S191" s="65"/>
      <c r="T191" s="65"/>
      <c r="U191" s="65"/>
      <c r="V191" s="65"/>
      <c r="W191" s="65"/>
      <c r="X191" s="64"/>
      <c r="Y191" s="64"/>
      <c r="Z191" s="65"/>
      <c r="AA191" s="64"/>
      <c r="AB191" s="65"/>
      <c r="AC191" s="65"/>
      <c r="AD191" s="65"/>
      <c r="AE191" s="65"/>
      <c r="AF191" s="63"/>
      <c r="AG191" s="63"/>
      <c r="AH191" s="64"/>
      <c r="AI191" s="66" t="str">
        <f t="shared" si="6"/>
        <v/>
      </c>
      <c r="AJ191" s="65"/>
      <c r="AK191" s="65"/>
      <c r="AL191" s="65"/>
      <c r="AM191" s="65"/>
      <c r="AN191" s="65"/>
      <c r="AO191" s="66" t="str">
        <f>_xlfn.IFNA(VLOOKUP(LISTAS!ES188,'Censo General 2005- Municipios'!$E$3:$F$1125,2,0),"")</f>
        <v/>
      </c>
      <c r="AP191" s="64"/>
      <c r="AQ191" s="64"/>
      <c r="AR191" s="64"/>
      <c r="AS191" s="67" t="str">
        <f t="shared" si="7"/>
        <v/>
      </c>
    </row>
    <row r="192" spans="1:45" s="68" customFormat="1" x14ac:dyDescent="0.2">
      <c r="A192" s="64"/>
      <c r="B192" s="64"/>
      <c r="C192" s="64"/>
      <c r="D192" s="64"/>
      <c r="E192" s="64"/>
      <c r="F192" s="64"/>
      <c r="G192" s="65"/>
      <c r="H192" s="64"/>
      <c r="I192" s="65"/>
      <c r="J192" s="64"/>
      <c r="K192" s="64"/>
      <c r="L192" s="65"/>
      <c r="M192" s="65"/>
      <c r="N192" s="64"/>
      <c r="O192" s="64"/>
      <c r="P192" s="64"/>
      <c r="Q192" s="65"/>
      <c r="R192" s="64"/>
      <c r="S192" s="65"/>
      <c r="T192" s="65"/>
      <c r="U192" s="65"/>
      <c r="V192" s="65"/>
      <c r="W192" s="65"/>
      <c r="X192" s="64"/>
      <c r="Y192" s="64"/>
      <c r="Z192" s="65"/>
      <c r="AA192" s="64"/>
      <c r="AB192" s="65"/>
      <c r="AC192" s="65"/>
      <c r="AD192" s="65"/>
      <c r="AE192" s="65"/>
      <c r="AF192" s="63"/>
      <c r="AG192" s="63"/>
      <c r="AH192" s="64"/>
      <c r="AI192" s="66" t="str">
        <f t="shared" si="6"/>
        <v/>
      </c>
      <c r="AJ192" s="65"/>
      <c r="AK192" s="65"/>
      <c r="AL192" s="65"/>
      <c r="AM192" s="65"/>
      <c r="AN192" s="65"/>
      <c r="AO192" s="66" t="str">
        <f>_xlfn.IFNA(VLOOKUP(LISTAS!ES189,'Censo General 2005- Municipios'!$E$3:$F$1125,2,0),"")</f>
        <v/>
      </c>
      <c r="AP192" s="64"/>
      <c r="AQ192" s="64"/>
      <c r="AR192" s="64"/>
      <c r="AS192" s="67" t="str">
        <f t="shared" si="7"/>
        <v/>
      </c>
    </row>
    <row r="193" spans="1:45" s="68" customFormat="1" x14ac:dyDescent="0.2">
      <c r="A193" s="64"/>
      <c r="B193" s="64"/>
      <c r="C193" s="64"/>
      <c r="D193" s="64"/>
      <c r="E193" s="64"/>
      <c r="F193" s="64"/>
      <c r="G193" s="65"/>
      <c r="H193" s="64"/>
      <c r="I193" s="65"/>
      <c r="J193" s="64"/>
      <c r="K193" s="64"/>
      <c r="L193" s="65"/>
      <c r="M193" s="65"/>
      <c r="N193" s="64"/>
      <c r="O193" s="64"/>
      <c r="P193" s="64"/>
      <c r="Q193" s="65"/>
      <c r="R193" s="64"/>
      <c r="S193" s="65"/>
      <c r="T193" s="65"/>
      <c r="U193" s="65"/>
      <c r="V193" s="65"/>
      <c r="W193" s="65"/>
      <c r="X193" s="64"/>
      <c r="Y193" s="64"/>
      <c r="Z193" s="65"/>
      <c r="AA193" s="64"/>
      <c r="AB193" s="65"/>
      <c r="AC193" s="65"/>
      <c r="AD193" s="65"/>
      <c r="AE193" s="65"/>
      <c r="AF193" s="63"/>
      <c r="AG193" s="63"/>
      <c r="AH193" s="64"/>
      <c r="AI193" s="66" t="str">
        <f t="shared" si="6"/>
        <v/>
      </c>
      <c r="AJ193" s="65"/>
      <c r="AK193" s="65"/>
      <c r="AL193" s="65"/>
      <c r="AM193" s="65"/>
      <c r="AN193" s="65"/>
      <c r="AO193" s="66" t="str">
        <f>_xlfn.IFNA(VLOOKUP(LISTAS!ES190,'Censo General 2005- Municipios'!$E$3:$F$1125,2,0),"")</f>
        <v/>
      </c>
      <c r="AP193" s="64"/>
      <c r="AQ193" s="64"/>
      <c r="AR193" s="64"/>
      <c r="AS193" s="67" t="str">
        <f t="shared" si="7"/>
        <v/>
      </c>
    </row>
    <row r="194" spans="1:45" s="68" customFormat="1" x14ac:dyDescent="0.2">
      <c r="A194" s="64"/>
      <c r="B194" s="64"/>
      <c r="C194" s="64"/>
      <c r="D194" s="64"/>
      <c r="E194" s="64"/>
      <c r="F194" s="64"/>
      <c r="G194" s="65"/>
      <c r="H194" s="64"/>
      <c r="I194" s="65"/>
      <c r="J194" s="64"/>
      <c r="K194" s="64"/>
      <c r="L194" s="65"/>
      <c r="M194" s="65"/>
      <c r="N194" s="64"/>
      <c r="O194" s="64"/>
      <c r="P194" s="64"/>
      <c r="Q194" s="65"/>
      <c r="R194" s="64"/>
      <c r="S194" s="65"/>
      <c r="T194" s="65"/>
      <c r="U194" s="65"/>
      <c r="V194" s="65"/>
      <c r="W194" s="65"/>
      <c r="X194" s="64"/>
      <c r="Y194" s="64"/>
      <c r="Z194" s="65"/>
      <c r="AA194" s="64"/>
      <c r="AB194" s="65"/>
      <c r="AC194" s="65"/>
      <c r="AD194" s="65"/>
      <c r="AE194" s="65"/>
      <c r="AF194" s="63"/>
      <c r="AG194" s="63"/>
      <c r="AH194" s="64"/>
      <c r="AI194" s="66" t="str">
        <f t="shared" si="6"/>
        <v/>
      </c>
      <c r="AJ194" s="65"/>
      <c r="AK194" s="65"/>
      <c r="AL194" s="65"/>
      <c r="AM194" s="65"/>
      <c r="AN194" s="65"/>
      <c r="AO194" s="66" t="str">
        <f>_xlfn.IFNA(VLOOKUP(LISTAS!ES191,'Censo General 2005- Municipios'!$E$3:$F$1125,2,0),"")</f>
        <v/>
      </c>
      <c r="AP194" s="64"/>
      <c r="AQ194" s="64"/>
      <c r="AR194" s="64"/>
      <c r="AS194" s="67" t="str">
        <f t="shared" si="7"/>
        <v/>
      </c>
    </row>
    <row r="195" spans="1:45" s="68" customFormat="1" x14ac:dyDescent="0.2">
      <c r="A195" s="64"/>
      <c r="B195" s="64"/>
      <c r="C195" s="64"/>
      <c r="D195" s="64"/>
      <c r="E195" s="64"/>
      <c r="F195" s="64"/>
      <c r="G195" s="65"/>
      <c r="H195" s="64"/>
      <c r="I195" s="65"/>
      <c r="J195" s="64"/>
      <c r="K195" s="64"/>
      <c r="L195" s="65"/>
      <c r="M195" s="65"/>
      <c r="N195" s="64"/>
      <c r="O195" s="64"/>
      <c r="P195" s="64"/>
      <c r="Q195" s="65"/>
      <c r="R195" s="64"/>
      <c r="S195" s="65"/>
      <c r="T195" s="65"/>
      <c r="U195" s="65"/>
      <c r="V195" s="65"/>
      <c r="W195" s="65"/>
      <c r="X195" s="64"/>
      <c r="Y195" s="64"/>
      <c r="Z195" s="65"/>
      <c r="AA195" s="64"/>
      <c r="AB195" s="65"/>
      <c r="AC195" s="65"/>
      <c r="AD195" s="65"/>
      <c r="AE195" s="65"/>
      <c r="AF195" s="63"/>
      <c r="AG195" s="63"/>
      <c r="AH195" s="64"/>
      <c r="AI195" s="66" t="str">
        <f t="shared" si="6"/>
        <v/>
      </c>
      <c r="AJ195" s="65"/>
      <c r="AK195" s="65"/>
      <c r="AL195" s="65"/>
      <c r="AM195" s="65"/>
      <c r="AN195" s="65"/>
      <c r="AO195" s="66" t="str">
        <f>_xlfn.IFNA(VLOOKUP(LISTAS!ES192,'Censo General 2005- Municipios'!$E$3:$F$1125,2,0),"")</f>
        <v/>
      </c>
      <c r="AP195" s="64"/>
      <c r="AQ195" s="64"/>
      <c r="AR195" s="64"/>
      <c r="AS195" s="67" t="str">
        <f t="shared" si="7"/>
        <v/>
      </c>
    </row>
    <row r="196" spans="1:45" s="68" customFormat="1" x14ac:dyDescent="0.2">
      <c r="A196" s="64"/>
      <c r="B196" s="64"/>
      <c r="C196" s="64"/>
      <c r="D196" s="64"/>
      <c r="E196" s="64"/>
      <c r="F196" s="64"/>
      <c r="G196" s="65"/>
      <c r="H196" s="64"/>
      <c r="I196" s="65"/>
      <c r="J196" s="64"/>
      <c r="K196" s="64"/>
      <c r="L196" s="65"/>
      <c r="M196" s="65"/>
      <c r="N196" s="64"/>
      <c r="O196" s="64"/>
      <c r="P196" s="64"/>
      <c r="Q196" s="65"/>
      <c r="R196" s="64"/>
      <c r="S196" s="65"/>
      <c r="T196" s="65"/>
      <c r="U196" s="65"/>
      <c r="V196" s="65"/>
      <c r="W196" s="65"/>
      <c r="X196" s="64"/>
      <c r="Y196" s="64"/>
      <c r="Z196" s="65"/>
      <c r="AA196" s="64"/>
      <c r="AB196" s="65"/>
      <c r="AC196" s="65"/>
      <c r="AD196" s="65"/>
      <c r="AE196" s="65"/>
      <c r="AF196" s="63"/>
      <c r="AG196" s="63"/>
      <c r="AH196" s="64"/>
      <c r="AI196" s="66" t="str">
        <f t="shared" si="6"/>
        <v/>
      </c>
      <c r="AJ196" s="65"/>
      <c r="AK196" s="65"/>
      <c r="AL196" s="65"/>
      <c r="AM196" s="65"/>
      <c r="AN196" s="65"/>
      <c r="AO196" s="66" t="str">
        <f>_xlfn.IFNA(VLOOKUP(LISTAS!ES193,'Censo General 2005- Municipios'!$E$3:$F$1125,2,0),"")</f>
        <v/>
      </c>
      <c r="AP196" s="64"/>
      <c r="AQ196" s="64"/>
      <c r="AR196" s="64"/>
      <c r="AS196" s="67" t="str">
        <f t="shared" si="7"/>
        <v/>
      </c>
    </row>
    <row r="197" spans="1:45" s="68" customFormat="1" x14ac:dyDescent="0.2">
      <c r="A197" s="64"/>
      <c r="B197" s="64"/>
      <c r="C197" s="64"/>
      <c r="D197" s="64"/>
      <c r="E197" s="64"/>
      <c r="F197" s="64"/>
      <c r="G197" s="65"/>
      <c r="H197" s="64"/>
      <c r="I197" s="65"/>
      <c r="J197" s="64"/>
      <c r="K197" s="64"/>
      <c r="L197" s="65"/>
      <c r="M197" s="65"/>
      <c r="N197" s="64"/>
      <c r="O197" s="64"/>
      <c r="P197" s="64"/>
      <c r="Q197" s="65"/>
      <c r="R197" s="64"/>
      <c r="S197" s="65"/>
      <c r="T197" s="65"/>
      <c r="U197" s="65"/>
      <c r="V197" s="65"/>
      <c r="W197" s="65"/>
      <c r="X197" s="64"/>
      <c r="Y197" s="64"/>
      <c r="Z197" s="65"/>
      <c r="AA197" s="64"/>
      <c r="AB197" s="65"/>
      <c r="AC197" s="65"/>
      <c r="AD197" s="65"/>
      <c r="AE197" s="65"/>
      <c r="AF197" s="63"/>
      <c r="AG197" s="63"/>
      <c r="AH197" s="64"/>
      <c r="AI197" s="66" t="str">
        <f t="shared" si="6"/>
        <v/>
      </c>
      <c r="AJ197" s="65"/>
      <c r="AK197" s="65"/>
      <c r="AL197" s="65"/>
      <c r="AM197" s="65"/>
      <c r="AN197" s="65"/>
      <c r="AO197" s="66" t="str">
        <f>_xlfn.IFNA(VLOOKUP(LISTAS!ES194,'Censo General 2005- Municipios'!$E$3:$F$1125,2,0),"")</f>
        <v/>
      </c>
      <c r="AP197" s="64"/>
      <c r="AQ197" s="64"/>
      <c r="AR197" s="64"/>
      <c r="AS197" s="67" t="str">
        <f t="shared" si="7"/>
        <v/>
      </c>
    </row>
    <row r="198" spans="1:45" s="68" customFormat="1" x14ac:dyDescent="0.2">
      <c r="A198" s="64"/>
      <c r="B198" s="64"/>
      <c r="C198" s="64"/>
      <c r="D198" s="64"/>
      <c r="E198" s="64"/>
      <c r="F198" s="64"/>
      <c r="G198" s="65"/>
      <c r="H198" s="64"/>
      <c r="I198" s="65"/>
      <c r="J198" s="64"/>
      <c r="K198" s="64"/>
      <c r="L198" s="65"/>
      <c r="M198" s="65"/>
      <c r="N198" s="64"/>
      <c r="O198" s="64"/>
      <c r="P198" s="64"/>
      <c r="Q198" s="65"/>
      <c r="R198" s="64"/>
      <c r="S198" s="65"/>
      <c r="T198" s="65"/>
      <c r="U198" s="65"/>
      <c r="V198" s="65"/>
      <c r="W198" s="65"/>
      <c r="X198" s="64"/>
      <c r="Y198" s="64"/>
      <c r="Z198" s="65"/>
      <c r="AA198" s="64"/>
      <c r="AB198" s="65"/>
      <c r="AC198" s="65"/>
      <c r="AD198" s="65"/>
      <c r="AE198" s="65"/>
      <c r="AF198" s="63"/>
      <c r="AG198" s="63"/>
      <c r="AH198" s="64"/>
      <c r="AI198" s="66" t="str">
        <f t="shared" si="6"/>
        <v/>
      </c>
      <c r="AJ198" s="65"/>
      <c r="AK198" s="65"/>
      <c r="AL198" s="65"/>
      <c r="AM198" s="65"/>
      <c r="AN198" s="65"/>
      <c r="AO198" s="66" t="str">
        <f>_xlfn.IFNA(VLOOKUP(LISTAS!ES195,'Censo General 2005- Municipios'!$E$3:$F$1125,2,0),"")</f>
        <v/>
      </c>
      <c r="AP198" s="64"/>
      <c r="AQ198" s="64"/>
      <c r="AR198" s="64"/>
      <c r="AS198" s="67" t="str">
        <f t="shared" si="7"/>
        <v/>
      </c>
    </row>
    <row r="199" spans="1:45" s="68" customFormat="1" x14ac:dyDescent="0.2">
      <c r="A199" s="64"/>
      <c r="B199" s="64"/>
      <c r="C199" s="64"/>
      <c r="D199" s="64"/>
      <c r="E199" s="64"/>
      <c r="F199" s="64"/>
      <c r="G199" s="65"/>
      <c r="H199" s="64"/>
      <c r="I199" s="65"/>
      <c r="J199" s="64"/>
      <c r="K199" s="64"/>
      <c r="L199" s="65"/>
      <c r="M199" s="65"/>
      <c r="N199" s="64"/>
      <c r="O199" s="64"/>
      <c r="P199" s="64"/>
      <c r="Q199" s="65"/>
      <c r="R199" s="64"/>
      <c r="S199" s="65"/>
      <c r="T199" s="65"/>
      <c r="U199" s="65"/>
      <c r="V199" s="65"/>
      <c r="W199" s="65"/>
      <c r="X199" s="64"/>
      <c r="Y199" s="64"/>
      <c r="Z199" s="65"/>
      <c r="AA199" s="64"/>
      <c r="AB199" s="65"/>
      <c r="AC199" s="65"/>
      <c r="AD199" s="65"/>
      <c r="AE199" s="65"/>
      <c r="AF199" s="63"/>
      <c r="AG199" s="63"/>
      <c r="AH199" s="64"/>
      <c r="AI199" s="66" t="str">
        <f t="shared" si="6"/>
        <v/>
      </c>
      <c r="AJ199" s="65"/>
      <c r="AK199" s="65"/>
      <c r="AL199" s="65"/>
      <c r="AM199" s="65"/>
      <c r="AN199" s="65"/>
      <c r="AO199" s="66" t="str">
        <f>_xlfn.IFNA(VLOOKUP(LISTAS!ES196,'Censo General 2005- Municipios'!$E$3:$F$1125,2,0),"")</f>
        <v/>
      </c>
      <c r="AP199" s="64"/>
      <c r="AQ199" s="64"/>
      <c r="AR199" s="64"/>
      <c r="AS199" s="67" t="str">
        <f t="shared" si="7"/>
        <v/>
      </c>
    </row>
    <row r="200" spans="1:45" s="68" customFormat="1" x14ac:dyDescent="0.2">
      <c r="A200" s="64"/>
      <c r="B200" s="64"/>
      <c r="C200" s="64"/>
      <c r="D200" s="64"/>
      <c r="E200" s="64"/>
      <c r="F200" s="64"/>
      <c r="G200" s="65"/>
      <c r="H200" s="64"/>
      <c r="I200" s="65"/>
      <c r="J200" s="64"/>
      <c r="K200" s="64"/>
      <c r="L200" s="65"/>
      <c r="M200" s="65"/>
      <c r="N200" s="64"/>
      <c r="O200" s="64"/>
      <c r="P200" s="64"/>
      <c r="Q200" s="65"/>
      <c r="R200" s="64"/>
      <c r="S200" s="65"/>
      <c r="T200" s="65"/>
      <c r="U200" s="65"/>
      <c r="V200" s="65"/>
      <c r="W200" s="65"/>
      <c r="X200" s="64"/>
      <c r="Y200" s="64"/>
      <c r="Z200" s="65"/>
      <c r="AA200" s="64"/>
      <c r="AB200" s="65"/>
      <c r="AC200" s="65"/>
      <c r="AD200" s="65"/>
      <c r="AE200" s="65"/>
      <c r="AF200" s="63"/>
      <c r="AG200" s="63"/>
      <c r="AH200" s="64"/>
      <c r="AI200" s="66" t="str">
        <f t="shared" si="6"/>
        <v/>
      </c>
      <c r="AJ200" s="65"/>
      <c r="AK200" s="65"/>
      <c r="AL200" s="65"/>
      <c r="AM200" s="65"/>
      <c r="AN200" s="65"/>
      <c r="AO200" s="66" t="str">
        <f>_xlfn.IFNA(VLOOKUP(LISTAS!ES197,'Censo General 2005- Municipios'!$E$3:$F$1125,2,0),"")</f>
        <v/>
      </c>
      <c r="AP200" s="64"/>
      <c r="AQ200" s="64"/>
      <c r="AR200" s="64"/>
      <c r="AS200" s="67" t="str">
        <f t="shared" si="7"/>
        <v/>
      </c>
    </row>
    <row r="201" spans="1:45" s="68" customFormat="1" x14ac:dyDescent="0.2">
      <c r="A201" s="64"/>
      <c r="B201" s="64"/>
      <c r="C201" s="64"/>
      <c r="D201" s="64"/>
      <c r="E201" s="64"/>
      <c r="F201" s="64"/>
      <c r="G201" s="65"/>
      <c r="H201" s="64"/>
      <c r="I201" s="65"/>
      <c r="J201" s="64"/>
      <c r="K201" s="64"/>
      <c r="L201" s="65"/>
      <c r="M201" s="65"/>
      <c r="N201" s="64"/>
      <c r="O201" s="64"/>
      <c r="P201" s="64"/>
      <c r="Q201" s="65"/>
      <c r="R201" s="64"/>
      <c r="S201" s="65"/>
      <c r="T201" s="65"/>
      <c r="U201" s="65"/>
      <c r="V201" s="65"/>
      <c r="W201" s="65"/>
      <c r="X201" s="64"/>
      <c r="Y201" s="64"/>
      <c r="Z201" s="65"/>
      <c r="AA201" s="64"/>
      <c r="AB201" s="65"/>
      <c r="AC201" s="65"/>
      <c r="AD201" s="65"/>
      <c r="AE201" s="65"/>
      <c r="AF201" s="63"/>
      <c r="AG201" s="63"/>
      <c r="AH201" s="64"/>
      <c r="AI201" s="66" t="str">
        <f t="shared" si="6"/>
        <v/>
      </c>
      <c r="AJ201" s="65"/>
      <c r="AK201" s="65"/>
      <c r="AL201" s="65"/>
      <c r="AM201" s="65"/>
      <c r="AN201" s="65"/>
      <c r="AO201" s="66" t="str">
        <f>_xlfn.IFNA(VLOOKUP(LISTAS!ES198,'Censo General 2005- Municipios'!$E$3:$F$1125,2,0),"")</f>
        <v/>
      </c>
      <c r="AP201" s="64"/>
      <c r="AQ201" s="64"/>
      <c r="AR201" s="64"/>
      <c r="AS201" s="67" t="str">
        <f t="shared" si="7"/>
        <v/>
      </c>
    </row>
    <row r="202" spans="1:45" s="68" customFormat="1" x14ac:dyDescent="0.2">
      <c r="A202" s="64"/>
      <c r="B202" s="64"/>
      <c r="C202" s="64"/>
      <c r="D202" s="64"/>
      <c r="E202" s="64"/>
      <c r="F202" s="64"/>
      <c r="G202" s="65"/>
      <c r="H202" s="64"/>
      <c r="I202" s="65"/>
      <c r="J202" s="64"/>
      <c r="K202" s="64"/>
      <c r="L202" s="65"/>
      <c r="M202" s="65"/>
      <c r="N202" s="64"/>
      <c r="O202" s="64"/>
      <c r="P202" s="64"/>
      <c r="Q202" s="65"/>
      <c r="R202" s="64"/>
      <c r="S202" s="65"/>
      <c r="T202" s="65"/>
      <c r="U202" s="65"/>
      <c r="V202" s="65"/>
      <c r="W202" s="65"/>
      <c r="X202" s="64"/>
      <c r="Y202" s="64"/>
      <c r="Z202" s="65"/>
      <c r="AA202" s="64"/>
      <c r="AB202" s="65"/>
      <c r="AC202" s="65"/>
      <c r="AD202" s="65"/>
      <c r="AE202" s="65"/>
      <c r="AF202" s="63"/>
      <c r="AG202" s="63"/>
      <c r="AH202" s="64"/>
      <c r="AI202" s="66" t="str">
        <f t="shared" si="6"/>
        <v/>
      </c>
      <c r="AJ202" s="65"/>
      <c r="AK202" s="65"/>
      <c r="AL202" s="65"/>
      <c r="AM202" s="65"/>
      <c r="AN202" s="65"/>
      <c r="AO202" s="66" t="str">
        <f>_xlfn.IFNA(VLOOKUP(LISTAS!ES199,'Censo General 2005- Municipios'!$E$3:$F$1125,2,0),"")</f>
        <v/>
      </c>
      <c r="AP202" s="64"/>
      <c r="AQ202" s="64"/>
      <c r="AR202" s="64"/>
      <c r="AS202" s="67" t="str">
        <f t="shared" si="7"/>
        <v/>
      </c>
    </row>
    <row r="203" spans="1:45" s="68" customFormat="1" x14ac:dyDescent="0.2">
      <c r="A203" s="64"/>
      <c r="B203" s="64"/>
      <c r="C203" s="64"/>
      <c r="D203" s="64"/>
      <c r="E203" s="64"/>
      <c r="F203" s="64"/>
      <c r="G203" s="65"/>
      <c r="H203" s="64"/>
      <c r="I203" s="65"/>
      <c r="J203" s="64"/>
      <c r="K203" s="64"/>
      <c r="L203" s="65"/>
      <c r="M203" s="65"/>
      <c r="N203" s="64"/>
      <c r="O203" s="64"/>
      <c r="P203" s="64"/>
      <c r="Q203" s="65"/>
      <c r="R203" s="64"/>
      <c r="S203" s="65"/>
      <c r="T203" s="65"/>
      <c r="U203" s="65"/>
      <c r="V203" s="65"/>
      <c r="W203" s="65"/>
      <c r="X203" s="64"/>
      <c r="Y203" s="64"/>
      <c r="Z203" s="65"/>
      <c r="AA203" s="64"/>
      <c r="AB203" s="65"/>
      <c r="AC203" s="65"/>
      <c r="AD203" s="65"/>
      <c r="AE203" s="65"/>
      <c r="AF203" s="63"/>
      <c r="AG203" s="63"/>
      <c r="AH203" s="64"/>
      <c r="AI203" s="66" t="str">
        <f t="shared" si="6"/>
        <v/>
      </c>
      <c r="AJ203" s="65"/>
      <c r="AK203" s="65"/>
      <c r="AL203" s="65"/>
      <c r="AM203" s="65"/>
      <c r="AN203" s="65"/>
      <c r="AO203" s="66" t="str">
        <f>_xlfn.IFNA(VLOOKUP(LISTAS!ES200,'Censo General 2005- Municipios'!$E$3:$F$1125,2,0),"")</f>
        <v/>
      </c>
      <c r="AP203" s="64"/>
      <c r="AQ203" s="64"/>
      <c r="AR203" s="64"/>
      <c r="AS203" s="67" t="str">
        <f t="shared" si="7"/>
        <v/>
      </c>
    </row>
    <row r="204" spans="1:45" s="68" customFormat="1" x14ac:dyDescent="0.2">
      <c r="A204" s="64"/>
      <c r="B204" s="64"/>
      <c r="C204" s="64"/>
      <c r="D204" s="64"/>
      <c r="E204" s="64"/>
      <c r="F204" s="64"/>
      <c r="G204" s="65"/>
      <c r="H204" s="64"/>
      <c r="I204" s="65"/>
      <c r="J204" s="64"/>
      <c r="K204" s="64"/>
      <c r="L204" s="65"/>
      <c r="M204" s="65"/>
      <c r="N204" s="64"/>
      <c r="O204" s="64"/>
      <c r="P204" s="64"/>
      <c r="Q204" s="65"/>
      <c r="R204" s="64"/>
      <c r="S204" s="65"/>
      <c r="T204" s="65"/>
      <c r="U204" s="65"/>
      <c r="V204" s="65"/>
      <c r="W204" s="65"/>
      <c r="X204" s="64"/>
      <c r="Y204" s="64"/>
      <c r="Z204" s="65"/>
      <c r="AA204" s="64"/>
      <c r="AB204" s="65"/>
      <c r="AC204" s="65"/>
      <c r="AD204" s="65"/>
      <c r="AE204" s="65"/>
      <c r="AF204" s="63"/>
      <c r="AG204" s="63"/>
      <c r="AH204" s="64"/>
      <c r="AI204" s="66" t="str">
        <f t="shared" si="6"/>
        <v/>
      </c>
      <c r="AJ204" s="65"/>
      <c r="AK204" s="65"/>
      <c r="AL204" s="65"/>
      <c r="AM204" s="65"/>
      <c r="AN204" s="65"/>
      <c r="AO204" s="66" t="str">
        <f>_xlfn.IFNA(VLOOKUP(LISTAS!ES201,'Censo General 2005- Municipios'!$E$3:$F$1125,2,0),"")</f>
        <v/>
      </c>
      <c r="AP204" s="64"/>
      <c r="AQ204" s="64"/>
      <c r="AR204" s="64"/>
      <c r="AS204" s="67" t="str">
        <f t="shared" si="7"/>
        <v/>
      </c>
    </row>
    <row r="205" spans="1:45" s="68" customFormat="1" x14ac:dyDescent="0.2">
      <c r="A205" s="64"/>
      <c r="B205" s="64"/>
      <c r="C205" s="64"/>
      <c r="D205" s="64"/>
      <c r="E205" s="64"/>
      <c r="F205" s="64"/>
      <c r="G205" s="65"/>
      <c r="H205" s="64"/>
      <c r="I205" s="65"/>
      <c r="J205" s="64"/>
      <c r="K205" s="64"/>
      <c r="L205" s="65"/>
      <c r="M205" s="65"/>
      <c r="N205" s="64"/>
      <c r="O205" s="64"/>
      <c r="P205" s="64"/>
      <c r="Q205" s="65"/>
      <c r="R205" s="64"/>
      <c r="S205" s="65"/>
      <c r="T205" s="65"/>
      <c r="U205" s="65"/>
      <c r="V205" s="65"/>
      <c r="W205" s="65"/>
      <c r="X205" s="64"/>
      <c r="Y205" s="64"/>
      <c r="Z205" s="65"/>
      <c r="AA205" s="64"/>
      <c r="AB205" s="65"/>
      <c r="AC205" s="65"/>
      <c r="AD205" s="65"/>
      <c r="AE205" s="65"/>
      <c r="AF205" s="63"/>
      <c r="AG205" s="63"/>
      <c r="AH205" s="64"/>
      <c r="AI205" s="66" t="str">
        <f t="shared" si="6"/>
        <v/>
      </c>
      <c r="AJ205" s="65"/>
      <c r="AK205" s="65"/>
      <c r="AL205" s="65"/>
      <c r="AM205" s="65"/>
      <c r="AN205" s="65"/>
      <c r="AO205" s="66" t="str">
        <f>_xlfn.IFNA(VLOOKUP(LISTAS!ES202,'Censo General 2005- Municipios'!$E$3:$F$1125,2,0),"")</f>
        <v/>
      </c>
      <c r="AP205" s="64"/>
      <c r="AQ205" s="64"/>
      <c r="AR205" s="64"/>
      <c r="AS205" s="67" t="str">
        <f t="shared" si="7"/>
        <v/>
      </c>
    </row>
    <row r="206" spans="1:45" s="68" customFormat="1" x14ac:dyDescent="0.2">
      <c r="A206" s="64"/>
      <c r="B206" s="64"/>
      <c r="C206" s="64"/>
      <c r="D206" s="64"/>
      <c r="E206" s="64"/>
      <c r="F206" s="64"/>
      <c r="G206" s="65"/>
      <c r="H206" s="64"/>
      <c r="I206" s="65"/>
      <c r="J206" s="64"/>
      <c r="K206" s="64"/>
      <c r="L206" s="65"/>
      <c r="M206" s="65"/>
      <c r="N206" s="64"/>
      <c r="O206" s="64"/>
      <c r="P206" s="64"/>
      <c r="Q206" s="65"/>
      <c r="R206" s="64"/>
      <c r="S206" s="65"/>
      <c r="T206" s="65"/>
      <c r="U206" s="65"/>
      <c r="V206" s="65"/>
      <c r="W206" s="65"/>
      <c r="X206" s="64"/>
      <c r="Y206" s="64"/>
      <c r="Z206" s="65"/>
      <c r="AA206" s="64"/>
      <c r="AB206" s="65"/>
      <c r="AC206" s="65"/>
      <c r="AD206" s="65"/>
      <c r="AE206" s="65"/>
      <c r="AF206" s="63"/>
      <c r="AG206" s="63"/>
      <c r="AH206" s="64"/>
      <c r="AI206" s="66" t="str">
        <f t="shared" si="6"/>
        <v/>
      </c>
      <c r="AJ206" s="65"/>
      <c r="AK206" s="65"/>
      <c r="AL206" s="65"/>
      <c r="AM206" s="65"/>
      <c r="AN206" s="65"/>
      <c r="AO206" s="66" t="str">
        <f>_xlfn.IFNA(VLOOKUP(LISTAS!ES203,'Censo General 2005- Municipios'!$E$3:$F$1125,2,0),"")</f>
        <v/>
      </c>
      <c r="AP206" s="64"/>
      <c r="AQ206" s="64"/>
      <c r="AR206" s="64"/>
      <c r="AS206" s="67" t="str">
        <f t="shared" si="7"/>
        <v/>
      </c>
    </row>
    <row r="207" spans="1:45" s="68" customFormat="1" x14ac:dyDescent="0.2">
      <c r="A207" s="64"/>
      <c r="B207" s="64"/>
      <c r="C207" s="64"/>
      <c r="D207" s="64"/>
      <c r="E207" s="64"/>
      <c r="F207" s="64"/>
      <c r="G207" s="65"/>
      <c r="H207" s="64"/>
      <c r="I207" s="65"/>
      <c r="J207" s="64"/>
      <c r="K207" s="64"/>
      <c r="L207" s="65"/>
      <c r="M207" s="65"/>
      <c r="N207" s="64"/>
      <c r="O207" s="64"/>
      <c r="P207" s="64"/>
      <c r="Q207" s="65"/>
      <c r="R207" s="64"/>
      <c r="S207" s="65"/>
      <c r="T207" s="65"/>
      <c r="U207" s="65"/>
      <c r="V207" s="65"/>
      <c r="W207" s="65"/>
      <c r="X207" s="64"/>
      <c r="Y207" s="64"/>
      <c r="Z207" s="65"/>
      <c r="AA207" s="64"/>
      <c r="AB207" s="65"/>
      <c r="AC207" s="65"/>
      <c r="AD207" s="65"/>
      <c r="AE207" s="65"/>
      <c r="AF207" s="63"/>
      <c r="AG207" s="63"/>
      <c r="AH207" s="64"/>
      <c r="AI207" s="66" t="str">
        <f t="shared" si="6"/>
        <v/>
      </c>
      <c r="AJ207" s="65"/>
      <c r="AK207" s="65"/>
      <c r="AL207" s="65"/>
      <c r="AM207" s="65"/>
      <c r="AN207" s="65"/>
      <c r="AO207" s="66" t="str">
        <f>_xlfn.IFNA(VLOOKUP(LISTAS!ES204,'Censo General 2005- Municipios'!$E$3:$F$1125,2,0),"")</f>
        <v/>
      </c>
      <c r="AP207" s="64"/>
      <c r="AQ207" s="64"/>
      <c r="AR207" s="64"/>
      <c r="AS207" s="67" t="str">
        <f t="shared" si="7"/>
        <v/>
      </c>
    </row>
    <row r="208" spans="1:45" s="68" customFormat="1" x14ac:dyDescent="0.2">
      <c r="A208" s="64"/>
      <c r="B208" s="64"/>
      <c r="C208" s="64"/>
      <c r="D208" s="64"/>
      <c r="E208" s="64"/>
      <c r="F208" s="64"/>
      <c r="G208" s="65"/>
      <c r="H208" s="64"/>
      <c r="I208" s="65"/>
      <c r="J208" s="64"/>
      <c r="K208" s="64"/>
      <c r="L208" s="65"/>
      <c r="M208" s="65"/>
      <c r="N208" s="64"/>
      <c r="O208" s="64"/>
      <c r="P208" s="64"/>
      <c r="Q208" s="65"/>
      <c r="R208" s="64"/>
      <c r="S208" s="65"/>
      <c r="T208" s="65"/>
      <c r="U208" s="65"/>
      <c r="V208" s="65"/>
      <c r="W208" s="65"/>
      <c r="X208" s="64"/>
      <c r="Y208" s="64"/>
      <c r="Z208" s="65"/>
      <c r="AA208" s="64"/>
      <c r="AB208" s="65"/>
      <c r="AC208" s="65"/>
      <c r="AD208" s="65"/>
      <c r="AE208" s="65"/>
      <c r="AF208" s="63"/>
      <c r="AG208" s="63"/>
      <c r="AH208" s="64"/>
      <c r="AI208" s="66" t="str">
        <f t="shared" si="6"/>
        <v/>
      </c>
      <c r="AJ208" s="65"/>
      <c r="AK208" s="65"/>
      <c r="AL208" s="65"/>
      <c r="AM208" s="65"/>
      <c r="AN208" s="65"/>
      <c r="AO208" s="66" t="str">
        <f>_xlfn.IFNA(VLOOKUP(LISTAS!ES205,'Censo General 2005- Municipios'!$E$3:$F$1125,2,0),"")</f>
        <v/>
      </c>
      <c r="AP208" s="64"/>
      <c r="AQ208" s="64"/>
      <c r="AR208" s="64"/>
      <c r="AS208" s="67" t="str">
        <f t="shared" si="7"/>
        <v/>
      </c>
    </row>
    <row r="209" spans="1:45" s="68" customFormat="1" x14ac:dyDescent="0.2">
      <c r="A209" s="64"/>
      <c r="B209" s="64"/>
      <c r="C209" s="64"/>
      <c r="D209" s="64"/>
      <c r="E209" s="64"/>
      <c r="F209" s="64"/>
      <c r="G209" s="65"/>
      <c r="H209" s="64"/>
      <c r="I209" s="65"/>
      <c r="J209" s="64"/>
      <c r="K209" s="64"/>
      <c r="L209" s="65"/>
      <c r="M209" s="65"/>
      <c r="N209" s="64"/>
      <c r="O209" s="64"/>
      <c r="P209" s="64"/>
      <c r="Q209" s="65"/>
      <c r="R209" s="64"/>
      <c r="S209" s="65"/>
      <c r="T209" s="65"/>
      <c r="U209" s="65"/>
      <c r="V209" s="65"/>
      <c r="W209" s="65"/>
      <c r="X209" s="64"/>
      <c r="Y209" s="64"/>
      <c r="Z209" s="65"/>
      <c r="AA209" s="64"/>
      <c r="AB209" s="65"/>
      <c r="AC209" s="65"/>
      <c r="AD209" s="65"/>
      <c r="AE209" s="65"/>
      <c r="AF209" s="63"/>
      <c r="AG209" s="63"/>
      <c r="AH209" s="64"/>
      <c r="AI209" s="66" t="str">
        <f t="shared" si="6"/>
        <v/>
      </c>
      <c r="AJ209" s="65"/>
      <c r="AK209" s="65"/>
      <c r="AL209" s="65"/>
      <c r="AM209" s="65"/>
      <c r="AN209" s="65"/>
      <c r="AO209" s="66" t="str">
        <f>_xlfn.IFNA(VLOOKUP(LISTAS!ES206,'Censo General 2005- Municipios'!$E$3:$F$1125,2,0),"")</f>
        <v/>
      </c>
      <c r="AP209" s="64"/>
      <c r="AQ209" s="64"/>
      <c r="AR209" s="64"/>
      <c r="AS209" s="67" t="str">
        <f t="shared" si="7"/>
        <v/>
      </c>
    </row>
    <row r="210" spans="1:45" s="68" customFormat="1" x14ac:dyDescent="0.2">
      <c r="A210" s="64"/>
      <c r="B210" s="64"/>
      <c r="C210" s="64"/>
      <c r="D210" s="64"/>
      <c r="E210" s="64"/>
      <c r="F210" s="64"/>
      <c r="G210" s="65"/>
      <c r="H210" s="64"/>
      <c r="I210" s="65"/>
      <c r="J210" s="64"/>
      <c r="K210" s="64"/>
      <c r="L210" s="65"/>
      <c r="M210" s="65"/>
      <c r="N210" s="64"/>
      <c r="O210" s="64"/>
      <c r="P210" s="64"/>
      <c r="Q210" s="65"/>
      <c r="R210" s="64"/>
      <c r="S210" s="65"/>
      <c r="T210" s="65"/>
      <c r="U210" s="65"/>
      <c r="V210" s="65"/>
      <c r="W210" s="65"/>
      <c r="X210" s="64"/>
      <c r="Y210" s="64"/>
      <c r="Z210" s="65"/>
      <c r="AA210" s="64"/>
      <c r="AB210" s="65"/>
      <c r="AC210" s="65"/>
      <c r="AD210" s="65"/>
      <c r="AE210" s="65"/>
      <c r="AF210" s="63"/>
      <c r="AG210" s="63"/>
      <c r="AH210" s="64"/>
      <c r="AI210" s="66" t="str">
        <f t="shared" si="6"/>
        <v/>
      </c>
      <c r="AJ210" s="65"/>
      <c r="AK210" s="65"/>
      <c r="AL210" s="65"/>
      <c r="AM210" s="65"/>
      <c r="AN210" s="65"/>
      <c r="AO210" s="66" t="str">
        <f>_xlfn.IFNA(VLOOKUP(LISTAS!ES207,'Censo General 2005- Municipios'!$E$3:$F$1125,2,0),"")</f>
        <v/>
      </c>
      <c r="AP210" s="64"/>
      <c r="AQ210" s="64"/>
      <c r="AR210" s="64"/>
      <c r="AS210" s="67" t="str">
        <f t="shared" si="7"/>
        <v/>
      </c>
    </row>
    <row r="211" spans="1:45" s="68" customFormat="1" x14ac:dyDescent="0.2">
      <c r="A211" s="64"/>
      <c r="B211" s="64"/>
      <c r="C211" s="64"/>
      <c r="D211" s="64"/>
      <c r="E211" s="64"/>
      <c r="F211" s="64"/>
      <c r="G211" s="65"/>
      <c r="H211" s="64"/>
      <c r="I211" s="65"/>
      <c r="J211" s="64"/>
      <c r="K211" s="64"/>
      <c r="L211" s="65"/>
      <c r="M211" s="65"/>
      <c r="N211" s="64"/>
      <c r="O211" s="64"/>
      <c r="P211" s="64"/>
      <c r="Q211" s="65"/>
      <c r="R211" s="64"/>
      <c r="S211" s="65"/>
      <c r="T211" s="65"/>
      <c r="U211" s="65"/>
      <c r="V211" s="65"/>
      <c r="W211" s="65"/>
      <c r="X211" s="64"/>
      <c r="Y211" s="64"/>
      <c r="Z211" s="65"/>
      <c r="AA211" s="64"/>
      <c r="AB211" s="65"/>
      <c r="AC211" s="65"/>
      <c r="AD211" s="65"/>
      <c r="AE211" s="65"/>
      <c r="AF211" s="63"/>
      <c r="AG211" s="63"/>
      <c r="AH211" s="64"/>
      <c r="AI211" s="66" t="str">
        <f t="shared" si="6"/>
        <v/>
      </c>
      <c r="AJ211" s="65"/>
      <c r="AK211" s="65"/>
      <c r="AL211" s="65"/>
      <c r="AM211" s="65"/>
      <c r="AN211" s="65"/>
      <c r="AO211" s="66" t="str">
        <f>_xlfn.IFNA(VLOOKUP(LISTAS!ES208,'Censo General 2005- Municipios'!$E$3:$F$1125,2,0),"")</f>
        <v/>
      </c>
      <c r="AP211" s="64"/>
      <c r="AQ211" s="64"/>
      <c r="AR211" s="64"/>
      <c r="AS211" s="67" t="str">
        <f t="shared" si="7"/>
        <v/>
      </c>
    </row>
    <row r="212" spans="1:45" s="68" customFormat="1" x14ac:dyDescent="0.2">
      <c r="A212" s="64"/>
      <c r="B212" s="64"/>
      <c r="C212" s="64"/>
      <c r="D212" s="64"/>
      <c r="E212" s="64"/>
      <c r="F212" s="64"/>
      <c r="G212" s="65"/>
      <c r="H212" s="64"/>
      <c r="I212" s="65"/>
      <c r="J212" s="64"/>
      <c r="K212" s="64"/>
      <c r="L212" s="65"/>
      <c r="M212" s="65"/>
      <c r="N212" s="64"/>
      <c r="O212" s="64"/>
      <c r="P212" s="64"/>
      <c r="Q212" s="65"/>
      <c r="R212" s="64"/>
      <c r="S212" s="65"/>
      <c r="T212" s="65"/>
      <c r="U212" s="65"/>
      <c r="V212" s="65"/>
      <c r="W212" s="65"/>
      <c r="X212" s="64"/>
      <c r="Y212" s="64"/>
      <c r="Z212" s="65"/>
      <c r="AA212" s="64"/>
      <c r="AB212" s="65"/>
      <c r="AC212" s="65"/>
      <c r="AD212" s="65"/>
      <c r="AE212" s="65"/>
      <c r="AF212" s="63"/>
      <c r="AG212" s="63"/>
      <c r="AH212" s="64"/>
      <c r="AI212" s="66" t="str">
        <f t="shared" si="6"/>
        <v/>
      </c>
      <c r="AJ212" s="65"/>
      <c r="AK212" s="65"/>
      <c r="AL212" s="65"/>
      <c r="AM212" s="65"/>
      <c r="AN212" s="65"/>
      <c r="AO212" s="66" t="str">
        <f>_xlfn.IFNA(VLOOKUP(LISTAS!ES209,'Censo General 2005- Municipios'!$E$3:$F$1125,2,0),"")</f>
        <v/>
      </c>
      <c r="AP212" s="64"/>
      <c r="AQ212" s="64"/>
      <c r="AR212" s="64"/>
      <c r="AS212" s="67" t="str">
        <f t="shared" si="7"/>
        <v/>
      </c>
    </row>
    <row r="213" spans="1:45" s="68" customFormat="1" x14ac:dyDescent="0.2">
      <c r="A213" s="64"/>
      <c r="B213" s="64"/>
      <c r="C213" s="64"/>
      <c r="D213" s="64"/>
      <c r="E213" s="64"/>
      <c r="F213" s="64"/>
      <c r="G213" s="65"/>
      <c r="H213" s="64"/>
      <c r="I213" s="65"/>
      <c r="J213" s="64"/>
      <c r="K213" s="64"/>
      <c r="L213" s="65"/>
      <c r="M213" s="65"/>
      <c r="N213" s="64"/>
      <c r="O213" s="64"/>
      <c r="P213" s="64"/>
      <c r="Q213" s="65"/>
      <c r="R213" s="64"/>
      <c r="S213" s="65"/>
      <c r="T213" s="65"/>
      <c r="U213" s="65"/>
      <c r="V213" s="65"/>
      <c r="W213" s="65"/>
      <c r="X213" s="64"/>
      <c r="Y213" s="64"/>
      <c r="Z213" s="65"/>
      <c r="AA213" s="64"/>
      <c r="AB213" s="65"/>
      <c r="AC213" s="65"/>
      <c r="AD213" s="65"/>
      <c r="AE213" s="65"/>
      <c r="AF213" s="63"/>
      <c r="AG213" s="63"/>
      <c r="AH213" s="64"/>
      <c r="AI213" s="66" t="str">
        <f t="shared" ref="AI213:AI276" si="8">IF(COUNTIF($C$21:$C$5003,C213)=0,"",IF(COUNTIF($C$21:$C$5003,C213)=1,"TIPO A",IF(COUNTIF($C$21:$C$5003,C213)=2,"TIPO B",IF(COUNTIF($C$21:$C$5003,C213)=3,"TIPO C",IF(COUNTIF($C$21:$C$5003,C213)=4,"TIPO D","TIPO E")))))</f>
        <v/>
      </c>
      <c r="AJ213" s="65"/>
      <c r="AK213" s="65"/>
      <c r="AL213" s="65"/>
      <c r="AM213" s="65"/>
      <c r="AN213" s="65"/>
      <c r="AO213" s="66" t="str">
        <f>_xlfn.IFNA(VLOOKUP(LISTAS!ES210,'Censo General 2005- Municipios'!$E$3:$F$1125,2,0),"")</f>
        <v/>
      </c>
      <c r="AP213" s="64"/>
      <c r="AQ213" s="64"/>
      <c r="AR213" s="64"/>
      <c r="AS213" s="67" t="str">
        <f t="shared" si="7"/>
        <v/>
      </c>
    </row>
    <row r="214" spans="1:45" s="68" customFormat="1" x14ac:dyDescent="0.2">
      <c r="A214" s="64"/>
      <c r="B214" s="64"/>
      <c r="C214" s="64"/>
      <c r="D214" s="64"/>
      <c r="E214" s="64"/>
      <c r="F214" s="64"/>
      <c r="G214" s="65"/>
      <c r="H214" s="64"/>
      <c r="I214" s="65"/>
      <c r="J214" s="64"/>
      <c r="K214" s="64"/>
      <c r="L214" s="65"/>
      <c r="M214" s="65"/>
      <c r="N214" s="64"/>
      <c r="O214" s="64"/>
      <c r="P214" s="64"/>
      <c r="Q214" s="65"/>
      <c r="R214" s="64"/>
      <c r="S214" s="65"/>
      <c r="T214" s="65"/>
      <c r="U214" s="65"/>
      <c r="V214" s="65"/>
      <c r="W214" s="65"/>
      <c r="X214" s="64"/>
      <c r="Y214" s="64"/>
      <c r="Z214" s="65"/>
      <c r="AA214" s="64"/>
      <c r="AB214" s="65"/>
      <c r="AC214" s="65"/>
      <c r="AD214" s="65"/>
      <c r="AE214" s="65"/>
      <c r="AF214" s="63"/>
      <c r="AG214" s="63"/>
      <c r="AH214" s="64"/>
      <c r="AI214" s="66" t="str">
        <f t="shared" si="8"/>
        <v/>
      </c>
      <c r="AJ214" s="65"/>
      <c r="AK214" s="65"/>
      <c r="AL214" s="65"/>
      <c r="AM214" s="65"/>
      <c r="AN214" s="65"/>
      <c r="AO214" s="66" t="str">
        <f>_xlfn.IFNA(VLOOKUP(LISTAS!ES211,'Censo General 2005- Municipios'!$E$3:$F$1125,2,0),"")</f>
        <v/>
      </c>
      <c r="AP214" s="64"/>
      <c r="AQ214" s="64"/>
      <c r="AR214" s="64"/>
      <c r="AS214" s="67" t="str">
        <f t="shared" ref="AS214:AS277" si="9">IF((AG214-AA214)&gt;90,"ADJUNTE SOPORTES DE DECLARACION FUERA DE 90 DIAS","")</f>
        <v/>
      </c>
    </row>
    <row r="215" spans="1:45" s="68" customFormat="1" x14ac:dyDescent="0.2">
      <c r="A215" s="64"/>
      <c r="B215" s="64"/>
      <c r="C215" s="64"/>
      <c r="D215" s="64"/>
      <c r="E215" s="64"/>
      <c r="F215" s="64"/>
      <c r="G215" s="65"/>
      <c r="H215" s="64"/>
      <c r="I215" s="65"/>
      <c r="J215" s="64"/>
      <c r="K215" s="64"/>
      <c r="L215" s="65"/>
      <c r="M215" s="65"/>
      <c r="N215" s="64"/>
      <c r="O215" s="64"/>
      <c r="P215" s="64"/>
      <c r="Q215" s="65"/>
      <c r="R215" s="64"/>
      <c r="S215" s="65"/>
      <c r="T215" s="65"/>
      <c r="U215" s="65"/>
      <c r="V215" s="65"/>
      <c r="W215" s="65"/>
      <c r="X215" s="64"/>
      <c r="Y215" s="64"/>
      <c r="Z215" s="65"/>
      <c r="AA215" s="64"/>
      <c r="AB215" s="65"/>
      <c r="AC215" s="65"/>
      <c r="AD215" s="65"/>
      <c r="AE215" s="65"/>
      <c r="AF215" s="63"/>
      <c r="AG215" s="63"/>
      <c r="AH215" s="64"/>
      <c r="AI215" s="66" t="str">
        <f t="shared" si="8"/>
        <v/>
      </c>
      <c r="AJ215" s="65"/>
      <c r="AK215" s="65"/>
      <c r="AL215" s="65"/>
      <c r="AM215" s="65"/>
      <c r="AN215" s="65"/>
      <c r="AO215" s="66" t="str">
        <f>_xlfn.IFNA(VLOOKUP(LISTAS!ES212,'Censo General 2005- Municipios'!$E$3:$F$1125,2,0),"")</f>
        <v/>
      </c>
      <c r="AP215" s="64"/>
      <c r="AQ215" s="64"/>
      <c r="AR215" s="64"/>
      <c r="AS215" s="67" t="str">
        <f t="shared" si="9"/>
        <v/>
      </c>
    </row>
    <row r="216" spans="1:45" s="68" customFormat="1" x14ac:dyDescent="0.2">
      <c r="A216" s="64"/>
      <c r="B216" s="64"/>
      <c r="C216" s="64"/>
      <c r="D216" s="64"/>
      <c r="E216" s="64"/>
      <c r="F216" s="64"/>
      <c r="G216" s="65"/>
      <c r="H216" s="64"/>
      <c r="I216" s="65"/>
      <c r="J216" s="64"/>
      <c r="K216" s="64"/>
      <c r="L216" s="65"/>
      <c r="M216" s="65"/>
      <c r="N216" s="64"/>
      <c r="O216" s="64"/>
      <c r="P216" s="64"/>
      <c r="Q216" s="65"/>
      <c r="R216" s="64"/>
      <c r="S216" s="65"/>
      <c r="T216" s="65"/>
      <c r="U216" s="65"/>
      <c r="V216" s="65"/>
      <c r="W216" s="65"/>
      <c r="X216" s="64"/>
      <c r="Y216" s="64"/>
      <c r="Z216" s="65"/>
      <c r="AA216" s="64"/>
      <c r="AB216" s="65"/>
      <c r="AC216" s="65"/>
      <c r="AD216" s="65"/>
      <c r="AE216" s="65"/>
      <c r="AF216" s="63"/>
      <c r="AG216" s="63"/>
      <c r="AH216" s="64"/>
      <c r="AI216" s="66" t="str">
        <f t="shared" si="8"/>
        <v/>
      </c>
      <c r="AJ216" s="65"/>
      <c r="AK216" s="65"/>
      <c r="AL216" s="65"/>
      <c r="AM216" s="65"/>
      <c r="AN216" s="65"/>
      <c r="AO216" s="66" t="str">
        <f>_xlfn.IFNA(VLOOKUP(LISTAS!ES213,'Censo General 2005- Municipios'!$E$3:$F$1125,2,0),"")</f>
        <v/>
      </c>
      <c r="AP216" s="64"/>
      <c r="AQ216" s="64"/>
      <c r="AR216" s="64"/>
      <c r="AS216" s="67" t="str">
        <f t="shared" si="9"/>
        <v/>
      </c>
    </row>
    <row r="217" spans="1:45" s="68" customFormat="1" x14ac:dyDescent="0.2">
      <c r="A217" s="64"/>
      <c r="B217" s="64"/>
      <c r="C217" s="64"/>
      <c r="D217" s="64"/>
      <c r="E217" s="64"/>
      <c r="F217" s="64"/>
      <c r="G217" s="65"/>
      <c r="H217" s="64"/>
      <c r="I217" s="65"/>
      <c r="J217" s="64"/>
      <c r="K217" s="64"/>
      <c r="L217" s="65"/>
      <c r="M217" s="65"/>
      <c r="N217" s="64"/>
      <c r="O217" s="64"/>
      <c r="P217" s="64"/>
      <c r="Q217" s="65"/>
      <c r="R217" s="64"/>
      <c r="S217" s="65"/>
      <c r="T217" s="65"/>
      <c r="U217" s="65"/>
      <c r="V217" s="65"/>
      <c r="W217" s="65"/>
      <c r="X217" s="64"/>
      <c r="Y217" s="64"/>
      <c r="Z217" s="65"/>
      <c r="AA217" s="64"/>
      <c r="AB217" s="65"/>
      <c r="AC217" s="65"/>
      <c r="AD217" s="65"/>
      <c r="AE217" s="65"/>
      <c r="AF217" s="63"/>
      <c r="AG217" s="63"/>
      <c r="AH217" s="64"/>
      <c r="AI217" s="66" t="str">
        <f t="shared" si="8"/>
        <v/>
      </c>
      <c r="AJ217" s="65"/>
      <c r="AK217" s="65"/>
      <c r="AL217" s="65"/>
      <c r="AM217" s="65"/>
      <c r="AN217" s="65"/>
      <c r="AO217" s="66" t="str">
        <f>_xlfn.IFNA(VLOOKUP(LISTAS!ES214,'Censo General 2005- Municipios'!$E$3:$F$1125,2,0),"")</f>
        <v/>
      </c>
      <c r="AP217" s="64"/>
      <c r="AQ217" s="64"/>
      <c r="AR217" s="64"/>
      <c r="AS217" s="67" t="str">
        <f t="shared" si="9"/>
        <v/>
      </c>
    </row>
    <row r="218" spans="1:45" s="68" customFormat="1" x14ac:dyDescent="0.2">
      <c r="A218" s="64"/>
      <c r="B218" s="64"/>
      <c r="C218" s="64"/>
      <c r="D218" s="64"/>
      <c r="E218" s="64"/>
      <c r="F218" s="64"/>
      <c r="G218" s="65"/>
      <c r="H218" s="64"/>
      <c r="I218" s="65"/>
      <c r="J218" s="64"/>
      <c r="K218" s="64"/>
      <c r="L218" s="65"/>
      <c r="M218" s="65"/>
      <c r="N218" s="64"/>
      <c r="O218" s="64"/>
      <c r="P218" s="64"/>
      <c r="Q218" s="65"/>
      <c r="R218" s="64"/>
      <c r="S218" s="65"/>
      <c r="T218" s="65"/>
      <c r="U218" s="65"/>
      <c r="V218" s="65"/>
      <c r="W218" s="65"/>
      <c r="X218" s="64"/>
      <c r="Y218" s="64"/>
      <c r="Z218" s="65"/>
      <c r="AA218" s="64"/>
      <c r="AB218" s="65"/>
      <c r="AC218" s="65"/>
      <c r="AD218" s="65"/>
      <c r="AE218" s="65"/>
      <c r="AF218" s="63"/>
      <c r="AG218" s="63"/>
      <c r="AH218" s="64"/>
      <c r="AI218" s="66" t="str">
        <f t="shared" si="8"/>
        <v/>
      </c>
      <c r="AJ218" s="65"/>
      <c r="AK218" s="65"/>
      <c r="AL218" s="65"/>
      <c r="AM218" s="65"/>
      <c r="AN218" s="65"/>
      <c r="AO218" s="66" t="str">
        <f>_xlfn.IFNA(VLOOKUP(LISTAS!ES215,'Censo General 2005- Municipios'!$E$3:$F$1125,2,0),"")</f>
        <v/>
      </c>
      <c r="AP218" s="64"/>
      <c r="AQ218" s="64"/>
      <c r="AR218" s="64"/>
      <c r="AS218" s="67" t="str">
        <f t="shared" si="9"/>
        <v/>
      </c>
    </row>
    <row r="219" spans="1:45" s="68" customFormat="1" x14ac:dyDescent="0.2">
      <c r="A219" s="64"/>
      <c r="B219" s="64"/>
      <c r="C219" s="64"/>
      <c r="D219" s="64"/>
      <c r="E219" s="64"/>
      <c r="F219" s="64"/>
      <c r="G219" s="65"/>
      <c r="H219" s="64"/>
      <c r="I219" s="65"/>
      <c r="J219" s="64"/>
      <c r="K219" s="64"/>
      <c r="L219" s="65"/>
      <c r="M219" s="65"/>
      <c r="N219" s="64"/>
      <c r="O219" s="64"/>
      <c r="P219" s="64"/>
      <c r="Q219" s="65"/>
      <c r="R219" s="64"/>
      <c r="S219" s="65"/>
      <c r="T219" s="65"/>
      <c r="U219" s="65"/>
      <c r="V219" s="65"/>
      <c r="W219" s="65"/>
      <c r="X219" s="64"/>
      <c r="Y219" s="64"/>
      <c r="Z219" s="65"/>
      <c r="AA219" s="64"/>
      <c r="AB219" s="65"/>
      <c r="AC219" s="65"/>
      <c r="AD219" s="65"/>
      <c r="AE219" s="65"/>
      <c r="AF219" s="63"/>
      <c r="AG219" s="63"/>
      <c r="AH219" s="64"/>
      <c r="AI219" s="66" t="str">
        <f t="shared" si="8"/>
        <v/>
      </c>
      <c r="AJ219" s="65"/>
      <c r="AK219" s="65"/>
      <c r="AL219" s="65"/>
      <c r="AM219" s="65"/>
      <c r="AN219" s="65"/>
      <c r="AO219" s="66" t="str">
        <f>_xlfn.IFNA(VLOOKUP(LISTAS!ES216,'Censo General 2005- Municipios'!$E$3:$F$1125,2,0),"")</f>
        <v/>
      </c>
      <c r="AP219" s="64"/>
      <c r="AQ219" s="64"/>
      <c r="AR219" s="64"/>
      <c r="AS219" s="67" t="str">
        <f t="shared" si="9"/>
        <v/>
      </c>
    </row>
    <row r="220" spans="1:45" s="68" customFormat="1" x14ac:dyDescent="0.2">
      <c r="A220" s="64"/>
      <c r="B220" s="64"/>
      <c r="C220" s="64"/>
      <c r="D220" s="64"/>
      <c r="E220" s="64"/>
      <c r="F220" s="64"/>
      <c r="G220" s="65"/>
      <c r="H220" s="64"/>
      <c r="I220" s="65"/>
      <c r="J220" s="64"/>
      <c r="K220" s="64"/>
      <c r="L220" s="65"/>
      <c r="M220" s="65"/>
      <c r="N220" s="64"/>
      <c r="O220" s="64"/>
      <c r="P220" s="64"/>
      <c r="Q220" s="65"/>
      <c r="R220" s="64"/>
      <c r="S220" s="65"/>
      <c r="T220" s="65"/>
      <c r="U220" s="65"/>
      <c r="V220" s="65"/>
      <c r="W220" s="65"/>
      <c r="X220" s="64"/>
      <c r="Y220" s="64"/>
      <c r="Z220" s="65"/>
      <c r="AA220" s="64"/>
      <c r="AB220" s="65"/>
      <c r="AC220" s="65"/>
      <c r="AD220" s="65"/>
      <c r="AE220" s="65"/>
      <c r="AF220" s="63"/>
      <c r="AG220" s="63"/>
      <c r="AH220" s="64"/>
      <c r="AI220" s="66" t="str">
        <f t="shared" si="8"/>
        <v/>
      </c>
      <c r="AJ220" s="65"/>
      <c r="AK220" s="65"/>
      <c r="AL220" s="65"/>
      <c r="AM220" s="65"/>
      <c r="AN220" s="65"/>
      <c r="AO220" s="66" t="str">
        <f>_xlfn.IFNA(VLOOKUP(LISTAS!ES217,'Censo General 2005- Municipios'!$E$3:$F$1125,2,0),"")</f>
        <v/>
      </c>
      <c r="AP220" s="64"/>
      <c r="AQ220" s="64"/>
      <c r="AR220" s="64"/>
      <c r="AS220" s="67" t="str">
        <f t="shared" si="9"/>
        <v/>
      </c>
    </row>
    <row r="221" spans="1:45" s="68" customFormat="1" x14ac:dyDescent="0.2">
      <c r="A221" s="64"/>
      <c r="B221" s="64"/>
      <c r="C221" s="64"/>
      <c r="D221" s="64"/>
      <c r="E221" s="64"/>
      <c r="F221" s="64"/>
      <c r="G221" s="65"/>
      <c r="H221" s="64"/>
      <c r="I221" s="65"/>
      <c r="J221" s="64"/>
      <c r="K221" s="64"/>
      <c r="L221" s="65"/>
      <c r="M221" s="65"/>
      <c r="N221" s="64"/>
      <c r="O221" s="64"/>
      <c r="P221" s="64"/>
      <c r="Q221" s="65"/>
      <c r="R221" s="64"/>
      <c r="S221" s="65"/>
      <c r="T221" s="65"/>
      <c r="U221" s="65"/>
      <c r="V221" s="65"/>
      <c r="W221" s="65"/>
      <c r="X221" s="64"/>
      <c r="Y221" s="64"/>
      <c r="Z221" s="65"/>
      <c r="AA221" s="64"/>
      <c r="AB221" s="65"/>
      <c r="AC221" s="65"/>
      <c r="AD221" s="65"/>
      <c r="AE221" s="65"/>
      <c r="AF221" s="63"/>
      <c r="AG221" s="63"/>
      <c r="AH221" s="64"/>
      <c r="AI221" s="66" t="str">
        <f t="shared" si="8"/>
        <v/>
      </c>
      <c r="AJ221" s="65"/>
      <c r="AK221" s="65"/>
      <c r="AL221" s="65"/>
      <c r="AM221" s="65"/>
      <c r="AN221" s="65"/>
      <c r="AO221" s="66" t="str">
        <f>_xlfn.IFNA(VLOOKUP(LISTAS!ES218,'Censo General 2005- Municipios'!$E$3:$F$1125,2,0),"")</f>
        <v/>
      </c>
      <c r="AP221" s="64"/>
      <c r="AQ221" s="64"/>
      <c r="AR221" s="64"/>
      <c r="AS221" s="67" t="str">
        <f t="shared" si="9"/>
        <v/>
      </c>
    </row>
    <row r="222" spans="1:45" s="68" customFormat="1" x14ac:dyDescent="0.2">
      <c r="A222" s="64"/>
      <c r="B222" s="64"/>
      <c r="C222" s="64"/>
      <c r="D222" s="64"/>
      <c r="E222" s="64"/>
      <c r="F222" s="64"/>
      <c r="G222" s="65"/>
      <c r="H222" s="64"/>
      <c r="I222" s="65"/>
      <c r="J222" s="64"/>
      <c r="K222" s="64"/>
      <c r="L222" s="65"/>
      <c r="M222" s="65"/>
      <c r="N222" s="64"/>
      <c r="O222" s="64"/>
      <c r="P222" s="64"/>
      <c r="Q222" s="65"/>
      <c r="R222" s="64"/>
      <c r="S222" s="65"/>
      <c r="T222" s="65"/>
      <c r="U222" s="65"/>
      <c r="V222" s="65"/>
      <c r="W222" s="65"/>
      <c r="X222" s="64"/>
      <c r="Y222" s="64"/>
      <c r="Z222" s="65"/>
      <c r="AA222" s="64"/>
      <c r="AB222" s="65"/>
      <c r="AC222" s="65"/>
      <c r="AD222" s="65"/>
      <c r="AE222" s="65"/>
      <c r="AF222" s="63"/>
      <c r="AG222" s="63"/>
      <c r="AH222" s="64"/>
      <c r="AI222" s="66" t="str">
        <f t="shared" si="8"/>
        <v/>
      </c>
      <c r="AJ222" s="65"/>
      <c r="AK222" s="65"/>
      <c r="AL222" s="65"/>
      <c r="AM222" s="65"/>
      <c r="AN222" s="65"/>
      <c r="AO222" s="66" t="str">
        <f>_xlfn.IFNA(VLOOKUP(LISTAS!ES219,'Censo General 2005- Municipios'!$E$3:$F$1125,2,0),"")</f>
        <v/>
      </c>
      <c r="AP222" s="64"/>
      <c r="AQ222" s="64"/>
      <c r="AR222" s="64"/>
      <c r="AS222" s="67" t="str">
        <f t="shared" si="9"/>
        <v/>
      </c>
    </row>
    <row r="223" spans="1:45" s="68" customFormat="1" x14ac:dyDescent="0.2">
      <c r="A223" s="64"/>
      <c r="B223" s="64"/>
      <c r="C223" s="64"/>
      <c r="D223" s="64"/>
      <c r="E223" s="64"/>
      <c r="F223" s="64"/>
      <c r="G223" s="65"/>
      <c r="H223" s="64"/>
      <c r="I223" s="65"/>
      <c r="J223" s="64"/>
      <c r="K223" s="64"/>
      <c r="L223" s="65"/>
      <c r="M223" s="65"/>
      <c r="N223" s="64"/>
      <c r="O223" s="64"/>
      <c r="P223" s="64"/>
      <c r="Q223" s="65"/>
      <c r="R223" s="64"/>
      <c r="S223" s="65"/>
      <c r="T223" s="65"/>
      <c r="U223" s="65"/>
      <c r="V223" s="65"/>
      <c r="W223" s="65"/>
      <c r="X223" s="64"/>
      <c r="Y223" s="64"/>
      <c r="Z223" s="65"/>
      <c r="AA223" s="64"/>
      <c r="AB223" s="65"/>
      <c r="AC223" s="65"/>
      <c r="AD223" s="65"/>
      <c r="AE223" s="65"/>
      <c r="AF223" s="63"/>
      <c r="AG223" s="63"/>
      <c r="AH223" s="64"/>
      <c r="AI223" s="66" t="str">
        <f t="shared" si="8"/>
        <v/>
      </c>
      <c r="AJ223" s="65"/>
      <c r="AK223" s="65"/>
      <c r="AL223" s="65"/>
      <c r="AM223" s="65"/>
      <c r="AN223" s="65"/>
      <c r="AO223" s="66" t="str">
        <f>_xlfn.IFNA(VLOOKUP(LISTAS!ES220,'Censo General 2005- Municipios'!$E$3:$F$1125,2,0),"")</f>
        <v/>
      </c>
      <c r="AP223" s="64"/>
      <c r="AQ223" s="64"/>
      <c r="AR223" s="64"/>
      <c r="AS223" s="67" t="str">
        <f t="shared" si="9"/>
        <v/>
      </c>
    </row>
    <row r="224" spans="1:45" s="68" customFormat="1" x14ac:dyDescent="0.2">
      <c r="A224" s="64"/>
      <c r="B224" s="64"/>
      <c r="C224" s="64"/>
      <c r="D224" s="64"/>
      <c r="E224" s="64"/>
      <c r="F224" s="64"/>
      <c r="G224" s="65"/>
      <c r="H224" s="64"/>
      <c r="I224" s="65"/>
      <c r="J224" s="64"/>
      <c r="K224" s="64"/>
      <c r="L224" s="65"/>
      <c r="M224" s="65"/>
      <c r="N224" s="64"/>
      <c r="O224" s="64"/>
      <c r="P224" s="64"/>
      <c r="Q224" s="65"/>
      <c r="R224" s="64"/>
      <c r="S224" s="65"/>
      <c r="T224" s="65"/>
      <c r="U224" s="65"/>
      <c r="V224" s="65"/>
      <c r="W224" s="65"/>
      <c r="X224" s="64"/>
      <c r="Y224" s="64"/>
      <c r="Z224" s="65"/>
      <c r="AA224" s="64"/>
      <c r="AB224" s="65"/>
      <c r="AC224" s="65"/>
      <c r="AD224" s="65"/>
      <c r="AE224" s="65"/>
      <c r="AF224" s="63"/>
      <c r="AG224" s="63"/>
      <c r="AH224" s="64"/>
      <c r="AI224" s="66" t="str">
        <f t="shared" si="8"/>
        <v/>
      </c>
      <c r="AJ224" s="65"/>
      <c r="AK224" s="65"/>
      <c r="AL224" s="65"/>
      <c r="AM224" s="65"/>
      <c r="AN224" s="65"/>
      <c r="AO224" s="66" t="str">
        <f>_xlfn.IFNA(VLOOKUP(LISTAS!ES221,'Censo General 2005- Municipios'!$E$3:$F$1125,2,0),"")</f>
        <v/>
      </c>
      <c r="AP224" s="64"/>
      <c r="AQ224" s="64"/>
      <c r="AR224" s="64"/>
      <c r="AS224" s="67" t="str">
        <f t="shared" si="9"/>
        <v/>
      </c>
    </row>
    <row r="225" spans="1:45" s="68" customFormat="1" x14ac:dyDescent="0.2">
      <c r="A225" s="64"/>
      <c r="B225" s="64"/>
      <c r="C225" s="64"/>
      <c r="D225" s="64"/>
      <c r="E225" s="64"/>
      <c r="F225" s="64"/>
      <c r="G225" s="65"/>
      <c r="H225" s="64"/>
      <c r="I225" s="65"/>
      <c r="J225" s="64"/>
      <c r="K225" s="64"/>
      <c r="L225" s="65"/>
      <c r="M225" s="65"/>
      <c r="N225" s="64"/>
      <c r="O225" s="64"/>
      <c r="P225" s="64"/>
      <c r="Q225" s="65"/>
      <c r="R225" s="64"/>
      <c r="S225" s="65"/>
      <c r="T225" s="65"/>
      <c r="U225" s="65"/>
      <c r="V225" s="65"/>
      <c r="W225" s="65"/>
      <c r="X225" s="64"/>
      <c r="Y225" s="64"/>
      <c r="Z225" s="65"/>
      <c r="AA225" s="64"/>
      <c r="AB225" s="65"/>
      <c r="AC225" s="65"/>
      <c r="AD225" s="65"/>
      <c r="AE225" s="65"/>
      <c r="AF225" s="63"/>
      <c r="AG225" s="63"/>
      <c r="AH225" s="64"/>
      <c r="AI225" s="66" t="str">
        <f t="shared" si="8"/>
        <v/>
      </c>
      <c r="AJ225" s="65"/>
      <c r="AK225" s="65"/>
      <c r="AL225" s="65"/>
      <c r="AM225" s="65"/>
      <c r="AN225" s="65"/>
      <c r="AO225" s="66" t="str">
        <f>_xlfn.IFNA(VLOOKUP(LISTAS!ES222,'Censo General 2005- Municipios'!$E$3:$F$1125,2,0),"")</f>
        <v/>
      </c>
      <c r="AP225" s="64"/>
      <c r="AQ225" s="64"/>
      <c r="AR225" s="64"/>
      <c r="AS225" s="67" t="str">
        <f t="shared" si="9"/>
        <v/>
      </c>
    </row>
    <row r="226" spans="1:45" s="68" customFormat="1" x14ac:dyDescent="0.2">
      <c r="A226" s="64"/>
      <c r="B226" s="64"/>
      <c r="C226" s="64"/>
      <c r="D226" s="64"/>
      <c r="E226" s="64"/>
      <c r="F226" s="64"/>
      <c r="G226" s="65"/>
      <c r="H226" s="64"/>
      <c r="I226" s="65"/>
      <c r="J226" s="64"/>
      <c r="K226" s="64"/>
      <c r="L226" s="65"/>
      <c r="M226" s="65"/>
      <c r="N226" s="64"/>
      <c r="O226" s="64"/>
      <c r="P226" s="64"/>
      <c r="Q226" s="65"/>
      <c r="R226" s="64"/>
      <c r="S226" s="65"/>
      <c r="T226" s="65"/>
      <c r="U226" s="65"/>
      <c r="V226" s="65"/>
      <c r="W226" s="65"/>
      <c r="X226" s="64"/>
      <c r="Y226" s="64"/>
      <c r="Z226" s="65"/>
      <c r="AA226" s="64"/>
      <c r="AB226" s="65"/>
      <c r="AC226" s="65"/>
      <c r="AD226" s="65"/>
      <c r="AE226" s="65"/>
      <c r="AF226" s="63"/>
      <c r="AG226" s="63"/>
      <c r="AH226" s="64"/>
      <c r="AI226" s="66" t="str">
        <f t="shared" si="8"/>
        <v/>
      </c>
      <c r="AJ226" s="65"/>
      <c r="AK226" s="65"/>
      <c r="AL226" s="65"/>
      <c r="AM226" s="65"/>
      <c r="AN226" s="65"/>
      <c r="AO226" s="66" t="str">
        <f>_xlfn.IFNA(VLOOKUP(LISTAS!ES223,'Censo General 2005- Municipios'!$E$3:$F$1125,2,0),"")</f>
        <v/>
      </c>
      <c r="AP226" s="64"/>
      <c r="AQ226" s="64"/>
      <c r="AR226" s="64"/>
      <c r="AS226" s="67" t="str">
        <f t="shared" si="9"/>
        <v/>
      </c>
    </row>
    <row r="227" spans="1:45" s="68" customFormat="1" x14ac:dyDescent="0.2">
      <c r="A227" s="64"/>
      <c r="B227" s="64"/>
      <c r="C227" s="64"/>
      <c r="D227" s="64"/>
      <c r="E227" s="64"/>
      <c r="F227" s="64"/>
      <c r="G227" s="65"/>
      <c r="H227" s="64"/>
      <c r="I227" s="65"/>
      <c r="J227" s="64"/>
      <c r="K227" s="64"/>
      <c r="L227" s="65"/>
      <c r="M227" s="65"/>
      <c r="N227" s="64"/>
      <c r="O227" s="64"/>
      <c r="P227" s="64"/>
      <c r="Q227" s="65"/>
      <c r="R227" s="64"/>
      <c r="S227" s="65"/>
      <c r="T227" s="65"/>
      <c r="U227" s="65"/>
      <c r="V227" s="65"/>
      <c r="W227" s="65"/>
      <c r="X227" s="64"/>
      <c r="Y227" s="64"/>
      <c r="Z227" s="65"/>
      <c r="AA227" s="64"/>
      <c r="AB227" s="65"/>
      <c r="AC227" s="65"/>
      <c r="AD227" s="65"/>
      <c r="AE227" s="65"/>
      <c r="AF227" s="63"/>
      <c r="AG227" s="63"/>
      <c r="AH227" s="64"/>
      <c r="AI227" s="66" t="str">
        <f t="shared" si="8"/>
        <v/>
      </c>
      <c r="AJ227" s="65"/>
      <c r="AK227" s="65"/>
      <c r="AL227" s="65"/>
      <c r="AM227" s="65"/>
      <c r="AN227" s="65"/>
      <c r="AO227" s="66" t="str">
        <f>_xlfn.IFNA(VLOOKUP(LISTAS!ES224,'Censo General 2005- Municipios'!$E$3:$F$1125,2,0),"")</f>
        <v/>
      </c>
      <c r="AP227" s="64"/>
      <c r="AQ227" s="64"/>
      <c r="AR227" s="64"/>
      <c r="AS227" s="67" t="str">
        <f t="shared" si="9"/>
        <v/>
      </c>
    </row>
    <row r="228" spans="1:45" s="68" customFormat="1" x14ac:dyDescent="0.2">
      <c r="A228" s="64"/>
      <c r="B228" s="64"/>
      <c r="C228" s="64"/>
      <c r="D228" s="64"/>
      <c r="E228" s="64"/>
      <c r="F228" s="64"/>
      <c r="G228" s="65"/>
      <c r="H228" s="64"/>
      <c r="I228" s="65"/>
      <c r="J228" s="64"/>
      <c r="K228" s="64"/>
      <c r="L228" s="65"/>
      <c r="M228" s="65"/>
      <c r="N228" s="64"/>
      <c r="O228" s="64"/>
      <c r="P228" s="64"/>
      <c r="Q228" s="65"/>
      <c r="R228" s="64"/>
      <c r="S228" s="65"/>
      <c r="T228" s="65"/>
      <c r="U228" s="65"/>
      <c r="V228" s="65"/>
      <c r="W228" s="65"/>
      <c r="X228" s="64"/>
      <c r="Y228" s="64"/>
      <c r="Z228" s="65"/>
      <c r="AA228" s="64"/>
      <c r="AB228" s="65"/>
      <c r="AC228" s="65"/>
      <c r="AD228" s="65"/>
      <c r="AE228" s="65"/>
      <c r="AF228" s="63"/>
      <c r="AG228" s="63"/>
      <c r="AH228" s="64"/>
      <c r="AI228" s="66" t="str">
        <f t="shared" si="8"/>
        <v/>
      </c>
      <c r="AJ228" s="65"/>
      <c r="AK228" s="65"/>
      <c r="AL228" s="65"/>
      <c r="AM228" s="65"/>
      <c r="AN228" s="65"/>
      <c r="AO228" s="66" t="str">
        <f>_xlfn.IFNA(VLOOKUP(LISTAS!ES225,'Censo General 2005- Municipios'!$E$3:$F$1125,2,0),"")</f>
        <v/>
      </c>
      <c r="AP228" s="64"/>
      <c r="AQ228" s="64"/>
      <c r="AR228" s="64"/>
      <c r="AS228" s="67" t="str">
        <f t="shared" si="9"/>
        <v/>
      </c>
    </row>
    <row r="229" spans="1:45" s="68" customFormat="1" x14ac:dyDescent="0.2">
      <c r="A229" s="64"/>
      <c r="B229" s="64"/>
      <c r="C229" s="64"/>
      <c r="D229" s="64"/>
      <c r="E229" s="64"/>
      <c r="F229" s="64"/>
      <c r="G229" s="65"/>
      <c r="H229" s="64"/>
      <c r="I229" s="65"/>
      <c r="J229" s="64"/>
      <c r="K229" s="64"/>
      <c r="L229" s="65"/>
      <c r="M229" s="65"/>
      <c r="N229" s="64"/>
      <c r="O229" s="64"/>
      <c r="P229" s="64"/>
      <c r="Q229" s="65"/>
      <c r="R229" s="64"/>
      <c r="S229" s="65"/>
      <c r="T229" s="65"/>
      <c r="U229" s="65"/>
      <c r="V229" s="65"/>
      <c r="W229" s="65"/>
      <c r="X229" s="64"/>
      <c r="Y229" s="64"/>
      <c r="Z229" s="65"/>
      <c r="AA229" s="64"/>
      <c r="AB229" s="65"/>
      <c r="AC229" s="65"/>
      <c r="AD229" s="65"/>
      <c r="AE229" s="65"/>
      <c r="AF229" s="63"/>
      <c r="AG229" s="63"/>
      <c r="AH229" s="64"/>
      <c r="AI229" s="66" t="str">
        <f t="shared" si="8"/>
        <v/>
      </c>
      <c r="AJ229" s="65"/>
      <c r="AK229" s="65"/>
      <c r="AL229" s="65"/>
      <c r="AM229" s="65"/>
      <c r="AN229" s="65"/>
      <c r="AO229" s="66" t="str">
        <f>_xlfn.IFNA(VLOOKUP(LISTAS!ES226,'Censo General 2005- Municipios'!$E$3:$F$1125,2,0),"")</f>
        <v/>
      </c>
      <c r="AP229" s="64"/>
      <c r="AQ229" s="64"/>
      <c r="AR229" s="64"/>
      <c r="AS229" s="67" t="str">
        <f t="shared" si="9"/>
        <v/>
      </c>
    </row>
    <row r="230" spans="1:45" s="68" customFormat="1" x14ac:dyDescent="0.2">
      <c r="A230" s="64"/>
      <c r="B230" s="64"/>
      <c r="C230" s="64"/>
      <c r="D230" s="64"/>
      <c r="E230" s="64"/>
      <c r="F230" s="64"/>
      <c r="G230" s="65"/>
      <c r="H230" s="64"/>
      <c r="I230" s="65"/>
      <c r="J230" s="64"/>
      <c r="K230" s="64"/>
      <c r="L230" s="65"/>
      <c r="M230" s="65"/>
      <c r="N230" s="64"/>
      <c r="O230" s="64"/>
      <c r="P230" s="64"/>
      <c r="Q230" s="65"/>
      <c r="R230" s="64"/>
      <c r="S230" s="65"/>
      <c r="T230" s="65"/>
      <c r="U230" s="65"/>
      <c r="V230" s="65"/>
      <c r="W230" s="65"/>
      <c r="X230" s="64"/>
      <c r="Y230" s="64"/>
      <c r="Z230" s="65"/>
      <c r="AA230" s="64"/>
      <c r="AB230" s="65"/>
      <c r="AC230" s="65"/>
      <c r="AD230" s="65"/>
      <c r="AE230" s="65"/>
      <c r="AF230" s="63"/>
      <c r="AG230" s="63"/>
      <c r="AH230" s="64"/>
      <c r="AI230" s="66" t="str">
        <f t="shared" si="8"/>
        <v/>
      </c>
      <c r="AJ230" s="65"/>
      <c r="AK230" s="65"/>
      <c r="AL230" s="65"/>
      <c r="AM230" s="65"/>
      <c r="AN230" s="65"/>
      <c r="AO230" s="66" t="str">
        <f>_xlfn.IFNA(VLOOKUP(LISTAS!ES227,'Censo General 2005- Municipios'!$E$3:$F$1125,2,0),"")</f>
        <v/>
      </c>
      <c r="AP230" s="64"/>
      <c r="AQ230" s="64"/>
      <c r="AR230" s="64"/>
      <c r="AS230" s="67" t="str">
        <f t="shared" si="9"/>
        <v/>
      </c>
    </row>
    <row r="231" spans="1:45" s="68" customFormat="1" x14ac:dyDescent="0.2">
      <c r="A231" s="64"/>
      <c r="B231" s="64"/>
      <c r="C231" s="64"/>
      <c r="D231" s="64"/>
      <c r="E231" s="64"/>
      <c r="F231" s="64"/>
      <c r="G231" s="65"/>
      <c r="H231" s="64"/>
      <c r="I231" s="65"/>
      <c r="J231" s="64"/>
      <c r="K231" s="64"/>
      <c r="L231" s="65"/>
      <c r="M231" s="65"/>
      <c r="N231" s="64"/>
      <c r="O231" s="64"/>
      <c r="P231" s="64"/>
      <c r="Q231" s="65"/>
      <c r="R231" s="64"/>
      <c r="S231" s="65"/>
      <c r="T231" s="65"/>
      <c r="U231" s="65"/>
      <c r="V231" s="65"/>
      <c r="W231" s="65"/>
      <c r="X231" s="64"/>
      <c r="Y231" s="64"/>
      <c r="Z231" s="65"/>
      <c r="AA231" s="64"/>
      <c r="AB231" s="65"/>
      <c r="AC231" s="65"/>
      <c r="AD231" s="65"/>
      <c r="AE231" s="65"/>
      <c r="AF231" s="63"/>
      <c r="AG231" s="63"/>
      <c r="AH231" s="64"/>
      <c r="AI231" s="66" t="str">
        <f t="shared" si="8"/>
        <v/>
      </c>
      <c r="AJ231" s="65"/>
      <c r="AK231" s="65"/>
      <c r="AL231" s="65"/>
      <c r="AM231" s="65"/>
      <c r="AN231" s="65"/>
      <c r="AO231" s="66" t="str">
        <f>_xlfn.IFNA(VLOOKUP(LISTAS!ES228,'Censo General 2005- Municipios'!$E$3:$F$1125,2,0),"")</f>
        <v/>
      </c>
      <c r="AP231" s="64"/>
      <c r="AQ231" s="64"/>
      <c r="AR231" s="64"/>
      <c r="AS231" s="67" t="str">
        <f t="shared" si="9"/>
        <v/>
      </c>
    </row>
    <row r="232" spans="1:45" s="68" customFormat="1" x14ac:dyDescent="0.2">
      <c r="A232" s="64"/>
      <c r="B232" s="64"/>
      <c r="C232" s="64"/>
      <c r="D232" s="64"/>
      <c r="E232" s="64"/>
      <c r="F232" s="64"/>
      <c r="G232" s="65"/>
      <c r="H232" s="64"/>
      <c r="I232" s="65"/>
      <c r="J232" s="64"/>
      <c r="K232" s="64"/>
      <c r="L232" s="65"/>
      <c r="M232" s="65"/>
      <c r="N232" s="64"/>
      <c r="O232" s="64"/>
      <c r="P232" s="64"/>
      <c r="Q232" s="65"/>
      <c r="R232" s="64"/>
      <c r="S232" s="65"/>
      <c r="T232" s="65"/>
      <c r="U232" s="65"/>
      <c r="V232" s="65"/>
      <c r="W232" s="65"/>
      <c r="X232" s="64"/>
      <c r="Y232" s="64"/>
      <c r="Z232" s="65"/>
      <c r="AA232" s="64"/>
      <c r="AB232" s="65"/>
      <c r="AC232" s="65"/>
      <c r="AD232" s="65"/>
      <c r="AE232" s="65"/>
      <c r="AF232" s="63"/>
      <c r="AG232" s="63"/>
      <c r="AH232" s="64"/>
      <c r="AI232" s="66" t="str">
        <f t="shared" si="8"/>
        <v/>
      </c>
      <c r="AJ232" s="65"/>
      <c r="AK232" s="65"/>
      <c r="AL232" s="65"/>
      <c r="AM232" s="65"/>
      <c r="AN232" s="65"/>
      <c r="AO232" s="66" t="str">
        <f>_xlfn.IFNA(VLOOKUP(LISTAS!ES229,'Censo General 2005- Municipios'!$E$3:$F$1125,2,0),"")</f>
        <v/>
      </c>
      <c r="AP232" s="64"/>
      <c r="AQ232" s="64"/>
      <c r="AR232" s="64"/>
      <c r="AS232" s="67" t="str">
        <f t="shared" si="9"/>
        <v/>
      </c>
    </row>
    <row r="233" spans="1:45" s="68" customFormat="1" x14ac:dyDescent="0.2">
      <c r="A233" s="64"/>
      <c r="B233" s="64"/>
      <c r="C233" s="64"/>
      <c r="D233" s="64"/>
      <c r="E233" s="64"/>
      <c r="F233" s="64"/>
      <c r="G233" s="65"/>
      <c r="H233" s="64"/>
      <c r="I233" s="65"/>
      <c r="J233" s="64"/>
      <c r="K233" s="64"/>
      <c r="L233" s="65"/>
      <c r="M233" s="65"/>
      <c r="N233" s="64"/>
      <c r="O233" s="64"/>
      <c r="P233" s="64"/>
      <c r="Q233" s="65"/>
      <c r="R233" s="64"/>
      <c r="S233" s="65"/>
      <c r="T233" s="65"/>
      <c r="U233" s="65"/>
      <c r="V233" s="65"/>
      <c r="W233" s="65"/>
      <c r="X233" s="64"/>
      <c r="Y233" s="64"/>
      <c r="Z233" s="65"/>
      <c r="AA233" s="64"/>
      <c r="AB233" s="65"/>
      <c r="AC233" s="65"/>
      <c r="AD233" s="65"/>
      <c r="AE233" s="65"/>
      <c r="AF233" s="63"/>
      <c r="AG233" s="63"/>
      <c r="AH233" s="64"/>
      <c r="AI233" s="66" t="str">
        <f t="shared" si="8"/>
        <v/>
      </c>
      <c r="AJ233" s="65"/>
      <c r="AK233" s="65"/>
      <c r="AL233" s="65"/>
      <c r="AM233" s="65"/>
      <c r="AN233" s="65"/>
      <c r="AO233" s="66" t="str">
        <f>_xlfn.IFNA(VLOOKUP(LISTAS!ES230,'Censo General 2005- Municipios'!$E$3:$F$1125,2,0),"")</f>
        <v/>
      </c>
      <c r="AP233" s="64"/>
      <c r="AQ233" s="64"/>
      <c r="AR233" s="64"/>
      <c r="AS233" s="67" t="str">
        <f t="shared" si="9"/>
        <v/>
      </c>
    </row>
    <row r="234" spans="1:45" s="68" customFormat="1" x14ac:dyDescent="0.2">
      <c r="A234" s="64"/>
      <c r="B234" s="64"/>
      <c r="C234" s="64"/>
      <c r="D234" s="64"/>
      <c r="E234" s="64"/>
      <c r="F234" s="64"/>
      <c r="G234" s="65"/>
      <c r="H234" s="64"/>
      <c r="I234" s="65"/>
      <c r="J234" s="64"/>
      <c r="K234" s="64"/>
      <c r="L234" s="65"/>
      <c r="M234" s="65"/>
      <c r="N234" s="64"/>
      <c r="O234" s="64"/>
      <c r="P234" s="64"/>
      <c r="Q234" s="65"/>
      <c r="R234" s="64"/>
      <c r="S234" s="65"/>
      <c r="T234" s="65"/>
      <c r="U234" s="65"/>
      <c r="V234" s="65"/>
      <c r="W234" s="65"/>
      <c r="X234" s="64"/>
      <c r="Y234" s="64"/>
      <c r="Z234" s="65"/>
      <c r="AA234" s="64"/>
      <c r="AB234" s="65"/>
      <c r="AC234" s="65"/>
      <c r="AD234" s="65"/>
      <c r="AE234" s="65"/>
      <c r="AF234" s="63"/>
      <c r="AG234" s="63"/>
      <c r="AH234" s="64"/>
      <c r="AI234" s="66" t="str">
        <f t="shared" si="8"/>
        <v/>
      </c>
      <c r="AJ234" s="65"/>
      <c r="AK234" s="65"/>
      <c r="AL234" s="65"/>
      <c r="AM234" s="65"/>
      <c r="AN234" s="65"/>
      <c r="AO234" s="66" t="str">
        <f>_xlfn.IFNA(VLOOKUP(LISTAS!ES231,'Censo General 2005- Municipios'!$E$3:$F$1125,2,0),"")</f>
        <v/>
      </c>
      <c r="AP234" s="64"/>
      <c r="AQ234" s="64"/>
      <c r="AR234" s="64"/>
      <c r="AS234" s="67" t="str">
        <f t="shared" si="9"/>
        <v/>
      </c>
    </row>
    <row r="235" spans="1:45" s="68" customFormat="1" x14ac:dyDescent="0.2">
      <c r="A235" s="64"/>
      <c r="B235" s="64"/>
      <c r="C235" s="64"/>
      <c r="D235" s="64"/>
      <c r="E235" s="64"/>
      <c r="F235" s="64"/>
      <c r="G235" s="65"/>
      <c r="H235" s="64"/>
      <c r="I235" s="65"/>
      <c r="J235" s="64"/>
      <c r="K235" s="64"/>
      <c r="L235" s="65"/>
      <c r="M235" s="65"/>
      <c r="N235" s="64"/>
      <c r="O235" s="64"/>
      <c r="P235" s="64"/>
      <c r="Q235" s="65"/>
      <c r="R235" s="64"/>
      <c r="S235" s="65"/>
      <c r="T235" s="65"/>
      <c r="U235" s="65"/>
      <c r="V235" s="65"/>
      <c r="W235" s="65"/>
      <c r="X235" s="64"/>
      <c r="Y235" s="64"/>
      <c r="Z235" s="65"/>
      <c r="AA235" s="64"/>
      <c r="AB235" s="65"/>
      <c r="AC235" s="65"/>
      <c r="AD235" s="65"/>
      <c r="AE235" s="65"/>
      <c r="AF235" s="63"/>
      <c r="AG235" s="63"/>
      <c r="AH235" s="64"/>
      <c r="AI235" s="66" t="str">
        <f t="shared" si="8"/>
        <v/>
      </c>
      <c r="AJ235" s="65"/>
      <c r="AK235" s="65"/>
      <c r="AL235" s="65"/>
      <c r="AM235" s="65"/>
      <c r="AN235" s="65"/>
      <c r="AO235" s="66" t="str">
        <f>_xlfn.IFNA(VLOOKUP(LISTAS!ES232,'Censo General 2005- Municipios'!$E$3:$F$1125,2,0),"")</f>
        <v/>
      </c>
      <c r="AP235" s="64"/>
      <c r="AQ235" s="64"/>
      <c r="AR235" s="64"/>
      <c r="AS235" s="67" t="str">
        <f t="shared" si="9"/>
        <v/>
      </c>
    </row>
    <row r="236" spans="1:45" s="68" customFormat="1" x14ac:dyDescent="0.2">
      <c r="A236" s="64"/>
      <c r="B236" s="64"/>
      <c r="C236" s="64"/>
      <c r="D236" s="64"/>
      <c r="E236" s="64"/>
      <c r="F236" s="64"/>
      <c r="G236" s="65"/>
      <c r="H236" s="64"/>
      <c r="I236" s="65"/>
      <c r="J236" s="64"/>
      <c r="K236" s="64"/>
      <c r="L236" s="65"/>
      <c r="M236" s="65"/>
      <c r="N236" s="64"/>
      <c r="O236" s="64"/>
      <c r="P236" s="64"/>
      <c r="Q236" s="65"/>
      <c r="R236" s="64"/>
      <c r="S236" s="65"/>
      <c r="T236" s="65"/>
      <c r="U236" s="65"/>
      <c r="V236" s="65"/>
      <c r="W236" s="65"/>
      <c r="X236" s="64"/>
      <c r="Y236" s="64"/>
      <c r="Z236" s="65"/>
      <c r="AA236" s="64"/>
      <c r="AB236" s="65"/>
      <c r="AC236" s="65"/>
      <c r="AD236" s="65"/>
      <c r="AE236" s="65"/>
      <c r="AF236" s="63"/>
      <c r="AG236" s="63"/>
      <c r="AH236" s="64"/>
      <c r="AI236" s="66" t="str">
        <f t="shared" si="8"/>
        <v/>
      </c>
      <c r="AJ236" s="65"/>
      <c r="AK236" s="65"/>
      <c r="AL236" s="65"/>
      <c r="AM236" s="65"/>
      <c r="AN236" s="65"/>
      <c r="AO236" s="66" t="str">
        <f>_xlfn.IFNA(VLOOKUP(LISTAS!ES233,'Censo General 2005- Municipios'!$E$3:$F$1125,2,0),"")</f>
        <v/>
      </c>
      <c r="AP236" s="64"/>
      <c r="AQ236" s="64"/>
      <c r="AR236" s="64"/>
      <c r="AS236" s="67" t="str">
        <f t="shared" si="9"/>
        <v/>
      </c>
    </row>
    <row r="237" spans="1:45" s="68" customFormat="1" x14ac:dyDescent="0.2">
      <c r="A237" s="64"/>
      <c r="B237" s="64"/>
      <c r="C237" s="64"/>
      <c r="D237" s="64"/>
      <c r="E237" s="64"/>
      <c r="F237" s="64"/>
      <c r="G237" s="65"/>
      <c r="H237" s="64"/>
      <c r="I237" s="65"/>
      <c r="J237" s="64"/>
      <c r="K237" s="64"/>
      <c r="L237" s="65"/>
      <c r="M237" s="65"/>
      <c r="N237" s="64"/>
      <c r="O237" s="64"/>
      <c r="P237" s="64"/>
      <c r="Q237" s="65"/>
      <c r="R237" s="64"/>
      <c r="S237" s="65"/>
      <c r="T237" s="65"/>
      <c r="U237" s="65"/>
      <c r="V237" s="65"/>
      <c r="W237" s="65"/>
      <c r="X237" s="64"/>
      <c r="Y237" s="64"/>
      <c r="Z237" s="65"/>
      <c r="AA237" s="64"/>
      <c r="AB237" s="65"/>
      <c r="AC237" s="65"/>
      <c r="AD237" s="65"/>
      <c r="AE237" s="65"/>
      <c r="AF237" s="63"/>
      <c r="AG237" s="63"/>
      <c r="AH237" s="64"/>
      <c r="AI237" s="66" t="str">
        <f t="shared" si="8"/>
        <v/>
      </c>
      <c r="AJ237" s="65"/>
      <c r="AK237" s="65"/>
      <c r="AL237" s="65"/>
      <c r="AM237" s="65"/>
      <c r="AN237" s="65"/>
      <c r="AO237" s="66" t="str">
        <f>_xlfn.IFNA(VLOOKUP(LISTAS!ES234,'Censo General 2005- Municipios'!$E$3:$F$1125,2,0),"")</f>
        <v/>
      </c>
      <c r="AP237" s="64"/>
      <c r="AQ237" s="64"/>
      <c r="AR237" s="64"/>
      <c r="AS237" s="67" t="str">
        <f t="shared" si="9"/>
        <v/>
      </c>
    </row>
    <row r="238" spans="1:45" s="68" customFormat="1" x14ac:dyDescent="0.2">
      <c r="A238" s="64"/>
      <c r="B238" s="64"/>
      <c r="C238" s="64"/>
      <c r="D238" s="64"/>
      <c r="E238" s="64"/>
      <c r="F238" s="64"/>
      <c r="G238" s="65"/>
      <c r="H238" s="64"/>
      <c r="I238" s="65"/>
      <c r="J238" s="64"/>
      <c r="K238" s="64"/>
      <c r="L238" s="65"/>
      <c r="M238" s="65"/>
      <c r="N238" s="64"/>
      <c r="O238" s="64"/>
      <c r="P238" s="64"/>
      <c r="Q238" s="65"/>
      <c r="R238" s="64"/>
      <c r="S238" s="65"/>
      <c r="T238" s="65"/>
      <c r="U238" s="65"/>
      <c r="V238" s="65"/>
      <c r="W238" s="65"/>
      <c r="X238" s="64"/>
      <c r="Y238" s="64"/>
      <c r="Z238" s="65"/>
      <c r="AA238" s="64"/>
      <c r="AB238" s="65"/>
      <c r="AC238" s="65"/>
      <c r="AD238" s="65"/>
      <c r="AE238" s="65"/>
      <c r="AF238" s="63"/>
      <c r="AG238" s="63"/>
      <c r="AH238" s="64"/>
      <c r="AI238" s="66" t="str">
        <f t="shared" si="8"/>
        <v/>
      </c>
      <c r="AJ238" s="65"/>
      <c r="AK238" s="65"/>
      <c r="AL238" s="65"/>
      <c r="AM238" s="65"/>
      <c r="AN238" s="65"/>
      <c r="AO238" s="66" t="str">
        <f>_xlfn.IFNA(VLOOKUP(LISTAS!ES235,'Censo General 2005- Municipios'!$E$3:$F$1125,2,0),"")</f>
        <v/>
      </c>
      <c r="AP238" s="64"/>
      <c r="AQ238" s="64"/>
      <c r="AR238" s="64"/>
      <c r="AS238" s="67" t="str">
        <f t="shared" si="9"/>
        <v/>
      </c>
    </row>
    <row r="239" spans="1:45" s="68" customFormat="1" x14ac:dyDescent="0.2">
      <c r="A239" s="64"/>
      <c r="B239" s="64"/>
      <c r="C239" s="64"/>
      <c r="D239" s="64"/>
      <c r="E239" s="64"/>
      <c r="F239" s="64"/>
      <c r="G239" s="65"/>
      <c r="H239" s="64"/>
      <c r="I239" s="65"/>
      <c r="J239" s="64"/>
      <c r="K239" s="64"/>
      <c r="L239" s="65"/>
      <c r="M239" s="65"/>
      <c r="N239" s="64"/>
      <c r="O239" s="64"/>
      <c r="P239" s="64"/>
      <c r="Q239" s="65"/>
      <c r="R239" s="64"/>
      <c r="S239" s="65"/>
      <c r="T239" s="65"/>
      <c r="U239" s="65"/>
      <c r="V239" s="65"/>
      <c r="W239" s="65"/>
      <c r="X239" s="64"/>
      <c r="Y239" s="64"/>
      <c r="Z239" s="65"/>
      <c r="AA239" s="64"/>
      <c r="AB239" s="65"/>
      <c r="AC239" s="65"/>
      <c r="AD239" s="65"/>
      <c r="AE239" s="65"/>
      <c r="AF239" s="63"/>
      <c r="AG239" s="63"/>
      <c r="AH239" s="64"/>
      <c r="AI239" s="66" t="str">
        <f t="shared" si="8"/>
        <v/>
      </c>
      <c r="AJ239" s="65"/>
      <c r="AK239" s="65"/>
      <c r="AL239" s="65"/>
      <c r="AM239" s="65"/>
      <c r="AN239" s="65"/>
      <c r="AO239" s="66" t="str">
        <f>_xlfn.IFNA(VLOOKUP(LISTAS!ES236,'Censo General 2005- Municipios'!$E$3:$F$1125,2,0),"")</f>
        <v/>
      </c>
      <c r="AP239" s="64"/>
      <c r="AQ239" s="64"/>
      <c r="AR239" s="64"/>
      <c r="AS239" s="67" t="str">
        <f t="shared" si="9"/>
        <v/>
      </c>
    </row>
    <row r="240" spans="1:45" s="68" customFormat="1" x14ac:dyDescent="0.2">
      <c r="A240" s="64"/>
      <c r="B240" s="64"/>
      <c r="C240" s="64"/>
      <c r="D240" s="64"/>
      <c r="E240" s="64"/>
      <c r="F240" s="64"/>
      <c r="G240" s="65"/>
      <c r="H240" s="64"/>
      <c r="I240" s="65"/>
      <c r="J240" s="64"/>
      <c r="K240" s="64"/>
      <c r="L240" s="65"/>
      <c r="M240" s="65"/>
      <c r="N240" s="64"/>
      <c r="O240" s="64"/>
      <c r="P240" s="64"/>
      <c r="Q240" s="65"/>
      <c r="R240" s="64"/>
      <c r="S240" s="65"/>
      <c r="T240" s="65"/>
      <c r="U240" s="65"/>
      <c r="V240" s="65"/>
      <c r="W240" s="65"/>
      <c r="X240" s="64"/>
      <c r="Y240" s="64"/>
      <c r="Z240" s="65"/>
      <c r="AA240" s="64"/>
      <c r="AB240" s="65"/>
      <c r="AC240" s="65"/>
      <c r="AD240" s="65"/>
      <c r="AE240" s="65"/>
      <c r="AF240" s="63"/>
      <c r="AG240" s="63"/>
      <c r="AH240" s="64"/>
      <c r="AI240" s="66" t="str">
        <f t="shared" si="8"/>
        <v/>
      </c>
      <c r="AJ240" s="65"/>
      <c r="AK240" s="65"/>
      <c r="AL240" s="65"/>
      <c r="AM240" s="65"/>
      <c r="AN240" s="65"/>
      <c r="AO240" s="66" t="str">
        <f>_xlfn.IFNA(VLOOKUP(LISTAS!ES237,'Censo General 2005- Municipios'!$E$3:$F$1125,2,0),"")</f>
        <v/>
      </c>
      <c r="AP240" s="64"/>
      <c r="AQ240" s="64"/>
      <c r="AR240" s="64"/>
      <c r="AS240" s="67" t="str">
        <f t="shared" si="9"/>
        <v/>
      </c>
    </row>
    <row r="241" spans="1:45" s="68" customFormat="1" x14ac:dyDescent="0.2">
      <c r="A241" s="64"/>
      <c r="B241" s="64"/>
      <c r="C241" s="64"/>
      <c r="D241" s="64"/>
      <c r="E241" s="64"/>
      <c r="F241" s="64"/>
      <c r="G241" s="65"/>
      <c r="H241" s="64"/>
      <c r="I241" s="65"/>
      <c r="J241" s="64"/>
      <c r="K241" s="64"/>
      <c r="L241" s="65"/>
      <c r="M241" s="65"/>
      <c r="N241" s="64"/>
      <c r="O241" s="64"/>
      <c r="P241" s="64"/>
      <c r="Q241" s="65"/>
      <c r="R241" s="64"/>
      <c r="S241" s="65"/>
      <c r="T241" s="65"/>
      <c r="U241" s="65"/>
      <c r="V241" s="65"/>
      <c r="W241" s="65"/>
      <c r="X241" s="64"/>
      <c r="Y241" s="64"/>
      <c r="Z241" s="65"/>
      <c r="AA241" s="64"/>
      <c r="AB241" s="65"/>
      <c r="AC241" s="65"/>
      <c r="AD241" s="65"/>
      <c r="AE241" s="65"/>
      <c r="AF241" s="63"/>
      <c r="AG241" s="63"/>
      <c r="AH241" s="64"/>
      <c r="AI241" s="66" t="str">
        <f t="shared" si="8"/>
        <v/>
      </c>
      <c r="AJ241" s="65"/>
      <c r="AK241" s="65"/>
      <c r="AL241" s="65"/>
      <c r="AM241" s="65"/>
      <c r="AN241" s="65"/>
      <c r="AO241" s="66" t="str">
        <f>_xlfn.IFNA(VLOOKUP(LISTAS!ES238,'Censo General 2005- Municipios'!$E$3:$F$1125,2,0),"")</f>
        <v/>
      </c>
      <c r="AP241" s="64"/>
      <c r="AQ241" s="64"/>
      <c r="AR241" s="64"/>
      <c r="AS241" s="67" t="str">
        <f t="shared" si="9"/>
        <v/>
      </c>
    </row>
    <row r="242" spans="1:45" s="68" customFormat="1" x14ac:dyDescent="0.2">
      <c r="A242" s="64"/>
      <c r="B242" s="64"/>
      <c r="C242" s="64"/>
      <c r="D242" s="64"/>
      <c r="E242" s="64"/>
      <c r="F242" s="64"/>
      <c r="G242" s="65"/>
      <c r="H242" s="64"/>
      <c r="I242" s="65"/>
      <c r="J242" s="64"/>
      <c r="K242" s="64"/>
      <c r="L242" s="65"/>
      <c r="M242" s="65"/>
      <c r="N242" s="64"/>
      <c r="O242" s="64"/>
      <c r="P242" s="64"/>
      <c r="Q242" s="65"/>
      <c r="R242" s="64"/>
      <c r="S242" s="65"/>
      <c r="T242" s="65"/>
      <c r="U242" s="65"/>
      <c r="V242" s="65"/>
      <c r="W242" s="65"/>
      <c r="X242" s="64"/>
      <c r="Y242" s="64"/>
      <c r="Z242" s="65"/>
      <c r="AA242" s="64"/>
      <c r="AB242" s="65"/>
      <c r="AC242" s="65"/>
      <c r="AD242" s="65"/>
      <c r="AE242" s="65"/>
      <c r="AF242" s="63"/>
      <c r="AG242" s="63"/>
      <c r="AH242" s="64"/>
      <c r="AI242" s="66" t="str">
        <f t="shared" si="8"/>
        <v/>
      </c>
      <c r="AJ242" s="65"/>
      <c r="AK242" s="65"/>
      <c r="AL242" s="65"/>
      <c r="AM242" s="65"/>
      <c r="AN242" s="65"/>
      <c r="AO242" s="66" t="str">
        <f>_xlfn.IFNA(VLOOKUP(LISTAS!ES239,'Censo General 2005- Municipios'!$E$3:$F$1125,2,0),"")</f>
        <v/>
      </c>
      <c r="AP242" s="64"/>
      <c r="AQ242" s="64"/>
      <c r="AR242" s="64"/>
      <c r="AS242" s="67" t="str">
        <f t="shared" si="9"/>
        <v/>
      </c>
    </row>
    <row r="243" spans="1:45" s="68" customFormat="1" x14ac:dyDescent="0.2">
      <c r="A243" s="64"/>
      <c r="B243" s="64"/>
      <c r="C243" s="64"/>
      <c r="D243" s="64"/>
      <c r="E243" s="64"/>
      <c r="F243" s="64"/>
      <c r="G243" s="65"/>
      <c r="H243" s="64"/>
      <c r="I243" s="65"/>
      <c r="J243" s="64"/>
      <c r="K243" s="64"/>
      <c r="L243" s="65"/>
      <c r="M243" s="65"/>
      <c r="N243" s="64"/>
      <c r="O243" s="64"/>
      <c r="P243" s="64"/>
      <c r="Q243" s="65"/>
      <c r="R243" s="64"/>
      <c r="S243" s="65"/>
      <c r="T243" s="65"/>
      <c r="U243" s="65"/>
      <c r="V243" s="65"/>
      <c r="W243" s="65"/>
      <c r="X243" s="64"/>
      <c r="Y243" s="64"/>
      <c r="Z243" s="65"/>
      <c r="AA243" s="64"/>
      <c r="AB243" s="65"/>
      <c r="AC243" s="65"/>
      <c r="AD243" s="65"/>
      <c r="AE243" s="65"/>
      <c r="AF243" s="63"/>
      <c r="AG243" s="63"/>
      <c r="AH243" s="64"/>
      <c r="AI243" s="66" t="str">
        <f t="shared" si="8"/>
        <v/>
      </c>
      <c r="AJ243" s="65"/>
      <c r="AK243" s="65"/>
      <c r="AL243" s="65"/>
      <c r="AM243" s="65"/>
      <c r="AN243" s="65"/>
      <c r="AO243" s="66" t="str">
        <f>_xlfn.IFNA(VLOOKUP(LISTAS!ES240,'Censo General 2005- Municipios'!$E$3:$F$1125,2,0),"")</f>
        <v/>
      </c>
      <c r="AP243" s="64"/>
      <c r="AQ243" s="64"/>
      <c r="AR243" s="64"/>
      <c r="AS243" s="67" t="str">
        <f t="shared" si="9"/>
        <v/>
      </c>
    </row>
    <row r="244" spans="1:45" s="68" customFormat="1" x14ac:dyDescent="0.2">
      <c r="A244" s="64"/>
      <c r="B244" s="64"/>
      <c r="C244" s="64"/>
      <c r="D244" s="64"/>
      <c r="E244" s="64"/>
      <c r="F244" s="64"/>
      <c r="G244" s="65"/>
      <c r="H244" s="64"/>
      <c r="I244" s="65"/>
      <c r="J244" s="64"/>
      <c r="K244" s="64"/>
      <c r="L244" s="65"/>
      <c r="M244" s="65"/>
      <c r="N244" s="64"/>
      <c r="O244" s="64"/>
      <c r="P244" s="64"/>
      <c r="Q244" s="65"/>
      <c r="R244" s="64"/>
      <c r="S244" s="65"/>
      <c r="T244" s="65"/>
      <c r="U244" s="65"/>
      <c r="V244" s="65"/>
      <c r="W244" s="65"/>
      <c r="X244" s="64"/>
      <c r="Y244" s="64"/>
      <c r="Z244" s="65"/>
      <c r="AA244" s="64"/>
      <c r="AB244" s="65"/>
      <c r="AC244" s="65"/>
      <c r="AD244" s="65"/>
      <c r="AE244" s="65"/>
      <c r="AF244" s="63"/>
      <c r="AG244" s="63"/>
      <c r="AH244" s="64"/>
      <c r="AI244" s="66" t="str">
        <f t="shared" si="8"/>
        <v/>
      </c>
      <c r="AJ244" s="65"/>
      <c r="AK244" s="65"/>
      <c r="AL244" s="65"/>
      <c r="AM244" s="65"/>
      <c r="AN244" s="65"/>
      <c r="AO244" s="66" t="str">
        <f>_xlfn.IFNA(VLOOKUP(LISTAS!ES241,'Censo General 2005- Municipios'!$E$3:$F$1125,2,0),"")</f>
        <v/>
      </c>
      <c r="AP244" s="64"/>
      <c r="AQ244" s="64"/>
      <c r="AR244" s="64"/>
      <c r="AS244" s="67" t="str">
        <f t="shared" si="9"/>
        <v/>
      </c>
    </row>
    <row r="245" spans="1:45" s="68" customFormat="1" x14ac:dyDescent="0.2">
      <c r="A245" s="64"/>
      <c r="B245" s="64"/>
      <c r="C245" s="64"/>
      <c r="D245" s="64"/>
      <c r="E245" s="64"/>
      <c r="F245" s="64"/>
      <c r="G245" s="65"/>
      <c r="H245" s="64"/>
      <c r="I245" s="65"/>
      <c r="J245" s="64"/>
      <c r="K245" s="64"/>
      <c r="L245" s="65"/>
      <c r="M245" s="65"/>
      <c r="N245" s="64"/>
      <c r="O245" s="64"/>
      <c r="P245" s="64"/>
      <c r="Q245" s="65"/>
      <c r="R245" s="64"/>
      <c r="S245" s="65"/>
      <c r="T245" s="65"/>
      <c r="U245" s="65"/>
      <c r="V245" s="65"/>
      <c r="W245" s="65"/>
      <c r="X245" s="64"/>
      <c r="Y245" s="64"/>
      <c r="Z245" s="65"/>
      <c r="AA245" s="64"/>
      <c r="AB245" s="65"/>
      <c r="AC245" s="65"/>
      <c r="AD245" s="65"/>
      <c r="AE245" s="65"/>
      <c r="AF245" s="63"/>
      <c r="AG245" s="63"/>
      <c r="AH245" s="64"/>
      <c r="AI245" s="66" t="str">
        <f t="shared" si="8"/>
        <v/>
      </c>
      <c r="AJ245" s="65"/>
      <c r="AK245" s="65"/>
      <c r="AL245" s="65"/>
      <c r="AM245" s="65"/>
      <c r="AN245" s="65"/>
      <c r="AO245" s="66" t="str">
        <f>_xlfn.IFNA(VLOOKUP(LISTAS!ES242,'Censo General 2005- Municipios'!$E$3:$F$1125,2,0),"")</f>
        <v/>
      </c>
      <c r="AP245" s="64"/>
      <c r="AQ245" s="64"/>
      <c r="AR245" s="64"/>
      <c r="AS245" s="67" t="str">
        <f t="shared" si="9"/>
        <v/>
      </c>
    </row>
    <row r="246" spans="1:45" s="68" customFormat="1" x14ac:dyDescent="0.2">
      <c r="A246" s="64"/>
      <c r="B246" s="64"/>
      <c r="C246" s="64"/>
      <c r="D246" s="64"/>
      <c r="E246" s="64"/>
      <c r="F246" s="64"/>
      <c r="G246" s="65"/>
      <c r="H246" s="64"/>
      <c r="I246" s="65"/>
      <c r="J246" s="64"/>
      <c r="K246" s="64"/>
      <c r="L246" s="65"/>
      <c r="M246" s="65"/>
      <c r="N246" s="64"/>
      <c r="O246" s="64"/>
      <c r="P246" s="64"/>
      <c r="Q246" s="65"/>
      <c r="R246" s="64"/>
      <c r="S246" s="65"/>
      <c r="T246" s="65"/>
      <c r="U246" s="65"/>
      <c r="V246" s="65"/>
      <c r="W246" s="65"/>
      <c r="X246" s="64"/>
      <c r="Y246" s="64"/>
      <c r="Z246" s="65"/>
      <c r="AA246" s="64"/>
      <c r="AB246" s="65"/>
      <c r="AC246" s="65"/>
      <c r="AD246" s="65"/>
      <c r="AE246" s="65"/>
      <c r="AF246" s="63"/>
      <c r="AG246" s="63"/>
      <c r="AH246" s="64"/>
      <c r="AI246" s="66" t="str">
        <f t="shared" si="8"/>
        <v/>
      </c>
      <c r="AJ246" s="65"/>
      <c r="AK246" s="65"/>
      <c r="AL246" s="65"/>
      <c r="AM246" s="65"/>
      <c r="AN246" s="65"/>
      <c r="AO246" s="66" t="str">
        <f>_xlfn.IFNA(VLOOKUP(LISTAS!ES243,'Censo General 2005- Municipios'!$E$3:$F$1125,2,0),"")</f>
        <v/>
      </c>
      <c r="AP246" s="64"/>
      <c r="AQ246" s="64"/>
      <c r="AR246" s="64"/>
      <c r="AS246" s="67" t="str">
        <f t="shared" si="9"/>
        <v/>
      </c>
    </row>
    <row r="247" spans="1:45" s="68" customFormat="1" x14ac:dyDescent="0.2">
      <c r="A247" s="64"/>
      <c r="B247" s="64"/>
      <c r="C247" s="64"/>
      <c r="D247" s="64"/>
      <c r="E247" s="64"/>
      <c r="F247" s="64"/>
      <c r="G247" s="65"/>
      <c r="H247" s="64"/>
      <c r="I247" s="65"/>
      <c r="J247" s="64"/>
      <c r="K247" s="64"/>
      <c r="L247" s="65"/>
      <c r="M247" s="65"/>
      <c r="N247" s="64"/>
      <c r="O247" s="64"/>
      <c r="P247" s="64"/>
      <c r="Q247" s="65"/>
      <c r="R247" s="64"/>
      <c r="S247" s="65"/>
      <c r="T247" s="65"/>
      <c r="U247" s="65"/>
      <c r="V247" s="65"/>
      <c r="W247" s="65"/>
      <c r="X247" s="64"/>
      <c r="Y247" s="64"/>
      <c r="Z247" s="65"/>
      <c r="AA247" s="64"/>
      <c r="AB247" s="65"/>
      <c r="AC247" s="65"/>
      <c r="AD247" s="65"/>
      <c r="AE247" s="65"/>
      <c r="AF247" s="63"/>
      <c r="AG247" s="63"/>
      <c r="AH247" s="64"/>
      <c r="AI247" s="66" t="str">
        <f t="shared" si="8"/>
        <v/>
      </c>
      <c r="AJ247" s="65"/>
      <c r="AK247" s="65"/>
      <c r="AL247" s="65"/>
      <c r="AM247" s="65"/>
      <c r="AN247" s="65"/>
      <c r="AO247" s="66" t="str">
        <f>_xlfn.IFNA(VLOOKUP(LISTAS!ES244,'Censo General 2005- Municipios'!$E$3:$F$1125,2,0),"")</f>
        <v/>
      </c>
      <c r="AP247" s="64"/>
      <c r="AQ247" s="64"/>
      <c r="AR247" s="64"/>
      <c r="AS247" s="67" t="str">
        <f t="shared" si="9"/>
        <v/>
      </c>
    </row>
    <row r="248" spans="1:45" s="68" customFormat="1" x14ac:dyDescent="0.2">
      <c r="A248" s="64"/>
      <c r="B248" s="64"/>
      <c r="C248" s="64"/>
      <c r="D248" s="64"/>
      <c r="E248" s="64"/>
      <c r="F248" s="64"/>
      <c r="G248" s="65"/>
      <c r="H248" s="64"/>
      <c r="I248" s="65"/>
      <c r="J248" s="64"/>
      <c r="K248" s="64"/>
      <c r="L248" s="65"/>
      <c r="M248" s="65"/>
      <c r="N248" s="64"/>
      <c r="O248" s="64"/>
      <c r="P248" s="64"/>
      <c r="Q248" s="65"/>
      <c r="R248" s="64"/>
      <c r="S248" s="65"/>
      <c r="T248" s="65"/>
      <c r="U248" s="65"/>
      <c r="V248" s="65"/>
      <c r="W248" s="65"/>
      <c r="X248" s="64"/>
      <c r="Y248" s="64"/>
      <c r="Z248" s="65"/>
      <c r="AA248" s="64"/>
      <c r="AB248" s="65"/>
      <c r="AC248" s="65"/>
      <c r="AD248" s="65"/>
      <c r="AE248" s="65"/>
      <c r="AF248" s="63"/>
      <c r="AG248" s="63"/>
      <c r="AH248" s="64"/>
      <c r="AI248" s="66" t="str">
        <f t="shared" si="8"/>
        <v/>
      </c>
      <c r="AJ248" s="65"/>
      <c r="AK248" s="65"/>
      <c r="AL248" s="65"/>
      <c r="AM248" s="65"/>
      <c r="AN248" s="65"/>
      <c r="AO248" s="66" t="str">
        <f>_xlfn.IFNA(VLOOKUP(LISTAS!ES245,'Censo General 2005- Municipios'!$E$3:$F$1125,2,0),"")</f>
        <v/>
      </c>
      <c r="AP248" s="64"/>
      <c r="AQ248" s="64"/>
      <c r="AR248" s="64"/>
      <c r="AS248" s="67" t="str">
        <f t="shared" si="9"/>
        <v/>
      </c>
    </row>
    <row r="249" spans="1:45" s="68" customFormat="1" x14ac:dyDescent="0.2">
      <c r="A249" s="64"/>
      <c r="B249" s="64"/>
      <c r="C249" s="64"/>
      <c r="D249" s="64"/>
      <c r="E249" s="64"/>
      <c r="F249" s="64"/>
      <c r="G249" s="65"/>
      <c r="H249" s="64"/>
      <c r="I249" s="65"/>
      <c r="J249" s="64"/>
      <c r="K249" s="64"/>
      <c r="L249" s="65"/>
      <c r="M249" s="65"/>
      <c r="N249" s="64"/>
      <c r="O249" s="64"/>
      <c r="P249" s="64"/>
      <c r="Q249" s="65"/>
      <c r="R249" s="64"/>
      <c r="S249" s="65"/>
      <c r="T249" s="65"/>
      <c r="U249" s="65"/>
      <c r="V249" s="65"/>
      <c r="W249" s="65"/>
      <c r="X249" s="64"/>
      <c r="Y249" s="64"/>
      <c r="Z249" s="65"/>
      <c r="AA249" s="64"/>
      <c r="AB249" s="65"/>
      <c r="AC249" s="65"/>
      <c r="AD249" s="65"/>
      <c r="AE249" s="65"/>
      <c r="AF249" s="63"/>
      <c r="AG249" s="63"/>
      <c r="AH249" s="64"/>
      <c r="AI249" s="66" t="str">
        <f t="shared" si="8"/>
        <v/>
      </c>
      <c r="AJ249" s="65"/>
      <c r="AK249" s="65"/>
      <c r="AL249" s="65"/>
      <c r="AM249" s="65"/>
      <c r="AN249" s="65"/>
      <c r="AO249" s="66" t="str">
        <f>_xlfn.IFNA(VLOOKUP(LISTAS!ES246,'Censo General 2005- Municipios'!$E$3:$F$1125,2,0),"")</f>
        <v/>
      </c>
      <c r="AP249" s="64"/>
      <c r="AQ249" s="64"/>
      <c r="AR249" s="64"/>
      <c r="AS249" s="67" t="str">
        <f t="shared" si="9"/>
        <v/>
      </c>
    </row>
    <row r="250" spans="1:45" s="68" customFormat="1" x14ac:dyDescent="0.2">
      <c r="A250" s="64"/>
      <c r="B250" s="64"/>
      <c r="C250" s="64"/>
      <c r="D250" s="64"/>
      <c r="E250" s="64"/>
      <c r="F250" s="64"/>
      <c r="G250" s="65"/>
      <c r="H250" s="64"/>
      <c r="I250" s="65"/>
      <c r="J250" s="64"/>
      <c r="K250" s="64"/>
      <c r="L250" s="65"/>
      <c r="M250" s="65"/>
      <c r="N250" s="64"/>
      <c r="O250" s="64"/>
      <c r="P250" s="64"/>
      <c r="Q250" s="65"/>
      <c r="R250" s="64"/>
      <c r="S250" s="65"/>
      <c r="T250" s="65"/>
      <c r="U250" s="65"/>
      <c r="V250" s="65"/>
      <c r="W250" s="65"/>
      <c r="X250" s="64"/>
      <c r="Y250" s="64"/>
      <c r="Z250" s="65"/>
      <c r="AA250" s="64"/>
      <c r="AB250" s="65"/>
      <c r="AC250" s="65"/>
      <c r="AD250" s="65"/>
      <c r="AE250" s="65"/>
      <c r="AF250" s="63"/>
      <c r="AG250" s="63"/>
      <c r="AH250" s="64"/>
      <c r="AI250" s="66" t="str">
        <f t="shared" si="8"/>
        <v/>
      </c>
      <c r="AJ250" s="65"/>
      <c r="AK250" s="65"/>
      <c r="AL250" s="65"/>
      <c r="AM250" s="65"/>
      <c r="AN250" s="65"/>
      <c r="AO250" s="66" t="str">
        <f>_xlfn.IFNA(VLOOKUP(LISTAS!ES247,'Censo General 2005- Municipios'!$E$3:$F$1125,2,0),"")</f>
        <v/>
      </c>
      <c r="AP250" s="64"/>
      <c r="AQ250" s="64"/>
      <c r="AR250" s="64"/>
      <c r="AS250" s="67" t="str">
        <f t="shared" si="9"/>
        <v/>
      </c>
    </row>
    <row r="251" spans="1:45" s="68" customFormat="1" x14ac:dyDescent="0.2">
      <c r="A251" s="64"/>
      <c r="B251" s="64"/>
      <c r="C251" s="64"/>
      <c r="D251" s="64"/>
      <c r="E251" s="64"/>
      <c r="F251" s="64"/>
      <c r="G251" s="65"/>
      <c r="H251" s="64"/>
      <c r="I251" s="65"/>
      <c r="J251" s="64"/>
      <c r="K251" s="64"/>
      <c r="L251" s="65"/>
      <c r="M251" s="65"/>
      <c r="N251" s="64"/>
      <c r="O251" s="64"/>
      <c r="P251" s="64"/>
      <c r="Q251" s="65"/>
      <c r="R251" s="64"/>
      <c r="S251" s="65"/>
      <c r="T251" s="65"/>
      <c r="U251" s="65"/>
      <c r="V251" s="65"/>
      <c r="W251" s="65"/>
      <c r="X251" s="64"/>
      <c r="Y251" s="64"/>
      <c r="Z251" s="65"/>
      <c r="AA251" s="64"/>
      <c r="AB251" s="65"/>
      <c r="AC251" s="65"/>
      <c r="AD251" s="65"/>
      <c r="AE251" s="65"/>
      <c r="AF251" s="63"/>
      <c r="AG251" s="63"/>
      <c r="AH251" s="64"/>
      <c r="AI251" s="66" t="str">
        <f t="shared" si="8"/>
        <v/>
      </c>
      <c r="AJ251" s="65"/>
      <c r="AK251" s="65"/>
      <c r="AL251" s="65"/>
      <c r="AM251" s="65"/>
      <c r="AN251" s="65"/>
      <c r="AO251" s="66" t="str">
        <f>_xlfn.IFNA(VLOOKUP(LISTAS!ES248,'Censo General 2005- Municipios'!$E$3:$F$1125,2,0),"")</f>
        <v/>
      </c>
      <c r="AP251" s="64"/>
      <c r="AQ251" s="64"/>
      <c r="AR251" s="64"/>
      <c r="AS251" s="67" t="str">
        <f t="shared" si="9"/>
        <v/>
      </c>
    </row>
    <row r="252" spans="1:45" s="68" customFormat="1" x14ac:dyDescent="0.2">
      <c r="A252" s="64"/>
      <c r="B252" s="64"/>
      <c r="C252" s="64"/>
      <c r="D252" s="64"/>
      <c r="E252" s="64"/>
      <c r="F252" s="64"/>
      <c r="G252" s="65"/>
      <c r="H252" s="64"/>
      <c r="I252" s="65"/>
      <c r="J252" s="64"/>
      <c r="K252" s="64"/>
      <c r="L252" s="65"/>
      <c r="M252" s="65"/>
      <c r="N252" s="64"/>
      <c r="O252" s="64"/>
      <c r="P252" s="64"/>
      <c r="Q252" s="65"/>
      <c r="R252" s="64"/>
      <c r="S252" s="65"/>
      <c r="T252" s="65"/>
      <c r="U252" s="65"/>
      <c r="V252" s="65"/>
      <c r="W252" s="65"/>
      <c r="X252" s="64"/>
      <c r="Y252" s="64"/>
      <c r="Z252" s="65"/>
      <c r="AA252" s="64"/>
      <c r="AB252" s="65"/>
      <c r="AC252" s="65"/>
      <c r="AD252" s="65"/>
      <c r="AE252" s="65"/>
      <c r="AF252" s="63"/>
      <c r="AG252" s="63"/>
      <c r="AH252" s="64"/>
      <c r="AI252" s="66" t="str">
        <f t="shared" si="8"/>
        <v/>
      </c>
      <c r="AJ252" s="65"/>
      <c r="AK252" s="65"/>
      <c r="AL252" s="65"/>
      <c r="AM252" s="65"/>
      <c r="AN252" s="65"/>
      <c r="AO252" s="66" t="str">
        <f>_xlfn.IFNA(VLOOKUP(LISTAS!ES249,'Censo General 2005- Municipios'!$E$3:$F$1125,2,0),"")</f>
        <v/>
      </c>
      <c r="AP252" s="64"/>
      <c r="AQ252" s="64"/>
      <c r="AR252" s="64"/>
      <c r="AS252" s="67" t="str">
        <f t="shared" si="9"/>
        <v/>
      </c>
    </row>
    <row r="253" spans="1:45" s="68" customFormat="1" x14ac:dyDescent="0.2">
      <c r="A253" s="64"/>
      <c r="B253" s="64"/>
      <c r="C253" s="64"/>
      <c r="D253" s="64"/>
      <c r="E253" s="64"/>
      <c r="F253" s="64"/>
      <c r="G253" s="65"/>
      <c r="H253" s="64"/>
      <c r="I253" s="65"/>
      <c r="J253" s="64"/>
      <c r="K253" s="64"/>
      <c r="L253" s="65"/>
      <c r="M253" s="65"/>
      <c r="N253" s="64"/>
      <c r="O253" s="64"/>
      <c r="P253" s="64"/>
      <c r="Q253" s="65"/>
      <c r="R253" s="64"/>
      <c r="S253" s="65"/>
      <c r="T253" s="65"/>
      <c r="U253" s="65"/>
      <c r="V253" s="65"/>
      <c r="W253" s="65"/>
      <c r="X253" s="64"/>
      <c r="Y253" s="64"/>
      <c r="Z253" s="65"/>
      <c r="AA253" s="64"/>
      <c r="AB253" s="65"/>
      <c r="AC253" s="65"/>
      <c r="AD253" s="65"/>
      <c r="AE253" s="65"/>
      <c r="AF253" s="63"/>
      <c r="AG253" s="63"/>
      <c r="AH253" s="64"/>
      <c r="AI253" s="66" t="str">
        <f t="shared" si="8"/>
        <v/>
      </c>
      <c r="AJ253" s="65"/>
      <c r="AK253" s="65"/>
      <c r="AL253" s="65"/>
      <c r="AM253" s="65"/>
      <c r="AN253" s="65"/>
      <c r="AO253" s="66" t="str">
        <f>_xlfn.IFNA(VLOOKUP(LISTAS!ES250,'Censo General 2005- Municipios'!$E$3:$F$1125,2,0),"")</f>
        <v/>
      </c>
      <c r="AP253" s="64"/>
      <c r="AQ253" s="64"/>
      <c r="AR253" s="64"/>
      <c r="AS253" s="67" t="str">
        <f t="shared" si="9"/>
        <v/>
      </c>
    </row>
    <row r="254" spans="1:45" s="68" customFormat="1" x14ac:dyDescent="0.2">
      <c r="A254" s="64"/>
      <c r="B254" s="64"/>
      <c r="C254" s="64"/>
      <c r="D254" s="64"/>
      <c r="E254" s="64"/>
      <c r="F254" s="64"/>
      <c r="G254" s="65"/>
      <c r="H254" s="64"/>
      <c r="I254" s="65"/>
      <c r="J254" s="64"/>
      <c r="K254" s="64"/>
      <c r="L254" s="65"/>
      <c r="M254" s="65"/>
      <c r="N254" s="64"/>
      <c r="O254" s="64"/>
      <c r="P254" s="64"/>
      <c r="Q254" s="65"/>
      <c r="R254" s="64"/>
      <c r="S254" s="65"/>
      <c r="T254" s="65"/>
      <c r="U254" s="65"/>
      <c r="V254" s="65"/>
      <c r="W254" s="65"/>
      <c r="X254" s="64"/>
      <c r="Y254" s="64"/>
      <c r="Z254" s="65"/>
      <c r="AA254" s="64"/>
      <c r="AB254" s="65"/>
      <c r="AC254" s="65"/>
      <c r="AD254" s="65"/>
      <c r="AE254" s="65"/>
      <c r="AF254" s="63"/>
      <c r="AG254" s="63"/>
      <c r="AH254" s="64"/>
      <c r="AI254" s="66" t="str">
        <f t="shared" si="8"/>
        <v/>
      </c>
      <c r="AJ254" s="65"/>
      <c r="AK254" s="65"/>
      <c r="AL254" s="65"/>
      <c r="AM254" s="65"/>
      <c r="AN254" s="65"/>
      <c r="AO254" s="66" t="str">
        <f>_xlfn.IFNA(VLOOKUP(LISTAS!ES251,'Censo General 2005- Municipios'!$E$3:$F$1125,2,0),"")</f>
        <v/>
      </c>
      <c r="AP254" s="64"/>
      <c r="AQ254" s="64"/>
      <c r="AR254" s="64"/>
      <c r="AS254" s="67" t="str">
        <f t="shared" si="9"/>
        <v/>
      </c>
    </row>
    <row r="255" spans="1:45" s="68" customFormat="1" x14ac:dyDescent="0.2">
      <c r="A255" s="64"/>
      <c r="B255" s="64"/>
      <c r="C255" s="64"/>
      <c r="D255" s="64"/>
      <c r="E255" s="64"/>
      <c r="F255" s="64"/>
      <c r="G255" s="65"/>
      <c r="H255" s="64"/>
      <c r="I255" s="65"/>
      <c r="J255" s="64"/>
      <c r="K255" s="64"/>
      <c r="L255" s="65"/>
      <c r="M255" s="65"/>
      <c r="N255" s="64"/>
      <c r="O255" s="64"/>
      <c r="P255" s="64"/>
      <c r="Q255" s="65"/>
      <c r="R255" s="64"/>
      <c r="S255" s="65"/>
      <c r="T255" s="65"/>
      <c r="U255" s="65"/>
      <c r="V255" s="65"/>
      <c r="W255" s="65"/>
      <c r="X255" s="64"/>
      <c r="Y255" s="64"/>
      <c r="Z255" s="65"/>
      <c r="AA255" s="64"/>
      <c r="AB255" s="65"/>
      <c r="AC255" s="65"/>
      <c r="AD255" s="65"/>
      <c r="AE255" s="65"/>
      <c r="AF255" s="63"/>
      <c r="AG255" s="63"/>
      <c r="AH255" s="64"/>
      <c r="AI255" s="66" t="str">
        <f t="shared" si="8"/>
        <v/>
      </c>
      <c r="AJ255" s="65"/>
      <c r="AK255" s="65"/>
      <c r="AL255" s="65"/>
      <c r="AM255" s="65"/>
      <c r="AN255" s="65"/>
      <c r="AO255" s="66" t="str">
        <f>_xlfn.IFNA(VLOOKUP(LISTAS!ES252,'Censo General 2005- Municipios'!$E$3:$F$1125,2,0),"")</f>
        <v/>
      </c>
      <c r="AP255" s="64"/>
      <c r="AQ255" s="64"/>
      <c r="AR255" s="64"/>
      <c r="AS255" s="67" t="str">
        <f t="shared" si="9"/>
        <v/>
      </c>
    </row>
    <row r="256" spans="1:45" s="68" customFormat="1" x14ac:dyDescent="0.2">
      <c r="A256" s="64"/>
      <c r="B256" s="64"/>
      <c r="C256" s="64"/>
      <c r="D256" s="64"/>
      <c r="E256" s="64"/>
      <c r="F256" s="64"/>
      <c r="G256" s="65"/>
      <c r="H256" s="64"/>
      <c r="I256" s="65"/>
      <c r="J256" s="64"/>
      <c r="K256" s="64"/>
      <c r="L256" s="65"/>
      <c r="M256" s="65"/>
      <c r="N256" s="64"/>
      <c r="O256" s="64"/>
      <c r="P256" s="64"/>
      <c r="Q256" s="65"/>
      <c r="R256" s="64"/>
      <c r="S256" s="65"/>
      <c r="T256" s="65"/>
      <c r="U256" s="65"/>
      <c r="V256" s="65"/>
      <c r="W256" s="65"/>
      <c r="X256" s="64"/>
      <c r="Y256" s="64"/>
      <c r="Z256" s="65"/>
      <c r="AA256" s="64"/>
      <c r="AB256" s="65"/>
      <c r="AC256" s="65"/>
      <c r="AD256" s="65"/>
      <c r="AE256" s="65"/>
      <c r="AF256" s="63"/>
      <c r="AG256" s="63"/>
      <c r="AH256" s="64"/>
      <c r="AI256" s="66" t="str">
        <f t="shared" si="8"/>
        <v/>
      </c>
      <c r="AJ256" s="65"/>
      <c r="AK256" s="65"/>
      <c r="AL256" s="65"/>
      <c r="AM256" s="65"/>
      <c r="AN256" s="65"/>
      <c r="AO256" s="66" t="str">
        <f>_xlfn.IFNA(VLOOKUP(LISTAS!ES253,'Censo General 2005- Municipios'!$E$3:$F$1125,2,0),"")</f>
        <v/>
      </c>
      <c r="AP256" s="64"/>
      <c r="AQ256" s="64"/>
      <c r="AR256" s="64"/>
      <c r="AS256" s="67" t="str">
        <f t="shared" si="9"/>
        <v/>
      </c>
    </row>
    <row r="257" spans="1:45" s="68" customFormat="1" x14ac:dyDescent="0.2">
      <c r="A257" s="64"/>
      <c r="B257" s="64"/>
      <c r="C257" s="64"/>
      <c r="D257" s="64"/>
      <c r="E257" s="64"/>
      <c r="F257" s="64"/>
      <c r="G257" s="65"/>
      <c r="H257" s="64"/>
      <c r="I257" s="65"/>
      <c r="J257" s="64"/>
      <c r="K257" s="64"/>
      <c r="L257" s="65"/>
      <c r="M257" s="65"/>
      <c r="N257" s="64"/>
      <c r="O257" s="64"/>
      <c r="P257" s="64"/>
      <c r="Q257" s="65"/>
      <c r="R257" s="64"/>
      <c r="S257" s="65"/>
      <c r="T257" s="65"/>
      <c r="U257" s="65"/>
      <c r="V257" s="65"/>
      <c r="W257" s="65"/>
      <c r="X257" s="64"/>
      <c r="Y257" s="64"/>
      <c r="Z257" s="65"/>
      <c r="AA257" s="64"/>
      <c r="AB257" s="65"/>
      <c r="AC257" s="65"/>
      <c r="AD257" s="65"/>
      <c r="AE257" s="65"/>
      <c r="AF257" s="63"/>
      <c r="AG257" s="63"/>
      <c r="AH257" s="64"/>
      <c r="AI257" s="66" t="str">
        <f t="shared" si="8"/>
        <v/>
      </c>
      <c r="AJ257" s="65"/>
      <c r="AK257" s="65"/>
      <c r="AL257" s="65"/>
      <c r="AM257" s="65"/>
      <c r="AN257" s="65"/>
      <c r="AO257" s="66" t="str">
        <f>_xlfn.IFNA(VLOOKUP(LISTAS!ES254,'Censo General 2005- Municipios'!$E$3:$F$1125,2,0),"")</f>
        <v/>
      </c>
      <c r="AP257" s="64"/>
      <c r="AQ257" s="64"/>
      <c r="AR257" s="64"/>
      <c r="AS257" s="67" t="str">
        <f t="shared" si="9"/>
        <v/>
      </c>
    </row>
    <row r="258" spans="1:45" s="68" customFormat="1" x14ac:dyDescent="0.2">
      <c r="A258" s="64"/>
      <c r="B258" s="64"/>
      <c r="C258" s="64"/>
      <c r="D258" s="64"/>
      <c r="E258" s="64"/>
      <c r="F258" s="64"/>
      <c r="G258" s="65"/>
      <c r="H258" s="64"/>
      <c r="I258" s="65"/>
      <c r="J258" s="64"/>
      <c r="K258" s="64"/>
      <c r="L258" s="65"/>
      <c r="M258" s="65"/>
      <c r="N258" s="64"/>
      <c r="O258" s="64"/>
      <c r="P258" s="64"/>
      <c r="Q258" s="65"/>
      <c r="R258" s="64"/>
      <c r="S258" s="65"/>
      <c r="T258" s="65"/>
      <c r="U258" s="65"/>
      <c r="V258" s="65"/>
      <c r="W258" s="65"/>
      <c r="X258" s="64"/>
      <c r="Y258" s="64"/>
      <c r="Z258" s="65"/>
      <c r="AA258" s="64"/>
      <c r="AB258" s="65"/>
      <c r="AC258" s="65"/>
      <c r="AD258" s="65"/>
      <c r="AE258" s="65"/>
      <c r="AF258" s="63"/>
      <c r="AG258" s="63"/>
      <c r="AH258" s="64"/>
      <c r="AI258" s="66" t="str">
        <f t="shared" si="8"/>
        <v/>
      </c>
      <c r="AJ258" s="65"/>
      <c r="AK258" s="65"/>
      <c r="AL258" s="65"/>
      <c r="AM258" s="65"/>
      <c r="AN258" s="65"/>
      <c r="AO258" s="66" t="str">
        <f>_xlfn.IFNA(VLOOKUP(LISTAS!ES255,'Censo General 2005- Municipios'!$E$3:$F$1125,2,0),"")</f>
        <v/>
      </c>
      <c r="AP258" s="64"/>
      <c r="AQ258" s="64"/>
      <c r="AR258" s="64"/>
      <c r="AS258" s="67" t="str">
        <f t="shared" si="9"/>
        <v/>
      </c>
    </row>
    <row r="259" spans="1:45" s="68" customFormat="1" x14ac:dyDescent="0.2">
      <c r="A259" s="64"/>
      <c r="B259" s="64"/>
      <c r="C259" s="64"/>
      <c r="D259" s="64"/>
      <c r="E259" s="64"/>
      <c r="F259" s="64"/>
      <c r="G259" s="65"/>
      <c r="H259" s="64"/>
      <c r="I259" s="65"/>
      <c r="J259" s="64"/>
      <c r="K259" s="64"/>
      <c r="L259" s="65"/>
      <c r="M259" s="65"/>
      <c r="N259" s="64"/>
      <c r="O259" s="64"/>
      <c r="P259" s="64"/>
      <c r="Q259" s="65"/>
      <c r="R259" s="64"/>
      <c r="S259" s="65"/>
      <c r="T259" s="65"/>
      <c r="U259" s="65"/>
      <c r="V259" s="65"/>
      <c r="W259" s="65"/>
      <c r="X259" s="64"/>
      <c r="Y259" s="64"/>
      <c r="Z259" s="65"/>
      <c r="AA259" s="64"/>
      <c r="AB259" s="65"/>
      <c r="AC259" s="65"/>
      <c r="AD259" s="65"/>
      <c r="AE259" s="65"/>
      <c r="AF259" s="63"/>
      <c r="AG259" s="63"/>
      <c r="AH259" s="64"/>
      <c r="AI259" s="66" t="str">
        <f t="shared" si="8"/>
        <v/>
      </c>
      <c r="AJ259" s="65"/>
      <c r="AK259" s="65"/>
      <c r="AL259" s="65"/>
      <c r="AM259" s="65"/>
      <c r="AN259" s="65"/>
      <c r="AO259" s="66" t="str">
        <f>_xlfn.IFNA(VLOOKUP(LISTAS!ES256,'Censo General 2005- Municipios'!$E$3:$F$1125,2,0),"")</f>
        <v/>
      </c>
      <c r="AP259" s="64"/>
      <c r="AQ259" s="64"/>
      <c r="AR259" s="64"/>
      <c r="AS259" s="67" t="str">
        <f t="shared" si="9"/>
        <v/>
      </c>
    </row>
    <row r="260" spans="1:45" s="68" customFormat="1" x14ac:dyDescent="0.2">
      <c r="A260" s="64"/>
      <c r="B260" s="64"/>
      <c r="C260" s="64"/>
      <c r="D260" s="64"/>
      <c r="E260" s="64"/>
      <c r="F260" s="64"/>
      <c r="G260" s="65"/>
      <c r="H260" s="64"/>
      <c r="I260" s="65"/>
      <c r="J260" s="64"/>
      <c r="K260" s="64"/>
      <c r="L260" s="65"/>
      <c r="M260" s="65"/>
      <c r="N260" s="64"/>
      <c r="O260" s="64"/>
      <c r="P260" s="64"/>
      <c r="Q260" s="65"/>
      <c r="R260" s="64"/>
      <c r="S260" s="65"/>
      <c r="T260" s="65"/>
      <c r="U260" s="65"/>
      <c r="V260" s="65"/>
      <c r="W260" s="65"/>
      <c r="X260" s="64"/>
      <c r="Y260" s="64"/>
      <c r="Z260" s="65"/>
      <c r="AA260" s="64"/>
      <c r="AB260" s="65"/>
      <c r="AC260" s="65"/>
      <c r="AD260" s="65"/>
      <c r="AE260" s="65"/>
      <c r="AF260" s="63"/>
      <c r="AG260" s="63"/>
      <c r="AH260" s="64"/>
      <c r="AI260" s="66" t="str">
        <f t="shared" si="8"/>
        <v/>
      </c>
      <c r="AJ260" s="65"/>
      <c r="AK260" s="65"/>
      <c r="AL260" s="65"/>
      <c r="AM260" s="65"/>
      <c r="AN260" s="65"/>
      <c r="AO260" s="66" t="str">
        <f>_xlfn.IFNA(VLOOKUP(LISTAS!ES257,'Censo General 2005- Municipios'!$E$3:$F$1125,2,0),"")</f>
        <v/>
      </c>
      <c r="AP260" s="64"/>
      <c r="AQ260" s="64"/>
      <c r="AR260" s="64"/>
      <c r="AS260" s="67" t="str">
        <f t="shared" si="9"/>
        <v/>
      </c>
    </row>
    <row r="261" spans="1:45" s="68" customFormat="1" x14ac:dyDescent="0.2">
      <c r="A261" s="64"/>
      <c r="B261" s="64"/>
      <c r="C261" s="64"/>
      <c r="D261" s="64"/>
      <c r="E261" s="64"/>
      <c r="F261" s="64"/>
      <c r="G261" s="65"/>
      <c r="H261" s="64"/>
      <c r="I261" s="65"/>
      <c r="J261" s="64"/>
      <c r="K261" s="64"/>
      <c r="L261" s="65"/>
      <c r="M261" s="65"/>
      <c r="N261" s="64"/>
      <c r="O261" s="64"/>
      <c r="P261" s="64"/>
      <c r="Q261" s="65"/>
      <c r="R261" s="64"/>
      <c r="S261" s="65"/>
      <c r="T261" s="65"/>
      <c r="U261" s="65"/>
      <c r="V261" s="65"/>
      <c r="W261" s="65"/>
      <c r="X261" s="64"/>
      <c r="Y261" s="64"/>
      <c r="Z261" s="65"/>
      <c r="AA261" s="64"/>
      <c r="AB261" s="65"/>
      <c r="AC261" s="65"/>
      <c r="AD261" s="65"/>
      <c r="AE261" s="65"/>
      <c r="AF261" s="63"/>
      <c r="AG261" s="63"/>
      <c r="AH261" s="64"/>
      <c r="AI261" s="66" t="str">
        <f t="shared" si="8"/>
        <v/>
      </c>
      <c r="AJ261" s="65"/>
      <c r="AK261" s="65"/>
      <c r="AL261" s="65"/>
      <c r="AM261" s="65"/>
      <c r="AN261" s="65"/>
      <c r="AO261" s="66" t="str">
        <f>_xlfn.IFNA(VLOOKUP(LISTAS!ES258,'Censo General 2005- Municipios'!$E$3:$F$1125,2,0),"")</f>
        <v/>
      </c>
      <c r="AP261" s="64"/>
      <c r="AQ261" s="64"/>
      <c r="AR261" s="64"/>
      <c r="AS261" s="67" t="str">
        <f t="shared" si="9"/>
        <v/>
      </c>
    </row>
    <row r="262" spans="1:45" s="68" customFormat="1" x14ac:dyDescent="0.2">
      <c r="A262" s="64"/>
      <c r="B262" s="64"/>
      <c r="C262" s="64"/>
      <c r="D262" s="64"/>
      <c r="E262" s="64"/>
      <c r="F262" s="64"/>
      <c r="G262" s="65"/>
      <c r="H262" s="64"/>
      <c r="I262" s="65"/>
      <c r="J262" s="64"/>
      <c r="K262" s="64"/>
      <c r="L262" s="65"/>
      <c r="M262" s="65"/>
      <c r="N262" s="64"/>
      <c r="O262" s="64"/>
      <c r="P262" s="64"/>
      <c r="Q262" s="65"/>
      <c r="R262" s="64"/>
      <c r="S262" s="65"/>
      <c r="T262" s="65"/>
      <c r="U262" s="65"/>
      <c r="V262" s="65"/>
      <c r="W262" s="65"/>
      <c r="X262" s="64"/>
      <c r="Y262" s="64"/>
      <c r="Z262" s="65"/>
      <c r="AA262" s="64"/>
      <c r="AB262" s="65"/>
      <c r="AC262" s="65"/>
      <c r="AD262" s="65"/>
      <c r="AE262" s="65"/>
      <c r="AF262" s="63"/>
      <c r="AG262" s="63"/>
      <c r="AH262" s="64"/>
      <c r="AI262" s="66" t="str">
        <f t="shared" si="8"/>
        <v/>
      </c>
      <c r="AJ262" s="65"/>
      <c r="AK262" s="65"/>
      <c r="AL262" s="65"/>
      <c r="AM262" s="65"/>
      <c r="AN262" s="65"/>
      <c r="AO262" s="66" t="str">
        <f>_xlfn.IFNA(VLOOKUP(LISTAS!ES259,'Censo General 2005- Municipios'!$E$3:$F$1125,2,0),"")</f>
        <v/>
      </c>
      <c r="AP262" s="64"/>
      <c r="AQ262" s="64"/>
      <c r="AR262" s="64"/>
      <c r="AS262" s="67" t="str">
        <f t="shared" si="9"/>
        <v/>
      </c>
    </row>
    <row r="263" spans="1:45" s="68" customFormat="1" x14ac:dyDescent="0.2">
      <c r="A263" s="64"/>
      <c r="B263" s="64"/>
      <c r="C263" s="64"/>
      <c r="D263" s="64"/>
      <c r="E263" s="64"/>
      <c r="F263" s="64"/>
      <c r="G263" s="65"/>
      <c r="H263" s="64"/>
      <c r="I263" s="65"/>
      <c r="J263" s="64"/>
      <c r="K263" s="64"/>
      <c r="L263" s="65"/>
      <c r="M263" s="65"/>
      <c r="N263" s="64"/>
      <c r="O263" s="64"/>
      <c r="P263" s="64"/>
      <c r="Q263" s="65"/>
      <c r="R263" s="64"/>
      <c r="S263" s="65"/>
      <c r="T263" s="65"/>
      <c r="U263" s="65"/>
      <c r="V263" s="65"/>
      <c r="W263" s="65"/>
      <c r="X263" s="64"/>
      <c r="Y263" s="64"/>
      <c r="Z263" s="65"/>
      <c r="AA263" s="64"/>
      <c r="AB263" s="65"/>
      <c r="AC263" s="65"/>
      <c r="AD263" s="65"/>
      <c r="AE263" s="65"/>
      <c r="AF263" s="63"/>
      <c r="AG263" s="63"/>
      <c r="AH263" s="64"/>
      <c r="AI263" s="66" t="str">
        <f t="shared" si="8"/>
        <v/>
      </c>
      <c r="AJ263" s="65"/>
      <c r="AK263" s="65"/>
      <c r="AL263" s="65"/>
      <c r="AM263" s="65"/>
      <c r="AN263" s="65"/>
      <c r="AO263" s="66" t="str">
        <f>_xlfn.IFNA(VLOOKUP(LISTAS!ES260,'Censo General 2005- Municipios'!$E$3:$F$1125,2,0),"")</f>
        <v/>
      </c>
      <c r="AP263" s="64"/>
      <c r="AQ263" s="64"/>
      <c r="AR263" s="64"/>
      <c r="AS263" s="67" t="str">
        <f t="shared" si="9"/>
        <v/>
      </c>
    </row>
    <row r="264" spans="1:45" s="68" customFormat="1" x14ac:dyDescent="0.2">
      <c r="A264" s="64"/>
      <c r="B264" s="64"/>
      <c r="C264" s="64"/>
      <c r="D264" s="64"/>
      <c r="E264" s="64"/>
      <c r="F264" s="64"/>
      <c r="G264" s="65"/>
      <c r="H264" s="64"/>
      <c r="I264" s="65"/>
      <c r="J264" s="64"/>
      <c r="K264" s="64"/>
      <c r="L264" s="65"/>
      <c r="M264" s="65"/>
      <c r="N264" s="64"/>
      <c r="O264" s="64"/>
      <c r="P264" s="64"/>
      <c r="Q264" s="65"/>
      <c r="R264" s="64"/>
      <c r="S264" s="65"/>
      <c r="T264" s="65"/>
      <c r="U264" s="65"/>
      <c r="V264" s="65"/>
      <c r="W264" s="65"/>
      <c r="X264" s="64"/>
      <c r="Y264" s="64"/>
      <c r="Z264" s="65"/>
      <c r="AA264" s="64"/>
      <c r="AB264" s="65"/>
      <c r="AC264" s="65"/>
      <c r="AD264" s="65"/>
      <c r="AE264" s="65"/>
      <c r="AF264" s="63"/>
      <c r="AG264" s="63"/>
      <c r="AH264" s="64"/>
      <c r="AI264" s="66" t="str">
        <f t="shared" si="8"/>
        <v/>
      </c>
      <c r="AJ264" s="65"/>
      <c r="AK264" s="65"/>
      <c r="AL264" s="65"/>
      <c r="AM264" s="65"/>
      <c r="AN264" s="65"/>
      <c r="AO264" s="66" t="str">
        <f>_xlfn.IFNA(VLOOKUP(LISTAS!ES261,'Censo General 2005- Municipios'!$E$3:$F$1125,2,0),"")</f>
        <v/>
      </c>
      <c r="AP264" s="64"/>
      <c r="AQ264" s="64"/>
      <c r="AR264" s="64"/>
      <c r="AS264" s="67" t="str">
        <f t="shared" si="9"/>
        <v/>
      </c>
    </row>
    <row r="265" spans="1:45" s="68" customFormat="1" x14ac:dyDescent="0.2">
      <c r="A265" s="64"/>
      <c r="B265" s="64"/>
      <c r="C265" s="64"/>
      <c r="D265" s="64"/>
      <c r="E265" s="64"/>
      <c r="F265" s="64"/>
      <c r="G265" s="65"/>
      <c r="H265" s="64"/>
      <c r="I265" s="65"/>
      <c r="J265" s="64"/>
      <c r="K265" s="64"/>
      <c r="L265" s="65"/>
      <c r="M265" s="65"/>
      <c r="N265" s="64"/>
      <c r="O265" s="64"/>
      <c r="P265" s="64"/>
      <c r="Q265" s="65"/>
      <c r="R265" s="64"/>
      <c r="S265" s="65"/>
      <c r="T265" s="65"/>
      <c r="U265" s="65"/>
      <c r="V265" s="65"/>
      <c r="W265" s="65"/>
      <c r="X265" s="64"/>
      <c r="Y265" s="64"/>
      <c r="Z265" s="65"/>
      <c r="AA265" s="64"/>
      <c r="AB265" s="65"/>
      <c r="AC265" s="65"/>
      <c r="AD265" s="65"/>
      <c r="AE265" s="65"/>
      <c r="AF265" s="63"/>
      <c r="AG265" s="63"/>
      <c r="AH265" s="64"/>
      <c r="AI265" s="66" t="str">
        <f t="shared" si="8"/>
        <v/>
      </c>
      <c r="AJ265" s="65"/>
      <c r="AK265" s="65"/>
      <c r="AL265" s="65"/>
      <c r="AM265" s="65"/>
      <c r="AN265" s="65"/>
      <c r="AO265" s="66" t="str">
        <f>_xlfn.IFNA(VLOOKUP(LISTAS!ES262,'Censo General 2005- Municipios'!$E$3:$F$1125,2,0),"")</f>
        <v/>
      </c>
      <c r="AP265" s="64"/>
      <c r="AQ265" s="64"/>
      <c r="AR265" s="64"/>
      <c r="AS265" s="67" t="str">
        <f t="shared" si="9"/>
        <v/>
      </c>
    </row>
    <row r="266" spans="1:45" s="68" customFormat="1" x14ac:dyDescent="0.2">
      <c r="A266" s="64"/>
      <c r="B266" s="64"/>
      <c r="C266" s="64"/>
      <c r="D266" s="64"/>
      <c r="E266" s="64"/>
      <c r="F266" s="64"/>
      <c r="G266" s="65"/>
      <c r="H266" s="64"/>
      <c r="I266" s="65"/>
      <c r="J266" s="64"/>
      <c r="K266" s="64"/>
      <c r="L266" s="65"/>
      <c r="M266" s="65"/>
      <c r="N266" s="64"/>
      <c r="O266" s="64"/>
      <c r="P266" s="64"/>
      <c r="Q266" s="65"/>
      <c r="R266" s="64"/>
      <c r="S266" s="65"/>
      <c r="T266" s="65"/>
      <c r="U266" s="65"/>
      <c r="V266" s="65"/>
      <c r="W266" s="65"/>
      <c r="X266" s="64"/>
      <c r="Y266" s="64"/>
      <c r="Z266" s="65"/>
      <c r="AA266" s="64"/>
      <c r="AB266" s="65"/>
      <c r="AC266" s="65"/>
      <c r="AD266" s="65"/>
      <c r="AE266" s="65"/>
      <c r="AF266" s="63"/>
      <c r="AG266" s="63"/>
      <c r="AH266" s="64"/>
      <c r="AI266" s="66" t="str">
        <f t="shared" si="8"/>
        <v/>
      </c>
      <c r="AJ266" s="65"/>
      <c r="AK266" s="65"/>
      <c r="AL266" s="65"/>
      <c r="AM266" s="65"/>
      <c r="AN266" s="65"/>
      <c r="AO266" s="66" t="str">
        <f>_xlfn.IFNA(VLOOKUP(LISTAS!ES263,'Censo General 2005- Municipios'!$E$3:$F$1125,2,0),"")</f>
        <v/>
      </c>
      <c r="AP266" s="64"/>
      <c r="AQ266" s="64"/>
      <c r="AR266" s="64"/>
      <c r="AS266" s="67" t="str">
        <f t="shared" si="9"/>
        <v/>
      </c>
    </row>
    <row r="267" spans="1:45" s="68" customFormat="1" x14ac:dyDescent="0.2">
      <c r="A267" s="64"/>
      <c r="B267" s="64"/>
      <c r="C267" s="64"/>
      <c r="D267" s="64"/>
      <c r="E267" s="64"/>
      <c r="F267" s="64"/>
      <c r="G267" s="65"/>
      <c r="H267" s="64"/>
      <c r="I267" s="65"/>
      <c r="J267" s="64"/>
      <c r="K267" s="64"/>
      <c r="L267" s="65"/>
      <c r="M267" s="65"/>
      <c r="N267" s="64"/>
      <c r="O267" s="64"/>
      <c r="P267" s="64"/>
      <c r="Q267" s="65"/>
      <c r="R267" s="64"/>
      <c r="S267" s="65"/>
      <c r="T267" s="65"/>
      <c r="U267" s="65"/>
      <c r="V267" s="65"/>
      <c r="W267" s="65"/>
      <c r="X267" s="64"/>
      <c r="Y267" s="64"/>
      <c r="Z267" s="65"/>
      <c r="AA267" s="64"/>
      <c r="AB267" s="65"/>
      <c r="AC267" s="65"/>
      <c r="AD267" s="65"/>
      <c r="AE267" s="65"/>
      <c r="AF267" s="63"/>
      <c r="AG267" s="63"/>
      <c r="AH267" s="64"/>
      <c r="AI267" s="66" t="str">
        <f t="shared" si="8"/>
        <v/>
      </c>
      <c r="AJ267" s="65"/>
      <c r="AK267" s="65"/>
      <c r="AL267" s="65"/>
      <c r="AM267" s="65"/>
      <c r="AN267" s="65"/>
      <c r="AO267" s="66" t="str">
        <f>_xlfn.IFNA(VLOOKUP(LISTAS!ES264,'Censo General 2005- Municipios'!$E$3:$F$1125,2,0),"")</f>
        <v/>
      </c>
      <c r="AP267" s="64"/>
      <c r="AQ267" s="64"/>
      <c r="AR267" s="64"/>
      <c r="AS267" s="67" t="str">
        <f t="shared" si="9"/>
        <v/>
      </c>
    </row>
    <row r="268" spans="1:45" s="68" customFormat="1" x14ac:dyDescent="0.2">
      <c r="A268" s="64"/>
      <c r="B268" s="64"/>
      <c r="C268" s="64"/>
      <c r="D268" s="64"/>
      <c r="E268" s="64"/>
      <c r="F268" s="64"/>
      <c r="G268" s="65"/>
      <c r="H268" s="64"/>
      <c r="I268" s="65"/>
      <c r="J268" s="64"/>
      <c r="K268" s="64"/>
      <c r="L268" s="65"/>
      <c r="M268" s="65"/>
      <c r="N268" s="64"/>
      <c r="O268" s="64"/>
      <c r="P268" s="64"/>
      <c r="Q268" s="65"/>
      <c r="R268" s="64"/>
      <c r="S268" s="65"/>
      <c r="T268" s="65"/>
      <c r="U268" s="65"/>
      <c r="V268" s="65"/>
      <c r="W268" s="65"/>
      <c r="X268" s="64"/>
      <c r="Y268" s="64"/>
      <c r="Z268" s="65"/>
      <c r="AA268" s="64"/>
      <c r="AB268" s="65"/>
      <c r="AC268" s="65"/>
      <c r="AD268" s="65"/>
      <c r="AE268" s="65"/>
      <c r="AF268" s="63"/>
      <c r="AG268" s="63"/>
      <c r="AH268" s="64"/>
      <c r="AI268" s="66" t="str">
        <f t="shared" si="8"/>
        <v/>
      </c>
      <c r="AJ268" s="65"/>
      <c r="AK268" s="65"/>
      <c r="AL268" s="65"/>
      <c r="AM268" s="65"/>
      <c r="AN268" s="65"/>
      <c r="AO268" s="66" t="str">
        <f>_xlfn.IFNA(VLOOKUP(LISTAS!ES265,'Censo General 2005- Municipios'!$E$3:$F$1125,2,0),"")</f>
        <v/>
      </c>
      <c r="AP268" s="64"/>
      <c r="AQ268" s="64"/>
      <c r="AR268" s="64"/>
      <c r="AS268" s="67" t="str">
        <f t="shared" si="9"/>
        <v/>
      </c>
    </row>
    <row r="269" spans="1:45" s="68" customFormat="1" x14ac:dyDescent="0.2">
      <c r="A269" s="64"/>
      <c r="B269" s="64"/>
      <c r="C269" s="64"/>
      <c r="D269" s="64"/>
      <c r="E269" s="64"/>
      <c r="F269" s="64"/>
      <c r="G269" s="65"/>
      <c r="H269" s="64"/>
      <c r="I269" s="65"/>
      <c r="J269" s="64"/>
      <c r="K269" s="64"/>
      <c r="L269" s="65"/>
      <c r="M269" s="65"/>
      <c r="N269" s="64"/>
      <c r="O269" s="64"/>
      <c r="P269" s="64"/>
      <c r="Q269" s="65"/>
      <c r="R269" s="64"/>
      <c r="S269" s="65"/>
      <c r="T269" s="65"/>
      <c r="U269" s="65"/>
      <c r="V269" s="65"/>
      <c r="W269" s="65"/>
      <c r="X269" s="64"/>
      <c r="Y269" s="64"/>
      <c r="Z269" s="65"/>
      <c r="AA269" s="64"/>
      <c r="AB269" s="65"/>
      <c r="AC269" s="65"/>
      <c r="AD269" s="65"/>
      <c r="AE269" s="65"/>
      <c r="AF269" s="63"/>
      <c r="AG269" s="63"/>
      <c r="AH269" s="64"/>
      <c r="AI269" s="66" t="str">
        <f t="shared" si="8"/>
        <v/>
      </c>
      <c r="AJ269" s="65"/>
      <c r="AK269" s="65"/>
      <c r="AL269" s="65"/>
      <c r="AM269" s="65"/>
      <c r="AN269" s="65"/>
      <c r="AO269" s="66" t="str">
        <f>_xlfn.IFNA(VLOOKUP(LISTAS!ES266,'Censo General 2005- Municipios'!$E$3:$F$1125,2,0),"")</f>
        <v/>
      </c>
      <c r="AP269" s="64"/>
      <c r="AQ269" s="64"/>
      <c r="AR269" s="64"/>
      <c r="AS269" s="67" t="str">
        <f t="shared" si="9"/>
        <v/>
      </c>
    </row>
    <row r="270" spans="1:45" s="68" customFormat="1" x14ac:dyDescent="0.2">
      <c r="A270" s="64"/>
      <c r="B270" s="64"/>
      <c r="C270" s="64"/>
      <c r="D270" s="64"/>
      <c r="E270" s="64"/>
      <c r="F270" s="64"/>
      <c r="G270" s="65"/>
      <c r="H270" s="64"/>
      <c r="I270" s="65"/>
      <c r="J270" s="64"/>
      <c r="K270" s="64"/>
      <c r="L270" s="65"/>
      <c r="M270" s="65"/>
      <c r="N270" s="64"/>
      <c r="O270" s="64"/>
      <c r="P270" s="64"/>
      <c r="Q270" s="65"/>
      <c r="R270" s="64"/>
      <c r="S270" s="65"/>
      <c r="T270" s="65"/>
      <c r="U270" s="65"/>
      <c r="V270" s="65"/>
      <c r="W270" s="65"/>
      <c r="X270" s="64"/>
      <c r="Y270" s="64"/>
      <c r="Z270" s="65"/>
      <c r="AA270" s="64"/>
      <c r="AB270" s="65"/>
      <c r="AC270" s="65"/>
      <c r="AD270" s="65"/>
      <c r="AE270" s="65"/>
      <c r="AF270" s="63"/>
      <c r="AG270" s="63"/>
      <c r="AH270" s="64"/>
      <c r="AI270" s="66" t="str">
        <f t="shared" si="8"/>
        <v/>
      </c>
      <c r="AJ270" s="65"/>
      <c r="AK270" s="65"/>
      <c r="AL270" s="65"/>
      <c r="AM270" s="65"/>
      <c r="AN270" s="65"/>
      <c r="AO270" s="66" t="str">
        <f>_xlfn.IFNA(VLOOKUP(LISTAS!ES267,'Censo General 2005- Municipios'!$E$3:$F$1125,2,0),"")</f>
        <v/>
      </c>
      <c r="AP270" s="64"/>
      <c r="AQ270" s="64"/>
      <c r="AR270" s="64"/>
      <c r="AS270" s="67" t="str">
        <f t="shared" si="9"/>
        <v/>
      </c>
    </row>
    <row r="271" spans="1:45" s="68" customFormat="1" x14ac:dyDescent="0.2">
      <c r="A271" s="64"/>
      <c r="B271" s="64"/>
      <c r="C271" s="64"/>
      <c r="D271" s="64"/>
      <c r="E271" s="64"/>
      <c r="F271" s="64"/>
      <c r="G271" s="65"/>
      <c r="H271" s="64"/>
      <c r="I271" s="65"/>
      <c r="J271" s="64"/>
      <c r="K271" s="64"/>
      <c r="L271" s="65"/>
      <c r="M271" s="65"/>
      <c r="N271" s="64"/>
      <c r="O271" s="64"/>
      <c r="P271" s="64"/>
      <c r="Q271" s="65"/>
      <c r="R271" s="64"/>
      <c r="S271" s="65"/>
      <c r="T271" s="65"/>
      <c r="U271" s="65"/>
      <c r="V271" s="65"/>
      <c r="W271" s="65"/>
      <c r="X271" s="64"/>
      <c r="Y271" s="64"/>
      <c r="Z271" s="65"/>
      <c r="AA271" s="64"/>
      <c r="AB271" s="65"/>
      <c r="AC271" s="65"/>
      <c r="AD271" s="65"/>
      <c r="AE271" s="65"/>
      <c r="AF271" s="63"/>
      <c r="AG271" s="63"/>
      <c r="AH271" s="64"/>
      <c r="AI271" s="66" t="str">
        <f t="shared" si="8"/>
        <v/>
      </c>
      <c r="AJ271" s="65"/>
      <c r="AK271" s="65"/>
      <c r="AL271" s="65"/>
      <c r="AM271" s="65"/>
      <c r="AN271" s="65"/>
      <c r="AO271" s="66" t="str">
        <f>_xlfn.IFNA(VLOOKUP(LISTAS!ES268,'Censo General 2005- Municipios'!$E$3:$F$1125,2,0),"")</f>
        <v/>
      </c>
      <c r="AP271" s="64"/>
      <c r="AQ271" s="64"/>
      <c r="AR271" s="64"/>
      <c r="AS271" s="67" t="str">
        <f t="shared" si="9"/>
        <v/>
      </c>
    </row>
    <row r="272" spans="1:45" s="68" customFormat="1" x14ac:dyDescent="0.2">
      <c r="A272" s="64"/>
      <c r="B272" s="64"/>
      <c r="C272" s="64"/>
      <c r="D272" s="64"/>
      <c r="E272" s="64"/>
      <c r="F272" s="64"/>
      <c r="G272" s="65"/>
      <c r="H272" s="64"/>
      <c r="I272" s="65"/>
      <c r="J272" s="64"/>
      <c r="K272" s="64"/>
      <c r="L272" s="65"/>
      <c r="M272" s="65"/>
      <c r="N272" s="64"/>
      <c r="O272" s="64"/>
      <c r="P272" s="64"/>
      <c r="Q272" s="65"/>
      <c r="R272" s="64"/>
      <c r="S272" s="65"/>
      <c r="T272" s="65"/>
      <c r="U272" s="65"/>
      <c r="V272" s="65"/>
      <c r="W272" s="65"/>
      <c r="X272" s="64"/>
      <c r="Y272" s="64"/>
      <c r="Z272" s="65"/>
      <c r="AA272" s="64"/>
      <c r="AB272" s="65"/>
      <c r="AC272" s="65"/>
      <c r="AD272" s="65"/>
      <c r="AE272" s="65"/>
      <c r="AF272" s="63"/>
      <c r="AG272" s="63"/>
      <c r="AH272" s="64"/>
      <c r="AI272" s="66" t="str">
        <f t="shared" si="8"/>
        <v/>
      </c>
      <c r="AJ272" s="65"/>
      <c r="AK272" s="65"/>
      <c r="AL272" s="65"/>
      <c r="AM272" s="65"/>
      <c r="AN272" s="65"/>
      <c r="AO272" s="66" t="str">
        <f>_xlfn.IFNA(VLOOKUP(LISTAS!ES269,'Censo General 2005- Municipios'!$E$3:$F$1125,2,0),"")</f>
        <v/>
      </c>
      <c r="AP272" s="64"/>
      <c r="AQ272" s="64"/>
      <c r="AR272" s="64"/>
      <c r="AS272" s="67" t="str">
        <f t="shared" si="9"/>
        <v/>
      </c>
    </row>
    <row r="273" spans="1:45" s="68" customFormat="1" x14ac:dyDescent="0.2">
      <c r="A273" s="64"/>
      <c r="B273" s="64"/>
      <c r="C273" s="64"/>
      <c r="D273" s="64"/>
      <c r="E273" s="64"/>
      <c r="F273" s="64"/>
      <c r="G273" s="65"/>
      <c r="H273" s="64"/>
      <c r="I273" s="65"/>
      <c r="J273" s="64"/>
      <c r="K273" s="64"/>
      <c r="L273" s="65"/>
      <c r="M273" s="65"/>
      <c r="N273" s="64"/>
      <c r="O273" s="64"/>
      <c r="P273" s="64"/>
      <c r="Q273" s="65"/>
      <c r="R273" s="64"/>
      <c r="S273" s="65"/>
      <c r="T273" s="65"/>
      <c r="U273" s="65"/>
      <c r="V273" s="65"/>
      <c r="W273" s="65"/>
      <c r="X273" s="64"/>
      <c r="Y273" s="64"/>
      <c r="Z273" s="65"/>
      <c r="AA273" s="64"/>
      <c r="AB273" s="65"/>
      <c r="AC273" s="65"/>
      <c r="AD273" s="65"/>
      <c r="AE273" s="65"/>
      <c r="AF273" s="63"/>
      <c r="AG273" s="63"/>
      <c r="AH273" s="64"/>
      <c r="AI273" s="66" t="str">
        <f t="shared" si="8"/>
        <v/>
      </c>
      <c r="AJ273" s="65"/>
      <c r="AK273" s="65"/>
      <c r="AL273" s="65"/>
      <c r="AM273" s="65"/>
      <c r="AN273" s="65"/>
      <c r="AO273" s="66" t="str">
        <f>_xlfn.IFNA(VLOOKUP(LISTAS!ES270,'Censo General 2005- Municipios'!$E$3:$F$1125,2,0),"")</f>
        <v/>
      </c>
      <c r="AP273" s="64"/>
      <c r="AQ273" s="64"/>
      <c r="AR273" s="64"/>
      <c r="AS273" s="67" t="str">
        <f t="shared" si="9"/>
        <v/>
      </c>
    </row>
    <row r="274" spans="1:45" s="68" customFormat="1" x14ac:dyDescent="0.2">
      <c r="A274" s="64"/>
      <c r="B274" s="64"/>
      <c r="C274" s="64"/>
      <c r="D274" s="64"/>
      <c r="E274" s="64"/>
      <c r="F274" s="64"/>
      <c r="G274" s="65"/>
      <c r="H274" s="64"/>
      <c r="I274" s="65"/>
      <c r="J274" s="64"/>
      <c r="K274" s="64"/>
      <c r="L274" s="65"/>
      <c r="M274" s="65"/>
      <c r="N274" s="64"/>
      <c r="O274" s="64"/>
      <c r="P274" s="64"/>
      <c r="Q274" s="65"/>
      <c r="R274" s="64"/>
      <c r="S274" s="65"/>
      <c r="T274" s="65"/>
      <c r="U274" s="65"/>
      <c r="V274" s="65"/>
      <c r="W274" s="65"/>
      <c r="X274" s="64"/>
      <c r="Y274" s="64"/>
      <c r="Z274" s="65"/>
      <c r="AA274" s="64"/>
      <c r="AB274" s="65"/>
      <c r="AC274" s="65"/>
      <c r="AD274" s="65"/>
      <c r="AE274" s="65"/>
      <c r="AF274" s="63"/>
      <c r="AG274" s="63"/>
      <c r="AH274" s="64"/>
      <c r="AI274" s="66" t="str">
        <f t="shared" si="8"/>
        <v/>
      </c>
      <c r="AJ274" s="65"/>
      <c r="AK274" s="65"/>
      <c r="AL274" s="65"/>
      <c r="AM274" s="65"/>
      <c r="AN274" s="65"/>
      <c r="AO274" s="66" t="str">
        <f>_xlfn.IFNA(VLOOKUP(LISTAS!ES271,'Censo General 2005- Municipios'!$E$3:$F$1125,2,0),"")</f>
        <v/>
      </c>
      <c r="AP274" s="64"/>
      <c r="AQ274" s="64"/>
      <c r="AR274" s="64"/>
      <c r="AS274" s="67" t="str">
        <f t="shared" si="9"/>
        <v/>
      </c>
    </row>
    <row r="275" spans="1:45" s="68" customFormat="1" x14ac:dyDescent="0.2">
      <c r="A275" s="64"/>
      <c r="B275" s="64"/>
      <c r="C275" s="64"/>
      <c r="D275" s="64"/>
      <c r="E275" s="64"/>
      <c r="F275" s="64"/>
      <c r="G275" s="65"/>
      <c r="H275" s="64"/>
      <c r="I275" s="65"/>
      <c r="J275" s="64"/>
      <c r="K275" s="64"/>
      <c r="L275" s="65"/>
      <c r="M275" s="65"/>
      <c r="N275" s="64"/>
      <c r="O275" s="64"/>
      <c r="P275" s="64"/>
      <c r="Q275" s="65"/>
      <c r="R275" s="64"/>
      <c r="S275" s="65"/>
      <c r="T275" s="65"/>
      <c r="U275" s="65"/>
      <c r="V275" s="65"/>
      <c r="W275" s="65"/>
      <c r="X275" s="64"/>
      <c r="Y275" s="64"/>
      <c r="Z275" s="65"/>
      <c r="AA275" s="64"/>
      <c r="AB275" s="65"/>
      <c r="AC275" s="65"/>
      <c r="AD275" s="65"/>
      <c r="AE275" s="65"/>
      <c r="AF275" s="63"/>
      <c r="AG275" s="63"/>
      <c r="AH275" s="64"/>
      <c r="AI275" s="66" t="str">
        <f t="shared" si="8"/>
        <v/>
      </c>
      <c r="AJ275" s="65"/>
      <c r="AK275" s="65"/>
      <c r="AL275" s="65"/>
      <c r="AM275" s="65"/>
      <c r="AN275" s="65"/>
      <c r="AO275" s="66" t="str">
        <f>_xlfn.IFNA(VLOOKUP(LISTAS!ES272,'Censo General 2005- Municipios'!$E$3:$F$1125,2,0),"")</f>
        <v/>
      </c>
      <c r="AP275" s="64"/>
      <c r="AQ275" s="64"/>
      <c r="AR275" s="64"/>
      <c r="AS275" s="67" t="str">
        <f t="shared" si="9"/>
        <v/>
      </c>
    </row>
    <row r="276" spans="1:45" s="68" customFormat="1" x14ac:dyDescent="0.2">
      <c r="A276" s="64"/>
      <c r="B276" s="64"/>
      <c r="C276" s="64"/>
      <c r="D276" s="64"/>
      <c r="E276" s="64"/>
      <c r="F276" s="64"/>
      <c r="G276" s="65"/>
      <c r="H276" s="64"/>
      <c r="I276" s="65"/>
      <c r="J276" s="64"/>
      <c r="K276" s="64"/>
      <c r="L276" s="65"/>
      <c r="M276" s="65"/>
      <c r="N276" s="64"/>
      <c r="O276" s="64"/>
      <c r="P276" s="64"/>
      <c r="Q276" s="65"/>
      <c r="R276" s="64"/>
      <c r="S276" s="65"/>
      <c r="T276" s="65"/>
      <c r="U276" s="65"/>
      <c r="V276" s="65"/>
      <c r="W276" s="65"/>
      <c r="X276" s="64"/>
      <c r="Y276" s="64"/>
      <c r="Z276" s="65"/>
      <c r="AA276" s="64"/>
      <c r="AB276" s="65"/>
      <c r="AC276" s="65"/>
      <c r="AD276" s="65"/>
      <c r="AE276" s="65"/>
      <c r="AF276" s="63"/>
      <c r="AG276" s="63"/>
      <c r="AH276" s="64"/>
      <c r="AI276" s="66" t="str">
        <f t="shared" si="8"/>
        <v/>
      </c>
      <c r="AJ276" s="65"/>
      <c r="AK276" s="65"/>
      <c r="AL276" s="65"/>
      <c r="AM276" s="65"/>
      <c r="AN276" s="65"/>
      <c r="AO276" s="66" t="str">
        <f>_xlfn.IFNA(VLOOKUP(LISTAS!ES273,'Censo General 2005- Municipios'!$E$3:$F$1125,2,0),"")</f>
        <v/>
      </c>
      <c r="AP276" s="64"/>
      <c r="AQ276" s="64"/>
      <c r="AR276" s="64"/>
      <c r="AS276" s="67" t="str">
        <f t="shared" si="9"/>
        <v/>
      </c>
    </row>
    <row r="277" spans="1:45" s="68" customFormat="1" x14ac:dyDescent="0.2">
      <c r="A277" s="64"/>
      <c r="B277" s="64"/>
      <c r="C277" s="64"/>
      <c r="D277" s="64"/>
      <c r="E277" s="64"/>
      <c r="F277" s="64"/>
      <c r="G277" s="65"/>
      <c r="H277" s="64"/>
      <c r="I277" s="65"/>
      <c r="J277" s="64"/>
      <c r="K277" s="64"/>
      <c r="L277" s="65"/>
      <c r="M277" s="65"/>
      <c r="N277" s="64"/>
      <c r="O277" s="64"/>
      <c r="P277" s="64"/>
      <c r="Q277" s="65"/>
      <c r="R277" s="64"/>
      <c r="S277" s="65"/>
      <c r="T277" s="65"/>
      <c r="U277" s="65"/>
      <c r="V277" s="65"/>
      <c r="W277" s="65"/>
      <c r="X277" s="64"/>
      <c r="Y277" s="64"/>
      <c r="Z277" s="65"/>
      <c r="AA277" s="64"/>
      <c r="AB277" s="65"/>
      <c r="AC277" s="65"/>
      <c r="AD277" s="65"/>
      <c r="AE277" s="65"/>
      <c r="AF277" s="63"/>
      <c r="AG277" s="63"/>
      <c r="AH277" s="64"/>
      <c r="AI277" s="66" t="str">
        <f t="shared" ref="AI277:AI340" si="10">IF(COUNTIF($C$21:$C$5003,C277)=0,"",IF(COUNTIF($C$21:$C$5003,C277)=1,"TIPO A",IF(COUNTIF($C$21:$C$5003,C277)=2,"TIPO B",IF(COUNTIF($C$21:$C$5003,C277)=3,"TIPO C",IF(COUNTIF($C$21:$C$5003,C277)=4,"TIPO D","TIPO E")))))</f>
        <v/>
      </c>
      <c r="AJ277" s="65"/>
      <c r="AK277" s="65"/>
      <c r="AL277" s="65"/>
      <c r="AM277" s="65"/>
      <c r="AN277" s="65"/>
      <c r="AO277" s="66" t="str">
        <f>_xlfn.IFNA(VLOOKUP(LISTAS!ES274,'Censo General 2005- Municipios'!$E$3:$F$1125,2,0),"")</f>
        <v/>
      </c>
      <c r="AP277" s="64"/>
      <c r="AQ277" s="64"/>
      <c r="AR277" s="64"/>
      <c r="AS277" s="67" t="str">
        <f t="shared" si="9"/>
        <v/>
      </c>
    </row>
    <row r="278" spans="1:45" s="68" customFormat="1" x14ac:dyDescent="0.2">
      <c r="A278" s="64"/>
      <c r="B278" s="64"/>
      <c r="C278" s="64"/>
      <c r="D278" s="64"/>
      <c r="E278" s="64"/>
      <c r="F278" s="64"/>
      <c r="G278" s="65"/>
      <c r="H278" s="64"/>
      <c r="I278" s="65"/>
      <c r="J278" s="64"/>
      <c r="K278" s="64"/>
      <c r="L278" s="65"/>
      <c r="M278" s="65"/>
      <c r="N278" s="64"/>
      <c r="O278" s="64"/>
      <c r="P278" s="64"/>
      <c r="Q278" s="65"/>
      <c r="R278" s="64"/>
      <c r="S278" s="65"/>
      <c r="T278" s="65"/>
      <c r="U278" s="65"/>
      <c r="V278" s="65"/>
      <c r="W278" s="65"/>
      <c r="X278" s="64"/>
      <c r="Y278" s="64"/>
      <c r="Z278" s="65"/>
      <c r="AA278" s="64"/>
      <c r="AB278" s="65"/>
      <c r="AC278" s="65"/>
      <c r="AD278" s="65"/>
      <c r="AE278" s="65"/>
      <c r="AF278" s="63"/>
      <c r="AG278" s="63"/>
      <c r="AH278" s="64"/>
      <c r="AI278" s="66" t="str">
        <f t="shared" si="10"/>
        <v/>
      </c>
      <c r="AJ278" s="65"/>
      <c r="AK278" s="65"/>
      <c r="AL278" s="65"/>
      <c r="AM278" s="65"/>
      <c r="AN278" s="65"/>
      <c r="AO278" s="66" t="str">
        <f>_xlfn.IFNA(VLOOKUP(LISTAS!ES275,'Censo General 2005- Municipios'!$E$3:$F$1125,2,0),"")</f>
        <v/>
      </c>
      <c r="AP278" s="64"/>
      <c r="AQ278" s="64"/>
      <c r="AR278" s="64"/>
      <c r="AS278" s="67" t="str">
        <f t="shared" ref="AS278:AS341" si="11">IF((AG278-AA278)&gt;90,"ADJUNTE SOPORTES DE DECLARACION FUERA DE 90 DIAS","")</f>
        <v/>
      </c>
    </row>
    <row r="279" spans="1:45" s="68" customFormat="1" x14ac:dyDescent="0.2">
      <c r="A279" s="64"/>
      <c r="B279" s="64"/>
      <c r="C279" s="64"/>
      <c r="D279" s="64"/>
      <c r="E279" s="64"/>
      <c r="F279" s="64"/>
      <c r="G279" s="65"/>
      <c r="H279" s="64"/>
      <c r="I279" s="65"/>
      <c r="J279" s="64"/>
      <c r="K279" s="64"/>
      <c r="L279" s="65"/>
      <c r="M279" s="65"/>
      <c r="N279" s="64"/>
      <c r="O279" s="64"/>
      <c r="P279" s="64"/>
      <c r="Q279" s="65"/>
      <c r="R279" s="64"/>
      <c r="S279" s="65"/>
      <c r="T279" s="65"/>
      <c r="U279" s="65"/>
      <c r="V279" s="65"/>
      <c r="W279" s="65"/>
      <c r="X279" s="64"/>
      <c r="Y279" s="64"/>
      <c r="Z279" s="65"/>
      <c r="AA279" s="64"/>
      <c r="AB279" s="65"/>
      <c r="AC279" s="65"/>
      <c r="AD279" s="65"/>
      <c r="AE279" s="65"/>
      <c r="AF279" s="63"/>
      <c r="AG279" s="63"/>
      <c r="AH279" s="64"/>
      <c r="AI279" s="66" t="str">
        <f t="shared" si="10"/>
        <v/>
      </c>
      <c r="AJ279" s="65"/>
      <c r="AK279" s="65"/>
      <c r="AL279" s="65"/>
      <c r="AM279" s="65"/>
      <c r="AN279" s="65"/>
      <c r="AO279" s="66" t="str">
        <f>_xlfn.IFNA(VLOOKUP(LISTAS!ES276,'Censo General 2005- Municipios'!$E$3:$F$1125,2,0),"")</f>
        <v/>
      </c>
      <c r="AP279" s="64"/>
      <c r="AQ279" s="64"/>
      <c r="AR279" s="64"/>
      <c r="AS279" s="67" t="str">
        <f t="shared" si="11"/>
        <v/>
      </c>
    </row>
    <row r="280" spans="1:45" s="68" customFormat="1" x14ac:dyDescent="0.2">
      <c r="A280" s="64"/>
      <c r="B280" s="64"/>
      <c r="C280" s="64"/>
      <c r="D280" s="64"/>
      <c r="E280" s="64"/>
      <c r="F280" s="64"/>
      <c r="G280" s="65"/>
      <c r="H280" s="64"/>
      <c r="I280" s="65"/>
      <c r="J280" s="64"/>
      <c r="K280" s="64"/>
      <c r="L280" s="65"/>
      <c r="M280" s="65"/>
      <c r="N280" s="64"/>
      <c r="O280" s="64"/>
      <c r="P280" s="64"/>
      <c r="Q280" s="65"/>
      <c r="R280" s="64"/>
      <c r="S280" s="65"/>
      <c r="T280" s="65"/>
      <c r="U280" s="65"/>
      <c r="V280" s="65"/>
      <c r="W280" s="65"/>
      <c r="X280" s="64"/>
      <c r="Y280" s="64"/>
      <c r="Z280" s="65"/>
      <c r="AA280" s="64"/>
      <c r="AB280" s="65"/>
      <c r="AC280" s="65"/>
      <c r="AD280" s="65"/>
      <c r="AE280" s="65"/>
      <c r="AF280" s="63"/>
      <c r="AG280" s="63"/>
      <c r="AH280" s="64"/>
      <c r="AI280" s="66" t="str">
        <f t="shared" si="10"/>
        <v/>
      </c>
      <c r="AJ280" s="65"/>
      <c r="AK280" s="65"/>
      <c r="AL280" s="65"/>
      <c r="AM280" s="65"/>
      <c r="AN280" s="65"/>
      <c r="AO280" s="66" t="str">
        <f>_xlfn.IFNA(VLOOKUP(LISTAS!ES277,'Censo General 2005- Municipios'!$E$3:$F$1125,2,0),"")</f>
        <v/>
      </c>
      <c r="AP280" s="64"/>
      <c r="AQ280" s="64"/>
      <c r="AR280" s="64"/>
      <c r="AS280" s="67" t="str">
        <f t="shared" si="11"/>
        <v/>
      </c>
    </row>
    <row r="281" spans="1:45" s="68" customFormat="1" x14ac:dyDescent="0.2">
      <c r="A281" s="64"/>
      <c r="B281" s="64"/>
      <c r="C281" s="64"/>
      <c r="D281" s="64"/>
      <c r="E281" s="64"/>
      <c r="F281" s="64"/>
      <c r="G281" s="65"/>
      <c r="H281" s="64"/>
      <c r="I281" s="65"/>
      <c r="J281" s="64"/>
      <c r="K281" s="64"/>
      <c r="L281" s="65"/>
      <c r="M281" s="65"/>
      <c r="N281" s="64"/>
      <c r="O281" s="64"/>
      <c r="P281" s="64"/>
      <c r="Q281" s="65"/>
      <c r="R281" s="64"/>
      <c r="S281" s="65"/>
      <c r="T281" s="65"/>
      <c r="U281" s="65"/>
      <c r="V281" s="65"/>
      <c r="W281" s="65"/>
      <c r="X281" s="64"/>
      <c r="Y281" s="64"/>
      <c r="Z281" s="65"/>
      <c r="AA281" s="64"/>
      <c r="AB281" s="65"/>
      <c r="AC281" s="65"/>
      <c r="AD281" s="65"/>
      <c r="AE281" s="65"/>
      <c r="AF281" s="63"/>
      <c r="AG281" s="63"/>
      <c r="AH281" s="64"/>
      <c r="AI281" s="66" t="str">
        <f t="shared" si="10"/>
        <v/>
      </c>
      <c r="AJ281" s="65"/>
      <c r="AK281" s="65"/>
      <c r="AL281" s="65"/>
      <c r="AM281" s="65"/>
      <c r="AN281" s="65"/>
      <c r="AO281" s="66" t="str">
        <f>_xlfn.IFNA(VLOOKUP(LISTAS!ES278,'Censo General 2005- Municipios'!$E$3:$F$1125,2,0),"")</f>
        <v/>
      </c>
      <c r="AP281" s="64"/>
      <c r="AQ281" s="64"/>
      <c r="AR281" s="64"/>
      <c r="AS281" s="67" t="str">
        <f t="shared" si="11"/>
        <v/>
      </c>
    </row>
    <row r="282" spans="1:45" s="68" customFormat="1" x14ac:dyDescent="0.2">
      <c r="A282" s="64"/>
      <c r="B282" s="64"/>
      <c r="C282" s="64"/>
      <c r="D282" s="64"/>
      <c r="E282" s="64"/>
      <c r="F282" s="64"/>
      <c r="G282" s="65"/>
      <c r="H282" s="64"/>
      <c r="I282" s="65"/>
      <c r="J282" s="64"/>
      <c r="K282" s="64"/>
      <c r="L282" s="65"/>
      <c r="M282" s="65"/>
      <c r="N282" s="64"/>
      <c r="O282" s="64"/>
      <c r="P282" s="64"/>
      <c r="Q282" s="65"/>
      <c r="R282" s="64"/>
      <c r="S282" s="65"/>
      <c r="T282" s="65"/>
      <c r="U282" s="65"/>
      <c r="V282" s="65"/>
      <c r="W282" s="65"/>
      <c r="X282" s="64"/>
      <c r="Y282" s="64"/>
      <c r="Z282" s="65"/>
      <c r="AA282" s="64"/>
      <c r="AB282" s="65"/>
      <c r="AC282" s="65"/>
      <c r="AD282" s="65"/>
      <c r="AE282" s="65"/>
      <c r="AF282" s="63"/>
      <c r="AG282" s="63"/>
      <c r="AH282" s="64"/>
      <c r="AI282" s="66" t="str">
        <f t="shared" si="10"/>
        <v/>
      </c>
      <c r="AJ282" s="65"/>
      <c r="AK282" s="65"/>
      <c r="AL282" s="65"/>
      <c r="AM282" s="65"/>
      <c r="AN282" s="65"/>
      <c r="AO282" s="66" t="str">
        <f>_xlfn.IFNA(VLOOKUP(LISTAS!ES279,'Censo General 2005- Municipios'!$E$3:$F$1125,2,0),"")</f>
        <v/>
      </c>
      <c r="AP282" s="64"/>
      <c r="AQ282" s="64"/>
      <c r="AR282" s="64"/>
      <c r="AS282" s="67" t="str">
        <f t="shared" si="11"/>
        <v/>
      </c>
    </row>
    <row r="283" spans="1:45" s="68" customFormat="1" x14ac:dyDescent="0.2">
      <c r="A283" s="64"/>
      <c r="B283" s="64"/>
      <c r="C283" s="64"/>
      <c r="D283" s="64"/>
      <c r="E283" s="64"/>
      <c r="F283" s="64"/>
      <c r="G283" s="65"/>
      <c r="H283" s="64"/>
      <c r="I283" s="65"/>
      <c r="J283" s="64"/>
      <c r="K283" s="64"/>
      <c r="L283" s="65"/>
      <c r="M283" s="65"/>
      <c r="N283" s="64"/>
      <c r="O283" s="64"/>
      <c r="P283" s="64"/>
      <c r="Q283" s="65"/>
      <c r="R283" s="64"/>
      <c r="S283" s="65"/>
      <c r="T283" s="65"/>
      <c r="U283" s="65"/>
      <c r="V283" s="65"/>
      <c r="W283" s="65"/>
      <c r="X283" s="64"/>
      <c r="Y283" s="64"/>
      <c r="Z283" s="65"/>
      <c r="AA283" s="64"/>
      <c r="AB283" s="65"/>
      <c r="AC283" s="65"/>
      <c r="AD283" s="65"/>
      <c r="AE283" s="65"/>
      <c r="AF283" s="63"/>
      <c r="AG283" s="63"/>
      <c r="AH283" s="64"/>
      <c r="AI283" s="66" t="str">
        <f t="shared" si="10"/>
        <v/>
      </c>
      <c r="AJ283" s="65"/>
      <c r="AK283" s="65"/>
      <c r="AL283" s="65"/>
      <c r="AM283" s="65"/>
      <c r="AN283" s="65"/>
      <c r="AO283" s="66" t="str">
        <f>_xlfn.IFNA(VLOOKUP(LISTAS!ES280,'Censo General 2005- Municipios'!$E$3:$F$1125,2,0),"")</f>
        <v/>
      </c>
      <c r="AP283" s="64"/>
      <c r="AQ283" s="64"/>
      <c r="AR283" s="64"/>
      <c r="AS283" s="67" t="str">
        <f t="shared" si="11"/>
        <v/>
      </c>
    </row>
    <row r="284" spans="1:45" s="68" customFormat="1" x14ac:dyDescent="0.2">
      <c r="A284" s="64"/>
      <c r="B284" s="64"/>
      <c r="C284" s="64"/>
      <c r="D284" s="64"/>
      <c r="E284" s="64"/>
      <c r="F284" s="64"/>
      <c r="G284" s="65"/>
      <c r="H284" s="64"/>
      <c r="I284" s="65"/>
      <c r="J284" s="64"/>
      <c r="K284" s="64"/>
      <c r="L284" s="65"/>
      <c r="M284" s="65"/>
      <c r="N284" s="64"/>
      <c r="O284" s="64"/>
      <c r="P284" s="64"/>
      <c r="Q284" s="65"/>
      <c r="R284" s="64"/>
      <c r="S284" s="65"/>
      <c r="T284" s="65"/>
      <c r="U284" s="65"/>
      <c r="V284" s="65"/>
      <c r="W284" s="65"/>
      <c r="X284" s="64"/>
      <c r="Y284" s="64"/>
      <c r="Z284" s="65"/>
      <c r="AA284" s="64"/>
      <c r="AB284" s="65"/>
      <c r="AC284" s="65"/>
      <c r="AD284" s="65"/>
      <c r="AE284" s="65"/>
      <c r="AF284" s="63"/>
      <c r="AG284" s="63"/>
      <c r="AH284" s="64"/>
      <c r="AI284" s="66" t="str">
        <f t="shared" si="10"/>
        <v/>
      </c>
      <c r="AJ284" s="65"/>
      <c r="AK284" s="65"/>
      <c r="AL284" s="65"/>
      <c r="AM284" s="65"/>
      <c r="AN284" s="65"/>
      <c r="AO284" s="66" t="str">
        <f>_xlfn.IFNA(VLOOKUP(LISTAS!ES281,'Censo General 2005- Municipios'!$E$3:$F$1125,2,0),"")</f>
        <v/>
      </c>
      <c r="AP284" s="64"/>
      <c r="AQ284" s="64"/>
      <c r="AR284" s="64"/>
      <c r="AS284" s="67" t="str">
        <f t="shared" si="11"/>
        <v/>
      </c>
    </row>
    <row r="285" spans="1:45" s="68" customFormat="1" x14ac:dyDescent="0.2">
      <c r="A285" s="64"/>
      <c r="B285" s="64"/>
      <c r="C285" s="64"/>
      <c r="D285" s="64"/>
      <c r="E285" s="64"/>
      <c r="F285" s="64"/>
      <c r="G285" s="65"/>
      <c r="H285" s="64"/>
      <c r="I285" s="65"/>
      <c r="J285" s="64"/>
      <c r="K285" s="64"/>
      <c r="L285" s="65"/>
      <c r="M285" s="65"/>
      <c r="N285" s="64"/>
      <c r="O285" s="64"/>
      <c r="P285" s="64"/>
      <c r="Q285" s="65"/>
      <c r="R285" s="64"/>
      <c r="S285" s="65"/>
      <c r="T285" s="65"/>
      <c r="U285" s="65"/>
      <c r="V285" s="65"/>
      <c r="W285" s="65"/>
      <c r="X285" s="64"/>
      <c r="Y285" s="64"/>
      <c r="Z285" s="65"/>
      <c r="AA285" s="64"/>
      <c r="AB285" s="65"/>
      <c r="AC285" s="65"/>
      <c r="AD285" s="65"/>
      <c r="AE285" s="65"/>
      <c r="AF285" s="63"/>
      <c r="AG285" s="63"/>
      <c r="AH285" s="64"/>
      <c r="AI285" s="66" t="str">
        <f t="shared" si="10"/>
        <v/>
      </c>
      <c r="AJ285" s="65"/>
      <c r="AK285" s="65"/>
      <c r="AL285" s="65"/>
      <c r="AM285" s="65"/>
      <c r="AN285" s="65"/>
      <c r="AO285" s="66" t="str">
        <f>_xlfn.IFNA(VLOOKUP(LISTAS!ES282,'Censo General 2005- Municipios'!$E$3:$F$1125,2,0),"")</f>
        <v/>
      </c>
      <c r="AP285" s="64"/>
      <c r="AQ285" s="64"/>
      <c r="AR285" s="64"/>
      <c r="AS285" s="67" t="str">
        <f t="shared" si="11"/>
        <v/>
      </c>
    </row>
    <row r="286" spans="1:45" s="68" customFormat="1" x14ac:dyDescent="0.2">
      <c r="A286" s="64"/>
      <c r="B286" s="64"/>
      <c r="C286" s="64"/>
      <c r="D286" s="64"/>
      <c r="E286" s="64"/>
      <c r="F286" s="64"/>
      <c r="G286" s="65"/>
      <c r="H286" s="64"/>
      <c r="I286" s="65"/>
      <c r="J286" s="64"/>
      <c r="K286" s="64"/>
      <c r="L286" s="65"/>
      <c r="M286" s="65"/>
      <c r="N286" s="64"/>
      <c r="O286" s="64"/>
      <c r="P286" s="64"/>
      <c r="Q286" s="65"/>
      <c r="R286" s="64"/>
      <c r="S286" s="65"/>
      <c r="T286" s="65"/>
      <c r="U286" s="65"/>
      <c r="V286" s="65"/>
      <c r="W286" s="65"/>
      <c r="X286" s="64"/>
      <c r="Y286" s="64"/>
      <c r="Z286" s="65"/>
      <c r="AA286" s="64"/>
      <c r="AB286" s="65"/>
      <c r="AC286" s="65"/>
      <c r="AD286" s="65"/>
      <c r="AE286" s="65"/>
      <c r="AF286" s="63"/>
      <c r="AG286" s="63"/>
      <c r="AH286" s="64"/>
      <c r="AI286" s="66" t="str">
        <f t="shared" si="10"/>
        <v/>
      </c>
      <c r="AJ286" s="65"/>
      <c r="AK286" s="65"/>
      <c r="AL286" s="65"/>
      <c r="AM286" s="65"/>
      <c r="AN286" s="65"/>
      <c r="AO286" s="66" t="str">
        <f>_xlfn.IFNA(VLOOKUP(LISTAS!ES283,'Censo General 2005- Municipios'!$E$3:$F$1125,2,0),"")</f>
        <v/>
      </c>
      <c r="AP286" s="64"/>
      <c r="AQ286" s="64"/>
      <c r="AR286" s="64"/>
      <c r="AS286" s="67" t="str">
        <f t="shared" si="11"/>
        <v/>
      </c>
    </row>
    <row r="287" spans="1:45" s="68" customFormat="1" x14ac:dyDescent="0.2">
      <c r="A287" s="64"/>
      <c r="B287" s="64"/>
      <c r="C287" s="64"/>
      <c r="D287" s="64"/>
      <c r="E287" s="64"/>
      <c r="F287" s="64"/>
      <c r="G287" s="65"/>
      <c r="H287" s="64"/>
      <c r="I287" s="65"/>
      <c r="J287" s="64"/>
      <c r="K287" s="64"/>
      <c r="L287" s="65"/>
      <c r="M287" s="65"/>
      <c r="N287" s="64"/>
      <c r="O287" s="64"/>
      <c r="P287" s="64"/>
      <c r="Q287" s="65"/>
      <c r="R287" s="64"/>
      <c r="S287" s="65"/>
      <c r="T287" s="65"/>
      <c r="U287" s="65"/>
      <c r="V287" s="65"/>
      <c r="W287" s="65"/>
      <c r="X287" s="64"/>
      <c r="Y287" s="64"/>
      <c r="Z287" s="65"/>
      <c r="AA287" s="64"/>
      <c r="AB287" s="65"/>
      <c r="AC287" s="65"/>
      <c r="AD287" s="65"/>
      <c r="AE287" s="65"/>
      <c r="AF287" s="63"/>
      <c r="AG287" s="63"/>
      <c r="AH287" s="64"/>
      <c r="AI287" s="66" t="str">
        <f t="shared" si="10"/>
        <v/>
      </c>
      <c r="AJ287" s="65"/>
      <c r="AK287" s="65"/>
      <c r="AL287" s="65"/>
      <c r="AM287" s="65"/>
      <c r="AN287" s="65"/>
      <c r="AO287" s="66" t="str">
        <f>_xlfn.IFNA(VLOOKUP(LISTAS!ES284,'Censo General 2005- Municipios'!$E$3:$F$1125,2,0),"")</f>
        <v/>
      </c>
      <c r="AP287" s="64"/>
      <c r="AQ287" s="64"/>
      <c r="AR287" s="64"/>
      <c r="AS287" s="67" t="str">
        <f t="shared" si="11"/>
        <v/>
      </c>
    </row>
    <row r="288" spans="1:45" s="68" customFormat="1" x14ac:dyDescent="0.2">
      <c r="A288" s="64"/>
      <c r="B288" s="64"/>
      <c r="C288" s="64"/>
      <c r="D288" s="64"/>
      <c r="E288" s="64"/>
      <c r="F288" s="64"/>
      <c r="G288" s="65"/>
      <c r="H288" s="64"/>
      <c r="I288" s="65"/>
      <c r="J288" s="64"/>
      <c r="K288" s="64"/>
      <c r="L288" s="65"/>
      <c r="M288" s="65"/>
      <c r="N288" s="64"/>
      <c r="O288" s="64"/>
      <c r="P288" s="64"/>
      <c r="Q288" s="65"/>
      <c r="R288" s="64"/>
      <c r="S288" s="65"/>
      <c r="T288" s="65"/>
      <c r="U288" s="65"/>
      <c r="V288" s="65"/>
      <c r="W288" s="65"/>
      <c r="X288" s="64"/>
      <c r="Y288" s="64"/>
      <c r="Z288" s="65"/>
      <c r="AA288" s="64"/>
      <c r="AB288" s="65"/>
      <c r="AC288" s="65"/>
      <c r="AD288" s="65"/>
      <c r="AE288" s="65"/>
      <c r="AF288" s="63"/>
      <c r="AG288" s="63"/>
      <c r="AH288" s="64"/>
      <c r="AI288" s="66" t="str">
        <f t="shared" si="10"/>
        <v/>
      </c>
      <c r="AJ288" s="65"/>
      <c r="AK288" s="65"/>
      <c r="AL288" s="65"/>
      <c r="AM288" s="65"/>
      <c r="AN288" s="65"/>
      <c r="AO288" s="66" t="str">
        <f>_xlfn.IFNA(VLOOKUP(LISTAS!ES285,'Censo General 2005- Municipios'!$E$3:$F$1125,2,0),"")</f>
        <v/>
      </c>
      <c r="AP288" s="64"/>
      <c r="AQ288" s="64"/>
      <c r="AR288" s="64"/>
      <c r="AS288" s="67" t="str">
        <f t="shared" si="11"/>
        <v/>
      </c>
    </row>
    <row r="289" spans="1:45" s="68" customFormat="1" x14ac:dyDescent="0.2">
      <c r="A289" s="64"/>
      <c r="B289" s="64"/>
      <c r="C289" s="64"/>
      <c r="D289" s="64"/>
      <c r="E289" s="64"/>
      <c r="F289" s="64"/>
      <c r="G289" s="65"/>
      <c r="H289" s="64"/>
      <c r="I289" s="65"/>
      <c r="J289" s="64"/>
      <c r="K289" s="64"/>
      <c r="L289" s="65"/>
      <c r="M289" s="65"/>
      <c r="N289" s="64"/>
      <c r="O289" s="64"/>
      <c r="P289" s="64"/>
      <c r="Q289" s="65"/>
      <c r="R289" s="64"/>
      <c r="S289" s="65"/>
      <c r="T289" s="65"/>
      <c r="U289" s="65"/>
      <c r="V289" s="65"/>
      <c r="W289" s="65"/>
      <c r="X289" s="64"/>
      <c r="Y289" s="64"/>
      <c r="Z289" s="65"/>
      <c r="AA289" s="64"/>
      <c r="AB289" s="65"/>
      <c r="AC289" s="65"/>
      <c r="AD289" s="65"/>
      <c r="AE289" s="65"/>
      <c r="AF289" s="63"/>
      <c r="AG289" s="63"/>
      <c r="AH289" s="64"/>
      <c r="AI289" s="66" t="str">
        <f t="shared" si="10"/>
        <v/>
      </c>
      <c r="AJ289" s="65"/>
      <c r="AK289" s="65"/>
      <c r="AL289" s="65"/>
      <c r="AM289" s="65"/>
      <c r="AN289" s="65"/>
      <c r="AO289" s="66" t="str">
        <f>_xlfn.IFNA(VLOOKUP(LISTAS!ES286,'Censo General 2005- Municipios'!$E$3:$F$1125,2,0),"")</f>
        <v/>
      </c>
      <c r="AP289" s="64"/>
      <c r="AQ289" s="64"/>
      <c r="AR289" s="64"/>
      <c r="AS289" s="67" t="str">
        <f t="shared" si="11"/>
        <v/>
      </c>
    </row>
    <row r="290" spans="1:45" s="68" customFormat="1" x14ac:dyDescent="0.2">
      <c r="A290" s="64"/>
      <c r="B290" s="64"/>
      <c r="C290" s="64"/>
      <c r="D290" s="64"/>
      <c r="E290" s="64"/>
      <c r="F290" s="64"/>
      <c r="G290" s="65"/>
      <c r="H290" s="64"/>
      <c r="I290" s="65"/>
      <c r="J290" s="64"/>
      <c r="K290" s="64"/>
      <c r="L290" s="65"/>
      <c r="M290" s="65"/>
      <c r="N290" s="64"/>
      <c r="O290" s="64"/>
      <c r="P290" s="64"/>
      <c r="Q290" s="65"/>
      <c r="R290" s="64"/>
      <c r="S290" s="65"/>
      <c r="T290" s="65"/>
      <c r="U290" s="65"/>
      <c r="V290" s="65"/>
      <c r="W290" s="65"/>
      <c r="X290" s="64"/>
      <c r="Y290" s="64"/>
      <c r="Z290" s="65"/>
      <c r="AA290" s="64"/>
      <c r="AB290" s="65"/>
      <c r="AC290" s="65"/>
      <c r="AD290" s="65"/>
      <c r="AE290" s="65"/>
      <c r="AF290" s="63"/>
      <c r="AG290" s="63"/>
      <c r="AH290" s="64"/>
      <c r="AI290" s="66" t="str">
        <f t="shared" si="10"/>
        <v/>
      </c>
      <c r="AJ290" s="65"/>
      <c r="AK290" s="65"/>
      <c r="AL290" s="65"/>
      <c r="AM290" s="65"/>
      <c r="AN290" s="65"/>
      <c r="AO290" s="66" t="str">
        <f>_xlfn.IFNA(VLOOKUP(LISTAS!ES287,'Censo General 2005- Municipios'!$E$3:$F$1125,2,0),"")</f>
        <v/>
      </c>
      <c r="AP290" s="64"/>
      <c r="AQ290" s="64"/>
      <c r="AR290" s="64"/>
      <c r="AS290" s="67" t="str">
        <f t="shared" si="11"/>
        <v/>
      </c>
    </row>
    <row r="291" spans="1:45" s="68" customFormat="1" x14ac:dyDescent="0.2">
      <c r="A291" s="64"/>
      <c r="B291" s="64"/>
      <c r="C291" s="64"/>
      <c r="D291" s="64"/>
      <c r="E291" s="64"/>
      <c r="F291" s="64"/>
      <c r="G291" s="65"/>
      <c r="H291" s="64"/>
      <c r="I291" s="65"/>
      <c r="J291" s="64"/>
      <c r="K291" s="64"/>
      <c r="L291" s="65"/>
      <c r="M291" s="65"/>
      <c r="N291" s="64"/>
      <c r="O291" s="64"/>
      <c r="P291" s="64"/>
      <c r="Q291" s="65"/>
      <c r="R291" s="64"/>
      <c r="S291" s="65"/>
      <c r="T291" s="65"/>
      <c r="U291" s="65"/>
      <c r="V291" s="65"/>
      <c r="W291" s="65"/>
      <c r="X291" s="64"/>
      <c r="Y291" s="64"/>
      <c r="Z291" s="65"/>
      <c r="AA291" s="64"/>
      <c r="AB291" s="65"/>
      <c r="AC291" s="65"/>
      <c r="AD291" s="65"/>
      <c r="AE291" s="65"/>
      <c r="AF291" s="63"/>
      <c r="AG291" s="63"/>
      <c r="AH291" s="64"/>
      <c r="AI291" s="66" t="str">
        <f t="shared" si="10"/>
        <v/>
      </c>
      <c r="AJ291" s="65"/>
      <c r="AK291" s="65"/>
      <c r="AL291" s="65"/>
      <c r="AM291" s="65"/>
      <c r="AN291" s="65"/>
      <c r="AO291" s="66" t="str">
        <f>_xlfn.IFNA(VLOOKUP(LISTAS!ES288,'Censo General 2005- Municipios'!$E$3:$F$1125,2,0),"")</f>
        <v/>
      </c>
      <c r="AP291" s="64"/>
      <c r="AQ291" s="64"/>
      <c r="AR291" s="64"/>
      <c r="AS291" s="67" t="str">
        <f t="shared" si="11"/>
        <v/>
      </c>
    </row>
    <row r="292" spans="1:45" s="68" customFormat="1" x14ac:dyDescent="0.2">
      <c r="A292" s="64"/>
      <c r="B292" s="64"/>
      <c r="C292" s="64"/>
      <c r="D292" s="64"/>
      <c r="E292" s="64"/>
      <c r="F292" s="64"/>
      <c r="G292" s="65"/>
      <c r="H292" s="64"/>
      <c r="I292" s="65"/>
      <c r="J292" s="64"/>
      <c r="K292" s="64"/>
      <c r="L292" s="65"/>
      <c r="M292" s="65"/>
      <c r="N292" s="64"/>
      <c r="O292" s="64"/>
      <c r="P292" s="64"/>
      <c r="Q292" s="65"/>
      <c r="R292" s="64"/>
      <c r="S292" s="65"/>
      <c r="T292" s="65"/>
      <c r="U292" s="65"/>
      <c r="V292" s="65"/>
      <c r="W292" s="65"/>
      <c r="X292" s="64"/>
      <c r="Y292" s="64"/>
      <c r="Z292" s="65"/>
      <c r="AA292" s="64"/>
      <c r="AB292" s="65"/>
      <c r="AC292" s="65"/>
      <c r="AD292" s="65"/>
      <c r="AE292" s="65"/>
      <c r="AF292" s="63"/>
      <c r="AG292" s="63"/>
      <c r="AH292" s="64"/>
      <c r="AI292" s="66" t="str">
        <f t="shared" si="10"/>
        <v/>
      </c>
      <c r="AJ292" s="65"/>
      <c r="AK292" s="65"/>
      <c r="AL292" s="65"/>
      <c r="AM292" s="65"/>
      <c r="AN292" s="65"/>
      <c r="AO292" s="66" t="str">
        <f>_xlfn.IFNA(VLOOKUP(LISTAS!ES289,'Censo General 2005- Municipios'!$E$3:$F$1125,2,0),"")</f>
        <v/>
      </c>
      <c r="AP292" s="64"/>
      <c r="AQ292" s="64"/>
      <c r="AR292" s="64"/>
      <c r="AS292" s="67" t="str">
        <f t="shared" si="11"/>
        <v/>
      </c>
    </row>
    <row r="293" spans="1:45" s="68" customFormat="1" x14ac:dyDescent="0.2">
      <c r="A293" s="64"/>
      <c r="B293" s="64"/>
      <c r="C293" s="64"/>
      <c r="D293" s="64"/>
      <c r="E293" s="64"/>
      <c r="F293" s="64"/>
      <c r="G293" s="65"/>
      <c r="H293" s="64"/>
      <c r="I293" s="65"/>
      <c r="J293" s="64"/>
      <c r="K293" s="64"/>
      <c r="L293" s="65"/>
      <c r="M293" s="65"/>
      <c r="N293" s="64"/>
      <c r="O293" s="64"/>
      <c r="P293" s="64"/>
      <c r="Q293" s="65"/>
      <c r="R293" s="64"/>
      <c r="S293" s="65"/>
      <c r="T293" s="65"/>
      <c r="U293" s="65"/>
      <c r="V293" s="65"/>
      <c r="W293" s="65"/>
      <c r="X293" s="64"/>
      <c r="Y293" s="64"/>
      <c r="Z293" s="65"/>
      <c r="AA293" s="64"/>
      <c r="AB293" s="65"/>
      <c r="AC293" s="65"/>
      <c r="AD293" s="65"/>
      <c r="AE293" s="65"/>
      <c r="AF293" s="63"/>
      <c r="AG293" s="63"/>
      <c r="AH293" s="64"/>
      <c r="AI293" s="66" t="str">
        <f t="shared" si="10"/>
        <v/>
      </c>
      <c r="AJ293" s="65"/>
      <c r="AK293" s="65"/>
      <c r="AL293" s="65"/>
      <c r="AM293" s="65"/>
      <c r="AN293" s="65"/>
      <c r="AO293" s="66" t="str">
        <f>_xlfn.IFNA(VLOOKUP(LISTAS!ES290,'Censo General 2005- Municipios'!$E$3:$F$1125,2,0),"")</f>
        <v/>
      </c>
      <c r="AP293" s="64"/>
      <c r="AQ293" s="64"/>
      <c r="AR293" s="64"/>
      <c r="AS293" s="67" t="str">
        <f t="shared" si="11"/>
        <v/>
      </c>
    </row>
    <row r="294" spans="1:45" s="68" customFormat="1" x14ac:dyDescent="0.2">
      <c r="A294" s="64"/>
      <c r="B294" s="64"/>
      <c r="C294" s="64"/>
      <c r="D294" s="64"/>
      <c r="E294" s="64"/>
      <c r="F294" s="64"/>
      <c r="G294" s="65"/>
      <c r="H294" s="64"/>
      <c r="I294" s="65"/>
      <c r="J294" s="64"/>
      <c r="K294" s="64"/>
      <c r="L294" s="65"/>
      <c r="M294" s="65"/>
      <c r="N294" s="64"/>
      <c r="O294" s="64"/>
      <c r="P294" s="64"/>
      <c r="Q294" s="65"/>
      <c r="R294" s="64"/>
      <c r="S294" s="65"/>
      <c r="T294" s="65"/>
      <c r="U294" s="65"/>
      <c r="V294" s="65"/>
      <c r="W294" s="65"/>
      <c r="X294" s="64"/>
      <c r="Y294" s="64"/>
      <c r="Z294" s="65"/>
      <c r="AA294" s="64"/>
      <c r="AB294" s="65"/>
      <c r="AC294" s="65"/>
      <c r="AD294" s="65"/>
      <c r="AE294" s="65"/>
      <c r="AF294" s="63"/>
      <c r="AG294" s="63"/>
      <c r="AH294" s="64"/>
      <c r="AI294" s="66" t="str">
        <f t="shared" si="10"/>
        <v/>
      </c>
      <c r="AJ294" s="65"/>
      <c r="AK294" s="65"/>
      <c r="AL294" s="65"/>
      <c r="AM294" s="65"/>
      <c r="AN294" s="65"/>
      <c r="AO294" s="66" t="str">
        <f>_xlfn.IFNA(VLOOKUP(LISTAS!ES291,'Censo General 2005- Municipios'!$E$3:$F$1125,2,0),"")</f>
        <v/>
      </c>
      <c r="AP294" s="64"/>
      <c r="AQ294" s="64"/>
      <c r="AR294" s="64"/>
      <c r="AS294" s="67" t="str">
        <f t="shared" si="11"/>
        <v/>
      </c>
    </row>
    <row r="295" spans="1:45" s="68" customFormat="1" x14ac:dyDescent="0.2">
      <c r="A295" s="64"/>
      <c r="B295" s="64"/>
      <c r="C295" s="64"/>
      <c r="D295" s="64"/>
      <c r="E295" s="64"/>
      <c r="F295" s="64"/>
      <c r="G295" s="65"/>
      <c r="H295" s="64"/>
      <c r="I295" s="65"/>
      <c r="J295" s="64"/>
      <c r="K295" s="64"/>
      <c r="L295" s="65"/>
      <c r="M295" s="65"/>
      <c r="N295" s="64"/>
      <c r="O295" s="64"/>
      <c r="P295" s="64"/>
      <c r="Q295" s="65"/>
      <c r="R295" s="64"/>
      <c r="S295" s="65"/>
      <c r="T295" s="65"/>
      <c r="U295" s="65"/>
      <c r="V295" s="65"/>
      <c r="W295" s="65"/>
      <c r="X295" s="64"/>
      <c r="Y295" s="64"/>
      <c r="Z295" s="65"/>
      <c r="AA295" s="64"/>
      <c r="AB295" s="65"/>
      <c r="AC295" s="65"/>
      <c r="AD295" s="65"/>
      <c r="AE295" s="65"/>
      <c r="AF295" s="63"/>
      <c r="AG295" s="63"/>
      <c r="AH295" s="64"/>
      <c r="AI295" s="66" t="str">
        <f t="shared" si="10"/>
        <v/>
      </c>
      <c r="AJ295" s="65"/>
      <c r="AK295" s="65"/>
      <c r="AL295" s="65"/>
      <c r="AM295" s="65"/>
      <c r="AN295" s="65"/>
      <c r="AO295" s="66" t="str">
        <f>_xlfn.IFNA(VLOOKUP(LISTAS!ES292,'Censo General 2005- Municipios'!$E$3:$F$1125,2,0),"")</f>
        <v/>
      </c>
      <c r="AP295" s="64"/>
      <c r="AQ295" s="64"/>
      <c r="AR295" s="64"/>
      <c r="AS295" s="67" t="str">
        <f t="shared" si="11"/>
        <v/>
      </c>
    </row>
    <row r="296" spans="1:45" s="68" customFormat="1" x14ac:dyDescent="0.2">
      <c r="A296" s="64"/>
      <c r="B296" s="64"/>
      <c r="C296" s="64"/>
      <c r="D296" s="64"/>
      <c r="E296" s="64"/>
      <c r="F296" s="64"/>
      <c r="G296" s="65"/>
      <c r="H296" s="64"/>
      <c r="I296" s="65"/>
      <c r="J296" s="64"/>
      <c r="K296" s="64"/>
      <c r="L296" s="65"/>
      <c r="M296" s="65"/>
      <c r="N296" s="64"/>
      <c r="O296" s="64"/>
      <c r="P296" s="64"/>
      <c r="Q296" s="65"/>
      <c r="R296" s="64"/>
      <c r="S296" s="65"/>
      <c r="T296" s="65"/>
      <c r="U296" s="65"/>
      <c r="V296" s="65"/>
      <c r="W296" s="65"/>
      <c r="X296" s="64"/>
      <c r="Y296" s="64"/>
      <c r="Z296" s="65"/>
      <c r="AA296" s="64"/>
      <c r="AB296" s="65"/>
      <c r="AC296" s="65"/>
      <c r="AD296" s="65"/>
      <c r="AE296" s="65"/>
      <c r="AF296" s="63"/>
      <c r="AG296" s="63"/>
      <c r="AH296" s="64"/>
      <c r="AI296" s="66" t="str">
        <f t="shared" si="10"/>
        <v/>
      </c>
      <c r="AJ296" s="65"/>
      <c r="AK296" s="65"/>
      <c r="AL296" s="65"/>
      <c r="AM296" s="65"/>
      <c r="AN296" s="65"/>
      <c r="AO296" s="66" t="str">
        <f>_xlfn.IFNA(VLOOKUP(LISTAS!ES293,'Censo General 2005- Municipios'!$E$3:$F$1125,2,0),"")</f>
        <v/>
      </c>
      <c r="AP296" s="64"/>
      <c r="AQ296" s="64"/>
      <c r="AR296" s="64"/>
      <c r="AS296" s="67" t="str">
        <f t="shared" si="11"/>
        <v/>
      </c>
    </row>
    <row r="297" spans="1:45" s="68" customFormat="1" x14ac:dyDescent="0.2">
      <c r="A297" s="64"/>
      <c r="B297" s="64"/>
      <c r="C297" s="64"/>
      <c r="D297" s="64"/>
      <c r="E297" s="64"/>
      <c r="F297" s="64"/>
      <c r="G297" s="65"/>
      <c r="H297" s="64"/>
      <c r="I297" s="65"/>
      <c r="J297" s="64"/>
      <c r="K297" s="64"/>
      <c r="L297" s="65"/>
      <c r="M297" s="65"/>
      <c r="N297" s="64"/>
      <c r="O297" s="64"/>
      <c r="P297" s="64"/>
      <c r="Q297" s="65"/>
      <c r="R297" s="64"/>
      <c r="S297" s="65"/>
      <c r="T297" s="65"/>
      <c r="U297" s="65"/>
      <c r="V297" s="65"/>
      <c r="W297" s="65"/>
      <c r="X297" s="64"/>
      <c r="Y297" s="64"/>
      <c r="Z297" s="65"/>
      <c r="AA297" s="64"/>
      <c r="AB297" s="65"/>
      <c r="AC297" s="65"/>
      <c r="AD297" s="65"/>
      <c r="AE297" s="65"/>
      <c r="AF297" s="63"/>
      <c r="AG297" s="63"/>
      <c r="AH297" s="64"/>
      <c r="AI297" s="66" t="str">
        <f t="shared" si="10"/>
        <v/>
      </c>
      <c r="AJ297" s="65"/>
      <c r="AK297" s="65"/>
      <c r="AL297" s="65"/>
      <c r="AM297" s="65"/>
      <c r="AN297" s="65"/>
      <c r="AO297" s="66" t="str">
        <f>_xlfn.IFNA(VLOOKUP(LISTAS!ES294,'Censo General 2005- Municipios'!$E$3:$F$1125,2,0),"")</f>
        <v/>
      </c>
      <c r="AP297" s="64"/>
      <c r="AQ297" s="64"/>
      <c r="AR297" s="64"/>
      <c r="AS297" s="67" t="str">
        <f t="shared" si="11"/>
        <v/>
      </c>
    </row>
    <row r="298" spans="1:45" s="68" customFormat="1" x14ac:dyDescent="0.2">
      <c r="A298" s="64"/>
      <c r="B298" s="64"/>
      <c r="C298" s="64"/>
      <c r="D298" s="64"/>
      <c r="E298" s="64"/>
      <c r="F298" s="64"/>
      <c r="G298" s="65"/>
      <c r="H298" s="64"/>
      <c r="I298" s="65"/>
      <c r="J298" s="64"/>
      <c r="K298" s="64"/>
      <c r="L298" s="65"/>
      <c r="M298" s="65"/>
      <c r="N298" s="64"/>
      <c r="O298" s="64"/>
      <c r="P298" s="64"/>
      <c r="Q298" s="65"/>
      <c r="R298" s="64"/>
      <c r="S298" s="65"/>
      <c r="T298" s="65"/>
      <c r="U298" s="65"/>
      <c r="V298" s="65"/>
      <c r="W298" s="65"/>
      <c r="X298" s="64"/>
      <c r="Y298" s="64"/>
      <c r="Z298" s="65"/>
      <c r="AA298" s="64"/>
      <c r="AB298" s="65"/>
      <c r="AC298" s="65"/>
      <c r="AD298" s="65"/>
      <c r="AE298" s="65"/>
      <c r="AF298" s="63"/>
      <c r="AG298" s="63"/>
      <c r="AH298" s="64"/>
      <c r="AI298" s="66" t="str">
        <f t="shared" si="10"/>
        <v/>
      </c>
      <c r="AJ298" s="65"/>
      <c r="AK298" s="65"/>
      <c r="AL298" s="65"/>
      <c r="AM298" s="65"/>
      <c r="AN298" s="65"/>
      <c r="AO298" s="66" t="str">
        <f>_xlfn.IFNA(VLOOKUP(LISTAS!ES295,'Censo General 2005- Municipios'!$E$3:$F$1125,2,0),"")</f>
        <v/>
      </c>
      <c r="AP298" s="64"/>
      <c r="AQ298" s="64"/>
      <c r="AR298" s="64"/>
      <c r="AS298" s="67" t="str">
        <f t="shared" si="11"/>
        <v/>
      </c>
    </row>
    <row r="299" spans="1:45" s="68" customFormat="1" x14ac:dyDescent="0.2">
      <c r="A299" s="64"/>
      <c r="B299" s="64"/>
      <c r="C299" s="64"/>
      <c r="D299" s="64"/>
      <c r="E299" s="64"/>
      <c r="F299" s="64"/>
      <c r="G299" s="65"/>
      <c r="H299" s="64"/>
      <c r="I299" s="65"/>
      <c r="J299" s="64"/>
      <c r="K299" s="64"/>
      <c r="L299" s="65"/>
      <c r="M299" s="65"/>
      <c r="N299" s="64"/>
      <c r="O299" s="64"/>
      <c r="P299" s="64"/>
      <c r="Q299" s="65"/>
      <c r="R299" s="64"/>
      <c r="S299" s="65"/>
      <c r="T299" s="65"/>
      <c r="U299" s="65"/>
      <c r="V299" s="65"/>
      <c r="W299" s="65"/>
      <c r="X299" s="64"/>
      <c r="Y299" s="64"/>
      <c r="Z299" s="65"/>
      <c r="AA299" s="64"/>
      <c r="AB299" s="65"/>
      <c r="AC299" s="65"/>
      <c r="AD299" s="65"/>
      <c r="AE299" s="65"/>
      <c r="AF299" s="63"/>
      <c r="AG299" s="63"/>
      <c r="AH299" s="64"/>
      <c r="AI299" s="66" t="str">
        <f t="shared" si="10"/>
        <v/>
      </c>
      <c r="AJ299" s="65"/>
      <c r="AK299" s="65"/>
      <c r="AL299" s="65"/>
      <c r="AM299" s="65"/>
      <c r="AN299" s="65"/>
      <c r="AO299" s="66" t="str">
        <f>_xlfn.IFNA(VLOOKUP(LISTAS!ES296,'Censo General 2005- Municipios'!$E$3:$F$1125,2,0),"")</f>
        <v/>
      </c>
      <c r="AP299" s="64"/>
      <c r="AQ299" s="64"/>
      <c r="AR299" s="64"/>
      <c r="AS299" s="67" t="str">
        <f t="shared" si="11"/>
        <v/>
      </c>
    </row>
    <row r="300" spans="1:45" s="68" customFormat="1" x14ac:dyDescent="0.2">
      <c r="A300" s="64"/>
      <c r="B300" s="64"/>
      <c r="C300" s="64"/>
      <c r="D300" s="64"/>
      <c r="E300" s="64"/>
      <c r="F300" s="64"/>
      <c r="G300" s="65"/>
      <c r="H300" s="64"/>
      <c r="I300" s="65"/>
      <c r="J300" s="64"/>
      <c r="K300" s="64"/>
      <c r="L300" s="65"/>
      <c r="M300" s="65"/>
      <c r="N300" s="64"/>
      <c r="O300" s="64"/>
      <c r="P300" s="64"/>
      <c r="Q300" s="65"/>
      <c r="R300" s="64"/>
      <c r="S300" s="65"/>
      <c r="T300" s="65"/>
      <c r="U300" s="65"/>
      <c r="V300" s="65"/>
      <c r="W300" s="65"/>
      <c r="X300" s="64"/>
      <c r="Y300" s="64"/>
      <c r="Z300" s="65"/>
      <c r="AA300" s="64"/>
      <c r="AB300" s="65"/>
      <c r="AC300" s="65"/>
      <c r="AD300" s="65"/>
      <c r="AE300" s="65"/>
      <c r="AF300" s="63"/>
      <c r="AG300" s="63"/>
      <c r="AH300" s="64"/>
      <c r="AI300" s="66" t="str">
        <f t="shared" si="10"/>
        <v/>
      </c>
      <c r="AJ300" s="65"/>
      <c r="AK300" s="65"/>
      <c r="AL300" s="65"/>
      <c r="AM300" s="65"/>
      <c r="AN300" s="65"/>
      <c r="AO300" s="66" t="str">
        <f>_xlfn.IFNA(VLOOKUP(LISTAS!ES297,'Censo General 2005- Municipios'!$E$3:$F$1125,2,0),"")</f>
        <v/>
      </c>
      <c r="AP300" s="64"/>
      <c r="AQ300" s="64"/>
      <c r="AR300" s="64"/>
      <c r="AS300" s="67" t="str">
        <f t="shared" si="11"/>
        <v/>
      </c>
    </row>
    <row r="301" spans="1:45" s="68" customFormat="1" x14ac:dyDescent="0.2">
      <c r="A301" s="64"/>
      <c r="B301" s="64"/>
      <c r="C301" s="64"/>
      <c r="D301" s="64"/>
      <c r="E301" s="64"/>
      <c r="F301" s="64"/>
      <c r="G301" s="65"/>
      <c r="H301" s="64"/>
      <c r="I301" s="65"/>
      <c r="J301" s="64"/>
      <c r="K301" s="64"/>
      <c r="L301" s="65"/>
      <c r="M301" s="65"/>
      <c r="N301" s="64"/>
      <c r="O301" s="64"/>
      <c r="P301" s="64"/>
      <c r="Q301" s="65"/>
      <c r="R301" s="64"/>
      <c r="S301" s="65"/>
      <c r="T301" s="65"/>
      <c r="U301" s="65"/>
      <c r="V301" s="65"/>
      <c r="W301" s="65"/>
      <c r="X301" s="64"/>
      <c r="Y301" s="64"/>
      <c r="Z301" s="65"/>
      <c r="AA301" s="64"/>
      <c r="AB301" s="65"/>
      <c r="AC301" s="65"/>
      <c r="AD301" s="65"/>
      <c r="AE301" s="65"/>
      <c r="AF301" s="63"/>
      <c r="AG301" s="63"/>
      <c r="AH301" s="64"/>
      <c r="AI301" s="66" t="str">
        <f t="shared" si="10"/>
        <v/>
      </c>
      <c r="AJ301" s="65"/>
      <c r="AK301" s="65"/>
      <c r="AL301" s="65"/>
      <c r="AM301" s="65"/>
      <c r="AN301" s="65"/>
      <c r="AO301" s="66" t="str">
        <f>_xlfn.IFNA(VLOOKUP(LISTAS!ES298,'Censo General 2005- Municipios'!$E$3:$F$1125,2,0),"")</f>
        <v/>
      </c>
      <c r="AP301" s="64"/>
      <c r="AQ301" s="64"/>
      <c r="AR301" s="64"/>
      <c r="AS301" s="67" t="str">
        <f t="shared" si="11"/>
        <v/>
      </c>
    </row>
    <row r="302" spans="1:45" s="68" customFormat="1" x14ac:dyDescent="0.2">
      <c r="A302" s="64"/>
      <c r="B302" s="64"/>
      <c r="C302" s="64"/>
      <c r="D302" s="64"/>
      <c r="E302" s="64"/>
      <c r="F302" s="64"/>
      <c r="G302" s="65"/>
      <c r="H302" s="64"/>
      <c r="I302" s="65"/>
      <c r="J302" s="64"/>
      <c r="K302" s="64"/>
      <c r="L302" s="65"/>
      <c r="M302" s="65"/>
      <c r="N302" s="64"/>
      <c r="O302" s="64"/>
      <c r="P302" s="64"/>
      <c r="Q302" s="65"/>
      <c r="R302" s="64"/>
      <c r="S302" s="65"/>
      <c r="T302" s="65"/>
      <c r="U302" s="65"/>
      <c r="V302" s="65"/>
      <c r="W302" s="65"/>
      <c r="X302" s="64"/>
      <c r="Y302" s="64"/>
      <c r="Z302" s="65"/>
      <c r="AA302" s="64"/>
      <c r="AB302" s="65"/>
      <c r="AC302" s="65"/>
      <c r="AD302" s="65"/>
      <c r="AE302" s="65"/>
      <c r="AF302" s="63"/>
      <c r="AG302" s="63"/>
      <c r="AH302" s="64"/>
      <c r="AI302" s="66" t="str">
        <f t="shared" si="10"/>
        <v/>
      </c>
      <c r="AJ302" s="65"/>
      <c r="AK302" s="65"/>
      <c r="AL302" s="65"/>
      <c r="AM302" s="65"/>
      <c r="AN302" s="65"/>
      <c r="AO302" s="66" t="str">
        <f>_xlfn.IFNA(VLOOKUP(LISTAS!ES299,'Censo General 2005- Municipios'!$E$3:$F$1125,2,0),"")</f>
        <v/>
      </c>
      <c r="AP302" s="64"/>
      <c r="AQ302" s="64"/>
      <c r="AR302" s="64"/>
      <c r="AS302" s="67" t="str">
        <f t="shared" si="11"/>
        <v/>
      </c>
    </row>
    <row r="303" spans="1:45" s="68" customFormat="1" x14ac:dyDescent="0.2">
      <c r="A303" s="64"/>
      <c r="B303" s="64"/>
      <c r="C303" s="64"/>
      <c r="D303" s="64"/>
      <c r="E303" s="64"/>
      <c r="F303" s="64"/>
      <c r="G303" s="65"/>
      <c r="H303" s="64"/>
      <c r="I303" s="65"/>
      <c r="J303" s="64"/>
      <c r="K303" s="64"/>
      <c r="L303" s="65"/>
      <c r="M303" s="65"/>
      <c r="N303" s="64"/>
      <c r="O303" s="64"/>
      <c r="P303" s="64"/>
      <c r="Q303" s="65"/>
      <c r="R303" s="64"/>
      <c r="S303" s="65"/>
      <c r="T303" s="65"/>
      <c r="U303" s="65"/>
      <c r="V303" s="65"/>
      <c r="W303" s="65"/>
      <c r="X303" s="64"/>
      <c r="Y303" s="64"/>
      <c r="Z303" s="65"/>
      <c r="AA303" s="64"/>
      <c r="AB303" s="65"/>
      <c r="AC303" s="65"/>
      <c r="AD303" s="65"/>
      <c r="AE303" s="65"/>
      <c r="AF303" s="63"/>
      <c r="AG303" s="63"/>
      <c r="AH303" s="64"/>
      <c r="AI303" s="66" t="str">
        <f t="shared" si="10"/>
        <v/>
      </c>
      <c r="AJ303" s="65"/>
      <c r="AK303" s="65"/>
      <c r="AL303" s="65"/>
      <c r="AM303" s="65"/>
      <c r="AN303" s="65"/>
      <c r="AO303" s="66" t="str">
        <f>_xlfn.IFNA(VLOOKUP(LISTAS!ES300,'Censo General 2005- Municipios'!$E$3:$F$1125,2,0),"")</f>
        <v/>
      </c>
      <c r="AP303" s="64"/>
      <c r="AQ303" s="64"/>
      <c r="AR303" s="64"/>
      <c r="AS303" s="67" t="str">
        <f t="shared" si="11"/>
        <v/>
      </c>
    </row>
    <row r="304" spans="1:45" s="68" customFormat="1" x14ac:dyDescent="0.2">
      <c r="A304" s="64"/>
      <c r="B304" s="64"/>
      <c r="C304" s="64"/>
      <c r="D304" s="64"/>
      <c r="E304" s="64"/>
      <c r="F304" s="64"/>
      <c r="G304" s="65"/>
      <c r="H304" s="64"/>
      <c r="I304" s="65"/>
      <c r="J304" s="64"/>
      <c r="K304" s="64"/>
      <c r="L304" s="65"/>
      <c r="M304" s="65"/>
      <c r="N304" s="64"/>
      <c r="O304" s="64"/>
      <c r="P304" s="64"/>
      <c r="Q304" s="65"/>
      <c r="R304" s="64"/>
      <c r="S304" s="65"/>
      <c r="T304" s="65"/>
      <c r="U304" s="65"/>
      <c r="V304" s="65"/>
      <c r="W304" s="65"/>
      <c r="X304" s="64"/>
      <c r="Y304" s="64"/>
      <c r="Z304" s="65"/>
      <c r="AA304" s="64"/>
      <c r="AB304" s="65"/>
      <c r="AC304" s="65"/>
      <c r="AD304" s="65"/>
      <c r="AE304" s="65"/>
      <c r="AF304" s="63"/>
      <c r="AG304" s="63"/>
      <c r="AH304" s="64"/>
      <c r="AI304" s="66" t="str">
        <f t="shared" si="10"/>
        <v/>
      </c>
      <c r="AJ304" s="65"/>
      <c r="AK304" s="65"/>
      <c r="AL304" s="65"/>
      <c r="AM304" s="65"/>
      <c r="AN304" s="65"/>
      <c r="AO304" s="66" t="str">
        <f>_xlfn.IFNA(VLOOKUP(LISTAS!ES301,'Censo General 2005- Municipios'!$E$3:$F$1125,2,0),"")</f>
        <v/>
      </c>
      <c r="AP304" s="64"/>
      <c r="AQ304" s="64"/>
      <c r="AR304" s="64"/>
      <c r="AS304" s="67" t="str">
        <f t="shared" si="11"/>
        <v/>
      </c>
    </row>
    <row r="305" spans="1:45" s="68" customFormat="1" x14ac:dyDescent="0.2">
      <c r="A305" s="64"/>
      <c r="B305" s="64"/>
      <c r="C305" s="64"/>
      <c r="D305" s="64"/>
      <c r="E305" s="64"/>
      <c r="F305" s="64"/>
      <c r="G305" s="65"/>
      <c r="H305" s="64"/>
      <c r="I305" s="65"/>
      <c r="J305" s="64"/>
      <c r="K305" s="64"/>
      <c r="L305" s="65"/>
      <c r="M305" s="65"/>
      <c r="N305" s="64"/>
      <c r="O305" s="64"/>
      <c r="P305" s="64"/>
      <c r="Q305" s="65"/>
      <c r="R305" s="64"/>
      <c r="S305" s="65"/>
      <c r="T305" s="65"/>
      <c r="U305" s="65"/>
      <c r="V305" s="65"/>
      <c r="W305" s="65"/>
      <c r="X305" s="64"/>
      <c r="Y305" s="64"/>
      <c r="Z305" s="65"/>
      <c r="AA305" s="64"/>
      <c r="AB305" s="65"/>
      <c r="AC305" s="65"/>
      <c r="AD305" s="65"/>
      <c r="AE305" s="65"/>
      <c r="AF305" s="63"/>
      <c r="AG305" s="63"/>
      <c r="AH305" s="64"/>
      <c r="AI305" s="66" t="str">
        <f t="shared" si="10"/>
        <v/>
      </c>
      <c r="AJ305" s="65"/>
      <c r="AK305" s="65"/>
      <c r="AL305" s="65"/>
      <c r="AM305" s="65"/>
      <c r="AN305" s="65"/>
      <c r="AO305" s="66" t="str">
        <f>_xlfn.IFNA(VLOOKUP(LISTAS!ES302,'Censo General 2005- Municipios'!$E$3:$F$1125,2,0),"")</f>
        <v/>
      </c>
      <c r="AP305" s="64"/>
      <c r="AQ305" s="64"/>
      <c r="AR305" s="64"/>
      <c r="AS305" s="67" t="str">
        <f t="shared" si="11"/>
        <v/>
      </c>
    </row>
    <row r="306" spans="1:45" s="68" customFormat="1" x14ac:dyDescent="0.2">
      <c r="A306" s="64"/>
      <c r="B306" s="64"/>
      <c r="C306" s="64"/>
      <c r="D306" s="64"/>
      <c r="E306" s="64"/>
      <c r="F306" s="64"/>
      <c r="G306" s="65"/>
      <c r="H306" s="64"/>
      <c r="I306" s="65"/>
      <c r="J306" s="64"/>
      <c r="K306" s="64"/>
      <c r="L306" s="65"/>
      <c r="M306" s="65"/>
      <c r="N306" s="64"/>
      <c r="O306" s="64"/>
      <c r="P306" s="64"/>
      <c r="Q306" s="65"/>
      <c r="R306" s="64"/>
      <c r="S306" s="65"/>
      <c r="T306" s="65"/>
      <c r="U306" s="65"/>
      <c r="V306" s="65"/>
      <c r="W306" s="65"/>
      <c r="X306" s="64"/>
      <c r="Y306" s="64"/>
      <c r="Z306" s="65"/>
      <c r="AA306" s="64"/>
      <c r="AB306" s="65"/>
      <c r="AC306" s="65"/>
      <c r="AD306" s="65"/>
      <c r="AE306" s="65"/>
      <c r="AF306" s="63"/>
      <c r="AG306" s="63"/>
      <c r="AH306" s="64"/>
      <c r="AI306" s="66" t="str">
        <f t="shared" si="10"/>
        <v/>
      </c>
      <c r="AJ306" s="65"/>
      <c r="AK306" s="65"/>
      <c r="AL306" s="65"/>
      <c r="AM306" s="65"/>
      <c r="AN306" s="65"/>
      <c r="AO306" s="66" t="str">
        <f>_xlfn.IFNA(VLOOKUP(LISTAS!ES303,'Censo General 2005- Municipios'!$E$3:$F$1125,2,0),"")</f>
        <v/>
      </c>
      <c r="AP306" s="64"/>
      <c r="AQ306" s="64"/>
      <c r="AR306" s="64"/>
      <c r="AS306" s="67" t="str">
        <f t="shared" si="11"/>
        <v/>
      </c>
    </row>
    <row r="307" spans="1:45" s="68" customFormat="1" x14ac:dyDescent="0.2">
      <c r="A307" s="64"/>
      <c r="B307" s="64"/>
      <c r="C307" s="64"/>
      <c r="D307" s="64"/>
      <c r="E307" s="64"/>
      <c r="F307" s="64"/>
      <c r="G307" s="65"/>
      <c r="H307" s="64"/>
      <c r="I307" s="65"/>
      <c r="J307" s="64"/>
      <c r="K307" s="64"/>
      <c r="L307" s="65"/>
      <c r="M307" s="65"/>
      <c r="N307" s="64"/>
      <c r="O307" s="64"/>
      <c r="P307" s="64"/>
      <c r="Q307" s="65"/>
      <c r="R307" s="64"/>
      <c r="S307" s="65"/>
      <c r="T307" s="65"/>
      <c r="U307" s="65"/>
      <c r="V307" s="65"/>
      <c r="W307" s="65"/>
      <c r="X307" s="64"/>
      <c r="Y307" s="64"/>
      <c r="Z307" s="65"/>
      <c r="AA307" s="64"/>
      <c r="AB307" s="65"/>
      <c r="AC307" s="65"/>
      <c r="AD307" s="65"/>
      <c r="AE307" s="65"/>
      <c r="AF307" s="63"/>
      <c r="AG307" s="63"/>
      <c r="AH307" s="64"/>
      <c r="AI307" s="66" t="str">
        <f t="shared" si="10"/>
        <v/>
      </c>
      <c r="AJ307" s="65"/>
      <c r="AK307" s="65"/>
      <c r="AL307" s="65"/>
      <c r="AM307" s="65"/>
      <c r="AN307" s="65"/>
      <c r="AO307" s="66" t="str">
        <f>_xlfn.IFNA(VLOOKUP(LISTAS!ES304,'Censo General 2005- Municipios'!$E$3:$F$1125,2,0),"")</f>
        <v/>
      </c>
      <c r="AP307" s="64"/>
      <c r="AQ307" s="64"/>
      <c r="AR307" s="64"/>
      <c r="AS307" s="67" t="str">
        <f t="shared" si="11"/>
        <v/>
      </c>
    </row>
    <row r="308" spans="1:45" s="68" customFormat="1" x14ac:dyDescent="0.2">
      <c r="A308" s="64"/>
      <c r="B308" s="64"/>
      <c r="C308" s="64"/>
      <c r="D308" s="64"/>
      <c r="E308" s="64"/>
      <c r="F308" s="64"/>
      <c r="G308" s="65"/>
      <c r="H308" s="64"/>
      <c r="I308" s="65"/>
      <c r="J308" s="64"/>
      <c r="K308" s="64"/>
      <c r="L308" s="65"/>
      <c r="M308" s="65"/>
      <c r="N308" s="64"/>
      <c r="O308" s="64"/>
      <c r="P308" s="64"/>
      <c r="Q308" s="65"/>
      <c r="R308" s="64"/>
      <c r="S308" s="65"/>
      <c r="T308" s="65"/>
      <c r="U308" s="65"/>
      <c r="V308" s="65"/>
      <c r="W308" s="65"/>
      <c r="X308" s="64"/>
      <c r="Y308" s="64"/>
      <c r="Z308" s="65"/>
      <c r="AA308" s="64"/>
      <c r="AB308" s="65"/>
      <c r="AC308" s="65"/>
      <c r="AD308" s="65"/>
      <c r="AE308" s="65"/>
      <c r="AF308" s="63"/>
      <c r="AG308" s="63"/>
      <c r="AH308" s="64"/>
      <c r="AI308" s="66" t="str">
        <f t="shared" si="10"/>
        <v/>
      </c>
      <c r="AJ308" s="65"/>
      <c r="AK308" s="65"/>
      <c r="AL308" s="65"/>
      <c r="AM308" s="65"/>
      <c r="AN308" s="65"/>
      <c r="AO308" s="66" t="str">
        <f>_xlfn.IFNA(VLOOKUP(LISTAS!ES305,'Censo General 2005- Municipios'!$E$3:$F$1125,2,0),"")</f>
        <v/>
      </c>
      <c r="AP308" s="64"/>
      <c r="AQ308" s="64"/>
      <c r="AR308" s="64"/>
      <c r="AS308" s="67" t="str">
        <f t="shared" si="11"/>
        <v/>
      </c>
    </row>
    <row r="309" spans="1:45" s="68" customFormat="1" x14ac:dyDescent="0.2">
      <c r="A309" s="64"/>
      <c r="B309" s="64"/>
      <c r="C309" s="64"/>
      <c r="D309" s="64"/>
      <c r="E309" s="64"/>
      <c r="F309" s="64"/>
      <c r="G309" s="65"/>
      <c r="H309" s="64"/>
      <c r="I309" s="65"/>
      <c r="J309" s="64"/>
      <c r="K309" s="64"/>
      <c r="L309" s="65"/>
      <c r="M309" s="65"/>
      <c r="N309" s="64"/>
      <c r="O309" s="64"/>
      <c r="P309" s="64"/>
      <c r="Q309" s="65"/>
      <c r="R309" s="64"/>
      <c r="S309" s="65"/>
      <c r="T309" s="65"/>
      <c r="U309" s="65"/>
      <c r="V309" s="65"/>
      <c r="W309" s="65"/>
      <c r="X309" s="64"/>
      <c r="Y309" s="64"/>
      <c r="Z309" s="65"/>
      <c r="AA309" s="64"/>
      <c r="AB309" s="65"/>
      <c r="AC309" s="65"/>
      <c r="AD309" s="65"/>
      <c r="AE309" s="65"/>
      <c r="AF309" s="63"/>
      <c r="AG309" s="63"/>
      <c r="AH309" s="64"/>
      <c r="AI309" s="66" t="str">
        <f t="shared" si="10"/>
        <v/>
      </c>
      <c r="AJ309" s="65"/>
      <c r="AK309" s="65"/>
      <c r="AL309" s="65"/>
      <c r="AM309" s="65"/>
      <c r="AN309" s="65"/>
      <c r="AO309" s="66" t="str">
        <f>_xlfn.IFNA(VLOOKUP(LISTAS!ES306,'Censo General 2005- Municipios'!$E$3:$F$1125,2,0),"")</f>
        <v/>
      </c>
      <c r="AP309" s="64"/>
      <c r="AQ309" s="64"/>
      <c r="AR309" s="64"/>
      <c r="AS309" s="67" t="str">
        <f t="shared" si="11"/>
        <v/>
      </c>
    </row>
    <row r="310" spans="1:45" s="68" customFormat="1" x14ac:dyDescent="0.2">
      <c r="A310" s="64"/>
      <c r="B310" s="64"/>
      <c r="C310" s="64"/>
      <c r="D310" s="64"/>
      <c r="E310" s="64"/>
      <c r="F310" s="64"/>
      <c r="G310" s="65"/>
      <c r="H310" s="64"/>
      <c r="I310" s="65"/>
      <c r="J310" s="64"/>
      <c r="K310" s="64"/>
      <c r="L310" s="65"/>
      <c r="M310" s="65"/>
      <c r="N310" s="64"/>
      <c r="O310" s="64"/>
      <c r="P310" s="64"/>
      <c r="Q310" s="65"/>
      <c r="R310" s="64"/>
      <c r="S310" s="65"/>
      <c r="T310" s="65"/>
      <c r="U310" s="65"/>
      <c r="V310" s="65"/>
      <c r="W310" s="65"/>
      <c r="X310" s="64"/>
      <c r="Y310" s="64"/>
      <c r="Z310" s="65"/>
      <c r="AA310" s="64"/>
      <c r="AB310" s="65"/>
      <c r="AC310" s="65"/>
      <c r="AD310" s="65"/>
      <c r="AE310" s="65"/>
      <c r="AF310" s="63"/>
      <c r="AG310" s="63"/>
      <c r="AH310" s="64"/>
      <c r="AI310" s="66" t="str">
        <f t="shared" si="10"/>
        <v/>
      </c>
      <c r="AJ310" s="65"/>
      <c r="AK310" s="65"/>
      <c r="AL310" s="65"/>
      <c r="AM310" s="65"/>
      <c r="AN310" s="65"/>
      <c r="AO310" s="66" t="str">
        <f>_xlfn.IFNA(VLOOKUP(LISTAS!ES307,'Censo General 2005- Municipios'!$E$3:$F$1125,2,0),"")</f>
        <v/>
      </c>
      <c r="AP310" s="64"/>
      <c r="AQ310" s="64"/>
      <c r="AR310" s="64"/>
      <c r="AS310" s="67" t="str">
        <f t="shared" si="11"/>
        <v/>
      </c>
    </row>
    <row r="311" spans="1:45" s="68" customFormat="1" x14ac:dyDescent="0.2">
      <c r="A311" s="64"/>
      <c r="B311" s="64"/>
      <c r="C311" s="64"/>
      <c r="D311" s="64"/>
      <c r="E311" s="64"/>
      <c r="F311" s="64"/>
      <c r="G311" s="65"/>
      <c r="H311" s="64"/>
      <c r="I311" s="65"/>
      <c r="J311" s="64"/>
      <c r="K311" s="64"/>
      <c r="L311" s="65"/>
      <c r="M311" s="65"/>
      <c r="N311" s="64"/>
      <c r="O311" s="64"/>
      <c r="P311" s="64"/>
      <c r="Q311" s="65"/>
      <c r="R311" s="64"/>
      <c r="S311" s="65"/>
      <c r="T311" s="65"/>
      <c r="U311" s="65"/>
      <c r="V311" s="65"/>
      <c r="W311" s="65"/>
      <c r="X311" s="64"/>
      <c r="Y311" s="64"/>
      <c r="Z311" s="65"/>
      <c r="AA311" s="64"/>
      <c r="AB311" s="65"/>
      <c r="AC311" s="65"/>
      <c r="AD311" s="65"/>
      <c r="AE311" s="65"/>
      <c r="AF311" s="63"/>
      <c r="AG311" s="63"/>
      <c r="AH311" s="64"/>
      <c r="AI311" s="66" t="str">
        <f t="shared" si="10"/>
        <v/>
      </c>
      <c r="AJ311" s="65"/>
      <c r="AK311" s="65"/>
      <c r="AL311" s="65"/>
      <c r="AM311" s="65"/>
      <c r="AN311" s="65"/>
      <c r="AO311" s="66" t="str">
        <f>_xlfn.IFNA(VLOOKUP(LISTAS!ES308,'Censo General 2005- Municipios'!$E$3:$F$1125,2,0),"")</f>
        <v/>
      </c>
      <c r="AP311" s="64"/>
      <c r="AQ311" s="64"/>
      <c r="AR311" s="64"/>
      <c r="AS311" s="67" t="str">
        <f t="shared" si="11"/>
        <v/>
      </c>
    </row>
    <row r="312" spans="1:45" s="68" customFormat="1" x14ac:dyDescent="0.2">
      <c r="A312" s="64"/>
      <c r="B312" s="64"/>
      <c r="C312" s="64"/>
      <c r="D312" s="64"/>
      <c r="E312" s="64"/>
      <c r="F312" s="64"/>
      <c r="G312" s="65"/>
      <c r="H312" s="64"/>
      <c r="I312" s="65"/>
      <c r="J312" s="64"/>
      <c r="K312" s="64"/>
      <c r="L312" s="65"/>
      <c r="M312" s="65"/>
      <c r="N312" s="64"/>
      <c r="O312" s="64"/>
      <c r="P312" s="64"/>
      <c r="Q312" s="65"/>
      <c r="R312" s="64"/>
      <c r="S312" s="65"/>
      <c r="T312" s="65"/>
      <c r="U312" s="65"/>
      <c r="V312" s="65"/>
      <c r="W312" s="65"/>
      <c r="X312" s="64"/>
      <c r="Y312" s="64"/>
      <c r="Z312" s="65"/>
      <c r="AA312" s="64"/>
      <c r="AB312" s="65"/>
      <c r="AC312" s="65"/>
      <c r="AD312" s="65"/>
      <c r="AE312" s="65"/>
      <c r="AF312" s="63"/>
      <c r="AG312" s="63"/>
      <c r="AH312" s="64"/>
      <c r="AI312" s="66" t="str">
        <f t="shared" si="10"/>
        <v/>
      </c>
      <c r="AJ312" s="65"/>
      <c r="AK312" s="65"/>
      <c r="AL312" s="65"/>
      <c r="AM312" s="65"/>
      <c r="AN312" s="65"/>
      <c r="AO312" s="66" t="str">
        <f>_xlfn.IFNA(VLOOKUP(LISTAS!ES309,'Censo General 2005- Municipios'!$E$3:$F$1125,2,0),"")</f>
        <v/>
      </c>
      <c r="AP312" s="64"/>
      <c r="AQ312" s="64"/>
      <c r="AR312" s="64"/>
      <c r="AS312" s="67" t="str">
        <f t="shared" si="11"/>
        <v/>
      </c>
    </row>
    <row r="313" spans="1:45" s="68" customFormat="1" x14ac:dyDescent="0.2">
      <c r="A313" s="64"/>
      <c r="B313" s="64"/>
      <c r="C313" s="64"/>
      <c r="D313" s="64"/>
      <c r="E313" s="64"/>
      <c r="F313" s="64"/>
      <c r="G313" s="65"/>
      <c r="H313" s="64"/>
      <c r="I313" s="65"/>
      <c r="J313" s="64"/>
      <c r="K313" s="64"/>
      <c r="L313" s="65"/>
      <c r="M313" s="65"/>
      <c r="N313" s="64"/>
      <c r="O313" s="64"/>
      <c r="P313" s="64"/>
      <c r="Q313" s="65"/>
      <c r="R313" s="64"/>
      <c r="S313" s="65"/>
      <c r="T313" s="65"/>
      <c r="U313" s="65"/>
      <c r="V313" s="65"/>
      <c r="W313" s="65"/>
      <c r="X313" s="64"/>
      <c r="Y313" s="64"/>
      <c r="Z313" s="65"/>
      <c r="AA313" s="64"/>
      <c r="AB313" s="65"/>
      <c r="AC313" s="65"/>
      <c r="AD313" s="65"/>
      <c r="AE313" s="65"/>
      <c r="AF313" s="63"/>
      <c r="AG313" s="63"/>
      <c r="AH313" s="64"/>
      <c r="AI313" s="66" t="str">
        <f t="shared" si="10"/>
        <v/>
      </c>
      <c r="AJ313" s="65"/>
      <c r="AK313" s="65"/>
      <c r="AL313" s="65"/>
      <c r="AM313" s="65"/>
      <c r="AN313" s="65"/>
      <c r="AO313" s="66" t="str">
        <f>_xlfn.IFNA(VLOOKUP(LISTAS!ES310,'Censo General 2005- Municipios'!$E$3:$F$1125,2,0),"")</f>
        <v/>
      </c>
      <c r="AP313" s="64"/>
      <c r="AQ313" s="64"/>
      <c r="AR313" s="64"/>
      <c r="AS313" s="67" t="str">
        <f t="shared" si="11"/>
        <v/>
      </c>
    </row>
    <row r="314" spans="1:45" s="68" customFormat="1" x14ac:dyDescent="0.2">
      <c r="A314" s="64"/>
      <c r="B314" s="64"/>
      <c r="C314" s="64"/>
      <c r="D314" s="64"/>
      <c r="E314" s="64"/>
      <c r="F314" s="64"/>
      <c r="G314" s="65"/>
      <c r="H314" s="64"/>
      <c r="I314" s="65"/>
      <c r="J314" s="64"/>
      <c r="K314" s="64"/>
      <c r="L314" s="65"/>
      <c r="M314" s="65"/>
      <c r="N314" s="64"/>
      <c r="O314" s="64"/>
      <c r="P314" s="64"/>
      <c r="Q314" s="65"/>
      <c r="R314" s="64"/>
      <c r="S314" s="65"/>
      <c r="T314" s="65"/>
      <c r="U314" s="65"/>
      <c r="V314" s="65"/>
      <c r="W314" s="65"/>
      <c r="X314" s="64"/>
      <c r="Y314" s="64"/>
      <c r="Z314" s="65"/>
      <c r="AA314" s="64"/>
      <c r="AB314" s="65"/>
      <c r="AC314" s="65"/>
      <c r="AD314" s="65"/>
      <c r="AE314" s="65"/>
      <c r="AF314" s="63"/>
      <c r="AG314" s="63"/>
      <c r="AH314" s="64"/>
      <c r="AI314" s="66" t="str">
        <f t="shared" si="10"/>
        <v/>
      </c>
      <c r="AJ314" s="65"/>
      <c r="AK314" s="65"/>
      <c r="AL314" s="65"/>
      <c r="AM314" s="65"/>
      <c r="AN314" s="65"/>
      <c r="AO314" s="66" t="str">
        <f>_xlfn.IFNA(VLOOKUP(LISTAS!ES311,'Censo General 2005- Municipios'!$E$3:$F$1125,2,0),"")</f>
        <v/>
      </c>
      <c r="AP314" s="64"/>
      <c r="AQ314" s="64"/>
      <c r="AR314" s="64"/>
      <c r="AS314" s="67" t="str">
        <f t="shared" si="11"/>
        <v/>
      </c>
    </row>
    <row r="315" spans="1:45" s="68" customFormat="1" x14ac:dyDescent="0.2">
      <c r="A315" s="64"/>
      <c r="B315" s="64"/>
      <c r="C315" s="64"/>
      <c r="D315" s="64"/>
      <c r="E315" s="64"/>
      <c r="F315" s="64"/>
      <c r="G315" s="65"/>
      <c r="H315" s="64"/>
      <c r="I315" s="65"/>
      <c r="J315" s="64"/>
      <c r="K315" s="64"/>
      <c r="L315" s="65"/>
      <c r="M315" s="65"/>
      <c r="N315" s="64"/>
      <c r="O315" s="64"/>
      <c r="P315" s="64"/>
      <c r="Q315" s="65"/>
      <c r="R315" s="64"/>
      <c r="S315" s="65"/>
      <c r="T315" s="65"/>
      <c r="U315" s="65"/>
      <c r="V315" s="65"/>
      <c r="W315" s="65"/>
      <c r="X315" s="64"/>
      <c r="Y315" s="64"/>
      <c r="Z315" s="65"/>
      <c r="AA315" s="64"/>
      <c r="AB315" s="65"/>
      <c r="AC315" s="65"/>
      <c r="AD315" s="65"/>
      <c r="AE315" s="65"/>
      <c r="AF315" s="63"/>
      <c r="AG315" s="63"/>
      <c r="AH315" s="64"/>
      <c r="AI315" s="66" t="str">
        <f t="shared" si="10"/>
        <v/>
      </c>
      <c r="AJ315" s="65"/>
      <c r="AK315" s="65"/>
      <c r="AL315" s="65"/>
      <c r="AM315" s="65"/>
      <c r="AN315" s="65"/>
      <c r="AO315" s="66" t="str">
        <f>_xlfn.IFNA(VLOOKUP(LISTAS!ES312,'Censo General 2005- Municipios'!$E$3:$F$1125,2,0),"")</f>
        <v/>
      </c>
      <c r="AP315" s="64"/>
      <c r="AQ315" s="64"/>
      <c r="AR315" s="64"/>
      <c r="AS315" s="67" t="str">
        <f t="shared" si="11"/>
        <v/>
      </c>
    </row>
    <row r="316" spans="1:45" s="68" customFormat="1" x14ac:dyDescent="0.2">
      <c r="A316" s="64"/>
      <c r="B316" s="64"/>
      <c r="C316" s="64"/>
      <c r="D316" s="64"/>
      <c r="E316" s="64"/>
      <c r="F316" s="64"/>
      <c r="G316" s="65"/>
      <c r="H316" s="64"/>
      <c r="I316" s="65"/>
      <c r="J316" s="64"/>
      <c r="K316" s="64"/>
      <c r="L316" s="65"/>
      <c r="M316" s="65"/>
      <c r="N316" s="64"/>
      <c r="O316" s="64"/>
      <c r="P316" s="64"/>
      <c r="Q316" s="65"/>
      <c r="R316" s="64"/>
      <c r="S316" s="65"/>
      <c r="T316" s="65"/>
      <c r="U316" s="65"/>
      <c r="V316" s="65"/>
      <c r="W316" s="65"/>
      <c r="X316" s="64"/>
      <c r="Y316" s="64"/>
      <c r="Z316" s="65"/>
      <c r="AA316" s="64"/>
      <c r="AB316" s="65"/>
      <c r="AC316" s="65"/>
      <c r="AD316" s="65"/>
      <c r="AE316" s="65"/>
      <c r="AF316" s="63"/>
      <c r="AG316" s="63"/>
      <c r="AH316" s="64"/>
      <c r="AI316" s="66" t="str">
        <f t="shared" si="10"/>
        <v/>
      </c>
      <c r="AJ316" s="65"/>
      <c r="AK316" s="65"/>
      <c r="AL316" s="65"/>
      <c r="AM316" s="65"/>
      <c r="AN316" s="65"/>
      <c r="AO316" s="66" t="str">
        <f>_xlfn.IFNA(VLOOKUP(LISTAS!ES313,'Censo General 2005- Municipios'!$E$3:$F$1125,2,0),"")</f>
        <v/>
      </c>
      <c r="AP316" s="64"/>
      <c r="AQ316" s="64"/>
      <c r="AR316" s="64"/>
      <c r="AS316" s="67" t="str">
        <f t="shared" si="11"/>
        <v/>
      </c>
    </row>
    <row r="317" spans="1:45" s="68" customFormat="1" x14ac:dyDescent="0.2">
      <c r="A317" s="64"/>
      <c r="B317" s="64"/>
      <c r="C317" s="64"/>
      <c r="D317" s="64"/>
      <c r="E317" s="64"/>
      <c r="F317" s="64"/>
      <c r="G317" s="65"/>
      <c r="H317" s="64"/>
      <c r="I317" s="65"/>
      <c r="J317" s="64"/>
      <c r="K317" s="64"/>
      <c r="L317" s="65"/>
      <c r="M317" s="65"/>
      <c r="N317" s="64"/>
      <c r="O317" s="64"/>
      <c r="P317" s="64"/>
      <c r="Q317" s="65"/>
      <c r="R317" s="64"/>
      <c r="S317" s="65"/>
      <c r="T317" s="65"/>
      <c r="U317" s="65"/>
      <c r="V317" s="65"/>
      <c r="W317" s="65"/>
      <c r="X317" s="64"/>
      <c r="Y317" s="64"/>
      <c r="Z317" s="65"/>
      <c r="AA317" s="64"/>
      <c r="AB317" s="65"/>
      <c r="AC317" s="65"/>
      <c r="AD317" s="65"/>
      <c r="AE317" s="65"/>
      <c r="AF317" s="63"/>
      <c r="AG317" s="63"/>
      <c r="AH317" s="64"/>
      <c r="AI317" s="66" t="str">
        <f t="shared" si="10"/>
        <v/>
      </c>
      <c r="AJ317" s="65"/>
      <c r="AK317" s="65"/>
      <c r="AL317" s="65"/>
      <c r="AM317" s="65"/>
      <c r="AN317" s="65"/>
      <c r="AO317" s="66" t="str">
        <f>_xlfn.IFNA(VLOOKUP(LISTAS!ES314,'Censo General 2005- Municipios'!$E$3:$F$1125,2,0),"")</f>
        <v/>
      </c>
      <c r="AP317" s="64"/>
      <c r="AQ317" s="64"/>
      <c r="AR317" s="64"/>
      <c r="AS317" s="67" t="str">
        <f t="shared" si="11"/>
        <v/>
      </c>
    </row>
    <row r="318" spans="1:45" s="68" customFormat="1" x14ac:dyDescent="0.2">
      <c r="A318" s="64"/>
      <c r="B318" s="64"/>
      <c r="C318" s="64"/>
      <c r="D318" s="64"/>
      <c r="E318" s="64"/>
      <c r="F318" s="64"/>
      <c r="G318" s="65"/>
      <c r="H318" s="64"/>
      <c r="I318" s="65"/>
      <c r="J318" s="64"/>
      <c r="K318" s="64"/>
      <c r="L318" s="65"/>
      <c r="M318" s="65"/>
      <c r="N318" s="64"/>
      <c r="O318" s="64"/>
      <c r="P318" s="64"/>
      <c r="Q318" s="65"/>
      <c r="R318" s="64"/>
      <c r="S318" s="65"/>
      <c r="T318" s="65"/>
      <c r="U318" s="65"/>
      <c r="V318" s="65"/>
      <c r="W318" s="65"/>
      <c r="X318" s="64"/>
      <c r="Y318" s="64"/>
      <c r="Z318" s="65"/>
      <c r="AA318" s="64"/>
      <c r="AB318" s="65"/>
      <c r="AC318" s="65"/>
      <c r="AD318" s="65"/>
      <c r="AE318" s="65"/>
      <c r="AF318" s="63"/>
      <c r="AG318" s="63"/>
      <c r="AH318" s="64"/>
      <c r="AI318" s="66" t="str">
        <f t="shared" si="10"/>
        <v/>
      </c>
      <c r="AJ318" s="65"/>
      <c r="AK318" s="65"/>
      <c r="AL318" s="65"/>
      <c r="AM318" s="65"/>
      <c r="AN318" s="65"/>
      <c r="AO318" s="66" t="str">
        <f>_xlfn.IFNA(VLOOKUP(LISTAS!ES315,'Censo General 2005- Municipios'!$E$3:$F$1125,2,0),"")</f>
        <v/>
      </c>
      <c r="AP318" s="64"/>
      <c r="AQ318" s="64"/>
      <c r="AR318" s="64"/>
      <c r="AS318" s="67" t="str">
        <f t="shared" si="11"/>
        <v/>
      </c>
    </row>
    <row r="319" spans="1:45" s="68" customFormat="1" x14ac:dyDescent="0.2">
      <c r="A319" s="64"/>
      <c r="B319" s="64"/>
      <c r="C319" s="64"/>
      <c r="D319" s="64"/>
      <c r="E319" s="64"/>
      <c r="F319" s="64"/>
      <c r="G319" s="65"/>
      <c r="H319" s="64"/>
      <c r="I319" s="65"/>
      <c r="J319" s="64"/>
      <c r="K319" s="64"/>
      <c r="L319" s="65"/>
      <c r="M319" s="65"/>
      <c r="N319" s="64"/>
      <c r="O319" s="64"/>
      <c r="P319" s="64"/>
      <c r="Q319" s="65"/>
      <c r="R319" s="64"/>
      <c r="S319" s="65"/>
      <c r="T319" s="65"/>
      <c r="U319" s="65"/>
      <c r="V319" s="65"/>
      <c r="W319" s="65"/>
      <c r="X319" s="64"/>
      <c r="Y319" s="64"/>
      <c r="Z319" s="65"/>
      <c r="AA319" s="64"/>
      <c r="AB319" s="65"/>
      <c r="AC319" s="65"/>
      <c r="AD319" s="65"/>
      <c r="AE319" s="65"/>
      <c r="AF319" s="63"/>
      <c r="AG319" s="63"/>
      <c r="AH319" s="64"/>
      <c r="AI319" s="66" t="str">
        <f t="shared" si="10"/>
        <v/>
      </c>
      <c r="AJ319" s="65"/>
      <c r="AK319" s="65"/>
      <c r="AL319" s="65"/>
      <c r="AM319" s="65"/>
      <c r="AN319" s="65"/>
      <c r="AO319" s="66" t="str">
        <f>_xlfn.IFNA(VLOOKUP(LISTAS!ES316,'Censo General 2005- Municipios'!$E$3:$F$1125,2,0),"")</f>
        <v/>
      </c>
      <c r="AP319" s="64"/>
      <c r="AQ319" s="64"/>
      <c r="AR319" s="64"/>
      <c r="AS319" s="67" t="str">
        <f t="shared" si="11"/>
        <v/>
      </c>
    </row>
    <row r="320" spans="1:45" s="68" customFormat="1" x14ac:dyDescent="0.2">
      <c r="A320" s="64"/>
      <c r="B320" s="64"/>
      <c r="C320" s="64"/>
      <c r="D320" s="64"/>
      <c r="E320" s="64"/>
      <c r="F320" s="64"/>
      <c r="G320" s="65"/>
      <c r="H320" s="64"/>
      <c r="I320" s="65"/>
      <c r="J320" s="64"/>
      <c r="K320" s="64"/>
      <c r="L320" s="65"/>
      <c r="M320" s="65"/>
      <c r="N320" s="64"/>
      <c r="O320" s="64"/>
      <c r="P320" s="64"/>
      <c r="Q320" s="65"/>
      <c r="R320" s="64"/>
      <c r="S320" s="65"/>
      <c r="T320" s="65"/>
      <c r="U320" s="65"/>
      <c r="V320" s="65"/>
      <c r="W320" s="65"/>
      <c r="X320" s="64"/>
      <c r="Y320" s="64"/>
      <c r="Z320" s="65"/>
      <c r="AA320" s="64"/>
      <c r="AB320" s="65"/>
      <c r="AC320" s="65"/>
      <c r="AD320" s="65"/>
      <c r="AE320" s="65"/>
      <c r="AF320" s="63"/>
      <c r="AG320" s="63"/>
      <c r="AH320" s="64"/>
      <c r="AI320" s="66" t="str">
        <f t="shared" si="10"/>
        <v/>
      </c>
      <c r="AJ320" s="65"/>
      <c r="AK320" s="65"/>
      <c r="AL320" s="65"/>
      <c r="AM320" s="65"/>
      <c r="AN320" s="65"/>
      <c r="AO320" s="66" t="str">
        <f>_xlfn.IFNA(VLOOKUP(LISTAS!ES317,'Censo General 2005- Municipios'!$E$3:$F$1125,2,0),"")</f>
        <v/>
      </c>
      <c r="AP320" s="64"/>
      <c r="AQ320" s="64"/>
      <c r="AR320" s="64"/>
      <c r="AS320" s="67" t="str">
        <f t="shared" si="11"/>
        <v/>
      </c>
    </row>
    <row r="321" spans="1:45" s="68" customFormat="1" x14ac:dyDescent="0.2">
      <c r="A321" s="64"/>
      <c r="B321" s="64"/>
      <c r="C321" s="64"/>
      <c r="D321" s="64"/>
      <c r="E321" s="64"/>
      <c r="F321" s="64"/>
      <c r="G321" s="65"/>
      <c r="H321" s="64"/>
      <c r="I321" s="65"/>
      <c r="J321" s="64"/>
      <c r="K321" s="64"/>
      <c r="L321" s="65"/>
      <c r="M321" s="65"/>
      <c r="N321" s="64"/>
      <c r="O321" s="64"/>
      <c r="P321" s="64"/>
      <c r="Q321" s="65"/>
      <c r="R321" s="64"/>
      <c r="S321" s="65"/>
      <c r="T321" s="65"/>
      <c r="U321" s="65"/>
      <c r="V321" s="65"/>
      <c r="W321" s="65"/>
      <c r="X321" s="64"/>
      <c r="Y321" s="64"/>
      <c r="Z321" s="65"/>
      <c r="AA321" s="64"/>
      <c r="AB321" s="65"/>
      <c r="AC321" s="65"/>
      <c r="AD321" s="65"/>
      <c r="AE321" s="65"/>
      <c r="AF321" s="63"/>
      <c r="AG321" s="63"/>
      <c r="AH321" s="64"/>
      <c r="AI321" s="66" t="str">
        <f t="shared" si="10"/>
        <v/>
      </c>
      <c r="AJ321" s="65"/>
      <c r="AK321" s="65"/>
      <c r="AL321" s="65"/>
      <c r="AM321" s="65"/>
      <c r="AN321" s="65"/>
      <c r="AO321" s="66" t="str">
        <f>_xlfn.IFNA(VLOOKUP(LISTAS!ES318,'Censo General 2005- Municipios'!$E$3:$F$1125,2,0),"")</f>
        <v/>
      </c>
      <c r="AP321" s="64"/>
      <c r="AQ321" s="64"/>
      <c r="AR321" s="64"/>
      <c r="AS321" s="67" t="str">
        <f t="shared" si="11"/>
        <v/>
      </c>
    </row>
    <row r="322" spans="1:45" s="68" customFormat="1" x14ac:dyDescent="0.2">
      <c r="A322" s="64"/>
      <c r="B322" s="64"/>
      <c r="C322" s="64"/>
      <c r="D322" s="64"/>
      <c r="E322" s="64"/>
      <c r="F322" s="64"/>
      <c r="G322" s="65"/>
      <c r="H322" s="64"/>
      <c r="I322" s="65"/>
      <c r="J322" s="64"/>
      <c r="K322" s="64"/>
      <c r="L322" s="65"/>
      <c r="M322" s="65"/>
      <c r="N322" s="64"/>
      <c r="O322" s="64"/>
      <c r="P322" s="64"/>
      <c r="Q322" s="65"/>
      <c r="R322" s="64"/>
      <c r="S322" s="65"/>
      <c r="T322" s="65"/>
      <c r="U322" s="65"/>
      <c r="V322" s="65"/>
      <c r="W322" s="65"/>
      <c r="X322" s="64"/>
      <c r="Y322" s="64"/>
      <c r="Z322" s="65"/>
      <c r="AA322" s="64"/>
      <c r="AB322" s="65"/>
      <c r="AC322" s="65"/>
      <c r="AD322" s="65"/>
      <c r="AE322" s="65"/>
      <c r="AF322" s="63"/>
      <c r="AG322" s="63"/>
      <c r="AH322" s="64"/>
      <c r="AI322" s="66" t="str">
        <f t="shared" si="10"/>
        <v/>
      </c>
      <c r="AJ322" s="65"/>
      <c r="AK322" s="65"/>
      <c r="AL322" s="65"/>
      <c r="AM322" s="65"/>
      <c r="AN322" s="65"/>
      <c r="AO322" s="66" t="str">
        <f>_xlfn.IFNA(VLOOKUP(LISTAS!ES319,'Censo General 2005- Municipios'!$E$3:$F$1125,2,0),"")</f>
        <v/>
      </c>
      <c r="AP322" s="64"/>
      <c r="AQ322" s="64"/>
      <c r="AR322" s="64"/>
      <c r="AS322" s="67" t="str">
        <f t="shared" si="11"/>
        <v/>
      </c>
    </row>
    <row r="323" spans="1:45" s="68" customFormat="1" x14ac:dyDescent="0.2">
      <c r="A323" s="64"/>
      <c r="B323" s="64"/>
      <c r="C323" s="64"/>
      <c r="D323" s="64"/>
      <c r="E323" s="64"/>
      <c r="F323" s="64"/>
      <c r="G323" s="65"/>
      <c r="H323" s="64"/>
      <c r="I323" s="65"/>
      <c r="J323" s="64"/>
      <c r="K323" s="64"/>
      <c r="L323" s="65"/>
      <c r="M323" s="65"/>
      <c r="N323" s="64"/>
      <c r="O323" s="64"/>
      <c r="P323" s="64"/>
      <c r="Q323" s="65"/>
      <c r="R323" s="64"/>
      <c r="S323" s="65"/>
      <c r="T323" s="65"/>
      <c r="U323" s="65"/>
      <c r="V323" s="65"/>
      <c r="W323" s="65"/>
      <c r="X323" s="64"/>
      <c r="Y323" s="64"/>
      <c r="Z323" s="65"/>
      <c r="AA323" s="64"/>
      <c r="AB323" s="65"/>
      <c r="AC323" s="65"/>
      <c r="AD323" s="65"/>
      <c r="AE323" s="65"/>
      <c r="AF323" s="63"/>
      <c r="AG323" s="63"/>
      <c r="AH323" s="64"/>
      <c r="AI323" s="66" t="str">
        <f t="shared" si="10"/>
        <v/>
      </c>
      <c r="AJ323" s="65"/>
      <c r="AK323" s="65"/>
      <c r="AL323" s="65"/>
      <c r="AM323" s="65"/>
      <c r="AN323" s="65"/>
      <c r="AO323" s="66" t="str">
        <f>_xlfn.IFNA(VLOOKUP(LISTAS!ES320,'Censo General 2005- Municipios'!$E$3:$F$1125,2,0),"")</f>
        <v/>
      </c>
      <c r="AP323" s="64"/>
      <c r="AQ323" s="64"/>
      <c r="AR323" s="64"/>
      <c r="AS323" s="67" t="str">
        <f t="shared" si="11"/>
        <v/>
      </c>
    </row>
    <row r="324" spans="1:45" s="68" customFormat="1" x14ac:dyDescent="0.2">
      <c r="A324" s="64"/>
      <c r="B324" s="64"/>
      <c r="C324" s="64"/>
      <c r="D324" s="64"/>
      <c r="E324" s="64"/>
      <c r="F324" s="64"/>
      <c r="G324" s="65"/>
      <c r="H324" s="64"/>
      <c r="I324" s="65"/>
      <c r="J324" s="64"/>
      <c r="K324" s="64"/>
      <c r="L324" s="65"/>
      <c r="M324" s="65"/>
      <c r="N324" s="64"/>
      <c r="O324" s="64"/>
      <c r="P324" s="64"/>
      <c r="Q324" s="65"/>
      <c r="R324" s="64"/>
      <c r="S324" s="65"/>
      <c r="T324" s="65"/>
      <c r="U324" s="65"/>
      <c r="V324" s="65"/>
      <c r="W324" s="65"/>
      <c r="X324" s="64"/>
      <c r="Y324" s="64"/>
      <c r="Z324" s="65"/>
      <c r="AA324" s="64"/>
      <c r="AB324" s="65"/>
      <c r="AC324" s="65"/>
      <c r="AD324" s="65"/>
      <c r="AE324" s="65"/>
      <c r="AF324" s="63"/>
      <c r="AG324" s="63"/>
      <c r="AH324" s="64"/>
      <c r="AI324" s="66" t="str">
        <f t="shared" si="10"/>
        <v/>
      </c>
      <c r="AJ324" s="65"/>
      <c r="AK324" s="65"/>
      <c r="AL324" s="65"/>
      <c r="AM324" s="65"/>
      <c r="AN324" s="65"/>
      <c r="AO324" s="66" t="str">
        <f>_xlfn.IFNA(VLOOKUP(LISTAS!ES321,'Censo General 2005- Municipios'!$E$3:$F$1125,2,0),"")</f>
        <v/>
      </c>
      <c r="AP324" s="64"/>
      <c r="AQ324" s="64"/>
      <c r="AR324" s="64"/>
      <c r="AS324" s="67" t="str">
        <f t="shared" si="11"/>
        <v/>
      </c>
    </row>
    <row r="325" spans="1:45" s="68" customFormat="1" x14ac:dyDescent="0.2">
      <c r="A325" s="64"/>
      <c r="B325" s="64"/>
      <c r="C325" s="64"/>
      <c r="D325" s="64"/>
      <c r="E325" s="64"/>
      <c r="F325" s="64"/>
      <c r="G325" s="65"/>
      <c r="H325" s="64"/>
      <c r="I325" s="65"/>
      <c r="J325" s="64"/>
      <c r="K325" s="64"/>
      <c r="L325" s="65"/>
      <c r="M325" s="65"/>
      <c r="N325" s="64"/>
      <c r="O325" s="64"/>
      <c r="P325" s="64"/>
      <c r="Q325" s="65"/>
      <c r="R325" s="64"/>
      <c r="S325" s="65"/>
      <c r="T325" s="65"/>
      <c r="U325" s="65"/>
      <c r="V325" s="65"/>
      <c r="W325" s="65"/>
      <c r="X325" s="64"/>
      <c r="Y325" s="64"/>
      <c r="Z325" s="65"/>
      <c r="AA325" s="64"/>
      <c r="AB325" s="65"/>
      <c r="AC325" s="65"/>
      <c r="AD325" s="65"/>
      <c r="AE325" s="65"/>
      <c r="AF325" s="63"/>
      <c r="AG325" s="63"/>
      <c r="AH325" s="64"/>
      <c r="AI325" s="66" t="str">
        <f t="shared" si="10"/>
        <v/>
      </c>
      <c r="AJ325" s="65"/>
      <c r="AK325" s="65"/>
      <c r="AL325" s="65"/>
      <c r="AM325" s="65"/>
      <c r="AN325" s="65"/>
      <c r="AO325" s="66" t="str">
        <f>_xlfn.IFNA(VLOOKUP(LISTAS!ES322,'Censo General 2005- Municipios'!$E$3:$F$1125,2,0),"")</f>
        <v/>
      </c>
      <c r="AP325" s="64"/>
      <c r="AQ325" s="64"/>
      <c r="AR325" s="64"/>
      <c r="AS325" s="67" t="str">
        <f t="shared" si="11"/>
        <v/>
      </c>
    </row>
    <row r="326" spans="1:45" s="68" customFormat="1" x14ac:dyDescent="0.2">
      <c r="A326" s="64"/>
      <c r="B326" s="64"/>
      <c r="C326" s="64"/>
      <c r="D326" s="64"/>
      <c r="E326" s="64"/>
      <c r="F326" s="64"/>
      <c r="G326" s="65"/>
      <c r="H326" s="64"/>
      <c r="I326" s="65"/>
      <c r="J326" s="64"/>
      <c r="K326" s="64"/>
      <c r="L326" s="65"/>
      <c r="M326" s="65"/>
      <c r="N326" s="64"/>
      <c r="O326" s="64"/>
      <c r="P326" s="64"/>
      <c r="Q326" s="65"/>
      <c r="R326" s="64"/>
      <c r="S326" s="65"/>
      <c r="T326" s="65"/>
      <c r="U326" s="65"/>
      <c r="V326" s="65"/>
      <c r="W326" s="65"/>
      <c r="X326" s="64"/>
      <c r="Y326" s="64"/>
      <c r="Z326" s="65"/>
      <c r="AA326" s="64"/>
      <c r="AB326" s="65"/>
      <c r="AC326" s="65"/>
      <c r="AD326" s="65"/>
      <c r="AE326" s="65"/>
      <c r="AF326" s="63"/>
      <c r="AG326" s="63"/>
      <c r="AH326" s="64"/>
      <c r="AI326" s="66" t="str">
        <f t="shared" si="10"/>
        <v/>
      </c>
      <c r="AJ326" s="65"/>
      <c r="AK326" s="65"/>
      <c r="AL326" s="65"/>
      <c r="AM326" s="65"/>
      <c r="AN326" s="65"/>
      <c r="AO326" s="66" t="str">
        <f>_xlfn.IFNA(VLOOKUP(LISTAS!ES323,'Censo General 2005- Municipios'!$E$3:$F$1125,2,0),"")</f>
        <v/>
      </c>
      <c r="AP326" s="64"/>
      <c r="AQ326" s="64"/>
      <c r="AR326" s="64"/>
      <c r="AS326" s="67" t="str">
        <f t="shared" si="11"/>
        <v/>
      </c>
    </row>
    <row r="327" spans="1:45" s="68" customFormat="1" x14ac:dyDescent="0.2">
      <c r="A327" s="64"/>
      <c r="B327" s="64"/>
      <c r="C327" s="64"/>
      <c r="D327" s="64"/>
      <c r="E327" s="64"/>
      <c r="F327" s="64"/>
      <c r="G327" s="65"/>
      <c r="H327" s="64"/>
      <c r="I327" s="65"/>
      <c r="J327" s="64"/>
      <c r="K327" s="64"/>
      <c r="L327" s="65"/>
      <c r="M327" s="65"/>
      <c r="N327" s="64"/>
      <c r="O327" s="64"/>
      <c r="P327" s="64"/>
      <c r="Q327" s="65"/>
      <c r="R327" s="64"/>
      <c r="S327" s="65"/>
      <c r="T327" s="65"/>
      <c r="U327" s="65"/>
      <c r="V327" s="65"/>
      <c r="W327" s="65"/>
      <c r="X327" s="64"/>
      <c r="Y327" s="64"/>
      <c r="Z327" s="65"/>
      <c r="AA327" s="64"/>
      <c r="AB327" s="65"/>
      <c r="AC327" s="65"/>
      <c r="AD327" s="65"/>
      <c r="AE327" s="65"/>
      <c r="AF327" s="63"/>
      <c r="AG327" s="63"/>
      <c r="AH327" s="64"/>
      <c r="AI327" s="66" t="str">
        <f t="shared" si="10"/>
        <v/>
      </c>
      <c r="AJ327" s="65"/>
      <c r="AK327" s="65"/>
      <c r="AL327" s="65"/>
      <c r="AM327" s="65"/>
      <c r="AN327" s="65"/>
      <c r="AO327" s="66" t="str">
        <f>_xlfn.IFNA(VLOOKUP(LISTAS!ES324,'Censo General 2005- Municipios'!$E$3:$F$1125,2,0),"")</f>
        <v/>
      </c>
      <c r="AP327" s="64"/>
      <c r="AQ327" s="64"/>
      <c r="AR327" s="64"/>
      <c r="AS327" s="67" t="str">
        <f t="shared" si="11"/>
        <v/>
      </c>
    </row>
    <row r="328" spans="1:45" s="68" customFormat="1" x14ac:dyDescent="0.2">
      <c r="A328" s="64"/>
      <c r="B328" s="64"/>
      <c r="C328" s="64"/>
      <c r="D328" s="64"/>
      <c r="E328" s="64"/>
      <c r="F328" s="64"/>
      <c r="G328" s="65"/>
      <c r="H328" s="64"/>
      <c r="I328" s="65"/>
      <c r="J328" s="64"/>
      <c r="K328" s="64"/>
      <c r="L328" s="65"/>
      <c r="M328" s="65"/>
      <c r="N328" s="64"/>
      <c r="O328" s="64"/>
      <c r="P328" s="64"/>
      <c r="Q328" s="65"/>
      <c r="R328" s="64"/>
      <c r="S328" s="65"/>
      <c r="T328" s="65"/>
      <c r="U328" s="65"/>
      <c r="V328" s="65"/>
      <c r="W328" s="65"/>
      <c r="X328" s="64"/>
      <c r="Y328" s="64"/>
      <c r="Z328" s="65"/>
      <c r="AA328" s="64"/>
      <c r="AB328" s="65"/>
      <c r="AC328" s="65"/>
      <c r="AD328" s="65"/>
      <c r="AE328" s="65"/>
      <c r="AF328" s="63"/>
      <c r="AG328" s="63"/>
      <c r="AH328" s="64"/>
      <c r="AI328" s="66" t="str">
        <f t="shared" si="10"/>
        <v/>
      </c>
      <c r="AJ328" s="65"/>
      <c r="AK328" s="65"/>
      <c r="AL328" s="65"/>
      <c r="AM328" s="65"/>
      <c r="AN328" s="65"/>
      <c r="AO328" s="66" t="str">
        <f>_xlfn.IFNA(VLOOKUP(LISTAS!ES325,'Censo General 2005- Municipios'!$E$3:$F$1125,2,0),"")</f>
        <v/>
      </c>
      <c r="AP328" s="64"/>
      <c r="AQ328" s="64"/>
      <c r="AR328" s="64"/>
      <c r="AS328" s="67" t="str">
        <f t="shared" si="11"/>
        <v/>
      </c>
    </row>
    <row r="329" spans="1:45" s="68" customFormat="1" x14ac:dyDescent="0.2">
      <c r="A329" s="64"/>
      <c r="B329" s="64"/>
      <c r="C329" s="64"/>
      <c r="D329" s="64"/>
      <c r="E329" s="64"/>
      <c r="F329" s="64"/>
      <c r="G329" s="65"/>
      <c r="H329" s="64"/>
      <c r="I329" s="65"/>
      <c r="J329" s="64"/>
      <c r="K329" s="64"/>
      <c r="L329" s="65"/>
      <c r="M329" s="65"/>
      <c r="N329" s="64"/>
      <c r="O329" s="64"/>
      <c r="P329" s="64"/>
      <c r="Q329" s="65"/>
      <c r="R329" s="64"/>
      <c r="S329" s="65"/>
      <c r="T329" s="65"/>
      <c r="U329" s="65"/>
      <c r="V329" s="65"/>
      <c r="W329" s="65"/>
      <c r="X329" s="64"/>
      <c r="Y329" s="64"/>
      <c r="Z329" s="65"/>
      <c r="AA329" s="64"/>
      <c r="AB329" s="65"/>
      <c r="AC329" s="65"/>
      <c r="AD329" s="65"/>
      <c r="AE329" s="65"/>
      <c r="AF329" s="63"/>
      <c r="AG329" s="63"/>
      <c r="AH329" s="64"/>
      <c r="AI329" s="66" t="str">
        <f t="shared" si="10"/>
        <v/>
      </c>
      <c r="AJ329" s="65"/>
      <c r="AK329" s="65"/>
      <c r="AL329" s="65"/>
      <c r="AM329" s="65"/>
      <c r="AN329" s="65"/>
      <c r="AO329" s="66" t="str">
        <f>_xlfn.IFNA(VLOOKUP(LISTAS!ES326,'Censo General 2005- Municipios'!$E$3:$F$1125,2,0),"")</f>
        <v/>
      </c>
      <c r="AP329" s="64"/>
      <c r="AQ329" s="64"/>
      <c r="AR329" s="64"/>
      <c r="AS329" s="67" t="str">
        <f t="shared" si="11"/>
        <v/>
      </c>
    </row>
    <row r="330" spans="1:45" s="68" customFormat="1" x14ac:dyDescent="0.2">
      <c r="A330" s="64"/>
      <c r="B330" s="64"/>
      <c r="C330" s="64"/>
      <c r="D330" s="64"/>
      <c r="E330" s="64"/>
      <c r="F330" s="64"/>
      <c r="G330" s="65"/>
      <c r="H330" s="64"/>
      <c r="I330" s="65"/>
      <c r="J330" s="64"/>
      <c r="K330" s="64"/>
      <c r="L330" s="65"/>
      <c r="M330" s="65"/>
      <c r="N330" s="64"/>
      <c r="O330" s="64"/>
      <c r="P330" s="64"/>
      <c r="Q330" s="65"/>
      <c r="R330" s="64"/>
      <c r="S330" s="65"/>
      <c r="T330" s="65"/>
      <c r="U330" s="65"/>
      <c r="V330" s="65"/>
      <c r="W330" s="65"/>
      <c r="X330" s="64"/>
      <c r="Y330" s="64"/>
      <c r="Z330" s="65"/>
      <c r="AA330" s="64"/>
      <c r="AB330" s="65"/>
      <c r="AC330" s="65"/>
      <c r="AD330" s="65"/>
      <c r="AE330" s="65"/>
      <c r="AF330" s="63"/>
      <c r="AG330" s="63"/>
      <c r="AH330" s="64"/>
      <c r="AI330" s="66" t="str">
        <f t="shared" si="10"/>
        <v/>
      </c>
      <c r="AJ330" s="65"/>
      <c r="AK330" s="65"/>
      <c r="AL330" s="65"/>
      <c r="AM330" s="65"/>
      <c r="AN330" s="65"/>
      <c r="AO330" s="66" t="str">
        <f>_xlfn.IFNA(VLOOKUP(LISTAS!ES327,'Censo General 2005- Municipios'!$E$3:$F$1125,2,0),"")</f>
        <v/>
      </c>
      <c r="AP330" s="64"/>
      <c r="AQ330" s="64"/>
      <c r="AR330" s="64"/>
      <c r="AS330" s="67" t="str">
        <f t="shared" si="11"/>
        <v/>
      </c>
    </row>
    <row r="331" spans="1:45" s="68" customFormat="1" x14ac:dyDescent="0.2">
      <c r="A331" s="64"/>
      <c r="B331" s="64"/>
      <c r="C331" s="64"/>
      <c r="D331" s="64"/>
      <c r="E331" s="64"/>
      <c r="F331" s="64"/>
      <c r="G331" s="65"/>
      <c r="H331" s="64"/>
      <c r="I331" s="65"/>
      <c r="J331" s="64"/>
      <c r="K331" s="64"/>
      <c r="L331" s="65"/>
      <c r="M331" s="65"/>
      <c r="N331" s="64"/>
      <c r="O331" s="64"/>
      <c r="P331" s="64"/>
      <c r="Q331" s="65"/>
      <c r="R331" s="64"/>
      <c r="S331" s="65"/>
      <c r="T331" s="65"/>
      <c r="U331" s="65"/>
      <c r="V331" s="65"/>
      <c r="W331" s="65"/>
      <c r="X331" s="64"/>
      <c r="Y331" s="64"/>
      <c r="Z331" s="65"/>
      <c r="AA331" s="64"/>
      <c r="AB331" s="65"/>
      <c r="AC331" s="65"/>
      <c r="AD331" s="65"/>
      <c r="AE331" s="65"/>
      <c r="AF331" s="63"/>
      <c r="AG331" s="63"/>
      <c r="AH331" s="64"/>
      <c r="AI331" s="66" t="str">
        <f t="shared" si="10"/>
        <v/>
      </c>
      <c r="AJ331" s="65"/>
      <c r="AK331" s="65"/>
      <c r="AL331" s="65"/>
      <c r="AM331" s="65"/>
      <c r="AN331" s="65"/>
      <c r="AO331" s="66" t="str">
        <f>_xlfn.IFNA(VLOOKUP(LISTAS!ES328,'Censo General 2005- Municipios'!$E$3:$F$1125,2,0),"")</f>
        <v/>
      </c>
      <c r="AP331" s="64"/>
      <c r="AQ331" s="64"/>
      <c r="AR331" s="64"/>
      <c r="AS331" s="67" t="str">
        <f t="shared" si="11"/>
        <v/>
      </c>
    </row>
    <row r="332" spans="1:45" s="68" customFormat="1" x14ac:dyDescent="0.2">
      <c r="A332" s="64"/>
      <c r="B332" s="64"/>
      <c r="C332" s="64"/>
      <c r="D332" s="64"/>
      <c r="E332" s="64"/>
      <c r="F332" s="64"/>
      <c r="G332" s="65"/>
      <c r="H332" s="64"/>
      <c r="I332" s="65"/>
      <c r="J332" s="64"/>
      <c r="K332" s="64"/>
      <c r="L332" s="65"/>
      <c r="M332" s="65"/>
      <c r="N332" s="64"/>
      <c r="O332" s="64"/>
      <c r="P332" s="64"/>
      <c r="Q332" s="65"/>
      <c r="R332" s="64"/>
      <c r="S332" s="65"/>
      <c r="T332" s="65"/>
      <c r="U332" s="65"/>
      <c r="V332" s="65"/>
      <c r="W332" s="65"/>
      <c r="X332" s="64"/>
      <c r="Y332" s="64"/>
      <c r="Z332" s="65"/>
      <c r="AA332" s="64"/>
      <c r="AB332" s="65"/>
      <c r="AC332" s="65"/>
      <c r="AD332" s="65"/>
      <c r="AE332" s="65"/>
      <c r="AF332" s="63"/>
      <c r="AG332" s="63"/>
      <c r="AH332" s="64"/>
      <c r="AI332" s="66" t="str">
        <f t="shared" si="10"/>
        <v/>
      </c>
      <c r="AJ332" s="65"/>
      <c r="AK332" s="65"/>
      <c r="AL332" s="65"/>
      <c r="AM332" s="65"/>
      <c r="AN332" s="65"/>
      <c r="AO332" s="66" t="str">
        <f>_xlfn.IFNA(VLOOKUP(LISTAS!ES329,'Censo General 2005- Municipios'!$E$3:$F$1125,2,0),"")</f>
        <v/>
      </c>
      <c r="AP332" s="64"/>
      <c r="AQ332" s="64"/>
      <c r="AR332" s="64"/>
      <c r="AS332" s="67" t="str">
        <f t="shared" si="11"/>
        <v/>
      </c>
    </row>
    <row r="333" spans="1:45" s="68" customFormat="1" x14ac:dyDescent="0.2">
      <c r="A333" s="64"/>
      <c r="B333" s="64"/>
      <c r="C333" s="64"/>
      <c r="D333" s="64"/>
      <c r="E333" s="64"/>
      <c r="F333" s="64"/>
      <c r="G333" s="65"/>
      <c r="H333" s="64"/>
      <c r="I333" s="65"/>
      <c r="J333" s="64"/>
      <c r="K333" s="64"/>
      <c r="L333" s="65"/>
      <c r="M333" s="65"/>
      <c r="N333" s="64"/>
      <c r="O333" s="64"/>
      <c r="P333" s="64"/>
      <c r="Q333" s="65"/>
      <c r="R333" s="64"/>
      <c r="S333" s="65"/>
      <c r="T333" s="65"/>
      <c r="U333" s="65"/>
      <c r="V333" s="65"/>
      <c r="W333" s="65"/>
      <c r="X333" s="64"/>
      <c r="Y333" s="64"/>
      <c r="Z333" s="65"/>
      <c r="AA333" s="64"/>
      <c r="AB333" s="65"/>
      <c r="AC333" s="65"/>
      <c r="AD333" s="65"/>
      <c r="AE333" s="65"/>
      <c r="AF333" s="63"/>
      <c r="AG333" s="63"/>
      <c r="AH333" s="64"/>
      <c r="AI333" s="66" t="str">
        <f t="shared" si="10"/>
        <v/>
      </c>
      <c r="AJ333" s="65"/>
      <c r="AK333" s="65"/>
      <c r="AL333" s="65"/>
      <c r="AM333" s="65"/>
      <c r="AN333" s="65"/>
      <c r="AO333" s="66" t="str">
        <f>_xlfn.IFNA(VLOOKUP(LISTAS!ES330,'Censo General 2005- Municipios'!$E$3:$F$1125,2,0),"")</f>
        <v/>
      </c>
      <c r="AP333" s="64"/>
      <c r="AQ333" s="64"/>
      <c r="AR333" s="64"/>
      <c r="AS333" s="67" t="str">
        <f t="shared" si="11"/>
        <v/>
      </c>
    </row>
    <row r="334" spans="1:45" s="68" customFormat="1" x14ac:dyDescent="0.2">
      <c r="A334" s="64"/>
      <c r="B334" s="64"/>
      <c r="C334" s="64"/>
      <c r="D334" s="64"/>
      <c r="E334" s="64"/>
      <c r="F334" s="64"/>
      <c r="G334" s="65"/>
      <c r="H334" s="64"/>
      <c r="I334" s="65"/>
      <c r="J334" s="64"/>
      <c r="K334" s="64"/>
      <c r="L334" s="65"/>
      <c r="M334" s="65"/>
      <c r="N334" s="64"/>
      <c r="O334" s="64"/>
      <c r="P334" s="64"/>
      <c r="Q334" s="65"/>
      <c r="R334" s="64"/>
      <c r="S334" s="65"/>
      <c r="T334" s="65"/>
      <c r="U334" s="65"/>
      <c r="V334" s="65"/>
      <c r="W334" s="65"/>
      <c r="X334" s="64"/>
      <c r="Y334" s="64"/>
      <c r="Z334" s="65"/>
      <c r="AA334" s="64"/>
      <c r="AB334" s="65"/>
      <c r="AC334" s="65"/>
      <c r="AD334" s="65"/>
      <c r="AE334" s="65"/>
      <c r="AF334" s="63"/>
      <c r="AG334" s="63"/>
      <c r="AH334" s="64"/>
      <c r="AI334" s="66" t="str">
        <f t="shared" si="10"/>
        <v/>
      </c>
      <c r="AJ334" s="65"/>
      <c r="AK334" s="65"/>
      <c r="AL334" s="65"/>
      <c r="AM334" s="65"/>
      <c r="AN334" s="65"/>
      <c r="AO334" s="66" t="str">
        <f>_xlfn.IFNA(VLOOKUP(LISTAS!ES331,'Censo General 2005- Municipios'!$E$3:$F$1125,2,0),"")</f>
        <v/>
      </c>
      <c r="AP334" s="64"/>
      <c r="AQ334" s="64"/>
      <c r="AR334" s="64"/>
      <c r="AS334" s="67" t="str">
        <f t="shared" si="11"/>
        <v/>
      </c>
    </row>
    <row r="335" spans="1:45" s="68" customFormat="1" x14ac:dyDescent="0.2">
      <c r="A335" s="64"/>
      <c r="B335" s="64"/>
      <c r="C335" s="64"/>
      <c r="D335" s="64"/>
      <c r="E335" s="64"/>
      <c r="F335" s="64"/>
      <c r="G335" s="65"/>
      <c r="H335" s="64"/>
      <c r="I335" s="65"/>
      <c r="J335" s="64"/>
      <c r="K335" s="64"/>
      <c r="L335" s="65"/>
      <c r="M335" s="65"/>
      <c r="N335" s="64"/>
      <c r="O335" s="64"/>
      <c r="P335" s="64"/>
      <c r="Q335" s="65"/>
      <c r="R335" s="64"/>
      <c r="S335" s="65"/>
      <c r="T335" s="65"/>
      <c r="U335" s="65"/>
      <c r="V335" s="65"/>
      <c r="W335" s="65"/>
      <c r="X335" s="64"/>
      <c r="Y335" s="64"/>
      <c r="Z335" s="65"/>
      <c r="AA335" s="64"/>
      <c r="AB335" s="65"/>
      <c r="AC335" s="65"/>
      <c r="AD335" s="65"/>
      <c r="AE335" s="65"/>
      <c r="AF335" s="63"/>
      <c r="AG335" s="63"/>
      <c r="AH335" s="64"/>
      <c r="AI335" s="66" t="str">
        <f t="shared" si="10"/>
        <v/>
      </c>
      <c r="AJ335" s="65"/>
      <c r="AK335" s="65"/>
      <c r="AL335" s="65"/>
      <c r="AM335" s="65"/>
      <c r="AN335" s="65"/>
      <c r="AO335" s="66" t="str">
        <f>_xlfn.IFNA(VLOOKUP(LISTAS!ES332,'Censo General 2005- Municipios'!$E$3:$F$1125,2,0),"")</f>
        <v/>
      </c>
      <c r="AP335" s="64"/>
      <c r="AQ335" s="64"/>
      <c r="AR335" s="64"/>
      <c r="AS335" s="67" t="str">
        <f t="shared" si="11"/>
        <v/>
      </c>
    </row>
    <row r="336" spans="1:45" s="68" customFormat="1" x14ac:dyDescent="0.2">
      <c r="A336" s="64"/>
      <c r="B336" s="64"/>
      <c r="C336" s="64"/>
      <c r="D336" s="64"/>
      <c r="E336" s="64"/>
      <c r="F336" s="64"/>
      <c r="G336" s="65"/>
      <c r="H336" s="64"/>
      <c r="I336" s="65"/>
      <c r="J336" s="64"/>
      <c r="K336" s="64"/>
      <c r="L336" s="65"/>
      <c r="M336" s="65"/>
      <c r="N336" s="64"/>
      <c r="O336" s="64"/>
      <c r="P336" s="64"/>
      <c r="Q336" s="65"/>
      <c r="R336" s="64"/>
      <c r="S336" s="65"/>
      <c r="T336" s="65"/>
      <c r="U336" s="65"/>
      <c r="V336" s="65"/>
      <c r="W336" s="65"/>
      <c r="X336" s="64"/>
      <c r="Y336" s="64"/>
      <c r="Z336" s="65"/>
      <c r="AA336" s="64"/>
      <c r="AB336" s="65"/>
      <c r="AC336" s="65"/>
      <c r="AD336" s="65"/>
      <c r="AE336" s="65"/>
      <c r="AF336" s="63"/>
      <c r="AG336" s="63"/>
      <c r="AH336" s="64"/>
      <c r="AI336" s="66" t="str">
        <f t="shared" si="10"/>
        <v/>
      </c>
      <c r="AJ336" s="65"/>
      <c r="AK336" s="65"/>
      <c r="AL336" s="65"/>
      <c r="AM336" s="65"/>
      <c r="AN336" s="65"/>
      <c r="AO336" s="66" t="str">
        <f>_xlfn.IFNA(VLOOKUP(LISTAS!ES333,'Censo General 2005- Municipios'!$E$3:$F$1125,2,0),"")</f>
        <v/>
      </c>
      <c r="AP336" s="64"/>
      <c r="AQ336" s="64"/>
      <c r="AR336" s="64"/>
      <c r="AS336" s="67" t="str">
        <f t="shared" si="11"/>
        <v/>
      </c>
    </row>
    <row r="337" spans="1:45" s="68" customFormat="1" x14ac:dyDescent="0.2">
      <c r="A337" s="64"/>
      <c r="B337" s="64"/>
      <c r="C337" s="64"/>
      <c r="D337" s="64"/>
      <c r="E337" s="64"/>
      <c r="F337" s="64"/>
      <c r="G337" s="65"/>
      <c r="H337" s="64"/>
      <c r="I337" s="65"/>
      <c r="J337" s="64"/>
      <c r="K337" s="64"/>
      <c r="L337" s="65"/>
      <c r="M337" s="65"/>
      <c r="N337" s="64"/>
      <c r="O337" s="64"/>
      <c r="P337" s="64"/>
      <c r="Q337" s="65"/>
      <c r="R337" s="64"/>
      <c r="S337" s="65"/>
      <c r="T337" s="65"/>
      <c r="U337" s="65"/>
      <c r="V337" s="65"/>
      <c r="W337" s="65"/>
      <c r="X337" s="64"/>
      <c r="Y337" s="64"/>
      <c r="Z337" s="65"/>
      <c r="AA337" s="64"/>
      <c r="AB337" s="65"/>
      <c r="AC337" s="65"/>
      <c r="AD337" s="65"/>
      <c r="AE337" s="65"/>
      <c r="AF337" s="63"/>
      <c r="AG337" s="63"/>
      <c r="AH337" s="64"/>
      <c r="AI337" s="66" t="str">
        <f t="shared" si="10"/>
        <v/>
      </c>
      <c r="AJ337" s="65"/>
      <c r="AK337" s="65"/>
      <c r="AL337" s="65"/>
      <c r="AM337" s="65"/>
      <c r="AN337" s="65"/>
      <c r="AO337" s="66" t="str">
        <f>_xlfn.IFNA(VLOOKUP(LISTAS!ES334,'Censo General 2005- Municipios'!$E$3:$F$1125,2,0),"")</f>
        <v/>
      </c>
      <c r="AP337" s="64"/>
      <c r="AQ337" s="64"/>
      <c r="AR337" s="64"/>
      <c r="AS337" s="67" t="str">
        <f t="shared" si="11"/>
        <v/>
      </c>
    </row>
    <row r="338" spans="1:45" s="68" customFormat="1" x14ac:dyDescent="0.2">
      <c r="A338" s="64"/>
      <c r="B338" s="64"/>
      <c r="C338" s="64"/>
      <c r="D338" s="64"/>
      <c r="E338" s="64"/>
      <c r="F338" s="64"/>
      <c r="G338" s="65"/>
      <c r="H338" s="64"/>
      <c r="I338" s="65"/>
      <c r="J338" s="64"/>
      <c r="K338" s="64"/>
      <c r="L338" s="65"/>
      <c r="M338" s="65"/>
      <c r="N338" s="64"/>
      <c r="O338" s="64"/>
      <c r="P338" s="64"/>
      <c r="Q338" s="65"/>
      <c r="R338" s="64"/>
      <c r="S338" s="65"/>
      <c r="T338" s="65"/>
      <c r="U338" s="65"/>
      <c r="V338" s="65"/>
      <c r="W338" s="65"/>
      <c r="X338" s="64"/>
      <c r="Y338" s="64"/>
      <c r="Z338" s="65"/>
      <c r="AA338" s="64"/>
      <c r="AB338" s="65"/>
      <c r="AC338" s="65"/>
      <c r="AD338" s="65"/>
      <c r="AE338" s="65"/>
      <c r="AF338" s="63"/>
      <c r="AG338" s="63"/>
      <c r="AH338" s="64"/>
      <c r="AI338" s="66" t="str">
        <f t="shared" si="10"/>
        <v/>
      </c>
      <c r="AJ338" s="65"/>
      <c r="AK338" s="65"/>
      <c r="AL338" s="65"/>
      <c r="AM338" s="65"/>
      <c r="AN338" s="65"/>
      <c r="AO338" s="66" t="str">
        <f>_xlfn.IFNA(VLOOKUP(LISTAS!ES335,'Censo General 2005- Municipios'!$E$3:$F$1125,2,0),"")</f>
        <v/>
      </c>
      <c r="AP338" s="64"/>
      <c r="AQ338" s="64"/>
      <c r="AR338" s="64"/>
      <c r="AS338" s="67" t="str">
        <f t="shared" si="11"/>
        <v/>
      </c>
    </row>
    <row r="339" spans="1:45" s="68" customFormat="1" x14ac:dyDescent="0.2">
      <c r="A339" s="64"/>
      <c r="B339" s="64"/>
      <c r="C339" s="64"/>
      <c r="D339" s="64"/>
      <c r="E339" s="64"/>
      <c r="F339" s="64"/>
      <c r="G339" s="65"/>
      <c r="H339" s="64"/>
      <c r="I339" s="65"/>
      <c r="J339" s="64"/>
      <c r="K339" s="64"/>
      <c r="L339" s="65"/>
      <c r="M339" s="65"/>
      <c r="N339" s="64"/>
      <c r="O339" s="64"/>
      <c r="P339" s="64"/>
      <c r="Q339" s="65"/>
      <c r="R339" s="64"/>
      <c r="S339" s="65"/>
      <c r="T339" s="65"/>
      <c r="U339" s="65"/>
      <c r="V339" s="65"/>
      <c r="W339" s="65"/>
      <c r="X339" s="64"/>
      <c r="Y339" s="64"/>
      <c r="Z339" s="65"/>
      <c r="AA339" s="64"/>
      <c r="AB339" s="65"/>
      <c r="AC339" s="65"/>
      <c r="AD339" s="65"/>
      <c r="AE339" s="65"/>
      <c r="AF339" s="63"/>
      <c r="AG339" s="63"/>
      <c r="AH339" s="64"/>
      <c r="AI339" s="66" t="str">
        <f t="shared" si="10"/>
        <v/>
      </c>
      <c r="AJ339" s="65"/>
      <c r="AK339" s="65"/>
      <c r="AL339" s="65"/>
      <c r="AM339" s="65"/>
      <c r="AN339" s="65"/>
      <c r="AO339" s="66" t="str">
        <f>_xlfn.IFNA(VLOOKUP(LISTAS!ES336,'Censo General 2005- Municipios'!$E$3:$F$1125,2,0),"")</f>
        <v/>
      </c>
      <c r="AP339" s="64"/>
      <c r="AQ339" s="64"/>
      <c r="AR339" s="64"/>
      <c r="AS339" s="67" t="str">
        <f t="shared" si="11"/>
        <v/>
      </c>
    </row>
    <row r="340" spans="1:45" s="68" customFormat="1" x14ac:dyDescent="0.2">
      <c r="A340" s="64"/>
      <c r="B340" s="64"/>
      <c r="C340" s="64"/>
      <c r="D340" s="64"/>
      <c r="E340" s="64"/>
      <c r="F340" s="64"/>
      <c r="G340" s="65"/>
      <c r="H340" s="64"/>
      <c r="I340" s="65"/>
      <c r="J340" s="64"/>
      <c r="K340" s="64"/>
      <c r="L340" s="65"/>
      <c r="M340" s="65"/>
      <c r="N340" s="64"/>
      <c r="O340" s="64"/>
      <c r="P340" s="64"/>
      <c r="Q340" s="65"/>
      <c r="R340" s="64"/>
      <c r="S340" s="65"/>
      <c r="T340" s="65"/>
      <c r="U340" s="65"/>
      <c r="V340" s="65"/>
      <c r="W340" s="65"/>
      <c r="X340" s="64"/>
      <c r="Y340" s="64"/>
      <c r="Z340" s="65"/>
      <c r="AA340" s="64"/>
      <c r="AB340" s="65"/>
      <c r="AC340" s="65"/>
      <c r="AD340" s="65"/>
      <c r="AE340" s="65"/>
      <c r="AF340" s="63"/>
      <c r="AG340" s="63"/>
      <c r="AH340" s="64"/>
      <c r="AI340" s="66" t="str">
        <f t="shared" si="10"/>
        <v/>
      </c>
      <c r="AJ340" s="65"/>
      <c r="AK340" s="65"/>
      <c r="AL340" s="65"/>
      <c r="AM340" s="65"/>
      <c r="AN340" s="65"/>
      <c r="AO340" s="66" t="str">
        <f>_xlfn.IFNA(VLOOKUP(LISTAS!ES337,'Censo General 2005- Municipios'!$E$3:$F$1125,2,0),"")</f>
        <v/>
      </c>
      <c r="AP340" s="64"/>
      <c r="AQ340" s="64"/>
      <c r="AR340" s="64"/>
      <c r="AS340" s="67" t="str">
        <f t="shared" si="11"/>
        <v/>
      </c>
    </row>
    <row r="341" spans="1:45" s="68" customFormat="1" x14ac:dyDescent="0.2">
      <c r="A341" s="64"/>
      <c r="B341" s="64"/>
      <c r="C341" s="64"/>
      <c r="D341" s="64"/>
      <c r="E341" s="64"/>
      <c r="F341" s="64"/>
      <c r="G341" s="65"/>
      <c r="H341" s="64"/>
      <c r="I341" s="65"/>
      <c r="J341" s="64"/>
      <c r="K341" s="64"/>
      <c r="L341" s="65"/>
      <c r="M341" s="65"/>
      <c r="N341" s="64"/>
      <c r="O341" s="64"/>
      <c r="P341" s="64"/>
      <c r="Q341" s="65"/>
      <c r="R341" s="64"/>
      <c r="S341" s="65"/>
      <c r="T341" s="65"/>
      <c r="U341" s="65"/>
      <c r="V341" s="65"/>
      <c r="W341" s="65"/>
      <c r="X341" s="64"/>
      <c r="Y341" s="64"/>
      <c r="Z341" s="65"/>
      <c r="AA341" s="64"/>
      <c r="AB341" s="65"/>
      <c r="AC341" s="65"/>
      <c r="AD341" s="65"/>
      <c r="AE341" s="65"/>
      <c r="AF341" s="63"/>
      <c r="AG341" s="63"/>
      <c r="AH341" s="64"/>
      <c r="AI341" s="66" t="str">
        <f t="shared" ref="AI341:AI404" si="12">IF(COUNTIF($C$21:$C$5003,C341)=0,"",IF(COUNTIF($C$21:$C$5003,C341)=1,"TIPO A",IF(COUNTIF($C$21:$C$5003,C341)=2,"TIPO B",IF(COUNTIF($C$21:$C$5003,C341)=3,"TIPO C",IF(COUNTIF($C$21:$C$5003,C341)=4,"TIPO D","TIPO E")))))</f>
        <v/>
      </c>
      <c r="AJ341" s="65"/>
      <c r="AK341" s="65"/>
      <c r="AL341" s="65"/>
      <c r="AM341" s="65"/>
      <c r="AN341" s="65"/>
      <c r="AO341" s="66" t="str">
        <f>_xlfn.IFNA(VLOOKUP(LISTAS!ES338,'Censo General 2005- Municipios'!$E$3:$F$1125,2,0),"")</f>
        <v/>
      </c>
      <c r="AP341" s="64"/>
      <c r="AQ341" s="64"/>
      <c r="AR341" s="64"/>
      <c r="AS341" s="67" t="str">
        <f t="shared" si="11"/>
        <v/>
      </c>
    </row>
    <row r="342" spans="1:45" s="68" customFormat="1" x14ac:dyDescent="0.2">
      <c r="A342" s="64"/>
      <c r="B342" s="64"/>
      <c r="C342" s="64"/>
      <c r="D342" s="64"/>
      <c r="E342" s="64"/>
      <c r="F342" s="64"/>
      <c r="G342" s="65"/>
      <c r="H342" s="64"/>
      <c r="I342" s="65"/>
      <c r="J342" s="64"/>
      <c r="K342" s="64"/>
      <c r="L342" s="65"/>
      <c r="M342" s="65"/>
      <c r="N342" s="64"/>
      <c r="O342" s="64"/>
      <c r="P342" s="64"/>
      <c r="Q342" s="65"/>
      <c r="R342" s="64"/>
      <c r="S342" s="65"/>
      <c r="T342" s="65"/>
      <c r="U342" s="65"/>
      <c r="V342" s="65"/>
      <c r="W342" s="65"/>
      <c r="X342" s="64"/>
      <c r="Y342" s="64"/>
      <c r="Z342" s="65"/>
      <c r="AA342" s="64"/>
      <c r="AB342" s="65"/>
      <c r="AC342" s="65"/>
      <c r="AD342" s="65"/>
      <c r="AE342" s="65"/>
      <c r="AF342" s="63"/>
      <c r="AG342" s="63"/>
      <c r="AH342" s="64"/>
      <c r="AI342" s="66" t="str">
        <f t="shared" si="12"/>
        <v/>
      </c>
      <c r="AJ342" s="65"/>
      <c r="AK342" s="65"/>
      <c r="AL342" s="65"/>
      <c r="AM342" s="65"/>
      <c r="AN342" s="65"/>
      <c r="AO342" s="66" t="str">
        <f>_xlfn.IFNA(VLOOKUP(LISTAS!ES339,'Censo General 2005- Municipios'!$E$3:$F$1125,2,0),"")</f>
        <v/>
      </c>
      <c r="AP342" s="64"/>
      <c r="AQ342" s="64"/>
      <c r="AR342" s="64"/>
      <c r="AS342" s="67" t="str">
        <f t="shared" ref="AS342:AS405" si="13">IF((AG342-AA342)&gt;90,"ADJUNTE SOPORTES DE DECLARACION FUERA DE 90 DIAS","")</f>
        <v/>
      </c>
    </row>
    <row r="343" spans="1:45" s="68" customFormat="1" x14ac:dyDescent="0.2">
      <c r="A343" s="64"/>
      <c r="B343" s="64"/>
      <c r="C343" s="64"/>
      <c r="D343" s="64"/>
      <c r="E343" s="64"/>
      <c r="F343" s="64"/>
      <c r="G343" s="65"/>
      <c r="H343" s="64"/>
      <c r="I343" s="65"/>
      <c r="J343" s="64"/>
      <c r="K343" s="64"/>
      <c r="L343" s="65"/>
      <c r="M343" s="65"/>
      <c r="N343" s="64"/>
      <c r="O343" s="64"/>
      <c r="P343" s="64"/>
      <c r="Q343" s="65"/>
      <c r="R343" s="64"/>
      <c r="S343" s="65"/>
      <c r="T343" s="65"/>
      <c r="U343" s="65"/>
      <c r="V343" s="65"/>
      <c r="W343" s="65"/>
      <c r="X343" s="64"/>
      <c r="Y343" s="64"/>
      <c r="Z343" s="65"/>
      <c r="AA343" s="64"/>
      <c r="AB343" s="65"/>
      <c r="AC343" s="65"/>
      <c r="AD343" s="65"/>
      <c r="AE343" s="65"/>
      <c r="AF343" s="63"/>
      <c r="AG343" s="63"/>
      <c r="AH343" s="64"/>
      <c r="AI343" s="66" t="str">
        <f t="shared" si="12"/>
        <v/>
      </c>
      <c r="AJ343" s="65"/>
      <c r="AK343" s="65"/>
      <c r="AL343" s="65"/>
      <c r="AM343" s="65"/>
      <c r="AN343" s="65"/>
      <c r="AO343" s="66" t="str">
        <f>_xlfn.IFNA(VLOOKUP(LISTAS!ES340,'Censo General 2005- Municipios'!$E$3:$F$1125,2,0),"")</f>
        <v/>
      </c>
      <c r="AP343" s="64"/>
      <c r="AQ343" s="64"/>
      <c r="AR343" s="64"/>
      <c r="AS343" s="67" t="str">
        <f t="shared" si="13"/>
        <v/>
      </c>
    </row>
    <row r="344" spans="1:45" s="68" customFormat="1" x14ac:dyDescent="0.2">
      <c r="A344" s="64"/>
      <c r="B344" s="64"/>
      <c r="C344" s="64"/>
      <c r="D344" s="64"/>
      <c r="E344" s="64"/>
      <c r="F344" s="64"/>
      <c r="G344" s="65"/>
      <c r="H344" s="64"/>
      <c r="I344" s="65"/>
      <c r="J344" s="64"/>
      <c r="K344" s="64"/>
      <c r="L344" s="65"/>
      <c r="M344" s="65"/>
      <c r="N344" s="64"/>
      <c r="O344" s="64"/>
      <c r="P344" s="64"/>
      <c r="Q344" s="65"/>
      <c r="R344" s="64"/>
      <c r="S344" s="65"/>
      <c r="T344" s="65"/>
      <c r="U344" s="65"/>
      <c r="V344" s="65"/>
      <c r="W344" s="65"/>
      <c r="X344" s="64"/>
      <c r="Y344" s="64"/>
      <c r="Z344" s="65"/>
      <c r="AA344" s="64"/>
      <c r="AB344" s="65"/>
      <c r="AC344" s="65"/>
      <c r="AD344" s="65"/>
      <c r="AE344" s="65"/>
      <c r="AF344" s="63"/>
      <c r="AG344" s="63"/>
      <c r="AH344" s="64"/>
      <c r="AI344" s="66" t="str">
        <f t="shared" si="12"/>
        <v/>
      </c>
      <c r="AJ344" s="65"/>
      <c r="AK344" s="65"/>
      <c r="AL344" s="65"/>
      <c r="AM344" s="65"/>
      <c r="AN344" s="65"/>
      <c r="AO344" s="66" t="str">
        <f>_xlfn.IFNA(VLOOKUP(LISTAS!ES341,'Censo General 2005- Municipios'!$E$3:$F$1125,2,0),"")</f>
        <v/>
      </c>
      <c r="AP344" s="64"/>
      <c r="AQ344" s="64"/>
      <c r="AR344" s="64"/>
      <c r="AS344" s="67" t="str">
        <f t="shared" si="13"/>
        <v/>
      </c>
    </row>
    <row r="345" spans="1:45" s="68" customFormat="1" x14ac:dyDescent="0.2">
      <c r="A345" s="64"/>
      <c r="B345" s="64"/>
      <c r="C345" s="64"/>
      <c r="D345" s="64"/>
      <c r="E345" s="64"/>
      <c r="F345" s="64"/>
      <c r="G345" s="65"/>
      <c r="H345" s="64"/>
      <c r="I345" s="65"/>
      <c r="J345" s="64"/>
      <c r="K345" s="64"/>
      <c r="L345" s="65"/>
      <c r="M345" s="65"/>
      <c r="N345" s="64"/>
      <c r="O345" s="64"/>
      <c r="P345" s="64"/>
      <c r="Q345" s="65"/>
      <c r="R345" s="64"/>
      <c r="S345" s="65"/>
      <c r="T345" s="65"/>
      <c r="U345" s="65"/>
      <c r="V345" s="65"/>
      <c r="W345" s="65"/>
      <c r="X345" s="64"/>
      <c r="Y345" s="64"/>
      <c r="Z345" s="65"/>
      <c r="AA345" s="64"/>
      <c r="AB345" s="65"/>
      <c r="AC345" s="65"/>
      <c r="AD345" s="65"/>
      <c r="AE345" s="65"/>
      <c r="AF345" s="63"/>
      <c r="AG345" s="63"/>
      <c r="AH345" s="64"/>
      <c r="AI345" s="66" t="str">
        <f t="shared" si="12"/>
        <v/>
      </c>
      <c r="AJ345" s="65"/>
      <c r="AK345" s="65"/>
      <c r="AL345" s="65"/>
      <c r="AM345" s="65"/>
      <c r="AN345" s="65"/>
      <c r="AO345" s="66" t="str">
        <f>_xlfn.IFNA(VLOOKUP(LISTAS!ES342,'Censo General 2005- Municipios'!$E$3:$F$1125,2,0),"")</f>
        <v/>
      </c>
      <c r="AP345" s="64"/>
      <c r="AQ345" s="64"/>
      <c r="AR345" s="64"/>
      <c r="AS345" s="67" t="str">
        <f t="shared" si="13"/>
        <v/>
      </c>
    </row>
    <row r="346" spans="1:45" s="68" customFormat="1" x14ac:dyDescent="0.2">
      <c r="A346" s="64"/>
      <c r="B346" s="64"/>
      <c r="C346" s="64"/>
      <c r="D346" s="64"/>
      <c r="E346" s="64"/>
      <c r="F346" s="64"/>
      <c r="G346" s="65"/>
      <c r="H346" s="64"/>
      <c r="I346" s="65"/>
      <c r="J346" s="64"/>
      <c r="K346" s="64"/>
      <c r="L346" s="65"/>
      <c r="M346" s="65"/>
      <c r="N346" s="64"/>
      <c r="O346" s="64"/>
      <c r="P346" s="64"/>
      <c r="Q346" s="65"/>
      <c r="R346" s="64"/>
      <c r="S346" s="65"/>
      <c r="T346" s="65"/>
      <c r="U346" s="65"/>
      <c r="V346" s="65"/>
      <c r="W346" s="65"/>
      <c r="X346" s="64"/>
      <c r="Y346" s="64"/>
      <c r="Z346" s="65"/>
      <c r="AA346" s="64"/>
      <c r="AB346" s="65"/>
      <c r="AC346" s="65"/>
      <c r="AD346" s="65"/>
      <c r="AE346" s="65"/>
      <c r="AF346" s="63"/>
      <c r="AG346" s="63"/>
      <c r="AH346" s="64"/>
      <c r="AI346" s="66" t="str">
        <f t="shared" si="12"/>
        <v/>
      </c>
      <c r="AJ346" s="65"/>
      <c r="AK346" s="65"/>
      <c r="AL346" s="65"/>
      <c r="AM346" s="65"/>
      <c r="AN346" s="65"/>
      <c r="AO346" s="66" t="str">
        <f>_xlfn.IFNA(VLOOKUP(LISTAS!ES343,'Censo General 2005- Municipios'!$E$3:$F$1125,2,0),"")</f>
        <v/>
      </c>
      <c r="AP346" s="64"/>
      <c r="AQ346" s="64"/>
      <c r="AR346" s="64"/>
      <c r="AS346" s="67" t="str">
        <f t="shared" si="13"/>
        <v/>
      </c>
    </row>
    <row r="347" spans="1:45" s="68" customFormat="1" x14ac:dyDescent="0.2">
      <c r="A347" s="64"/>
      <c r="B347" s="64"/>
      <c r="C347" s="64"/>
      <c r="D347" s="64"/>
      <c r="E347" s="64"/>
      <c r="F347" s="64"/>
      <c r="G347" s="65"/>
      <c r="H347" s="64"/>
      <c r="I347" s="65"/>
      <c r="J347" s="64"/>
      <c r="K347" s="64"/>
      <c r="L347" s="65"/>
      <c r="M347" s="65"/>
      <c r="N347" s="64"/>
      <c r="O347" s="64"/>
      <c r="P347" s="64"/>
      <c r="Q347" s="65"/>
      <c r="R347" s="64"/>
      <c r="S347" s="65"/>
      <c r="T347" s="65"/>
      <c r="U347" s="65"/>
      <c r="V347" s="65"/>
      <c r="W347" s="65"/>
      <c r="X347" s="64"/>
      <c r="Y347" s="64"/>
      <c r="Z347" s="65"/>
      <c r="AA347" s="64"/>
      <c r="AB347" s="65"/>
      <c r="AC347" s="65"/>
      <c r="AD347" s="65"/>
      <c r="AE347" s="65"/>
      <c r="AF347" s="63"/>
      <c r="AG347" s="63"/>
      <c r="AH347" s="64"/>
      <c r="AI347" s="66" t="str">
        <f t="shared" si="12"/>
        <v/>
      </c>
      <c r="AJ347" s="65"/>
      <c r="AK347" s="65"/>
      <c r="AL347" s="65"/>
      <c r="AM347" s="65"/>
      <c r="AN347" s="65"/>
      <c r="AO347" s="66" t="str">
        <f>_xlfn.IFNA(VLOOKUP(LISTAS!ES344,'Censo General 2005- Municipios'!$E$3:$F$1125,2,0),"")</f>
        <v/>
      </c>
      <c r="AP347" s="64"/>
      <c r="AQ347" s="64"/>
      <c r="AR347" s="64"/>
      <c r="AS347" s="67" t="str">
        <f t="shared" si="13"/>
        <v/>
      </c>
    </row>
    <row r="348" spans="1:45" s="68" customFormat="1" x14ac:dyDescent="0.2">
      <c r="A348" s="64"/>
      <c r="B348" s="64"/>
      <c r="C348" s="64"/>
      <c r="D348" s="64"/>
      <c r="E348" s="64"/>
      <c r="F348" s="64"/>
      <c r="G348" s="65"/>
      <c r="H348" s="64"/>
      <c r="I348" s="65"/>
      <c r="J348" s="64"/>
      <c r="K348" s="64"/>
      <c r="L348" s="65"/>
      <c r="M348" s="65"/>
      <c r="N348" s="64"/>
      <c r="O348" s="64"/>
      <c r="P348" s="64"/>
      <c r="Q348" s="65"/>
      <c r="R348" s="64"/>
      <c r="S348" s="65"/>
      <c r="T348" s="65"/>
      <c r="U348" s="65"/>
      <c r="V348" s="65"/>
      <c r="W348" s="65"/>
      <c r="X348" s="64"/>
      <c r="Y348" s="64"/>
      <c r="Z348" s="65"/>
      <c r="AA348" s="64"/>
      <c r="AB348" s="65"/>
      <c r="AC348" s="65"/>
      <c r="AD348" s="65"/>
      <c r="AE348" s="65"/>
      <c r="AF348" s="63"/>
      <c r="AG348" s="63"/>
      <c r="AH348" s="64"/>
      <c r="AI348" s="66" t="str">
        <f t="shared" si="12"/>
        <v/>
      </c>
      <c r="AJ348" s="65"/>
      <c r="AK348" s="65"/>
      <c r="AL348" s="65"/>
      <c r="AM348" s="65"/>
      <c r="AN348" s="65"/>
      <c r="AO348" s="66" t="str">
        <f>_xlfn.IFNA(VLOOKUP(LISTAS!ES345,'Censo General 2005- Municipios'!$E$3:$F$1125,2,0),"")</f>
        <v/>
      </c>
      <c r="AP348" s="64"/>
      <c r="AQ348" s="64"/>
      <c r="AR348" s="64"/>
      <c r="AS348" s="67" t="str">
        <f t="shared" si="13"/>
        <v/>
      </c>
    </row>
    <row r="349" spans="1:45" s="68" customFormat="1" x14ac:dyDescent="0.2">
      <c r="A349" s="64"/>
      <c r="B349" s="64"/>
      <c r="C349" s="64"/>
      <c r="D349" s="64"/>
      <c r="E349" s="64"/>
      <c r="F349" s="64"/>
      <c r="G349" s="65"/>
      <c r="H349" s="64"/>
      <c r="I349" s="65"/>
      <c r="J349" s="64"/>
      <c r="K349" s="64"/>
      <c r="L349" s="65"/>
      <c r="M349" s="65"/>
      <c r="N349" s="64"/>
      <c r="O349" s="64"/>
      <c r="P349" s="64"/>
      <c r="Q349" s="65"/>
      <c r="R349" s="64"/>
      <c r="S349" s="65"/>
      <c r="T349" s="65"/>
      <c r="U349" s="65"/>
      <c r="V349" s="65"/>
      <c r="W349" s="65"/>
      <c r="X349" s="64"/>
      <c r="Y349" s="64"/>
      <c r="Z349" s="65"/>
      <c r="AA349" s="64"/>
      <c r="AB349" s="65"/>
      <c r="AC349" s="65"/>
      <c r="AD349" s="65"/>
      <c r="AE349" s="65"/>
      <c r="AF349" s="63"/>
      <c r="AG349" s="63"/>
      <c r="AH349" s="64"/>
      <c r="AI349" s="66" t="str">
        <f t="shared" si="12"/>
        <v/>
      </c>
      <c r="AJ349" s="65"/>
      <c r="AK349" s="65"/>
      <c r="AL349" s="65"/>
      <c r="AM349" s="65"/>
      <c r="AN349" s="65"/>
      <c r="AO349" s="66" t="str">
        <f>_xlfn.IFNA(VLOOKUP(LISTAS!ES346,'Censo General 2005- Municipios'!$E$3:$F$1125,2,0),"")</f>
        <v/>
      </c>
      <c r="AP349" s="64"/>
      <c r="AQ349" s="64"/>
      <c r="AR349" s="64"/>
      <c r="AS349" s="67" t="str">
        <f t="shared" si="13"/>
        <v/>
      </c>
    </row>
    <row r="350" spans="1:45" s="68" customFormat="1" x14ac:dyDescent="0.2">
      <c r="A350" s="64"/>
      <c r="B350" s="64"/>
      <c r="C350" s="64"/>
      <c r="D350" s="64"/>
      <c r="E350" s="64"/>
      <c r="F350" s="64"/>
      <c r="G350" s="65"/>
      <c r="H350" s="64"/>
      <c r="I350" s="65"/>
      <c r="J350" s="64"/>
      <c r="K350" s="64"/>
      <c r="L350" s="65"/>
      <c r="M350" s="65"/>
      <c r="N350" s="64"/>
      <c r="O350" s="64"/>
      <c r="P350" s="64"/>
      <c r="Q350" s="65"/>
      <c r="R350" s="64"/>
      <c r="S350" s="65"/>
      <c r="T350" s="65"/>
      <c r="U350" s="65"/>
      <c r="V350" s="65"/>
      <c r="W350" s="65"/>
      <c r="X350" s="64"/>
      <c r="Y350" s="64"/>
      <c r="Z350" s="65"/>
      <c r="AA350" s="64"/>
      <c r="AB350" s="65"/>
      <c r="AC350" s="65"/>
      <c r="AD350" s="65"/>
      <c r="AE350" s="65"/>
      <c r="AF350" s="63"/>
      <c r="AG350" s="63"/>
      <c r="AH350" s="64"/>
      <c r="AI350" s="66" t="str">
        <f t="shared" si="12"/>
        <v/>
      </c>
      <c r="AJ350" s="65"/>
      <c r="AK350" s="65"/>
      <c r="AL350" s="65"/>
      <c r="AM350" s="65"/>
      <c r="AN350" s="65"/>
      <c r="AO350" s="66" t="str">
        <f>_xlfn.IFNA(VLOOKUP(LISTAS!ES347,'Censo General 2005- Municipios'!$E$3:$F$1125,2,0),"")</f>
        <v/>
      </c>
      <c r="AP350" s="64"/>
      <c r="AQ350" s="64"/>
      <c r="AR350" s="64"/>
      <c r="AS350" s="67" t="str">
        <f t="shared" si="13"/>
        <v/>
      </c>
    </row>
    <row r="351" spans="1:45" s="68" customFormat="1" x14ac:dyDescent="0.2">
      <c r="A351" s="64"/>
      <c r="B351" s="64"/>
      <c r="C351" s="64"/>
      <c r="D351" s="64"/>
      <c r="E351" s="64"/>
      <c r="F351" s="64"/>
      <c r="G351" s="65"/>
      <c r="H351" s="64"/>
      <c r="I351" s="65"/>
      <c r="J351" s="64"/>
      <c r="K351" s="64"/>
      <c r="L351" s="65"/>
      <c r="M351" s="65"/>
      <c r="N351" s="64"/>
      <c r="O351" s="64"/>
      <c r="P351" s="64"/>
      <c r="Q351" s="65"/>
      <c r="R351" s="64"/>
      <c r="S351" s="65"/>
      <c r="T351" s="65"/>
      <c r="U351" s="65"/>
      <c r="V351" s="65"/>
      <c r="W351" s="65"/>
      <c r="X351" s="64"/>
      <c r="Y351" s="64"/>
      <c r="Z351" s="65"/>
      <c r="AA351" s="64"/>
      <c r="AB351" s="65"/>
      <c r="AC351" s="65"/>
      <c r="AD351" s="65"/>
      <c r="AE351" s="65"/>
      <c r="AF351" s="63"/>
      <c r="AG351" s="63"/>
      <c r="AH351" s="64"/>
      <c r="AI351" s="66" t="str">
        <f t="shared" si="12"/>
        <v/>
      </c>
      <c r="AJ351" s="65"/>
      <c r="AK351" s="65"/>
      <c r="AL351" s="65"/>
      <c r="AM351" s="65"/>
      <c r="AN351" s="65"/>
      <c r="AO351" s="66" t="str">
        <f>_xlfn.IFNA(VLOOKUP(LISTAS!ES348,'Censo General 2005- Municipios'!$E$3:$F$1125,2,0),"")</f>
        <v/>
      </c>
      <c r="AP351" s="64"/>
      <c r="AQ351" s="64"/>
      <c r="AR351" s="64"/>
      <c r="AS351" s="67" t="str">
        <f t="shared" si="13"/>
        <v/>
      </c>
    </row>
    <row r="352" spans="1:45" s="68" customFormat="1" x14ac:dyDescent="0.2">
      <c r="A352" s="64"/>
      <c r="B352" s="64"/>
      <c r="C352" s="64"/>
      <c r="D352" s="64"/>
      <c r="E352" s="64"/>
      <c r="F352" s="64"/>
      <c r="G352" s="65"/>
      <c r="H352" s="64"/>
      <c r="I352" s="65"/>
      <c r="J352" s="64"/>
      <c r="K352" s="64"/>
      <c r="L352" s="65"/>
      <c r="M352" s="65"/>
      <c r="N352" s="64"/>
      <c r="O352" s="64"/>
      <c r="P352" s="64"/>
      <c r="Q352" s="65"/>
      <c r="R352" s="64"/>
      <c r="S352" s="65"/>
      <c r="T352" s="65"/>
      <c r="U352" s="65"/>
      <c r="V352" s="65"/>
      <c r="W352" s="65"/>
      <c r="X352" s="64"/>
      <c r="Y352" s="64"/>
      <c r="Z352" s="65"/>
      <c r="AA352" s="64"/>
      <c r="AB352" s="65"/>
      <c r="AC352" s="65"/>
      <c r="AD352" s="65"/>
      <c r="AE352" s="65"/>
      <c r="AF352" s="63"/>
      <c r="AG352" s="63"/>
      <c r="AH352" s="64"/>
      <c r="AI352" s="66" t="str">
        <f t="shared" si="12"/>
        <v/>
      </c>
      <c r="AJ352" s="65"/>
      <c r="AK352" s="65"/>
      <c r="AL352" s="65"/>
      <c r="AM352" s="65"/>
      <c r="AN352" s="65"/>
      <c r="AO352" s="66" t="str">
        <f>_xlfn.IFNA(VLOOKUP(LISTAS!ES349,'Censo General 2005- Municipios'!$E$3:$F$1125,2,0),"")</f>
        <v/>
      </c>
      <c r="AP352" s="64"/>
      <c r="AQ352" s="64"/>
      <c r="AR352" s="64"/>
      <c r="AS352" s="67" t="str">
        <f t="shared" si="13"/>
        <v/>
      </c>
    </row>
    <row r="353" spans="1:45" s="68" customFormat="1" x14ac:dyDescent="0.2">
      <c r="A353" s="64"/>
      <c r="B353" s="64"/>
      <c r="C353" s="64"/>
      <c r="D353" s="64"/>
      <c r="E353" s="64"/>
      <c r="F353" s="64"/>
      <c r="G353" s="65"/>
      <c r="H353" s="64"/>
      <c r="I353" s="65"/>
      <c r="J353" s="64"/>
      <c r="K353" s="64"/>
      <c r="L353" s="65"/>
      <c r="M353" s="65"/>
      <c r="N353" s="64"/>
      <c r="O353" s="64"/>
      <c r="P353" s="64"/>
      <c r="Q353" s="65"/>
      <c r="R353" s="64"/>
      <c r="S353" s="65"/>
      <c r="T353" s="65"/>
      <c r="U353" s="65"/>
      <c r="V353" s="65"/>
      <c r="W353" s="65"/>
      <c r="X353" s="64"/>
      <c r="Y353" s="64"/>
      <c r="Z353" s="65"/>
      <c r="AA353" s="64"/>
      <c r="AB353" s="65"/>
      <c r="AC353" s="65"/>
      <c r="AD353" s="65"/>
      <c r="AE353" s="65"/>
      <c r="AF353" s="63"/>
      <c r="AG353" s="63"/>
      <c r="AH353" s="64"/>
      <c r="AI353" s="66" t="str">
        <f t="shared" si="12"/>
        <v/>
      </c>
      <c r="AJ353" s="65"/>
      <c r="AK353" s="65"/>
      <c r="AL353" s="65"/>
      <c r="AM353" s="65"/>
      <c r="AN353" s="65"/>
      <c r="AO353" s="66" t="str">
        <f>_xlfn.IFNA(VLOOKUP(LISTAS!ES350,'Censo General 2005- Municipios'!$E$3:$F$1125,2,0),"")</f>
        <v/>
      </c>
      <c r="AP353" s="64"/>
      <c r="AQ353" s="64"/>
      <c r="AR353" s="64"/>
      <c r="AS353" s="67" t="str">
        <f t="shared" si="13"/>
        <v/>
      </c>
    </row>
    <row r="354" spans="1:45" s="68" customFormat="1" x14ac:dyDescent="0.2">
      <c r="A354" s="64"/>
      <c r="B354" s="64"/>
      <c r="C354" s="64"/>
      <c r="D354" s="64"/>
      <c r="E354" s="64"/>
      <c r="F354" s="64"/>
      <c r="G354" s="65"/>
      <c r="H354" s="64"/>
      <c r="I354" s="65"/>
      <c r="J354" s="64"/>
      <c r="K354" s="64"/>
      <c r="L354" s="65"/>
      <c r="M354" s="65"/>
      <c r="N354" s="64"/>
      <c r="O354" s="64"/>
      <c r="P354" s="64"/>
      <c r="Q354" s="65"/>
      <c r="R354" s="64"/>
      <c r="S354" s="65"/>
      <c r="T354" s="65"/>
      <c r="U354" s="65"/>
      <c r="V354" s="65"/>
      <c r="W354" s="65"/>
      <c r="X354" s="64"/>
      <c r="Y354" s="64"/>
      <c r="Z354" s="65"/>
      <c r="AA354" s="64"/>
      <c r="AB354" s="65"/>
      <c r="AC354" s="65"/>
      <c r="AD354" s="65"/>
      <c r="AE354" s="65"/>
      <c r="AF354" s="63"/>
      <c r="AG354" s="63"/>
      <c r="AH354" s="64"/>
      <c r="AI354" s="66" t="str">
        <f t="shared" si="12"/>
        <v/>
      </c>
      <c r="AJ354" s="65"/>
      <c r="AK354" s="65"/>
      <c r="AL354" s="65"/>
      <c r="AM354" s="65"/>
      <c r="AN354" s="65"/>
      <c r="AO354" s="66" t="str">
        <f>_xlfn.IFNA(VLOOKUP(LISTAS!ES351,'Censo General 2005- Municipios'!$E$3:$F$1125,2,0),"")</f>
        <v/>
      </c>
      <c r="AP354" s="64"/>
      <c r="AQ354" s="64"/>
      <c r="AR354" s="64"/>
      <c r="AS354" s="67" t="str">
        <f t="shared" si="13"/>
        <v/>
      </c>
    </row>
    <row r="355" spans="1:45" s="68" customFormat="1" x14ac:dyDescent="0.2">
      <c r="A355" s="64"/>
      <c r="B355" s="64"/>
      <c r="C355" s="64"/>
      <c r="D355" s="64"/>
      <c r="E355" s="64"/>
      <c r="F355" s="64"/>
      <c r="G355" s="65"/>
      <c r="H355" s="64"/>
      <c r="I355" s="65"/>
      <c r="J355" s="64"/>
      <c r="K355" s="64"/>
      <c r="L355" s="65"/>
      <c r="M355" s="65"/>
      <c r="N355" s="64"/>
      <c r="O355" s="64"/>
      <c r="P355" s="64"/>
      <c r="Q355" s="65"/>
      <c r="R355" s="64"/>
      <c r="S355" s="65"/>
      <c r="T355" s="65"/>
      <c r="U355" s="65"/>
      <c r="V355" s="65"/>
      <c r="W355" s="65"/>
      <c r="X355" s="64"/>
      <c r="Y355" s="64"/>
      <c r="Z355" s="65"/>
      <c r="AA355" s="64"/>
      <c r="AB355" s="65"/>
      <c r="AC355" s="65"/>
      <c r="AD355" s="65"/>
      <c r="AE355" s="65"/>
      <c r="AF355" s="63"/>
      <c r="AG355" s="63"/>
      <c r="AH355" s="64"/>
      <c r="AI355" s="66" t="str">
        <f t="shared" si="12"/>
        <v/>
      </c>
      <c r="AJ355" s="65"/>
      <c r="AK355" s="65"/>
      <c r="AL355" s="65"/>
      <c r="AM355" s="65"/>
      <c r="AN355" s="65"/>
      <c r="AO355" s="66" t="str">
        <f>_xlfn.IFNA(VLOOKUP(LISTAS!ES352,'Censo General 2005- Municipios'!$E$3:$F$1125,2,0),"")</f>
        <v/>
      </c>
      <c r="AP355" s="64"/>
      <c r="AQ355" s="64"/>
      <c r="AR355" s="64"/>
      <c r="AS355" s="67" t="str">
        <f t="shared" si="13"/>
        <v/>
      </c>
    </row>
    <row r="356" spans="1:45" s="68" customFormat="1" x14ac:dyDescent="0.2">
      <c r="A356" s="64"/>
      <c r="B356" s="64"/>
      <c r="C356" s="64"/>
      <c r="D356" s="64"/>
      <c r="E356" s="64"/>
      <c r="F356" s="64"/>
      <c r="G356" s="65"/>
      <c r="H356" s="64"/>
      <c r="I356" s="65"/>
      <c r="J356" s="64"/>
      <c r="K356" s="64"/>
      <c r="L356" s="65"/>
      <c r="M356" s="65"/>
      <c r="N356" s="64"/>
      <c r="O356" s="64"/>
      <c r="P356" s="64"/>
      <c r="Q356" s="65"/>
      <c r="R356" s="64"/>
      <c r="S356" s="65"/>
      <c r="T356" s="65"/>
      <c r="U356" s="65"/>
      <c r="V356" s="65"/>
      <c r="W356" s="65"/>
      <c r="X356" s="64"/>
      <c r="Y356" s="64"/>
      <c r="Z356" s="65"/>
      <c r="AA356" s="64"/>
      <c r="AB356" s="65"/>
      <c r="AC356" s="65"/>
      <c r="AD356" s="65"/>
      <c r="AE356" s="65"/>
      <c r="AF356" s="63"/>
      <c r="AG356" s="63"/>
      <c r="AH356" s="64"/>
      <c r="AI356" s="66" t="str">
        <f t="shared" si="12"/>
        <v/>
      </c>
      <c r="AJ356" s="65"/>
      <c r="AK356" s="65"/>
      <c r="AL356" s="65"/>
      <c r="AM356" s="65"/>
      <c r="AN356" s="65"/>
      <c r="AO356" s="66" t="str">
        <f>_xlfn.IFNA(VLOOKUP(LISTAS!ES353,'Censo General 2005- Municipios'!$E$3:$F$1125,2,0),"")</f>
        <v/>
      </c>
      <c r="AP356" s="64"/>
      <c r="AQ356" s="64"/>
      <c r="AR356" s="64"/>
      <c r="AS356" s="67" t="str">
        <f t="shared" si="13"/>
        <v/>
      </c>
    </row>
    <row r="357" spans="1:45" s="68" customFormat="1" x14ac:dyDescent="0.2">
      <c r="A357" s="64"/>
      <c r="B357" s="64"/>
      <c r="C357" s="64"/>
      <c r="D357" s="64"/>
      <c r="E357" s="64"/>
      <c r="F357" s="64"/>
      <c r="G357" s="65"/>
      <c r="H357" s="64"/>
      <c r="I357" s="65"/>
      <c r="J357" s="64"/>
      <c r="K357" s="64"/>
      <c r="L357" s="65"/>
      <c r="M357" s="65"/>
      <c r="N357" s="64"/>
      <c r="O357" s="64"/>
      <c r="P357" s="64"/>
      <c r="Q357" s="65"/>
      <c r="R357" s="64"/>
      <c r="S357" s="65"/>
      <c r="T357" s="65"/>
      <c r="U357" s="65"/>
      <c r="V357" s="65"/>
      <c r="W357" s="65"/>
      <c r="X357" s="64"/>
      <c r="Y357" s="64"/>
      <c r="Z357" s="65"/>
      <c r="AA357" s="64"/>
      <c r="AB357" s="65"/>
      <c r="AC357" s="65"/>
      <c r="AD357" s="65"/>
      <c r="AE357" s="65"/>
      <c r="AF357" s="63"/>
      <c r="AG357" s="63"/>
      <c r="AH357" s="64"/>
      <c r="AI357" s="66" t="str">
        <f t="shared" si="12"/>
        <v/>
      </c>
      <c r="AJ357" s="65"/>
      <c r="AK357" s="65"/>
      <c r="AL357" s="65"/>
      <c r="AM357" s="65"/>
      <c r="AN357" s="65"/>
      <c r="AO357" s="66" t="str">
        <f>_xlfn.IFNA(VLOOKUP(LISTAS!ES354,'Censo General 2005- Municipios'!$E$3:$F$1125,2,0),"")</f>
        <v/>
      </c>
      <c r="AP357" s="64"/>
      <c r="AQ357" s="64"/>
      <c r="AR357" s="64"/>
      <c r="AS357" s="67" t="str">
        <f t="shared" si="13"/>
        <v/>
      </c>
    </row>
    <row r="358" spans="1:45" s="68" customFormat="1" x14ac:dyDescent="0.2">
      <c r="A358" s="64"/>
      <c r="B358" s="64"/>
      <c r="C358" s="64"/>
      <c r="D358" s="64"/>
      <c r="E358" s="64"/>
      <c r="F358" s="64"/>
      <c r="G358" s="65"/>
      <c r="H358" s="64"/>
      <c r="I358" s="65"/>
      <c r="J358" s="64"/>
      <c r="K358" s="64"/>
      <c r="L358" s="65"/>
      <c r="M358" s="65"/>
      <c r="N358" s="64"/>
      <c r="O358" s="64"/>
      <c r="P358" s="64"/>
      <c r="Q358" s="65"/>
      <c r="R358" s="64"/>
      <c r="S358" s="65"/>
      <c r="T358" s="65"/>
      <c r="U358" s="65"/>
      <c r="V358" s="65"/>
      <c r="W358" s="65"/>
      <c r="X358" s="64"/>
      <c r="Y358" s="64"/>
      <c r="Z358" s="65"/>
      <c r="AA358" s="64"/>
      <c r="AB358" s="65"/>
      <c r="AC358" s="65"/>
      <c r="AD358" s="65"/>
      <c r="AE358" s="65"/>
      <c r="AF358" s="63"/>
      <c r="AG358" s="63"/>
      <c r="AH358" s="64"/>
      <c r="AI358" s="66" t="str">
        <f t="shared" si="12"/>
        <v/>
      </c>
      <c r="AJ358" s="65"/>
      <c r="AK358" s="65"/>
      <c r="AL358" s="65"/>
      <c r="AM358" s="65"/>
      <c r="AN358" s="65"/>
      <c r="AO358" s="66" t="str">
        <f>_xlfn.IFNA(VLOOKUP(LISTAS!ES355,'Censo General 2005- Municipios'!$E$3:$F$1125,2,0),"")</f>
        <v/>
      </c>
      <c r="AP358" s="64"/>
      <c r="AQ358" s="64"/>
      <c r="AR358" s="64"/>
      <c r="AS358" s="67" t="str">
        <f t="shared" si="13"/>
        <v/>
      </c>
    </row>
    <row r="359" spans="1:45" s="68" customFormat="1" x14ac:dyDescent="0.2">
      <c r="A359" s="64"/>
      <c r="B359" s="64"/>
      <c r="C359" s="64"/>
      <c r="D359" s="64"/>
      <c r="E359" s="64"/>
      <c r="F359" s="64"/>
      <c r="G359" s="65"/>
      <c r="H359" s="64"/>
      <c r="I359" s="65"/>
      <c r="J359" s="64"/>
      <c r="K359" s="64"/>
      <c r="L359" s="65"/>
      <c r="M359" s="65"/>
      <c r="N359" s="64"/>
      <c r="O359" s="64"/>
      <c r="P359" s="64"/>
      <c r="Q359" s="65"/>
      <c r="R359" s="64"/>
      <c r="S359" s="65"/>
      <c r="T359" s="65"/>
      <c r="U359" s="65"/>
      <c r="V359" s="65"/>
      <c r="W359" s="65"/>
      <c r="X359" s="64"/>
      <c r="Y359" s="64"/>
      <c r="Z359" s="65"/>
      <c r="AA359" s="64"/>
      <c r="AB359" s="65"/>
      <c r="AC359" s="65"/>
      <c r="AD359" s="65"/>
      <c r="AE359" s="65"/>
      <c r="AF359" s="63"/>
      <c r="AG359" s="63"/>
      <c r="AH359" s="64"/>
      <c r="AI359" s="66" t="str">
        <f t="shared" si="12"/>
        <v/>
      </c>
      <c r="AJ359" s="65"/>
      <c r="AK359" s="65"/>
      <c r="AL359" s="65"/>
      <c r="AM359" s="65"/>
      <c r="AN359" s="65"/>
      <c r="AO359" s="66" t="str">
        <f>_xlfn.IFNA(VLOOKUP(LISTAS!ES356,'Censo General 2005- Municipios'!$E$3:$F$1125,2,0),"")</f>
        <v/>
      </c>
      <c r="AP359" s="64"/>
      <c r="AQ359" s="64"/>
      <c r="AR359" s="64"/>
      <c r="AS359" s="67" t="str">
        <f t="shared" si="13"/>
        <v/>
      </c>
    </row>
    <row r="360" spans="1:45" s="68" customFormat="1" x14ac:dyDescent="0.2">
      <c r="A360" s="64"/>
      <c r="B360" s="64"/>
      <c r="C360" s="64"/>
      <c r="D360" s="64"/>
      <c r="E360" s="64"/>
      <c r="F360" s="64"/>
      <c r="G360" s="65"/>
      <c r="H360" s="64"/>
      <c r="I360" s="65"/>
      <c r="J360" s="64"/>
      <c r="K360" s="64"/>
      <c r="L360" s="65"/>
      <c r="M360" s="65"/>
      <c r="N360" s="64"/>
      <c r="O360" s="64"/>
      <c r="P360" s="64"/>
      <c r="Q360" s="65"/>
      <c r="R360" s="64"/>
      <c r="S360" s="65"/>
      <c r="T360" s="65"/>
      <c r="U360" s="65"/>
      <c r="V360" s="65"/>
      <c r="W360" s="65"/>
      <c r="X360" s="64"/>
      <c r="Y360" s="64"/>
      <c r="Z360" s="65"/>
      <c r="AA360" s="64"/>
      <c r="AB360" s="65"/>
      <c r="AC360" s="65"/>
      <c r="AD360" s="65"/>
      <c r="AE360" s="65"/>
      <c r="AF360" s="63"/>
      <c r="AG360" s="63"/>
      <c r="AH360" s="64"/>
      <c r="AI360" s="66" t="str">
        <f t="shared" si="12"/>
        <v/>
      </c>
      <c r="AJ360" s="65"/>
      <c r="AK360" s="65"/>
      <c r="AL360" s="65"/>
      <c r="AM360" s="65"/>
      <c r="AN360" s="65"/>
      <c r="AO360" s="66" t="str">
        <f>_xlfn.IFNA(VLOOKUP(LISTAS!ES357,'Censo General 2005- Municipios'!$E$3:$F$1125,2,0),"")</f>
        <v/>
      </c>
      <c r="AP360" s="64"/>
      <c r="AQ360" s="64"/>
      <c r="AR360" s="64"/>
      <c r="AS360" s="67" t="str">
        <f t="shared" si="13"/>
        <v/>
      </c>
    </row>
    <row r="361" spans="1:45" s="68" customFormat="1" x14ac:dyDescent="0.2">
      <c r="A361" s="64"/>
      <c r="B361" s="64"/>
      <c r="C361" s="64"/>
      <c r="D361" s="64"/>
      <c r="E361" s="64"/>
      <c r="F361" s="64"/>
      <c r="G361" s="65"/>
      <c r="H361" s="64"/>
      <c r="I361" s="65"/>
      <c r="J361" s="64"/>
      <c r="K361" s="64"/>
      <c r="L361" s="65"/>
      <c r="M361" s="65"/>
      <c r="N361" s="64"/>
      <c r="O361" s="64"/>
      <c r="P361" s="64"/>
      <c r="Q361" s="65"/>
      <c r="R361" s="64"/>
      <c r="S361" s="65"/>
      <c r="T361" s="65"/>
      <c r="U361" s="65"/>
      <c r="V361" s="65"/>
      <c r="W361" s="65"/>
      <c r="X361" s="64"/>
      <c r="Y361" s="64"/>
      <c r="Z361" s="65"/>
      <c r="AA361" s="64"/>
      <c r="AB361" s="65"/>
      <c r="AC361" s="65"/>
      <c r="AD361" s="65"/>
      <c r="AE361" s="65"/>
      <c r="AF361" s="63"/>
      <c r="AG361" s="63"/>
      <c r="AH361" s="64"/>
      <c r="AI361" s="66" t="str">
        <f t="shared" si="12"/>
        <v/>
      </c>
      <c r="AJ361" s="65"/>
      <c r="AK361" s="65"/>
      <c r="AL361" s="65"/>
      <c r="AM361" s="65"/>
      <c r="AN361" s="65"/>
      <c r="AO361" s="66" t="str">
        <f>_xlfn.IFNA(VLOOKUP(LISTAS!ES358,'Censo General 2005- Municipios'!$E$3:$F$1125,2,0),"")</f>
        <v/>
      </c>
      <c r="AP361" s="64"/>
      <c r="AQ361" s="64"/>
      <c r="AR361" s="64"/>
      <c r="AS361" s="67" t="str">
        <f t="shared" si="13"/>
        <v/>
      </c>
    </row>
    <row r="362" spans="1:45" s="68" customFormat="1" x14ac:dyDescent="0.2">
      <c r="A362" s="64"/>
      <c r="B362" s="64"/>
      <c r="C362" s="64"/>
      <c r="D362" s="64"/>
      <c r="E362" s="64"/>
      <c r="F362" s="64"/>
      <c r="G362" s="65"/>
      <c r="H362" s="64"/>
      <c r="I362" s="65"/>
      <c r="J362" s="64"/>
      <c r="K362" s="64"/>
      <c r="L362" s="65"/>
      <c r="M362" s="65"/>
      <c r="N362" s="64"/>
      <c r="O362" s="64"/>
      <c r="P362" s="64"/>
      <c r="Q362" s="65"/>
      <c r="R362" s="64"/>
      <c r="S362" s="65"/>
      <c r="T362" s="65"/>
      <c r="U362" s="65"/>
      <c r="V362" s="65"/>
      <c r="W362" s="65"/>
      <c r="X362" s="64"/>
      <c r="Y362" s="64"/>
      <c r="Z362" s="65"/>
      <c r="AA362" s="64"/>
      <c r="AB362" s="65"/>
      <c r="AC362" s="65"/>
      <c r="AD362" s="65"/>
      <c r="AE362" s="65"/>
      <c r="AF362" s="63"/>
      <c r="AG362" s="63"/>
      <c r="AH362" s="64"/>
      <c r="AI362" s="66" t="str">
        <f t="shared" si="12"/>
        <v/>
      </c>
      <c r="AJ362" s="65"/>
      <c r="AK362" s="65"/>
      <c r="AL362" s="65"/>
      <c r="AM362" s="65"/>
      <c r="AN362" s="65"/>
      <c r="AO362" s="66" t="str">
        <f>_xlfn.IFNA(VLOOKUP(LISTAS!ES359,'Censo General 2005- Municipios'!$E$3:$F$1125,2,0),"")</f>
        <v/>
      </c>
      <c r="AP362" s="64"/>
      <c r="AQ362" s="64"/>
      <c r="AR362" s="64"/>
      <c r="AS362" s="67" t="str">
        <f t="shared" si="13"/>
        <v/>
      </c>
    </row>
    <row r="363" spans="1:45" s="68" customFormat="1" x14ac:dyDescent="0.2">
      <c r="A363" s="64"/>
      <c r="B363" s="64"/>
      <c r="C363" s="64"/>
      <c r="D363" s="64"/>
      <c r="E363" s="64"/>
      <c r="F363" s="64"/>
      <c r="G363" s="65"/>
      <c r="H363" s="64"/>
      <c r="I363" s="65"/>
      <c r="J363" s="64"/>
      <c r="K363" s="64"/>
      <c r="L363" s="65"/>
      <c r="M363" s="65"/>
      <c r="N363" s="64"/>
      <c r="O363" s="64"/>
      <c r="P363" s="64"/>
      <c r="Q363" s="65"/>
      <c r="R363" s="64"/>
      <c r="S363" s="65"/>
      <c r="T363" s="65"/>
      <c r="U363" s="65"/>
      <c r="V363" s="65"/>
      <c r="W363" s="65"/>
      <c r="X363" s="64"/>
      <c r="Y363" s="64"/>
      <c r="Z363" s="65"/>
      <c r="AA363" s="64"/>
      <c r="AB363" s="65"/>
      <c r="AC363" s="65"/>
      <c r="AD363" s="65"/>
      <c r="AE363" s="65"/>
      <c r="AF363" s="63"/>
      <c r="AG363" s="63"/>
      <c r="AH363" s="64"/>
      <c r="AI363" s="66" t="str">
        <f t="shared" si="12"/>
        <v/>
      </c>
      <c r="AJ363" s="65"/>
      <c r="AK363" s="65"/>
      <c r="AL363" s="65"/>
      <c r="AM363" s="65"/>
      <c r="AN363" s="65"/>
      <c r="AO363" s="66" t="str">
        <f>_xlfn.IFNA(VLOOKUP(LISTAS!ES360,'Censo General 2005- Municipios'!$E$3:$F$1125,2,0),"")</f>
        <v/>
      </c>
      <c r="AP363" s="64"/>
      <c r="AQ363" s="64"/>
      <c r="AR363" s="64"/>
      <c r="AS363" s="67" t="str">
        <f t="shared" si="13"/>
        <v/>
      </c>
    </row>
    <row r="364" spans="1:45" s="68" customFormat="1" x14ac:dyDescent="0.2">
      <c r="A364" s="64"/>
      <c r="B364" s="64"/>
      <c r="C364" s="64"/>
      <c r="D364" s="64"/>
      <c r="E364" s="64"/>
      <c r="F364" s="64"/>
      <c r="G364" s="65"/>
      <c r="H364" s="64"/>
      <c r="I364" s="65"/>
      <c r="J364" s="64"/>
      <c r="K364" s="64"/>
      <c r="L364" s="65"/>
      <c r="M364" s="65"/>
      <c r="N364" s="64"/>
      <c r="O364" s="64"/>
      <c r="P364" s="64"/>
      <c r="Q364" s="65"/>
      <c r="R364" s="64"/>
      <c r="S364" s="65"/>
      <c r="T364" s="65"/>
      <c r="U364" s="65"/>
      <c r="V364" s="65"/>
      <c r="W364" s="65"/>
      <c r="X364" s="64"/>
      <c r="Y364" s="64"/>
      <c r="Z364" s="65"/>
      <c r="AA364" s="64"/>
      <c r="AB364" s="65"/>
      <c r="AC364" s="65"/>
      <c r="AD364" s="65"/>
      <c r="AE364" s="65"/>
      <c r="AF364" s="63"/>
      <c r="AG364" s="63"/>
      <c r="AH364" s="64"/>
      <c r="AI364" s="66" t="str">
        <f t="shared" si="12"/>
        <v/>
      </c>
      <c r="AJ364" s="65"/>
      <c r="AK364" s="65"/>
      <c r="AL364" s="65"/>
      <c r="AM364" s="65"/>
      <c r="AN364" s="65"/>
      <c r="AO364" s="66" t="str">
        <f>_xlfn.IFNA(VLOOKUP(LISTAS!ES361,'Censo General 2005- Municipios'!$E$3:$F$1125,2,0),"")</f>
        <v/>
      </c>
      <c r="AP364" s="64"/>
      <c r="AQ364" s="64"/>
      <c r="AR364" s="64"/>
      <c r="AS364" s="67" t="str">
        <f t="shared" si="13"/>
        <v/>
      </c>
    </row>
    <row r="365" spans="1:45" s="68" customFormat="1" x14ac:dyDescent="0.2">
      <c r="A365" s="64"/>
      <c r="B365" s="64"/>
      <c r="C365" s="64"/>
      <c r="D365" s="64"/>
      <c r="E365" s="64"/>
      <c r="F365" s="64"/>
      <c r="G365" s="65"/>
      <c r="H365" s="64"/>
      <c r="I365" s="65"/>
      <c r="J365" s="64"/>
      <c r="K365" s="64"/>
      <c r="L365" s="65"/>
      <c r="M365" s="65"/>
      <c r="N365" s="64"/>
      <c r="O365" s="64"/>
      <c r="P365" s="64"/>
      <c r="Q365" s="65"/>
      <c r="R365" s="64"/>
      <c r="S365" s="65"/>
      <c r="T365" s="65"/>
      <c r="U365" s="65"/>
      <c r="V365" s="65"/>
      <c r="W365" s="65"/>
      <c r="X365" s="64"/>
      <c r="Y365" s="64"/>
      <c r="Z365" s="65"/>
      <c r="AA365" s="64"/>
      <c r="AB365" s="65"/>
      <c r="AC365" s="65"/>
      <c r="AD365" s="65"/>
      <c r="AE365" s="65"/>
      <c r="AF365" s="63"/>
      <c r="AG365" s="63"/>
      <c r="AH365" s="64"/>
      <c r="AI365" s="66" t="str">
        <f t="shared" si="12"/>
        <v/>
      </c>
      <c r="AJ365" s="65"/>
      <c r="AK365" s="65"/>
      <c r="AL365" s="65"/>
      <c r="AM365" s="65"/>
      <c r="AN365" s="65"/>
      <c r="AO365" s="66" t="str">
        <f>_xlfn.IFNA(VLOOKUP(LISTAS!ES362,'Censo General 2005- Municipios'!$E$3:$F$1125,2,0),"")</f>
        <v/>
      </c>
      <c r="AP365" s="64"/>
      <c r="AQ365" s="64"/>
      <c r="AR365" s="64"/>
      <c r="AS365" s="67" t="str">
        <f t="shared" si="13"/>
        <v/>
      </c>
    </row>
    <row r="366" spans="1:45" s="68" customFormat="1" x14ac:dyDescent="0.2">
      <c r="A366" s="64"/>
      <c r="B366" s="64"/>
      <c r="C366" s="64"/>
      <c r="D366" s="64"/>
      <c r="E366" s="64"/>
      <c r="F366" s="64"/>
      <c r="G366" s="65"/>
      <c r="H366" s="64"/>
      <c r="I366" s="65"/>
      <c r="J366" s="64"/>
      <c r="K366" s="64"/>
      <c r="L366" s="65"/>
      <c r="M366" s="65"/>
      <c r="N366" s="64"/>
      <c r="O366" s="64"/>
      <c r="P366" s="64"/>
      <c r="Q366" s="65"/>
      <c r="R366" s="64"/>
      <c r="S366" s="65"/>
      <c r="T366" s="65"/>
      <c r="U366" s="65"/>
      <c r="V366" s="65"/>
      <c r="W366" s="65"/>
      <c r="X366" s="64"/>
      <c r="Y366" s="64"/>
      <c r="Z366" s="65"/>
      <c r="AA366" s="64"/>
      <c r="AB366" s="65"/>
      <c r="AC366" s="65"/>
      <c r="AD366" s="65"/>
      <c r="AE366" s="65"/>
      <c r="AF366" s="63"/>
      <c r="AG366" s="63"/>
      <c r="AH366" s="64"/>
      <c r="AI366" s="66" t="str">
        <f t="shared" si="12"/>
        <v/>
      </c>
      <c r="AJ366" s="65"/>
      <c r="AK366" s="65"/>
      <c r="AL366" s="65"/>
      <c r="AM366" s="65"/>
      <c r="AN366" s="65"/>
      <c r="AO366" s="66" t="str">
        <f>_xlfn.IFNA(VLOOKUP(LISTAS!ES363,'Censo General 2005- Municipios'!$E$3:$F$1125,2,0),"")</f>
        <v/>
      </c>
      <c r="AP366" s="64"/>
      <c r="AQ366" s="64"/>
      <c r="AR366" s="64"/>
      <c r="AS366" s="67" t="str">
        <f t="shared" si="13"/>
        <v/>
      </c>
    </row>
    <row r="367" spans="1:45" s="68" customFormat="1" x14ac:dyDescent="0.2">
      <c r="A367" s="64"/>
      <c r="B367" s="64"/>
      <c r="C367" s="64"/>
      <c r="D367" s="64"/>
      <c r="E367" s="64"/>
      <c r="F367" s="64"/>
      <c r="G367" s="65"/>
      <c r="H367" s="64"/>
      <c r="I367" s="65"/>
      <c r="J367" s="64"/>
      <c r="K367" s="64"/>
      <c r="L367" s="65"/>
      <c r="M367" s="65"/>
      <c r="N367" s="64"/>
      <c r="O367" s="64"/>
      <c r="P367" s="64"/>
      <c r="Q367" s="65"/>
      <c r="R367" s="64"/>
      <c r="S367" s="65"/>
      <c r="T367" s="65"/>
      <c r="U367" s="65"/>
      <c r="V367" s="65"/>
      <c r="W367" s="65"/>
      <c r="X367" s="64"/>
      <c r="Y367" s="64"/>
      <c r="Z367" s="65"/>
      <c r="AA367" s="64"/>
      <c r="AB367" s="65"/>
      <c r="AC367" s="65"/>
      <c r="AD367" s="65"/>
      <c r="AE367" s="65"/>
      <c r="AF367" s="63"/>
      <c r="AG367" s="63"/>
      <c r="AH367" s="64"/>
      <c r="AI367" s="66" t="str">
        <f t="shared" si="12"/>
        <v/>
      </c>
      <c r="AJ367" s="65"/>
      <c r="AK367" s="65"/>
      <c r="AL367" s="65"/>
      <c r="AM367" s="65"/>
      <c r="AN367" s="65"/>
      <c r="AO367" s="66" t="str">
        <f>_xlfn.IFNA(VLOOKUP(LISTAS!ES364,'Censo General 2005- Municipios'!$E$3:$F$1125,2,0),"")</f>
        <v/>
      </c>
      <c r="AP367" s="64"/>
      <c r="AQ367" s="64"/>
      <c r="AR367" s="64"/>
      <c r="AS367" s="67" t="str">
        <f t="shared" si="13"/>
        <v/>
      </c>
    </row>
    <row r="368" spans="1:45" s="68" customFormat="1" x14ac:dyDescent="0.2">
      <c r="A368" s="64"/>
      <c r="B368" s="64"/>
      <c r="C368" s="64"/>
      <c r="D368" s="64"/>
      <c r="E368" s="64"/>
      <c r="F368" s="64"/>
      <c r="G368" s="65"/>
      <c r="H368" s="64"/>
      <c r="I368" s="65"/>
      <c r="J368" s="64"/>
      <c r="K368" s="64"/>
      <c r="L368" s="65"/>
      <c r="M368" s="65"/>
      <c r="N368" s="64"/>
      <c r="O368" s="64"/>
      <c r="P368" s="64"/>
      <c r="Q368" s="65"/>
      <c r="R368" s="64"/>
      <c r="S368" s="65"/>
      <c r="T368" s="65"/>
      <c r="U368" s="65"/>
      <c r="V368" s="65"/>
      <c r="W368" s="65"/>
      <c r="X368" s="64"/>
      <c r="Y368" s="64"/>
      <c r="Z368" s="65"/>
      <c r="AA368" s="64"/>
      <c r="AB368" s="65"/>
      <c r="AC368" s="65"/>
      <c r="AD368" s="65"/>
      <c r="AE368" s="65"/>
      <c r="AF368" s="63"/>
      <c r="AG368" s="63"/>
      <c r="AH368" s="64"/>
      <c r="AI368" s="66" t="str">
        <f t="shared" si="12"/>
        <v/>
      </c>
      <c r="AJ368" s="65"/>
      <c r="AK368" s="65"/>
      <c r="AL368" s="65"/>
      <c r="AM368" s="65"/>
      <c r="AN368" s="65"/>
      <c r="AO368" s="66" t="str">
        <f>_xlfn.IFNA(VLOOKUP(LISTAS!ES365,'Censo General 2005- Municipios'!$E$3:$F$1125,2,0),"")</f>
        <v/>
      </c>
      <c r="AP368" s="64"/>
      <c r="AQ368" s="64"/>
      <c r="AR368" s="64"/>
      <c r="AS368" s="67" t="str">
        <f t="shared" si="13"/>
        <v/>
      </c>
    </row>
    <row r="369" spans="1:45" s="68" customFormat="1" x14ac:dyDescent="0.2">
      <c r="A369" s="64"/>
      <c r="B369" s="64"/>
      <c r="C369" s="64"/>
      <c r="D369" s="64"/>
      <c r="E369" s="64"/>
      <c r="F369" s="64"/>
      <c r="G369" s="65"/>
      <c r="H369" s="64"/>
      <c r="I369" s="65"/>
      <c r="J369" s="64"/>
      <c r="K369" s="64"/>
      <c r="L369" s="65"/>
      <c r="M369" s="65"/>
      <c r="N369" s="64"/>
      <c r="O369" s="64"/>
      <c r="P369" s="64"/>
      <c r="Q369" s="65"/>
      <c r="R369" s="64"/>
      <c r="S369" s="65"/>
      <c r="T369" s="65"/>
      <c r="U369" s="65"/>
      <c r="V369" s="65"/>
      <c r="W369" s="65"/>
      <c r="X369" s="64"/>
      <c r="Y369" s="64"/>
      <c r="Z369" s="65"/>
      <c r="AA369" s="64"/>
      <c r="AB369" s="65"/>
      <c r="AC369" s="65"/>
      <c r="AD369" s="65"/>
      <c r="AE369" s="65"/>
      <c r="AF369" s="63"/>
      <c r="AG369" s="63"/>
      <c r="AH369" s="64"/>
      <c r="AI369" s="66" t="str">
        <f t="shared" si="12"/>
        <v/>
      </c>
      <c r="AJ369" s="65"/>
      <c r="AK369" s="65"/>
      <c r="AL369" s="65"/>
      <c r="AM369" s="65"/>
      <c r="AN369" s="65"/>
      <c r="AO369" s="66" t="str">
        <f>_xlfn.IFNA(VLOOKUP(LISTAS!ES366,'Censo General 2005- Municipios'!$E$3:$F$1125,2,0),"")</f>
        <v/>
      </c>
      <c r="AP369" s="64"/>
      <c r="AQ369" s="64"/>
      <c r="AR369" s="64"/>
      <c r="AS369" s="67" t="str">
        <f t="shared" si="13"/>
        <v/>
      </c>
    </row>
    <row r="370" spans="1:45" s="68" customFormat="1" x14ac:dyDescent="0.2">
      <c r="A370" s="64"/>
      <c r="B370" s="64"/>
      <c r="C370" s="64"/>
      <c r="D370" s="64"/>
      <c r="E370" s="64"/>
      <c r="F370" s="64"/>
      <c r="G370" s="65"/>
      <c r="H370" s="64"/>
      <c r="I370" s="65"/>
      <c r="J370" s="64"/>
      <c r="K370" s="64"/>
      <c r="L370" s="65"/>
      <c r="M370" s="65"/>
      <c r="N370" s="64"/>
      <c r="O370" s="64"/>
      <c r="P370" s="64"/>
      <c r="Q370" s="65"/>
      <c r="R370" s="64"/>
      <c r="S370" s="65"/>
      <c r="T370" s="65"/>
      <c r="U370" s="65"/>
      <c r="V370" s="65"/>
      <c r="W370" s="65"/>
      <c r="X370" s="64"/>
      <c r="Y370" s="64"/>
      <c r="Z370" s="65"/>
      <c r="AA370" s="64"/>
      <c r="AB370" s="65"/>
      <c r="AC370" s="65"/>
      <c r="AD370" s="65"/>
      <c r="AE370" s="65"/>
      <c r="AF370" s="63"/>
      <c r="AG370" s="63"/>
      <c r="AH370" s="64"/>
      <c r="AI370" s="66" t="str">
        <f t="shared" si="12"/>
        <v/>
      </c>
      <c r="AJ370" s="65"/>
      <c r="AK370" s="65"/>
      <c r="AL370" s="65"/>
      <c r="AM370" s="65"/>
      <c r="AN370" s="65"/>
      <c r="AO370" s="66" t="str">
        <f>_xlfn.IFNA(VLOOKUP(LISTAS!ES367,'Censo General 2005- Municipios'!$E$3:$F$1125,2,0),"")</f>
        <v/>
      </c>
      <c r="AP370" s="64"/>
      <c r="AQ370" s="64"/>
      <c r="AR370" s="64"/>
      <c r="AS370" s="67" t="str">
        <f t="shared" si="13"/>
        <v/>
      </c>
    </row>
    <row r="371" spans="1:45" s="68" customFormat="1" x14ac:dyDescent="0.2">
      <c r="A371" s="64"/>
      <c r="B371" s="64"/>
      <c r="C371" s="64"/>
      <c r="D371" s="64"/>
      <c r="E371" s="64"/>
      <c r="F371" s="64"/>
      <c r="G371" s="65"/>
      <c r="H371" s="64"/>
      <c r="I371" s="65"/>
      <c r="J371" s="64"/>
      <c r="K371" s="64"/>
      <c r="L371" s="65"/>
      <c r="M371" s="65"/>
      <c r="N371" s="64"/>
      <c r="O371" s="64"/>
      <c r="P371" s="64"/>
      <c r="Q371" s="65"/>
      <c r="R371" s="64"/>
      <c r="S371" s="65"/>
      <c r="T371" s="65"/>
      <c r="U371" s="65"/>
      <c r="V371" s="65"/>
      <c r="W371" s="65"/>
      <c r="X371" s="64"/>
      <c r="Y371" s="64"/>
      <c r="Z371" s="65"/>
      <c r="AA371" s="64"/>
      <c r="AB371" s="65"/>
      <c r="AC371" s="65"/>
      <c r="AD371" s="65"/>
      <c r="AE371" s="65"/>
      <c r="AF371" s="63"/>
      <c r="AG371" s="63"/>
      <c r="AH371" s="64"/>
      <c r="AI371" s="66" t="str">
        <f t="shared" si="12"/>
        <v/>
      </c>
      <c r="AJ371" s="65"/>
      <c r="AK371" s="65"/>
      <c r="AL371" s="65"/>
      <c r="AM371" s="65"/>
      <c r="AN371" s="65"/>
      <c r="AO371" s="66" t="str">
        <f>_xlfn.IFNA(VLOOKUP(LISTAS!ES368,'Censo General 2005- Municipios'!$E$3:$F$1125,2,0),"")</f>
        <v/>
      </c>
      <c r="AP371" s="64"/>
      <c r="AQ371" s="64"/>
      <c r="AR371" s="64"/>
      <c r="AS371" s="67" t="str">
        <f t="shared" si="13"/>
        <v/>
      </c>
    </row>
    <row r="372" spans="1:45" s="68" customFormat="1" x14ac:dyDescent="0.2">
      <c r="A372" s="64"/>
      <c r="B372" s="64"/>
      <c r="C372" s="64"/>
      <c r="D372" s="64"/>
      <c r="E372" s="64"/>
      <c r="F372" s="64"/>
      <c r="G372" s="65"/>
      <c r="H372" s="64"/>
      <c r="I372" s="65"/>
      <c r="J372" s="64"/>
      <c r="K372" s="64"/>
      <c r="L372" s="65"/>
      <c r="M372" s="65"/>
      <c r="N372" s="64"/>
      <c r="O372" s="64"/>
      <c r="P372" s="64"/>
      <c r="Q372" s="65"/>
      <c r="R372" s="64"/>
      <c r="S372" s="65"/>
      <c r="T372" s="65"/>
      <c r="U372" s="65"/>
      <c r="V372" s="65"/>
      <c r="W372" s="65"/>
      <c r="X372" s="64"/>
      <c r="Y372" s="64"/>
      <c r="Z372" s="65"/>
      <c r="AA372" s="64"/>
      <c r="AB372" s="65"/>
      <c r="AC372" s="65"/>
      <c r="AD372" s="65"/>
      <c r="AE372" s="65"/>
      <c r="AF372" s="63"/>
      <c r="AG372" s="63"/>
      <c r="AH372" s="64"/>
      <c r="AI372" s="66" t="str">
        <f t="shared" si="12"/>
        <v/>
      </c>
      <c r="AJ372" s="65"/>
      <c r="AK372" s="65"/>
      <c r="AL372" s="65"/>
      <c r="AM372" s="65"/>
      <c r="AN372" s="65"/>
      <c r="AO372" s="66" t="str">
        <f>_xlfn.IFNA(VLOOKUP(LISTAS!ES369,'Censo General 2005- Municipios'!$E$3:$F$1125,2,0),"")</f>
        <v/>
      </c>
      <c r="AP372" s="64"/>
      <c r="AQ372" s="64"/>
      <c r="AR372" s="64"/>
      <c r="AS372" s="67" t="str">
        <f t="shared" si="13"/>
        <v/>
      </c>
    </row>
    <row r="373" spans="1:45" s="68" customFormat="1" x14ac:dyDescent="0.2">
      <c r="A373" s="64"/>
      <c r="B373" s="64"/>
      <c r="C373" s="64"/>
      <c r="D373" s="64"/>
      <c r="E373" s="64"/>
      <c r="F373" s="64"/>
      <c r="G373" s="65"/>
      <c r="H373" s="64"/>
      <c r="I373" s="65"/>
      <c r="J373" s="64"/>
      <c r="K373" s="64"/>
      <c r="L373" s="65"/>
      <c r="M373" s="65"/>
      <c r="N373" s="64"/>
      <c r="O373" s="64"/>
      <c r="P373" s="64"/>
      <c r="Q373" s="65"/>
      <c r="R373" s="64"/>
      <c r="S373" s="65"/>
      <c r="T373" s="65"/>
      <c r="U373" s="65"/>
      <c r="V373" s="65"/>
      <c r="W373" s="65"/>
      <c r="X373" s="64"/>
      <c r="Y373" s="64"/>
      <c r="Z373" s="65"/>
      <c r="AA373" s="64"/>
      <c r="AB373" s="65"/>
      <c r="AC373" s="65"/>
      <c r="AD373" s="65"/>
      <c r="AE373" s="65"/>
      <c r="AF373" s="63"/>
      <c r="AG373" s="63"/>
      <c r="AH373" s="64"/>
      <c r="AI373" s="66" t="str">
        <f t="shared" si="12"/>
        <v/>
      </c>
      <c r="AJ373" s="65"/>
      <c r="AK373" s="65"/>
      <c r="AL373" s="65"/>
      <c r="AM373" s="65"/>
      <c r="AN373" s="65"/>
      <c r="AO373" s="66" t="str">
        <f>_xlfn.IFNA(VLOOKUP(LISTAS!ES370,'Censo General 2005- Municipios'!$E$3:$F$1125,2,0),"")</f>
        <v/>
      </c>
      <c r="AP373" s="64"/>
      <c r="AQ373" s="64"/>
      <c r="AR373" s="64"/>
      <c r="AS373" s="67" t="str">
        <f t="shared" si="13"/>
        <v/>
      </c>
    </row>
    <row r="374" spans="1:45" s="68" customFormat="1" x14ac:dyDescent="0.2">
      <c r="A374" s="64"/>
      <c r="B374" s="64"/>
      <c r="C374" s="64"/>
      <c r="D374" s="64"/>
      <c r="E374" s="64"/>
      <c r="F374" s="64"/>
      <c r="G374" s="65"/>
      <c r="H374" s="64"/>
      <c r="I374" s="65"/>
      <c r="J374" s="64"/>
      <c r="K374" s="64"/>
      <c r="L374" s="65"/>
      <c r="M374" s="65"/>
      <c r="N374" s="64"/>
      <c r="O374" s="64"/>
      <c r="P374" s="64"/>
      <c r="Q374" s="65"/>
      <c r="R374" s="64"/>
      <c r="S374" s="65"/>
      <c r="T374" s="65"/>
      <c r="U374" s="65"/>
      <c r="V374" s="65"/>
      <c r="W374" s="65"/>
      <c r="X374" s="64"/>
      <c r="Y374" s="64"/>
      <c r="Z374" s="65"/>
      <c r="AA374" s="64"/>
      <c r="AB374" s="65"/>
      <c r="AC374" s="65"/>
      <c r="AD374" s="65"/>
      <c r="AE374" s="65"/>
      <c r="AF374" s="63"/>
      <c r="AG374" s="63"/>
      <c r="AH374" s="64"/>
      <c r="AI374" s="66" t="str">
        <f t="shared" si="12"/>
        <v/>
      </c>
      <c r="AJ374" s="65"/>
      <c r="AK374" s="65"/>
      <c r="AL374" s="65"/>
      <c r="AM374" s="65"/>
      <c r="AN374" s="65"/>
      <c r="AO374" s="66" t="str">
        <f>_xlfn.IFNA(VLOOKUP(LISTAS!ES371,'Censo General 2005- Municipios'!$E$3:$F$1125,2,0),"")</f>
        <v/>
      </c>
      <c r="AP374" s="64"/>
      <c r="AQ374" s="64"/>
      <c r="AR374" s="64"/>
      <c r="AS374" s="67" t="str">
        <f t="shared" si="13"/>
        <v/>
      </c>
    </row>
    <row r="375" spans="1:45" s="68" customFormat="1" x14ac:dyDescent="0.2">
      <c r="A375" s="64"/>
      <c r="B375" s="64"/>
      <c r="C375" s="64"/>
      <c r="D375" s="64"/>
      <c r="E375" s="64"/>
      <c r="F375" s="64"/>
      <c r="G375" s="65"/>
      <c r="H375" s="64"/>
      <c r="I375" s="65"/>
      <c r="J375" s="64"/>
      <c r="K375" s="64"/>
      <c r="L375" s="65"/>
      <c r="M375" s="65"/>
      <c r="N375" s="64"/>
      <c r="O375" s="64"/>
      <c r="P375" s="64"/>
      <c r="Q375" s="65"/>
      <c r="R375" s="64"/>
      <c r="S375" s="65"/>
      <c r="T375" s="65"/>
      <c r="U375" s="65"/>
      <c r="V375" s="65"/>
      <c r="W375" s="65"/>
      <c r="X375" s="64"/>
      <c r="Y375" s="64"/>
      <c r="Z375" s="65"/>
      <c r="AA375" s="64"/>
      <c r="AB375" s="65"/>
      <c r="AC375" s="65"/>
      <c r="AD375" s="65"/>
      <c r="AE375" s="65"/>
      <c r="AF375" s="63"/>
      <c r="AG375" s="63"/>
      <c r="AH375" s="64"/>
      <c r="AI375" s="66" t="str">
        <f t="shared" si="12"/>
        <v/>
      </c>
      <c r="AJ375" s="65"/>
      <c r="AK375" s="65"/>
      <c r="AL375" s="65"/>
      <c r="AM375" s="65"/>
      <c r="AN375" s="65"/>
      <c r="AO375" s="66" t="str">
        <f>_xlfn.IFNA(VLOOKUP(LISTAS!ES372,'Censo General 2005- Municipios'!$E$3:$F$1125,2,0),"")</f>
        <v/>
      </c>
      <c r="AP375" s="64"/>
      <c r="AQ375" s="64"/>
      <c r="AR375" s="64"/>
      <c r="AS375" s="67" t="str">
        <f t="shared" si="13"/>
        <v/>
      </c>
    </row>
    <row r="376" spans="1:45" s="68" customFormat="1" x14ac:dyDescent="0.2">
      <c r="A376" s="64"/>
      <c r="B376" s="64"/>
      <c r="C376" s="64"/>
      <c r="D376" s="64"/>
      <c r="E376" s="64"/>
      <c r="F376" s="64"/>
      <c r="G376" s="65"/>
      <c r="H376" s="64"/>
      <c r="I376" s="65"/>
      <c r="J376" s="64"/>
      <c r="K376" s="64"/>
      <c r="L376" s="65"/>
      <c r="M376" s="65"/>
      <c r="N376" s="64"/>
      <c r="O376" s="64"/>
      <c r="P376" s="64"/>
      <c r="Q376" s="65"/>
      <c r="R376" s="64"/>
      <c r="S376" s="65"/>
      <c r="T376" s="65"/>
      <c r="U376" s="65"/>
      <c r="V376" s="65"/>
      <c r="W376" s="65"/>
      <c r="X376" s="64"/>
      <c r="Y376" s="64"/>
      <c r="Z376" s="65"/>
      <c r="AA376" s="64"/>
      <c r="AB376" s="65"/>
      <c r="AC376" s="65"/>
      <c r="AD376" s="65"/>
      <c r="AE376" s="65"/>
      <c r="AF376" s="63"/>
      <c r="AG376" s="63"/>
      <c r="AH376" s="64"/>
      <c r="AI376" s="66" t="str">
        <f t="shared" si="12"/>
        <v/>
      </c>
      <c r="AJ376" s="65"/>
      <c r="AK376" s="65"/>
      <c r="AL376" s="65"/>
      <c r="AM376" s="65"/>
      <c r="AN376" s="65"/>
      <c r="AO376" s="66" t="str">
        <f>_xlfn.IFNA(VLOOKUP(LISTAS!ES373,'Censo General 2005- Municipios'!$E$3:$F$1125,2,0),"")</f>
        <v/>
      </c>
      <c r="AP376" s="64"/>
      <c r="AQ376" s="64"/>
      <c r="AR376" s="64"/>
      <c r="AS376" s="67" t="str">
        <f t="shared" si="13"/>
        <v/>
      </c>
    </row>
    <row r="377" spans="1:45" s="68" customFormat="1" x14ac:dyDescent="0.2">
      <c r="A377" s="64"/>
      <c r="B377" s="64"/>
      <c r="C377" s="64"/>
      <c r="D377" s="64"/>
      <c r="E377" s="64"/>
      <c r="F377" s="64"/>
      <c r="G377" s="65"/>
      <c r="H377" s="64"/>
      <c r="I377" s="65"/>
      <c r="J377" s="64"/>
      <c r="K377" s="64"/>
      <c r="L377" s="65"/>
      <c r="M377" s="65"/>
      <c r="N377" s="64"/>
      <c r="O377" s="64"/>
      <c r="P377" s="64"/>
      <c r="Q377" s="65"/>
      <c r="R377" s="64"/>
      <c r="S377" s="65"/>
      <c r="T377" s="65"/>
      <c r="U377" s="65"/>
      <c r="V377" s="65"/>
      <c r="W377" s="65"/>
      <c r="X377" s="64"/>
      <c r="Y377" s="64"/>
      <c r="Z377" s="65"/>
      <c r="AA377" s="64"/>
      <c r="AB377" s="65"/>
      <c r="AC377" s="65"/>
      <c r="AD377" s="65"/>
      <c r="AE377" s="65"/>
      <c r="AF377" s="63"/>
      <c r="AG377" s="63"/>
      <c r="AH377" s="64"/>
      <c r="AI377" s="66" t="str">
        <f t="shared" si="12"/>
        <v/>
      </c>
      <c r="AJ377" s="65"/>
      <c r="AK377" s="65"/>
      <c r="AL377" s="65"/>
      <c r="AM377" s="65"/>
      <c r="AN377" s="65"/>
      <c r="AO377" s="66" t="str">
        <f>_xlfn.IFNA(VLOOKUP(LISTAS!ES374,'Censo General 2005- Municipios'!$E$3:$F$1125,2,0),"")</f>
        <v/>
      </c>
      <c r="AP377" s="64"/>
      <c r="AQ377" s="64"/>
      <c r="AR377" s="64"/>
      <c r="AS377" s="67" t="str">
        <f t="shared" si="13"/>
        <v/>
      </c>
    </row>
    <row r="378" spans="1:45" s="68" customFormat="1" x14ac:dyDescent="0.2">
      <c r="A378" s="64"/>
      <c r="B378" s="64"/>
      <c r="C378" s="64"/>
      <c r="D378" s="64"/>
      <c r="E378" s="64"/>
      <c r="F378" s="64"/>
      <c r="G378" s="65"/>
      <c r="H378" s="64"/>
      <c r="I378" s="65"/>
      <c r="J378" s="64"/>
      <c r="K378" s="64"/>
      <c r="L378" s="65"/>
      <c r="M378" s="65"/>
      <c r="N378" s="64"/>
      <c r="O378" s="64"/>
      <c r="P378" s="64"/>
      <c r="Q378" s="65"/>
      <c r="R378" s="64"/>
      <c r="S378" s="65"/>
      <c r="T378" s="65"/>
      <c r="U378" s="65"/>
      <c r="V378" s="65"/>
      <c r="W378" s="65"/>
      <c r="X378" s="64"/>
      <c r="Y378" s="64"/>
      <c r="Z378" s="65"/>
      <c r="AA378" s="64"/>
      <c r="AB378" s="65"/>
      <c r="AC378" s="65"/>
      <c r="AD378" s="65"/>
      <c r="AE378" s="65"/>
      <c r="AF378" s="63"/>
      <c r="AG378" s="63"/>
      <c r="AH378" s="64"/>
      <c r="AI378" s="66" t="str">
        <f t="shared" si="12"/>
        <v/>
      </c>
      <c r="AJ378" s="65"/>
      <c r="AK378" s="65"/>
      <c r="AL378" s="65"/>
      <c r="AM378" s="65"/>
      <c r="AN378" s="65"/>
      <c r="AO378" s="66" t="str">
        <f>_xlfn.IFNA(VLOOKUP(LISTAS!ES375,'Censo General 2005- Municipios'!$E$3:$F$1125,2,0),"")</f>
        <v/>
      </c>
      <c r="AP378" s="64"/>
      <c r="AQ378" s="64"/>
      <c r="AR378" s="64"/>
      <c r="AS378" s="67" t="str">
        <f t="shared" si="13"/>
        <v/>
      </c>
    </row>
    <row r="379" spans="1:45" s="68" customFormat="1" x14ac:dyDescent="0.2">
      <c r="A379" s="64"/>
      <c r="B379" s="64"/>
      <c r="C379" s="64"/>
      <c r="D379" s="64"/>
      <c r="E379" s="64"/>
      <c r="F379" s="64"/>
      <c r="G379" s="65"/>
      <c r="H379" s="64"/>
      <c r="I379" s="65"/>
      <c r="J379" s="64"/>
      <c r="K379" s="64"/>
      <c r="L379" s="65"/>
      <c r="M379" s="65"/>
      <c r="N379" s="64"/>
      <c r="O379" s="64"/>
      <c r="P379" s="64"/>
      <c r="Q379" s="65"/>
      <c r="R379" s="64"/>
      <c r="S379" s="65"/>
      <c r="T379" s="65"/>
      <c r="U379" s="65"/>
      <c r="V379" s="65"/>
      <c r="W379" s="65"/>
      <c r="X379" s="64"/>
      <c r="Y379" s="64"/>
      <c r="Z379" s="65"/>
      <c r="AA379" s="64"/>
      <c r="AB379" s="65"/>
      <c r="AC379" s="65"/>
      <c r="AD379" s="65"/>
      <c r="AE379" s="65"/>
      <c r="AF379" s="63"/>
      <c r="AG379" s="63"/>
      <c r="AH379" s="64"/>
      <c r="AI379" s="66" t="str">
        <f t="shared" si="12"/>
        <v/>
      </c>
      <c r="AJ379" s="65"/>
      <c r="AK379" s="65"/>
      <c r="AL379" s="65"/>
      <c r="AM379" s="65"/>
      <c r="AN379" s="65"/>
      <c r="AO379" s="66" t="str">
        <f>_xlfn.IFNA(VLOOKUP(LISTAS!ES376,'Censo General 2005- Municipios'!$E$3:$F$1125,2,0),"")</f>
        <v/>
      </c>
      <c r="AP379" s="64"/>
      <c r="AQ379" s="64"/>
      <c r="AR379" s="64"/>
      <c r="AS379" s="67" t="str">
        <f t="shared" si="13"/>
        <v/>
      </c>
    </row>
    <row r="380" spans="1:45" s="68" customFormat="1" x14ac:dyDescent="0.2">
      <c r="A380" s="64"/>
      <c r="B380" s="64"/>
      <c r="C380" s="64"/>
      <c r="D380" s="64"/>
      <c r="E380" s="64"/>
      <c r="F380" s="64"/>
      <c r="G380" s="65"/>
      <c r="H380" s="64"/>
      <c r="I380" s="65"/>
      <c r="J380" s="64"/>
      <c r="K380" s="64"/>
      <c r="L380" s="65"/>
      <c r="M380" s="65"/>
      <c r="N380" s="64"/>
      <c r="O380" s="64"/>
      <c r="P380" s="64"/>
      <c r="Q380" s="65"/>
      <c r="R380" s="64"/>
      <c r="S380" s="65"/>
      <c r="T380" s="65"/>
      <c r="U380" s="65"/>
      <c r="V380" s="65"/>
      <c r="W380" s="65"/>
      <c r="X380" s="64"/>
      <c r="Y380" s="64"/>
      <c r="Z380" s="65"/>
      <c r="AA380" s="64"/>
      <c r="AB380" s="65"/>
      <c r="AC380" s="65"/>
      <c r="AD380" s="65"/>
      <c r="AE380" s="65"/>
      <c r="AF380" s="63"/>
      <c r="AG380" s="63"/>
      <c r="AH380" s="64"/>
      <c r="AI380" s="66" t="str">
        <f t="shared" si="12"/>
        <v/>
      </c>
      <c r="AJ380" s="65"/>
      <c r="AK380" s="65"/>
      <c r="AL380" s="65"/>
      <c r="AM380" s="65"/>
      <c r="AN380" s="65"/>
      <c r="AO380" s="66" t="str">
        <f>_xlfn.IFNA(VLOOKUP(LISTAS!ES377,'Censo General 2005- Municipios'!$E$3:$F$1125,2,0),"")</f>
        <v/>
      </c>
      <c r="AP380" s="64"/>
      <c r="AQ380" s="64"/>
      <c r="AR380" s="64"/>
      <c r="AS380" s="67" t="str">
        <f t="shared" si="13"/>
        <v/>
      </c>
    </row>
    <row r="381" spans="1:45" s="68" customFormat="1" x14ac:dyDescent="0.2">
      <c r="A381" s="64"/>
      <c r="B381" s="64"/>
      <c r="C381" s="64"/>
      <c r="D381" s="64"/>
      <c r="E381" s="64"/>
      <c r="F381" s="64"/>
      <c r="G381" s="65"/>
      <c r="H381" s="64"/>
      <c r="I381" s="65"/>
      <c r="J381" s="64"/>
      <c r="K381" s="64"/>
      <c r="L381" s="65"/>
      <c r="M381" s="65"/>
      <c r="N381" s="64"/>
      <c r="O381" s="64"/>
      <c r="P381" s="64"/>
      <c r="Q381" s="65"/>
      <c r="R381" s="64"/>
      <c r="S381" s="65"/>
      <c r="T381" s="65"/>
      <c r="U381" s="65"/>
      <c r="V381" s="65"/>
      <c r="W381" s="65"/>
      <c r="X381" s="64"/>
      <c r="Y381" s="64"/>
      <c r="Z381" s="65"/>
      <c r="AA381" s="64"/>
      <c r="AB381" s="65"/>
      <c r="AC381" s="65"/>
      <c r="AD381" s="65"/>
      <c r="AE381" s="65"/>
      <c r="AF381" s="63"/>
      <c r="AG381" s="63"/>
      <c r="AH381" s="64"/>
      <c r="AI381" s="66" t="str">
        <f t="shared" si="12"/>
        <v/>
      </c>
      <c r="AJ381" s="65"/>
      <c r="AK381" s="65"/>
      <c r="AL381" s="65"/>
      <c r="AM381" s="65"/>
      <c r="AN381" s="65"/>
      <c r="AO381" s="66" t="str">
        <f>_xlfn.IFNA(VLOOKUP(LISTAS!ES378,'Censo General 2005- Municipios'!$E$3:$F$1125,2,0),"")</f>
        <v/>
      </c>
      <c r="AP381" s="64"/>
      <c r="AQ381" s="64"/>
      <c r="AR381" s="64"/>
      <c r="AS381" s="67" t="str">
        <f t="shared" si="13"/>
        <v/>
      </c>
    </row>
    <row r="382" spans="1:45" s="68" customFormat="1" x14ac:dyDescent="0.2">
      <c r="A382" s="64"/>
      <c r="B382" s="64"/>
      <c r="C382" s="64"/>
      <c r="D382" s="64"/>
      <c r="E382" s="64"/>
      <c r="F382" s="64"/>
      <c r="G382" s="65"/>
      <c r="H382" s="64"/>
      <c r="I382" s="65"/>
      <c r="J382" s="64"/>
      <c r="K382" s="64"/>
      <c r="L382" s="65"/>
      <c r="M382" s="65"/>
      <c r="N382" s="64"/>
      <c r="O382" s="64"/>
      <c r="P382" s="64"/>
      <c r="Q382" s="65"/>
      <c r="R382" s="64"/>
      <c r="S382" s="65"/>
      <c r="T382" s="65"/>
      <c r="U382" s="65"/>
      <c r="V382" s="65"/>
      <c r="W382" s="65"/>
      <c r="X382" s="64"/>
      <c r="Y382" s="64"/>
      <c r="Z382" s="65"/>
      <c r="AA382" s="64"/>
      <c r="AB382" s="65"/>
      <c r="AC382" s="65"/>
      <c r="AD382" s="65"/>
      <c r="AE382" s="65"/>
      <c r="AF382" s="63"/>
      <c r="AG382" s="63"/>
      <c r="AH382" s="64"/>
      <c r="AI382" s="66" t="str">
        <f t="shared" si="12"/>
        <v/>
      </c>
      <c r="AJ382" s="65"/>
      <c r="AK382" s="65"/>
      <c r="AL382" s="65"/>
      <c r="AM382" s="65"/>
      <c r="AN382" s="65"/>
      <c r="AO382" s="66" t="str">
        <f>_xlfn.IFNA(VLOOKUP(LISTAS!ES379,'Censo General 2005- Municipios'!$E$3:$F$1125,2,0),"")</f>
        <v/>
      </c>
      <c r="AP382" s="64"/>
      <c r="AQ382" s="64"/>
      <c r="AR382" s="64"/>
      <c r="AS382" s="67" t="str">
        <f t="shared" si="13"/>
        <v/>
      </c>
    </row>
    <row r="383" spans="1:45" s="68" customFormat="1" x14ac:dyDescent="0.2">
      <c r="A383" s="64"/>
      <c r="B383" s="64"/>
      <c r="C383" s="64"/>
      <c r="D383" s="64"/>
      <c r="E383" s="64"/>
      <c r="F383" s="64"/>
      <c r="G383" s="65"/>
      <c r="H383" s="64"/>
      <c r="I383" s="65"/>
      <c r="J383" s="64"/>
      <c r="K383" s="64"/>
      <c r="L383" s="65"/>
      <c r="M383" s="65"/>
      <c r="N383" s="64"/>
      <c r="O383" s="64"/>
      <c r="P383" s="64"/>
      <c r="Q383" s="65"/>
      <c r="R383" s="64"/>
      <c r="S383" s="65"/>
      <c r="T383" s="65"/>
      <c r="U383" s="65"/>
      <c r="V383" s="65"/>
      <c r="W383" s="65"/>
      <c r="X383" s="64"/>
      <c r="Y383" s="64"/>
      <c r="Z383" s="65"/>
      <c r="AA383" s="64"/>
      <c r="AB383" s="65"/>
      <c r="AC383" s="65"/>
      <c r="AD383" s="65"/>
      <c r="AE383" s="65"/>
      <c r="AF383" s="63"/>
      <c r="AG383" s="63"/>
      <c r="AH383" s="64"/>
      <c r="AI383" s="66" t="str">
        <f t="shared" si="12"/>
        <v/>
      </c>
      <c r="AJ383" s="65"/>
      <c r="AK383" s="65"/>
      <c r="AL383" s="65"/>
      <c r="AM383" s="65"/>
      <c r="AN383" s="65"/>
      <c r="AO383" s="66" t="str">
        <f>_xlfn.IFNA(VLOOKUP(LISTAS!ES380,'Censo General 2005- Municipios'!$E$3:$F$1125,2,0),"")</f>
        <v/>
      </c>
      <c r="AP383" s="64"/>
      <c r="AQ383" s="64"/>
      <c r="AR383" s="64"/>
      <c r="AS383" s="67" t="str">
        <f t="shared" si="13"/>
        <v/>
      </c>
    </row>
    <row r="384" spans="1:45" s="68" customFormat="1" x14ac:dyDescent="0.2">
      <c r="A384" s="64"/>
      <c r="B384" s="64"/>
      <c r="C384" s="64"/>
      <c r="D384" s="64"/>
      <c r="E384" s="64"/>
      <c r="F384" s="64"/>
      <c r="G384" s="65"/>
      <c r="H384" s="64"/>
      <c r="I384" s="65"/>
      <c r="J384" s="64"/>
      <c r="K384" s="64"/>
      <c r="L384" s="65"/>
      <c r="M384" s="65"/>
      <c r="N384" s="64"/>
      <c r="O384" s="64"/>
      <c r="P384" s="64"/>
      <c r="Q384" s="65"/>
      <c r="R384" s="64"/>
      <c r="S384" s="65"/>
      <c r="T384" s="65"/>
      <c r="U384" s="65"/>
      <c r="V384" s="65"/>
      <c r="W384" s="65"/>
      <c r="X384" s="64"/>
      <c r="Y384" s="64"/>
      <c r="Z384" s="65"/>
      <c r="AA384" s="64"/>
      <c r="AB384" s="65"/>
      <c r="AC384" s="65"/>
      <c r="AD384" s="65"/>
      <c r="AE384" s="65"/>
      <c r="AF384" s="63"/>
      <c r="AG384" s="63"/>
      <c r="AH384" s="64"/>
      <c r="AI384" s="66" t="str">
        <f t="shared" si="12"/>
        <v/>
      </c>
      <c r="AJ384" s="65"/>
      <c r="AK384" s="65"/>
      <c r="AL384" s="65"/>
      <c r="AM384" s="65"/>
      <c r="AN384" s="65"/>
      <c r="AO384" s="66" t="str">
        <f>_xlfn.IFNA(VLOOKUP(LISTAS!ES381,'Censo General 2005- Municipios'!$E$3:$F$1125,2,0),"")</f>
        <v/>
      </c>
      <c r="AP384" s="64"/>
      <c r="AQ384" s="64"/>
      <c r="AR384" s="64"/>
      <c r="AS384" s="67" t="str">
        <f t="shared" si="13"/>
        <v/>
      </c>
    </row>
    <row r="385" spans="1:45" s="68" customFormat="1" x14ac:dyDescent="0.2">
      <c r="A385" s="64"/>
      <c r="B385" s="64"/>
      <c r="C385" s="64"/>
      <c r="D385" s="64"/>
      <c r="E385" s="64"/>
      <c r="F385" s="64"/>
      <c r="G385" s="65"/>
      <c r="H385" s="64"/>
      <c r="I385" s="65"/>
      <c r="J385" s="64"/>
      <c r="K385" s="64"/>
      <c r="L385" s="65"/>
      <c r="M385" s="65"/>
      <c r="N385" s="64"/>
      <c r="O385" s="64"/>
      <c r="P385" s="64"/>
      <c r="Q385" s="65"/>
      <c r="R385" s="64"/>
      <c r="S385" s="65"/>
      <c r="T385" s="65"/>
      <c r="U385" s="65"/>
      <c r="V385" s="65"/>
      <c r="W385" s="65"/>
      <c r="X385" s="64"/>
      <c r="Y385" s="64"/>
      <c r="Z385" s="65"/>
      <c r="AA385" s="64"/>
      <c r="AB385" s="65"/>
      <c r="AC385" s="65"/>
      <c r="AD385" s="65"/>
      <c r="AE385" s="65"/>
      <c r="AF385" s="63"/>
      <c r="AG385" s="63"/>
      <c r="AH385" s="64"/>
      <c r="AI385" s="66" t="str">
        <f t="shared" si="12"/>
        <v/>
      </c>
      <c r="AJ385" s="65"/>
      <c r="AK385" s="65"/>
      <c r="AL385" s="65"/>
      <c r="AM385" s="65"/>
      <c r="AN385" s="65"/>
      <c r="AO385" s="66" t="str">
        <f>_xlfn.IFNA(VLOOKUP(LISTAS!ES382,'Censo General 2005- Municipios'!$E$3:$F$1125,2,0),"")</f>
        <v/>
      </c>
      <c r="AP385" s="64"/>
      <c r="AQ385" s="64"/>
      <c r="AR385" s="64"/>
      <c r="AS385" s="67" t="str">
        <f t="shared" si="13"/>
        <v/>
      </c>
    </row>
    <row r="386" spans="1:45" s="68" customFormat="1" x14ac:dyDescent="0.2">
      <c r="A386" s="64"/>
      <c r="B386" s="64"/>
      <c r="C386" s="64"/>
      <c r="D386" s="64"/>
      <c r="E386" s="64"/>
      <c r="F386" s="64"/>
      <c r="G386" s="65"/>
      <c r="H386" s="64"/>
      <c r="I386" s="65"/>
      <c r="J386" s="64"/>
      <c r="K386" s="64"/>
      <c r="L386" s="65"/>
      <c r="M386" s="65"/>
      <c r="N386" s="64"/>
      <c r="O386" s="64"/>
      <c r="P386" s="64"/>
      <c r="Q386" s="65"/>
      <c r="R386" s="64"/>
      <c r="S386" s="65"/>
      <c r="T386" s="65"/>
      <c r="U386" s="65"/>
      <c r="V386" s="65"/>
      <c r="W386" s="65"/>
      <c r="X386" s="64"/>
      <c r="Y386" s="64"/>
      <c r="Z386" s="65"/>
      <c r="AA386" s="64"/>
      <c r="AB386" s="65"/>
      <c r="AC386" s="65"/>
      <c r="AD386" s="65"/>
      <c r="AE386" s="65"/>
      <c r="AF386" s="63"/>
      <c r="AG386" s="63"/>
      <c r="AH386" s="64"/>
      <c r="AI386" s="66" t="str">
        <f t="shared" si="12"/>
        <v/>
      </c>
      <c r="AJ386" s="65"/>
      <c r="AK386" s="65"/>
      <c r="AL386" s="65"/>
      <c r="AM386" s="65"/>
      <c r="AN386" s="65"/>
      <c r="AO386" s="66" t="str">
        <f>_xlfn.IFNA(VLOOKUP(LISTAS!ES383,'Censo General 2005- Municipios'!$E$3:$F$1125,2,0),"")</f>
        <v/>
      </c>
      <c r="AP386" s="64"/>
      <c r="AQ386" s="64"/>
      <c r="AR386" s="64"/>
      <c r="AS386" s="67" t="str">
        <f t="shared" si="13"/>
        <v/>
      </c>
    </row>
    <row r="387" spans="1:45" s="68" customFormat="1" x14ac:dyDescent="0.2">
      <c r="A387" s="64"/>
      <c r="B387" s="64"/>
      <c r="C387" s="64"/>
      <c r="D387" s="64"/>
      <c r="E387" s="64"/>
      <c r="F387" s="64"/>
      <c r="G387" s="65"/>
      <c r="H387" s="64"/>
      <c r="I387" s="65"/>
      <c r="J387" s="64"/>
      <c r="K387" s="64"/>
      <c r="L387" s="65"/>
      <c r="M387" s="65"/>
      <c r="N387" s="64"/>
      <c r="O387" s="64"/>
      <c r="P387" s="64"/>
      <c r="Q387" s="65"/>
      <c r="R387" s="64"/>
      <c r="S387" s="65"/>
      <c r="T387" s="65"/>
      <c r="U387" s="65"/>
      <c r="V387" s="65"/>
      <c r="W387" s="65"/>
      <c r="X387" s="64"/>
      <c r="Y387" s="64"/>
      <c r="Z387" s="65"/>
      <c r="AA387" s="64"/>
      <c r="AB387" s="65"/>
      <c r="AC387" s="65"/>
      <c r="AD387" s="65"/>
      <c r="AE387" s="65"/>
      <c r="AF387" s="63"/>
      <c r="AG387" s="63"/>
      <c r="AH387" s="64"/>
      <c r="AI387" s="66" t="str">
        <f t="shared" si="12"/>
        <v/>
      </c>
      <c r="AJ387" s="65"/>
      <c r="AK387" s="65"/>
      <c r="AL387" s="65"/>
      <c r="AM387" s="65"/>
      <c r="AN387" s="65"/>
      <c r="AO387" s="66" t="str">
        <f>_xlfn.IFNA(VLOOKUP(LISTAS!ES384,'Censo General 2005- Municipios'!$E$3:$F$1125,2,0),"")</f>
        <v/>
      </c>
      <c r="AP387" s="64"/>
      <c r="AQ387" s="64"/>
      <c r="AR387" s="64"/>
      <c r="AS387" s="67" t="str">
        <f t="shared" si="13"/>
        <v/>
      </c>
    </row>
    <row r="388" spans="1:45" s="68" customFormat="1" x14ac:dyDescent="0.2">
      <c r="A388" s="64"/>
      <c r="B388" s="64"/>
      <c r="C388" s="64"/>
      <c r="D388" s="64"/>
      <c r="E388" s="64"/>
      <c r="F388" s="64"/>
      <c r="G388" s="65"/>
      <c r="H388" s="64"/>
      <c r="I388" s="65"/>
      <c r="J388" s="64"/>
      <c r="K388" s="64"/>
      <c r="L388" s="65"/>
      <c r="M388" s="65"/>
      <c r="N388" s="64"/>
      <c r="O388" s="64"/>
      <c r="P388" s="64"/>
      <c r="Q388" s="65"/>
      <c r="R388" s="64"/>
      <c r="S388" s="65"/>
      <c r="T388" s="65"/>
      <c r="U388" s="65"/>
      <c r="V388" s="65"/>
      <c r="W388" s="65"/>
      <c r="X388" s="64"/>
      <c r="Y388" s="64"/>
      <c r="Z388" s="65"/>
      <c r="AA388" s="64"/>
      <c r="AB388" s="65"/>
      <c r="AC388" s="65"/>
      <c r="AD388" s="65"/>
      <c r="AE388" s="65"/>
      <c r="AF388" s="63"/>
      <c r="AG388" s="63"/>
      <c r="AH388" s="64"/>
      <c r="AI388" s="66" t="str">
        <f t="shared" si="12"/>
        <v/>
      </c>
      <c r="AJ388" s="65"/>
      <c r="AK388" s="65"/>
      <c r="AL388" s="65"/>
      <c r="AM388" s="65"/>
      <c r="AN388" s="65"/>
      <c r="AO388" s="66" t="str">
        <f>_xlfn.IFNA(VLOOKUP(LISTAS!ES385,'Censo General 2005- Municipios'!$E$3:$F$1125,2,0),"")</f>
        <v/>
      </c>
      <c r="AP388" s="64"/>
      <c r="AQ388" s="64"/>
      <c r="AR388" s="64"/>
      <c r="AS388" s="67" t="str">
        <f t="shared" si="13"/>
        <v/>
      </c>
    </row>
    <row r="389" spans="1:45" s="68" customFormat="1" x14ac:dyDescent="0.2">
      <c r="A389" s="64"/>
      <c r="B389" s="64"/>
      <c r="C389" s="64"/>
      <c r="D389" s="64"/>
      <c r="E389" s="64"/>
      <c r="F389" s="64"/>
      <c r="G389" s="65"/>
      <c r="H389" s="64"/>
      <c r="I389" s="65"/>
      <c r="J389" s="64"/>
      <c r="K389" s="64"/>
      <c r="L389" s="65"/>
      <c r="M389" s="65"/>
      <c r="N389" s="64"/>
      <c r="O389" s="64"/>
      <c r="P389" s="64"/>
      <c r="Q389" s="65"/>
      <c r="R389" s="64"/>
      <c r="S389" s="65"/>
      <c r="T389" s="65"/>
      <c r="U389" s="65"/>
      <c r="V389" s="65"/>
      <c r="W389" s="65"/>
      <c r="X389" s="64"/>
      <c r="Y389" s="64"/>
      <c r="Z389" s="65"/>
      <c r="AA389" s="64"/>
      <c r="AB389" s="65"/>
      <c r="AC389" s="65"/>
      <c r="AD389" s="65"/>
      <c r="AE389" s="65"/>
      <c r="AF389" s="63"/>
      <c r="AG389" s="63"/>
      <c r="AH389" s="64"/>
      <c r="AI389" s="66" t="str">
        <f t="shared" si="12"/>
        <v/>
      </c>
      <c r="AJ389" s="65"/>
      <c r="AK389" s="65"/>
      <c r="AL389" s="65"/>
      <c r="AM389" s="65"/>
      <c r="AN389" s="65"/>
      <c r="AO389" s="66" t="str">
        <f>_xlfn.IFNA(VLOOKUP(LISTAS!ES386,'Censo General 2005- Municipios'!$E$3:$F$1125,2,0),"")</f>
        <v/>
      </c>
      <c r="AP389" s="64"/>
      <c r="AQ389" s="64"/>
      <c r="AR389" s="64"/>
      <c r="AS389" s="67" t="str">
        <f t="shared" si="13"/>
        <v/>
      </c>
    </row>
    <row r="390" spans="1:45" s="68" customFormat="1" x14ac:dyDescent="0.2">
      <c r="A390" s="64"/>
      <c r="B390" s="64"/>
      <c r="C390" s="64"/>
      <c r="D390" s="64"/>
      <c r="E390" s="64"/>
      <c r="F390" s="64"/>
      <c r="G390" s="65"/>
      <c r="H390" s="64"/>
      <c r="I390" s="65"/>
      <c r="J390" s="64"/>
      <c r="K390" s="64"/>
      <c r="L390" s="65"/>
      <c r="M390" s="65"/>
      <c r="N390" s="64"/>
      <c r="O390" s="64"/>
      <c r="P390" s="64"/>
      <c r="Q390" s="65"/>
      <c r="R390" s="64"/>
      <c r="S390" s="65"/>
      <c r="T390" s="65"/>
      <c r="U390" s="65"/>
      <c r="V390" s="65"/>
      <c r="W390" s="65"/>
      <c r="X390" s="64"/>
      <c r="Y390" s="64"/>
      <c r="Z390" s="65"/>
      <c r="AA390" s="64"/>
      <c r="AB390" s="65"/>
      <c r="AC390" s="65"/>
      <c r="AD390" s="65"/>
      <c r="AE390" s="65"/>
      <c r="AF390" s="63"/>
      <c r="AG390" s="63"/>
      <c r="AH390" s="64"/>
      <c r="AI390" s="66" t="str">
        <f t="shared" si="12"/>
        <v/>
      </c>
      <c r="AJ390" s="65"/>
      <c r="AK390" s="65"/>
      <c r="AL390" s="65"/>
      <c r="AM390" s="65"/>
      <c r="AN390" s="65"/>
      <c r="AO390" s="66" t="str">
        <f>_xlfn.IFNA(VLOOKUP(LISTAS!ES387,'Censo General 2005- Municipios'!$E$3:$F$1125,2,0),"")</f>
        <v/>
      </c>
      <c r="AP390" s="64"/>
      <c r="AQ390" s="64"/>
      <c r="AR390" s="64"/>
      <c r="AS390" s="67" t="str">
        <f t="shared" si="13"/>
        <v/>
      </c>
    </row>
    <row r="391" spans="1:45" s="68" customFormat="1" x14ac:dyDescent="0.2">
      <c r="A391" s="64"/>
      <c r="B391" s="64"/>
      <c r="C391" s="64"/>
      <c r="D391" s="64"/>
      <c r="E391" s="64"/>
      <c r="F391" s="64"/>
      <c r="G391" s="65"/>
      <c r="H391" s="64"/>
      <c r="I391" s="65"/>
      <c r="J391" s="64"/>
      <c r="K391" s="64"/>
      <c r="L391" s="65"/>
      <c r="M391" s="65"/>
      <c r="N391" s="64"/>
      <c r="O391" s="64"/>
      <c r="P391" s="64"/>
      <c r="Q391" s="65"/>
      <c r="R391" s="64"/>
      <c r="S391" s="65"/>
      <c r="T391" s="65"/>
      <c r="U391" s="65"/>
      <c r="V391" s="65"/>
      <c r="W391" s="65"/>
      <c r="X391" s="64"/>
      <c r="Y391" s="64"/>
      <c r="Z391" s="65"/>
      <c r="AA391" s="64"/>
      <c r="AB391" s="65"/>
      <c r="AC391" s="65"/>
      <c r="AD391" s="65"/>
      <c r="AE391" s="65"/>
      <c r="AF391" s="63"/>
      <c r="AG391" s="63"/>
      <c r="AH391" s="64"/>
      <c r="AI391" s="66" t="str">
        <f t="shared" si="12"/>
        <v/>
      </c>
      <c r="AJ391" s="65"/>
      <c r="AK391" s="65"/>
      <c r="AL391" s="65"/>
      <c r="AM391" s="65"/>
      <c r="AN391" s="65"/>
      <c r="AO391" s="66" t="str">
        <f>_xlfn.IFNA(VLOOKUP(LISTAS!ES388,'Censo General 2005- Municipios'!$E$3:$F$1125,2,0),"")</f>
        <v/>
      </c>
      <c r="AP391" s="64"/>
      <c r="AQ391" s="64"/>
      <c r="AR391" s="64"/>
      <c r="AS391" s="67" t="str">
        <f t="shared" si="13"/>
        <v/>
      </c>
    </row>
    <row r="392" spans="1:45" s="68" customFormat="1" x14ac:dyDescent="0.2">
      <c r="A392" s="64"/>
      <c r="B392" s="64"/>
      <c r="C392" s="64"/>
      <c r="D392" s="64"/>
      <c r="E392" s="64"/>
      <c r="F392" s="64"/>
      <c r="G392" s="65"/>
      <c r="H392" s="64"/>
      <c r="I392" s="65"/>
      <c r="J392" s="64"/>
      <c r="K392" s="64"/>
      <c r="L392" s="65"/>
      <c r="M392" s="65"/>
      <c r="N392" s="64"/>
      <c r="O392" s="64"/>
      <c r="P392" s="64"/>
      <c r="Q392" s="65"/>
      <c r="R392" s="64"/>
      <c r="S392" s="65"/>
      <c r="T392" s="65"/>
      <c r="U392" s="65"/>
      <c r="V392" s="65"/>
      <c r="W392" s="65"/>
      <c r="X392" s="64"/>
      <c r="Y392" s="64"/>
      <c r="Z392" s="65"/>
      <c r="AA392" s="64"/>
      <c r="AB392" s="65"/>
      <c r="AC392" s="65"/>
      <c r="AD392" s="65"/>
      <c r="AE392" s="65"/>
      <c r="AF392" s="63"/>
      <c r="AG392" s="63"/>
      <c r="AH392" s="64"/>
      <c r="AI392" s="66" t="str">
        <f t="shared" si="12"/>
        <v/>
      </c>
      <c r="AJ392" s="65"/>
      <c r="AK392" s="65"/>
      <c r="AL392" s="65"/>
      <c r="AM392" s="65"/>
      <c r="AN392" s="65"/>
      <c r="AO392" s="66" t="str">
        <f>_xlfn.IFNA(VLOOKUP(LISTAS!ES389,'Censo General 2005- Municipios'!$E$3:$F$1125,2,0),"")</f>
        <v/>
      </c>
      <c r="AP392" s="64"/>
      <c r="AQ392" s="64"/>
      <c r="AR392" s="64"/>
      <c r="AS392" s="67" t="str">
        <f t="shared" si="13"/>
        <v/>
      </c>
    </row>
    <row r="393" spans="1:45" s="68" customFormat="1" x14ac:dyDescent="0.2">
      <c r="A393" s="64"/>
      <c r="B393" s="64"/>
      <c r="C393" s="64"/>
      <c r="D393" s="64"/>
      <c r="E393" s="64"/>
      <c r="F393" s="64"/>
      <c r="G393" s="65"/>
      <c r="H393" s="64"/>
      <c r="I393" s="65"/>
      <c r="J393" s="64"/>
      <c r="K393" s="64"/>
      <c r="L393" s="65"/>
      <c r="M393" s="65"/>
      <c r="N393" s="64"/>
      <c r="O393" s="64"/>
      <c r="P393" s="64"/>
      <c r="Q393" s="65"/>
      <c r="R393" s="64"/>
      <c r="S393" s="65"/>
      <c r="T393" s="65"/>
      <c r="U393" s="65"/>
      <c r="V393" s="65"/>
      <c r="W393" s="65"/>
      <c r="X393" s="64"/>
      <c r="Y393" s="64"/>
      <c r="Z393" s="65"/>
      <c r="AA393" s="64"/>
      <c r="AB393" s="65"/>
      <c r="AC393" s="65"/>
      <c r="AD393" s="65"/>
      <c r="AE393" s="65"/>
      <c r="AF393" s="63"/>
      <c r="AG393" s="63"/>
      <c r="AH393" s="64"/>
      <c r="AI393" s="66" t="str">
        <f t="shared" si="12"/>
        <v/>
      </c>
      <c r="AJ393" s="65"/>
      <c r="AK393" s="65"/>
      <c r="AL393" s="65"/>
      <c r="AM393" s="65"/>
      <c r="AN393" s="65"/>
      <c r="AO393" s="66" t="str">
        <f>_xlfn.IFNA(VLOOKUP(LISTAS!ES390,'Censo General 2005- Municipios'!$E$3:$F$1125,2,0),"")</f>
        <v/>
      </c>
      <c r="AP393" s="64"/>
      <c r="AQ393" s="64"/>
      <c r="AR393" s="64"/>
      <c r="AS393" s="67" t="str">
        <f t="shared" si="13"/>
        <v/>
      </c>
    </row>
    <row r="394" spans="1:45" s="68" customFormat="1" x14ac:dyDescent="0.2">
      <c r="A394" s="64"/>
      <c r="B394" s="64"/>
      <c r="C394" s="64"/>
      <c r="D394" s="64"/>
      <c r="E394" s="64"/>
      <c r="F394" s="64"/>
      <c r="G394" s="65"/>
      <c r="H394" s="64"/>
      <c r="I394" s="65"/>
      <c r="J394" s="64"/>
      <c r="K394" s="64"/>
      <c r="L394" s="65"/>
      <c r="M394" s="65"/>
      <c r="N394" s="64"/>
      <c r="O394" s="64"/>
      <c r="P394" s="64"/>
      <c r="Q394" s="65"/>
      <c r="R394" s="64"/>
      <c r="S394" s="65"/>
      <c r="T394" s="65"/>
      <c r="U394" s="65"/>
      <c r="V394" s="65"/>
      <c r="W394" s="65"/>
      <c r="X394" s="64"/>
      <c r="Y394" s="64"/>
      <c r="Z394" s="65"/>
      <c r="AA394" s="64"/>
      <c r="AB394" s="65"/>
      <c r="AC394" s="65"/>
      <c r="AD394" s="65"/>
      <c r="AE394" s="65"/>
      <c r="AF394" s="63"/>
      <c r="AG394" s="63"/>
      <c r="AH394" s="64"/>
      <c r="AI394" s="66" t="str">
        <f t="shared" si="12"/>
        <v/>
      </c>
      <c r="AJ394" s="65"/>
      <c r="AK394" s="65"/>
      <c r="AL394" s="65"/>
      <c r="AM394" s="65"/>
      <c r="AN394" s="65"/>
      <c r="AO394" s="66" t="str">
        <f>_xlfn.IFNA(VLOOKUP(LISTAS!ES391,'Censo General 2005- Municipios'!$E$3:$F$1125,2,0),"")</f>
        <v/>
      </c>
      <c r="AP394" s="64"/>
      <c r="AQ394" s="64"/>
      <c r="AR394" s="64"/>
      <c r="AS394" s="67" t="str">
        <f t="shared" si="13"/>
        <v/>
      </c>
    </row>
    <row r="395" spans="1:45" s="68" customFormat="1" x14ac:dyDescent="0.2">
      <c r="A395" s="64"/>
      <c r="B395" s="64"/>
      <c r="C395" s="64"/>
      <c r="D395" s="64"/>
      <c r="E395" s="64"/>
      <c r="F395" s="64"/>
      <c r="G395" s="65"/>
      <c r="H395" s="64"/>
      <c r="I395" s="65"/>
      <c r="J395" s="64"/>
      <c r="K395" s="64"/>
      <c r="L395" s="65"/>
      <c r="M395" s="65"/>
      <c r="N395" s="64"/>
      <c r="O395" s="64"/>
      <c r="P395" s="64"/>
      <c r="Q395" s="65"/>
      <c r="R395" s="64"/>
      <c r="S395" s="65"/>
      <c r="T395" s="65"/>
      <c r="U395" s="65"/>
      <c r="V395" s="65"/>
      <c r="W395" s="65"/>
      <c r="X395" s="64"/>
      <c r="Y395" s="64"/>
      <c r="Z395" s="65"/>
      <c r="AA395" s="64"/>
      <c r="AB395" s="65"/>
      <c r="AC395" s="65"/>
      <c r="AD395" s="65"/>
      <c r="AE395" s="65"/>
      <c r="AF395" s="63"/>
      <c r="AG395" s="63"/>
      <c r="AH395" s="64"/>
      <c r="AI395" s="66" t="str">
        <f t="shared" si="12"/>
        <v/>
      </c>
      <c r="AJ395" s="65"/>
      <c r="AK395" s="65"/>
      <c r="AL395" s="65"/>
      <c r="AM395" s="65"/>
      <c r="AN395" s="65"/>
      <c r="AO395" s="66" t="str">
        <f>_xlfn.IFNA(VLOOKUP(LISTAS!ES392,'Censo General 2005- Municipios'!$E$3:$F$1125,2,0),"")</f>
        <v/>
      </c>
      <c r="AP395" s="64"/>
      <c r="AQ395" s="64"/>
      <c r="AR395" s="64"/>
      <c r="AS395" s="67" t="str">
        <f t="shared" si="13"/>
        <v/>
      </c>
    </row>
    <row r="396" spans="1:45" s="68" customFormat="1" x14ac:dyDescent="0.2">
      <c r="A396" s="64"/>
      <c r="B396" s="64"/>
      <c r="C396" s="64"/>
      <c r="D396" s="64"/>
      <c r="E396" s="64"/>
      <c r="F396" s="64"/>
      <c r="G396" s="65"/>
      <c r="H396" s="64"/>
      <c r="I396" s="65"/>
      <c r="J396" s="64"/>
      <c r="K396" s="64"/>
      <c r="L396" s="65"/>
      <c r="M396" s="65"/>
      <c r="N396" s="64"/>
      <c r="O396" s="64"/>
      <c r="P396" s="64"/>
      <c r="Q396" s="65"/>
      <c r="R396" s="64"/>
      <c r="S396" s="65"/>
      <c r="T396" s="65"/>
      <c r="U396" s="65"/>
      <c r="V396" s="65"/>
      <c r="W396" s="65"/>
      <c r="X396" s="64"/>
      <c r="Y396" s="64"/>
      <c r="Z396" s="65"/>
      <c r="AA396" s="64"/>
      <c r="AB396" s="65"/>
      <c r="AC396" s="65"/>
      <c r="AD396" s="65"/>
      <c r="AE396" s="65"/>
      <c r="AF396" s="63"/>
      <c r="AG396" s="63"/>
      <c r="AH396" s="64"/>
      <c r="AI396" s="66" t="str">
        <f t="shared" si="12"/>
        <v/>
      </c>
      <c r="AJ396" s="65"/>
      <c r="AK396" s="65"/>
      <c r="AL396" s="65"/>
      <c r="AM396" s="65"/>
      <c r="AN396" s="65"/>
      <c r="AO396" s="66" t="str">
        <f>_xlfn.IFNA(VLOOKUP(LISTAS!ES393,'Censo General 2005- Municipios'!$E$3:$F$1125,2,0),"")</f>
        <v/>
      </c>
      <c r="AP396" s="64"/>
      <c r="AQ396" s="64"/>
      <c r="AR396" s="64"/>
      <c r="AS396" s="67" t="str">
        <f t="shared" si="13"/>
        <v/>
      </c>
    </row>
    <row r="397" spans="1:45" s="68" customFormat="1" x14ac:dyDescent="0.2">
      <c r="A397" s="64"/>
      <c r="B397" s="64"/>
      <c r="C397" s="64"/>
      <c r="D397" s="64"/>
      <c r="E397" s="64"/>
      <c r="F397" s="64"/>
      <c r="G397" s="65"/>
      <c r="H397" s="64"/>
      <c r="I397" s="65"/>
      <c r="J397" s="64"/>
      <c r="K397" s="64"/>
      <c r="L397" s="65"/>
      <c r="M397" s="65"/>
      <c r="N397" s="64"/>
      <c r="O397" s="64"/>
      <c r="P397" s="64"/>
      <c r="Q397" s="65"/>
      <c r="R397" s="64"/>
      <c r="S397" s="65"/>
      <c r="T397" s="65"/>
      <c r="U397" s="65"/>
      <c r="V397" s="65"/>
      <c r="W397" s="65"/>
      <c r="X397" s="64"/>
      <c r="Y397" s="64"/>
      <c r="Z397" s="65"/>
      <c r="AA397" s="64"/>
      <c r="AB397" s="65"/>
      <c r="AC397" s="65"/>
      <c r="AD397" s="65"/>
      <c r="AE397" s="65"/>
      <c r="AF397" s="63"/>
      <c r="AG397" s="63"/>
      <c r="AH397" s="64"/>
      <c r="AI397" s="66" t="str">
        <f t="shared" si="12"/>
        <v/>
      </c>
      <c r="AJ397" s="65"/>
      <c r="AK397" s="65"/>
      <c r="AL397" s="65"/>
      <c r="AM397" s="65"/>
      <c r="AN397" s="65"/>
      <c r="AO397" s="66" t="str">
        <f>_xlfn.IFNA(VLOOKUP(LISTAS!ES394,'Censo General 2005- Municipios'!$E$3:$F$1125,2,0),"")</f>
        <v/>
      </c>
      <c r="AP397" s="64"/>
      <c r="AQ397" s="64"/>
      <c r="AR397" s="64"/>
      <c r="AS397" s="67" t="str">
        <f t="shared" si="13"/>
        <v/>
      </c>
    </row>
    <row r="398" spans="1:45" s="68" customFormat="1" x14ac:dyDescent="0.2">
      <c r="A398" s="64"/>
      <c r="B398" s="64"/>
      <c r="C398" s="64"/>
      <c r="D398" s="64"/>
      <c r="E398" s="64"/>
      <c r="F398" s="64"/>
      <c r="G398" s="65"/>
      <c r="H398" s="64"/>
      <c r="I398" s="65"/>
      <c r="J398" s="64"/>
      <c r="K398" s="64"/>
      <c r="L398" s="65"/>
      <c r="M398" s="65"/>
      <c r="N398" s="64"/>
      <c r="O398" s="64"/>
      <c r="P398" s="64"/>
      <c r="Q398" s="65"/>
      <c r="R398" s="64"/>
      <c r="S398" s="65"/>
      <c r="T398" s="65"/>
      <c r="U398" s="65"/>
      <c r="V398" s="65"/>
      <c r="W398" s="65"/>
      <c r="X398" s="64"/>
      <c r="Y398" s="64"/>
      <c r="Z398" s="65"/>
      <c r="AA398" s="64"/>
      <c r="AB398" s="65"/>
      <c r="AC398" s="65"/>
      <c r="AD398" s="65"/>
      <c r="AE398" s="65"/>
      <c r="AF398" s="63"/>
      <c r="AG398" s="63"/>
      <c r="AH398" s="64"/>
      <c r="AI398" s="66" t="str">
        <f t="shared" si="12"/>
        <v/>
      </c>
      <c r="AJ398" s="65"/>
      <c r="AK398" s="65"/>
      <c r="AL398" s="65"/>
      <c r="AM398" s="65"/>
      <c r="AN398" s="65"/>
      <c r="AO398" s="66" t="str">
        <f>_xlfn.IFNA(VLOOKUP(LISTAS!ES395,'Censo General 2005- Municipios'!$E$3:$F$1125,2,0),"")</f>
        <v/>
      </c>
      <c r="AP398" s="64"/>
      <c r="AQ398" s="64"/>
      <c r="AR398" s="64"/>
      <c r="AS398" s="67" t="str">
        <f t="shared" si="13"/>
        <v/>
      </c>
    </row>
    <row r="399" spans="1:45" s="68" customFormat="1" x14ac:dyDescent="0.2">
      <c r="A399" s="64"/>
      <c r="B399" s="64"/>
      <c r="C399" s="64"/>
      <c r="D399" s="64"/>
      <c r="E399" s="64"/>
      <c r="F399" s="64"/>
      <c r="G399" s="65"/>
      <c r="H399" s="64"/>
      <c r="I399" s="65"/>
      <c r="J399" s="64"/>
      <c r="K399" s="64"/>
      <c r="L399" s="65"/>
      <c r="M399" s="65"/>
      <c r="N399" s="64"/>
      <c r="O399" s="64"/>
      <c r="P399" s="64"/>
      <c r="Q399" s="65"/>
      <c r="R399" s="64"/>
      <c r="S399" s="65"/>
      <c r="T399" s="65"/>
      <c r="U399" s="65"/>
      <c r="V399" s="65"/>
      <c r="W399" s="65"/>
      <c r="X399" s="64"/>
      <c r="Y399" s="64"/>
      <c r="Z399" s="65"/>
      <c r="AA399" s="64"/>
      <c r="AB399" s="65"/>
      <c r="AC399" s="65"/>
      <c r="AD399" s="65"/>
      <c r="AE399" s="65"/>
      <c r="AF399" s="63"/>
      <c r="AG399" s="63"/>
      <c r="AH399" s="64"/>
      <c r="AI399" s="66" t="str">
        <f t="shared" si="12"/>
        <v/>
      </c>
      <c r="AJ399" s="65"/>
      <c r="AK399" s="65"/>
      <c r="AL399" s="65"/>
      <c r="AM399" s="65"/>
      <c r="AN399" s="65"/>
      <c r="AO399" s="66" t="str">
        <f>_xlfn.IFNA(VLOOKUP(LISTAS!ES396,'Censo General 2005- Municipios'!$E$3:$F$1125,2,0),"")</f>
        <v/>
      </c>
      <c r="AP399" s="64"/>
      <c r="AQ399" s="64"/>
      <c r="AR399" s="64"/>
      <c r="AS399" s="67" t="str">
        <f t="shared" si="13"/>
        <v/>
      </c>
    </row>
    <row r="400" spans="1:45" s="68" customFormat="1" x14ac:dyDescent="0.2">
      <c r="A400" s="64"/>
      <c r="B400" s="64"/>
      <c r="C400" s="64"/>
      <c r="D400" s="64"/>
      <c r="E400" s="64"/>
      <c r="F400" s="64"/>
      <c r="G400" s="65"/>
      <c r="H400" s="64"/>
      <c r="I400" s="65"/>
      <c r="J400" s="64"/>
      <c r="K400" s="64"/>
      <c r="L400" s="65"/>
      <c r="M400" s="65"/>
      <c r="N400" s="64"/>
      <c r="O400" s="64"/>
      <c r="P400" s="64"/>
      <c r="Q400" s="65"/>
      <c r="R400" s="64"/>
      <c r="S400" s="65"/>
      <c r="T400" s="65"/>
      <c r="U400" s="65"/>
      <c r="V400" s="65"/>
      <c r="W400" s="65"/>
      <c r="X400" s="64"/>
      <c r="Y400" s="64"/>
      <c r="Z400" s="65"/>
      <c r="AA400" s="64"/>
      <c r="AB400" s="65"/>
      <c r="AC400" s="65"/>
      <c r="AD400" s="65"/>
      <c r="AE400" s="65"/>
      <c r="AF400" s="63"/>
      <c r="AG400" s="63"/>
      <c r="AH400" s="64"/>
      <c r="AI400" s="66" t="str">
        <f t="shared" si="12"/>
        <v/>
      </c>
      <c r="AJ400" s="65"/>
      <c r="AK400" s="65"/>
      <c r="AL400" s="65"/>
      <c r="AM400" s="65"/>
      <c r="AN400" s="65"/>
      <c r="AO400" s="66" t="str">
        <f>_xlfn.IFNA(VLOOKUP(LISTAS!ES397,'Censo General 2005- Municipios'!$E$3:$F$1125,2,0),"")</f>
        <v/>
      </c>
      <c r="AP400" s="64"/>
      <c r="AQ400" s="64"/>
      <c r="AR400" s="64"/>
      <c r="AS400" s="67" t="str">
        <f t="shared" si="13"/>
        <v/>
      </c>
    </row>
    <row r="401" spans="1:45" s="68" customFormat="1" x14ac:dyDescent="0.2">
      <c r="A401" s="64"/>
      <c r="B401" s="64"/>
      <c r="C401" s="64"/>
      <c r="D401" s="64"/>
      <c r="E401" s="64"/>
      <c r="F401" s="64"/>
      <c r="G401" s="65"/>
      <c r="H401" s="64"/>
      <c r="I401" s="65"/>
      <c r="J401" s="64"/>
      <c r="K401" s="64"/>
      <c r="L401" s="65"/>
      <c r="M401" s="65"/>
      <c r="N401" s="64"/>
      <c r="O401" s="64"/>
      <c r="P401" s="64"/>
      <c r="Q401" s="65"/>
      <c r="R401" s="64"/>
      <c r="S401" s="65"/>
      <c r="T401" s="65"/>
      <c r="U401" s="65"/>
      <c r="V401" s="65"/>
      <c r="W401" s="65"/>
      <c r="X401" s="64"/>
      <c r="Y401" s="64"/>
      <c r="Z401" s="65"/>
      <c r="AA401" s="64"/>
      <c r="AB401" s="65"/>
      <c r="AC401" s="65"/>
      <c r="AD401" s="65"/>
      <c r="AE401" s="65"/>
      <c r="AF401" s="63"/>
      <c r="AG401" s="63"/>
      <c r="AH401" s="64"/>
      <c r="AI401" s="66" t="str">
        <f t="shared" si="12"/>
        <v/>
      </c>
      <c r="AJ401" s="65"/>
      <c r="AK401" s="65"/>
      <c r="AL401" s="65"/>
      <c r="AM401" s="65"/>
      <c r="AN401" s="65"/>
      <c r="AO401" s="66" t="str">
        <f>_xlfn.IFNA(VLOOKUP(LISTAS!ES398,'Censo General 2005- Municipios'!$E$3:$F$1125,2,0),"")</f>
        <v/>
      </c>
      <c r="AP401" s="64"/>
      <c r="AQ401" s="64"/>
      <c r="AR401" s="64"/>
      <c r="AS401" s="67" t="str">
        <f t="shared" si="13"/>
        <v/>
      </c>
    </row>
    <row r="402" spans="1:45" s="68" customFormat="1" x14ac:dyDescent="0.2">
      <c r="A402" s="64"/>
      <c r="B402" s="64"/>
      <c r="C402" s="64"/>
      <c r="D402" s="64"/>
      <c r="E402" s="64"/>
      <c r="F402" s="64"/>
      <c r="G402" s="65"/>
      <c r="H402" s="64"/>
      <c r="I402" s="65"/>
      <c r="J402" s="64"/>
      <c r="K402" s="64"/>
      <c r="L402" s="65"/>
      <c r="M402" s="65"/>
      <c r="N402" s="64"/>
      <c r="O402" s="64"/>
      <c r="P402" s="64"/>
      <c r="Q402" s="65"/>
      <c r="R402" s="64"/>
      <c r="S402" s="65"/>
      <c r="T402" s="65"/>
      <c r="U402" s="65"/>
      <c r="V402" s="65"/>
      <c r="W402" s="65"/>
      <c r="X402" s="64"/>
      <c r="Y402" s="64"/>
      <c r="Z402" s="65"/>
      <c r="AA402" s="64"/>
      <c r="AB402" s="65"/>
      <c r="AC402" s="65"/>
      <c r="AD402" s="65"/>
      <c r="AE402" s="65"/>
      <c r="AF402" s="63"/>
      <c r="AG402" s="63"/>
      <c r="AH402" s="64"/>
      <c r="AI402" s="66" t="str">
        <f t="shared" si="12"/>
        <v/>
      </c>
      <c r="AJ402" s="65"/>
      <c r="AK402" s="65"/>
      <c r="AL402" s="65"/>
      <c r="AM402" s="65"/>
      <c r="AN402" s="65"/>
      <c r="AO402" s="66" t="str">
        <f>_xlfn.IFNA(VLOOKUP(LISTAS!ES399,'Censo General 2005- Municipios'!$E$3:$F$1125,2,0),"")</f>
        <v/>
      </c>
      <c r="AP402" s="64"/>
      <c r="AQ402" s="64"/>
      <c r="AR402" s="64"/>
      <c r="AS402" s="67" t="str">
        <f t="shared" si="13"/>
        <v/>
      </c>
    </row>
    <row r="403" spans="1:45" s="68" customFormat="1" x14ac:dyDescent="0.2">
      <c r="A403" s="64"/>
      <c r="B403" s="64"/>
      <c r="C403" s="64"/>
      <c r="D403" s="64"/>
      <c r="E403" s="64"/>
      <c r="F403" s="64"/>
      <c r="G403" s="65"/>
      <c r="H403" s="64"/>
      <c r="I403" s="65"/>
      <c r="J403" s="64"/>
      <c r="K403" s="64"/>
      <c r="L403" s="65"/>
      <c r="M403" s="65"/>
      <c r="N403" s="64"/>
      <c r="O403" s="64"/>
      <c r="P403" s="64"/>
      <c r="Q403" s="65"/>
      <c r="R403" s="64"/>
      <c r="S403" s="65"/>
      <c r="T403" s="65"/>
      <c r="U403" s="65"/>
      <c r="V403" s="65"/>
      <c r="W403" s="65"/>
      <c r="X403" s="64"/>
      <c r="Y403" s="64"/>
      <c r="Z403" s="65"/>
      <c r="AA403" s="64"/>
      <c r="AB403" s="65"/>
      <c r="AC403" s="65"/>
      <c r="AD403" s="65"/>
      <c r="AE403" s="65"/>
      <c r="AF403" s="63"/>
      <c r="AG403" s="63"/>
      <c r="AH403" s="64"/>
      <c r="AI403" s="66" t="str">
        <f t="shared" si="12"/>
        <v/>
      </c>
      <c r="AJ403" s="65"/>
      <c r="AK403" s="65"/>
      <c r="AL403" s="65"/>
      <c r="AM403" s="65"/>
      <c r="AN403" s="65"/>
      <c r="AO403" s="66" t="str">
        <f>_xlfn.IFNA(VLOOKUP(LISTAS!ES400,'Censo General 2005- Municipios'!$E$3:$F$1125,2,0),"")</f>
        <v/>
      </c>
      <c r="AP403" s="64"/>
      <c r="AQ403" s="64"/>
      <c r="AR403" s="64"/>
      <c r="AS403" s="67" t="str">
        <f t="shared" si="13"/>
        <v/>
      </c>
    </row>
    <row r="404" spans="1:45" s="68" customFormat="1" x14ac:dyDescent="0.2">
      <c r="A404" s="64"/>
      <c r="B404" s="64"/>
      <c r="C404" s="64"/>
      <c r="D404" s="64"/>
      <c r="E404" s="64"/>
      <c r="F404" s="64"/>
      <c r="G404" s="65"/>
      <c r="H404" s="64"/>
      <c r="I404" s="65"/>
      <c r="J404" s="64"/>
      <c r="K404" s="64"/>
      <c r="L404" s="65"/>
      <c r="M404" s="65"/>
      <c r="N404" s="64"/>
      <c r="O404" s="64"/>
      <c r="P404" s="64"/>
      <c r="Q404" s="65"/>
      <c r="R404" s="64"/>
      <c r="S404" s="65"/>
      <c r="T404" s="65"/>
      <c r="U404" s="65"/>
      <c r="V404" s="65"/>
      <c r="W404" s="65"/>
      <c r="X404" s="64"/>
      <c r="Y404" s="64"/>
      <c r="Z404" s="65"/>
      <c r="AA404" s="64"/>
      <c r="AB404" s="65"/>
      <c r="AC404" s="65"/>
      <c r="AD404" s="65"/>
      <c r="AE404" s="65"/>
      <c r="AF404" s="63"/>
      <c r="AG404" s="63"/>
      <c r="AH404" s="64"/>
      <c r="AI404" s="66" t="str">
        <f t="shared" si="12"/>
        <v/>
      </c>
      <c r="AJ404" s="65"/>
      <c r="AK404" s="65"/>
      <c r="AL404" s="65"/>
      <c r="AM404" s="65"/>
      <c r="AN404" s="65"/>
      <c r="AO404" s="66" t="str">
        <f>_xlfn.IFNA(VLOOKUP(LISTAS!ES401,'Censo General 2005- Municipios'!$E$3:$F$1125,2,0),"")</f>
        <v/>
      </c>
      <c r="AP404" s="64"/>
      <c r="AQ404" s="64"/>
      <c r="AR404" s="64"/>
      <c r="AS404" s="67" t="str">
        <f t="shared" si="13"/>
        <v/>
      </c>
    </row>
    <row r="405" spans="1:45" s="68" customFormat="1" x14ac:dyDescent="0.2">
      <c r="A405" s="64"/>
      <c r="B405" s="64"/>
      <c r="C405" s="64"/>
      <c r="D405" s="64"/>
      <c r="E405" s="64"/>
      <c r="F405" s="64"/>
      <c r="G405" s="65"/>
      <c r="H405" s="64"/>
      <c r="I405" s="65"/>
      <c r="J405" s="64"/>
      <c r="K405" s="64"/>
      <c r="L405" s="65"/>
      <c r="M405" s="65"/>
      <c r="N405" s="64"/>
      <c r="O405" s="64"/>
      <c r="P405" s="64"/>
      <c r="Q405" s="65"/>
      <c r="R405" s="64"/>
      <c r="S405" s="65"/>
      <c r="T405" s="65"/>
      <c r="U405" s="65"/>
      <c r="V405" s="65"/>
      <c r="W405" s="65"/>
      <c r="X405" s="64"/>
      <c r="Y405" s="64"/>
      <c r="Z405" s="65"/>
      <c r="AA405" s="64"/>
      <c r="AB405" s="65"/>
      <c r="AC405" s="65"/>
      <c r="AD405" s="65"/>
      <c r="AE405" s="65"/>
      <c r="AF405" s="63"/>
      <c r="AG405" s="63"/>
      <c r="AH405" s="64"/>
      <c r="AI405" s="66" t="str">
        <f t="shared" ref="AI405:AI468" si="14">IF(COUNTIF($C$21:$C$5003,C405)=0,"",IF(COUNTIF($C$21:$C$5003,C405)=1,"TIPO A",IF(COUNTIF($C$21:$C$5003,C405)=2,"TIPO B",IF(COUNTIF($C$21:$C$5003,C405)=3,"TIPO C",IF(COUNTIF($C$21:$C$5003,C405)=4,"TIPO D","TIPO E")))))</f>
        <v/>
      </c>
      <c r="AJ405" s="65"/>
      <c r="AK405" s="65"/>
      <c r="AL405" s="65"/>
      <c r="AM405" s="65"/>
      <c r="AN405" s="65"/>
      <c r="AO405" s="66" t="str">
        <f>_xlfn.IFNA(VLOOKUP(LISTAS!ES402,'Censo General 2005- Municipios'!$E$3:$F$1125,2,0),"")</f>
        <v/>
      </c>
      <c r="AP405" s="64"/>
      <c r="AQ405" s="64"/>
      <c r="AR405" s="64"/>
      <c r="AS405" s="67" t="str">
        <f t="shared" si="13"/>
        <v/>
      </c>
    </row>
    <row r="406" spans="1:45" s="68" customFormat="1" x14ac:dyDescent="0.2">
      <c r="A406" s="64"/>
      <c r="B406" s="64"/>
      <c r="C406" s="64"/>
      <c r="D406" s="64"/>
      <c r="E406" s="64"/>
      <c r="F406" s="64"/>
      <c r="G406" s="65"/>
      <c r="H406" s="64"/>
      <c r="I406" s="65"/>
      <c r="J406" s="64"/>
      <c r="K406" s="64"/>
      <c r="L406" s="65"/>
      <c r="M406" s="65"/>
      <c r="N406" s="64"/>
      <c r="O406" s="64"/>
      <c r="P406" s="64"/>
      <c r="Q406" s="65"/>
      <c r="R406" s="64"/>
      <c r="S406" s="65"/>
      <c r="T406" s="65"/>
      <c r="U406" s="65"/>
      <c r="V406" s="65"/>
      <c r="W406" s="65"/>
      <c r="X406" s="64"/>
      <c r="Y406" s="64"/>
      <c r="Z406" s="65"/>
      <c r="AA406" s="64"/>
      <c r="AB406" s="65"/>
      <c r="AC406" s="65"/>
      <c r="AD406" s="65"/>
      <c r="AE406" s="65"/>
      <c r="AF406" s="63"/>
      <c r="AG406" s="63"/>
      <c r="AH406" s="64"/>
      <c r="AI406" s="66" t="str">
        <f t="shared" si="14"/>
        <v/>
      </c>
      <c r="AJ406" s="65"/>
      <c r="AK406" s="65"/>
      <c r="AL406" s="65"/>
      <c r="AM406" s="65"/>
      <c r="AN406" s="65"/>
      <c r="AO406" s="66" t="str">
        <f>_xlfn.IFNA(VLOOKUP(LISTAS!ES403,'Censo General 2005- Municipios'!$E$3:$F$1125,2,0),"")</f>
        <v/>
      </c>
      <c r="AP406" s="64"/>
      <c r="AQ406" s="64"/>
      <c r="AR406" s="64"/>
      <c r="AS406" s="67" t="str">
        <f t="shared" ref="AS406:AS469" si="15">IF((AG406-AA406)&gt;90,"ADJUNTE SOPORTES DE DECLARACION FUERA DE 90 DIAS","")</f>
        <v/>
      </c>
    </row>
    <row r="407" spans="1:45" s="68" customFormat="1" x14ac:dyDescent="0.2">
      <c r="A407" s="64"/>
      <c r="B407" s="64"/>
      <c r="C407" s="64"/>
      <c r="D407" s="64"/>
      <c r="E407" s="64"/>
      <c r="F407" s="64"/>
      <c r="G407" s="65"/>
      <c r="H407" s="64"/>
      <c r="I407" s="65"/>
      <c r="J407" s="64"/>
      <c r="K407" s="64"/>
      <c r="L407" s="65"/>
      <c r="M407" s="65"/>
      <c r="N407" s="64"/>
      <c r="O407" s="64"/>
      <c r="P407" s="64"/>
      <c r="Q407" s="65"/>
      <c r="R407" s="64"/>
      <c r="S407" s="65"/>
      <c r="T407" s="65"/>
      <c r="U407" s="65"/>
      <c r="V407" s="65"/>
      <c r="W407" s="65"/>
      <c r="X407" s="64"/>
      <c r="Y407" s="64"/>
      <c r="Z407" s="65"/>
      <c r="AA407" s="64"/>
      <c r="AB407" s="65"/>
      <c r="AC407" s="65"/>
      <c r="AD407" s="65"/>
      <c r="AE407" s="65"/>
      <c r="AF407" s="63"/>
      <c r="AG407" s="63"/>
      <c r="AH407" s="64"/>
      <c r="AI407" s="66" t="str">
        <f t="shared" si="14"/>
        <v/>
      </c>
      <c r="AJ407" s="65"/>
      <c r="AK407" s="65"/>
      <c r="AL407" s="65"/>
      <c r="AM407" s="65"/>
      <c r="AN407" s="65"/>
      <c r="AO407" s="66" t="str">
        <f>_xlfn.IFNA(VLOOKUP(LISTAS!ES404,'Censo General 2005- Municipios'!$E$3:$F$1125,2,0),"")</f>
        <v/>
      </c>
      <c r="AP407" s="64"/>
      <c r="AQ407" s="64"/>
      <c r="AR407" s="64"/>
      <c r="AS407" s="67" t="str">
        <f t="shared" si="15"/>
        <v/>
      </c>
    </row>
    <row r="408" spans="1:45" s="68" customFormat="1" x14ac:dyDescent="0.2">
      <c r="A408" s="64"/>
      <c r="B408" s="64"/>
      <c r="C408" s="64"/>
      <c r="D408" s="64"/>
      <c r="E408" s="64"/>
      <c r="F408" s="64"/>
      <c r="G408" s="65"/>
      <c r="H408" s="64"/>
      <c r="I408" s="65"/>
      <c r="J408" s="64"/>
      <c r="K408" s="64"/>
      <c r="L408" s="65"/>
      <c r="M408" s="65"/>
      <c r="N408" s="64"/>
      <c r="O408" s="64"/>
      <c r="P408" s="64"/>
      <c r="Q408" s="65"/>
      <c r="R408" s="64"/>
      <c r="S408" s="65"/>
      <c r="T408" s="65"/>
      <c r="U408" s="65"/>
      <c r="V408" s="65"/>
      <c r="W408" s="65"/>
      <c r="X408" s="64"/>
      <c r="Y408" s="64"/>
      <c r="Z408" s="65"/>
      <c r="AA408" s="64"/>
      <c r="AB408" s="65"/>
      <c r="AC408" s="65"/>
      <c r="AD408" s="65"/>
      <c r="AE408" s="65"/>
      <c r="AF408" s="63"/>
      <c r="AG408" s="63"/>
      <c r="AH408" s="64"/>
      <c r="AI408" s="66" t="str">
        <f t="shared" si="14"/>
        <v/>
      </c>
      <c r="AJ408" s="65"/>
      <c r="AK408" s="65"/>
      <c r="AL408" s="65"/>
      <c r="AM408" s="65"/>
      <c r="AN408" s="65"/>
      <c r="AO408" s="66" t="str">
        <f>_xlfn.IFNA(VLOOKUP(LISTAS!ES405,'Censo General 2005- Municipios'!$E$3:$F$1125,2,0),"")</f>
        <v/>
      </c>
      <c r="AP408" s="64"/>
      <c r="AQ408" s="64"/>
      <c r="AR408" s="64"/>
      <c r="AS408" s="67" t="str">
        <f t="shared" si="15"/>
        <v/>
      </c>
    </row>
    <row r="409" spans="1:45" s="68" customFormat="1" x14ac:dyDescent="0.2">
      <c r="A409" s="64"/>
      <c r="B409" s="64"/>
      <c r="C409" s="64"/>
      <c r="D409" s="64"/>
      <c r="E409" s="64"/>
      <c r="F409" s="64"/>
      <c r="G409" s="65"/>
      <c r="H409" s="64"/>
      <c r="I409" s="65"/>
      <c r="J409" s="64"/>
      <c r="K409" s="64"/>
      <c r="L409" s="65"/>
      <c r="M409" s="65"/>
      <c r="N409" s="64"/>
      <c r="O409" s="64"/>
      <c r="P409" s="64"/>
      <c r="Q409" s="65"/>
      <c r="R409" s="64"/>
      <c r="S409" s="65"/>
      <c r="T409" s="65"/>
      <c r="U409" s="65"/>
      <c r="V409" s="65"/>
      <c r="W409" s="65"/>
      <c r="X409" s="64"/>
      <c r="Y409" s="64"/>
      <c r="Z409" s="65"/>
      <c r="AA409" s="64"/>
      <c r="AB409" s="65"/>
      <c r="AC409" s="65"/>
      <c r="AD409" s="65"/>
      <c r="AE409" s="65"/>
      <c r="AF409" s="63"/>
      <c r="AG409" s="63"/>
      <c r="AH409" s="64"/>
      <c r="AI409" s="66" t="str">
        <f t="shared" si="14"/>
        <v/>
      </c>
      <c r="AJ409" s="65"/>
      <c r="AK409" s="65"/>
      <c r="AL409" s="65"/>
      <c r="AM409" s="65"/>
      <c r="AN409" s="65"/>
      <c r="AO409" s="66" t="str">
        <f>_xlfn.IFNA(VLOOKUP(LISTAS!ES406,'Censo General 2005- Municipios'!$E$3:$F$1125,2,0),"")</f>
        <v/>
      </c>
      <c r="AP409" s="64"/>
      <c r="AQ409" s="64"/>
      <c r="AR409" s="64"/>
      <c r="AS409" s="67" t="str">
        <f t="shared" si="15"/>
        <v/>
      </c>
    </row>
    <row r="410" spans="1:45" s="68" customFormat="1" x14ac:dyDescent="0.2">
      <c r="A410" s="64"/>
      <c r="B410" s="64"/>
      <c r="C410" s="64"/>
      <c r="D410" s="64"/>
      <c r="E410" s="64"/>
      <c r="F410" s="64"/>
      <c r="G410" s="65"/>
      <c r="H410" s="64"/>
      <c r="I410" s="65"/>
      <c r="J410" s="64"/>
      <c r="K410" s="64"/>
      <c r="L410" s="65"/>
      <c r="M410" s="65"/>
      <c r="N410" s="64"/>
      <c r="O410" s="64"/>
      <c r="P410" s="64"/>
      <c r="Q410" s="65"/>
      <c r="R410" s="64"/>
      <c r="S410" s="65"/>
      <c r="T410" s="65"/>
      <c r="U410" s="65"/>
      <c r="V410" s="65"/>
      <c r="W410" s="65"/>
      <c r="X410" s="64"/>
      <c r="Y410" s="64"/>
      <c r="Z410" s="65"/>
      <c r="AA410" s="64"/>
      <c r="AB410" s="65"/>
      <c r="AC410" s="65"/>
      <c r="AD410" s="65"/>
      <c r="AE410" s="65"/>
      <c r="AF410" s="63"/>
      <c r="AG410" s="63"/>
      <c r="AH410" s="64"/>
      <c r="AI410" s="66" t="str">
        <f t="shared" si="14"/>
        <v/>
      </c>
      <c r="AJ410" s="65"/>
      <c r="AK410" s="65"/>
      <c r="AL410" s="65"/>
      <c r="AM410" s="65"/>
      <c r="AN410" s="65"/>
      <c r="AO410" s="66" t="str">
        <f>_xlfn.IFNA(VLOOKUP(LISTAS!ES407,'Censo General 2005- Municipios'!$E$3:$F$1125,2,0),"")</f>
        <v/>
      </c>
      <c r="AP410" s="64"/>
      <c r="AQ410" s="64"/>
      <c r="AR410" s="64"/>
      <c r="AS410" s="67" t="str">
        <f t="shared" si="15"/>
        <v/>
      </c>
    </row>
    <row r="411" spans="1:45" s="68" customFormat="1" x14ac:dyDescent="0.2">
      <c r="A411" s="64"/>
      <c r="B411" s="64"/>
      <c r="C411" s="64"/>
      <c r="D411" s="64"/>
      <c r="E411" s="64"/>
      <c r="F411" s="64"/>
      <c r="G411" s="65"/>
      <c r="H411" s="64"/>
      <c r="I411" s="65"/>
      <c r="J411" s="64"/>
      <c r="K411" s="64"/>
      <c r="L411" s="65"/>
      <c r="M411" s="65"/>
      <c r="N411" s="64"/>
      <c r="O411" s="64"/>
      <c r="P411" s="64"/>
      <c r="Q411" s="65"/>
      <c r="R411" s="64"/>
      <c r="S411" s="65"/>
      <c r="T411" s="65"/>
      <c r="U411" s="65"/>
      <c r="V411" s="65"/>
      <c r="W411" s="65"/>
      <c r="X411" s="64"/>
      <c r="Y411" s="64"/>
      <c r="Z411" s="65"/>
      <c r="AA411" s="64"/>
      <c r="AB411" s="65"/>
      <c r="AC411" s="65"/>
      <c r="AD411" s="65"/>
      <c r="AE411" s="65"/>
      <c r="AF411" s="63"/>
      <c r="AG411" s="63"/>
      <c r="AH411" s="64"/>
      <c r="AI411" s="66" t="str">
        <f t="shared" si="14"/>
        <v/>
      </c>
      <c r="AJ411" s="65"/>
      <c r="AK411" s="65"/>
      <c r="AL411" s="65"/>
      <c r="AM411" s="65"/>
      <c r="AN411" s="65"/>
      <c r="AO411" s="66" t="str">
        <f>_xlfn.IFNA(VLOOKUP(LISTAS!ES408,'Censo General 2005- Municipios'!$E$3:$F$1125,2,0),"")</f>
        <v/>
      </c>
      <c r="AP411" s="64"/>
      <c r="AQ411" s="64"/>
      <c r="AR411" s="64"/>
      <c r="AS411" s="67" t="str">
        <f t="shared" si="15"/>
        <v/>
      </c>
    </row>
    <row r="412" spans="1:45" s="68" customFormat="1" x14ac:dyDescent="0.2">
      <c r="A412" s="64"/>
      <c r="B412" s="64"/>
      <c r="C412" s="64"/>
      <c r="D412" s="64"/>
      <c r="E412" s="64"/>
      <c r="F412" s="64"/>
      <c r="G412" s="65"/>
      <c r="H412" s="64"/>
      <c r="I412" s="65"/>
      <c r="J412" s="64"/>
      <c r="K412" s="64"/>
      <c r="L412" s="65"/>
      <c r="M412" s="65"/>
      <c r="N412" s="64"/>
      <c r="O412" s="64"/>
      <c r="P412" s="64"/>
      <c r="Q412" s="65"/>
      <c r="R412" s="64"/>
      <c r="S412" s="65"/>
      <c r="T412" s="65"/>
      <c r="U412" s="65"/>
      <c r="V412" s="65"/>
      <c r="W412" s="65"/>
      <c r="X412" s="64"/>
      <c r="Y412" s="64"/>
      <c r="Z412" s="65"/>
      <c r="AA412" s="64"/>
      <c r="AB412" s="65"/>
      <c r="AC412" s="65"/>
      <c r="AD412" s="65"/>
      <c r="AE412" s="65"/>
      <c r="AF412" s="63"/>
      <c r="AG412" s="63"/>
      <c r="AH412" s="64"/>
      <c r="AI412" s="66" t="str">
        <f t="shared" si="14"/>
        <v/>
      </c>
      <c r="AJ412" s="65"/>
      <c r="AK412" s="65"/>
      <c r="AL412" s="65"/>
      <c r="AM412" s="65"/>
      <c r="AN412" s="65"/>
      <c r="AO412" s="66" t="str">
        <f>_xlfn.IFNA(VLOOKUP(LISTAS!ES409,'Censo General 2005- Municipios'!$E$3:$F$1125,2,0),"")</f>
        <v/>
      </c>
      <c r="AP412" s="64"/>
      <c r="AQ412" s="64"/>
      <c r="AR412" s="64"/>
      <c r="AS412" s="67" t="str">
        <f t="shared" si="15"/>
        <v/>
      </c>
    </row>
    <row r="413" spans="1:45" s="68" customFormat="1" x14ac:dyDescent="0.2">
      <c r="A413" s="64"/>
      <c r="B413" s="64"/>
      <c r="C413" s="64"/>
      <c r="D413" s="64"/>
      <c r="E413" s="64"/>
      <c r="F413" s="64"/>
      <c r="G413" s="65"/>
      <c r="H413" s="64"/>
      <c r="I413" s="65"/>
      <c r="J413" s="64"/>
      <c r="K413" s="64"/>
      <c r="L413" s="65"/>
      <c r="M413" s="65"/>
      <c r="N413" s="64"/>
      <c r="O413" s="64"/>
      <c r="P413" s="64"/>
      <c r="Q413" s="65"/>
      <c r="R413" s="64"/>
      <c r="S413" s="65"/>
      <c r="T413" s="65"/>
      <c r="U413" s="65"/>
      <c r="V413" s="65"/>
      <c r="W413" s="65"/>
      <c r="X413" s="64"/>
      <c r="Y413" s="64"/>
      <c r="Z413" s="65"/>
      <c r="AA413" s="64"/>
      <c r="AB413" s="65"/>
      <c r="AC413" s="65"/>
      <c r="AD413" s="65"/>
      <c r="AE413" s="65"/>
      <c r="AF413" s="63"/>
      <c r="AG413" s="63"/>
      <c r="AH413" s="64"/>
      <c r="AI413" s="66" t="str">
        <f t="shared" si="14"/>
        <v/>
      </c>
      <c r="AJ413" s="65"/>
      <c r="AK413" s="65"/>
      <c r="AL413" s="65"/>
      <c r="AM413" s="65"/>
      <c r="AN413" s="65"/>
      <c r="AO413" s="66" t="str">
        <f>_xlfn.IFNA(VLOOKUP(LISTAS!ES410,'Censo General 2005- Municipios'!$E$3:$F$1125,2,0),"")</f>
        <v/>
      </c>
      <c r="AP413" s="64"/>
      <c r="AQ413" s="64"/>
      <c r="AR413" s="64"/>
      <c r="AS413" s="67" t="str">
        <f t="shared" si="15"/>
        <v/>
      </c>
    </row>
    <row r="414" spans="1:45" s="68" customFormat="1" x14ac:dyDescent="0.2">
      <c r="A414" s="64"/>
      <c r="B414" s="64"/>
      <c r="C414" s="64"/>
      <c r="D414" s="64"/>
      <c r="E414" s="64"/>
      <c r="F414" s="64"/>
      <c r="G414" s="65"/>
      <c r="H414" s="64"/>
      <c r="I414" s="65"/>
      <c r="J414" s="64"/>
      <c r="K414" s="64"/>
      <c r="L414" s="65"/>
      <c r="M414" s="65"/>
      <c r="N414" s="64"/>
      <c r="O414" s="64"/>
      <c r="P414" s="64"/>
      <c r="Q414" s="65"/>
      <c r="R414" s="64"/>
      <c r="S414" s="65"/>
      <c r="T414" s="65"/>
      <c r="U414" s="65"/>
      <c r="V414" s="65"/>
      <c r="W414" s="65"/>
      <c r="X414" s="64"/>
      <c r="Y414" s="64"/>
      <c r="Z414" s="65"/>
      <c r="AA414" s="64"/>
      <c r="AB414" s="65"/>
      <c r="AC414" s="65"/>
      <c r="AD414" s="65"/>
      <c r="AE414" s="65"/>
      <c r="AF414" s="63"/>
      <c r="AG414" s="63"/>
      <c r="AH414" s="64"/>
      <c r="AI414" s="66" t="str">
        <f t="shared" si="14"/>
        <v/>
      </c>
      <c r="AJ414" s="65"/>
      <c r="AK414" s="65"/>
      <c r="AL414" s="65"/>
      <c r="AM414" s="65"/>
      <c r="AN414" s="65"/>
      <c r="AO414" s="66" t="str">
        <f>_xlfn.IFNA(VLOOKUP(LISTAS!ES411,'Censo General 2005- Municipios'!$E$3:$F$1125,2,0),"")</f>
        <v/>
      </c>
      <c r="AP414" s="64"/>
      <c r="AQ414" s="64"/>
      <c r="AR414" s="64"/>
      <c r="AS414" s="67" t="str">
        <f t="shared" si="15"/>
        <v/>
      </c>
    </row>
    <row r="415" spans="1:45" s="68" customFormat="1" x14ac:dyDescent="0.2">
      <c r="A415" s="64"/>
      <c r="B415" s="64"/>
      <c r="C415" s="64"/>
      <c r="D415" s="64"/>
      <c r="E415" s="64"/>
      <c r="F415" s="64"/>
      <c r="G415" s="65"/>
      <c r="H415" s="64"/>
      <c r="I415" s="65"/>
      <c r="J415" s="64"/>
      <c r="K415" s="64"/>
      <c r="L415" s="65"/>
      <c r="M415" s="65"/>
      <c r="N415" s="64"/>
      <c r="O415" s="64"/>
      <c r="P415" s="64"/>
      <c r="Q415" s="65"/>
      <c r="R415" s="64"/>
      <c r="S415" s="65"/>
      <c r="T415" s="65"/>
      <c r="U415" s="65"/>
      <c r="V415" s="65"/>
      <c r="W415" s="65"/>
      <c r="X415" s="64"/>
      <c r="Y415" s="64"/>
      <c r="Z415" s="65"/>
      <c r="AA415" s="64"/>
      <c r="AB415" s="65"/>
      <c r="AC415" s="65"/>
      <c r="AD415" s="65"/>
      <c r="AE415" s="65"/>
      <c r="AF415" s="63"/>
      <c r="AG415" s="63"/>
      <c r="AH415" s="64"/>
      <c r="AI415" s="66" t="str">
        <f t="shared" si="14"/>
        <v/>
      </c>
      <c r="AJ415" s="65"/>
      <c r="AK415" s="65"/>
      <c r="AL415" s="65"/>
      <c r="AM415" s="65"/>
      <c r="AN415" s="65"/>
      <c r="AO415" s="66" t="str">
        <f>_xlfn.IFNA(VLOOKUP(LISTAS!ES412,'Censo General 2005- Municipios'!$E$3:$F$1125,2,0),"")</f>
        <v/>
      </c>
      <c r="AP415" s="64"/>
      <c r="AQ415" s="64"/>
      <c r="AR415" s="64"/>
      <c r="AS415" s="67" t="str">
        <f t="shared" si="15"/>
        <v/>
      </c>
    </row>
    <row r="416" spans="1:45" s="68" customFormat="1" x14ac:dyDescent="0.2">
      <c r="A416" s="64"/>
      <c r="B416" s="64"/>
      <c r="C416" s="64"/>
      <c r="D416" s="64"/>
      <c r="E416" s="64"/>
      <c r="F416" s="64"/>
      <c r="G416" s="65"/>
      <c r="H416" s="64"/>
      <c r="I416" s="65"/>
      <c r="J416" s="64"/>
      <c r="K416" s="64"/>
      <c r="L416" s="65"/>
      <c r="M416" s="65"/>
      <c r="N416" s="64"/>
      <c r="O416" s="64"/>
      <c r="P416" s="64"/>
      <c r="Q416" s="65"/>
      <c r="R416" s="64"/>
      <c r="S416" s="65"/>
      <c r="T416" s="65"/>
      <c r="U416" s="65"/>
      <c r="V416" s="65"/>
      <c r="W416" s="65"/>
      <c r="X416" s="64"/>
      <c r="Y416" s="64"/>
      <c r="Z416" s="65"/>
      <c r="AA416" s="64"/>
      <c r="AB416" s="65"/>
      <c r="AC416" s="65"/>
      <c r="AD416" s="65"/>
      <c r="AE416" s="65"/>
      <c r="AF416" s="63"/>
      <c r="AG416" s="63"/>
      <c r="AH416" s="64"/>
      <c r="AI416" s="66" t="str">
        <f t="shared" si="14"/>
        <v/>
      </c>
      <c r="AJ416" s="65"/>
      <c r="AK416" s="65"/>
      <c r="AL416" s="65"/>
      <c r="AM416" s="65"/>
      <c r="AN416" s="65"/>
      <c r="AO416" s="66" t="str">
        <f>_xlfn.IFNA(VLOOKUP(LISTAS!ES413,'Censo General 2005- Municipios'!$E$3:$F$1125,2,0),"")</f>
        <v/>
      </c>
      <c r="AP416" s="64"/>
      <c r="AQ416" s="64"/>
      <c r="AR416" s="64"/>
      <c r="AS416" s="67" t="str">
        <f t="shared" si="15"/>
        <v/>
      </c>
    </row>
    <row r="417" spans="1:45" s="68" customFormat="1" x14ac:dyDescent="0.2">
      <c r="A417" s="64"/>
      <c r="B417" s="64"/>
      <c r="C417" s="64"/>
      <c r="D417" s="64"/>
      <c r="E417" s="64"/>
      <c r="F417" s="64"/>
      <c r="G417" s="65"/>
      <c r="H417" s="64"/>
      <c r="I417" s="65"/>
      <c r="J417" s="64"/>
      <c r="K417" s="64"/>
      <c r="L417" s="65"/>
      <c r="M417" s="65"/>
      <c r="N417" s="64"/>
      <c r="O417" s="64"/>
      <c r="P417" s="64"/>
      <c r="Q417" s="65"/>
      <c r="R417" s="64"/>
      <c r="S417" s="65"/>
      <c r="T417" s="65"/>
      <c r="U417" s="65"/>
      <c r="V417" s="65"/>
      <c r="W417" s="65"/>
      <c r="X417" s="64"/>
      <c r="Y417" s="64"/>
      <c r="Z417" s="65"/>
      <c r="AA417" s="64"/>
      <c r="AB417" s="65"/>
      <c r="AC417" s="65"/>
      <c r="AD417" s="65"/>
      <c r="AE417" s="65"/>
      <c r="AF417" s="63"/>
      <c r="AG417" s="63"/>
      <c r="AH417" s="64"/>
      <c r="AI417" s="66" t="str">
        <f t="shared" si="14"/>
        <v/>
      </c>
      <c r="AJ417" s="65"/>
      <c r="AK417" s="65"/>
      <c r="AL417" s="65"/>
      <c r="AM417" s="65"/>
      <c r="AN417" s="65"/>
      <c r="AO417" s="66" t="str">
        <f>_xlfn.IFNA(VLOOKUP(LISTAS!ES414,'Censo General 2005- Municipios'!$E$3:$F$1125,2,0),"")</f>
        <v/>
      </c>
      <c r="AP417" s="64"/>
      <c r="AQ417" s="64"/>
      <c r="AR417" s="64"/>
      <c r="AS417" s="67" t="str">
        <f t="shared" si="15"/>
        <v/>
      </c>
    </row>
    <row r="418" spans="1:45" s="68" customFormat="1" x14ac:dyDescent="0.2">
      <c r="A418" s="64"/>
      <c r="B418" s="64"/>
      <c r="C418" s="64"/>
      <c r="D418" s="64"/>
      <c r="E418" s="64"/>
      <c r="F418" s="64"/>
      <c r="G418" s="65"/>
      <c r="H418" s="64"/>
      <c r="I418" s="65"/>
      <c r="J418" s="64"/>
      <c r="K418" s="64"/>
      <c r="L418" s="65"/>
      <c r="M418" s="65"/>
      <c r="N418" s="64"/>
      <c r="O418" s="64"/>
      <c r="P418" s="64"/>
      <c r="Q418" s="65"/>
      <c r="R418" s="64"/>
      <c r="S418" s="65"/>
      <c r="T418" s="65"/>
      <c r="U418" s="65"/>
      <c r="V418" s="65"/>
      <c r="W418" s="65"/>
      <c r="X418" s="64"/>
      <c r="Y418" s="64"/>
      <c r="Z418" s="65"/>
      <c r="AA418" s="64"/>
      <c r="AB418" s="65"/>
      <c r="AC418" s="65"/>
      <c r="AD418" s="65"/>
      <c r="AE418" s="65"/>
      <c r="AF418" s="63"/>
      <c r="AG418" s="63"/>
      <c r="AH418" s="64"/>
      <c r="AI418" s="66" t="str">
        <f t="shared" si="14"/>
        <v/>
      </c>
      <c r="AJ418" s="65"/>
      <c r="AK418" s="65"/>
      <c r="AL418" s="65"/>
      <c r="AM418" s="65"/>
      <c r="AN418" s="65"/>
      <c r="AO418" s="66" t="str">
        <f>_xlfn.IFNA(VLOOKUP(LISTAS!ES415,'Censo General 2005- Municipios'!$E$3:$F$1125,2,0),"")</f>
        <v/>
      </c>
      <c r="AP418" s="64"/>
      <c r="AQ418" s="64"/>
      <c r="AR418" s="64"/>
      <c r="AS418" s="67" t="str">
        <f t="shared" si="15"/>
        <v/>
      </c>
    </row>
    <row r="419" spans="1:45" s="68" customFormat="1" x14ac:dyDescent="0.2">
      <c r="A419" s="64"/>
      <c r="B419" s="64"/>
      <c r="C419" s="64"/>
      <c r="D419" s="64"/>
      <c r="E419" s="64"/>
      <c r="F419" s="64"/>
      <c r="G419" s="65"/>
      <c r="H419" s="64"/>
      <c r="I419" s="65"/>
      <c r="J419" s="64"/>
      <c r="K419" s="64"/>
      <c r="L419" s="65"/>
      <c r="M419" s="65"/>
      <c r="N419" s="64"/>
      <c r="O419" s="64"/>
      <c r="P419" s="64"/>
      <c r="Q419" s="65"/>
      <c r="R419" s="64"/>
      <c r="S419" s="65"/>
      <c r="T419" s="65"/>
      <c r="U419" s="65"/>
      <c r="V419" s="65"/>
      <c r="W419" s="65"/>
      <c r="X419" s="64"/>
      <c r="Y419" s="64"/>
      <c r="Z419" s="65"/>
      <c r="AA419" s="64"/>
      <c r="AB419" s="65"/>
      <c r="AC419" s="65"/>
      <c r="AD419" s="65"/>
      <c r="AE419" s="65"/>
      <c r="AF419" s="63"/>
      <c r="AG419" s="63"/>
      <c r="AH419" s="64"/>
      <c r="AI419" s="66" t="str">
        <f t="shared" si="14"/>
        <v/>
      </c>
      <c r="AJ419" s="65"/>
      <c r="AK419" s="65"/>
      <c r="AL419" s="65"/>
      <c r="AM419" s="65"/>
      <c r="AN419" s="65"/>
      <c r="AO419" s="66" t="str">
        <f>_xlfn.IFNA(VLOOKUP(LISTAS!ES416,'Censo General 2005- Municipios'!$E$3:$F$1125,2,0),"")</f>
        <v/>
      </c>
      <c r="AP419" s="64"/>
      <c r="AQ419" s="64"/>
      <c r="AR419" s="64"/>
      <c r="AS419" s="67" t="str">
        <f t="shared" si="15"/>
        <v/>
      </c>
    </row>
    <row r="420" spans="1:45" s="68" customFormat="1" x14ac:dyDescent="0.2">
      <c r="A420" s="64"/>
      <c r="B420" s="64"/>
      <c r="C420" s="64"/>
      <c r="D420" s="64"/>
      <c r="E420" s="64"/>
      <c r="F420" s="64"/>
      <c r="G420" s="65"/>
      <c r="H420" s="64"/>
      <c r="I420" s="65"/>
      <c r="J420" s="64"/>
      <c r="K420" s="64"/>
      <c r="L420" s="65"/>
      <c r="M420" s="65"/>
      <c r="N420" s="64"/>
      <c r="O420" s="64"/>
      <c r="P420" s="64"/>
      <c r="Q420" s="65"/>
      <c r="R420" s="64"/>
      <c r="S420" s="65"/>
      <c r="T420" s="65"/>
      <c r="U420" s="65"/>
      <c r="V420" s="65"/>
      <c r="W420" s="65"/>
      <c r="X420" s="64"/>
      <c r="Y420" s="64"/>
      <c r="Z420" s="65"/>
      <c r="AA420" s="64"/>
      <c r="AB420" s="65"/>
      <c r="AC420" s="65"/>
      <c r="AD420" s="65"/>
      <c r="AE420" s="65"/>
      <c r="AF420" s="63"/>
      <c r="AG420" s="63"/>
      <c r="AH420" s="64"/>
      <c r="AI420" s="66" t="str">
        <f t="shared" si="14"/>
        <v/>
      </c>
      <c r="AJ420" s="65"/>
      <c r="AK420" s="65"/>
      <c r="AL420" s="65"/>
      <c r="AM420" s="65"/>
      <c r="AN420" s="65"/>
      <c r="AO420" s="66" t="str">
        <f>_xlfn.IFNA(VLOOKUP(LISTAS!ES417,'Censo General 2005- Municipios'!$E$3:$F$1125,2,0),"")</f>
        <v/>
      </c>
      <c r="AP420" s="64"/>
      <c r="AQ420" s="64"/>
      <c r="AR420" s="64"/>
      <c r="AS420" s="67" t="str">
        <f t="shared" si="15"/>
        <v/>
      </c>
    </row>
    <row r="421" spans="1:45" s="68" customFormat="1" x14ac:dyDescent="0.2">
      <c r="A421" s="64"/>
      <c r="B421" s="64"/>
      <c r="C421" s="64"/>
      <c r="D421" s="64"/>
      <c r="E421" s="64"/>
      <c r="F421" s="64"/>
      <c r="G421" s="65"/>
      <c r="H421" s="64"/>
      <c r="I421" s="65"/>
      <c r="J421" s="64"/>
      <c r="K421" s="64"/>
      <c r="L421" s="65"/>
      <c r="M421" s="65"/>
      <c r="N421" s="64"/>
      <c r="O421" s="64"/>
      <c r="P421" s="64"/>
      <c r="Q421" s="65"/>
      <c r="R421" s="64"/>
      <c r="S421" s="65"/>
      <c r="T421" s="65"/>
      <c r="U421" s="65"/>
      <c r="V421" s="65"/>
      <c r="W421" s="65"/>
      <c r="X421" s="64"/>
      <c r="Y421" s="64"/>
      <c r="Z421" s="65"/>
      <c r="AA421" s="64"/>
      <c r="AB421" s="65"/>
      <c r="AC421" s="65"/>
      <c r="AD421" s="65"/>
      <c r="AE421" s="65"/>
      <c r="AF421" s="63"/>
      <c r="AG421" s="63"/>
      <c r="AH421" s="64"/>
      <c r="AI421" s="66" t="str">
        <f t="shared" si="14"/>
        <v/>
      </c>
      <c r="AJ421" s="65"/>
      <c r="AK421" s="65"/>
      <c r="AL421" s="65"/>
      <c r="AM421" s="65"/>
      <c r="AN421" s="65"/>
      <c r="AO421" s="66" t="str">
        <f>_xlfn.IFNA(VLOOKUP(LISTAS!ES418,'Censo General 2005- Municipios'!$E$3:$F$1125,2,0),"")</f>
        <v/>
      </c>
      <c r="AP421" s="64"/>
      <c r="AQ421" s="64"/>
      <c r="AR421" s="64"/>
      <c r="AS421" s="67" t="str">
        <f t="shared" si="15"/>
        <v/>
      </c>
    </row>
    <row r="422" spans="1:45" s="68" customFormat="1" x14ac:dyDescent="0.2">
      <c r="A422" s="64"/>
      <c r="B422" s="64"/>
      <c r="C422" s="64"/>
      <c r="D422" s="64"/>
      <c r="E422" s="64"/>
      <c r="F422" s="64"/>
      <c r="G422" s="65"/>
      <c r="H422" s="64"/>
      <c r="I422" s="65"/>
      <c r="J422" s="64"/>
      <c r="K422" s="64"/>
      <c r="L422" s="65"/>
      <c r="M422" s="65"/>
      <c r="N422" s="64"/>
      <c r="O422" s="64"/>
      <c r="P422" s="64"/>
      <c r="Q422" s="65"/>
      <c r="R422" s="64"/>
      <c r="S422" s="65"/>
      <c r="T422" s="65"/>
      <c r="U422" s="65"/>
      <c r="V422" s="65"/>
      <c r="W422" s="65"/>
      <c r="X422" s="64"/>
      <c r="Y422" s="64"/>
      <c r="Z422" s="65"/>
      <c r="AA422" s="64"/>
      <c r="AB422" s="65"/>
      <c r="AC422" s="65"/>
      <c r="AD422" s="65"/>
      <c r="AE422" s="65"/>
      <c r="AF422" s="63"/>
      <c r="AG422" s="63"/>
      <c r="AH422" s="64"/>
      <c r="AI422" s="66" t="str">
        <f t="shared" si="14"/>
        <v/>
      </c>
      <c r="AJ422" s="65"/>
      <c r="AK422" s="65"/>
      <c r="AL422" s="65"/>
      <c r="AM422" s="65"/>
      <c r="AN422" s="65"/>
      <c r="AO422" s="66" t="str">
        <f>_xlfn.IFNA(VLOOKUP(LISTAS!ES419,'Censo General 2005- Municipios'!$E$3:$F$1125,2,0),"")</f>
        <v/>
      </c>
      <c r="AP422" s="64"/>
      <c r="AQ422" s="64"/>
      <c r="AR422" s="64"/>
      <c r="AS422" s="67" t="str">
        <f t="shared" si="15"/>
        <v/>
      </c>
    </row>
    <row r="423" spans="1:45" s="68" customFormat="1" x14ac:dyDescent="0.2">
      <c r="A423" s="64"/>
      <c r="B423" s="64"/>
      <c r="C423" s="64"/>
      <c r="D423" s="64"/>
      <c r="E423" s="64"/>
      <c r="F423" s="64"/>
      <c r="G423" s="65"/>
      <c r="H423" s="64"/>
      <c r="I423" s="65"/>
      <c r="J423" s="64"/>
      <c r="K423" s="64"/>
      <c r="L423" s="65"/>
      <c r="M423" s="65"/>
      <c r="N423" s="64"/>
      <c r="O423" s="64"/>
      <c r="P423" s="64"/>
      <c r="Q423" s="65"/>
      <c r="R423" s="64"/>
      <c r="S423" s="65"/>
      <c r="T423" s="65"/>
      <c r="U423" s="65"/>
      <c r="V423" s="65"/>
      <c r="W423" s="65"/>
      <c r="X423" s="64"/>
      <c r="Y423" s="64"/>
      <c r="Z423" s="65"/>
      <c r="AA423" s="64"/>
      <c r="AB423" s="65"/>
      <c r="AC423" s="65"/>
      <c r="AD423" s="65"/>
      <c r="AE423" s="65"/>
      <c r="AF423" s="63"/>
      <c r="AG423" s="63"/>
      <c r="AH423" s="64"/>
      <c r="AI423" s="66" t="str">
        <f t="shared" si="14"/>
        <v/>
      </c>
      <c r="AJ423" s="65"/>
      <c r="AK423" s="65"/>
      <c r="AL423" s="65"/>
      <c r="AM423" s="65"/>
      <c r="AN423" s="65"/>
      <c r="AO423" s="66" t="str">
        <f>_xlfn.IFNA(VLOOKUP(LISTAS!ES420,'Censo General 2005- Municipios'!$E$3:$F$1125,2,0),"")</f>
        <v/>
      </c>
      <c r="AP423" s="64"/>
      <c r="AQ423" s="64"/>
      <c r="AR423" s="64"/>
      <c r="AS423" s="67" t="str">
        <f t="shared" si="15"/>
        <v/>
      </c>
    </row>
    <row r="424" spans="1:45" s="68" customFormat="1" x14ac:dyDescent="0.2">
      <c r="A424" s="64"/>
      <c r="B424" s="64"/>
      <c r="C424" s="64"/>
      <c r="D424" s="64"/>
      <c r="E424" s="64"/>
      <c r="F424" s="64"/>
      <c r="G424" s="65"/>
      <c r="H424" s="64"/>
      <c r="I424" s="65"/>
      <c r="J424" s="64"/>
      <c r="K424" s="64"/>
      <c r="L424" s="65"/>
      <c r="M424" s="65"/>
      <c r="N424" s="64"/>
      <c r="O424" s="64"/>
      <c r="P424" s="64"/>
      <c r="Q424" s="65"/>
      <c r="R424" s="64"/>
      <c r="S424" s="65"/>
      <c r="T424" s="65"/>
      <c r="U424" s="65"/>
      <c r="V424" s="65"/>
      <c r="W424" s="65"/>
      <c r="X424" s="64"/>
      <c r="Y424" s="64"/>
      <c r="Z424" s="65"/>
      <c r="AA424" s="64"/>
      <c r="AB424" s="65"/>
      <c r="AC424" s="65"/>
      <c r="AD424" s="65"/>
      <c r="AE424" s="65"/>
      <c r="AF424" s="63"/>
      <c r="AG424" s="63"/>
      <c r="AH424" s="64"/>
      <c r="AI424" s="66" t="str">
        <f t="shared" si="14"/>
        <v/>
      </c>
      <c r="AJ424" s="65"/>
      <c r="AK424" s="65"/>
      <c r="AL424" s="65"/>
      <c r="AM424" s="65"/>
      <c r="AN424" s="65"/>
      <c r="AO424" s="66" t="str">
        <f>_xlfn.IFNA(VLOOKUP(LISTAS!ES421,'Censo General 2005- Municipios'!$E$3:$F$1125,2,0),"")</f>
        <v/>
      </c>
      <c r="AP424" s="64"/>
      <c r="AQ424" s="64"/>
      <c r="AR424" s="64"/>
      <c r="AS424" s="67" t="str">
        <f t="shared" si="15"/>
        <v/>
      </c>
    </row>
    <row r="425" spans="1:45" s="68" customFormat="1" x14ac:dyDescent="0.2">
      <c r="A425" s="64"/>
      <c r="B425" s="64"/>
      <c r="C425" s="64"/>
      <c r="D425" s="64"/>
      <c r="E425" s="64"/>
      <c r="F425" s="64"/>
      <c r="G425" s="65"/>
      <c r="H425" s="64"/>
      <c r="I425" s="65"/>
      <c r="J425" s="64"/>
      <c r="K425" s="64"/>
      <c r="L425" s="65"/>
      <c r="M425" s="65"/>
      <c r="N425" s="64"/>
      <c r="O425" s="64"/>
      <c r="P425" s="64"/>
      <c r="Q425" s="65"/>
      <c r="R425" s="64"/>
      <c r="S425" s="65"/>
      <c r="T425" s="65"/>
      <c r="U425" s="65"/>
      <c r="V425" s="65"/>
      <c r="W425" s="65"/>
      <c r="X425" s="64"/>
      <c r="Y425" s="64"/>
      <c r="Z425" s="65"/>
      <c r="AA425" s="64"/>
      <c r="AB425" s="65"/>
      <c r="AC425" s="65"/>
      <c r="AD425" s="65"/>
      <c r="AE425" s="65"/>
      <c r="AF425" s="63"/>
      <c r="AG425" s="63"/>
      <c r="AH425" s="64"/>
      <c r="AI425" s="66" t="str">
        <f t="shared" si="14"/>
        <v/>
      </c>
      <c r="AJ425" s="65"/>
      <c r="AK425" s="65"/>
      <c r="AL425" s="65"/>
      <c r="AM425" s="65"/>
      <c r="AN425" s="65"/>
      <c r="AO425" s="66" t="str">
        <f>_xlfn.IFNA(VLOOKUP(LISTAS!ES422,'Censo General 2005- Municipios'!$E$3:$F$1125,2,0),"")</f>
        <v/>
      </c>
      <c r="AP425" s="64"/>
      <c r="AQ425" s="64"/>
      <c r="AR425" s="64"/>
      <c r="AS425" s="67" t="str">
        <f t="shared" si="15"/>
        <v/>
      </c>
    </row>
    <row r="426" spans="1:45" s="68" customFormat="1" x14ac:dyDescent="0.2">
      <c r="A426" s="64"/>
      <c r="B426" s="64"/>
      <c r="C426" s="64"/>
      <c r="D426" s="64"/>
      <c r="E426" s="64"/>
      <c r="F426" s="64"/>
      <c r="G426" s="65"/>
      <c r="H426" s="64"/>
      <c r="I426" s="65"/>
      <c r="J426" s="64"/>
      <c r="K426" s="64"/>
      <c r="L426" s="65"/>
      <c r="M426" s="65"/>
      <c r="N426" s="64"/>
      <c r="O426" s="64"/>
      <c r="P426" s="64"/>
      <c r="Q426" s="65"/>
      <c r="R426" s="64"/>
      <c r="S426" s="65"/>
      <c r="T426" s="65"/>
      <c r="U426" s="65"/>
      <c r="V426" s="65"/>
      <c r="W426" s="65"/>
      <c r="X426" s="64"/>
      <c r="Y426" s="64"/>
      <c r="Z426" s="65"/>
      <c r="AA426" s="64"/>
      <c r="AB426" s="65"/>
      <c r="AC426" s="65"/>
      <c r="AD426" s="65"/>
      <c r="AE426" s="65"/>
      <c r="AF426" s="63"/>
      <c r="AG426" s="63"/>
      <c r="AH426" s="64"/>
      <c r="AI426" s="66" t="str">
        <f t="shared" si="14"/>
        <v/>
      </c>
      <c r="AJ426" s="65"/>
      <c r="AK426" s="65"/>
      <c r="AL426" s="65"/>
      <c r="AM426" s="65"/>
      <c r="AN426" s="65"/>
      <c r="AO426" s="66" t="str">
        <f>_xlfn.IFNA(VLOOKUP(LISTAS!ES423,'Censo General 2005- Municipios'!$E$3:$F$1125,2,0),"")</f>
        <v/>
      </c>
      <c r="AP426" s="64"/>
      <c r="AQ426" s="64"/>
      <c r="AR426" s="64"/>
      <c r="AS426" s="67" t="str">
        <f t="shared" si="15"/>
        <v/>
      </c>
    </row>
    <row r="427" spans="1:45" s="68" customFormat="1" x14ac:dyDescent="0.2">
      <c r="A427" s="64"/>
      <c r="B427" s="64"/>
      <c r="C427" s="64"/>
      <c r="D427" s="64"/>
      <c r="E427" s="64"/>
      <c r="F427" s="64"/>
      <c r="G427" s="65"/>
      <c r="H427" s="64"/>
      <c r="I427" s="65"/>
      <c r="J427" s="64"/>
      <c r="K427" s="64"/>
      <c r="L427" s="65"/>
      <c r="M427" s="65"/>
      <c r="N427" s="64"/>
      <c r="O427" s="64"/>
      <c r="P427" s="64"/>
      <c r="Q427" s="65"/>
      <c r="R427" s="64"/>
      <c r="S427" s="65"/>
      <c r="T427" s="65"/>
      <c r="U427" s="65"/>
      <c r="V427" s="65"/>
      <c r="W427" s="65"/>
      <c r="X427" s="64"/>
      <c r="Y427" s="64"/>
      <c r="Z427" s="65"/>
      <c r="AA427" s="64"/>
      <c r="AB427" s="65"/>
      <c r="AC427" s="65"/>
      <c r="AD427" s="65"/>
      <c r="AE427" s="65"/>
      <c r="AF427" s="63"/>
      <c r="AG427" s="63"/>
      <c r="AH427" s="64"/>
      <c r="AI427" s="66" t="str">
        <f t="shared" si="14"/>
        <v/>
      </c>
      <c r="AJ427" s="65"/>
      <c r="AK427" s="65"/>
      <c r="AL427" s="65"/>
      <c r="AM427" s="65"/>
      <c r="AN427" s="65"/>
      <c r="AO427" s="66" t="str">
        <f>_xlfn.IFNA(VLOOKUP(LISTAS!ES424,'Censo General 2005- Municipios'!$E$3:$F$1125,2,0),"")</f>
        <v/>
      </c>
      <c r="AP427" s="64"/>
      <c r="AQ427" s="64"/>
      <c r="AR427" s="64"/>
      <c r="AS427" s="67" t="str">
        <f t="shared" si="15"/>
        <v/>
      </c>
    </row>
    <row r="428" spans="1:45" s="68" customFormat="1" x14ac:dyDescent="0.2">
      <c r="A428" s="64"/>
      <c r="B428" s="64"/>
      <c r="C428" s="64"/>
      <c r="D428" s="64"/>
      <c r="E428" s="64"/>
      <c r="F428" s="64"/>
      <c r="G428" s="65"/>
      <c r="H428" s="64"/>
      <c r="I428" s="65"/>
      <c r="J428" s="64"/>
      <c r="K428" s="64"/>
      <c r="L428" s="65"/>
      <c r="M428" s="65"/>
      <c r="N428" s="64"/>
      <c r="O428" s="64"/>
      <c r="P428" s="64"/>
      <c r="Q428" s="65"/>
      <c r="R428" s="64"/>
      <c r="S428" s="65"/>
      <c r="T428" s="65"/>
      <c r="U428" s="65"/>
      <c r="V428" s="65"/>
      <c r="W428" s="65"/>
      <c r="X428" s="64"/>
      <c r="Y428" s="64"/>
      <c r="Z428" s="65"/>
      <c r="AA428" s="64"/>
      <c r="AB428" s="65"/>
      <c r="AC428" s="65"/>
      <c r="AD428" s="65"/>
      <c r="AE428" s="65"/>
      <c r="AF428" s="63"/>
      <c r="AG428" s="63"/>
      <c r="AH428" s="64"/>
      <c r="AI428" s="66" t="str">
        <f t="shared" si="14"/>
        <v/>
      </c>
      <c r="AJ428" s="65"/>
      <c r="AK428" s="65"/>
      <c r="AL428" s="65"/>
      <c r="AM428" s="65"/>
      <c r="AN428" s="65"/>
      <c r="AO428" s="66" t="str">
        <f>_xlfn.IFNA(VLOOKUP(LISTAS!ES425,'Censo General 2005- Municipios'!$E$3:$F$1125,2,0),"")</f>
        <v/>
      </c>
      <c r="AP428" s="64"/>
      <c r="AQ428" s="64"/>
      <c r="AR428" s="64"/>
      <c r="AS428" s="67" t="str">
        <f t="shared" si="15"/>
        <v/>
      </c>
    </row>
    <row r="429" spans="1:45" s="68" customFormat="1" x14ac:dyDescent="0.2">
      <c r="A429" s="64"/>
      <c r="B429" s="64"/>
      <c r="C429" s="64"/>
      <c r="D429" s="64"/>
      <c r="E429" s="64"/>
      <c r="F429" s="64"/>
      <c r="G429" s="65"/>
      <c r="H429" s="64"/>
      <c r="I429" s="65"/>
      <c r="J429" s="64"/>
      <c r="K429" s="64"/>
      <c r="L429" s="65"/>
      <c r="M429" s="65"/>
      <c r="N429" s="64"/>
      <c r="O429" s="64"/>
      <c r="P429" s="64"/>
      <c r="Q429" s="65"/>
      <c r="R429" s="64"/>
      <c r="S429" s="65"/>
      <c r="T429" s="65"/>
      <c r="U429" s="65"/>
      <c r="V429" s="65"/>
      <c r="W429" s="65"/>
      <c r="X429" s="64"/>
      <c r="Y429" s="64"/>
      <c r="Z429" s="65"/>
      <c r="AA429" s="64"/>
      <c r="AB429" s="65"/>
      <c r="AC429" s="65"/>
      <c r="AD429" s="65"/>
      <c r="AE429" s="65"/>
      <c r="AF429" s="63"/>
      <c r="AG429" s="63"/>
      <c r="AH429" s="64"/>
      <c r="AI429" s="66" t="str">
        <f t="shared" si="14"/>
        <v/>
      </c>
      <c r="AJ429" s="65"/>
      <c r="AK429" s="65"/>
      <c r="AL429" s="65"/>
      <c r="AM429" s="65"/>
      <c r="AN429" s="65"/>
      <c r="AO429" s="66" t="str">
        <f>_xlfn.IFNA(VLOOKUP(LISTAS!ES426,'Censo General 2005- Municipios'!$E$3:$F$1125,2,0),"")</f>
        <v/>
      </c>
      <c r="AP429" s="64"/>
      <c r="AQ429" s="64"/>
      <c r="AR429" s="64"/>
      <c r="AS429" s="67" t="str">
        <f t="shared" si="15"/>
        <v/>
      </c>
    </row>
    <row r="430" spans="1:45" s="68" customFormat="1" x14ac:dyDescent="0.2">
      <c r="A430" s="64"/>
      <c r="B430" s="64"/>
      <c r="C430" s="64"/>
      <c r="D430" s="64"/>
      <c r="E430" s="64"/>
      <c r="F430" s="64"/>
      <c r="G430" s="65"/>
      <c r="H430" s="64"/>
      <c r="I430" s="65"/>
      <c r="J430" s="64"/>
      <c r="K430" s="64"/>
      <c r="L430" s="65"/>
      <c r="M430" s="65"/>
      <c r="N430" s="64"/>
      <c r="O430" s="64"/>
      <c r="P430" s="64"/>
      <c r="Q430" s="65"/>
      <c r="R430" s="64"/>
      <c r="S430" s="65"/>
      <c r="T430" s="65"/>
      <c r="U430" s="65"/>
      <c r="V430" s="65"/>
      <c r="W430" s="65"/>
      <c r="X430" s="64"/>
      <c r="Y430" s="64"/>
      <c r="Z430" s="65"/>
      <c r="AA430" s="64"/>
      <c r="AB430" s="65"/>
      <c r="AC430" s="65"/>
      <c r="AD430" s="65"/>
      <c r="AE430" s="65"/>
      <c r="AF430" s="63"/>
      <c r="AG430" s="63"/>
      <c r="AH430" s="64"/>
      <c r="AI430" s="66" t="str">
        <f t="shared" si="14"/>
        <v/>
      </c>
      <c r="AJ430" s="65"/>
      <c r="AK430" s="65"/>
      <c r="AL430" s="65"/>
      <c r="AM430" s="65"/>
      <c r="AN430" s="65"/>
      <c r="AO430" s="66" t="str">
        <f>_xlfn.IFNA(VLOOKUP(LISTAS!ES427,'Censo General 2005- Municipios'!$E$3:$F$1125,2,0),"")</f>
        <v/>
      </c>
      <c r="AP430" s="64"/>
      <c r="AQ430" s="64"/>
      <c r="AR430" s="64"/>
      <c r="AS430" s="67" t="str">
        <f t="shared" si="15"/>
        <v/>
      </c>
    </row>
    <row r="431" spans="1:45" s="68" customFormat="1" x14ac:dyDescent="0.2">
      <c r="A431" s="64"/>
      <c r="B431" s="64"/>
      <c r="C431" s="64"/>
      <c r="D431" s="64"/>
      <c r="E431" s="64"/>
      <c r="F431" s="64"/>
      <c r="G431" s="65"/>
      <c r="H431" s="64"/>
      <c r="I431" s="65"/>
      <c r="J431" s="64"/>
      <c r="K431" s="64"/>
      <c r="L431" s="65"/>
      <c r="M431" s="65"/>
      <c r="N431" s="64"/>
      <c r="O431" s="64"/>
      <c r="P431" s="64"/>
      <c r="Q431" s="65"/>
      <c r="R431" s="64"/>
      <c r="S431" s="65"/>
      <c r="T431" s="65"/>
      <c r="U431" s="65"/>
      <c r="V431" s="65"/>
      <c r="W431" s="65"/>
      <c r="X431" s="64"/>
      <c r="Y431" s="64"/>
      <c r="Z431" s="65"/>
      <c r="AA431" s="64"/>
      <c r="AB431" s="65"/>
      <c r="AC431" s="65"/>
      <c r="AD431" s="65"/>
      <c r="AE431" s="65"/>
      <c r="AF431" s="63"/>
      <c r="AG431" s="63"/>
      <c r="AH431" s="64"/>
      <c r="AI431" s="66" t="str">
        <f t="shared" si="14"/>
        <v/>
      </c>
      <c r="AJ431" s="65"/>
      <c r="AK431" s="65"/>
      <c r="AL431" s="65"/>
      <c r="AM431" s="65"/>
      <c r="AN431" s="65"/>
      <c r="AO431" s="66" t="str">
        <f>_xlfn.IFNA(VLOOKUP(LISTAS!ES428,'Censo General 2005- Municipios'!$E$3:$F$1125,2,0),"")</f>
        <v/>
      </c>
      <c r="AP431" s="64"/>
      <c r="AQ431" s="64"/>
      <c r="AR431" s="64"/>
      <c r="AS431" s="67" t="str">
        <f t="shared" si="15"/>
        <v/>
      </c>
    </row>
    <row r="432" spans="1:45" s="68" customFormat="1" x14ac:dyDescent="0.2">
      <c r="A432" s="64"/>
      <c r="B432" s="64"/>
      <c r="C432" s="64"/>
      <c r="D432" s="64"/>
      <c r="E432" s="64"/>
      <c r="F432" s="64"/>
      <c r="G432" s="65"/>
      <c r="H432" s="64"/>
      <c r="I432" s="65"/>
      <c r="J432" s="64"/>
      <c r="K432" s="64"/>
      <c r="L432" s="65"/>
      <c r="M432" s="65"/>
      <c r="N432" s="64"/>
      <c r="O432" s="64"/>
      <c r="P432" s="64"/>
      <c r="Q432" s="65"/>
      <c r="R432" s="64"/>
      <c r="S432" s="65"/>
      <c r="T432" s="65"/>
      <c r="U432" s="65"/>
      <c r="V432" s="65"/>
      <c r="W432" s="65"/>
      <c r="X432" s="64"/>
      <c r="Y432" s="64"/>
      <c r="Z432" s="65"/>
      <c r="AA432" s="64"/>
      <c r="AB432" s="65"/>
      <c r="AC432" s="65"/>
      <c r="AD432" s="65"/>
      <c r="AE432" s="65"/>
      <c r="AF432" s="63"/>
      <c r="AG432" s="63"/>
      <c r="AH432" s="64"/>
      <c r="AI432" s="66" t="str">
        <f t="shared" si="14"/>
        <v/>
      </c>
      <c r="AJ432" s="65"/>
      <c r="AK432" s="65"/>
      <c r="AL432" s="65"/>
      <c r="AM432" s="65"/>
      <c r="AN432" s="65"/>
      <c r="AO432" s="66" t="str">
        <f>_xlfn.IFNA(VLOOKUP(LISTAS!ES429,'Censo General 2005- Municipios'!$E$3:$F$1125,2,0),"")</f>
        <v/>
      </c>
      <c r="AP432" s="64"/>
      <c r="AQ432" s="64"/>
      <c r="AR432" s="64"/>
      <c r="AS432" s="67" t="str">
        <f t="shared" si="15"/>
        <v/>
      </c>
    </row>
    <row r="433" spans="1:45" s="68" customFormat="1" x14ac:dyDescent="0.2">
      <c r="A433" s="64"/>
      <c r="B433" s="64"/>
      <c r="C433" s="64"/>
      <c r="D433" s="64"/>
      <c r="E433" s="64"/>
      <c r="F433" s="64"/>
      <c r="G433" s="65"/>
      <c r="H433" s="64"/>
      <c r="I433" s="65"/>
      <c r="J433" s="64"/>
      <c r="K433" s="64"/>
      <c r="L433" s="65"/>
      <c r="M433" s="65"/>
      <c r="N433" s="64"/>
      <c r="O433" s="64"/>
      <c r="P433" s="64"/>
      <c r="Q433" s="65"/>
      <c r="R433" s="64"/>
      <c r="S433" s="65"/>
      <c r="T433" s="65"/>
      <c r="U433" s="65"/>
      <c r="V433" s="65"/>
      <c r="W433" s="65"/>
      <c r="X433" s="64"/>
      <c r="Y433" s="64"/>
      <c r="Z433" s="65"/>
      <c r="AA433" s="64"/>
      <c r="AB433" s="65"/>
      <c r="AC433" s="65"/>
      <c r="AD433" s="65"/>
      <c r="AE433" s="65"/>
      <c r="AF433" s="63"/>
      <c r="AG433" s="63"/>
      <c r="AH433" s="64"/>
      <c r="AI433" s="66" t="str">
        <f t="shared" si="14"/>
        <v/>
      </c>
      <c r="AJ433" s="65"/>
      <c r="AK433" s="65"/>
      <c r="AL433" s="65"/>
      <c r="AM433" s="65"/>
      <c r="AN433" s="65"/>
      <c r="AO433" s="66" t="str">
        <f>_xlfn.IFNA(VLOOKUP(LISTAS!ES430,'Censo General 2005- Municipios'!$E$3:$F$1125,2,0),"")</f>
        <v/>
      </c>
      <c r="AP433" s="64"/>
      <c r="AQ433" s="64"/>
      <c r="AR433" s="64"/>
      <c r="AS433" s="67" t="str">
        <f t="shared" si="15"/>
        <v/>
      </c>
    </row>
    <row r="434" spans="1:45" s="68" customFormat="1" x14ac:dyDescent="0.2">
      <c r="A434" s="64"/>
      <c r="B434" s="64"/>
      <c r="C434" s="64"/>
      <c r="D434" s="64"/>
      <c r="E434" s="64"/>
      <c r="F434" s="64"/>
      <c r="G434" s="65"/>
      <c r="H434" s="64"/>
      <c r="I434" s="65"/>
      <c r="J434" s="64"/>
      <c r="K434" s="64"/>
      <c r="L434" s="65"/>
      <c r="M434" s="65"/>
      <c r="N434" s="64"/>
      <c r="O434" s="64"/>
      <c r="P434" s="64"/>
      <c r="Q434" s="65"/>
      <c r="R434" s="64"/>
      <c r="S434" s="65"/>
      <c r="T434" s="65"/>
      <c r="U434" s="65"/>
      <c r="V434" s="65"/>
      <c r="W434" s="65"/>
      <c r="X434" s="64"/>
      <c r="Y434" s="64"/>
      <c r="Z434" s="65"/>
      <c r="AA434" s="64"/>
      <c r="AB434" s="65"/>
      <c r="AC434" s="65"/>
      <c r="AD434" s="65"/>
      <c r="AE434" s="65"/>
      <c r="AF434" s="63"/>
      <c r="AG434" s="63"/>
      <c r="AH434" s="64"/>
      <c r="AI434" s="66" t="str">
        <f t="shared" si="14"/>
        <v/>
      </c>
      <c r="AJ434" s="65"/>
      <c r="AK434" s="65"/>
      <c r="AL434" s="65"/>
      <c r="AM434" s="65"/>
      <c r="AN434" s="65"/>
      <c r="AO434" s="66" t="str">
        <f>_xlfn.IFNA(VLOOKUP(LISTAS!ES431,'Censo General 2005- Municipios'!$E$3:$F$1125,2,0),"")</f>
        <v/>
      </c>
      <c r="AP434" s="64"/>
      <c r="AQ434" s="64"/>
      <c r="AR434" s="64"/>
      <c r="AS434" s="67" t="str">
        <f t="shared" si="15"/>
        <v/>
      </c>
    </row>
    <row r="435" spans="1:45" s="68" customFormat="1" x14ac:dyDescent="0.2">
      <c r="A435" s="64"/>
      <c r="B435" s="64"/>
      <c r="C435" s="64"/>
      <c r="D435" s="64"/>
      <c r="E435" s="64"/>
      <c r="F435" s="64"/>
      <c r="G435" s="65"/>
      <c r="H435" s="64"/>
      <c r="I435" s="65"/>
      <c r="J435" s="64"/>
      <c r="K435" s="64"/>
      <c r="L435" s="65"/>
      <c r="M435" s="65"/>
      <c r="N435" s="64"/>
      <c r="O435" s="64"/>
      <c r="P435" s="64"/>
      <c r="Q435" s="65"/>
      <c r="R435" s="64"/>
      <c r="S435" s="65"/>
      <c r="T435" s="65"/>
      <c r="U435" s="65"/>
      <c r="V435" s="65"/>
      <c r="W435" s="65"/>
      <c r="X435" s="64"/>
      <c r="Y435" s="64"/>
      <c r="Z435" s="65"/>
      <c r="AA435" s="64"/>
      <c r="AB435" s="65"/>
      <c r="AC435" s="65"/>
      <c r="AD435" s="65"/>
      <c r="AE435" s="65"/>
      <c r="AF435" s="63"/>
      <c r="AG435" s="63"/>
      <c r="AH435" s="64"/>
      <c r="AI435" s="66" t="str">
        <f t="shared" si="14"/>
        <v/>
      </c>
      <c r="AJ435" s="65"/>
      <c r="AK435" s="65"/>
      <c r="AL435" s="65"/>
      <c r="AM435" s="65"/>
      <c r="AN435" s="65"/>
      <c r="AO435" s="66" t="str">
        <f>_xlfn.IFNA(VLOOKUP(LISTAS!ES432,'Censo General 2005- Municipios'!$E$3:$F$1125,2,0),"")</f>
        <v/>
      </c>
      <c r="AP435" s="64"/>
      <c r="AQ435" s="64"/>
      <c r="AR435" s="64"/>
      <c r="AS435" s="67" t="str">
        <f t="shared" si="15"/>
        <v/>
      </c>
    </row>
    <row r="436" spans="1:45" s="68" customFormat="1" x14ac:dyDescent="0.2">
      <c r="A436" s="64"/>
      <c r="B436" s="64"/>
      <c r="C436" s="64"/>
      <c r="D436" s="64"/>
      <c r="E436" s="64"/>
      <c r="F436" s="64"/>
      <c r="G436" s="65"/>
      <c r="H436" s="64"/>
      <c r="I436" s="65"/>
      <c r="J436" s="64"/>
      <c r="K436" s="64"/>
      <c r="L436" s="65"/>
      <c r="M436" s="65"/>
      <c r="N436" s="64"/>
      <c r="O436" s="64"/>
      <c r="P436" s="64"/>
      <c r="Q436" s="65"/>
      <c r="R436" s="64"/>
      <c r="S436" s="65"/>
      <c r="T436" s="65"/>
      <c r="U436" s="65"/>
      <c r="V436" s="65"/>
      <c r="W436" s="65"/>
      <c r="X436" s="64"/>
      <c r="Y436" s="64"/>
      <c r="Z436" s="65"/>
      <c r="AA436" s="64"/>
      <c r="AB436" s="65"/>
      <c r="AC436" s="65"/>
      <c r="AD436" s="65"/>
      <c r="AE436" s="65"/>
      <c r="AF436" s="63"/>
      <c r="AG436" s="63"/>
      <c r="AH436" s="64"/>
      <c r="AI436" s="66" t="str">
        <f t="shared" si="14"/>
        <v/>
      </c>
      <c r="AJ436" s="65"/>
      <c r="AK436" s="65"/>
      <c r="AL436" s="65"/>
      <c r="AM436" s="65"/>
      <c r="AN436" s="65"/>
      <c r="AO436" s="66" t="str">
        <f>_xlfn.IFNA(VLOOKUP(LISTAS!ES433,'Censo General 2005- Municipios'!$E$3:$F$1125,2,0),"")</f>
        <v/>
      </c>
      <c r="AP436" s="64"/>
      <c r="AQ436" s="64"/>
      <c r="AR436" s="64"/>
      <c r="AS436" s="67" t="str">
        <f t="shared" si="15"/>
        <v/>
      </c>
    </row>
    <row r="437" spans="1:45" s="68" customFormat="1" x14ac:dyDescent="0.2">
      <c r="A437" s="64"/>
      <c r="B437" s="64"/>
      <c r="C437" s="64"/>
      <c r="D437" s="64"/>
      <c r="E437" s="64"/>
      <c r="F437" s="64"/>
      <c r="G437" s="65"/>
      <c r="H437" s="64"/>
      <c r="I437" s="65"/>
      <c r="J437" s="64"/>
      <c r="K437" s="64"/>
      <c r="L437" s="65"/>
      <c r="M437" s="65"/>
      <c r="N437" s="64"/>
      <c r="O437" s="64"/>
      <c r="P437" s="64"/>
      <c r="Q437" s="65"/>
      <c r="R437" s="64"/>
      <c r="S437" s="65"/>
      <c r="T437" s="65"/>
      <c r="U437" s="65"/>
      <c r="V437" s="65"/>
      <c r="W437" s="65"/>
      <c r="X437" s="64"/>
      <c r="Y437" s="64"/>
      <c r="Z437" s="65"/>
      <c r="AA437" s="64"/>
      <c r="AB437" s="65"/>
      <c r="AC437" s="65"/>
      <c r="AD437" s="65"/>
      <c r="AE437" s="65"/>
      <c r="AF437" s="63"/>
      <c r="AG437" s="63"/>
      <c r="AH437" s="64"/>
      <c r="AI437" s="66" t="str">
        <f t="shared" si="14"/>
        <v/>
      </c>
      <c r="AJ437" s="65"/>
      <c r="AK437" s="65"/>
      <c r="AL437" s="65"/>
      <c r="AM437" s="65"/>
      <c r="AN437" s="65"/>
      <c r="AO437" s="66" t="str">
        <f>_xlfn.IFNA(VLOOKUP(LISTAS!ES434,'Censo General 2005- Municipios'!$E$3:$F$1125,2,0),"")</f>
        <v/>
      </c>
      <c r="AP437" s="64"/>
      <c r="AQ437" s="64"/>
      <c r="AR437" s="64"/>
      <c r="AS437" s="67" t="str">
        <f t="shared" si="15"/>
        <v/>
      </c>
    </row>
    <row r="438" spans="1:45" s="68" customFormat="1" x14ac:dyDescent="0.2">
      <c r="A438" s="64"/>
      <c r="B438" s="64"/>
      <c r="C438" s="64"/>
      <c r="D438" s="64"/>
      <c r="E438" s="64"/>
      <c r="F438" s="64"/>
      <c r="G438" s="65"/>
      <c r="H438" s="64"/>
      <c r="I438" s="65"/>
      <c r="J438" s="64"/>
      <c r="K438" s="64"/>
      <c r="L438" s="65"/>
      <c r="M438" s="65"/>
      <c r="N438" s="64"/>
      <c r="O438" s="64"/>
      <c r="P438" s="64"/>
      <c r="Q438" s="65"/>
      <c r="R438" s="64"/>
      <c r="S438" s="65"/>
      <c r="T438" s="65"/>
      <c r="U438" s="65"/>
      <c r="V438" s="65"/>
      <c r="W438" s="65"/>
      <c r="X438" s="64"/>
      <c r="Y438" s="64"/>
      <c r="Z438" s="65"/>
      <c r="AA438" s="64"/>
      <c r="AB438" s="65"/>
      <c r="AC438" s="65"/>
      <c r="AD438" s="65"/>
      <c r="AE438" s="65"/>
      <c r="AF438" s="63"/>
      <c r="AG438" s="63"/>
      <c r="AH438" s="64"/>
      <c r="AI438" s="66" t="str">
        <f t="shared" si="14"/>
        <v/>
      </c>
      <c r="AJ438" s="65"/>
      <c r="AK438" s="65"/>
      <c r="AL438" s="65"/>
      <c r="AM438" s="65"/>
      <c r="AN438" s="65"/>
      <c r="AO438" s="66" t="str">
        <f>_xlfn.IFNA(VLOOKUP(LISTAS!ES435,'Censo General 2005- Municipios'!$E$3:$F$1125,2,0),"")</f>
        <v/>
      </c>
      <c r="AP438" s="64"/>
      <c r="AQ438" s="64"/>
      <c r="AR438" s="64"/>
      <c r="AS438" s="67" t="str">
        <f t="shared" si="15"/>
        <v/>
      </c>
    </row>
    <row r="439" spans="1:45" s="68" customFormat="1" x14ac:dyDescent="0.2">
      <c r="A439" s="64"/>
      <c r="B439" s="64"/>
      <c r="C439" s="64"/>
      <c r="D439" s="64"/>
      <c r="E439" s="64"/>
      <c r="F439" s="64"/>
      <c r="G439" s="65"/>
      <c r="H439" s="64"/>
      <c r="I439" s="65"/>
      <c r="J439" s="64"/>
      <c r="K439" s="64"/>
      <c r="L439" s="65"/>
      <c r="M439" s="65"/>
      <c r="N439" s="64"/>
      <c r="O439" s="64"/>
      <c r="P439" s="64"/>
      <c r="Q439" s="65"/>
      <c r="R439" s="64"/>
      <c r="S439" s="65"/>
      <c r="T439" s="65"/>
      <c r="U439" s="65"/>
      <c r="V439" s="65"/>
      <c r="W439" s="65"/>
      <c r="X439" s="64"/>
      <c r="Y439" s="64"/>
      <c r="Z439" s="65"/>
      <c r="AA439" s="64"/>
      <c r="AB439" s="65"/>
      <c r="AC439" s="65"/>
      <c r="AD439" s="65"/>
      <c r="AE439" s="65"/>
      <c r="AF439" s="63"/>
      <c r="AG439" s="63"/>
      <c r="AH439" s="64"/>
      <c r="AI439" s="66" t="str">
        <f t="shared" si="14"/>
        <v/>
      </c>
      <c r="AJ439" s="65"/>
      <c r="AK439" s="65"/>
      <c r="AL439" s="65"/>
      <c r="AM439" s="65"/>
      <c r="AN439" s="65"/>
      <c r="AO439" s="66" t="str">
        <f>_xlfn.IFNA(VLOOKUP(LISTAS!ES436,'Censo General 2005- Municipios'!$E$3:$F$1125,2,0),"")</f>
        <v/>
      </c>
      <c r="AP439" s="64"/>
      <c r="AQ439" s="64"/>
      <c r="AR439" s="64"/>
      <c r="AS439" s="67" t="str">
        <f t="shared" si="15"/>
        <v/>
      </c>
    </row>
    <row r="440" spans="1:45" s="68" customFormat="1" x14ac:dyDescent="0.2">
      <c r="A440" s="64"/>
      <c r="B440" s="64"/>
      <c r="C440" s="64"/>
      <c r="D440" s="64"/>
      <c r="E440" s="64"/>
      <c r="F440" s="64"/>
      <c r="G440" s="65"/>
      <c r="H440" s="64"/>
      <c r="I440" s="65"/>
      <c r="J440" s="64"/>
      <c r="K440" s="64"/>
      <c r="L440" s="65"/>
      <c r="M440" s="65"/>
      <c r="N440" s="64"/>
      <c r="O440" s="64"/>
      <c r="P440" s="64"/>
      <c r="Q440" s="65"/>
      <c r="R440" s="64"/>
      <c r="S440" s="65"/>
      <c r="T440" s="65"/>
      <c r="U440" s="65"/>
      <c r="V440" s="65"/>
      <c r="W440" s="65"/>
      <c r="X440" s="64"/>
      <c r="Y440" s="64"/>
      <c r="Z440" s="65"/>
      <c r="AA440" s="64"/>
      <c r="AB440" s="65"/>
      <c r="AC440" s="65"/>
      <c r="AD440" s="65"/>
      <c r="AE440" s="65"/>
      <c r="AF440" s="63"/>
      <c r="AG440" s="63"/>
      <c r="AH440" s="64"/>
      <c r="AI440" s="66" t="str">
        <f t="shared" si="14"/>
        <v/>
      </c>
      <c r="AJ440" s="65"/>
      <c r="AK440" s="65"/>
      <c r="AL440" s="65"/>
      <c r="AM440" s="65"/>
      <c r="AN440" s="65"/>
      <c r="AO440" s="66" t="str">
        <f>_xlfn.IFNA(VLOOKUP(LISTAS!ES437,'Censo General 2005- Municipios'!$E$3:$F$1125,2,0),"")</f>
        <v/>
      </c>
      <c r="AP440" s="64"/>
      <c r="AQ440" s="64"/>
      <c r="AR440" s="64"/>
      <c r="AS440" s="67" t="str">
        <f t="shared" si="15"/>
        <v/>
      </c>
    </row>
    <row r="441" spans="1:45" s="68" customFormat="1" x14ac:dyDescent="0.2">
      <c r="A441" s="64"/>
      <c r="B441" s="64"/>
      <c r="C441" s="64"/>
      <c r="D441" s="64"/>
      <c r="E441" s="64"/>
      <c r="F441" s="64"/>
      <c r="G441" s="65"/>
      <c r="H441" s="64"/>
      <c r="I441" s="65"/>
      <c r="J441" s="64"/>
      <c r="K441" s="64"/>
      <c r="L441" s="65"/>
      <c r="M441" s="65"/>
      <c r="N441" s="64"/>
      <c r="O441" s="64"/>
      <c r="P441" s="64"/>
      <c r="Q441" s="65"/>
      <c r="R441" s="64"/>
      <c r="S441" s="65"/>
      <c r="T441" s="65"/>
      <c r="U441" s="65"/>
      <c r="V441" s="65"/>
      <c r="W441" s="65"/>
      <c r="X441" s="64"/>
      <c r="Y441" s="64"/>
      <c r="Z441" s="65"/>
      <c r="AA441" s="64"/>
      <c r="AB441" s="65"/>
      <c r="AC441" s="65"/>
      <c r="AD441" s="65"/>
      <c r="AE441" s="65"/>
      <c r="AF441" s="63"/>
      <c r="AG441" s="63"/>
      <c r="AH441" s="64"/>
      <c r="AI441" s="66" t="str">
        <f t="shared" si="14"/>
        <v/>
      </c>
      <c r="AJ441" s="65"/>
      <c r="AK441" s="65"/>
      <c r="AL441" s="65"/>
      <c r="AM441" s="65"/>
      <c r="AN441" s="65"/>
      <c r="AO441" s="66" t="str">
        <f>_xlfn.IFNA(VLOOKUP(LISTAS!ES438,'Censo General 2005- Municipios'!$E$3:$F$1125,2,0),"")</f>
        <v/>
      </c>
      <c r="AP441" s="64"/>
      <c r="AQ441" s="64"/>
      <c r="AR441" s="64"/>
      <c r="AS441" s="67" t="str">
        <f t="shared" si="15"/>
        <v/>
      </c>
    </row>
    <row r="442" spans="1:45" s="68" customFormat="1" x14ac:dyDescent="0.2">
      <c r="A442" s="64"/>
      <c r="B442" s="64"/>
      <c r="C442" s="64"/>
      <c r="D442" s="64"/>
      <c r="E442" s="64"/>
      <c r="F442" s="64"/>
      <c r="G442" s="65"/>
      <c r="H442" s="64"/>
      <c r="I442" s="65"/>
      <c r="J442" s="64"/>
      <c r="K442" s="64"/>
      <c r="L442" s="65"/>
      <c r="M442" s="65"/>
      <c r="N442" s="64"/>
      <c r="O442" s="64"/>
      <c r="P442" s="64"/>
      <c r="Q442" s="65"/>
      <c r="R442" s="64"/>
      <c r="S442" s="65"/>
      <c r="T442" s="65"/>
      <c r="U442" s="65"/>
      <c r="V442" s="65"/>
      <c r="W442" s="65"/>
      <c r="X442" s="64"/>
      <c r="Y442" s="64"/>
      <c r="Z442" s="65"/>
      <c r="AA442" s="64"/>
      <c r="AB442" s="65"/>
      <c r="AC442" s="65"/>
      <c r="AD442" s="65"/>
      <c r="AE442" s="65"/>
      <c r="AF442" s="63"/>
      <c r="AG442" s="63"/>
      <c r="AH442" s="64"/>
      <c r="AI442" s="66" t="str">
        <f t="shared" si="14"/>
        <v/>
      </c>
      <c r="AJ442" s="65"/>
      <c r="AK442" s="65"/>
      <c r="AL442" s="65"/>
      <c r="AM442" s="65"/>
      <c r="AN442" s="65"/>
      <c r="AO442" s="66" t="str">
        <f>_xlfn.IFNA(VLOOKUP(LISTAS!ES439,'Censo General 2005- Municipios'!$E$3:$F$1125,2,0),"")</f>
        <v/>
      </c>
      <c r="AP442" s="64"/>
      <c r="AQ442" s="64"/>
      <c r="AR442" s="64"/>
      <c r="AS442" s="67" t="str">
        <f t="shared" si="15"/>
        <v/>
      </c>
    </row>
    <row r="443" spans="1:45" s="68" customFormat="1" x14ac:dyDescent="0.2">
      <c r="A443" s="64"/>
      <c r="B443" s="64"/>
      <c r="C443" s="64"/>
      <c r="D443" s="64"/>
      <c r="E443" s="64"/>
      <c r="F443" s="64"/>
      <c r="G443" s="65"/>
      <c r="H443" s="64"/>
      <c r="I443" s="65"/>
      <c r="J443" s="64"/>
      <c r="K443" s="64"/>
      <c r="L443" s="65"/>
      <c r="M443" s="65"/>
      <c r="N443" s="64"/>
      <c r="O443" s="64"/>
      <c r="P443" s="64"/>
      <c r="Q443" s="65"/>
      <c r="R443" s="64"/>
      <c r="S443" s="65"/>
      <c r="T443" s="65"/>
      <c r="U443" s="65"/>
      <c r="V443" s="65"/>
      <c r="W443" s="65"/>
      <c r="X443" s="64"/>
      <c r="Y443" s="64"/>
      <c r="Z443" s="65"/>
      <c r="AA443" s="64"/>
      <c r="AB443" s="65"/>
      <c r="AC443" s="65"/>
      <c r="AD443" s="65"/>
      <c r="AE443" s="65"/>
      <c r="AF443" s="63"/>
      <c r="AG443" s="63"/>
      <c r="AH443" s="64"/>
      <c r="AI443" s="66" t="str">
        <f t="shared" si="14"/>
        <v/>
      </c>
      <c r="AJ443" s="65"/>
      <c r="AK443" s="65"/>
      <c r="AL443" s="65"/>
      <c r="AM443" s="65"/>
      <c r="AN443" s="65"/>
      <c r="AO443" s="66" t="str">
        <f>_xlfn.IFNA(VLOOKUP(LISTAS!ES440,'Censo General 2005- Municipios'!$E$3:$F$1125,2,0),"")</f>
        <v/>
      </c>
      <c r="AP443" s="64"/>
      <c r="AQ443" s="64"/>
      <c r="AR443" s="64"/>
      <c r="AS443" s="67" t="str">
        <f t="shared" si="15"/>
        <v/>
      </c>
    </row>
    <row r="444" spans="1:45" s="68" customFormat="1" x14ac:dyDescent="0.2">
      <c r="A444" s="64"/>
      <c r="B444" s="64"/>
      <c r="C444" s="64"/>
      <c r="D444" s="64"/>
      <c r="E444" s="64"/>
      <c r="F444" s="64"/>
      <c r="G444" s="65"/>
      <c r="H444" s="64"/>
      <c r="I444" s="65"/>
      <c r="J444" s="64"/>
      <c r="K444" s="64"/>
      <c r="L444" s="65"/>
      <c r="M444" s="65"/>
      <c r="N444" s="64"/>
      <c r="O444" s="64"/>
      <c r="P444" s="64"/>
      <c r="Q444" s="65"/>
      <c r="R444" s="64"/>
      <c r="S444" s="65"/>
      <c r="T444" s="65"/>
      <c r="U444" s="65"/>
      <c r="V444" s="65"/>
      <c r="W444" s="65"/>
      <c r="X444" s="64"/>
      <c r="Y444" s="64"/>
      <c r="Z444" s="65"/>
      <c r="AA444" s="64"/>
      <c r="AB444" s="65"/>
      <c r="AC444" s="65"/>
      <c r="AD444" s="65"/>
      <c r="AE444" s="65"/>
      <c r="AF444" s="63"/>
      <c r="AG444" s="63"/>
      <c r="AH444" s="64"/>
      <c r="AI444" s="66" t="str">
        <f t="shared" si="14"/>
        <v/>
      </c>
      <c r="AJ444" s="65"/>
      <c r="AK444" s="65"/>
      <c r="AL444" s="65"/>
      <c r="AM444" s="65"/>
      <c r="AN444" s="65"/>
      <c r="AO444" s="66" t="str">
        <f>_xlfn.IFNA(VLOOKUP(LISTAS!ES441,'Censo General 2005- Municipios'!$E$3:$F$1125,2,0),"")</f>
        <v/>
      </c>
      <c r="AP444" s="64"/>
      <c r="AQ444" s="64"/>
      <c r="AR444" s="64"/>
      <c r="AS444" s="67" t="str">
        <f t="shared" si="15"/>
        <v/>
      </c>
    </row>
    <row r="445" spans="1:45" s="68" customFormat="1" x14ac:dyDescent="0.2">
      <c r="A445" s="64"/>
      <c r="B445" s="64"/>
      <c r="C445" s="64"/>
      <c r="D445" s="64"/>
      <c r="E445" s="64"/>
      <c r="F445" s="64"/>
      <c r="G445" s="65"/>
      <c r="H445" s="64"/>
      <c r="I445" s="65"/>
      <c r="J445" s="64"/>
      <c r="K445" s="64"/>
      <c r="L445" s="65"/>
      <c r="M445" s="65"/>
      <c r="N445" s="64"/>
      <c r="O445" s="64"/>
      <c r="P445" s="64"/>
      <c r="Q445" s="65"/>
      <c r="R445" s="64"/>
      <c r="S445" s="65"/>
      <c r="T445" s="65"/>
      <c r="U445" s="65"/>
      <c r="V445" s="65"/>
      <c r="W445" s="65"/>
      <c r="X445" s="64"/>
      <c r="Y445" s="64"/>
      <c r="Z445" s="65"/>
      <c r="AA445" s="64"/>
      <c r="AB445" s="65"/>
      <c r="AC445" s="65"/>
      <c r="AD445" s="65"/>
      <c r="AE445" s="65"/>
      <c r="AF445" s="63"/>
      <c r="AG445" s="63"/>
      <c r="AH445" s="64"/>
      <c r="AI445" s="66" t="str">
        <f t="shared" si="14"/>
        <v/>
      </c>
      <c r="AJ445" s="65"/>
      <c r="AK445" s="65"/>
      <c r="AL445" s="65"/>
      <c r="AM445" s="65"/>
      <c r="AN445" s="65"/>
      <c r="AO445" s="66" t="str">
        <f>_xlfn.IFNA(VLOOKUP(LISTAS!ES442,'Censo General 2005- Municipios'!$E$3:$F$1125,2,0),"")</f>
        <v/>
      </c>
      <c r="AP445" s="64"/>
      <c r="AQ445" s="64"/>
      <c r="AR445" s="64"/>
      <c r="AS445" s="67" t="str">
        <f t="shared" si="15"/>
        <v/>
      </c>
    </row>
    <row r="446" spans="1:45" s="68" customFormat="1" x14ac:dyDescent="0.2">
      <c r="A446" s="64"/>
      <c r="B446" s="64"/>
      <c r="C446" s="64"/>
      <c r="D446" s="64"/>
      <c r="E446" s="64"/>
      <c r="F446" s="64"/>
      <c r="G446" s="65"/>
      <c r="H446" s="64"/>
      <c r="I446" s="65"/>
      <c r="J446" s="64"/>
      <c r="K446" s="64"/>
      <c r="L446" s="65"/>
      <c r="M446" s="65"/>
      <c r="N446" s="64"/>
      <c r="O446" s="64"/>
      <c r="P446" s="64"/>
      <c r="Q446" s="65"/>
      <c r="R446" s="64"/>
      <c r="S446" s="65"/>
      <c r="T446" s="65"/>
      <c r="U446" s="65"/>
      <c r="V446" s="65"/>
      <c r="W446" s="65"/>
      <c r="X446" s="64"/>
      <c r="Y446" s="64"/>
      <c r="Z446" s="65"/>
      <c r="AA446" s="64"/>
      <c r="AB446" s="65"/>
      <c r="AC446" s="65"/>
      <c r="AD446" s="65"/>
      <c r="AE446" s="65"/>
      <c r="AF446" s="63"/>
      <c r="AG446" s="63"/>
      <c r="AH446" s="64"/>
      <c r="AI446" s="66" t="str">
        <f t="shared" si="14"/>
        <v/>
      </c>
      <c r="AJ446" s="65"/>
      <c r="AK446" s="65"/>
      <c r="AL446" s="65"/>
      <c r="AM446" s="65"/>
      <c r="AN446" s="65"/>
      <c r="AO446" s="66" t="str">
        <f>_xlfn.IFNA(VLOOKUP(LISTAS!ES443,'Censo General 2005- Municipios'!$E$3:$F$1125,2,0),"")</f>
        <v/>
      </c>
      <c r="AP446" s="64"/>
      <c r="AQ446" s="64"/>
      <c r="AR446" s="64"/>
      <c r="AS446" s="67" t="str">
        <f t="shared" si="15"/>
        <v/>
      </c>
    </row>
    <row r="447" spans="1:45" s="68" customFormat="1" x14ac:dyDescent="0.2">
      <c r="A447" s="64"/>
      <c r="B447" s="64"/>
      <c r="C447" s="64"/>
      <c r="D447" s="64"/>
      <c r="E447" s="64"/>
      <c r="F447" s="64"/>
      <c r="G447" s="65"/>
      <c r="H447" s="64"/>
      <c r="I447" s="65"/>
      <c r="J447" s="64"/>
      <c r="K447" s="64"/>
      <c r="L447" s="65"/>
      <c r="M447" s="65"/>
      <c r="N447" s="64"/>
      <c r="O447" s="64"/>
      <c r="P447" s="64"/>
      <c r="Q447" s="65"/>
      <c r="R447" s="64"/>
      <c r="S447" s="65"/>
      <c r="T447" s="65"/>
      <c r="U447" s="65"/>
      <c r="V447" s="65"/>
      <c r="W447" s="65"/>
      <c r="X447" s="64"/>
      <c r="Y447" s="64"/>
      <c r="Z447" s="65"/>
      <c r="AA447" s="64"/>
      <c r="AB447" s="65"/>
      <c r="AC447" s="65"/>
      <c r="AD447" s="65"/>
      <c r="AE447" s="65"/>
      <c r="AF447" s="63"/>
      <c r="AG447" s="63"/>
      <c r="AH447" s="64"/>
      <c r="AI447" s="66" t="str">
        <f t="shared" si="14"/>
        <v/>
      </c>
      <c r="AJ447" s="65"/>
      <c r="AK447" s="65"/>
      <c r="AL447" s="65"/>
      <c r="AM447" s="65"/>
      <c r="AN447" s="65"/>
      <c r="AO447" s="66" t="str">
        <f>_xlfn.IFNA(VLOOKUP(LISTAS!ES444,'Censo General 2005- Municipios'!$E$3:$F$1125,2,0),"")</f>
        <v/>
      </c>
      <c r="AP447" s="64"/>
      <c r="AQ447" s="64"/>
      <c r="AR447" s="64"/>
      <c r="AS447" s="67" t="str">
        <f t="shared" si="15"/>
        <v/>
      </c>
    </row>
    <row r="448" spans="1:45" s="68" customFormat="1" x14ac:dyDescent="0.2">
      <c r="A448" s="64"/>
      <c r="B448" s="64"/>
      <c r="C448" s="64"/>
      <c r="D448" s="64"/>
      <c r="E448" s="64"/>
      <c r="F448" s="64"/>
      <c r="G448" s="65"/>
      <c r="H448" s="64"/>
      <c r="I448" s="65"/>
      <c r="J448" s="64"/>
      <c r="K448" s="64"/>
      <c r="L448" s="65"/>
      <c r="M448" s="65"/>
      <c r="N448" s="64"/>
      <c r="O448" s="64"/>
      <c r="P448" s="64"/>
      <c r="Q448" s="65"/>
      <c r="R448" s="64"/>
      <c r="S448" s="65"/>
      <c r="T448" s="65"/>
      <c r="U448" s="65"/>
      <c r="V448" s="65"/>
      <c r="W448" s="65"/>
      <c r="X448" s="64"/>
      <c r="Y448" s="64"/>
      <c r="Z448" s="65"/>
      <c r="AA448" s="64"/>
      <c r="AB448" s="65"/>
      <c r="AC448" s="65"/>
      <c r="AD448" s="65"/>
      <c r="AE448" s="65"/>
      <c r="AF448" s="63"/>
      <c r="AG448" s="63"/>
      <c r="AH448" s="64"/>
      <c r="AI448" s="66" t="str">
        <f t="shared" si="14"/>
        <v/>
      </c>
      <c r="AJ448" s="65"/>
      <c r="AK448" s="65"/>
      <c r="AL448" s="65"/>
      <c r="AM448" s="65"/>
      <c r="AN448" s="65"/>
      <c r="AO448" s="66" t="str">
        <f>_xlfn.IFNA(VLOOKUP(LISTAS!ES445,'Censo General 2005- Municipios'!$E$3:$F$1125,2,0),"")</f>
        <v/>
      </c>
      <c r="AP448" s="64"/>
      <c r="AQ448" s="64"/>
      <c r="AR448" s="64"/>
      <c r="AS448" s="67" t="str">
        <f t="shared" si="15"/>
        <v/>
      </c>
    </row>
    <row r="449" spans="1:45" s="68" customFormat="1" x14ac:dyDescent="0.2">
      <c r="A449" s="64"/>
      <c r="B449" s="64"/>
      <c r="C449" s="64"/>
      <c r="D449" s="64"/>
      <c r="E449" s="64"/>
      <c r="F449" s="64"/>
      <c r="G449" s="65"/>
      <c r="H449" s="64"/>
      <c r="I449" s="65"/>
      <c r="J449" s="64"/>
      <c r="K449" s="64"/>
      <c r="L449" s="65"/>
      <c r="M449" s="65"/>
      <c r="N449" s="64"/>
      <c r="O449" s="64"/>
      <c r="P449" s="64"/>
      <c r="Q449" s="65"/>
      <c r="R449" s="64"/>
      <c r="S449" s="65"/>
      <c r="T449" s="65"/>
      <c r="U449" s="65"/>
      <c r="V449" s="65"/>
      <c r="W449" s="65"/>
      <c r="X449" s="64"/>
      <c r="Y449" s="64"/>
      <c r="Z449" s="65"/>
      <c r="AA449" s="64"/>
      <c r="AB449" s="65"/>
      <c r="AC449" s="65"/>
      <c r="AD449" s="65"/>
      <c r="AE449" s="65"/>
      <c r="AF449" s="63"/>
      <c r="AG449" s="63"/>
      <c r="AH449" s="64"/>
      <c r="AI449" s="66" t="str">
        <f t="shared" si="14"/>
        <v/>
      </c>
      <c r="AJ449" s="65"/>
      <c r="AK449" s="65"/>
      <c r="AL449" s="65"/>
      <c r="AM449" s="65"/>
      <c r="AN449" s="65"/>
      <c r="AO449" s="66" t="str">
        <f>_xlfn.IFNA(VLOOKUP(LISTAS!ES446,'Censo General 2005- Municipios'!$E$3:$F$1125,2,0),"")</f>
        <v/>
      </c>
      <c r="AP449" s="64"/>
      <c r="AQ449" s="64"/>
      <c r="AR449" s="64"/>
      <c r="AS449" s="67" t="str">
        <f t="shared" si="15"/>
        <v/>
      </c>
    </row>
    <row r="450" spans="1:45" s="68" customFormat="1" x14ac:dyDescent="0.2">
      <c r="A450" s="64"/>
      <c r="B450" s="64"/>
      <c r="C450" s="64"/>
      <c r="D450" s="64"/>
      <c r="E450" s="64"/>
      <c r="F450" s="64"/>
      <c r="G450" s="65"/>
      <c r="H450" s="64"/>
      <c r="I450" s="65"/>
      <c r="J450" s="64"/>
      <c r="K450" s="64"/>
      <c r="L450" s="65"/>
      <c r="M450" s="65"/>
      <c r="N450" s="64"/>
      <c r="O450" s="64"/>
      <c r="P450" s="64"/>
      <c r="Q450" s="65"/>
      <c r="R450" s="64"/>
      <c r="S450" s="65"/>
      <c r="T450" s="65"/>
      <c r="U450" s="65"/>
      <c r="V450" s="65"/>
      <c r="W450" s="65"/>
      <c r="X450" s="64"/>
      <c r="Y450" s="64"/>
      <c r="Z450" s="65"/>
      <c r="AA450" s="64"/>
      <c r="AB450" s="65"/>
      <c r="AC450" s="65"/>
      <c r="AD450" s="65"/>
      <c r="AE450" s="65"/>
      <c r="AF450" s="63"/>
      <c r="AG450" s="63"/>
      <c r="AH450" s="64"/>
      <c r="AI450" s="66" t="str">
        <f t="shared" si="14"/>
        <v/>
      </c>
      <c r="AJ450" s="65"/>
      <c r="AK450" s="65"/>
      <c r="AL450" s="65"/>
      <c r="AM450" s="65"/>
      <c r="AN450" s="65"/>
      <c r="AO450" s="66" t="str">
        <f>_xlfn.IFNA(VLOOKUP(LISTAS!ES447,'Censo General 2005- Municipios'!$E$3:$F$1125,2,0),"")</f>
        <v/>
      </c>
      <c r="AP450" s="64"/>
      <c r="AQ450" s="64"/>
      <c r="AR450" s="64"/>
      <c r="AS450" s="67" t="str">
        <f t="shared" si="15"/>
        <v/>
      </c>
    </row>
    <row r="451" spans="1:45" s="68" customFormat="1" x14ac:dyDescent="0.2">
      <c r="A451" s="64"/>
      <c r="B451" s="64"/>
      <c r="C451" s="64"/>
      <c r="D451" s="64"/>
      <c r="E451" s="64"/>
      <c r="F451" s="64"/>
      <c r="G451" s="65"/>
      <c r="H451" s="64"/>
      <c r="I451" s="65"/>
      <c r="J451" s="64"/>
      <c r="K451" s="64"/>
      <c r="L451" s="65"/>
      <c r="M451" s="65"/>
      <c r="N451" s="64"/>
      <c r="O451" s="64"/>
      <c r="P451" s="64"/>
      <c r="Q451" s="65"/>
      <c r="R451" s="64"/>
      <c r="S451" s="65"/>
      <c r="T451" s="65"/>
      <c r="U451" s="65"/>
      <c r="V451" s="65"/>
      <c r="W451" s="65"/>
      <c r="X451" s="64"/>
      <c r="Y451" s="64"/>
      <c r="Z451" s="65"/>
      <c r="AA451" s="64"/>
      <c r="AB451" s="65"/>
      <c r="AC451" s="65"/>
      <c r="AD451" s="65"/>
      <c r="AE451" s="65"/>
      <c r="AF451" s="63"/>
      <c r="AG451" s="63"/>
      <c r="AH451" s="64"/>
      <c r="AI451" s="66" t="str">
        <f t="shared" si="14"/>
        <v/>
      </c>
      <c r="AJ451" s="65"/>
      <c r="AK451" s="65"/>
      <c r="AL451" s="65"/>
      <c r="AM451" s="65"/>
      <c r="AN451" s="65"/>
      <c r="AO451" s="66" t="str">
        <f>_xlfn.IFNA(VLOOKUP(LISTAS!ES448,'Censo General 2005- Municipios'!$E$3:$F$1125,2,0),"")</f>
        <v/>
      </c>
      <c r="AP451" s="64"/>
      <c r="AQ451" s="64"/>
      <c r="AR451" s="64"/>
      <c r="AS451" s="67" t="str">
        <f t="shared" si="15"/>
        <v/>
      </c>
    </row>
    <row r="452" spans="1:45" s="68" customFormat="1" x14ac:dyDescent="0.2">
      <c r="A452" s="64"/>
      <c r="B452" s="64"/>
      <c r="C452" s="64"/>
      <c r="D452" s="64"/>
      <c r="E452" s="64"/>
      <c r="F452" s="64"/>
      <c r="G452" s="65"/>
      <c r="H452" s="64"/>
      <c r="I452" s="65"/>
      <c r="J452" s="64"/>
      <c r="K452" s="64"/>
      <c r="L452" s="65"/>
      <c r="M452" s="65"/>
      <c r="N452" s="64"/>
      <c r="O452" s="64"/>
      <c r="P452" s="64"/>
      <c r="Q452" s="65"/>
      <c r="R452" s="64"/>
      <c r="S452" s="65"/>
      <c r="T452" s="65"/>
      <c r="U452" s="65"/>
      <c r="V452" s="65"/>
      <c r="W452" s="65"/>
      <c r="X452" s="64"/>
      <c r="Y452" s="64"/>
      <c r="Z452" s="65"/>
      <c r="AA452" s="64"/>
      <c r="AB452" s="65"/>
      <c r="AC452" s="65"/>
      <c r="AD452" s="65"/>
      <c r="AE452" s="65"/>
      <c r="AF452" s="63"/>
      <c r="AG452" s="63"/>
      <c r="AH452" s="64"/>
      <c r="AI452" s="66" t="str">
        <f t="shared" si="14"/>
        <v/>
      </c>
      <c r="AJ452" s="65"/>
      <c r="AK452" s="65"/>
      <c r="AL452" s="65"/>
      <c r="AM452" s="65"/>
      <c r="AN452" s="65"/>
      <c r="AO452" s="66" t="str">
        <f>_xlfn.IFNA(VLOOKUP(LISTAS!ES449,'Censo General 2005- Municipios'!$E$3:$F$1125,2,0),"")</f>
        <v/>
      </c>
      <c r="AP452" s="64"/>
      <c r="AQ452" s="64"/>
      <c r="AR452" s="64"/>
      <c r="AS452" s="67" t="str">
        <f t="shared" si="15"/>
        <v/>
      </c>
    </row>
    <row r="453" spans="1:45" s="68" customFormat="1" x14ac:dyDescent="0.2">
      <c r="A453" s="64"/>
      <c r="B453" s="64"/>
      <c r="C453" s="64"/>
      <c r="D453" s="64"/>
      <c r="E453" s="64"/>
      <c r="F453" s="64"/>
      <c r="G453" s="65"/>
      <c r="H453" s="64"/>
      <c r="I453" s="65"/>
      <c r="J453" s="64"/>
      <c r="K453" s="64"/>
      <c r="L453" s="65"/>
      <c r="M453" s="65"/>
      <c r="N453" s="64"/>
      <c r="O453" s="64"/>
      <c r="P453" s="64"/>
      <c r="Q453" s="65"/>
      <c r="R453" s="64"/>
      <c r="S453" s="65"/>
      <c r="T453" s="65"/>
      <c r="U453" s="65"/>
      <c r="V453" s="65"/>
      <c r="W453" s="65"/>
      <c r="X453" s="64"/>
      <c r="Y453" s="64"/>
      <c r="Z453" s="65"/>
      <c r="AA453" s="64"/>
      <c r="AB453" s="65"/>
      <c r="AC453" s="65"/>
      <c r="AD453" s="65"/>
      <c r="AE453" s="65"/>
      <c r="AF453" s="63"/>
      <c r="AG453" s="63"/>
      <c r="AH453" s="64"/>
      <c r="AI453" s="66" t="str">
        <f t="shared" si="14"/>
        <v/>
      </c>
      <c r="AJ453" s="65"/>
      <c r="AK453" s="65"/>
      <c r="AL453" s="65"/>
      <c r="AM453" s="65"/>
      <c r="AN453" s="65"/>
      <c r="AO453" s="66" t="str">
        <f>_xlfn.IFNA(VLOOKUP(LISTAS!ES450,'Censo General 2005- Municipios'!$E$3:$F$1125,2,0),"")</f>
        <v/>
      </c>
      <c r="AP453" s="64"/>
      <c r="AQ453" s="64"/>
      <c r="AR453" s="64"/>
      <c r="AS453" s="67" t="str">
        <f t="shared" si="15"/>
        <v/>
      </c>
    </row>
    <row r="454" spans="1:45" s="68" customFormat="1" x14ac:dyDescent="0.2">
      <c r="A454" s="64"/>
      <c r="B454" s="64"/>
      <c r="C454" s="64"/>
      <c r="D454" s="64"/>
      <c r="E454" s="64"/>
      <c r="F454" s="64"/>
      <c r="G454" s="65"/>
      <c r="H454" s="64"/>
      <c r="I454" s="65"/>
      <c r="J454" s="64"/>
      <c r="K454" s="64"/>
      <c r="L454" s="65"/>
      <c r="M454" s="65"/>
      <c r="N454" s="64"/>
      <c r="O454" s="64"/>
      <c r="P454" s="64"/>
      <c r="Q454" s="65"/>
      <c r="R454" s="64"/>
      <c r="S454" s="65"/>
      <c r="T454" s="65"/>
      <c r="U454" s="65"/>
      <c r="V454" s="65"/>
      <c r="W454" s="65"/>
      <c r="X454" s="64"/>
      <c r="Y454" s="64"/>
      <c r="Z454" s="65"/>
      <c r="AA454" s="64"/>
      <c r="AB454" s="65"/>
      <c r="AC454" s="65"/>
      <c r="AD454" s="65"/>
      <c r="AE454" s="65"/>
      <c r="AF454" s="63"/>
      <c r="AG454" s="63"/>
      <c r="AH454" s="64"/>
      <c r="AI454" s="66" t="str">
        <f t="shared" si="14"/>
        <v/>
      </c>
      <c r="AJ454" s="65"/>
      <c r="AK454" s="65"/>
      <c r="AL454" s="65"/>
      <c r="AM454" s="65"/>
      <c r="AN454" s="65"/>
      <c r="AO454" s="66" t="str">
        <f>_xlfn.IFNA(VLOOKUP(LISTAS!ES451,'Censo General 2005- Municipios'!$E$3:$F$1125,2,0),"")</f>
        <v/>
      </c>
      <c r="AP454" s="64"/>
      <c r="AQ454" s="64"/>
      <c r="AR454" s="64"/>
      <c r="AS454" s="67" t="str">
        <f t="shared" si="15"/>
        <v/>
      </c>
    </row>
    <row r="455" spans="1:45" s="68" customFormat="1" x14ac:dyDescent="0.2">
      <c r="A455" s="64"/>
      <c r="B455" s="64"/>
      <c r="C455" s="64"/>
      <c r="D455" s="64"/>
      <c r="E455" s="64"/>
      <c r="F455" s="64"/>
      <c r="G455" s="65"/>
      <c r="H455" s="64"/>
      <c r="I455" s="65"/>
      <c r="J455" s="64"/>
      <c r="K455" s="64"/>
      <c r="L455" s="65"/>
      <c r="M455" s="65"/>
      <c r="N455" s="64"/>
      <c r="O455" s="64"/>
      <c r="P455" s="64"/>
      <c r="Q455" s="65"/>
      <c r="R455" s="64"/>
      <c r="S455" s="65"/>
      <c r="T455" s="65"/>
      <c r="U455" s="65"/>
      <c r="V455" s="65"/>
      <c r="W455" s="65"/>
      <c r="X455" s="64"/>
      <c r="Y455" s="64"/>
      <c r="Z455" s="65"/>
      <c r="AA455" s="64"/>
      <c r="AB455" s="65"/>
      <c r="AC455" s="65"/>
      <c r="AD455" s="65"/>
      <c r="AE455" s="65"/>
      <c r="AF455" s="63"/>
      <c r="AG455" s="63"/>
      <c r="AH455" s="64"/>
      <c r="AI455" s="66" t="str">
        <f t="shared" si="14"/>
        <v/>
      </c>
      <c r="AJ455" s="65"/>
      <c r="AK455" s="65"/>
      <c r="AL455" s="65"/>
      <c r="AM455" s="65"/>
      <c r="AN455" s="65"/>
      <c r="AO455" s="66" t="str">
        <f>_xlfn.IFNA(VLOOKUP(LISTAS!ES452,'Censo General 2005- Municipios'!$E$3:$F$1125,2,0),"")</f>
        <v/>
      </c>
      <c r="AP455" s="64"/>
      <c r="AQ455" s="64"/>
      <c r="AR455" s="64"/>
      <c r="AS455" s="67" t="str">
        <f t="shared" si="15"/>
        <v/>
      </c>
    </row>
    <row r="456" spans="1:45" s="68" customFormat="1" x14ac:dyDescent="0.2">
      <c r="A456" s="64"/>
      <c r="B456" s="64"/>
      <c r="C456" s="64"/>
      <c r="D456" s="64"/>
      <c r="E456" s="64"/>
      <c r="F456" s="64"/>
      <c r="G456" s="65"/>
      <c r="H456" s="64"/>
      <c r="I456" s="65"/>
      <c r="J456" s="64"/>
      <c r="K456" s="64"/>
      <c r="L456" s="65"/>
      <c r="M456" s="65"/>
      <c r="N456" s="64"/>
      <c r="O456" s="64"/>
      <c r="P456" s="64"/>
      <c r="Q456" s="65"/>
      <c r="R456" s="64"/>
      <c r="S456" s="65"/>
      <c r="T456" s="65"/>
      <c r="U456" s="65"/>
      <c r="V456" s="65"/>
      <c r="W456" s="65"/>
      <c r="X456" s="64"/>
      <c r="Y456" s="64"/>
      <c r="Z456" s="65"/>
      <c r="AA456" s="64"/>
      <c r="AB456" s="65"/>
      <c r="AC456" s="65"/>
      <c r="AD456" s="65"/>
      <c r="AE456" s="65"/>
      <c r="AF456" s="63"/>
      <c r="AG456" s="63"/>
      <c r="AH456" s="64"/>
      <c r="AI456" s="66" t="str">
        <f t="shared" si="14"/>
        <v/>
      </c>
      <c r="AJ456" s="65"/>
      <c r="AK456" s="65"/>
      <c r="AL456" s="65"/>
      <c r="AM456" s="65"/>
      <c r="AN456" s="65"/>
      <c r="AO456" s="66" t="str">
        <f>_xlfn.IFNA(VLOOKUP(LISTAS!ES453,'Censo General 2005- Municipios'!$E$3:$F$1125,2,0),"")</f>
        <v/>
      </c>
      <c r="AP456" s="64"/>
      <c r="AQ456" s="64"/>
      <c r="AR456" s="64"/>
      <c r="AS456" s="67" t="str">
        <f t="shared" si="15"/>
        <v/>
      </c>
    </row>
    <row r="457" spans="1:45" s="68" customFormat="1" x14ac:dyDescent="0.2">
      <c r="A457" s="64"/>
      <c r="B457" s="64"/>
      <c r="C457" s="64"/>
      <c r="D457" s="64"/>
      <c r="E457" s="64"/>
      <c r="F457" s="64"/>
      <c r="G457" s="65"/>
      <c r="H457" s="64"/>
      <c r="I457" s="65"/>
      <c r="J457" s="64"/>
      <c r="K457" s="64"/>
      <c r="L457" s="65"/>
      <c r="M457" s="65"/>
      <c r="N457" s="64"/>
      <c r="O457" s="64"/>
      <c r="P457" s="64"/>
      <c r="Q457" s="65"/>
      <c r="R457" s="64"/>
      <c r="S457" s="65"/>
      <c r="T457" s="65"/>
      <c r="U457" s="65"/>
      <c r="V457" s="65"/>
      <c r="W457" s="65"/>
      <c r="X457" s="64"/>
      <c r="Y457" s="64"/>
      <c r="Z457" s="65"/>
      <c r="AA457" s="64"/>
      <c r="AB457" s="65"/>
      <c r="AC457" s="65"/>
      <c r="AD457" s="65"/>
      <c r="AE457" s="65"/>
      <c r="AF457" s="63"/>
      <c r="AG457" s="63"/>
      <c r="AH457" s="64"/>
      <c r="AI457" s="66" t="str">
        <f t="shared" si="14"/>
        <v/>
      </c>
      <c r="AJ457" s="65"/>
      <c r="AK457" s="65"/>
      <c r="AL457" s="65"/>
      <c r="AM457" s="65"/>
      <c r="AN457" s="65"/>
      <c r="AO457" s="66" t="str">
        <f>_xlfn.IFNA(VLOOKUP(LISTAS!ES454,'Censo General 2005- Municipios'!$E$3:$F$1125,2,0),"")</f>
        <v/>
      </c>
      <c r="AP457" s="64"/>
      <c r="AQ457" s="64"/>
      <c r="AR457" s="64"/>
      <c r="AS457" s="67" t="str">
        <f t="shared" si="15"/>
        <v/>
      </c>
    </row>
    <row r="458" spans="1:45" s="68" customFormat="1" x14ac:dyDescent="0.2">
      <c r="A458" s="64"/>
      <c r="B458" s="64"/>
      <c r="C458" s="64"/>
      <c r="D458" s="64"/>
      <c r="E458" s="64"/>
      <c r="F458" s="64"/>
      <c r="G458" s="65"/>
      <c r="H458" s="64"/>
      <c r="I458" s="65"/>
      <c r="J458" s="64"/>
      <c r="K458" s="64"/>
      <c r="L458" s="65"/>
      <c r="M458" s="65"/>
      <c r="N458" s="64"/>
      <c r="O458" s="64"/>
      <c r="P458" s="64"/>
      <c r="Q458" s="65"/>
      <c r="R458" s="64"/>
      <c r="S458" s="65"/>
      <c r="T458" s="65"/>
      <c r="U458" s="65"/>
      <c r="V458" s="65"/>
      <c r="W458" s="65"/>
      <c r="X458" s="64"/>
      <c r="Y458" s="64"/>
      <c r="Z458" s="65"/>
      <c r="AA458" s="64"/>
      <c r="AB458" s="65"/>
      <c r="AC458" s="65"/>
      <c r="AD458" s="65"/>
      <c r="AE458" s="65"/>
      <c r="AF458" s="63"/>
      <c r="AG458" s="63"/>
      <c r="AH458" s="64"/>
      <c r="AI458" s="66" t="str">
        <f t="shared" si="14"/>
        <v/>
      </c>
      <c r="AJ458" s="65"/>
      <c r="AK458" s="65"/>
      <c r="AL458" s="65"/>
      <c r="AM458" s="65"/>
      <c r="AN458" s="65"/>
      <c r="AO458" s="66" t="str">
        <f>_xlfn.IFNA(VLOOKUP(LISTAS!ES455,'Censo General 2005- Municipios'!$E$3:$F$1125,2,0),"")</f>
        <v/>
      </c>
      <c r="AP458" s="64"/>
      <c r="AQ458" s="64"/>
      <c r="AR458" s="64"/>
      <c r="AS458" s="67" t="str">
        <f t="shared" si="15"/>
        <v/>
      </c>
    </row>
    <row r="459" spans="1:45" s="68" customFormat="1" x14ac:dyDescent="0.2">
      <c r="A459" s="64"/>
      <c r="B459" s="64"/>
      <c r="C459" s="64"/>
      <c r="D459" s="64"/>
      <c r="E459" s="64"/>
      <c r="F459" s="64"/>
      <c r="G459" s="65"/>
      <c r="H459" s="64"/>
      <c r="I459" s="65"/>
      <c r="J459" s="64"/>
      <c r="K459" s="64"/>
      <c r="L459" s="65"/>
      <c r="M459" s="65"/>
      <c r="N459" s="64"/>
      <c r="O459" s="64"/>
      <c r="P459" s="64"/>
      <c r="Q459" s="65"/>
      <c r="R459" s="64"/>
      <c r="S459" s="65"/>
      <c r="T459" s="65"/>
      <c r="U459" s="65"/>
      <c r="V459" s="65"/>
      <c r="W459" s="65"/>
      <c r="X459" s="64"/>
      <c r="Y459" s="64"/>
      <c r="Z459" s="65"/>
      <c r="AA459" s="64"/>
      <c r="AB459" s="65"/>
      <c r="AC459" s="65"/>
      <c r="AD459" s="65"/>
      <c r="AE459" s="65"/>
      <c r="AF459" s="63"/>
      <c r="AG459" s="63"/>
      <c r="AH459" s="64"/>
      <c r="AI459" s="66" t="str">
        <f t="shared" si="14"/>
        <v/>
      </c>
      <c r="AJ459" s="65"/>
      <c r="AK459" s="65"/>
      <c r="AL459" s="65"/>
      <c r="AM459" s="65"/>
      <c r="AN459" s="65"/>
      <c r="AO459" s="66" t="str">
        <f>_xlfn.IFNA(VLOOKUP(LISTAS!ES456,'Censo General 2005- Municipios'!$E$3:$F$1125,2,0),"")</f>
        <v/>
      </c>
      <c r="AP459" s="64"/>
      <c r="AQ459" s="64"/>
      <c r="AR459" s="64"/>
      <c r="AS459" s="67" t="str">
        <f t="shared" si="15"/>
        <v/>
      </c>
    </row>
    <row r="460" spans="1:45" s="68" customFormat="1" x14ac:dyDescent="0.2">
      <c r="A460" s="64"/>
      <c r="B460" s="64"/>
      <c r="C460" s="64"/>
      <c r="D460" s="64"/>
      <c r="E460" s="64"/>
      <c r="F460" s="64"/>
      <c r="G460" s="65"/>
      <c r="H460" s="64"/>
      <c r="I460" s="65"/>
      <c r="J460" s="64"/>
      <c r="K460" s="64"/>
      <c r="L460" s="65"/>
      <c r="M460" s="65"/>
      <c r="N460" s="64"/>
      <c r="O460" s="64"/>
      <c r="P460" s="64"/>
      <c r="Q460" s="65"/>
      <c r="R460" s="64"/>
      <c r="S460" s="65"/>
      <c r="T460" s="65"/>
      <c r="U460" s="65"/>
      <c r="V460" s="65"/>
      <c r="W460" s="65"/>
      <c r="X460" s="64"/>
      <c r="Y460" s="64"/>
      <c r="Z460" s="65"/>
      <c r="AA460" s="64"/>
      <c r="AB460" s="65"/>
      <c r="AC460" s="65"/>
      <c r="AD460" s="65"/>
      <c r="AE460" s="65"/>
      <c r="AF460" s="63"/>
      <c r="AG460" s="63"/>
      <c r="AH460" s="64"/>
      <c r="AI460" s="66" t="str">
        <f t="shared" si="14"/>
        <v/>
      </c>
      <c r="AJ460" s="65"/>
      <c r="AK460" s="65"/>
      <c r="AL460" s="65"/>
      <c r="AM460" s="65"/>
      <c r="AN460" s="65"/>
      <c r="AO460" s="66" t="str">
        <f>_xlfn.IFNA(VLOOKUP(LISTAS!ES457,'Censo General 2005- Municipios'!$E$3:$F$1125,2,0),"")</f>
        <v/>
      </c>
      <c r="AP460" s="64"/>
      <c r="AQ460" s="64"/>
      <c r="AR460" s="64"/>
      <c r="AS460" s="67" t="str">
        <f t="shared" si="15"/>
        <v/>
      </c>
    </row>
    <row r="461" spans="1:45" s="68" customFormat="1" x14ac:dyDescent="0.2">
      <c r="A461" s="64"/>
      <c r="B461" s="64"/>
      <c r="C461" s="64"/>
      <c r="D461" s="64"/>
      <c r="E461" s="64"/>
      <c r="F461" s="64"/>
      <c r="G461" s="65"/>
      <c r="H461" s="64"/>
      <c r="I461" s="65"/>
      <c r="J461" s="64"/>
      <c r="K461" s="64"/>
      <c r="L461" s="65"/>
      <c r="M461" s="65"/>
      <c r="N461" s="64"/>
      <c r="O461" s="64"/>
      <c r="P461" s="64"/>
      <c r="Q461" s="65"/>
      <c r="R461" s="64"/>
      <c r="S461" s="65"/>
      <c r="T461" s="65"/>
      <c r="U461" s="65"/>
      <c r="V461" s="65"/>
      <c r="W461" s="65"/>
      <c r="X461" s="64"/>
      <c r="Y461" s="64"/>
      <c r="Z461" s="65"/>
      <c r="AA461" s="64"/>
      <c r="AB461" s="65"/>
      <c r="AC461" s="65"/>
      <c r="AD461" s="65"/>
      <c r="AE461" s="65"/>
      <c r="AF461" s="63"/>
      <c r="AG461" s="63"/>
      <c r="AH461" s="64"/>
      <c r="AI461" s="66" t="str">
        <f t="shared" si="14"/>
        <v/>
      </c>
      <c r="AJ461" s="65"/>
      <c r="AK461" s="65"/>
      <c r="AL461" s="65"/>
      <c r="AM461" s="65"/>
      <c r="AN461" s="65"/>
      <c r="AO461" s="66" t="str">
        <f>_xlfn.IFNA(VLOOKUP(LISTAS!ES458,'Censo General 2005- Municipios'!$E$3:$F$1125,2,0),"")</f>
        <v/>
      </c>
      <c r="AP461" s="64"/>
      <c r="AQ461" s="64"/>
      <c r="AR461" s="64"/>
      <c r="AS461" s="67" t="str">
        <f t="shared" si="15"/>
        <v/>
      </c>
    </row>
    <row r="462" spans="1:45" s="68" customFormat="1" x14ac:dyDescent="0.2">
      <c r="A462" s="64"/>
      <c r="B462" s="64"/>
      <c r="C462" s="64"/>
      <c r="D462" s="64"/>
      <c r="E462" s="64"/>
      <c r="F462" s="64"/>
      <c r="G462" s="65"/>
      <c r="H462" s="64"/>
      <c r="I462" s="65"/>
      <c r="J462" s="64"/>
      <c r="K462" s="64"/>
      <c r="L462" s="65"/>
      <c r="M462" s="65"/>
      <c r="N462" s="64"/>
      <c r="O462" s="64"/>
      <c r="P462" s="64"/>
      <c r="Q462" s="65"/>
      <c r="R462" s="64"/>
      <c r="S462" s="65"/>
      <c r="T462" s="65"/>
      <c r="U462" s="65"/>
      <c r="V462" s="65"/>
      <c r="W462" s="65"/>
      <c r="X462" s="64"/>
      <c r="Y462" s="64"/>
      <c r="Z462" s="65"/>
      <c r="AA462" s="64"/>
      <c r="AB462" s="65"/>
      <c r="AC462" s="65"/>
      <c r="AD462" s="65"/>
      <c r="AE462" s="65"/>
      <c r="AF462" s="63"/>
      <c r="AG462" s="63"/>
      <c r="AH462" s="64"/>
      <c r="AI462" s="66" t="str">
        <f t="shared" si="14"/>
        <v/>
      </c>
      <c r="AJ462" s="65"/>
      <c r="AK462" s="65"/>
      <c r="AL462" s="65"/>
      <c r="AM462" s="65"/>
      <c r="AN462" s="65"/>
      <c r="AO462" s="66" t="str">
        <f>_xlfn.IFNA(VLOOKUP(LISTAS!ES459,'Censo General 2005- Municipios'!$E$3:$F$1125,2,0),"")</f>
        <v/>
      </c>
      <c r="AP462" s="64"/>
      <c r="AQ462" s="64"/>
      <c r="AR462" s="64"/>
      <c r="AS462" s="67" t="str">
        <f t="shared" si="15"/>
        <v/>
      </c>
    </row>
    <row r="463" spans="1:45" s="68" customFormat="1" x14ac:dyDescent="0.2">
      <c r="A463" s="64"/>
      <c r="B463" s="64"/>
      <c r="C463" s="64"/>
      <c r="D463" s="64"/>
      <c r="E463" s="64"/>
      <c r="F463" s="64"/>
      <c r="G463" s="65"/>
      <c r="H463" s="64"/>
      <c r="I463" s="65"/>
      <c r="J463" s="64"/>
      <c r="K463" s="64"/>
      <c r="L463" s="65"/>
      <c r="M463" s="65"/>
      <c r="N463" s="64"/>
      <c r="O463" s="64"/>
      <c r="P463" s="64"/>
      <c r="Q463" s="65"/>
      <c r="R463" s="64"/>
      <c r="S463" s="65"/>
      <c r="T463" s="65"/>
      <c r="U463" s="65"/>
      <c r="V463" s="65"/>
      <c r="W463" s="65"/>
      <c r="X463" s="64"/>
      <c r="Y463" s="64"/>
      <c r="Z463" s="65"/>
      <c r="AA463" s="64"/>
      <c r="AB463" s="65"/>
      <c r="AC463" s="65"/>
      <c r="AD463" s="65"/>
      <c r="AE463" s="65"/>
      <c r="AF463" s="63"/>
      <c r="AG463" s="63"/>
      <c r="AH463" s="64"/>
      <c r="AI463" s="66" t="str">
        <f t="shared" si="14"/>
        <v/>
      </c>
      <c r="AJ463" s="65"/>
      <c r="AK463" s="65"/>
      <c r="AL463" s="65"/>
      <c r="AM463" s="65"/>
      <c r="AN463" s="65"/>
      <c r="AO463" s="66" t="str">
        <f>_xlfn.IFNA(VLOOKUP(LISTAS!ES460,'Censo General 2005- Municipios'!$E$3:$F$1125,2,0),"")</f>
        <v/>
      </c>
      <c r="AP463" s="64"/>
      <c r="AQ463" s="64"/>
      <c r="AR463" s="64"/>
      <c r="AS463" s="67" t="str">
        <f t="shared" si="15"/>
        <v/>
      </c>
    </row>
    <row r="464" spans="1:45" s="68" customFormat="1" x14ac:dyDescent="0.2">
      <c r="A464" s="64"/>
      <c r="B464" s="64"/>
      <c r="C464" s="64"/>
      <c r="D464" s="64"/>
      <c r="E464" s="64"/>
      <c r="F464" s="64"/>
      <c r="G464" s="65"/>
      <c r="H464" s="64"/>
      <c r="I464" s="65"/>
      <c r="J464" s="64"/>
      <c r="K464" s="64"/>
      <c r="L464" s="65"/>
      <c r="M464" s="65"/>
      <c r="N464" s="64"/>
      <c r="O464" s="64"/>
      <c r="P464" s="64"/>
      <c r="Q464" s="65"/>
      <c r="R464" s="64"/>
      <c r="S464" s="65"/>
      <c r="T464" s="65"/>
      <c r="U464" s="65"/>
      <c r="V464" s="65"/>
      <c r="W464" s="65"/>
      <c r="X464" s="64"/>
      <c r="Y464" s="64"/>
      <c r="Z464" s="65"/>
      <c r="AA464" s="64"/>
      <c r="AB464" s="65"/>
      <c r="AC464" s="65"/>
      <c r="AD464" s="65"/>
      <c r="AE464" s="65"/>
      <c r="AF464" s="63"/>
      <c r="AG464" s="63"/>
      <c r="AH464" s="64"/>
      <c r="AI464" s="66" t="str">
        <f t="shared" si="14"/>
        <v/>
      </c>
      <c r="AJ464" s="65"/>
      <c r="AK464" s="65"/>
      <c r="AL464" s="65"/>
      <c r="AM464" s="65"/>
      <c r="AN464" s="65"/>
      <c r="AO464" s="66" t="str">
        <f>_xlfn.IFNA(VLOOKUP(LISTAS!ES461,'Censo General 2005- Municipios'!$E$3:$F$1125,2,0),"")</f>
        <v/>
      </c>
      <c r="AP464" s="64"/>
      <c r="AQ464" s="64"/>
      <c r="AR464" s="64"/>
      <c r="AS464" s="67" t="str">
        <f t="shared" si="15"/>
        <v/>
      </c>
    </row>
    <row r="465" spans="1:45" s="68" customFormat="1" x14ac:dyDescent="0.2">
      <c r="A465" s="64"/>
      <c r="B465" s="64"/>
      <c r="C465" s="64"/>
      <c r="D465" s="64"/>
      <c r="E465" s="64"/>
      <c r="F465" s="64"/>
      <c r="G465" s="65"/>
      <c r="H465" s="64"/>
      <c r="I465" s="65"/>
      <c r="J465" s="64"/>
      <c r="K465" s="64"/>
      <c r="L465" s="65"/>
      <c r="M465" s="65"/>
      <c r="N465" s="64"/>
      <c r="O465" s="64"/>
      <c r="P465" s="64"/>
      <c r="Q465" s="65"/>
      <c r="R465" s="64"/>
      <c r="S465" s="65"/>
      <c r="T465" s="65"/>
      <c r="U465" s="65"/>
      <c r="V465" s="65"/>
      <c r="W465" s="65"/>
      <c r="X465" s="64"/>
      <c r="Y465" s="64"/>
      <c r="Z465" s="65"/>
      <c r="AA465" s="64"/>
      <c r="AB465" s="65"/>
      <c r="AC465" s="65"/>
      <c r="AD465" s="65"/>
      <c r="AE465" s="65"/>
      <c r="AF465" s="63"/>
      <c r="AG465" s="63"/>
      <c r="AH465" s="64"/>
      <c r="AI465" s="66" t="str">
        <f t="shared" si="14"/>
        <v/>
      </c>
      <c r="AJ465" s="65"/>
      <c r="AK465" s="65"/>
      <c r="AL465" s="65"/>
      <c r="AM465" s="65"/>
      <c r="AN465" s="65"/>
      <c r="AO465" s="66" t="str">
        <f>_xlfn.IFNA(VLOOKUP(LISTAS!ES462,'Censo General 2005- Municipios'!$E$3:$F$1125,2,0),"")</f>
        <v/>
      </c>
      <c r="AP465" s="64"/>
      <c r="AQ465" s="64"/>
      <c r="AR465" s="64"/>
      <c r="AS465" s="67" t="str">
        <f t="shared" si="15"/>
        <v/>
      </c>
    </row>
    <row r="466" spans="1:45" s="68" customFormat="1" x14ac:dyDescent="0.2">
      <c r="A466" s="64"/>
      <c r="B466" s="64"/>
      <c r="C466" s="64"/>
      <c r="D466" s="64"/>
      <c r="E466" s="64"/>
      <c r="F466" s="64"/>
      <c r="G466" s="65"/>
      <c r="H466" s="64"/>
      <c r="I466" s="65"/>
      <c r="J466" s="64"/>
      <c r="K466" s="64"/>
      <c r="L466" s="65"/>
      <c r="M466" s="65"/>
      <c r="N466" s="64"/>
      <c r="O466" s="64"/>
      <c r="P466" s="64"/>
      <c r="Q466" s="65"/>
      <c r="R466" s="64"/>
      <c r="S466" s="65"/>
      <c r="T466" s="65"/>
      <c r="U466" s="65"/>
      <c r="V466" s="65"/>
      <c r="W466" s="65"/>
      <c r="X466" s="64"/>
      <c r="Y466" s="64"/>
      <c r="Z466" s="65"/>
      <c r="AA466" s="64"/>
      <c r="AB466" s="65"/>
      <c r="AC466" s="65"/>
      <c r="AD466" s="65"/>
      <c r="AE466" s="65"/>
      <c r="AF466" s="63"/>
      <c r="AG466" s="63"/>
      <c r="AH466" s="64"/>
      <c r="AI466" s="66" t="str">
        <f t="shared" si="14"/>
        <v/>
      </c>
      <c r="AJ466" s="65"/>
      <c r="AK466" s="65"/>
      <c r="AL466" s="65"/>
      <c r="AM466" s="65"/>
      <c r="AN466" s="65"/>
      <c r="AO466" s="66" t="str">
        <f>_xlfn.IFNA(VLOOKUP(LISTAS!ES463,'Censo General 2005- Municipios'!$E$3:$F$1125,2,0),"")</f>
        <v/>
      </c>
      <c r="AP466" s="64"/>
      <c r="AQ466" s="64"/>
      <c r="AR466" s="64"/>
      <c r="AS466" s="67" t="str">
        <f t="shared" si="15"/>
        <v/>
      </c>
    </row>
    <row r="467" spans="1:45" s="68" customFormat="1" x14ac:dyDescent="0.2">
      <c r="A467" s="64"/>
      <c r="B467" s="64"/>
      <c r="C467" s="64"/>
      <c r="D467" s="64"/>
      <c r="E467" s="64"/>
      <c r="F467" s="64"/>
      <c r="G467" s="65"/>
      <c r="H467" s="64"/>
      <c r="I467" s="65"/>
      <c r="J467" s="64"/>
      <c r="K467" s="64"/>
      <c r="L467" s="65"/>
      <c r="M467" s="65"/>
      <c r="N467" s="64"/>
      <c r="O467" s="64"/>
      <c r="P467" s="64"/>
      <c r="Q467" s="65"/>
      <c r="R467" s="64"/>
      <c r="S467" s="65"/>
      <c r="T467" s="65"/>
      <c r="U467" s="65"/>
      <c r="V467" s="65"/>
      <c r="W467" s="65"/>
      <c r="X467" s="64"/>
      <c r="Y467" s="64"/>
      <c r="Z467" s="65"/>
      <c r="AA467" s="64"/>
      <c r="AB467" s="65"/>
      <c r="AC467" s="65"/>
      <c r="AD467" s="65"/>
      <c r="AE467" s="65"/>
      <c r="AF467" s="63"/>
      <c r="AG467" s="63"/>
      <c r="AH467" s="64"/>
      <c r="AI467" s="66" t="str">
        <f t="shared" si="14"/>
        <v/>
      </c>
      <c r="AJ467" s="65"/>
      <c r="AK467" s="65"/>
      <c r="AL467" s="65"/>
      <c r="AM467" s="65"/>
      <c r="AN467" s="65"/>
      <c r="AO467" s="66" t="str">
        <f>_xlfn.IFNA(VLOOKUP(LISTAS!ES464,'Censo General 2005- Municipios'!$E$3:$F$1125,2,0),"")</f>
        <v/>
      </c>
      <c r="AP467" s="64"/>
      <c r="AQ467" s="64"/>
      <c r="AR467" s="64"/>
      <c r="AS467" s="67" t="str">
        <f t="shared" si="15"/>
        <v/>
      </c>
    </row>
    <row r="468" spans="1:45" s="68" customFormat="1" x14ac:dyDescent="0.2">
      <c r="A468" s="64"/>
      <c r="B468" s="64"/>
      <c r="C468" s="64"/>
      <c r="D468" s="64"/>
      <c r="E468" s="64"/>
      <c r="F468" s="64"/>
      <c r="G468" s="65"/>
      <c r="H468" s="64"/>
      <c r="I468" s="65"/>
      <c r="J468" s="64"/>
      <c r="K468" s="64"/>
      <c r="L468" s="65"/>
      <c r="M468" s="65"/>
      <c r="N468" s="64"/>
      <c r="O468" s="64"/>
      <c r="P468" s="64"/>
      <c r="Q468" s="65"/>
      <c r="R468" s="64"/>
      <c r="S468" s="65"/>
      <c r="T468" s="65"/>
      <c r="U468" s="65"/>
      <c r="V468" s="65"/>
      <c r="W468" s="65"/>
      <c r="X468" s="64"/>
      <c r="Y468" s="64"/>
      <c r="Z468" s="65"/>
      <c r="AA468" s="64"/>
      <c r="AB468" s="65"/>
      <c r="AC468" s="65"/>
      <c r="AD468" s="65"/>
      <c r="AE468" s="65"/>
      <c r="AF468" s="63"/>
      <c r="AG468" s="63"/>
      <c r="AH468" s="64"/>
      <c r="AI468" s="66" t="str">
        <f t="shared" si="14"/>
        <v/>
      </c>
      <c r="AJ468" s="65"/>
      <c r="AK468" s="65"/>
      <c r="AL468" s="65"/>
      <c r="AM468" s="65"/>
      <c r="AN468" s="65"/>
      <c r="AO468" s="66" t="str">
        <f>_xlfn.IFNA(VLOOKUP(LISTAS!ES465,'Censo General 2005- Municipios'!$E$3:$F$1125,2,0),"")</f>
        <v/>
      </c>
      <c r="AP468" s="64"/>
      <c r="AQ468" s="64"/>
      <c r="AR468" s="64"/>
      <c r="AS468" s="67" t="str">
        <f t="shared" si="15"/>
        <v/>
      </c>
    </row>
    <row r="469" spans="1:45" s="68" customFormat="1" x14ac:dyDescent="0.2">
      <c r="A469" s="64"/>
      <c r="B469" s="64"/>
      <c r="C469" s="64"/>
      <c r="D469" s="64"/>
      <c r="E469" s="64"/>
      <c r="F469" s="64"/>
      <c r="G469" s="65"/>
      <c r="H469" s="64"/>
      <c r="I469" s="65"/>
      <c r="J469" s="64"/>
      <c r="K469" s="64"/>
      <c r="L469" s="65"/>
      <c r="M469" s="65"/>
      <c r="N469" s="64"/>
      <c r="O469" s="64"/>
      <c r="P469" s="64"/>
      <c r="Q469" s="65"/>
      <c r="R469" s="64"/>
      <c r="S469" s="65"/>
      <c r="T469" s="65"/>
      <c r="U469" s="65"/>
      <c r="V469" s="65"/>
      <c r="W469" s="65"/>
      <c r="X469" s="64"/>
      <c r="Y469" s="64"/>
      <c r="Z469" s="65"/>
      <c r="AA469" s="64"/>
      <c r="AB469" s="65"/>
      <c r="AC469" s="65"/>
      <c r="AD469" s="65"/>
      <c r="AE469" s="65"/>
      <c r="AF469" s="63"/>
      <c r="AG469" s="63"/>
      <c r="AH469" s="64"/>
      <c r="AI469" s="66" t="str">
        <f t="shared" ref="AI469:AI532" si="16">IF(COUNTIF($C$21:$C$5003,C469)=0,"",IF(COUNTIF($C$21:$C$5003,C469)=1,"TIPO A",IF(COUNTIF($C$21:$C$5003,C469)=2,"TIPO B",IF(COUNTIF($C$21:$C$5003,C469)=3,"TIPO C",IF(COUNTIF($C$21:$C$5003,C469)=4,"TIPO D","TIPO E")))))</f>
        <v/>
      </c>
      <c r="AJ469" s="65"/>
      <c r="AK469" s="65"/>
      <c r="AL469" s="65"/>
      <c r="AM469" s="65"/>
      <c r="AN469" s="65"/>
      <c r="AO469" s="66" t="str">
        <f>_xlfn.IFNA(VLOOKUP(LISTAS!ES466,'Censo General 2005- Municipios'!$E$3:$F$1125,2,0),"")</f>
        <v/>
      </c>
      <c r="AP469" s="64"/>
      <c r="AQ469" s="64"/>
      <c r="AR469" s="64"/>
      <c r="AS469" s="67" t="str">
        <f t="shared" si="15"/>
        <v/>
      </c>
    </row>
    <row r="470" spans="1:45" s="68" customFormat="1" x14ac:dyDescent="0.2">
      <c r="A470" s="64"/>
      <c r="B470" s="64"/>
      <c r="C470" s="64"/>
      <c r="D470" s="64"/>
      <c r="E470" s="64"/>
      <c r="F470" s="64"/>
      <c r="G470" s="65"/>
      <c r="H470" s="64"/>
      <c r="I470" s="65"/>
      <c r="J470" s="64"/>
      <c r="K470" s="64"/>
      <c r="L470" s="65"/>
      <c r="M470" s="65"/>
      <c r="N470" s="64"/>
      <c r="O470" s="64"/>
      <c r="P470" s="64"/>
      <c r="Q470" s="65"/>
      <c r="R470" s="64"/>
      <c r="S470" s="65"/>
      <c r="T470" s="65"/>
      <c r="U470" s="65"/>
      <c r="V470" s="65"/>
      <c r="W470" s="65"/>
      <c r="X470" s="64"/>
      <c r="Y470" s="64"/>
      <c r="Z470" s="65"/>
      <c r="AA470" s="64"/>
      <c r="AB470" s="65"/>
      <c r="AC470" s="65"/>
      <c r="AD470" s="65"/>
      <c r="AE470" s="65"/>
      <c r="AF470" s="63"/>
      <c r="AG470" s="63"/>
      <c r="AH470" s="64"/>
      <c r="AI470" s="66" t="str">
        <f t="shared" si="16"/>
        <v/>
      </c>
      <c r="AJ470" s="65"/>
      <c r="AK470" s="65"/>
      <c r="AL470" s="65"/>
      <c r="AM470" s="65"/>
      <c r="AN470" s="65"/>
      <c r="AO470" s="66" t="str">
        <f>_xlfn.IFNA(VLOOKUP(LISTAS!ES467,'Censo General 2005- Municipios'!$E$3:$F$1125,2,0),"")</f>
        <v/>
      </c>
      <c r="AP470" s="64"/>
      <c r="AQ470" s="64"/>
      <c r="AR470" s="64"/>
      <c r="AS470" s="67" t="str">
        <f t="shared" ref="AS470:AS533" si="17">IF((AG470-AA470)&gt;90,"ADJUNTE SOPORTES DE DECLARACION FUERA DE 90 DIAS","")</f>
        <v/>
      </c>
    </row>
    <row r="471" spans="1:45" s="68" customFormat="1" x14ac:dyDescent="0.2">
      <c r="A471" s="64"/>
      <c r="B471" s="64"/>
      <c r="C471" s="64"/>
      <c r="D471" s="64"/>
      <c r="E471" s="64"/>
      <c r="F471" s="64"/>
      <c r="G471" s="65"/>
      <c r="H471" s="64"/>
      <c r="I471" s="65"/>
      <c r="J471" s="64"/>
      <c r="K471" s="64"/>
      <c r="L471" s="65"/>
      <c r="M471" s="65"/>
      <c r="N471" s="64"/>
      <c r="O471" s="64"/>
      <c r="P471" s="64"/>
      <c r="Q471" s="65"/>
      <c r="R471" s="64"/>
      <c r="S471" s="65"/>
      <c r="T471" s="65"/>
      <c r="U471" s="65"/>
      <c r="V471" s="65"/>
      <c r="W471" s="65"/>
      <c r="X471" s="64"/>
      <c r="Y471" s="64"/>
      <c r="Z471" s="65"/>
      <c r="AA471" s="64"/>
      <c r="AB471" s="65"/>
      <c r="AC471" s="65"/>
      <c r="AD471" s="65"/>
      <c r="AE471" s="65"/>
      <c r="AF471" s="63"/>
      <c r="AG471" s="63"/>
      <c r="AH471" s="64"/>
      <c r="AI471" s="66" t="str">
        <f t="shared" si="16"/>
        <v/>
      </c>
      <c r="AJ471" s="65"/>
      <c r="AK471" s="65"/>
      <c r="AL471" s="65"/>
      <c r="AM471" s="65"/>
      <c r="AN471" s="65"/>
      <c r="AO471" s="66" t="str">
        <f>_xlfn.IFNA(VLOOKUP(LISTAS!ES468,'Censo General 2005- Municipios'!$E$3:$F$1125,2,0),"")</f>
        <v/>
      </c>
      <c r="AP471" s="64"/>
      <c r="AQ471" s="64"/>
      <c r="AR471" s="64"/>
      <c r="AS471" s="67" t="str">
        <f t="shared" si="17"/>
        <v/>
      </c>
    </row>
    <row r="472" spans="1:45" s="68" customFormat="1" x14ac:dyDescent="0.2">
      <c r="A472" s="64"/>
      <c r="B472" s="64"/>
      <c r="C472" s="64"/>
      <c r="D472" s="64"/>
      <c r="E472" s="64"/>
      <c r="F472" s="64"/>
      <c r="G472" s="65"/>
      <c r="H472" s="64"/>
      <c r="I472" s="65"/>
      <c r="J472" s="64"/>
      <c r="K472" s="64"/>
      <c r="L472" s="65"/>
      <c r="M472" s="65"/>
      <c r="N472" s="64"/>
      <c r="O472" s="64"/>
      <c r="P472" s="64"/>
      <c r="Q472" s="65"/>
      <c r="R472" s="64"/>
      <c r="S472" s="65"/>
      <c r="T472" s="65"/>
      <c r="U472" s="65"/>
      <c r="V472" s="65"/>
      <c r="W472" s="65"/>
      <c r="X472" s="64"/>
      <c r="Y472" s="64"/>
      <c r="Z472" s="65"/>
      <c r="AA472" s="64"/>
      <c r="AB472" s="65"/>
      <c r="AC472" s="65"/>
      <c r="AD472" s="65"/>
      <c r="AE472" s="65"/>
      <c r="AF472" s="63"/>
      <c r="AG472" s="63"/>
      <c r="AH472" s="64"/>
      <c r="AI472" s="66" t="str">
        <f t="shared" si="16"/>
        <v/>
      </c>
      <c r="AJ472" s="65"/>
      <c r="AK472" s="65"/>
      <c r="AL472" s="65"/>
      <c r="AM472" s="65"/>
      <c r="AN472" s="65"/>
      <c r="AO472" s="66" t="str">
        <f>_xlfn.IFNA(VLOOKUP(LISTAS!ES469,'Censo General 2005- Municipios'!$E$3:$F$1125,2,0),"")</f>
        <v/>
      </c>
      <c r="AP472" s="64"/>
      <c r="AQ472" s="64"/>
      <c r="AR472" s="64"/>
      <c r="AS472" s="67" t="str">
        <f t="shared" si="17"/>
        <v/>
      </c>
    </row>
    <row r="473" spans="1:45" s="68" customFormat="1" x14ac:dyDescent="0.2">
      <c r="A473" s="64"/>
      <c r="B473" s="64"/>
      <c r="C473" s="64"/>
      <c r="D473" s="64"/>
      <c r="E473" s="64"/>
      <c r="F473" s="64"/>
      <c r="G473" s="65"/>
      <c r="H473" s="64"/>
      <c r="I473" s="65"/>
      <c r="J473" s="64"/>
      <c r="K473" s="64"/>
      <c r="L473" s="65"/>
      <c r="M473" s="65"/>
      <c r="N473" s="64"/>
      <c r="O473" s="64"/>
      <c r="P473" s="64"/>
      <c r="Q473" s="65"/>
      <c r="R473" s="64"/>
      <c r="S473" s="65"/>
      <c r="T473" s="65"/>
      <c r="U473" s="65"/>
      <c r="V473" s="65"/>
      <c r="W473" s="65"/>
      <c r="X473" s="64"/>
      <c r="Y473" s="64"/>
      <c r="Z473" s="65"/>
      <c r="AA473" s="64"/>
      <c r="AB473" s="65"/>
      <c r="AC473" s="65"/>
      <c r="AD473" s="65"/>
      <c r="AE473" s="65"/>
      <c r="AF473" s="63"/>
      <c r="AG473" s="63"/>
      <c r="AH473" s="64"/>
      <c r="AI473" s="66" t="str">
        <f t="shared" si="16"/>
        <v/>
      </c>
      <c r="AJ473" s="65"/>
      <c r="AK473" s="65"/>
      <c r="AL473" s="65"/>
      <c r="AM473" s="65"/>
      <c r="AN473" s="65"/>
      <c r="AO473" s="66" t="str">
        <f>_xlfn.IFNA(VLOOKUP(LISTAS!ES470,'Censo General 2005- Municipios'!$E$3:$F$1125,2,0),"")</f>
        <v/>
      </c>
      <c r="AP473" s="64"/>
      <c r="AQ473" s="64"/>
      <c r="AR473" s="64"/>
      <c r="AS473" s="67" t="str">
        <f t="shared" si="17"/>
        <v/>
      </c>
    </row>
    <row r="474" spans="1:45" s="68" customFormat="1" x14ac:dyDescent="0.2">
      <c r="A474" s="64"/>
      <c r="B474" s="64"/>
      <c r="C474" s="64"/>
      <c r="D474" s="64"/>
      <c r="E474" s="64"/>
      <c r="F474" s="64"/>
      <c r="G474" s="65"/>
      <c r="H474" s="64"/>
      <c r="I474" s="65"/>
      <c r="J474" s="64"/>
      <c r="K474" s="64"/>
      <c r="L474" s="65"/>
      <c r="M474" s="65"/>
      <c r="N474" s="64"/>
      <c r="O474" s="64"/>
      <c r="P474" s="64"/>
      <c r="Q474" s="65"/>
      <c r="R474" s="64"/>
      <c r="S474" s="65"/>
      <c r="T474" s="65"/>
      <c r="U474" s="65"/>
      <c r="V474" s="65"/>
      <c r="W474" s="65"/>
      <c r="X474" s="64"/>
      <c r="Y474" s="64"/>
      <c r="Z474" s="65"/>
      <c r="AA474" s="64"/>
      <c r="AB474" s="65"/>
      <c r="AC474" s="65"/>
      <c r="AD474" s="65"/>
      <c r="AE474" s="65"/>
      <c r="AF474" s="63"/>
      <c r="AG474" s="63"/>
      <c r="AH474" s="64"/>
      <c r="AI474" s="66" t="str">
        <f t="shared" si="16"/>
        <v/>
      </c>
      <c r="AJ474" s="65"/>
      <c r="AK474" s="65"/>
      <c r="AL474" s="65"/>
      <c r="AM474" s="65"/>
      <c r="AN474" s="65"/>
      <c r="AO474" s="66" t="str">
        <f>_xlfn.IFNA(VLOOKUP(LISTAS!ES471,'Censo General 2005- Municipios'!$E$3:$F$1125,2,0),"")</f>
        <v/>
      </c>
      <c r="AP474" s="64"/>
      <c r="AQ474" s="64"/>
      <c r="AR474" s="64"/>
      <c r="AS474" s="67" t="str">
        <f t="shared" si="17"/>
        <v/>
      </c>
    </row>
    <row r="475" spans="1:45" s="68" customFormat="1" x14ac:dyDescent="0.2">
      <c r="A475" s="64"/>
      <c r="B475" s="64"/>
      <c r="C475" s="64"/>
      <c r="D475" s="64"/>
      <c r="E475" s="64"/>
      <c r="F475" s="64"/>
      <c r="G475" s="65"/>
      <c r="H475" s="64"/>
      <c r="I475" s="65"/>
      <c r="J475" s="64"/>
      <c r="K475" s="64"/>
      <c r="L475" s="65"/>
      <c r="M475" s="65"/>
      <c r="N475" s="64"/>
      <c r="O475" s="64"/>
      <c r="P475" s="64"/>
      <c r="Q475" s="65"/>
      <c r="R475" s="64"/>
      <c r="S475" s="65"/>
      <c r="T475" s="65"/>
      <c r="U475" s="65"/>
      <c r="V475" s="65"/>
      <c r="W475" s="65"/>
      <c r="X475" s="64"/>
      <c r="Y475" s="64"/>
      <c r="Z475" s="65"/>
      <c r="AA475" s="64"/>
      <c r="AB475" s="65"/>
      <c r="AC475" s="65"/>
      <c r="AD475" s="65"/>
      <c r="AE475" s="65"/>
      <c r="AF475" s="63"/>
      <c r="AG475" s="63"/>
      <c r="AH475" s="64"/>
      <c r="AI475" s="66" t="str">
        <f t="shared" si="16"/>
        <v/>
      </c>
      <c r="AJ475" s="65"/>
      <c r="AK475" s="65"/>
      <c r="AL475" s="65"/>
      <c r="AM475" s="65"/>
      <c r="AN475" s="65"/>
      <c r="AO475" s="66" t="str">
        <f>_xlfn.IFNA(VLOOKUP(LISTAS!ES472,'Censo General 2005- Municipios'!$E$3:$F$1125,2,0),"")</f>
        <v/>
      </c>
      <c r="AP475" s="64"/>
      <c r="AQ475" s="64"/>
      <c r="AR475" s="64"/>
      <c r="AS475" s="67" t="str">
        <f t="shared" si="17"/>
        <v/>
      </c>
    </row>
    <row r="476" spans="1:45" s="68" customFormat="1" x14ac:dyDescent="0.2">
      <c r="A476" s="64"/>
      <c r="B476" s="64"/>
      <c r="C476" s="64"/>
      <c r="D476" s="64"/>
      <c r="E476" s="64"/>
      <c r="F476" s="64"/>
      <c r="G476" s="65"/>
      <c r="H476" s="64"/>
      <c r="I476" s="65"/>
      <c r="J476" s="64"/>
      <c r="K476" s="64"/>
      <c r="L476" s="65"/>
      <c r="M476" s="65"/>
      <c r="N476" s="64"/>
      <c r="O476" s="64"/>
      <c r="P476" s="64"/>
      <c r="Q476" s="65"/>
      <c r="R476" s="64"/>
      <c r="S476" s="65"/>
      <c r="T476" s="65"/>
      <c r="U476" s="65"/>
      <c r="V476" s="65"/>
      <c r="W476" s="65"/>
      <c r="X476" s="64"/>
      <c r="Y476" s="64"/>
      <c r="Z476" s="65"/>
      <c r="AA476" s="64"/>
      <c r="AB476" s="65"/>
      <c r="AC476" s="65"/>
      <c r="AD476" s="65"/>
      <c r="AE476" s="65"/>
      <c r="AF476" s="63"/>
      <c r="AG476" s="63"/>
      <c r="AH476" s="64"/>
      <c r="AI476" s="66" t="str">
        <f t="shared" si="16"/>
        <v/>
      </c>
      <c r="AJ476" s="65"/>
      <c r="AK476" s="65"/>
      <c r="AL476" s="65"/>
      <c r="AM476" s="65"/>
      <c r="AN476" s="65"/>
      <c r="AO476" s="66" t="str">
        <f>_xlfn.IFNA(VLOOKUP(LISTAS!ES473,'Censo General 2005- Municipios'!$E$3:$F$1125,2,0),"")</f>
        <v/>
      </c>
      <c r="AP476" s="64"/>
      <c r="AQ476" s="64"/>
      <c r="AR476" s="64"/>
      <c r="AS476" s="67" t="str">
        <f t="shared" si="17"/>
        <v/>
      </c>
    </row>
    <row r="477" spans="1:45" s="68" customFormat="1" x14ac:dyDescent="0.2">
      <c r="A477" s="64"/>
      <c r="B477" s="64"/>
      <c r="C477" s="64"/>
      <c r="D477" s="64"/>
      <c r="E477" s="64"/>
      <c r="F477" s="64"/>
      <c r="G477" s="65"/>
      <c r="H477" s="64"/>
      <c r="I477" s="65"/>
      <c r="J477" s="64"/>
      <c r="K477" s="64"/>
      <c r="L477" s="65"/>
      <c r="M477" s="65"/>
      <c r="N477" s="64"/>
      <c r="O477" s="64"/>
      <c r="P477" s="64"/>
      <c r="Q477" s="65"/>
      <c r="R477" s="64"/>
      <c r="S477" s="65"/>
      <c r="T477" s="65"/>
      <c r="U477" s="65"/>
      <c r="V477" s="65"/>
      <c r="W477" s="65"/>
      <c r="X477" s="64"/>
      <c r="Y477" s="64"/>
      <c r="Z477" s="65"/>
      <c r="AA477" s="64"/>
      <c r="AB477" s="65"/>
      <c r="AC477" s="65"/>
      <c r="AD477" s="65"/>
      <c r="AE477" s="65"/>
      <c r="AF477" s="63"/>
      <c r="AG477" s="63"/>
      <c r="AH477" s="64"/>
      <c r="AI477" s="66" t="str">
        <f t="shared" si="16"/>
        <v/>
      </c>
      <c r="AJ477" s="65"/>
      <c r="AK477" s="65"/>
      <c r="AL477" s="65"/>
      <c r="AM477" s="65"/>
      <c r="AN477" s="65"/>
      <c r="AO477" s="66" t="str">
        <f>_xlfn.IFNA(VLOOKUP(LISTAS!ES474,'Censo General 2005- Municipios'!$E$3:$F$1125,2,0),"")</f>
        <v/>
      </c>
      <c r="AP477" s="64"/>
      <c r="AQ477" s="64"/>
      <c r="AR477" s="64"/>
      <c r="AS477" s="67" t="str">
        <f t="shared" si="17"/>
        <v/>
      </c>
    </row>
    <row r="478" spans="1:45" s="68" customFormat="1" x14ac:dyDescent="0.2">
      <c r="A478" s="64"/>
      <c r="B478" s="64"/>
      <c r="C478" s="64"/>
      <c r="D478" s="64"/>
      <c r="E478" s="64"/>
      <c r="F478" s="64"/>
      <c r="G478" s="65"/>
      <c r="H478" s="64"/>
      <c r="I478" s="65"/>
      <c r="J478" s="64"/>
      <c r="K478" s="64"/>
      <c r="L478" s="65"/>
      <c r="M478" s="65"/>
      <c r="N478" s="64"/>
      <c r="O478" s="64"/>
      <c r="P478" s="64"/>
      <c r="Q478" s="65"/>
      <c r="R478" s="64"/>
      <c r="S478" s="65"/>
      <c r="T478" s="65"/>
      <c r="U478" s="65"/>
      <c r="V478" s="65"/>
      <c r="W478" s="65"/>
      <c r="X478" s="64"/>
      <c r="Y478" s="64"/>
      <c r="Z478" s="65"/>
      <c r="AA478" s="64"/>
      <c r="AB478" s="65"/>
      <c r="AC478" s="65"/>
      <c r="AD478" s="65"/>
      <c r="AE478" s="65"/>
      <c r="AF478" s="63"/>
      <c r="AG478" s="63"/>
      <c r="AH478" s="64"/>
      <c r="AI478" s="66" t="str">
        <f t="shared" si="16"/>
        <v/>
      </c>
      <c r="AJ478" s="65"/>
      <c r="AK478" s="65"/>
      <c r="AL478" s="65"/>
      <c r="AM478" s="65"/>
      <c r="AN478" s="65"/>
      <c r="AO478" s="66" t="str">
        <f>_xlfn.IFNA(VLOOKUP(LISTAS!ES475,'Censo General 2005- Municipios'!$E$3:$F$1125,2,0),"")</f>
        <v/>
      </c>
      <c r="AP478" s="64"/>
      <c r="AQ478" s="64"/>
      <c r="AR478" s="64"/>
      <c r="AS478" s="67" t="str">
        <f t="shared" si="17"/>
        <v/>
      </c>
    </row>
    <row r="479" spans="1:45" s="68" customFormat="1" x14ac:dyDescent="0.2">
      <c r="A479" s="64"/>
      <c r="B479" s="64"/>
      <c r="C479" s="64"/>
      <c r="D479" s="64"/>
      <c r="E479" s="64"/>
      <c r="F479" s="64"/>
      <c r="G479" s="65"/>
      <c r="H479" s="64"/>
      <c r="I479" s="65"/>
      <c r="J479" s="64"/>
      <c r="K479" s="64"/>
      <c r="L479" s="65"/>
      <c r="M479" s="65"/>
      <c r="N479" s="64"/>
      <c r="O479" s="64"/>
      <c r="P479" s="64"/>
      <c r="Q479" s="65"/>
      <c r="R479" s="64"/>
      <c r="S479" s="65"/>
      <c r="T479" s="65"/>
      <c r="U479" s="65"/>
      <c r="V479" s="65"/>
      <c r="W479" s="65"/>
      <c r="X479" s="64"/>
      <c r="Y479" s="64"/>
      <c r="Z479" s="65"/>
      <c r="AA479" s="64"/>
      <c r="AB479" s="65"/>
      <c r="AC479" s="65"/>
      <c r="AD479" s="65"/>
      <c r="AE479" s="65"/>
      <c r="AF479" s="63"/>
      <c r="AG479" s="63"/>
      <c r="AH479" s="64"/>
      <c r="AI479" s="66" t="str">
        <f t="shared" si="16"/>
        <v/>
      </c>
      <c r="AJ479" s="65"/>
      <c r="AK479" s="65"/>
      <c r="AL479" s="65"/>
      <c r="AM479" s="65"/>
      <c r="AN479" s="65"/>
      <c r="AO479" s="66" t="str">
        <f>_xlfn.IFNA(VLOOKUP(LISTAS!ES476,'Censo General 2005- Municipios'!$E$3:$F$1125,2,0),"")</f>
        <v/>
      </c>
      <c r="AP479" s="64"/>
      <c r="AQ479" s="64"/>
      <c r="AR479" s="64"/>
      <c r="AS479" s="67" t="str">
        <f t="shared" si="17"/>
        <v/>
      </c>
    </row>
    <row r="480" spans="1:45" s="68" customFormat="1" x14ac:dyDescent="0.2">
      <c r="A480" s="64"/>
      <c r="B480" s="64"/>
      <c r="C480" s="64"/>
      <c r="D480" s="64"/>
      <c r="E480" s="64"/>
      <c r="F480" s="64"/>
      <c r="G480" s="65"/>
      <c r="H480" s="64"/>
      <c r="I480" s="65"/>
      <c r="J480" s="64"/>
      <c r="K480" s="64"/>
      <c r="L480" s="65"/>
      <c r="M480" s="65"/>
      <c r="N480" s="64"/>
      <c r="O480" s="64"/>
      <c r="P480" s="64"/>
      <c r="Q480" s="65"/>
      <c r="R480" s="64"/>
      <c r="S480" s="65"/>
      <c r="T480" s="65"/>
      <c r="U480" s="65"/>
      <c r="V480" s="65"/>
      <c r="W480" s="65"/>
      <c r="X480" s="64"/>
      <c r="Y480" s="64"/>
      <c r="Z480" s="65"/>
      <c r="AA480" s="64"/>
      <c r="AB480" s="65"/>
      <c r="AC480" s="65"/>
      <c r="AD480" s="65"/>
      <c r="AE480" s="65"/>
      <c r="AF480" s="63"/>
      <c r="AG480" s="63"/>
      <c r="AH480" s="64"/>
      <c r="AI480" s="66" t="str">
        <f t="shared" si="16"/>
        <v/>
      </c>
      <c r="AJ480" s="65"/>
      <c r="AK480" s="65"/>
      <c r="AL480" s="65"/>
      <c r="AM480" s="65"/>
      <c r="AN480" s="65"/>
      <c r="AO480" s="66" t="str">
        <f>_xlfn.IFNA(VLOOKUP(LISTAS!ES477,'Censo General 2005- Municipios'!$E$3:$F$1125,2,0),"")</f>
        <v/>
      </c>
      <c r="AP480" s="64"/>
      <c r="AQ480" s="64"/>
      <c r="AR480" s="64"/>
      <c r="AS480" s="67" t="str">
        <f t="shared" si="17"/>
        <v/>
      </c>
    </row>
    <row r="481" spans="1:45" s="68" customFormat="1" x14ac:dyDescent="0.2">
      <c r="A481" s="64"/>
      <c r="B481" s="64"/>
      <c r="C481" s="64"/>
      <c r="D481" s="64"/>
      <c r="E481" s="64"/>
      <c r="F481" s="64"/>
      <c r="G481" s="65"/>
      <c r="H481" s="64"/>
      <c r="I481" s="65"/>
      <c r="J481" s="64"/>
      <c r="K481" s="64"/>
      <c r="L481" s="65"/>
      <c r="M481" s="65"/>
      <c r="N481" s="64"/>
      <c r="O481" s="64"/>
      <c r="P481" s="64"/>
      <c r="Q481" s="65"/>
      <c r="R481" s="64"/>
      <c r="S481" s="65"/>
      <c r="T481" s="65"/>
      <c r="U481" s="65"/>
      <c r="V481" s="65"/>
      <c r="W481" s="65"/>
      <c r="X481" s="64"/>
      <c r="Y481" s="64"/>
      <c r="Z481" s="65"/>
      <c r="AA481" s="64"/>
      <c r="AB481" s="65"/>
      <c r="AC481" s="65"/>
      <c r="AD481" s="65"/>
      <c r="AE481" s="65"/>
      <c r="AF481" s="63"/>
      <c r="AG481" s="63"/>
      <c r="AH481" s="64"/>
      <c r="AI481" s="66" t="str">
        <f t="shared" si="16"/>
        <v/>
      </c>
      <c r="AJ481" s="65"/>
      <c r="AK481" s="65"/>
      <c r="AL481" s="65"/>
      <c r="AM481" s="65"/>
      <c r="AN481" s="65"/>
      <c r="AO481" s="66" t="str">
        <f>_xlfn.IFNA(VLOOKUP(LISTAS!ES478,'Censo General 2005- Municipios'!$E$3:$F$1125,2,0),"")</f>
        <v/>
      </c>
      <c r="AP481" s="64"/>
      <c r="AQ481" s="64"/>
      <c r="AR481" s="64"/>
      <c r="AS481" s="67" t="str">
        <f t="shared" si="17"/>
        <v/>
      </c>
    </row>
    <row r="482" spans="1:45" s="68" customFormat="1" x14ac:dyDescent="0.2">
      <c r="A482" s="64"/>
      <c r="B482" s="64"/>
      <c r="C482" s="64"/>
      <c r="D482" s="64"/>
      <c r="E482" s="64"/>
      <c r="F482" s="64"/>
      <c r="G482" s="65"/>
      <c r="H482" s="64"/>
      <c r="I482" s="65"/>
      <c r="J482" s="64"/>
      <c r="K482" s="64"/>
      <c r="L482" s="65"/>
      <c r="M482" s="65"/>
      <c r="N482" s="64"/>
      <c r="O482" s="64"/>
      <c r="P482" s="64"/>
      <c r="Q482" s="65"/>
      <c r="R482" s="64"/>
      <c r="S482" s="65"/>
      <c r="T482" s="65"/>
      <c r="U482" s="65"/>
      <c r="V482" s="65"/>
      <c r="W482" s="65"/>
      <c r="X482" s="64"/>
      <c r="Y482" s="64"/>
      <c r="Z482" s="65"/>
      <c r="AA482" s="64"/>
      <c r="AB482" s="65"/>
      <c r="AC482" s="65"/>
      <c r="AD482" s="65"/>
      <c r="AE482" s="65"/>
      <c r="AF482" s="63"/>
      <c r="AG482" s="63"/>
      <c r="AH482" s="64"/>
      <c r="AI482" s="66" t="str">
        <f t="shared" si="16"/>
        <v/>
      </c>
      <c r="AJ482" s="65"/>
      <c r="AK482" s="65"/>
      <c r="AL482" s="65"/>
      <c r="AM482" s="65"/>
      <c r="AN482" s="65"/>
      <c r="AO482" s="66" t="str">
        <f>_xlfn.IFNA(VLOOKUP(LISTAS!ES479,'Censo General 2005- Municipios'!$E$3:$F$1125,2,0),"")</f>
        <v/>
      </c>
      <c r="AP482" s="64"/>
      <c r="AQ482" s="64"/>
      <c r="AR482" s="64"/>
      <c r="AS482" s="67" t="str">
        <f t="shared" si="17"/>
        <v/>
      </c>
    </row>
    <row r="483" spans="1:45" s="68" customFormat="1" x14ac:dyDescent="0.2">
      <c r="A483" s="64"/>
      <c r="B483" s="64"/>
      <c r="C483" s="64"/>
      <c r="D483" s="64"/>
      <c r="E483" s="64"/>
      <c r="F483" s="64"/>
      <c r="G483" s="65"/>
      <c r="H483" s="64"/>
      <c r="I483" s="65"/>
      <c r="J483" s="64"/>
      <c r="K483" s="64"/>
      <c r="L483" s="65"/>
      <c r="M483" s="65"/>
      <c r="N483" s="64"/>
      <c r="O483" s="64"/>
      <c r="P483" s="64"/>
      <c r="Q483" s="65"/>
      <c r="R483" s="64"/>
      <c r="S483" s="65"/>
      <c r="T483" s="65"/>
      <c r="U483" s="65"/>
      <c r="V483" s="65"/>
      <c r="W483" s="65"/>
      <c r="X483" s="64"/>
      <c r="Y483" s="64"/>
      <c r="Z483" s="65"/>
      <c r="AA483" s="64"/>
      <c r="AB483" s="65"/>
      <c r="AC483" s="65"/>
      <c r="AD483" s="65"/>
      <c r="AE483" s="65"/>
      <c r="AF483" s="63"/>
      <c r="AG483" s="63"/>
      <c r="AH483" s="64"/>
      <c r="AI483" s="66" t="str">
        <f t="shared" si="16"/>
        <v/>
      </c>
      <c r="AJ483" s="65"/>
      <c r="AK483" s="65"/>
      <c r="AL483" s="65"/>
      <c r="AM483" s="65"/>
      <c r="AN483" s="65"/>
      <c r="AO483" s="66" t="str">
        <f>_xlfn.IFNA(VLOOKUP(LISTAS!ES480,'Censo General 2005- Municipios'!$E$3:$F$1125,2,0),"")</f>
        <v/>
      </c>
      <c r="AP483" s="64"/>
      <c r="AQ483" s="64"/>
      <c r="AR483" s="64"/>
      <c r="AS483" s="67" t="str">
        <f t="shared" si="17"/>
        <v/>
      </c>
    </row>
    <row r="484" spans="1:45" s="68" customFormat="1" x14ac:dyDescent="0.2">
      <c r="A484" s="64"/>
      <c r="B484" s="64"/>
      <c r="C484" s="64"/>
      <c r="D484" s="64"/>
      <c r="E484" s="64"/>
      <c r="F484" s="64"/>
      <c r="G484" s="65"/>
      <c r="H484" s="64"/>
      <c r="I484" s="65"/>
      <c r="J484" s="64"/>
      <c r="K484" s="64"/>
      <c r="L484" s="65"/>
      <c r="M484" s="65"/>
      <c r="N484" s="64"/>
      <c r="O484" s="64"/>
      <c r="P484" s="64"/>
      <c r="Q484" s="65"/>
      <c r="R484" s="64"/>
      <c r="S484" s="65"/>
      <c r="T484" s="65"/>
      <c r="U484" s="65"/>
      <c r="V484" s="65"/>
      <c r="W484" s="65"/>
      <c r="X484" s="64"/>
      <c r="Y484" s="64"/>
      <c r="Z484" s="65"/>
      <c r="AA484" s="64"/>
      <c r="AB484" s="65"/>
      <c r="AC484" s="65"/>
      <c r="AD484" s="65"/>
      <c r="AE484" s="65"/>
      <c r="AF484" s="63"/>
      <c r="AG484" s="63"/>
      <c r="AH484" s="64"/>
      <c r="AI484" s="66" t="str">
        <f t="shared" si="16"/>
        <v/>
      </c>
      <c r="AJ484" s="65"/>
      <c r="AK484" s="65"/>
      <c r="AL484" s="65"/>
      <c r="AM484" s="65"/>
      <c r="AN484" s="65"/>
      <c r="AO484" s="66" t="str">
        <f>_xlfn.IFNA(VLOOKUP(LISTAS!ES481,'Censo General 2005- Municipios'!$E$3:$F$1125,2,0),"")</f>
        <v/>
      </c>
      <c r="AP484" s="64"/>
      <c r="AQ484" s="64"/>
      <c r="AR484" s="64"/>
      <c r="AS484" s="67" t="str">
        <f t="shared" si="17"/>
        <v/>
      </c>
    </row>
    <row r="485" spans="1:45" s="68" customFormat="1" x14ac:dyDescent="0.2">
      <c r="A485" s="64"/>
      <c r="B485" s="64"/>
      <c r="C485" s="64"/>
      <c r="D485" s="64"/>
      <c r="E485" s="64"/>
      <c r="F485" s="64"/>
      <c r="G485" s="65"/>
      <c r="H485" s="64"/>
      <c r="I485" s="65"/>
      <c r="J485" s="64"/>
      <c r="K485" s="64"/>
      <c r="L485" s="65"/>
      <c r="M485" s="65"/>
      <c r="N485" s="64"/>
      <c r="O485" s="64"/>
      <c r="P485" s="64"/>
      <c r="Q485" s="65"/>
      <c r="R485" s="64"/>
      <c r="S485" s="65"/>
      <c r="T485" s="65"/>
      <c r="U485" s="65"/>
      <c r="V485" s="65"/>
      <c r="W485" s="65"/>
      <c r="X485" s="64"/>
      <c r="Y485" s="64"/>
      <c r="Z485" s="65"/>
      <c r="AA485" s="64"/>
      <c r="AB485" s="65"/>
      <c r="AC485" s="65"/>
      <c r="AD485" s="65"/>
      <c r="AE485" s="65"/>
      <c r="AF485" s="63"/>
      <c r="AG485" s="63"/>
      <c r="AH485" s="64"/>
      <c r="AI485" s="66" t="str">
        <f t="shared" si="16"/>
        <v/>
      </c>
      <c r="AJ485" s="65"/>
      <c r="AK485" s="65"/>
      <c r="AL485" s="65"/>
      <c r="AM485" s="65"/>
      <c r="AN485" s="65"/>
      <c r="AO485" s="66" t="str">
        <f>_xlfn.IFNA(VLOOKUP(LISTAS!ES482,'Censo General 2005- Municipios'!$E$3:$F$1125,2,0),"")</f>
        <v/>
      </c>
      <c r="AP485" s="64"/>
      <c r="AQ485" s="64"/>
      <c r="AR485" s="64"/>
      <c r="AS485" s="67" t="str">
        <f t="shared" si="17"/>
        <v/>
      </c>
    </row>
    <row r="486" spans="1:45" s="68" customFormat="1" x14ac:dyDescent="0.2">
      <c r="A486" s="64"/>
      <c r="B486" s="64"/>
      <c r="C486" s="64"/>
      <c r="D486" s="64"/>
      <c r="E486" s="64"/>
      <c r="F486" s="64"/>
      <c r="G486" s="65"/>
      <c r="H486" s="64"/>
      <c r="I486" s="65"/>
      <c r="J486" s="64"/>
      <c r="K486" s="64"/>
      <c r="L486" s="65"/>
      <c r="M486" s="65"/>
      <c r="N486" s="64"/>
      <c r="O486" s="64"/>
      <c r="P486" s="64"/>
      <c r="Q486" s="65"/>
      <c r="R486" s="64"/>
      <c r="S486" s="65"/>
      <c r="T486" s="65"/>
      <c r="U486" s="65"/>
      <c r="V486" s="65"/>
      <c r="W486" s="65"/>
      <c r="X486" s="64"/>
      <c r="Y486" s="64"/>
      <c r="Z486" s="65"/>
      <c r="AA486" s="64"/>
      <c r="AB486" s="65"/>
      <c r="AC486" s="65"/>
      <c r="AD486" s="65"/>
      <c r="AE486" s="65"/>
      <c r="AF486" s="63"/>
      <c r="AG486" s="63"/>
      <c r="AH486" s="64"/>
      <c r="AI486" s="66" t="str">
        <f t="shared" si="16"/>
        <v/>
      </c>
      <c r="AJ486" s="65"/>
      <c r="AK486" s="65"/>
      <c r="AL486" s="65"/>
      <c r="AM486" s="65"/>
      <c r="AN486" s="65"/>
      <c r="AO486" s="66" t="str">
        <f>_xlfn.IFNA(VLOOKUP(LISTAS!ES483,'Censo General 2005- Municipios'!$E$3:$F$1125,2,0),"")</f>
        <v/>
      </c>
      <c r="AP486" s="64"/>
      <c r="AQ486" s="64"/>
      <c r="AR486" s="64"/>
      <c r="AS486" s="67" t="str">
        <f t="shared" si="17"/>
        <v/>
      </c>
    </row>
    <row r="487" spans="1:45" s="68" customFormat="1" x14ac:dyDescent="0.2">
      <c r="A487" s="64"/>
      <c r="B487" s="64"/>
      <c r="C487" s="64"/>
      <c r="D487" s="64"/>
      <c r="E487" s="64"/>
      <c r="F487" s="64"/>
      <c r="G487" s="65"/>
      <c r="H487" s="64"/>
      <c r="I487" s="65"/>
      <c r="J487" s="64"/>
      <c r="K487" s="64"/>
      <c r="L487" s="65"/>
      <c r="M487" s="65"/>
      <c r="N487" s="64"/>
      <c r="O487" s="64"/>
      <c r="P487" s="64"/>
      <c r="Q487" s="65"/>
      <c r="R487" s="64"/>
      <c r="S487" s="65"/>
      <c r="T487" s="65"/>
      <c r="U487" s="65"/>
      <c r="V487" s="65"/>
      <c r="W487" s="65"/>
      <c r="X487" s="64"/>
      <c r="Y487" s="64"/>
      <c r="Z487" s="65"/>
      <c r="AA487" s="64"/>
      <c r="AB487" s="65"/>
      <c r="AC487" s="65"/>
      <c r="AD487" s="65"/>
      <c r="AE487" s="65"/>
      <c r="AF487" s="63"/>
      <c r="AG487" s="63"/>
      <c r="AH487" s="64"/>
      <c r="AI487" s="66" t="str">
        <f t="shared" si="16"/>
        <v/>
      </c>
      <c r="AJ487" s="65"/>
      <c r="AK487" s="65"/>
      <c r="AL487" s="65"/>
      <c r="AM487" s="65"/>
      <c r="AN487" s="65"/>
      <c r="AO487" s="66" t="str">
        <f>_xlfn.IFNA(VLOOKUP(LISTAS!ES484,'Censo General 2005- Municipios'!$E$3:$F$1125,2,0),"")</f>
        <v/>
      </c>
      <c r="AP487" s="64"/>
      <c r="AQ487" s="64"/>
      <c r="AR487" s="64"/>
      <c r="AS487" s="67" t="str">
        <f t="shared" si="17"/>
        <v/>
      </c>
    </row>
    <row r="488" spans="1:45" s="68" customFormat="1" x14ac:dyDescent="0.2">
      <c r="A488" s="64"/>
      <c r="B488" s="64"/>
      <c r="C488" s="64"/>
      <c r="D488" s="64"/>
      <c r="E488" s="64"/>
      <c r="F488" s="64"/>
      <c r="G488" s="65"/>
      <c r="H488" s="64"/>
      <c r="I488" s="65"/>
      <c r="J488" s="64"/>
      <c r="K488" s="64"/>
      <c r="L488" s="65"/>
      <c r="M488" s="65"/>
      <c r="N488" s="64"/>
      <c r="O488" s="64"/>
      <c r="P488" s="64"/>
      <c r="Q488" s="65"/>
      <c r="R488" s="64"/>
      <c r="S488" s="65"/>
      <c r="T488" s="65"/>
      <c r="U488" s="65"/>
      <c r="V488" s="65"/>
      <c r="W488" s="65"/>
      <c r="X488" s="64"/>
      <c r="Y488" s="64"/>
      <c r="Z488" s="65"/>
      <c r="AA488" s="64"/>
      <c r="AB488" s="65"/>
      <c r="AC488" s="65"/>
      <c r="AD488" s="65"/>
      <c r="AE488" s="65"/>
      <c r="AF488" s="63"/>
      <c r="AG488" s="63"/>
      <c r="AH488" s="64"/>
      <c r="AI488" s="66" t="str">
        <f t="shared" si="16"/>
        <v/>
      </c>
      <c r="AJ488" s="65"/>
      <c r="AK488" s="65"/>
      <c r="AL488" s="65"/>
      <c r="AM488" s="65"/>
      <c r="AN488" s="65"/>
      <c r="AO488" s="66" t="str">
        <f>_xlfn.IFNA(VLOOKUP(LISTAS!ES485,'Censo General 2005- Municipios'!$E$3:$F$1125,2,0),"")</f>
        <v/>
      </c>
      <c r="AP488" s="64"/>
      <c r="AQ488" s="64"/>
      <c r="AR488" s="64"/>
      <c r="AS488" s="67" t="str">
        <f t="shared" si="17"/>
        <v/>
      </c>
    </row>
    <row r="489" spans="1:45" s="68" customFormat="1" x14ac:dyDescent="0.2">
      <c r="A489" s="64"/>
      <c r="B489" s="64"/>
      <c r="C489" s="64"/>
      <c r="D489" s="64"/>
      <c r="E489" s="64"/>
      <c r="F489" s="64"/>
      <c r="G489" s="65"/>
      <c r="H489" s="64"/>
      <c r="I489" s="65"/>
      <c r="J489" s="64"/>
      <c r="K489" s="64"/>
      <c r="L489" s="65"/>
      <c r="M489" s="65"/>
      <c r="N489" s="64"/>
      <c r="O489" s="64"/>
      <c r="P489" s="64"/>
      <c r="Q489" s="65"/>
      <c r="R489" s="64"/>
      <c r="S489" s="65"/>
      <c r="T489" s="65"/>
      <c r="U489" s="65"/>
      <c r="V489" s="65"/>
      <c r="W489" s="65"/>
      <c r="X489" s="64"/>
      <c r="Y489" s="64"/>
      <c r="Z489" s="65"/>
      <c r="AA489" s="64"/>
      <c r="AB489" s="65"/>
      <c r="AC489" s="65"/>
      <c r="AD489" s="65"/>
      <c r="AE489" s="65"/>
      <c r="AF489" s="63"/>
      <c r="AG489" s="63"/>
      <c r="AH489" s="64"/>
      <c r="AI489" s="66" t="str">
        <f t="shared" si="16"/>
        <v/>
      </c>
      <c r="AJ489" s="65"/>
      <c r="AK489" s="65"/>
      <c r="AL489" s="65"/>
      <c r="AM489" s="65"/>
      <c r="AN489" s="65"/>
      <c r="AO489" s="66" t="str">
        <f>_xlfn.IFNA(VLOOKUP(LISTAS!ES486,'Censo General 2005- Municipios'!$E$3:$F$1125,2,0),"")</f>
        <v/>
      </c>
      <c r="AP489" s="64"/>
      <c r="AQ489" s="64"/>
      <c r="AR489" s="64"/>
      <c r="AS489" s="67" t="str">
        <f t="shared" si="17"/>
        <v/>
      </c>
    </row>
    <row r="490" spans="1:45" s="68" customFormat="1" x14ac:dyDescent="0.2">
      <c r="A490" s="64"/>
      <c r="B490" s="64"/>
      <c r="C490" s="64"/>
      <c r="D490" s="64"/>
      <c r="E490" s="64"/>
      <c r="F490" s="64"/>
      <c r="G490" s="65"/>
      <c r="H490" s="64"/>
      <c r="I490" s="65"/>
      <c r="J490" s="64"/>
      <c r="K490" s="64"/>
      <c r="L490" s="65"/>
      <c r="M490" s="65"/>
      <c r="N490" s="64"/>
      <c r="O490" s="64"/>
      <c r="P490" s="64"/>
      <c r="Q490" s="65"/>
      <c r="R490" s="64"/>
      <c r="S490" s="65"/>
      <c r="T490" s="65"/>
      <c r="U490" s="65"/>
      <c r="V490" s="65"/>
      <c r="W490" s="65"/>
      <c r="X490" s="64"/>
      <c r="Y490" s="64"/>
      <c r="Z490" s="65"/>
      <c r="AA490" s="64"/>
      <c r="AB490" s="65"/>
      <c r="AC490" s="65"/>
      <c r="AD490" s="65"/>
      <c r="AE490" s="65"/>
      <c r="AF490" s="63"/>
      <c r="AG490" s="63"/>
      <c r="AH490" s="64"/>
      <c r="AI490" s="66" t="str">
        <f t="shared" si="16"/>
        <v/>
      </c>
      <c r="AJ490" s="65"/>
      <c r="AK490" s="65"/>
      <c r="AL490" s="65"/>
      <c r="AM490" s="65"/>
      <c r="AN490" s="65"/>
      <c r="AO490" s="66" t="str">
        <f>_xlfn.IFNA(VLOOKUP(LISTAS!ES487,'Censo General 2005- Municipios'!$E$3:$F$1125,2,0),"")</f>
        <v/>
      </c>
      <c r="AP490" s="64"/>
      <c r="AQ490" s="64"/>
      <c r="AR490" s="64"/>
      <c r="AS490" s="67" t="str">
        <f t="shared" si="17"/>
        <v/>
      </c>
    </row>
    <row r="491" spans="1:45" s="68" customFormat="1" x14ac:dyDescent="0.2">
      <c r="A491" s="64"/>
      <c r="B491" s="64"/>
      <c r="C491" s="64"/>
      <c r="D491" s="64"/>
      <c r="E491" s="64"/>
      <c r="F491" s="64"/>
      <c r="G491" s="65"/>
      <c r="H491" s="64"/>
      <c r="I491" s="65"/>
      <c r="J491" s="64"/>
      <c r="K491" s="64"/>
      <c r="L491" s="65"/>
      <c r="M491" s="65"/>
      <c r="N491" s="64"/>
      <c r="O491" s="64"/>
      <c r="P491" s="64"/>
      <c r="Q491" s="65"/>
      <c r="R491" s="64"/>
      <c r="S491" s="65"/>
      <c r="T491" s="65"/>
      <c r="U491" s="65"/>
      <c r="V491" s="65"/>
      <c r="W491" s="65"/>
      <c r="X491" s="64"/>
      <c r="Y491" s="64"/>
      <c r="Z491" s="65"/>
      <c r="AA491" s="64"/>
      <c r="AB491" s="65"/>
      <c r="AC491" s="65"/>
      <c r="AD491" s="65"/>
      <c r="AE491" s="65"/>
      <c r="AF491" s="63"/>
      <c r="AG491" s="63"/>
      <c r="AH491" s="64"/>
      <c r="AI491" s="66" t="str">
        <f t="shared" si="16"/>
        <v/>
      </c>
      <c r="AJ491" s="65"/>
      <c r="AK491" s="65"/>
      <c r="AL491" s="65"/>
      <c r="AM491" s="65"/>
      <c r="AN491" s="65"/>
      <c r="AO491" s="66" t="str">
        <f>_xlfn.IFNA(VLOOKUP(LISTAS!ES488,'Censo General 2005- Municipios'!$E$3:$F$1125,2,0),"")</f>
        <v/>
      </c>
      <c r="AP491" s="64"/>
      <c r="AQ491" s="64"/>
      <c r="AR491" s="64"/>
      <c r="AS491" s="67" t="str">
        <f t="shared" si="17"/>
        <v/>
      </c>
    </row>
    <row r="492" spans="1:45" s="68" customFormat="1" x14ac:dyDescent="0.2">
      <c r="A492" s="64"/>
      <c r="B492" s="64"/>
      <c r="C492" s="64"/>
      <c r="D492" s="64"/>
      <c r="E492" s="64"/>
      <c r="F492" s="64"/>
      <c r="G492" s="65"/>
      <c r="H492" s="64"/>
      <c r="I492" s="65"/>
      <c r="J492" s="64"/>
      <c r="K492" s="64"/>
      <c r="L492" s="65"/>
      <c r="M492" s="65"/>
      <c r="N492" s="64"/>
      <c r="O492" s="64"/>
      <c r="P492" s="64"/>
      <c r="Q492" s="65"/>
      <c r="R492" s="64"/>
      <c r="S492" s="65"/>
      <c r="T492" s="65"/>
      <c r="U492" s="65"/>
      <c r="V492" s="65"/>
      <c r="W492" s="65"/>
      <c r="X492" s="64"/>
      <c r="Y492" s="64"/>
      <c r="Z492" s="65"/>
      <c r="AA492" s="64"/>
      <c r="AB492" s="65"/>
      <c r="AC492" s="65"/>
      <c r="AD492" s="65"/>
      <c r="AE492" s="65"/>
      <c r="AF492" s="63"/>
      <c r="AG492" s="63"/>
      <c r="AH492" s="64"/>
      <c r="AI492" s="66" t="str">
        <f t="shared" si="16"/>
        <v/>
      </c>
      <c r="AJ492" s="65"/>
      <c r="AK492" s="65"/>
      <c r="AL492" s="65"/>
      <c r="AM492" s="65"/>
      <c r="AN492" s="65"/>
      <c r="AO492" s="66" t="str">
        <f>_xlfn.IFNA(VLOOKUP(LISTAS!ES489,'Censo General 2005- Municipios'!$E$3:$F$1125,2,0),"")</f>
        <v/>
      </c>
      <c r="AP492" s="64"/>
      <c r="AQ492" s="64"/>
      <c r="AR492" s="64"/>
      <c r="AS492" s="67" t="str">
        <f t="shared" si="17"/>
        <v/>
      </c>
    </row>
    <row r="493" spans="1:45" s="68" customFormat="1" x14ac:dyDescent="0.2">
      <c r="A493" s="64"/>
      <c r="B493" s="64"/>
      <c r="C493" s="64"/>
      <c r="D493" s="64"/>
      <c r="E493" s="64"/>
      <c r="F493" s="64"/>
      <c r="G493" s="65"/>
      <c r="H493" s="64"/>
      <c r="I493" s="65"/>
      <c r="J493" s="64"/>
      <c r="K493" s="64"/>
      <c r="L493" s="65"/>
      <c r="M493" s="65"/>
      <c r="N493" s="64"/>
      <c r="O493" s="64"/>
      <c r="P493" s="64"/>
      <c r="Q493" s="65"/>
      <c r="R493" s="64"/>
      <c r="S493" s="65"/>
      <c r="T493" s="65"/>
      <c r="U493" s="65"/>
      <c r="V493" s="65"/>
      <c r="W493" s="65"/>
      <c r="X493" s="64"/>
      <c r="Y493" s="64"/>
      <c r="Z493" s="65"/>
      <c r="AA493" s="64"/>
      <c r="AB493" s="65"/>
      <c r="AC493" s="65"/>
      <c r="AD493" s="65"/>
      <c r="AE493" s="65"/>
      <c r="AF493" s="63"/>
      <c r="AG493" s="63"/>
      <c r="AH493" s="64"/>
      <c r="AI493" s="66" t="str">
        <f t="shared" si="16"/>
        <v/>
      </c>
      <c r="AJ493" s="65"/>
      <c r="AK493" s="65"/>
      <c r="AL493" s="65"/>
      <c r="AM493" s="65"/>
      <c r="AN493" s="65"/>
      <c r="AO493" s="66" t="str">
        <f>_xlfn.IFNA(VLOOKUP(LISTAS!ES490,'Censo General 2005- Municipios'!$E$3:$F$1125,2,0),"")</f>
        <v/>
      </c>
      <c r="AP493" s="64"/>
      <c r="AQ493" s="64"/>
      <c r="AR493" s="64"/>
      <c r="AS493" s="67" t="str">
        <f t="shared" si="17"/>
        <v/>
      </c>
    </row>
    <row r="494" spans="1:45" s="68" customFormat="1" x14ac:dyDescent="0.2">
      <c r="A494" s="64"/>
      <c r="B494" s="64"/>
      <c r="C494" s="64"/>
      <c r="D494" s="64"/>
      <c r="E494" s="64"/>
      <c r="F494" s="64"/>
      <c r="G494" s="65"/>
      <c r="H494" s="64"/>
      <c r="I494" s="65"/>
      <c r="J494" s="64"/>
      <c r="K494" s="64"/>
      <c r="L494" s="65"/>
      <c r="M494" s="65"/>
      <c r="N494" s="64"/>
      <c r="O494" s="64"/>
      <c r="P494" s="64"/>
      <c r="Q494" s="65"/>
      <c r="R494" s="64"/>
      <c r="S494" s="65"/>
      <c r="T494" s="65"/>
      <c r="U494" s="65"/>
      <c r="V494" s="65"/>
      <c r="W494" s="65"/>
      <c r="X494" s="64"/>
      <c r="Y494" s="64"/>
      <c r="Z494" s="65"/>
      <c r="AA494" s="64"/>
      <c r="AB494" s="65"/>
      <c r="AC494" s="65"/>
      <c r="AD494" s="65"/>
      <c r="AE494" s="65"/>
      <c r="AF494" s="63"/>
      <c r="AG494" s="63"/>
      <c r="AH494" s="64"/>
      <c r="AI494" s="66" t="str">
        <f t="shared" si="16"/>
        <v/>
      </c>
      <c r="AJ494" s="65"/>
      <c r="AK494" s="65"/>
      <c r="AL494" s="65"/>
      <c r="AM494" s="65"/>
      <c r="AN494" s="65"/>
      <c r="AO494" s="66" t="str">
        <f>_xlfn.IFNA(VLOOKUP(LISTAS!ES491,'Censo General 2005- Municipios'!$E$3:$F$1125,2,0),"")</f>
        <v/>
      </c>
      <c r="AP494" s="64"/>
      <c r="AQ494" s="64"/>
      <c r="AR494" s="64"/>
      <c r="AS494" s="67" t="str">
        <f t="shared" si="17"/>
        <v/>
      </c>
    </row>
    <row r="495" spans="1:45" s="68" customFormat="1" x14ac:dyDescent="0.2">
      <c r="A495" s="64"/>
      <c r="B495" s="64"/>
      <c r="C495" s="64"/>
      <c r="D495" s="64"/>
      <c r="E495" s="64"/>
      <c r="F495" s="64"/>
      <c r="G495" s="65"/>
      <c r="H495" s="64"/>
      <c r="I495" s="65"/>
      <c r="J495" s="64"/>
      <c r="K495" s="64"/>
      <c r="L495" s="65"/>
      <c r="M495" s="65"/>
      <c r="N495" s="64"/>
      <c r="O495" s="64"/>
      <c r="P495" s="64"/>
      <c r="Q495" s="65"/>
      <c r="R495" s="64"/>
      <c r="S495" s="65"/>
      <c r="T495" s="65"/>
      <c r="U495" s="65"/>
      <c r="V495" s="65"/>
      <c r="W495" s="65"/>
      <c r="X495" s="64"/>
      <c r="Y495" s="64"/>
      <c r="Z495" s="65"/>
      <c r="AA495" s="64"/>
      <c r="AB495" s="65"/>
      <c r="AC495" s="65"/>
      <c r="AD495" s="65"/>
      <c r="AE495" s="65"/>
      <c r="AF495" s="63"/>
      <c r="AG495" s="63"/>
      <c r="AH495" s="64"/>
      <c r="AI495" s="66" t="str">
        <f t="shared" si="16"/>
        <v/>
      </c>
      <c r="AJ495" s="65"/>
      <c r="AK495" s="65"/>
      <c r="AL495" s="65"/>
      <c r="AM495" s="65"/>
      <c r="AN495" s="65"/>
      <c r="AO495" s="66" t="str">
        <f>_xlfn.IFNA(VLOOKUP(LISTAS!ES492,'Censo General 2005- Municipios'!$E$3:$F$1125,2,0),"")</f>
        <v/>
      </c>
      <c r="AP495" s="64"/>
      <c r="AQ495" s="64"/>
      <c r="AR495" s="64"/>
      <c r="AS495" s="67" t="str">
        <f t="shared" si="17"/>
        <v/>
      </c>
    </row>
    <row r="496" spans="1:45" s="68" customFormat="1" x14ac:dyDescent="0.2">
      <c r="A496" s="64"/>
      <c r="B496" s="64"/>
      <c r="C496" s="64"/>
      <c r="D496" s="64"/>
      <c r="E496" s="64"/>
      <c r="F496" s="64"/>
      <c r="G496" s="65"/>
      <c r="H496" s="64"/>
      <c r="I496" s="65"/>
      <c r="J496" s="64"/>
      <c r="K496" s="64"/>
      <c r="L496" s="65"/>
      <c r="M496" s="65"/>
      <c r="N496" s="64"/>
      <c r="O496" s="64"/>
      <c r="P496" s="64"/>
      <c r="Q496" s="65"/>
      <c r="R496" s="64"/>
      <c r="S496" s="65"/>
      <c r="T496" s="65"/>
      <c r="U496" s="65"/>
      <c r="V496" s="65"/>
      <c r="W496" s="65"/>
      <c r="X496" s="64"/>
      <c r="Y496" s="64"/>
      <c r="Z496" s="65"/>
      <c r="AA496" s="64"/>
      <c r="AB496" s="65"/>
      <c r="AC496" s="65"/>
      <c r="AD496" s="65"/>
      <c r="AE496" s="65"/>
      <c r="AF496" s="63"/>
      <c r="AG496" s="63"/>
      <c r="AH496" s="64"/>
      <c r="AI496" s="66" t="str">
        <f t="shared" si="16"/>
        <v/>
      </c>
      <c r="AJ496" s="65"/>
      <c r="AK496" s="65"/>
      <c r="AL496" s="65"/>
      <c r="AM496" s="65"/>
      <c r="AN496" s="65"/>
      <c r="AO496" s="66" t="str">
        <f>_xlfn.IFNA(VLOOKUP(LISTAS!ES493,'Censo General 2005- Municipios'!$E$3:$F$1125,2,0),"")</f>
        <v/>
      </c>
      <c r="AP496" s="64"/>
      <c r="AQ496" s="64"/>
      <c r="AR496" s="64"/>
      <c r="AS496" s="67" t="str">
        <f t="shared" si="17"/>
        <v/>
      </c>
    </row>
    <row r="497" spans="1:45" s="68" customFormat="1" x14ac:dyDescent="0.2">
      <c r="A497" s="64"/>
      <c r="B497" s="64"/>
      <c r="C497" s="64"/>
      <c r="D497" s="64"/>
      <c r="E497" s="64"/>
      <c r="F497" s="64"/>
      <c r="G497" s="65"/>
      <c r="H497" s="64"/>
      <c r="I497" s="65"/>
      <c r="J497" s="64"/>
      <c r="K497" s="64"/>
      <c r="L497" s="65"/>
      <c r="M497" s="65"/>
      <c r="N497" s="64"/>
      <c r="O497" s="64"/>
      <c r="P497" s="64"/>
      <c r="Q497" s="65"/>
      <c r="R497" s="64"/>
      <c r="S497" s="65"/>
      <c r="T497" s="65"/>
      <c r="U497" s="65"/>
      <c r="V497" s="65"/>
      <c r="W497" s="65"/>
      <c r="X497" s="64"/>
      <c r="Y497" s="64"/>
      <c r="Z497" s="65"/>
      <c r="AA497" s="64"/>
      <c r="AB497" s="65"/>
      <c r="AC497" s="65"/>
      <c r="AD497" s="65"/>
      <c r="AE497" s="65"/>
      <c r="AF497" s="63"/>
      <c r="AG497" s="63"/>
      <c r="AH497" s="64"/>
      <c r="AI497" s="66" t="str">
        <f t="shared" si="16"/>
        <v/>
      </c>
      <c r="AJ497" s="65"/>
      <c r="AK497" s="65"/>
      <c r="AL497" s="65"/>
      <c r="AM497" s="65"/>
      <c r="AN497" s="65"/>
      <c r="AO497" s="66" t="str">
        <f>_xlfn.IFNA(VLOOKUP(LISTAS!ES494,'Censo General 2005- Municipios'!$E$3:$F$1125,2,0),"")</f>
        <v/>
      </c>
      <c r="AP497" s="64"/>
      <c r="AQ497" s="64"/>
      <c r="AR497" s="64"/>
      <c r="AS497" s="67" t="str">
        <f t="shared" si="17"/>
        <v/>
      </c>
    </row>
    <row r="498" spans="1:45" s="68" customFormat="1" x14ac:dyDescent="0.2">
      <c r="A498" s="64"/>
      <c r="B498" s="64"/>
      <c r="C498" s="64"/>
      <c r="D498" s="64"/>
      <c r="E498" s="64"/>
      <c r="F498" s="64"/>
      <c r="G498" s="65"/>
      <c r="H498" s="64"/>
      <c r="I498" s="65"/>
      <c r="J498" s="64"/>
      <c r="K498" s="64"/>
      <c r="L498" s="65"/>
      <c r="M498" s="65"/>
      <c r="N498" s="64"/>
      <c r="O498" s="64"/>
      <c r="P498" s="64"/>
      <c r="Q498" s="65"/>
      <c r="R498" s="64"/>
      <c r="S498" s="65"/>
      <c r="T498" s="65"/>
      <c r="U498" s="65"/>
      <c r="V498" s="65"/>
      <c r="W498" s="65"/>
      <c r="X498" s="64"/>
      <c r="Y498" s="64"/>
      <c r="Z498" s="65"/>
      <c r="AA498" s="64"/>
      <c r="AB498" s="65"/>
      <c r="AC498" s="65"/>
      <c r="AD498" s="65"/>
      <c r="AE498" s="65"/>
      <c r="AF498" s="63"/>
      <c r="AG498" s="63"/>
      <c r="AH498" s="64"/>
      <c r="AI498" s="66" t="str">
        <f t="shared" si="16"/>
        <v/>
      </c>
      <c r="AJ498" s="65"/>
      <c r="AK498" s="65"/>
      <c r="AL498" s="65"/>
      <c r="AM498" s="65"/>
      <c r="AN498" s="65"/>
      <c r="AO498" s="66" t="str">
        <f>_xlfn.IFNA(VLOOKUP(LISTAS!ES495,'Censo General 2005- Municipios'!$E$3:$F$1125,2,0),"")</f>
        <v/>
      </c>
      <c r="AP498" s="64"/>
      <c r="AQ498" s="64"/>
      <c r="AR498" s="64"/>
      <c r="AS498" s="67" t="str">
        <f t="shared" si="17"/>
        <v/>
      </c>
    </row>
    <row r="499" spans="1:45" s="68" customFormat="1" x14ac:dyDescent="0.2">
      <c r="A499" s="64"/>
      <c r="B499" s="64"/>
      <c r="C499" s="64"/>
      <c r="D499" s="64"/>
      <c r="E499" s="64"/>
      <c r="F499" s="64"/>
      <c r="G499" s="65"/>
      <c r="H499" s="64"/>
      <c r="I499" s="65"/>
      <c r="J499" s="64"/>
      <c r="K499" s="64"/>
      <c r="L499" s="65"/>
      <c r="M499" s="65"/>
      <c r="N499" s="64"/>
      <c r="O499" s="64"/>
      <c r="P499" s="64"/>
      <c r="Q499" s="65"/>
      <c r="R499" s="64"/>
      <c r="S499" s="65"/>
      <c r="T499" s="65"/>
      <c r="U499" s="65"/>
      <c r="V499" s="65"/>
      <c r="W499" s="65"/>
      <c r="X499" s="64"/>
      <c r="Y499" s="64"/>
      <c r="Z499" s="65"/>
      <c r="AA499" s="64"/>
      <c r="AB499" s="65"/>
      <c r="AC499" s="65"/>
      <c r="AD499" s="65"/>
      <c r="AE499" s="65"/>
      <c r="AF499" s="63"/>
      <c r="AG499" s="63"/>
      <c r="AH499" s="64"/>
      <c r="AI499" s="66" t="str">
        <f t="shared" si="16"/>
        <v/>
      </c>
      <c r="AJ499" s="65"/>
      <c r="AK499" s="65"/>
      <c r="AL499" s="65"/>
      <c r="AM499" s="65"/>
      <c r="AN499" s="65"/>
      <c r="AO499" s="66" t="str">
        <f>_xlfn.IFNA(VLOOKUP(LISTAS!ES496,'Censo General 2005- Municipios'!$E$3:$F$1125,2,0),"")</f>
        <v/>
      </c>
      <c r="AP499" s="64"/>
      <c r="AQ499" s="64"/>
      <c r="AR499" s="64"/>
      <c r="AS499" s="67" t="str">
        <f t="shared" si="17"/>
        <v/>
      </c>
    </row>
    <row r="500" spans="1:45" s="68" customFormat="1" x14ac:dyDescent="0.2">
      <c r="A500" s="64"/>
      <c r="B500" s="64"/>
      <c r="C500" s="64"/>
      <c r="D500" s="64"/>
      <c r="E500" s="64"/>
      <c r="F500" s="64"/>
      <c r="G500" s="65"/>
      <c r="H500" s="64"/>
      <c r="I500" s="65"/>
      <c r="J500" s="64"/>
      <c r="K500" s="64"/>
      <c r="L500" s="65"/>
      <c r="M500" s="65"/>
      <c r="N500" s="64"/>
      <c r="O500" s="64"/>
      <c r="P500" s="64"/>
      <c r="Q500" s="65"/>
      <c r="R500" s="64"/>
      <c r="S500" s="65"/>
      <c r="T500" s="65"/>
      <c r="U500" s="65"/>
      <c r="V500" s="65"/>
      <c r="W500" s="65"/>
      <c r="X500" s="64"/>
      <c r="Y500" s="64"/>
      <c r="Z500" s="65"/>
      <c r="AA500" s="64"/>
      <c r="AB500" s="65"/>
      <c r="AC500" s="65"/>
      <c r="AD500" s="65"/>
      <c r="AE500" s="65"/>
      <c r="AF500" s="63"/>
      <c r="AG500" s="63"/>
      <c r="AH500" s="64"/>
      <c r="AI500" s="66" t="str">
        <f t="shared" si="16"/>
        <v/>
      </c>
      <c r="AJ500" s="65"/>
      <c r="AK500" s="65"/>
      <c r="AL500" s="65"/>
      <c r="AM500" s="65"/>
      <c r="AN500" s="65"/>
      <c r="AO500" s="66" t="str">
        <f>_xlfn.IFNA(VLOOKUP(LISTAS!ES497,'Censo General 2005- Municipios'!$E$3:$F$1125,2,0),"")</f>
        <v/>
      </c>
      <c r="AP500" s="64"/>
      <c r="AQ500" s="64"/>
      <c r="AR500" s="64"/>
      <c r="AS500" s="67" t="str">
        <f t="shared" si="17"/>
        <v/>
      </c>
    </row>
    <row r="501" spans="1:45" s="68" customFormat="1" x14ac:dyDescent="0.2">
      <c r="A501" s="64"/>
      <c r="B501" s="64"/>
      <c r="C501" s="64"/>
      <c r="D501" s="64"/>
      <c r="E501" s="64"/>
      <c r="F501" s="64"/>
      <c r="G501" s="65"/>
      <c r="H501" s="64"/>
      <c r="I501" s="65"/>
      <c r="J501" s="64"/>
      <c r="K501" s="64"/>
      <c r="L501" s="65"/>
      <c r="M501" s="65"/>
      <c r="N501" s="64"/>
      <c r="O501" s="64"/>
      <c r="P501" s="64"/>
      <c r="Q501" s="65"/>
      <c r="R501" s="64"/>
      <c r="S501" s="65"/>
      <c r="T501" s="65"/>
      <c r="U501" s="65"/>
      <c r="V501" s="65"/>
      <c r="W501" s="65"/>
      <c r="X501" s="64"/>
      <c r="Y501" s="64"/>
      <c r="Z501" s="65"/>
      <c r="AA501" s="64"/>
      <c r="AB501" s="65"/>
      <c r="AC501" s="65"/>
      <c r="AD501" s="65"/>
      <c r="AE501" s="65"/>
      <c r="AF501" s="63"/>
      <c r="AG501" s="63"/>
      <c r="AH501" s="64"/>
      <c r="AI501" s="66" t="str">
        <f t="shared" si="16"/>
        <v/>
      </c>
      <c r="AJ501" s="65"/>
      <c r="AK501" s="65"/>
      <c r="AL501" s="65"/>
      <c r="AM501" s="65"/>
      <c r="AN501" s="65"/>
      <c r="AO501" s="66" t="str">
        <f>_xlfn.IFNA(VLOOKUP(LISTAS!ES498,'Censo General 2005- Municipios'!$E$3:$F$1125,2,0),"")</f>
        <v/>
      </c>
      <c r="AP501" s="64"/>
      <c r="AQ501" s="64"/>
      <c r="AR501" s="64"/>
      <c r="AS501" s="67" t="str">
        <f t="shared" si="17"/>
        <v/>
      </c>
    </row>
    <row r="502" spans="1:45" s="68" customFormat="1" x14ac:dyDescent="0.2">
      <c r="A502" s="64"/>
      <c r="B502" s="64"/>
      <c r="C502" s="64"/>
      <c r="D502" s="64"/>
      <c r="E502" s="64"/>
      <c r="F502" s="64"/>
      <c r="G502" s="65"/>
      <c r="H502" s="64"/>
      <c r="I502" s="65"/>
      <c r="J502" s="64"/>
      <c r="K502" s="64"/>
      <c r="L502" s="65"/>
      <c r="M502" s="65"/>
      <c r="N502" s="64"/>
      <c r="O502" s="64"/>
      <c r="P502" s="64"/>
      <c r="Q502" s="65"/>
      <c r="R502" s="64"/>
      <c r="S502" s="65"/>
      <c r="T502" s="65"/>
      <c r="U502" s="65"/>
      <c r="V502" s="65"/>
      <c r="W502" s="65"/>
      <c r="X502" s="64"/>
      <c r="Y502" s="64"/>
      <c r="Z502" s="65"/>
      <c r="AA502" s="64"/>
      <c r="AB502" s="65"/>
      <c r="AC502" s="65"/>
      <c r="AD502" s="65"/>
      <c r="AE502" s="65"/>
      <c r="AF502" s="63"/>
      <c r="AG502" s="63"/>
      <c r="AH502" s="64"/>
      <c r="AI502" s="66" t="str">
        <f t="shared" si="16"/>
        <v/>
      </c>
      <c r="AJ502" s="65"/>
      <c r="AK502" s="65"/>
      <c r="AL502" s="65"/>
      <c r="AM502" s="65"/>
      <c r="AN502" s="65"/>
      <c r="AO502" s="66" t="str">
        <f>_xlfn.IFNA(VLOOKUP(LISTAS!ES499,'Censo General 2005- Municipios'!$E$3:$F$1125,2,0),"")</f>
        <v/>
      </c>
      <c r="AP502" s="64"/>
      <c r="AQ502" s="64"/>
      <c r="AR502" s="64"/>
      <c r="AS502" s="67" t="str">
        <f t="shared" si="17"/>
        <v/>
      </c>
    </row>
    <row r="503" spans="1:45" s="68" customFormat="1" x14ac:dyDescent="0.2">
      <c r="A503" s="64"/>
      <c r="B503" s="64"/>
      <c r="C503" s="64"/>
      <c r="D503" s="64"/>
      <c r="E503" s="64"/>
      <c r="F503" s="64"/>
      <c r="G503" s="65"/>
      <c r="H503" s="64"/>
      <c r="I503" s="65"/>
      <c r="J503" s="64"/>
      <c r="K503" s="64"/>
      <c r="L503" s="65"/>
      <c r="M503" s="65"/>
      <c r="N503" s="64"/>
      <c r="O503" s="64"/>
      <c r="P503" s="64"/>
      <c r="Q503" s="65"/>
      <c r="R503" s="64"/>
      <c r="S503" s="65"/>
      <c r="T503" s="65"/>
      <c r="U503" s="65"/>
      <c r="V503" s="65"/>
      <c r="W503" s="65"/>
      <c r="X503" s="64"/>
      <c r="Y503" s="64"/>
      <c r="Z503" s="65"/>
      <c r="AA503" s="64"/>
      <c r="AB503" s="65"/>
      <c r="AC503" s="65"/>
      <c r="AD503" s="65"/>
      <c r="AE503" s="65"/>
      <c r="AF503" s="63"/>
      <c r="AG503" s="63"/>
      <c r="AH503" s="64"/>
      <c r="AI503" s="66" t="str">
        <f t="shared" si="16"/>
        <v/>
      </c>
      <c r="AJ503" s="65"/>
      <c r="AK503" s="65"/>
      <c r="AL503" s="65"/>
      <c r="AM503" s="65"/>
      <c r="AN503" s="65"/>
      <c r="AO503" s="66" t="str">
        <f>_xlfn.IFNA(VLOOKUP(LISTAS!ES500,'Censo General 2005- Municipios'!$E$3:$F$1125,2,0),"")</f>
        <v/>
      </c>
      <c r="AP503" s="64"/>
      <c r="AQ503" s="64"/>
      <c r="AR503" s="64"/>
      <c r="AS503" s="67" t="str">
        <f t="shared" si="17"/>
        <v/>
      </c>
    </row>
    <row r="504" spans="1:45" s="68" customFormat="1" x14ac:dyDescent="0.2">
      <c r="A504" s="64"/>
      <c r="B504" s="64"/>
      <c r="C504" s="64"/>
      <c r="D504" s="64"/>
      <c r="E504" s="64"/>
      <c r="F504" s="64"/>
      <c r="G504" s="65"/>
      <c r="H504" s="64"/>
      <c r="I504" s="65"/>
      <c r="J504" s="64"/>
      <c r="K504" s="64"/>
      <c r="L504" s="65"/>
      <c r="M504" s="65"/>
      <c r="N504" s="64"/>
      <c r="O504" s="64"/>
      <c r="P504" s="64"/>
      <c r="Q504" s="65"/>
      <c r="R504" s="64"/>
      <c r="S504" s="65"/>
      <c r="T504" s="65"/>
      <c r="U504" s="65"/>
      <c r="V504" s="65"/>
      <c r="W504" s="65"/>
      <c r="X504" s="64"/>
      <c r="Y504" s="64"/>
      <c r="Z504" s="65"/>
      <c r="AA504" s="64"/>
      <c r="AB504" s="65"/>
      <c r="AC504" s="65"/>
      <c r="AD504" s="65"/>
      <c r="AE504" s="65"/>
      <c r="AF504" s="63"/>
      <c r="AG504" s="63"/>
      <c r="AH504" s="64"/>
      <c r="AI504" s="66" t="str">
        <f t="shared" si="16"/>
        <v/>
      </c>
      <c r="AJ504" s="65"/>
      <c r="AK504" s="65"/>
      <c r="AL504" s="65"/>
      <c r="AM504" s="65"/>
      <c r="AN504" s="65"/>
      <c r="AO504" s="66" t="str">
        <f>_xlfn.IFNA(VLOOKUP(LISTAS!ES501,'Censo General 2005- Municipios'!$E$3:$F$1125,2,0),"")</f>
        <v/>
      </c>
      <c r="AP504" s="64"/>
      <c r="AQ504" s="64"/>
      <c r="AR504" s="64"/>
      <c r="AS504" s="67" t="str">
        <f t="shared" si="17"/>
        <v/>
      </c>
    </row>
    <row r="505" spans="1:45" s="68" customFormat="1" x14ac:dyDescent="0.2">
      <c r="A505" s="64"/>
      <c r="B505" s="64"/>
      <c r="C505" s="64"/>
      <c r="D505" s="64"/>
      <c r="E505" s="64"/>
      <c r="F505" s="64"/>
      <c r="G505" s="65"/>
      <c r="H505" s="64"/>
      <c r="I505" s="65"/>
      <c r="J505" s="64"/>
      <c r="K505" s="64"/>
      <c r="L505" s="65"/>
      <c r="M505" s="65"/>
      <c r="N505" s="64"/>
      <c r="O505" s="64"/>
      <c r="P505" s="64"/>
      <c r="Q505" s="65"/>
      <c r="R505" s="64"/>
      <c r="S505" s="65"/>
      <c r="T505" s="65"/>
      <c r="U505" s="65"/>
      <c r="V505" s="65"/>
      <c r="W505" s="65"/>
      <c r="X505" s="64"/>
      <c r="Y505" s="64"/>
      <c r="Z505" s="65"/>
      <c r="AA505" s="64"/>
      <c r="AB505" s="65"/>
      <c r="AC505" s="65"/>
      <c r="AD505" s="65"/>
      <c r="AE505" s="65"/>
      <c r="AF505" s="63"/>
      <c r="AG505" s="63"/>
      <c r="AH505" s="64"/>
      <c r="AI505" s="66" t="str">
        <f t="shared" si="16"/>
        <v/>
      </c>
      <c r="AJ505" s="65"/>
      <c r="AK505" s="65"/>
      <c r="AL505" s="65"/>
      <c r="AM505" s="65"/>
      <c r="AN505" s="65"/>
      <c r="AO505" s="66" t="str">
        <f>_xlfn.IFNA(VLOOKUP(LISTAS!ES502,'Censo General 2005- Municipios'!$E$3:$F$1125,2,0),"")</f>
        <v/>
      </c>
      <c r="AP505" s="64"/>
      <c r="AQ505" s="64"/>
      <c r="AR505" s="64"/>
      <c r="AS505" s="67" t="str">
        <f t="shared" si="17"/>
        <v/>
      </c>
    </row>
    <row r="506" spans="1:45" s="68" customFormat="1" x14ac:dyDescent="0.2">
      <c r="A506" s="64"/>
      <c r="B506" s="64"/>
      <c r="C506" s="64"/>
      <c r="D506" s="64"/>
      <c r="E506" s="64"/>
      <c r="F506" s="64"/>
      <c r="G506" s="65"/>
      <c r="H506" s="64"/>
      <c r="I506" s="65"/>
      <c r="J506" s="64"/>
      <c r="K506" s="64"/>
      <c r="L506" s="65"/>
      <c r="M506" s="65"/>
      <c r="N506" s="64"/>
      <c r="O506" s="64"/>
      <c r="P506" s="64"/>
      <c r="Q506" s="65"/>
      <c r="R506" s="64"/>
      <c r="S506" s="65"/>
      <c r="T506" s="65"/>
      <c r="U506" s="65"/>
      <c r="V506" s="65"/>
      <c r="W506" s="65"/>
      <c r="X506" s="64"/>
      <c r="Y506" s="64"/>
      <c r="Z506" s="65"/>
      <c r="AA506" s="64"/>
      <c r="AB506" s="65"/>
      <c r="AC506" s="65"/>
      <c r="AD506" s="65"/>
      <c r="AE506" s="65"/>
      <c r="AF506" s="63"/>
      <c r="AG506" s="63"/>
      <c r="AH506" s="64"/>
      <c r="AI506" s="66" t="str">
        <f t="shared" si="16"/>
        <v/>
      </c>
      <c r="AJ506" s="65"/>
      <c r="AK506" s="65"/>
      <c r="AL506" s="65"/>
      <c r="AM506" s="65"/>
      <c r="AN506" s="65"/>
      <c r="AO506" s="66" t="str">
        <f>_xlfn.IFNA(VLOOKUP(LISTAS!ES503,'Censo General 2005- Municipios'!$E$3:$F$1125,2,0),"")</f>
        <v/>
      </c>
      <c r="AP506" s="64"/>
      <c r="AQ506" s="64"/>
      <c r="AR506" s="64"/>
      <c r="AS506" s="67" t="str">
        <f t="shared" si="17"/>
        <v/>
      </c>
    </row>
    <row r="507" spans="1:45" s="68" customFormat="1" x14ac:dyDescent="0.2">
      <c r="A507" s="64"/>
      <c r="B507" s="64"/>
      <c r="C507" s="64"/>
      <c r="D507" s="64"/>
      <c r="E507" s="64"/>
      <c r="F507" s="64"/>
      <c r="G507" s="65"/>
      <c r="H507" s="64"/>
      <c r="I507" s="65"/>
      <c r="J507" s="64"/>
      <c r="K507" s="64"/>
      <c r="L507" s="65"/>
      <c r="M507" s="65"/>
      <c r="N507" s="64"/>
      <c r="O507" s="64"/>
      <c r="P507" s="64"/>
      <c r="Q507" s="65"/>
      <c r="R507" s="64"/>
      <c r="S507" s="65"/>
      <c r="T507" s="65"/>
      <c r="U507" s="65"/>
      <c r="V507" s="65"/>
      <c r="W507" s="65"/>
      <c r="X507" s="64"/>
      <c r="Y507" s="64"/>
      <c r="Z507" s="65"/>
      <c r="AA507" s="64"/>
      <c r="AB507" s="65"/>
      <c r="AC507" s="65"/>
      <c r="AD507" s="65"/>
      <c r="AE507" s="65"/>
      <c r="AF507" s="63"/>
      <c r="AG507" s="63"/>
      <c r="AH507" s="64"/>
      <c r="AI507" s="66" t="str">
        <f t="shared" si="16"/>
        <v/>
      </c>
      <c r="AJ507" s="65"/>
      <c r="AK507" s="65"/>
      <c r="AL507" s="65"/>
      <c r="AM507" s="65"/>
      <c r="AN507" s="65"/>
      <c r="AO507" s="66" t="str">
        <f>_xlfn.IFNA(VLOOKUP(LISTAS!ES504,'Censo General 2005- Municipios'!$E$3:$F$1125,2,0),"")</f>
        <v/>
      </c>
      <c r="AP507" s="64"/>
      <c r="AQ507" s="64"/>
      <c r="AR507" s="64"/>
      <c r="AS507" s="67" t="str">
        <f t="shared" si="17"/>
        <v/>
      </c>
    </row>
    <row r="508" spans="1:45" s="68" customFormat="1" x14ac:dyDescent="0.2">
      <c r="A508" s="64"/>
      <c r="B508" s="64"/>
      <c r="C508" s="64"/>
      <c r="D508" s="64"/>
      <c r="E508" s="64"/>
      <c r="F508" s="64"/>
      <c r="G508" s="65"/>
      <c r="H508" s="64"/>
      <c r="I508" s="65"/>
      <c r="J508" s="64"/>
      <c r="K508" s="64"/>
      <c r="L508" s="65"/>
      <c r="M508" s="65"/>
      <c r="N508" s="64"/>
      <c r="O508" s="64"/>
      <c r="P508" s="64"/>
      <c r="Q508" s="65"/>
      <c r="R508" s="64"/>
      <c r="S508" s="65"/>
      <c r="T508" s="65"/>
      <c r="U508" s="65"/>
      <c r="V508" s="65"/>
      <c r="W508" s="65"/>
      <c r="X508" s="64"/>
      <c r="Y508" s="64"/>
      <c r="Z508" s="65"/>
      <c r="AA508" s="64"/>
      <c r="AB508" s="65"/>
      <c r="AC508" s="65"/>
      <c r="AD508" s="65"/>
      <c r="AE508" s="65"/>
      <c r="AF508" s="63"/>
      <c r="AG508" s="63"/>
      <c r="AH508" s="64"/>
      <c r="AI508" s="66" t="str">
        <f t="shared" si="16"/>
        <v/>
      </c>
      <c r="AJ508" s="65"/>
      <c r="AK508" s="65"/>
      <c r="AL508" s="65"/>
      <c r="AM508" s="65"/>
      <c r="AN508" s="65"/>
      <c r="AO508" s="66" t="str">
        <f>_xlfn.IFNA(VLOOKUP(LISTAS!ES505,'Censo General 2005- Municipios'!$E$3:$F$1125,2,0),"")</f>
        <v/>
      </c>
      <c r="AP508" s="64"/>
      <c r="AQ508" s="64"/>
      <c r="AR508" s="64"/>
      <c r="AS508" s="67" t="str">
        <f t="shared" si="17"/>
        <v/>
      </c>
    </row>
    <row r="509" spans="1:45" s="68" customFormat="1" x14ac:dyDescent="0.2">
      <c r="A509" s="64"/>
      <c r="B509" s="64"/>
      <c r="C509" s="64"/>
      <c r="D509" s="64"/>
      <c r="E509" s="64"/>
      <c r="F509" s="64"/>
      <c r="G509" s="65"/>
      <c r="H509" s="64"/>
      <c r="I509" s="65"/>
      <c r="J509" s="64"/>
      <c r="K509" s="64"/>
      <c r="L509" s="65"/>
      <c r="M509" s="65"/>
      <c r="N509" s="64"/>
      <c r="O509" s="64"/>
      <c r="P509" s="64"/>
      <c r="Q509" s="65"/>
      <c r="R509" s="64"/>
      <c r="S509" s="65"/>
      <c r="T509" s="65"/>
      <c r="U509" s="65"/>
      <c r="V509" s="65"/>
      <c r="W509" s="65"/>
      <c r="X509" s="64"/>
      <c r="Y509" s="64"/>
      <c r="Z509" s="65"/>
      <c r="AA509" s="64"/>
      <c r="AB509" s="65"/>
      <c r="AC509" s="65"/>
      <c r="AD509" s="65"/>
      <c r="AE509" s="65"/>
      <c r="AF509" s="63"/>
      <c r="AG509" s="63"/>
      <c r="AH509" s="64"/>
      <c r="AI509" s="66" t="str">
        <f t="shared" si="16"/>
        <v/>
      </c>
      <c r="AJ509" s="65"/>
      <c r="AK509" s="65"/>
      <c r="AL509" s="65"/>
      <c r="AM509" s="65"/>
      <c r="AN509" s="65"/>
      <c r="AO509" s="66" t="str">
        <f>_xlfn.IFNA(VLOOKUP(LISTAS!ES506,'Censo General 2005- Municipios'!$E$3:$F$1125,2,0),"")</f>
        <v/>
      </c>
      <c r="AP509" s="64"/>
      <c r="AQ509" s="64"/>
      <c r="AR509" s="64"/>
      <c r="AS509" s="67" t="str">
        <f t="shared" si="17"/>
        <v/>
      </c>
    </row>
    <row r="510" spans="1:45" s="68" customFormat="1" x14ac:dyDescent="0.2">
      <c r="A510" s="64"/>
      <c r="B510" s="64"/>
      <c r="C510" s="64"/>
      <c r="D510" s="64"/>
      <c r="E510" s="64"/>
      <c r="F510" s="64"/>
      <c r="G510" s="65"/>
      <c r="H510" s="64"/>
      <c r="I510" s="65"/>
      <c r="J510" s="64"/>
      <c r="K510" s="64"/>
      <c r="L510" s="65"/>
      <c r="M510" s="65"/>
      <c r="N510" s="64"/>
      <c r="O510" s="64"/>
      <c r="P510" s="64"/>
      <c r="Q510" s="65"/>
      <c r="R510" s="64"/>
      <c r="S510" s="65"/>
      <c r="T510" s="65"/>
      <c r="U510" s="65"/>
      <c r="V510" s="65"/>
      <c r="W510" s="65"/>
      <c r="X510" s="64"/>
      <c r="Y510" s="64"/>
      <c r="Z510" s="65"/>
      <c r="AA510" s="64"/>
      <c r="AB510" s="65"/>
      <c r="AC510" s="65"/>
      <c r="AD510" s="65"/>
      <c r="AE510" s="65"/>
      <c r="AF510" s="63"/>
      <c r="AG510" s="63"/>
      <c r="AH510" s="64"/>
      <c r="AI510" s="66" t="str">
        <f t="shared" si="16"/>
        <v/>
      </c>
      <c r="AJ510" s="65"/>
      <c r="AK510" s="65"/>
      <c r="AL510" s="65"/>
      <c r="AM510" s="65"/>
      <c r="AN510" s="65"/>
      <c r="AO510" s="66" t="str">
        <f>_xlfn.IFNA(VLOOKUP(LISTAS!ES507,'Censo General 2005- Municipios'!$E$3:$F$1125,2,0),"")</f>
        <v/>
      </c>
      <c r="AP510" s="64"/>
      <c r="AQ510" s="64"/>
      <c r="AR510" s="64"/>
      <c r="AS510" s="67" t="str">
        <f t="shared" si="17"/>
        <v/>
      </c>
    </row>
    <row r="511" spans="1:45" s="68" customFormat="1" x14ac:dyDescent="0.2">
      <c r="A511" s="64"/>
      <c r="B511" s="64"/>
      <c r="C511" s="64"/>
      <c r="D511" s="64"/>
      <c r="E511" s="64"/>
      <c r="F511" s="64"/>
      <c r="G511" s="65"/>
      <c r="H511" s="64"/>
      <c r="I511" s="65"/>
      <c r="J511" s="64"/>
      <c r="K511" s="64"/>
      <c r="L511" s="65"/>
      <c r="M511" s="65"/>
      <c r="N511" s="64"/>
      <c r="O511" s="64"/>
      <c r="P511" s="64"/>
      <c r="Q511" s="65"/>
      <c r="R511" s="64"/>
      <c r="S511" s="65"/>
      <c r="T511" s="65"/>
      <c r="U511" s="65"/>
      <c r="V511" s="65"/>
      <c r="W511" s="65"/>
      <c r="X511" s="64"/>
      <c r="Y511" s="64"/>
      <c r="Z511" s="65"/>
      <c r="AA511" s="64"/>
      <c r="AB511" s="65"/>
      <c r="AC511" s="65"/>
      <c r="AD511" s="65"/>
      <c r="AE511" s="65"/>
      <c r="AF511" s="63"/>
      <c r="AG511" s="63"/>
      <c r="AH511" s="64"/>
      <c r="AI511" s="66" t="str">
        <f t="shared" si="16"/>
        <v/>
      </c>
      <c r="AJ511" s="65"/>
      <c r="AK511" s="65"/>
      <c r="AL511" s="65"/>
      <c r="AM511" s="65"/>
      <c r="AN511" s="65"/>
      <c r="AO511" s="66" t="str">
        <f>_xlfn.IFNA(VLOOKUP(LISTAS!ES508,'Censo General 2005- Municipios'!$E$3:$F$1125,2,0),"")</f>
        <v/>
      </c>
      <c r="AP511" s="64"/>
      <c r="AQ511" s="64"/>
      <c r="AR511" s="64"/>
      <c r="AS511" s="67" t="str">
        <f t="shared" si="17"/>
        <v/>
      </c>
    </row>
    <row r="512" spans="1:45" s="68" customFormat="1" x14ac:dyDescent="0.2">
      <c r="A512" s="64"/>
      <c r="B512" s="64"/>
      <c r="C512" s="64"/>
      <c r="D512" s="64"/>
      <c r="E512" s="64"/>
      <c r="F512" s="64"/>
      <c r="G512" s="65"/>
      <c r="H512" s="64"/>
      <c r="I512" s="65"/>
      <c r="J512" s="64"/>
      <c r="K512" s="64"/>
      <c r="L512" s="65"/>
      <c r="M512" s="65"/>
      <c r="N512" s="64"/>
      <c r="O512" s="64"/>
      <c r="P512" s="64"/>
      <c r="Q512" s="65"/>
      <c r="R512" s="64"/>
      <c r="S512" s="65"/>
      <c r="T512" s="65"/>
      <c r="U512" s="65"/>
      <c r="V512" s="65"/>
      <c r="W512" s="65"/>
      <c r="X512" s="64"/>
      <c r="Y512" s="64"/>
      <c r="Z512" s="65"/>
      <c r="AA512" s="64"/>
      <c r="AB512" s="65"/>
      <c r="AC512" s="65"/>
      <c r="AD512" s="65"/>
      <c r="AE512" s="65"/>
      <c r="AF512" s="63"/>
      <c r="AG512" s="63"/>
      <c r="AH512" s="64"/>
      <c r="AI512" s="66" t="str">
        <f t="shared" si="16"/>
        <v/>
      </c>
      <c r="AJ512" s="65"/>
      <c r="AK512" s="65"/>
      <c r="AL512" s="65"/>
      <c r="AM512" s="65"/>
      <c r="AN512" s="65"/>
      <c r="AO512" s="66" t="str">
        <f>_xlfn.IFNA(VLOOKUP(LISTAS!ES509,'Censo General 2005- Municipios'!$E$3:$F$1125,2,0),"")</f>
        <v/>
      </c>
      <c r="AP512" s="64"/>
      <c r="AQ512" s="64"/>
      <c r="AR512" s="64"/>
      <c r="AS512" s="67" t="str">
        <f t="shared" si="17"/>
        <v/>
      </c>
    </row>
    <row r="513" spans="1:45" s="68" customFormat="1" x14ac:dyDescent="0.2">
      <c r="A513" s="64"/>
      <c r="B513" s="64"/>
      <c r="C513" s="64"/>
      <c r="D513" s="64"/>
      <c r="E513" s="64"/>
      <c r="F513" s="64"/>
      <c r="G513" s="65"/>
      <c r="H513" s="64"/>
      <c r="I513" s="65"/>
      <c r="J513" s="64"/>
      <c r="K513" s="64"/>
      <c r="L513" s="65"/>
      <c r="M513" s="65"/>
      <c r="N513" s="64"/>
      <c r="O513" s="64"/>
      <c r="P513" s="64"/>
      <c r="Q513" s="65"/>
      <c r="R513" s="64"/>
      <c r="S513" s="65"/>
      <c r="T513" s="65"/>
      <c r="U513" s="65"/>
      <c r="V513" s="65"/>
      <c r="W513" s="65"/>
      <c r="X513" s="64"/>
      <c r="Y513" s="64"/>
      <c r="Z513" s="65"/>
      <c r="AA513" s="64"/>
      <c r="AB513" s="65"/>
      <c r="AC513" s="65"/>
      <c r="AD513" s="65"/>
      <c r="AE513" s="65"/>
      <c r="AF513" s="63"/>
      <c r="AG513" s="63"/>
      <c r="AH513" s="64"/>
      <c r="AI513" s="66" t="str">
        <f t="shared" si="16"/>
        <v/>
      </c>
      <c r="AJ513" s="65"/>
      <c r="AK513" s="65"/>
      <c r="AL513" s="65"/>
      <c r="AM513" s="65"/>
      <c r="AN513" s="65"/>
      <c r="AO513" s="66" t="str">
        <f>_xlfn.IFNA(VLOOKUP(LISTAS!ES510,'Censo General 2005- Municipios'!$E$3:$F$1125,2,0),"")</f>
        <v/>
      </c>
      <c r="AP513" s="64"/>
      <c r="AQ513" s="64"/>
      <c r="AR513" s="64"/>
      <c r="AS513" s="67" t="str">
        <f t="shared" si="17"/>
        <v/>
      </c>
    </row>
    <row r="514" spans="1:45" s="68" customFormat="1" x14ac:dyDescent="0.2">
      <c r="A514" s="64"/>
      <c r="B514" s="64"/>
      <c r="C514" s="64"/>
      <c r="D514" s="64"/>
      <c r="E514" s="64"/>
      <c r="F514" s="64"/>
      <c r="G514" s="65"/>
      <c r="H514" s="64"/>
      <c r="I514" s="65"/>
      <c r="J514" s="64"/>
      <c r="K514" s="64"/>
      <c r="L514" s="65"/>
      <c r="M514" s="65"/>
      <c r="N514" s="64"/>
      <c r="O514" s="64"/>
      <c r="P514" s="64"/>
      <c r="Q514" s="65"/>
      <c r="R514" s="64"/>
      <c r="S514" s="65"/>
      <c r="T514" s="65"/>
      <c r="U514" s="65"/>
      <c r="V514" s="65"/>
      <c r="W514" s="65"/>
      <c r="X514" s="64"/>
      <c r="Y514" s="64"/>
      <c r="Z514" s="65"/>
      <c r="AA514" s="64"/>
      <c r="AB514" s="65"/>
      <c r="AC514" s="65"/>
      <c r="AD514" s="65"/>
      <c r="AE514" s="65"/>
      <c r="AF514" s="63"/>
      <c r="AG514" s="63"/>
      <c r="AH514" s="64"/>
      <c r="AI514" s="66" t="str">
        <f t="shared" si="16"/>
        <v/>
      </c>
      <c r="AJ514" s="65"/>
      <c r="AK514" s="65"/>
      <c r="AL514" s="65"/>
      <c r="AM514" s="65"/>
      <c r="AN514" s="65"/>
      <c r="AO514" s="66" t="str">
        <f>_xlfn.IFNA(VLOOKUP(LISTAS!ES511,'Censo General 2005- Municipios'!$E$3:$F$1125,2,0),"")</f>
        <v/>
      </c>
      <c r="AP514" s="64"/>
      <c r="AQ514" s="64"/>
      <c r="AR514" s="64"/>
      <c r="AS514" s="67" t="str">
        <f t="shared" si="17"/>
        <v/>
      </c>
    </row>
    <row r="515" spans="1:45" s="68" customFormat="1" x14ac:dyDescent="0.2">
      <c r="A515" s="64"/>
      <c r="B515" s="64"/>
      <c r="C515" s="64"/>
      <c r="D515" s="64"/>
      <c r="E515" s="64"/>
      <c r="F515" s="64"/>
      <c r="G515" s="65"/>
      <c r="H515" s="64"/>
      <c r="I515" s="65"/>
      <c r="J515" s="64"/>
      <c r="K515" s="64"/>
      <c r="L515" s="65"/>
      <c r="M515" s="65"/>
      <c r="N515" s="64"/>
      <c r="O515" s="64"/>
      <c r="P515" s="64"/>
      <c r="Q515" s="65"/>
      <c r="R515" s="64"/>
      <c r="S515" s="65"/>
      <c r="T515" s="65"/>
      <c r="U515" s="65"/>
      <c r="V515" s="65"/>
      <c r="W515" s="65"/>
      <c r="X515" s="64"/>
      <c r="Y515" s="64"/>
      <c r="Z515" s="65"/>
      <c r="AA515" s="64"/>
      <c r="AB515" s="65"/>
      <c r="AC515" s="65"/>
      <c r="AD515" s="65"/>
      <c r="AE515" s="65"/>
      <c r="AF515" s="63"/>
      <c r="AG515" s="63"/>
      <c r="AH515" s="64"/>
      <c r="AI515" s="66" t="str">
        <f t="shared" si="16"/>
        <v/>
      </c>
      <c r="AJ515" s="65"/>
      <c r="AK515" s="65"/>
      <c r="AL515" s="65"/>
      <c r="AM515" s="65"/>
      <c r="AN515" s="65"/>
      <c r="AO515" s="66" t="str">
        <f>_xlfn.IFNA(VLOOKUP(LISTAS!ES512,'Censo General 2005- Municipios'!$E$3:$F$1125,2,0),"")</f>
        <v/>
      </c>
      <c r="AP515" s="64"/>
      <c r="AQ515" s="64"/>
      <c r="AR515" s="64"/>
      <c r="AS515" s="67" t="str">
        <f t="shared" si="17"/>
        <v/>
      </c>
    </row>
    <row r="516" spans="1:45" s="68" customFormat="1" x14ac:dyDescent="0.2">
      <c r="A516" s="64"/>
      <c r="B516" s="64"/>
      <c r="C516" s="64"/>
      <c r="D516" s="64"/>
      <c r="E516" s="64"/>
      <c r="F516" s="64"/>
      <c r="G516" s="65"/>
      <c r="H516" s="64"/>
      <c r="I516" s="65"/>
      <c r="J516" s="64"/>
      <c r="K516" s="64"/>
      <c r="L516" s="65"/>
      <c r="M516" s="65"/>
      <c r="N516" s="64"/>
      <c r="O516" s="64"/>
      <c r="P516" s="64"/>
      <c r="Q516" s="65"/>
      <c r="R516" s="64"/>
      <c r="S516" s="65"/>
      <c r="T516" s="65"/>
      <c r="U516" s="65"/>
      <c r="V516" s="65"/>
      <c r="W516" s="65"/>
      <c r="X516" s="64"/>
      <c r="Y516" s="64"/>
      <c r="Z516" s="65"/>
      <c r="AA516" s="64"/>
      <c r="AB516" s="65"/>
      <c r="AC516" s="65"/>
      <c r="AD516" s="65"/>
      <c r="AE516" s="65"/>
      <c r="AF516" s="63"/>
      <c r="AG516" s="63"/>
      <c r="AH516" s="64"/>
      <c r="AI516" s="66" t="str">
        <f t="shared" si="16"/>
        <v/>
      </c>
      <c r="AJ516" s="65"/>
      <c r="AK516" s="65"/>
      <c r="AL516" s="65"/>
      <c r="AM516" s="65"/>
      <c r="AN516" s="65"/>
      <c r="AO516" s="66" t="str">
        <f>_xlfn.IFNA(VLOOKUP(LISTAS!ES513,'Censo General 2005- Municipios'!$E$3:$F$1125,2,0),"")</f>
        <v/>
      </c>
      <c r="AP516" s="64"/>
      <c r="AQ516" s="64"/>
      <c r="AR516" s="64"/>
      <c r="AS516" s="67" t="str">
        <f t="shared" si="17"/>
        <v/>
      </c>
    </row>
    <row r="517" spans="1:45" s="68" customFormat="1" x14ac:dyDescent="0.2">
      <c r="A517" s="64"/>
      <c r="B517" s="64"/>
      <c r="C517" s="64"/>
      <c r="D517" s="64"/>
      <c r="E517" s="64"/>
      <c r="F517" s="64"/>
      <c r="G517" s="65"/>
      <c r="H517" s="64"/>
      <c r="I517" s="65"/>
      <c r="J517" s="64"/>
      <c r="K517" s="64"/>
      <c r="L517" s="65"/>
      <c r="M517" s="65"/>
      <c r="N517" s="64"/>
      <c r="O517" s="64"/>
      <c r="P517" s="64"/>
      <c r="Q517" s="65"/>
      <c r="R517" s="64"/>
      <c r="S517" s="65"/>
      <c r="T517" s="65"/>
      <c r="U517" s="65"/>
      <c r="V517" s="65"/>
      <c r="W517" s="65"/>
      <c r="X517" s="64"/>
      <c r="Y517" s="64"/>
      <c r="Z517" s="65"/>
      <c r="AA517" s="64"/>
      <c r="AB517" s="65"/>
      <c r="AC517" s="65"/>
      <c r="AD517" s="65"/>
      <c r="AE517" s="65"/>
      <c r="AF517" s="63"/>
      <c r="AG517" s="63"/>
      <c r="AH517" s="64"/>
      <c r="AI517" s="66" t="str">
        <f t="shared" si="16"/>
        <v/>
      </c>
      <c r="AJ517" s="65"/>
      <c r="AK517" s="65"/>
      <c r="AL517" s="65"/>
      <c r="AM517" s="65"/>
      <c r="AN517" s="65"/>
      <c r="AO517" s="66" t="str">
        <f>_xlfn.IFNA(VLOOKUP(LISTAS!ES514,'Censo General 2005- Municipios'!$E$3:$F$1125,2,0),"")</f>
        <v/>
      </c>
      <c r="AP517" s="64"/>
      <c r="AQ517" s="64"/>
      <c r="AR517" s="64"/>
      <c r="AS517" s="67" t="str">
        <f t="shared" si="17"/>
        <v/>
      </c>
    </row>
    <row r="518" spans="1:45" s="68" customFormat="1" x14ac:dyDescent="0.2">
      <c r="A518" s="64"/>
      <c r="B518" s="64"/>
      <c r="C518" s="64"/>
      <c r="D518" s="64"/>
      <c r="E518" s="64"/>
      <c r="F518" s="64"/>
      <c r="G518" s="65"/>
      <c r="H518" s="64"/>
      <c r="I518" s="65"/>
      <c r="J518" s="64"/>
      <c r="K518" s="64"/>
      <c r="L518" s="65"/>
      <c r="M518" s="65"/>
      <c r="N518" s="64"/>
      <c r="O518" s="64"/>
      <c r="P518" s="64"/>
      <c r="Q518" s="65"/>
      <c r="R518" s="64"/>
      <c r="S518" s="65"/>
      <c r="T518" s="65"/>
      <c r="U518" s="65"/>
      <c r="V518" s="65"/>
      <c r="W518" s="65"/>
      <c r="X518" s="64"/>
      <c r="Y518" s="64"/>
      <c r="Z518" s="65"/>
      <c r="AA518" s="64"/>
      <c r="AB518" s="65"/>
      <c r="AC518" s="65"/>
      <c r="AD518" s="65"/>
      <c r="AE518" s="65"/>
      <c r="AF518" s="63"/>
      <c r="AG518" s="63"/>
      <c r="AH518" s="64"/>
      <c r="AI518" s="66" t="str">
        <f t="shared" si="16"/>
        <v/>
      </c>
      <c r="AJ518" s="65"/>
      <c r="AK518" s="65"/>
      <c r="AL518" s="65"/>
      <c r="AM518" s="65"/>
      <c r="AN518" s="65"/>
      <c r="AO518" s="66" t="str">
        <f>_xlfn.IFNA(VLOOKUP(LISTAS!ES515,'Censo General 2005- Municipios'!$E$3:$F$1125,2,0),"")</f>
        <v/>
      </c>
      <c r="AP518" s="64"/>
      <c r="AQ518" s="64"/>
      <c r="AR518" s="64"/>
      <c r="AS518" s="67" t="str">
        <f t="shared" si="17"/>
        <v/>
      </c>
    </row>
    <row r="519" spans="1:45" s="68" customFormat="1" x14ac:dyDescent="0.2">
      <c r="A519" s="64"/>
      <c r="B519" s="64"/>
      <c r="C519" s="64"/>
      <c r="D519" s="64"/>
      <c r="E519" s="64"/>
      <c r="F519" s="64"/>
      <c r="G519" s="65"/>
      <c r="H519" s="64"/>
      <c r="I519" s="65"/>
      <c r="J519" s="64"/>
      <c r="K519" s="64"/>
      <c r="L519" s="65"/>
      <c r="M519" s="65"/>
      <c r="N519" s="64"/>
      <c r="O519" s="64"/>
      <c r="P519" s="64"/>
      <c r="Q519" s="65"/>
      <c r="R519" s="64"/>
      <c r="S519" s="65"/>
      <c r="T519" s="65"/>
      <c r="U519" s="65"/>
      <c r="V519" s="65"/>
      <c r="W519" s="65"/>
      <c r="X519" s="64"/>
      <c r="Y519" s="64"/>
      <c r="Z519" s="65"/>
      <c r="AA519" s="64"/>
      <c r="AB519" s="65"/>
      <c r="AC519" s="65"/>
      <c r="AD519" s="65"/>
      <c r="AE519" s="65"/>
      <c r="AF519" s="63"/>
      <c r="AG519" s="63"/>
      <c r="AH519" s="64"/>
      <c r="AI519" s="66" t="str">
        <f t="shared" si="16"/>
        <v/>
      </c>
      <c r="AJ519" s="65"/>
      <c r="AK519" s="65"/>
      <c r="AL519" s="65"/>
      <c r="AM519" s="65"/>
      <c r="AN519" s="65"/>
      <c r="AO519" s="66" t="str">
        <f>_xlfn.IFNA(VLOOKUP(LISTAS!ES516,'Censo General 2005- Municipios'!$E$3:$F$1125,2,0),"")</f>
        <v/>
      </c>
      <c r="AP519" s="64"/>
      <c r="AQ519" s="64"/>
      <c r="AR519" s="64"/>
      <c r="AS519" s="67" t="str">
        <f t="shared" si="17"/>
        <v/>
      </c>
    </row>
    <row r="520" spans="1:45" s="68" customFormat="1" x14ac:dyDescent="0.2">
      <c r="A520" s="64"/>
      <c r="B520" s="64"/>
      <c r="C520" s="64"/>
      <c r="D520" s="64"/>
      <c r="E520" s="64"/>
      <c r="F520" s="64"/>
      <c r="G520" s="65"/>
      <c r="H520" s="64"/>
      <c r="I520" s="65"/>
      <c r="J520" s="64"/>
      <c r="K520" s="64"/>
      <c r="L520" s="65"/>
      <c r="M520" s="65"/>
      <c r="N520" s="64"/>
      <c r="O520" s="64"/>
      <c r="P520" s="64"/>
      <c r="Q520" s="65"/>
      <c r="R520" s="64"/>
      <c r="S520" s="65"/>
      <c r="T520" s="65"/>
      <c r="U520" s="65"/>
      <c r="V520" s="65"/>
      <c r="W520" s="65"/>
      <c r="X520" s="64"/>
      <c r="Y520" s="64"/>
      <c r="Z520" s="65"/>
      <c r="AA520" s="64"/>
      <c r="AB520" s="65"/>
      <c r="AC520" s="65"/>
      <c r="AD520" s="65"/>
      <c r="AE520" s="65"/>
      <c r="AF520" s="63"/>
      <c r="AG520" s="63"/>
      <c r="AH520" s="64"/>
      <c r="AI520" s="66" t="str">
        <f t="shared" si="16"/>
        <v/>
      </c>
      <c r="AJ520" s="65"/>
      <c r="AK520" s="65"/>
      <c r="AL520" s="65"/>
      <c r="AM520" s="65"/>
      <c r="AN520" s="65"/>
      <c r="AO520" s="66" t="str">
        <f>_xlfn.IFNA(VLOOKUP(LISTAS!ES517,'Censo General 2005- Municipios'!$E$3:$F$1125,2,0),"")</f>
        <v/>
      </c>
      <c r="AP520" s="64"/>
      <c r="AQ520" s="64"/>
      <c r="AR520" s="64"/>
      <c r="AS520" s="67" t="str">
        <f t="shared" si="17"/>
        <v/>
      </c>
    </row>
    <row r="521" spans="1:45" s="68" customFormat="1" x14ac:dyDescent="0.2">
      <c r="A521" s="64"/>
      <c r="B521" s="64"/>
      <c r="C521" s="64"/>
      <c r="D521" s="64"/>
      <c r="E521" s="64"/>
      <c r="F521" s="64"/>
      <c r="G521" s="65"/>
      <c r="H521" s="64"/>
      <c r="I521" s="65"/>
      <c r="J521" s="64"/>
      <c r="K521" s="64"/>
      <c r="L521" s="65"/>
      <c r="M521" s="65"/>
      <c r="N521" s="64"/>
      <c r="O521" s="64"/>
      <c r="P521" s="64"/>
      <c r="Q521" s="65"/>
      <c r="R521" s="64"/>
      <c r="S521" s="65"/>
      <c r="T521" s="65"/>
      <c r="U521" s="65"/>
      <c r="V521" s="65"/>
      <c r="W521" s="65"/>
      <c r="X521" s="64"/>
      <c r="Y521" s="64"/>
      <c r="Z521" s="65"/>
      <c r="AA521" s="64"/>
      <c r="AB521" s="65"/>
      <c r="AC521" s="65"/>
      <c r="AD521" s="65"/>
      <c r="AE521" s="65"/>
      <c r="AF521" s="63"/>
      <c r="AG521" s="63"/>
      <c r="AH521" s="64"/>
      <c r="AI521" s="66" t="str">
        <f t="shared" si="16"/>
        <v/>
      </c>
      <c r="AJ521" s="65"/>
      <c r="AK521" s="65"/>
      <c r="AL521" s="65"/>
      <c r="AM521" s="65"/>
      <c r="AN521" s="65"/>
      <c r="AO521" s="66" t="str">
        <f>_xlfn.IFNA(VLOOKUP(LISTAS!ES518,'Censo General 2005- Municipios'!$E$3:$F$1125,2,0),"")</f>
        <v/>
      </c>
      <c r="AP521" s="64"/>
      <c r="AQ521" s="64"/>
      <c r="AR521" s="64"/>
      <c r="AS521" s="67" t="str">
        <f t="shared" si="17"/>
        <v/>
      </c>
    </row>
    <row r="522" spans="1:45" s="68" customFormat="1" x14ac:dyDescent="0.2">
      <c r="A522" s="64"/>
      <c r="B522" s="64"/>
      <c r="C522" s="64"/>
      <c r="D522" s="64"/>
      <c r="E522" s="64"/>
      <c r="F522" s="64"/>
      <c r="G522" s="65"/>
      <c r="H522" s="64"/>
      <c r="I522" s="65"/>
      <c r="J522" s="64"/>
      <c r="K522" s="64"/>
      <c r="L522" s="65"/>
      <c r="M522" s="65"/>
      <c r="N522" s="64"/>
      <c r="O522" s="64"/>
      <c r="P522" s="64"/>
      <c r="Q522" s="65"/>
      <c r="R522" s="64"/>
      <c r="S522" s="65"/>
      <c r="T522" s="65"/>
      <c r="U522" s="65"/>
      <c r="V522" s="65"/>
      <c r="W522" s="65"/>
      <c r="X522" s="64"/>
      <c r="Y522" s="64"/>
      <c r="Z522" s="65"/>
      <c r="AA522" s="64"/>
      <c r="AB522" s="65"/>
      <c r="AC522" s="65"/>
      <c r="AD522" s="65"/>
      <c r="AE522" s="65"/>
      <c r="AF522" s="63"/>
      <c r="AG522" s="63"/>
      <c r="AH522" s="64"/>
      <c r="AI522" s="66" t="str">
        <f t="shared" si="16"/>
        <v/>
      </c>
      <c r="AJ522" s="65"/>
      <c r="AK522" s="65"/>
      <c r="AL522" s="65"/>
      <c r="AM522" s="65"/>
      <c r="AN522" s="65"/>
      <c r="AO522" s="66" t="str">
        <f>_xlfn.IFNA(VLOOKUP(LISTAS!ES519,'Censo General 2005- Municipios'!$E$3:$F$1125,2,0),"")</f>
        <v/>
      </c>
      <c r="AP522" s="64"/>
      <c r="AQ522" s="64"/>
      <c r="AR522" s="64"/>
      <c r="AS522" s="67" t="str">
        <f t="shared" si="17"/>
        <v/>
      </c>
    </row>
    <row r="523" spans="1:45" s="68" customFormat="1" x14ac:dyDescent="0.2">
      <c r="A523" s="64"/>
      <c r="B523" s="64"/>
      <c r="C523" s="64"/>
      <c r="D523" s="64"/>
      <c r="E523" s="64"/>
      <c r="F523" s="64"/>
      <c r="G523" s="65"/>
      <c r="H523" s="64"/>
      <c r="I523" s="65"/>
      <c r="J523" s="64"/>
      <c r="K523" s="64"/>
      <c r="L523" s="65"/>
      <c r="M523" s="65"/>
      <c r="N523" s="64"/>
      <c r="O523" s="64"/>
      <c r="P523" s="64"/>
      <c r="Q523" s="65"/>
      <c r="R523" s="64"/>
      <c r="S523" s="65"/>
      <c r="T523" s="65"/>
      <c r="U523" s="65"/>
      <c r="V523" s="65"/>
      <c r="W523" s="65"/>
      <c r="X523" s="64"/>
      <c r="Y523" s="64"/>
      <c r="Z523" s="65"/>
      <c r="AA523" s="64"/>
      <c r="AB523" s="65"/>
      <c r="AC523" s="65"/>
      <c r="AD523" s="65"/>
      <c r="AE523" s="65"/>
      <c r="AF523" s="63"/>
      <c r="AG523" s="63"/>
      <c r="AH523" s="64"/>
      <c r="AI523" s="66" t="str">
        <f t="shared" si="16"/>
        <v/>
      </c>
      <c r="AJ523" s="65"/>
      <c r="AK523" s="65"/>
      <c r="AL523" s="65"/>
      <c r="AM523" s="65"/>
      <c r="AN523" s="65"/>
      <c r="AO523" s="66" t="str">
        <f>_xlfn.IFNA(VLOOKUP(LISTAS!ES520,'Censo General 2005- Municipios'!$E$3:$F$1125,2,0),"")</f>
        <v/>
      </c>
      <c r="AP523" s="64"/>
      <c r="AQ523" s="64"/>
      <c r="AR523" s="64"/>
      <c r="AS523" s="67" t="str">
        <f t="shared" si="17"/>
        <v/>
      </c>
    </row>
    <row r="524" spans="1:45" s="68" customFormat="1" x14ac:dyDescent="0.2">
      <c r="A524" s="64"/>
      <c r="B524" s="64"/>
      <c r="C524" s="64"/>
      <c r="D524" s="64"/>
      <c r="E524" s="64"/>
      <c r="F524" s="64"/>
      <c r="G524" s="65"/>
      <c r="H524" s="64"/>
      <c r="I524" s="65"/>
      <c r="J524" s="64"/>
      <c r="K524" s="64"/>
      <c r="L524" s="65"/>
      <c r="M524" s="65"/>
      <c r="N524" s="64"/>
      <c r="O524" s="64"/>
      <c r="P524" s="64"/>
      <c r="Q524" s="65"/>
      <c r="R524" s="64"/>
      <c r="S524" s="65"/>
      <c r="T524" s="65"/>
      <c r="U524" s="65"/>
      <c r="V524" s="65"/>
      <c r="W524" s="65"/>
      <c r="X524" s="64"/>
      <c r="Y524" s="64"/>
      <c r="Z524" s="65"/>
      <c r="AA524" s="64"/>
      <c r="AB524" s="65"/>
      <c r="AC524" s="65"/>
      <c r="AD524" s="65"/>
      <c r="AE524" s="65"/>
      <c r="AF524" s="63"/>
      <c r="AG524" s="63"/>
      <c r="AH524" s="64"/>
      <c r="AI524" s="66" t="str">
        <f t="shared" si="16"/>
        <v/>
      </c>
      <c r="AJ524" s="65"/>
      <c r="AK524" s="65"/>
      <c r="AL524" s="65"/>
      <c r="AM524" s="65"/>
      <c r="AN524" s="65"/>
      <c r="AO524" s="66" t="str">
        <f>_xlfn.IFNA(VLOOKUP(LISTAS!ES521,'Censo General 2005- Municipios'!$E$3:$F$1125,2,0),"")</f>
        <v/>
      </c>
      <c r="AP524" s="64"/>
      <c r="AQ524" s="64"/>
      <c r="AR524" s="64"/>
      <c r="AS524" s="67" t="str">
        <f t="shared" si="17"/>
        <v/>
      </c>
    </row>
    <row r="525" spans="1:45" s="68" customFormat="1" x14ac:dyDescent="0.2">
      <c r="A525" s="64"/>
      <c r="B525" s="64"/>
      <c r="C525" s="64"/>
      <c r="D525" s="64"/>
      <c r="E525" s="64"/>
      <c r="F525" s="64"/>
      <c r="G525" s="65"/>
      <c r="H525" s="64"/>
      <c r="I525" s="65"/>
      <c r="J525" s="64"/>
      <c r="K525" s="64"/>
      <c r="L525" s="65"/>
      <c r="M525" s="65"/>
      <c r="N525" s="64"/>
      <c r="O525" s="64"/>
      <c r="P525" s="64"/>
      <c r="Q525" s="65"/>
      <c r="R525" s="64"/>
      <c r="S525" s="65"/>
      <c r="T525" s="65"/>
      <c r="U525" s="65"/>
      <c r="V525" s="65"/>
      <c r="W525" s="65"/>
      <c r="X525" s="64"/>
      <c r="Y525" s="64"/>
      <c r="Z525" s="65"/>
      <c r="AA525" s="64"/>
      <c r="AB525" s="65"/>
      <c r="AC525" s="65"/>
      <c r="AD525" s="65"/>
      <c r="AE525" s="65"/>
      <c r="AF525" s="63"/>
      <c r="AG525" s="63"/>
      <c r="AH525" s="64"/>
      <c r="AI525" s="66" t="str">
        <f t="shared" si="16"/>
        <v/>
      </c>
      <c r="AJ525" s="65"/>
      <c r="AK525" s="65"/>
      <c r="AL525" s="65"/>
      <c r="AM525" s="65"/>
      <c r="AN525" s="65"/>
      <c r="AO525" s="66" t="str">
        <f>_xlfn.IFNA(VLOOKUP(LISTAS!ES522,'Censo General 2005- Municipios'!$E$3:$F$1125,2,0),"")</f>
        <v/>
      </c>
      <c r="AP525" s="64"/>
      <c r="AQ525" s="64"/>
      <c r="AR525" s="64"/>
      <c r="AS525" s="67" t="str">
        <f t="shared" si="17"/>
        <v/>
      </c>
    </row>
    <row r="526" spans="1:45" s="68" customFormat="1" x14ac:dyDescent="0.2">
      <c r="A526" s="64"/>
      <c r="B526" s="64"/>
      <c r="C526" s="64"/>
      <c r="D526" s="64"/>
      <c r="E526" s="64"/>
      <c r="F526" s="64"/>
      <c r="G526" s="65"/>
      <c r="H526" s="64"/>
      <c r="I526" s="65"/>
      <c r="J526" s="64"/>
      <c r="K526" s="64"/>
      <c r="L526" s="65"/>
      <c r="M526" s="65"/>
      <c r="N526" s="64"/>
      <c r="O526" s="64"/>
      <c r="P526" s="64"/>
      <c r="Q526" s="65"/>
      <c r="R526" s="64"/>
      <c r="S526" s="65"/>
      <c r="T526" s="65"/>
      <c r="U526" s="65"/>
      <c r="V526" s="65"/>
      <c r="W526" s="65"/>
      <c r="X526" s="64"/>
      <c r="Y526" s="64"/>
      <c r="Z526" s="65"/>
      <c r="AA526" s="64"/>
      <c r="AB526" s="65"/>
      <c r="AC526" s="65"/>
      <c r="AD526" s="65"/>
      <c r="AE526" s="65"/>
      <c r="AF526" s="63"/>
      <c r="AG526" s="63"/>
      <c r="AH526" s="64"/>
      <c r="AI526" s="66" t="str">
        <f t="shared" si="16"/>
        <v/>
      </c>
      <c r="AJ526" s="65"/>
      <c r="AK526" s="65"/>
      <c r="AL526" s="65"/>
      <c r="AM526" s="65"/>
      <c r="AN526" s="65"/>
      <c r="AO526" s="66" t="str">
        <f>_xlfn.IFNA(VLOOKUP(LISTAS!ES523,'Censo General 2005- Municipios'!$E$3:$F$1125,2,0),"")</f>
        <v/>
      </c>
      <c r="AP526" s="64"/>
      <c r="AQ526" s="64"/>
      <c r="AR526" s="64"/>
      <c r="AS526" s="67" t="str">
        <f t="shared" si="17"/>
        <v/>
      </c>
    </row>
    <row r="527" spans="1:45" s="68" customFormat="1" x14ac:dyDescent="0.2">
      <c r="A527" s="64"/>
      <c r="B527" s="64"/>
      <c r="C527" s="64"/>
      <c r="D527" s="64"/>
      <c r="E527" s="64"/>
      <c r="F527" s="64"/>
      <c r="G527" s="65"/>
      <c r="H527" s="64"/>
      <c r="I527" s="65"/>
      <c r="J527" s="64"/>
      <c r="K527" s="64"/>
      <c r="L527" s="65"/>
      <c r="M527" s="65"/>
      <c r="N527" s="64"/>
      <c r="O527" s="64"/>
      <c r="P527" s="64"/>
      <c r="Q527" s="65"/>
      <c r="R527" s="64"/>
      <c r="S527" s="65"/>
      <c r="T527" s="65"/>
      <c r="U527" s="65"/>
      <c r="V527" s="65"/>
      <c r="W527" s="65"/>
      <c r="X527" s="64"/>
      <c r="Y527" s="64"/>
      <c r="Z527" s="65"/>
      <c r="AA527" s="64"/>
      <c r="AB527" s="65"/>
      <c r="AC527" s="65"/>
      <c r="AD527" s="65"/>
      <c r="AE527" s="65"/>
      <c r="AF527" s="63"/>
      <c r="AG527" s="63"/>
      <c r="AH527" s="64"/>
      <c r="AI527" s="66" t="str">
        <f t="shared" si="16"/>
        <v/>
      </c>
      <c r="AJ527" s="65"/>
      <c r="AK527" s="65"/>
      <c r="AL527" s="65"/>
      <c r="AM527" s="65"/>
      <c r="AN527" s="65"/>
      <c r="AO527" s="66" t="str">
        <f>_xlfn.IFNA(VLOOKUP(LISTAS!ES524,'Censo General 2005- Municipios'!$E$3:$F$1125,2,0),"")</f>
        <v/>
      </c>
      <c r="AP527" s="64"/>
      <c r="AQ527" s="64"/>
      <c r="AR527" s="64"/>
      <c r="AS527" s="67" t="str">
        <f t="shared" si="17"/>
        <v/>
      </c>
    </row>
    <row r="528" spans="1:45" s="68" customFormat="1" x14ac:dyDescent="0.2">
      <c r="A528" s="64"/>
      <c r="B528" s="64"/>
      <c r="C528" s="64"/>
      <c r="D528" s="64"/>
      <c r="E528" s="64"/>
      <c r="F528" s="64"/>
      <c r="G528" s="65"/>
      <c r="H528" s="64"/>
      <c r="I528" s="65"/>
      <c r="J528" s="64"/>
      <c r="K528" s="64"/>
      <c r="L528" s="65"/>
      <c r="M528" s="65"/>
      <c r="N528" s="64"/>
      <c r="O528" s="64"/>
      <c r="P528" s="64"/>
      <c r="Q528" s="65"/>
      <c r="R528" s="64"/>
      <c r="S528" s="65"/>
      <c r="T528" s="65"/>
      <c r="U528" s="65"/>
      <c r="V528" s="65"/>
      <c r="W528" s="65"/>
      <c r="X528" s="64"/>
      <c r="Y528" s="64"/>
      <c r="Z528" s="65"/>
      <c r="AA528" s="64"/>
      <c r="AB528" s="65"/>
      <c r="AC528" s="65"/>
      <c r="AD528" s="65"/>
      <c r="AE528" s="65"/>
      <c r="AF528" s="63"/>
      <c r="AG528" s="63"/>
      <c r="AH528" s="64"/>
      <c r="AI528" s="66" t="str">
        <f t="shared" si="16"/>
        <v/>
      </c>
      <c r="AJ528" s="65"/>
      <c r="AK528" s="65"/>
      <c r="AL528" s="65"/>
      <c r="AM528" s="65"/>
      <c r="AN528" s="65"/>
      <c r="AO528" s="66" t="str">
        <f>_xlfn.IFNA(VLOOKUP(LISTAS!ES525,'Censo General 2005- Municipios'!$E$3:$F$1125,2,0),"")</f>
        <v/>
      </c>
      <c r="AP528" s="64"/>
      <c r="AQ528" s="64"/>
      <c r="AR528" s="64"/>
      <c r="AS528" s="67" t="str">
        <f t="shared" si="17"/>
        <v/>
      </c>
    </row>
    <row r="529" spans="1:45" s="68" customFormat="1" x14ac:dyDescent="0.2">
      <c r="A529" s="64"/>
      <c r="B529" s="64"/>
      <c r="C529" s="64"/>
      <c r="D529" s="64"/>
      <c r="E529" s="64"/>
      <c r="F529" s="64"/>
      <c r="G529" s="65"/>
      <c r="H529" s="64"/>
      <c r="I529" s="65"/>
      <c r="J529" s="64"/>
      <c r="K529" s="64"/>
      <c r="L529" s="65"/>
      <c r="M529" s="65"/>
      <c r="N529" s="64"/>
      <c r="O529" s="64"/>
      <c r="P529" s="64"/>
      <c r="Q529" s="65"/>
      <c r="R529" s="64"/>
      <c r="S529" s="65"/>
      <c r="T529" s="65"/>
      <c r="U529" s="65"/>
      <c r="V529" s="65"/>
      <c r="W529" s="65"/>
      <c r="X529" s="64"/>
      <c r="Y529" s="64"/>
      <c r="Z529" s="65"/>
      <c r="AA529" s="64"/>
      <c r="AB529" s="65"/>
      <c r="AC529" s="65"/>
      <c r="AD529" s="65"/>
      <c r="AE529" s="65"/>
      <c r="AF529" s="63"/>
      <c r="AG529" s="63"/>
      <c r="AH529" s="64"/>
      <c r="AI529" s="66" t="str">
        <f t="shared" si="16"/>
        <v/>
      </c>
      <c r="AJ529" s="65"/>
      <c r="AK529" s="65"/>
      <c r="AL529" s="65"/>
      <c r="AM529" s="65"/>
      <c r="AN529" s="65"/>
      <c r="AO529" s="66" t="str">
        <f>_xlfn.IFNA(VLOOKUP(LISTAS!ES526,'Censo General 2005- Municipios'!$E$3:$F$1125,2,0),"")</f>
        <v/>
      </c>
      <c r="AP529" s="64"/>
      <c r="AQ529" s="64"/>
      <c r="AR529" s="64"/>
      <c r="AS529" s="67" t="str">
        <f t="shared" si="17"/>
        <v/>
      </c>
    </row>
    <row r="530" spans="1:45" s="68" customFormat="1" x14ac:dyDescent="0.2">
      <c r="A530" s="64"/>
      <c r="B530" s="64"/>
      <c r="C530" s="64"/>
      <c r="D530" s="64"/>
      <c r="E530" s="64"/>
      <c r="F530" s="64"/>
      <c r="G530" s="65"/>
      <c r="H530" s="64"/>
      <c r="I530" s="65"/>
      <c r="J530" s="64"/>
      <c r="K530" s="64"/>
      <c r="L530" s="65"/>
      <c r="M530" s="65"/>
      <c r="N530" s="64"/>
      <c r="O530" s="64"/>
      <c r="P530" s="64"/>
      <c r="Q530" s="65"/>
      <c r="R530" s="64"/>
      <c r="S530" s="65"/>
      <c r="T530" s="65"/>
      <c r="U530" s="65"/>
      <c r="V530" s="65"/>
      <c r="W530" s="65"/>
      <c r="X530" s="64"/>
      <c r="Y530" s="64"/>
      <c r="Z530" s="65"/>
      <c r="AA530" s="64"/>
      <c r="AB530" s="65"/>
      <c r="AC530" s="65"/>
      <c r="AD530" s="65"/>
      <c r="AE530" s="65"/>
      <c r="AF530" s="63"/>
      <c r="AG530" s="63"/>
      <c r="AH530" s="64"/>
      <c r="AI530" s="66" t="str">
        <f t="shared" si="16"/>
        <v/>
      </c>
      <c r="AJ530" s="65"/>
      <c r="AK530" s="65"/>
      <c r="AL530" s="65"/>
      <c r="AM530" s="65"/>
      <c r="AN530" s="65"/>
      <c r="AO530" s="66" t="str">
        <f>_xlfn.IFNA(VLOOKUP(LISTAS!ES527,'Censo General 2005- Municipios'!$E$3:$F$1125,2,0),"")</f>
        <v/>
      </c>
      <c r="AP530" s="64"/>
      <c r="AQ530" s="64"/>
      <c r="AR530" s="64"/>
      <c r="AS530" s="67" t="str">
        <f t="shared" si="17"/>
        <v/>
      </c>
    </row>
    <row r="531" spans="1:45" s="68" customFormat="1" x14ac:dyDescent="0.2">
      <c r="A531" s="64"/>
      <c r="B531" s="64"/>
      <c r="C531" s="64"/>
      <c r="D531" s="64"/>
      <c r="E531" s="64"/>
      <c r="F531" s="64"/>
      <c r="G531" s="65"/>
      <c r="H531" s="64"/>
      <c r="I531" s="65"/>
      <c r="J531" s="64"/>
      <c r="K531" s="64"/>
      <c r="L531" s="65"/>
      <c r="M531" s="65"/>
      <c r="N531" s="64"/>
      <c r="O531" s="64"/>
      <c r="P531" s="64"/>
      <c r="Q531" s="65"/>
      <c r="R531" s="64"/>
      <c r="S531" s="65"/>
      <c r="T531" s="65"/>
      <c r="U531" s="65"/>
      <c r="V531" s="65"/>
      <c r="W531" s="65"/>
      <c r="X531" s="64"/>
      <c r="Y531" s="64"/>
      <c r="Z531" s="65"/>
      <c r="AA531" s="64"/>
      <c r="AB531" s="65"/>
      <c r="AC531" s="65"/>
      <c r="AD531" s="65"/>
      <c r="AE531" s="65"/>
      <c r="AF531" s="63"/>
      <c r="AG531" s="63"/>
      <c r="AH531" s="64"/>
      <c r="AI531" s="66" t="str">
        <f t="shared" si="16"/>
        <v/>
      </c>
      <c r="AJ531" s="65"/>
      <c r="AK531" s="65"/>
      <c r="AL531" s="65"/>
      <c r="AM531" s="65"/>
      <c r="AN531" s="65"/>
      <c r="AO531" s="66" t="str">
        <f>_xlfn.IFNA(VLOOKUP(LISTAS!ES528,'Censo General 2005- Municipios'!$E$3:$F$1125,2,0),"")</f>
        <v/>
      </c>
      <c r="AP531" s="64"/>
      <c r="AQ531" s="64"/>
      <c r="AR531" s="64"/>
      <c r="AS531" s="67" t="str">
        <f t="shared" si="17"/>
        <v/>
      </c>
    </row>
    <row r="532" spans="1:45" s="68" customFormat="1" x14ac:dyDescent="0.2">
      <c r="A532" s="64"/>
      <c r="B532" s="64"/>
      <c r="C532" s="64"/>
      <c r="D532" s="64"/>
      <c r="E532" s="64"/>
      <c r="F532" s="64"/>
      <c r="G532" s="65"/>
      <c r="H532" s="64"/>
      <c r="I532" s="65"/>
      <c r="J532" s="64"/>
      <c r="K532" s="64"/>
      <c r="L532" s="65"/>
      <c r="M532" s="65"/>
      <c r="N532" s="64"/>
      <c r="O532" s="64"/>
      <c r="P532" s="64"/>
      <c r="Q532" s="65"/>
      <c r="R532" s="64"/>
      <c r="S532" s="65"/>
      <c r="T532" s="65"/>
      <c r="U532" s="65"/>
      <c r="V532" s="65"/>
      <c r="W532" s="65"/>
      <c r="X532" s="64"/>
      <c r="Y532" s="64"/>
      <c r="Z532" s="65"/>
      <c r="AA532" s="64"/>
      <c r="AB532" s="65"/>
      <c r="AC532" s="65"/>
      <c r="AD532" s="65"/>
      <c r="AE532" s="65"/>
      <c r="AF532" s="63"/>
      <c r="AG532" s="63"/>
      <c r="AH532" s="64"/>
      <c r="AI532" s="66" t="str">
        <f t="shared" si="16"/>
        <v/>
      </c>
      <c r="AJ532" s="65"/>
      <c r="AK532" s="65"/>
      <c r="AL532" s="65"/>
      <c r="AM532" s="65"/>
      <c r="AN532" s="65"/>
      <c r="AO532" s="66" t="str">
        <f>_xlfn.IFNA(VLOOKUP(LISTAS!ES529,'Censo General 2005- Municipios'!$E$3:$F$1125,2,0),"")</f>
        <v/>
      </c>
      <c r="AP532" s="64"/>
      <c r="AQ532" s="64"/>
      <c r="AR532" s="64"/>
      <c r="AS532" s="67" t="str">
        <f t="shared" si="17"/>
        <v/>
      </c>
    </row>
    <row r="533" spans="1:45" s="68" customFormat="1" x14ac:dyDescent="0.2">
      <c r="A533" s="64"/>
      <c r="B533" s="64"/>
      <c r="C533" s="64"/>
      <c r="D533" s="64"/>
      <c r="E533" s="64"/>
      <c r="F533" s="64"/>
      <c r="G533" s="65"/>
      <c r="H533" s="64"/>
      <c r="I533" s="65"/>
      <c r="J533" s="64"/>
      <c r="K533" s="64"/>
      <c r="L533" s="65"/>
      <c r="M533" s="65"/>
      <c r="N533" s="64"/>
      <c r="O533" s="64"/>
      <c r="P533" s="64"/>
      <c r="Q533" s="65"/>
      <c r="R533" s="64"/>
      <c r="S533" s="65"/>
      <c r="T533" s="65"/>
      <c r="U533" s="65"/>
      <c r="V533" s="65"/>
      <c r="W533" s="65"/>
      <c r="X533" s="64"/>
      <c r="Y533" s="64"/>
      <c r="Z533" s="65"/>
      <c r="AA533" s="64"/>
      <c r="AB533" s="65"/>
      <c r="AC533" s="65"/>
      <c r="AD533" s="65"/>
      <c r="AE533" s="65"/>
      <c r="AF533" s="63"/>
      <c r="AG533" s="63"/>
      <c r="AH533" s="64"/>
      <c r="AI533" s="66" t="str">
        <f t="shared" ref="AI533:AI596" si="18">IF(COUNTIF($C$21:$C$5003,C533)=0,"",IF(COUNTIF($C$21:$C$5003,C533)=1,"TIPO A",IF(COUNTIF($C$21:$C$5003,C533)=2,"TIPO B",IF(COUNTIF($C$21:$C$5003,C533)=3,"TIPO C",IF(COUNTIF($C$21:$C$5003,C533)=4,"TIPO D","TIPO E")))))</f>
        <v/>
      </c>
      <c r="AJ533" s="65"/>
      <c r="AK533" s="65"/>
      <c r="AL533" s="65"/>
      <c r="AM533" s="65"/>
      <c r="AN533" s="65"/>
      <c r="AO533" s="66" t="str">
        <f>_xlfn.IFNA(VLOOKUP(LISTAS!ES530,'Censo General 2005- Municipios'!$E$3:$F$1125,2,0),"")</f>
        <v/>
      </c>
      <c r="AP533" s="64"/>
      <c r="AQ533" s="64"/>
      <c r="AR533" s="64"/>
      <c r="AS533" s="67" t="str">
        <f t="shared" si="17"/>
        <v/>
      </c>
    </row>
    <row r="534" spans="1:45" s="68" customFormat="1" x14ac:dyDescent="0.2">
      <c r="A534" s="64"/>
      <c r="B534" s="64"/>
      <c r="C534" s="64"/>
      <c r="D534" s="64"/>
      <c r="E534" s="64"/>
      <c r="F534" s="64"/>
      <c r="G534" s="65"/>
      <c r="H534" s="64"/>
      <c r="I534" s="65"/>
      <c r="J534" s="64"/>
      <c r="K534" s="64"/>
      <c r="L534" s="65"/>
      <c r="M534" s="65"/>
      <c r="N534" s="64"/>
      <c r="O534" s="64"/>
      <c r="P534" s="64"/>
      <c r="Q534" s="65"/>
      <c r="R534" s="64"/>
      <c r="S534" s="65"/>
      <c r="T534" s="65"/>
      <c r="U534" s="65"/>
      <c r="V534" s="65"/>
      <c r="W534" s="65"/>
      <c r="X534" s="64"/>
      <c r="Y534" s="64"/>
      <c r="Z534" s="65"/>
      <c r="AA534" s="64"/>
      <c r="AB534" s="65"/>
      <c r="AC534" s="65"/>
      <c r="AD534" s="65"/>
      <c r="AE534" s="65"/>
      <c r="AF534" s="63"/>
      <c r="AG534" s="63"/>
      <c r="AH534" s="64"/>
      <c r="AI534" s="66" t="str">
        <f t="shared" si="18"/>
        <v/>
      </c>
      <c r="AJ534" s="65"/>
      <c r="AK534" s="65"/>
      <c r="AL534" s="65"/>
      <c r="AM534" s="65"/>
      <c r="AN534" s="65"/>
      <c r="AO534" s="66" t="str">
        <f>_xlfn.IFNA(VLOOKUP(LISTAS!ES531,'Censo General 2005- Municipios'!$E$3:$F$1125,2,0),"")</f>
        <v/>
      </c>
      <c r="AP534" s="64"/>
      <c r="AQ534" s="64"/>
      <c r="AR534" s="64"/>
      <c r="AS534" s="67" t="str">
        <f t="shared" ref="AS534:AS597" si="19">IF((AG534-AA534)&gt;90,"ADJUNTE SOPORTES DE DECLARACION FUERA DE 90 DIAS","")</f>
        <v/>
      </c>
    </row>
    <row r="535" spans="1:45" s="68" customFormat="1" x14ac:dyDescent="0.2">
      <c r="A535" s="64"/>
      <c r="B535" s="64"/>
      <c r="C535" s="64"/>
      <c r="D535" s="64"/>
      <c r="E535" s="64"/>
      <c r="F535" s="64"/>
      <c r="G535" s="65"/>
      <c r="H535" s="64"/>
      <c r="I535" s="65"/>
      <c r="J535" s="64"/>
      <c r="K535" s="64"/>
      <c r="L535" s="65"/>
      <c r="M535" s="65"/>
      <c r="N535" s="64"/>
      <c r="O535" s="64"/>
      <c r="P535" s="64"/>
      <c r="Q535" s="65"/>
      <c r="R535" s="64"/>
      <c r="S535" s="65"/>
      <c r="T535" s="65"/>
      <c r="U535" s="65"/>
      <c r="V535" s="65"/>
      <c r="W535" s="65"/>
      <c r="X535" s="64"/>
      <c r="Y535" s="64"/>
      <c r="Z535" s="65"/>
      <c r="AA535" s="64"/>
      <c r="AB535" s="65"/>
      <c r="AC535" s="65"/>
      <c r="AD535" s="65"/>
      <c r="AE535" s="65"/>
      <c r="AF535" s="63"/>
      <c r="AG535" s="63"/>
      <c r="AH535" s="64"/>
      <c r="AI535" s="66" t="str">
        <f t="shared" si="18"/>
        <v/>
      </c>
      <c r="AJ535" s="65"/>
      <c r="AK535" s="65"/>
      <c r="AL535" s="65"/>
      <c r="AM535" s="65"/>
      <c r="AN535" s="65"/>
      <c r="AO535" s="66" t="str">
        <f>_xlfn.IFNA(VLOOKUP(LISTAS!ES532,'Censo General 2005- Municipios'!$E$3:$F$1125,2,0),"")</f>
        <v/>
      </c>
      <c r="AP535" s="64"/>
      <c r="AQ535" s="64"/>
      <c r="AR535" s="64"/>
      <c r="AS535" s="67" t="str">
        <f t="shared" si="19"/>
        <v/>
      </c>
    </row>
    <row r="536" spans="1:45" s="68" customFormat="1" x14ac:dyDescent="0.2">
      <c r="A536" s="64"/>
      <c r="B536" s="64"/>
      <c r="C536" s="64"/>
      <c r="D536" s="64"/>
      <c r="E536" s="64"/>
      <c r="F536" s="64"/>
      <c r="G536" s="65"/>
      <c r="H536" s="64"/>
      <c r="I536" s="65"/>
      <c r="J536" s="64"/>
      <c r="K536" s="64"/>
      <c r="L536" s="65"/>
      <c r="M536" s="65"/>
      <c r="N536" s="64"/>
      <c r="O536" s="64"/>
      <c r="P536" s="64"/>
      <c r="Q536" s="65"/>
      <c r="R536" s="64"/>
      <c r="S536" s="65"/>
      <c r="T536" s="65"/>
      <c r="U536" s="65"/>
      <c r="V536" s="65"/>
      <c r="W536" s="65"/>
      <c r="X536" s="64"/>
      <c r="Y536" s="64"/>
      <c r="Z536" s="65"/>
      <c r="AA536" s="64"/>
      <c r="AB536" s="65"/>
      <c r="AC536" s="65"/>
      <c r="AD536" s="65"/>
      <c r="AE536" s="65"/>
      <c r="AF536" s="63"/>
      <c r="AG536" s="63"/>
      <c r="AH536" s="64"/>
      <c r="AI536" s="66" t="str">
        <f t="shared" si="18"/>
        <v/>
      </c>
      <c r="AJ536" s="65"/>
      <c r="AK536" s="65"/>
      <c r="AL536" s="65"/>
      <c r="AM536" s="65"/>
      <c r="AN536" s="65"/>
      <c r="AO536" s="66" t="str">
        <f>_xlfn.IFNA(VLOOKUP(LISTAS!ES533,'Censo General 2005- Municipios'!$E$3:$F$1125,2,0),"")</f>
        <v/>
      </c>
      <c r="AP536" s="64"/>
      <c r="AQ536" s="64"/>
      <c r="AR536" s="64"/>
      <c r="AS536" s="67" t="str">
        <f t="shared" si="19"/>
        <v/>
      </c>
    </row>
    <row r="537" spans="1:45" s="68" customFormat="1" x14ac:dyDescent="0.2">
      <c r="A537" s="64"/>
      <c r="B537" s="64"/>
      <c r="C537" s="64"/>
      <c r="D537" s="64"/>
      <c r="E537" s="64"/>
      <c r="F537" s="64"/>
      <c r="G537" s="65"/>
      <c r="H537" s="64"/>
      <c r="I537" s="65"/>
      <c r="J537" s="64"/>
      <c r="K537" s="64"/>
      <c r="L537" s="65"/>
      <c r="M537" s="65"/>
      <c r="N537" s="64"/>
      <c r="O537" s="64"/>
      <c r="P537" s="64"/>
      <c r="Q537" s="65"/>
      <c r="R537" s="64"/>
      <c r="S537" s="65"/>
      <c r="T537" s="65"/>
      <c r="U537" s="65"/>
      <c r="V537" s="65"/>
      <c r="W537" s="65"/>
      <c r="X537" s="64"/>
      <c r="Y537" s="64"/>
      <c r="Z537" s="65"/>
      <c r="AA537" s="64"/>
      <c r="AB537" s="65"/>
      <c r="AC537" s="65"/>
      <c r="AD537" s="65"/>
      <c r="AE537" s="65"/>
      <c r="AF537" s="63"/>
      <c r="AG537" s="63"/>
      <c r="AH537" s="64"/>
      <c r="AI537" s="66" t="str">
        <f t="shared" si="18"/>
        <v/>
      </c>
      <c r="AJ537" s="65"/>
      <c r="AK537" s="65"/>
      <c r="AL537" s="65"/>
      <c r="AM537" s="65"/>
      <c r="AN537" s="65"/>
      <c r="AO537" s="66" t="str">
        <f>_xlfn.IFNA(VLOOKUP(LISTAS!ES534,'Censo General 2005- Municipios'!$E$3:$F$1125,2,0),"")</f>
        <v/>
      </c>
      <c r="AP537" s="64"/>
      <c r="AQ537" s="64"/>
      <c r="AR537" s="64"/>
      <c r="AS537" s="67" t="str">
        <f t="shared" si="19"/>
        <v/>
      </c>
    </row>
    <row r="538" spans="1:45" s="68" customFormat="1" x14ac:dyDescent="0.2">
      <c r="A538" s="64"/>
      <c r="B538" s="64"/>
      <c r="C538" s="64"/>
      <c r="D538" s="64"/>
      <c r="E538" s="64"/>
      <c r="F538" s="64"/>
      <c r="G538" s="65"/>
      <c r="H538" s="64"/>
      <c r="I538" s="65"/>
      <c r="J538" s="64"/>
      <c r="K538" s="64"/>
      <c r="L538" s="65"/>
      <c r="M538" s="65"/>
      <c r="N538" s="64"/>
      <c r="O538" s="64"/>
      <c r="P538" s="64"/>
      <c r="Q538" s="65"/>
      <c r="R538" s="64"/>
      <c r="S538" s="65"/>
      <c r="T538" s="65"/>
      <c r="U538" s="65"/>
      <c r="V538" s="65"/>
      <c r="W538" s="65"/>
      <c r="X538" s="64"/>
      <c r="Y538" s="64"/>
      <c r="Z538" s="65"/>
      <c r="AA538" s="64"/>
      <c r="AB538" s="65"/>
      <c r="AC538" s="65"/>
      <c r="AD538" s="65"/>
      <c r="AE538" s="65"/>
      <c r="AF538" s="63"/>
      <c r="AG538" s="63"/>
      <c r="AH538" s="64"/>
      <c r="AI538" s="66" t="str">
        <f t="shared" si="18"/>
        <v/>
      </c>
      <c r="AJ538" s="65"/>
      <c r="AK538" s="65"/>
      <c r="AL538" s="65"/>
      <c r="AM538" s="65"/>
      <c r="AN538" s="65"/>
      <c r="AO538" s="66" t="str">
        <f>_xlfn.IFNA(VLOOKUP(LISTAS!ES535,'Censo General 2005- Municipios'!$E$3:$F$1125,2,0),"")</f>
        <v/>
      </c>
      <c r="AP538" s="64"/>
      <c r="AQ538" s="64"/>
      <c r="AR538" s="64"/>
      <c r="AS538" s="67" t="str">
        <f t="shared" si="19"/>
        <v/>
      </c>
    </row>
    <row r="539" spans="1:45" s="68" customFormat="1" x14ac:dyDescent="0.2">
      <c r="A539" s="64"/>
      <c r="B539" s="64"/>
      <c r="C539" s="64"/>
      <c r="D539" s="64"/>
      <c r="E539" s="64"/>
      <c r="F539" s="64"/>
      <c r="G539" s="65"/>
      <c r="H539" s="64"/>
      <c r="I539" s="65"/>
      <c r="J539" s="64"/>
      <c r="K539" s="64"/>
      <c r="L539" s="65"/>
      <c r="M539" s="65"/>
      <c r="N539" s="64"/>
      <c r="O539" s="64"/>
      <c r="P539" s="64"/>
      <c r="Q539" s="65"/>
      <c r="R539" s="64"/>
      <c r="S539" s="65"/>
      <c r="T539" s="65"/>
      <c r="U539" s="65"/>
      <c r="V539" s="65"/>
      <c r="W539" s="65"/>
      <c r="X539" s="64"/>
      <c r="Y539" s="64"/>
      <c r="Z539" s="65"/>
      <c r="AA539" s="64"/>
      <c r="AB539" s="65"/>
      <c r="AC539" s="65"/>
      <c r="AD539" s="65"/>
      <c r="AE539" s="65"/>
      <c r="AF539" s="63"/>
      <c r="AG539" s="63"/>
      <c r="AH539" s="64"/>
      <c r="AI539" s="66" t="str">
        <f t="shared" si="18"/>
        <v/>
      </c>
      <c r="AJ539" s="65"/>
      <c r="AK539" s="65"/>
      <c r="AL539" s="65"/>
      <c r="AM539" s="65"/>
      <c r="AN539" s="65"/>
      <c r="AO539" s="66" t="str">
        <f>_xlfn.IFNA(VLOOKUP(LISTAS!ES536,'Censo General 2005- Municipios'!$E$3:$F$1125,2,0),"")</f>
        <v/>
      </c>
      <c r="AP539" s="64"/>
      <c r="AQ539" s="64"/>
      <c r="AR539" s="64"/>
      <c r="AS539" s="67" t="str">
        <f t="shared" si="19"/>
        <v/>
      </c>
    </row>
    <row r="540" spans="1:45" s="68" customFormat="1" x14ac:dyDescent="0.2">
      <c r="A540" s="64"/>
      <c r="B540" s="64"/>
      <c r="C540" s="64"/>
      <c r="D540" s="64"/>
      <c r="E540" s="64"/>
      <c r="F540" s="64"/>
      <c r="G540" s="65"/>
      <c r="H540" s="64"/>
      <c r="I540" s="65"/>
      <c r="J540" s="64"/>
      <c r="K540" s="64"/>
      <c r="L540" s="65"/>
      <c r="M540" s="65"/>
      <c r="N540" s="64"/>
      <c r="O540" s="64"/>
      <c r="P540" s="64"/>
      <c r="Q540" s="65"/>
      <c r="R540" s="64"/>
      <c r="S540" s="65"/>
      <c r="T540" s="65"/>
      <c r="U540" s="65"/>
      <c r="V540" s="65"/>
      <c r="W540" s="65"/>
      <c r="X540" s="64"/>
      <c r="Y540" s="64"/>
      <c r="Z540" s="65"/>
      <c r="AA540" s="64"/>
      <c r="AB540" s="65"/>
      <c r="AC540" s="65"/>
      <c r="AD540" s="65"/>
      <c r="AE540" s="65"/>
      <c r="AF540" s="63"/>
      <c r="AG540" s="63"/>
      <c r="AH540" s="64"/>
      <c r="AI540" s="66" t="str">
        <f t="shared" si="18"/>
        <v/>
      </c>
      <c r="AJ540" s="65"/>
      <c r="AK540" s="65"/>
      <c r="AL540" s="65"/>
      <c r="AM540" s="65"/>
      <c r="AN540" s="65"/>
      <c r="AO540" s="66" t="str">
        <f>_xlfn.IFNA(VLOOKUP(LISTAS!ES537,'Censo General 2005- Municipios'!$E$3:$F$1125,2,0),"")</f>
        <v/>
      </c>
      <c r="AP540" s="64"/>
      <c r="AQ540" s="64"/>
      <c r="AR540" s="64"/>
      <c r="AS540" s="67" t="str">
        <f t="shared" si="19"/>
        <v/>
      </c>
    </row>
    <row r="541" spans="1:45" s="68" customFormat="1" x14ac:dyDescent="0.2">
      <c r="A541" s="64"/>
      <c r="B541" s="64"/>
      <c r="C541" s="64"/>
      <c r="D541" s="64"/>
      <c r="E541" s="64"/>
      <c r="F541" s="64"/>
      <c r="G541" s="65"/>
      <c r="H541" s="64"/>
      <c r="I541" s="65"/>
      <c r="J541" s="64"/>
      <c r="K541" s="64"/>
      <c r="L541" s="65"/>
      <c r="M541" s="65"/>
      <c r="N541" s="64"/>
      <c r="O541" s="64"/>
      <c r="P541" s="64"/>
      <c r="Q541" s="65"/>
      <c r="R541" s="64"/>
      <c r="S541" s="65"/>
      <c r="T541" s="65"/>
      <c r="U541" s="65"/>
      <c r="V541" s="65"/>
      <c r="W541" s="65"/>
      <c r="X541" s="64"/>
      <c r="Y541" s="64"/>
      <c r="Z541" s="65"/>
      <c r="AA541" s="64"/>
      <c r="AB541" s="65"/>
      <c r="AC541" s="65"/>
      <c r="AD541" s="65"/>
      <c r="AE541" s="65"/>
      <c r="AF541" s="63"/>
      <c r="AG541" s="63"/>
      <c r="AH541" s="64"/>
      <c r="AI541" s="66" t="str">
        <f t="shared" si="18"/>
        <v/>
      </c>
      <c r="AJ541" s="65"/>
      <c r="AK541" s="65"/>
      <c r="AL541" s="65"/>
      <c r="AM541" s="65"/>
      <c r="AN541" s="65"/>
      <c r="AO541" s="66" t="str">
        <f>_xlfn.IFNA(VLOOKUP(LISTAS!ES538,'Censo General 2005- Municipios'!$E$3:$F$1125,2,0),"")</f>
        <v/>
      </c>
      <c r="AP541" s="64"/>
      <c r="AQ541" s="64"/>
      <c r="AR541" s="64"/>
      <c r="AS541" s="67" t="str">
        <f t="shared" si="19"/>
        <v/>
      </c>
    </row>
    <row r="542" spans="1:45" s="68" customFormat="1" x14ac:dyDescent="0.2">
      <c r="A542" s="64"/>
      <c r="B542" s="64"/>
      <c r="C542" s="64"/>
      <c r="D542" s="64"/>
      <c r="E542" s="64"/>
      <c r="F542" s="64"/>
      <c r="G542" s="65"/>
      <c r="H542" s="64"/>
      <c r="I542" s="65"/>
      <c r="J542" s="64"/>
      <c r="K542" s="64"/>
      <c r="L542" s="65"/>
      <c r="M542" s="65"/>
      <c r="N542" s="64"/>
      <c r="O542" s="64"/>
      <c r="P542" s="64"/>
      <c r="Q542" s="65"/>
      <c r="R542" s="64"/>
      <c r="S542" s="65"/>
      <c r="T542" s="65"/>
      <c r="U542" s="65"/>
      <c r="V542" s="65"/>
      <c r="W542" s="65"/>
      <c r="X542" s="64"/>
      <c r="Y542" s="64"/>
      <c r="Z542" s="65"/>
      <c r="AA542" s="64"/>
      <c r="AB542" s="65"/>
      <c r="AC542" s="65"/>
      <c r="AD542" s="65"/>
      <c r="AE542" s="65"/>
      <c r="AF542" s="63"/>
      <c r="AG542" s="63"/>
      <c r="AH542" s="64"/>
      <c r="AI542" s="66" t="str">
        <f t="shared" si="18"/>
        <v/>
      </c>
      <c r="AJ542" s="65"/>
      <c r="AK542" s="65"/>
      <c r="AL542" s="65"/>
      <c r="AM542" s="65"/>
      <c r="AN542" s="65"/>
      <c r="AO542" s="66" t="str">
        <f>_xlfn.IFNA(VLOOKUP(LISTAS!ES539,'Censo General 2005- Municipios'!$E$3:$F$1125,2,0),"")</f>
        <v/>
      </c>
      <c r="AP542" s="64"/>
      <c r="AQ542" s="64"/>
      <c r="AR542" s="64"/>
      <c r="AS542" s="67" t="str">
        <f t="shared" si="19"/>
        <v/>
      </c>
    </row>
    <row r="543" spans="1:45" s="68" customFormat="1" x14ac:dyDescent="0.2">
      <c r="A543" s="64"/>
      <c r="B543" s="64"/>
      <c r="C543" s="64"/>
      <c r="D543" s="64"/>
      <c r="E543" s="64"/>
      <c r="F543" s="64"/>
      <c r="G543" s="65"/>
      <c r="H543" s="64"/>
      <c r="I543" s="65"/>
      <c r="J543" s="64"/>
      <c r="K543" s="64"/>
      <c r="L543" s="65"/>
      <c r="M543" s="65"/>
      <c r="N543" s="64"/>
      <c r="O543" s="64"/>
      <c r="P543" s="64"/>
      <c r="Q543" s="65"/>
      <c r="R543" s="64"/>
      <c r="S543" s="65"/>
      <c r="T543" s="65"/>
      <c r="U543" s="65"/>
      <c r="V543" s="65"/>
      <c r="W543" s="65"/>
      <c r="X543" s="64"/>
      <c r="Y543" s="64"/>
      <c r="Z543" s="65"/>
      <c r="AA543" s="64"/>
      <c r="AB543" s="65"/>
      <c r="AC543" s="65"/>
      <c r="AD543" s="65"/>
      <c r="AE543" s="65"/>
      <c r="AF543" s="63"/>
      <c r="AG543" s="63"/>
      <c r="AH543" s="64"/>
      <c r="AI543" s="66" t="str">
        <f t="shared" si="18"/>
        <v/>
      </c>
      <c r="AJ543" s="65"/>
      <c r="AK543" s="65"/>
      <c r="AL543" s="65"/>
      <c r="AM543" s="65"/>
      <c r="AN543" s="65"/>
      <c r="AO543" s="66" t="str">
        <f>_xlfn.IFNA(VLOOKUP(LISTAS!ES540,'Censo General 2005- Municipios'!$E$3:$F$1125,2,0),"")</f>
        <v/>
      </c>
      <c r="AP543" s="64"/>
      <c r="AQ543" s="64"/>
      <c r="AR543" s="64"/>
      <c r="AS543" s="67" t="str">
        <f t="shared" si="19"/>
        <v/>
      </c>
    </row>
    <row r="544" spans="1:45" s="68" customFormat="1" x14ac:dyDescent="0.2">
      <c r="A544" s="64"/>
      <c r="B544" s="64"/>
      <c r="C544" s="64"/>
      <c r="D544" s="64"/>
      <c r="E544" s="64"/>
      <c r="F544" s="64"/>
      <c r="G544" s="65"/>
      <c r="H544" s="64"/>
      <c r="I544" s="65"/>
      <c r="J544" s="64"/>
      <c r="K544" s="64"/>
      <c r="L544" s="65"/>
      <c r="M544" s="65"/>
      <c r="N544" s="64"/>
      <c r="O544" s="64"/>
      <c r="P544" s="64"/>
      <c r="Q544" s="65"/>
      <c r="R544" s="64"/>
      <c r="S544" s="65"/>
      <c r="T544" s="65"/>
      <c r="U544" s="65"/>
      <c r="V544" s="65"/>
      <c r="W544" s="65"/>
      <c r="X544" s="64"/>
      <c r="Y544" s="64"/>
      <c r="Z544" s="65"/>
      <c r="AA544" s="64"/>
      <c r="AB544" s="65"/>
      <c r="AC544" s="65"/>
      <c r="AD544" s="65"/>
      <c r="AE544" s="65"/>
      <c r="AF544" s="63"/>
      <c r="AG544" s="63"/>
      <c r="AH544" s="64"/>
      <c r="AI544" s="66" t="str">
        <f t="shared" si="18"/>
        <v/>
      </c>
      <c r="AJ544" s="65"/>
      <c r="AK544" s="65"/>
      <c r="AL544" s="65"/>
      <c r="AM544" s="65"/>
      <c r="AN544" s="65"/>
      <c r="AO544" s="66" t="str">
        <f>_xlfn.IFNA(VLOOKUP(LISTAS!ES541,'Censo General 2005- Municipios'!$E$3:$F$1125,2,0),"")</f>
        <v/>
      </c>
      <c r="AP544" s="64"/>
      <c r="AQ544" s="64"/>
      <c r="AR544" s="64"/>
      <c r="AS544" s="67" t="str">
        <f t="shared" si="19"/>
        <v/>
      </c>
    </row>
    <row r="545" spans="1:45" s="68" customFormat="1" x14ac:dyDescent="0.2">
      <c r="A545" s="64"/>
      <c r="B545" s="64"/>
      <c r="C545" s="64"/>
      <c r="D545" s="64"/>
      <c r="E545" s="64"/>
      <c r="F545" s="64"/>
      <c r="G545" s="65"/>
      <c r="H545" s="64"/>
      <c r="I545" s="65"/>
      <c r="J545" s="64"/>
      <c r="K545" s="64"/>
      <c r="L545" s="65"/>
      <c r="M545" s="65"/>
      <c r="N545" s="64"/>
      <c r="O545" s="64"/>
      <c r="P545" s="64"/>
      <c r="Q545" s="65"/>
      <c r="R545" s="64"/>
      <c r="S545" s="65"/>
      <c r="T545" s="65"/>
      <c r="U545" s="65"/>
      <c r="V545" s="65"/>
      <c r="W545" s="65"/>
      <c r="X545" s="64"/>
      <c r="Y545" s="64"/>
      <c r="Z545" s="65"/>
      <c r="AA545" s="64"/>
      <c r="AB545" s="65"/>
      <c r="AC545" s="65"/>
      <c r="AD545" s="65"/>
      <c r="AE545" s="65"/>
      <c r="AF545" s="63"/>
      <c r="AG545" s="63"/>
      <c r="AH545" s="64"/>
      <c r="AI545" s="66" t="str">
        <f t="shared" si="18"/>
        <v/>
      </c>
      <c r="AJ545" s="65"/>
      <c r="AK545" s="65"/>
      <c r="AL545" s="65"/>
      <c r="AM545" s="65"/>
      <c r="AN545" s="65"/>
      <c r="AO545" s="66" t="str">
        <f>_xlfn.IFNA(VLOOKUP(LISTAS!ES542,'Censo General 2005- Municipios'!$E$3:$F$1125,2,0),"")</f>
        <v/>
      </c>
      <c r="AP545" s="64"/>
      <c r="AQ545" s="64"/>
      <c r="AR545" s="64"/>
      <c r="AS545" s="67" t="str">
        <f t="shared" si="19"/>
        <v/>
      </c>
    </row>
    <row r="546" spans="1:45" s="68" customFormat="1" x14ac:dyDescent="0.2">
      <c r="A546" s="64"/>
      <c r="B546" s="64"/>
      <c r="C546" s="64"/>
      <c r="D546" s="64"/>
      <c r="E546" s="64"/>
      <c r="F546" s="64"/>
      <c r="G546" s="65"/>
      <c r="H546" s="64"/>
      <c r="I546" s="65"/>
      <c r="J546" s="64"/>
      <c r="K546" s="64"/>
      <c r="L546" s="65"/>
      <c r="M546" s="65"/>
      <c r="N546" s="64"/>
      <c r="O546" s="64"/>
      <c r="P546" s="64"/>
      <c r="Q546" s="65"/>
      <c r="R546" s="64"/>
      <c r="S546" s="65"/>
      <c r="T546" s="65"/>
      <c r="U546" s="65"/>
      <c r="V546" s="65"/>
      <c r="W546" s="65"/>
      <c r="X546" s="64"/>
      <c r="Y546" s="64"/>
      <c r="Z546" s="65"/>
      <c r="AA546" s="64"/>
      <c r="AB546" s="65"/>
      <c r="AC546" s="65"/>
      <c r="AD546" s="65"/>
      <c r="AE546" s="65"/>
      <c r="AF546" s="63"/>
      <c r="AG546" s="63"/>
      <c r="AH546" s="64"/>
      <c r="AI546" s="66" t="str">
        <f t="shared" si="18"/>
        <v/>
      </c>
      <c r="AJ546" s="65"/>
      <c r="AK546" s="65"/>
      <c r="AL546" s="65"/>
      <c r="AM546" s="65"/>
      <c r="AN546" s="65"/>
      <c r="AO546" s="66" t="str">
        <f>_xlfn.IFNA(VLOOKUP(LISTAS!ES543,'Censo General 2005- Municipios'!$E$3:$F$1125,2,0),"")</f>
        <v/>
      </c>
      <c r="AP546" s="64"/>
      <c r="AQ546" s="64"/>
      <c r="AR546" s="64"/>
      <c r="AS546" s="67" t="str">
        <f t="shared" si="19"/>
        <v/>
      </c>
    </row>
    <row r="547" spans="1:45" s="68" customFormat="1" x14ac:dyDescent="0.2">
      <c r="A547" s="64"/>
      <c r="B547" s="64"/>
      <c r="C547" s="64"/>
      <c r="D547" s="64"/>
      <c r="E547" s="64"/>
      <c r="F547" s="64"/>
      <c r="G547" s="65"/>
      <c r="H547" s="64"/>
      <c r="I547" s="65"/>
      <c r="J547" s="64"/>
      <c r="K547" s="64"/>
      <c r="L547" s="65"/>
      <c r="M547" s="65"/>
      <c r="N547" s="64"/>
      <c r="O547" s="64"/>
      <c r="P547" s="64"/>
      <c r="Q547" s="65"/>
      <c r="R547" s="64"/>
      <c r="S547" s="65"/>
      <c r="T547" s="65"/>
      <c r="U547" s="65"/>
      <c r="V547" s="65"/>
      <c r="W547" s="65"/>
      <c r="X547" s="64"/>
      <c r="Y547" s="64"/>
      <c r="Z547" s="65"/>
      <c r="AA547" s="64"/>
      <c r="AB547" s="65"/>
      <c r="AC547" s="65"/>
      <c r="AD547" s="65"/>
      <c r="AE547" s="65"/>
      <c r="AF547" s="63"/>
      <c r="AG547" s="63"/>
      <c r="AH547" s="64"/>
      <c r="AI547" s="66" t="str">
        <f t="shared" si="18"/>
        <v/>
      </c>
      <c r="AJ547" s="65"/>
      <c r="AK547" s="65"/>
      <c r="AL547" s="65"/>
      <c r="AM547" s="65"/>
      <c r="AN547" s="65"/>
      <c r="AO547" s="66" t="str">
        <f>_xlfn.IFNA(VLOOKUP(LISTAS!ES544,'Censo General 2005- Municipios'!$E$3:$F$1125,2,0),"")</f>
        <v/>
      </c>
      <c r="AP547" s="64"/>
      <c r="AQ547" s="64"/>
      <c r="AR547" s="64"/>
      <c r="AS547" s="67" t="str">
        <f t="shared" si="19"/>
        <v/>
      </c>
    </row>
    <row r="548" spans="1:45" s="68" customFormat="1" x14ac:dyDescent="0.2">
      <c r="A548" s="64"/>
      <c r="B548" s="64"/>
      <c r="C548" s="64"/>
      <c r="D548" s="64"/>
      <c r="E548" s="64"/>
      <c r="F548" s="64"/>
      <c r="G548" s="65"/>
      <c r="H548" s="64"/>
      <c r="I548" s="65"/>
      <c r="J548" s="64"/>
      <c r="K548" s="64"/>
      <c r="L548" s="65"/>
      <c r="M548" s="65"/>
      <c r="N548" s="64"/>
      <c r="O548" s="64"/>
      <c r="P548" s="64"/>
      <c r="Q548" s="65"/>
      <c r="R548" s="64"/>
      <c r="S548" s="65"/>
      <c r="T548" s="65"/>
      <c r="U548" s="65"/>
      <c r="V548" s="65"/>
      <c r="W548" s="65"/>
      <c r="X548" s="64"/>
      <c r="Y548" s="64"/>
      <c r="Z548" s="65"/>
      <c r="AA548" s="64"/>
      <c r="AB548" s="65"/>
      <c r="AC548" s="65"/>
      <c r="AD548" s="65"/>
      <c r="AE548" s="65"/>
      <c r="AF548" s="63"/>
      <c r="AG548" s="63"/>
      <c r="AH548" s="64"/>
      <c r="AI548" s="66" t="str">
        <f t="shared" si="18"/>
        <v/>
      </c>
      <c r="AJ548" s="65"/>
      <c r="AK548" s="65"/>
      <c r="AL548" s="65"/>
      <c r="AM548" s="65"/>
      <c r="AN548" s="65"/>
      <c r="AO548" s="66" t="str">
        <f>_xlfn.IFNA(VLOOKUP(LISTAS!ES545,'Censo General 2005- Municipios'!$E$3:$F$1125,2,0),"")</f>
        <v/>
      </c>
      <c r="AP548" s="64"/>
      <c r="AQ548" s="64"/>
      <c r="AR548" s="64"/>
      <c r="AS548" s="67" t="str">
        <f t="shared" si="19"/>
        <v/>
      </c>
    </row>
    <row r="549" spans="1:45" s="68" customFormat="1" x14ac:dyDescent="0.2">
      <c r="A549" s="64"/>
      <c r="B549" s="64"/>
      <c r="C549" s="64"/>
      <c r="D549" s="64"/>
      <c r="E549" s="64"/>
      <c r="F549" s="64"/>
      <c r="G549" s="65"/>
      <c r="H549" s="64"/>
      <c r="I549" s="65"/>
      <c r="J549" s="64"/>
      <c r="K549" s="64"/>
      <c r="L549" s="65"/>
      <c r="M549" s="65"/>
      <c r="N549" s="64"/>
      <c r="O549" s="64"/>
      <c r="P549" s="64"/>
      <c r="Q549" s="65"/>
      <c r="R549" s="64"/>
      <c r="S549" s="65"/>
      <c r="T549" s="65"/>
      <c r="U549" s="65"/>
      <c r="V549" s="65"/>
      <c r="W549" s="65"/>
      <c r="X549" s="64"/>
      <c r="Y549" s="64"/>
      <c r="Z549" s="65"/>
      <c r="AA549" s="64"/>
      <c r="AB549" s="65"/>
      <c r="AC549" s="65"/>
      <c r="AD549" s="65"/>
      <c r="AE549" s="65"/>
      <c r="AF549" s="63"/>
      <c r="AG549" s="63"/>
      <c r="AH549" s="64"/>
      <c r="AI549" s="66" t="str">
        <f t="shared" si="18"/>
        <v/>
      </c>
      <c r="AJ549" s="65"/>
      <c r="AK549" s="65"/>
      <c r="AL549" s="65"/>
      <c r="AM549" s="65"/>
      <c r="AN549" s="65"/>
      <c r="AO549" s="66" t="str">
        <f>_xlfn.IFNA(VLOOKUP(LISTAS!ES546,'Censo General 2005- Municipios'!$E$3:$F$1125,2,0),"")</f>
        <v/>
      </c>
      <c r="AP549" s="64"/>
      <c r="AQ549" s="64"/>
      <c r="AR549" s="64"/>
      <c r="AS549" s="67" t="str">
        <f t="shared" si="19"/>
        <v/>
      </c>
    </row>
    <row r="550" spans="1:45" s="68" customFormat="1" x14ac:dyDescent="0.2">
      <c r="A550" s="64"/>
      <c r="B550" s="64"/>
      <c r="C550" s="64"/>
      <c r="D550" s="64"/>
      <c r="E550" s="64"/>
      <c r="F550" s="64"/>
      <c r="G550" s="65"/>
      <c r="H550" s="64"/>
      <c r="I550" s="65"/>
      <c r="J550" s="64"/>
      <c r="K550" s="64"/>
      <c r="L550" s="65"/>
      <c r="M550" s="65"/>
      <c r="N550" s="64"/>
      <c r="O550" s="64"/>
      <c r="P550" s="64"/>
      <c r="Q550" s="65"/>
      <c r="R550" s="64"/>
      <c r="S550" s="65"/>
      <c r="T550" s="65"/>
      <c r="U550" s="65"/>
      <c r="V550" s="65"/>
      <c r="W550" s="65"/>
      <c r="X550" s="64"/>
      <c r="Y550" s="64"/>
      <c r="Z550" s="65"/>
      <c r="AA550" s="64"/>
      <c r="AB550" s="65"/>
      <c r="AC550" s="65"/>
      <c r="AD550" s="65"/>
      <c r="AE550" s="65"/>
      <c r="AF550" s="63"/>
      <c r="AG550" s="63"/>
      <c r="AH550" s="64"/>
      <c r="AI550" s="66" t="str">
        <f t="shared" si="18"/>
        <v/>
      </c>
      <c r="AJ550" s="65"/>
      <c r="AK550" s="65"/>
      <c r="AL550" s="65"/>
      <c r="AM550" s="65"/>
      <c r="AN550" s="65"/>
      <c r="AO550" s="66" t="str">
        <f>_xlfn.IFNA(VLOOKUP(LISTAS!ES547,'Censo General 2005- Municipios'!$E$3:$F$1125,2,0),"")</f>
        <v/>
      </c>
      <c r="AP550" s="64"/>
      <c r="AQ550" s="64"/>
      <c r="AR550" s="64"/>
      <c r="AS550" s="67" t="str">
        <f t="shared" si="19"/>
        <v/>
      </c>
    </row>
    <row r="551" spans="1:45" s="68" customFormat="1" x14ac:dyDescent="0.2">
      <c r="A551" s="64"/>
      <c r="B551" s="64"/>
      <c r="C551" s="64"/>
      <c r="D551" s="64"/>
      <c r="E551" s="64"/>
      <c r="F551" s="64"/>
      <c r="G551" s="65"/>
      <c r="H551" s="64"/>
      <c r="I551" s="65"/>
      <c r="J551" s="64"/>
      <c r="K551" s="64"/>
      <c r="L551" s="65"/>
      <c r="M551" s="65"/>
      <c r="N551" s="64"/>
      <c r="O551" s="64"/>
      <c r="P551" s="64"/>
      <c r="Q551" s="65"/>
      <c r="R551" s="64"/>
      <c r="S551" s="65"/>
      <c r="T551" s="65"/>
      <c r="U551" s="65"/>
      <c r="V551" s="65"/>
      <c r="W551" s="65"/>
      <c r="X551" s="64"/>
      <c r="Y551" s="64"/>
      <c r="Z551" s="65"/>
      <c r="AA551" s="64"/>
      <c r="AB551" s="65"/>
      <c r="AC551" s="65"/>
      <c r="AD551" s="65"/>
      <c r="AE551" s="65"/>
      <c r="AF551" s="63"/>
      <c r="AG551" s="63"/>
      <c r="AH551" s="64"/>
      <c r="AI551" s="66" t="str">
        <f t="shared" si="18"/>
        <v/>
      </c>
      <c r="AJ551" s="65"/>
      <c r="AK551" s="65"/>
      <c r="AL551" s="65"/>
      <c r="AM551" s="65"/>
      <c r="AN551" s="65"/>
      <c r="AO551" s="66" t="str">
        <f>_xlfn.IFNA(VLOOKUP(LISTAS!ES548,'Censo General 2005- Municipios'!$E$3:$F$1125,2,0),"")</f>
        <v/>
      </c>
      <c r="AP551" s="64"/>
      <c r="AQ551" s="64"/>
      <c r="AR551" s="64"/>
      <c r="AS551" s="67" t="str">
        <f t="shared" si="19"/>
        <v/>
      </c>
    </row>
    <row r="552" spans="1:45" s="68" customFormat="1" x14ac:dyDescent="0.2">
      <c r="A552" s="64"/>
      <c r="B552" s="64"/>
      <c r="C552" s="64"/>
      <c r="D552" s="64"/>
      <c r="E552" s="64"/>
      <c r="F552" s="64"/>
      <c r="G552" s="65"/>
      <c r="H552" s="64"/>
      <c r="I552" s="65"/>
      <c r="J552" s="64"/>
      <c r="K552" s="64"/>
      <c r="L552" s="65"/>
      <c r="M552" s="65"/>
      <c r="N552" s="64"/>
      <c r="O552" s="64"/>
      <c r="P552" s="64"/>
      <c r="Q552" s="65"/>
      <c r="R552" s="64"/>
      <c r="S552" s="65"/>
      <c r="T552" s="65"/>
      <c r="U552" s="65"/>
      <c r="V552" s="65"/>
      <c r="W552" s="65"/>
      <c r="X552" s="64"/>
      <c r="Y552" s="64"/>
      <c r="Z552" s="65"/>
      <c r="AA552" s="64"/>
      <c r="AB552" s="65"/>
      <c r="AC552" s="65"/>
      <c r="AD552" s="65"/>
      <c r="AE552" s="65"/>
      <c r="AF552" s="63"/>
      <c r="AG552" s="63"/>
      <c r="AH552" s="64"/>
      <c r="AI552" s="66" t="str">
        <f t="shared" si="18"/>
        <v/>
      </c>
      <c r="AJ552" s="65"/>
      <c r="AK552" s="65"/>
      <c r="AL552" s="65"/>
      <c r="AM552" s="65"/>
      <c r="AN552" s="65"/>
      <c r="AO552" s="66" t="str">
        <f>_xlfn.IFNA(VLOOKUP(LISTAS!ES549,'Censo General 2005- Municipios'!$E$3:$F$1125,2,0),"")</f>
        <v/>
      </c>
      <c r="AP552" s="64"/>
      <c r="AQ552" s="64"/>
      <c r="AR552" s="64"/>
      <c r="AS552" s="67" t="str">
        <f t="shared" si="19"/>
        <v/>
      </c>
    </row>
    <row r="553" spans="1:45" s="68" customFormat="1" x14ac:dyDescent="0.2">
      <c r="A553" s="64"/>
      <c r="B553" s="64"/>
      <c r="C553" s="64"/>
      <c r="D553" s="64"/>
      <c r="E553" s="64"/>
      <c r="F553" s="64"/>
      <c r="G553" s="65"/>
      <c r="H553" s="64"/>
      <c r="I553" s="65"/>
      <c r="J553" s="64"/>
      <c r="K553" s="64"/>
      <c r="L553" s="65"/>
      <c r="M553" s="65"/>
      <c r="N553" s="64"/>
      <c r="O553" s="64"/>
      <c r="P553" s="64"/>
      <c r="Q553" s="65"/>
      <c r="R553" s="64"/>
      <c r="S553" s="65"/>
      <c r="T553" s="65"/>
      <c r="U553" s="65"/>
      <c r="V553" s="65"/>
      <c r="W553" s="65"/>
      <c r="X553" s="64"/>
      <c r="Y553" s="64"/>
      <c r="Z553" s="65"/>
      <c r="AA553" s="64"/>
      <c r="AB553" s="65"/>
      <c r="AC553" s="65"/>
      <c r="AD553" s="65"/>
      <c r="AE553" s="65"/>
      <c r="AF553" s="63"/>
      <c r="AG553" s="63"/>
      <c r="AH553" s="64"/>
      <c r="AI553" s="66" t="str">
        <f t="shared" si="18"/>
        <v/>
      </c>
      <c r="AJ553" s="65"/>
      <c r="AK553" s="65"/>
      <c r="AL553" s="65"/>
      <c r="AM553" s="65"/>
      <c r="AN553" s="65"/>
      <c r="AO553" s="66" t="str">
        <f>_xlfn.IFNA(VLOOKUP(LISTAS!ES550,'Censo General 2005- Municipios'!$E$3:$F$1125,2,0),"")</f>
        <v/>
      </c>
      <c r="AP553" s="64"/>
      <c r="AQ553" s="64"/>
      <c r="AR553" s="64"/>
      <c r="AS553" s="67" t="str">
        <f t="shared" si="19"/>
        <v/>
      </c>
    </row>
    <row r="554" spans="1:45" s="68" customFormat="1" x14ac:dyDescent="0.2">
      <c r="A554" s="64"/>
      <c r="B554" s="64"/>
      <c r="C554" s="64"/>
      <c r="D554" s="64"/>
      <c r="E554" s="64"/>
      <c r="F554" s="64"/>
      <c r="G554" s="65"/>
      <c r="H554" s="64"/>
      <c r="I554" s="65"/>
      <c r="J554" s="64"/>
      <c r="K554" s="64"/>
      <c r="L554" s="65"/>
      <c r="M554" s="65"/>
      <c r="N554" s="64"/>
      <c r="O554" s="64"/>
      <c r="P554" s="64"/>
      <c r="Q554" s="65"/>
      <c r="R554" s="64"/>
      <c r="S554" s="65"/>
      <c r="T554" s="65"/>
      <c r="U554" s="65"/>
      <c r="V554" s="65"/>
      <c r="W554" s="65"/>
      <c r="X554" s="64"/>
      <c r="Y554" s="64"/>
      <c r="Z554" s="65"/>
      <c r="AA554" s="64"/>
      <c r="AB554" s="65"/>
      <c r="AC554" s="65"/>
      <c r="AD554" s="65"/>
      <c r="AE554" s="65"/>
      <c r="AF554" s="63"/>
      <c r="AG554" s="63"/>
      <c r="AH554" s="64"/>
      <c r="AI554" s="66" t="str">
        <f t="shared" si="18"/>
        <v/>
      </c>
      <c r="AJ554" s="65"/>
      <c r="AK554" s="65"/>
      <c r="AL554" s="65"/>
      <c r="AM554" s="65"/>
      <c r="AN554" s="65"/>
      <c r="AO554" s="66" t="str">
        <f>_xlfn.IFNA(VLOOKUP(LISTAS!ES551,'Censo General 2005- Municipios'!$E$3:$F$1125,2,0),"")</f>
        <v/>
      </c>
      <c r="AP554" s="64"/>
      <c r="AQ554" s="64"/>
      <c r="AR554" s="64"/>
      <c r="AS554" s="67" t="str">
        <f t="shared" si="19"/>
        <v/>
      </c>
    </row>
    <row r="555" spans="1:45" s="68" customFormat="1" x14ac:dyDescent="0.2">
      <c r="A555" s="64"/>
      <c r="B555" s="64"/>
      <c r="C555" s="64"/>
      <c r="D555" s="64"/>
      <c r="E555" s="64"/>
      <c r="F555" s="64"/>
      <c r="G555" s="65"/>
      <c r="H555" s="64"/>
      <c r="I555" s="65"/>
      <c r="J555" s="64"/>
      <c r="K555" s="64"/>
      <c r="L555" s="65"/>
      <c r="M555" s="65"/>
      <c r="N555" s="64"/>
      <c r="O555" s="64"/>
      <c r="P555" s="64"/>
      <c r="Q555" s="65"/>
      <c r="R555" s="64"/>
      <c r="S555" s="65"/>
      <c r="T555" s="65"/>
      <c r="U555" s="65"/>
      <c r="V555" s="65"/>
      <c r="W555" s="65"/>
      <c r="X555" s="64"/>
      <c r="Y555" s="64"/>
      <c r="Z555" s="65"/>
      <c r="AA555" s="64"/>
      <c r="AB555" s="65"/>
      <c r="AC555" s="65"/>
      <c r="AD555" s="65"/>
      <c r="AE555" s="65"/>
      <c r="AF555" s="63"/>
      <c r="AG555" s="63"/>
      <c r="AH555" s="64"/>
      <c r="AI555" s="66" t="str">
        <f t="shared" si="18"/>
        <v/>
      </c>
      <c r="AJ555" s="65"/>
      <c r="AK555" s="65"/>
      <c r="AL555" s="65"/>
      <c r="AM555" s="65"/>
      <c r="AN555" s="65"/>
      <c r="AO555" s="66" t="str">
        <f>_xlfn.IFNA(VLOOKUP(LISTAS!ES552,'Censo General 2005- Municipios'!$E$3:$F$1125,2,0),"")</f>
        <v/>
      </c>
      <c r="AP555" s="64"/>
      <c r="AQ555" s="64"/>
      <c r="AR555" s="64"/>
      <c r="AS555" s="67" t="str">
        <f t="shared" si="19"/>
        <v/>
      </c>
    </row>
    <row r="556" spans="1:45" s="68" customFormat="1" x14ac:dyDescent="0.2">
      <c r="A556" s="64"/>
      <c r="B556" s="64"/>
      <c r="C556" s="64"/>
      <c r="D556" s="64"/>
      <c r="E556" s="64"/>
      <c r="F556" s="64"/>
      <c r="G556" s="65"/>
      <c r="H556" s="64"/>
      <c r="I556" s="65"/>
      <c r="J556" s="64"/>
      <c r="K556" s="64"/>
      <c r="L556" s="65"/>
      <c r="M556" s="65"/>
      <c r="N556" s="64"/>
      <c r="O556" s="64"/>
      <c r="P556" s="64"/>
      <c r="Q556" s="65"/>
      <c r="R556" s="64"/>
      <c r="S556" s="65"/>
      <c r="T556" s="65"/>
      <c r="U556" s="65"/>
      <c r="V556" s="65"/>
      <c r="W556" s="65"/>
      <c r="X556" s="64"/>
      <c r="Y556" s="64"/>
      <c r="Z556" s="65"/>
      <c r="AA556" s="64"/>
      <c r="AB556" s="65"/>
      <c r="AC556" s="65"/>
      <c r="AD556" s="65"/>
      <c r="AE556" s="65"/>
      <c r="AF556" s="63"/>
      <c r="AG556" s="63"/>
      <c r="AH556" s="64"/>
      <c r="AI556" s="66" t="str">
        <f t="shared" si="18"/>
        <v/>
      </c>
      <c r="AJ556" s="65"/>
      <c r="AK556" s="65"/>
      <c r="AL556" s="65"/>
      <c r="AM556" s="65"/>
      <c r="AN556" s="65"/>
      <c r="AO556" s="66" t="str">
        <f>_xlfn.IFNA(VLOOKUP(LISTAS!ES553,'Censo General 2005- Municipios'!$E$3:$F$1125,2,0),"")</f>
        <v/>
      </c>
      <c r="AP556" s="64"/>
      <c r="AQ556" s="64"/>
      <c r="AR556" s="64"/>
      <c r="AS556" s="67" t="str">
        <f t="shared" si="19"/>
        <v/>
      </c>
    </row>
    <row r="557" spans="1:45" s="68" customFormat="1" x14ac:dyDescent="0.2">
      <c r="A557" s="64"/>
      <c r="B557" s="64"/>
      <c r="C557" s="64"/>
      <c r="D557" s="64"/>
      <c r="E557" s="64"/>
      <c r="F557" s="64"/>
      <c r="G557" s="65"/>
      <c r="H557" s="64"/>
      <c r="I557" s="65"/>
      <c r="J557" s="64"/>
      <c r="K557" s="64"/>
      <c r="L557" s="65"/>
      <c r="M557" s="65"/>
      <c r="N557" s="64"/>
      <c r="O557" s="64"/>
      <c r="P557" s="64"/>
      <c r="Q557" s="65"/>
      <c r="R557" s="64"/>
      <c r="S557" s="65"/>
      <c r="T557" s="65"/>
      <c r="U557" s="65"/>
      <c r="V557" s="65"/>
      <c r="W557" s="65"/>
      <c r="X557" s="64"/>
      <c r="Y557" s="64"/>
      <c r="Z557" s="65"/>
      <c r="AA557" s="64"/>
      <c r="AB557" s="65"/>
      <c r="AC557" s="65"/>
      <c r="AD557" s="65"/>
      <c r="AE557" s="65"/>
      <c r="AF557" s="63"/>
      <c r="AG557" s="63"/>
      <c r="AH557" s="64"/>
      <c r="AI557" s="66" t="str">
        <f t="shared" si="18"/>
        <v/>
      </c>
      <c r="AJ557" s="65"/>
      <c r="AK557" s="65"/>
      <c r="AL557" s="65"/>
      <c r="AM557" s="65"/>
      <c r="AN557" s="65"/>
      <c r="AO557" s="66" t="str">
        <f>_xlfn.IFNA(VLOOKUP(LISTAS!ES554,'Censo General 2005- Municipios'!$E$3:$F$1125,2,0),"")</f>
        <v/>
      </c>
      <c r="AP557" s="64"/>
      <c r="AQ557" s="64"/>
      <c r="AR557" s="64"/>
      <c r="AS557" s="67" t="str">
        <f t="shared" si="19"/>
        <v/>
      </c>
    </row>
    <row r="558" spans="1:45" s="68" customFormat="1" x14ac:dyDescent="0.2">
      <c r="A558" s="64"/>
      <c r="B558" s="64"/>
      <c r="C558" s="64"/>
      <c r="D558" s="64"/>
      <c r="E558" s="64"/>
      <c r="F558" s="64"/>
      <c r="G558" s="65"/>
      <c r="H558" s="64"/>
      <c r="I558" s="65"/>
      <c r="J558" s="64"/>
      <c r="K558" s="64"/>
      <c r="L558" s="65"/>
      <c r="M558" s="65"/>
      <c r="N558" s="64"/>
      <c r="O558" s="64"/>
      <c r="P558" s="64"/>
      <c r="Q558" s="65"/>
      <c r="R558" s="64"/>
      <c r="S558" s="65"/>
      <c r="T558" s="65"/>
      <c r="U558" s="65"/>
      <c r="V558" s="65"/>
      <c r="W558" s="65"/>
      <c r="X558" s="64"/>
      <c r="Y558" s="64"/>
      <c r="Z558" s="65"/>
      <c r="AA558" s="64"/>
      <c r="AB558" s="65"/>
      <c r="AC558" s="65"/>
      <c r="AD558" s="65"/>
      <c r="AE558" s="65"/>
      <c r="AF558" s="63"/>
      <c r="AG558" s="63"/>
      <c r="AH558" s="64"/>
      <c r="AI558" s="66" t="str">
        <f t="shared" si="18"/>
        <v/>
      </c>
      <c r="AJ558" s="65"/>
      <c r="AK558" s="65"/>
      <c r="AL558" s="65"/>
      <c r="AM558" s="65"/>
      <c r="AN558" s="65"/>
      <c r="AO558" s="66" t="str">
        <f>_xlfn.IFNA(VLOOKUP(LISTAS!ES555,'Censo General 2005- Municipios'!$E$3:$F$1125,2,0),"")</f>
        <v/>
      </c>
      <c r="AP558" s="64"/>
      <c r="AQ558" s="64"/>
      <c r="AR558" s="64"/>
      <c r="AS558" s="67" t="str">
        <f t="shared" si="19"/>
        <v/>
      </c>
    </row>
    <row r="559" spans="1:45" s="68" customFormat="1" x14ac:dyDescent="0.2">
      <c r="A559" s="64"/>
      <c r="B559" s="64"/>
      <c r="C559" s="64"/>
      <c r="D559" s="64"/>
      <c r="E559" s="64"/>
      <c r="F559" s="64"/>
      <c r="G559" s="65"/>
      <c r="H559" s="64"/>
      <c r="I559" s="65"/>
      <c r="J559" s="64"/>
      <c r="K559" s="64"/>
      <c r="L559" s="65"/>
      <c r="M559" s="65"/>
      <c r="N559" s="64"/>
      <c r="O559" s="64"/>
      <c r="P559" s="64"/>
      <c r="Q559" s="65"/>
      <c r="R559" s="64"/>
      <c r="S559" s="65"/>
      <c r="T559" s="65"/>
      <c r="U559" s="65"/>
      <c r="V559" s="65"/>
      <c r="W559" s="65"/>
      <c r="X559" s="64"/>
      <c r="Y559" s="64"/>
      <c r="Z559" s="65"/>
      <c r="AA559" s="64"/>
      <c r="AB559" s="65"/>
      <c r="AC559" s="65"/>
      <c r="AD559" s="65"/>
      <c r="AE559" s="65"/>
      <c r="AF559" s="63"/>
      <c r="AG559" s="63"/>
      <c r="AH559" s="64"/>
      <c r="AI559" s="66" t="str">
        <f t="shared" si="18"/>
        <v/>
      </c>
      <c r="AJ559" s="65"/>
      <c r="AK559" s="65"/>
      <c r="AL559" s="65"/>
      <c r="AM559" s="65"/>
      <c r="AN559" s="65"/>
      <c r="AO559" s="66" t="str">
        <f>_xlfn.IFNA(VLOOKUP(LISTAS!ES556,'Censo General 2005- Municipios'!$E$3:$F$1125,2,0),"")</f>
        <v/>
      </c>
      <c r="AP559" s="64"/>
      <c r="AQ559" s="64"/>
      <c r="AR559" s="64"/>
      <c r="AS559" s="67" t="str">
        <f t="shared" si="19"/>
        <v/>
      </c>
    </row>
    <row r="560" spans="1:45" s="68" customFormat="1" x14ac:dyDescent="0.2">
      <c r="A560" s="64"/>
      <c r="B560" s="64"/>
      <c r="C560" s="64"/>
      <c r="D560" s="64"/>
      <c r="E560" s="64"/>
      <c r="F560" s="64"/>
      <c r="G560" s="65"/>
      <c r="H560" s="64"/>
      <c r="I560" s="65"/>
      <c r="J560" s="64"/>
      <c r="K560" s="64"/>
      <c r="L560" s="65"/>
      <c r="M560" s="65"/>
      <c r="N560" s="64"/>
      <c r="O560" s="64"/>
      <c r="P560" s="64"/>
      <c r="Q560" s="65"/>
      <c r="R560" s="64"/>
      <c r="S560" s="65"/>
      <c r="T560" s="65"/>
      <c r="U560" s="65"/>
      <c r="V560" s="65"/>
      <c r="W560" s="65"/>
      <c r="X560" s="64"/>
      <c r="Y560" s="64"/>
      <c r="Z560" s="65"/>
      <c r="AA560" s="64"/>
      <c r="AB560" s="65"/>
      <c r="AC560" s="65"/>
      <c r="AD560" s="65"/>
      <c r="AE560" s="65"/>
      <c r="AF560" s="63"/>
      <c r="AG560" s="63"/>
      <c r="AH560" s="64"/>
      <c r="AI560" s="66" t="str">
        <f t="shared" si="18"/>
        <v/>
      </c>
      <c r="AJ560" s="65"/>
      <c r="AK560" s="65"/>
      <c r="AL560" s="65"/>
      <c r="AM560" s="65"/>
      <c r="AN560" s="65"/>
      <c r="AO560" s="66" t="str">
        <f>_xlfn.IFNA(VLOOKUP(LISTAS!ES557,'Censo General 2005- Municipios'!$E$3:$F$1125,2,0),"")</f>
        <v/>
      </c>
      <c r="AP560" s="64"/>
      <c r="AQ560" s="64"/>
      <c r="AR560" s="64"/>
      <c r="AS560" s="67" t="str">
        <f t="shared" si="19"/>
        <v/>
      </c>
    </row>
    <row r="561" spans="1:45" s="68" customFormat="1" x14ac:dyDescent="0.2">
      <c r="A561" s="64"/>
      <c r="B561" s="64"/>
      <c r="C561" s="64"/>
      <c r="D561" s="64"/>
      <c r="E561" s="64"/>
      <c r="F561" s="64"/>
      <c r="G561" s="65"/>
      <c r="H561" s="64"/>
      <c r="I561" s="65"/>
      <c r="J561" s="64"/>
      <c r="K561" s="64"/>
      <c r="L561" s="65"/>
      <c r="M561" s="65"/>
      <c r="N561" s="64"/>
      <c r="O561" s="64"/>
      <c r="P561" s="64"/>
      <c r="Q561" s="65"/>
      <c r="R561" s="64"/>
      <c r="S561" s="65"/>
      <c r="T561" s="65"/>
      <c r="U561" s="65"/>
      <c r="V561" s="65"/>
      <c r="W561" s="65"/>
      <c r="X561" s="64"/>
      <c r="Y561" s="64"/>
      <c r="Z561" s="65"/>
      <c r="AA561" s="64"/>
      <c r="AB561" s="65"/>
      <c r="AC561" s="65"/>
      <c r="AD561" s="65"/>
      <c r="AE561" s="65"/>
      <c r="AF561" s="63"/>
      <c r="AG561" s="63"/>
      <c r="AH561" s="64"/>
      <c r="AI561" s="66" t="str">
        <f t="shared" si="18"/>
        <v/>
      </c>
      <c r="AJ561" s="65"/>
      <c r="AK561" s="65"/>
      <c r="AL561" s="65"/>
      <c r="AM561" s="65"/>
      <c r="AN561" s="65"/>
      <c r="AO561" s="66" t="str">
        <f>_xlfn.IFNA(VLOOKUP(LISTAS!ES558,'Censo General 2005- Municipios'!$E$3:$F$1125,2,0),"")</f>
        <v/>
      </c>
      <c r="AP561" s="64"/>
      <c r="AQ561" s="64"/>
      <c r="AR561" s="64"/>
      <c r="AS561" s="67" t="str">
        <f t="shared" si="19"/>
        <v/>
      </c>
    </row>
    <row r="562" spans="1:45" s="68" customFormat="1" x14ac:dyDescent="0.2">
      <c r="A562" s="64"/>
      <c r="B562" s="64"/>
      <c r="C562" s="64"/>
      <c r="D562" s="64"/>
      <c r="E562" s="64"/>
      <c r="F562" s="64"/>
      <c r="G562" s="65"/>
      <c r="H562" s="64"/>
      <c r="I562" s="65"/>
      <c r="J562" s="64"/>
      <c r="K562" s="64"/>
      <c r="L562" s="65"/>
      <c r="M562" s="65"/>
      <c r="N562" s="64"/>
      <c r="O562" s="64"/>
      <c r="P562" s="64"/>
      <c r="Q562" s="65"/>
      <c r="R562" s="64"/>
      <c r="S562" s="65"/>
      <c r="T562" s="65"/>
      <c r="U562" s="65"/>
      <c r="V562" s="65"/>
      <c r="W562" s="65"/>
      <c r="X562" s="64"/>
      <c r="Y562" s="64"/>
      <c r="Z562" s="65"/>
      <c r="AA562" s="64"/>
      <c r="AB562" s="65"/>
      <c r="AC562" s="65"/>
      <c r="AD562" s="65"/>
      <c r="AE562" s="65"/>
      <c r="AF562" s="63"/>
      <c r="AG562" s="63"/>
      <c r="AH562" s="64"/>
      <c r="AI562" s="66" t="str">
        <f t="shared" si="18"/>
        <v/>
      </c>
      <c r="AJ562" s="65"/>
      <c r="AK562" s="65"/>
      <c r="AL562" s="65"/>
      <c r="AM562" s="65"/>
      <c r="AN562" s="65"/>
      <c r="AO562" s="66" t="str">
        <f>_xlfn.IFNA(VLOOKUP(LISTAS!ES559,'Censo General 2005- Municipios'!$E$3:$F$1125,2,0),"")</f>
        <v/>
      </c>
      <c r="AP562" s="64"/>
      <c r="AQ562" s="64"/>
      <c r="AR562" s="64"/>
      <c r="AS562" s="67" t="str">
        <f t="shared" si="19"/>
        <v/>
      </c>
    </row>
    <row r="563" spans="1:45" s="68" customFormat="1" x14ac:dyDescent="0.2">
      <c r="A563" s="64"/>
      <c r="B563" s="64"/>
      <c r="C563" s="64"/>
      <c r="D563" s="64"/>
      <c r="E563" s="64"/>
      <c r="F563" s="64"/>
      <c r="G563" s="65"/>
      <c r="H563" s="64"/>
      <c r="I563" s="65"/>
      <c r="J563" s="64"/>
      <c r="K563" s="64"/>
      <c r="L563" s="65"/>
      <c r="M563" s="65"/>
      <c r="N563" s="64"/>
      <c r="O563" s="64"/>
      <c r="P563" s="64"/>
      <c r="Q563" s="65"/>
      <c r="R563" s="64"/>
      <c r="S563" s="65"/>
      <c r="T563" s="65"/>
      <c r="U563" s="65"/>
      <c r="V563" s="65"/>
      <c r="W563" s="65"/>
      <c r="X563" s="64"/>
      <c r="Y563" s="64"/>
      <c r="Z563" s="65"/>
      <c r="AA563" s="64"/>
      <c r="AB563" s="65"/>
      <c r="AC563" s="65"/>
      <c r="AD563" s="65"/>
      <c r="AE563" s="65"/>
      <c r="AF563" s="63"/>
      <c r="AG563" s="63"/>
      <c r="AH563" s="64"/>
      <c r="AI563" s="66" t="str">
        <f t="shared" si="18"/>
        <v/>
      </c>
      <c r="AJ563" s="65"/>
      <c r="AK563" s="65"/>
      <c r="AL563" s="65"/>
      <c r="AM563" s="65"/>
      <c r="AN563" s="65"/>
      <c r="AO563" s="66" t="str">
        <f>_xlfn.IFNA(VLOOKUP(LISTAS!ES560,'Censo General 2005- Municipios'!$E$3:$F$1125,2,0),"")</f>
        <v/>
      </c>
      <c r="AP563" s="64"/>
      <c r="AQ563" s="64"/>
      <c r="AR563" s="64"/>
      <c r="AS563" s="67" t="str">
        <f t="shared" si="19"/>
        <v/>
      </c>
    </row>
    <row r="564" spans="1:45" s="68" customFormat="1" x14ac:dyDescent="0.2">
      <c r="A564" s="64"/>
      <c r="B564" s="64"/>
      <c r="C564" s="64"/>
      <c r="D564" s="64"/>
      <c r="E564" s="64"/>
      <c r="F564" s="64"/>
      <c r="G564" s="65"/>
      <c r="H564" s="64"/>
      <c r="I564" s="65"/>
      <c r="J564" s="64"/>
      <c r="K564" s="64"/>
      <c r="L564" s="65"/>
      <c r="M564" s="65"/>
      <c r="N564" s="64"/>
      <c r="O564" s="64"/>
      <c r="P564" s="64"/>
      <c r="Q564" s="65"/>
      <c r="R564" s="64"/>
      <c r="S564" s="65"/>
      <c r="T564" s="65"/>
      <c r="U564" s="65"/>
      <c r="V564" s="65"/>
      <c r="W564" s="65"/>
      <c r="X564" s="64"/>
      <c r="Y564" s="64"/>
      <c r="Z564" s="65"/>
      <c r="AA564" s="64"/>
      <c r="AB564" s="65"/>
      <c r="AC564" s="65"/>
      <c r="AD564" s="65"/>
      <c r="AE564" s="65"/>
      <c r="AF564" s="63"/>
      <c r="AG564" s="63"/>
      <c r="AH564" s="64"/>
      <c r="AI564" s="66" t="str">
        <f t="shared" si="18"/>
        <v/>
      </c>
      <c r="AJ564" s="65"/>
      <c r="AK564" s="65"/>
      <c r="AL564" s="65"/>
      <c r="AM564" s="65"/>
      <c r="AN564" s="65"/>
      <c r="AO564" s="66" t="str">
        <f>_xlfn.IFNA(VLOOKUP(LISTAS!ES561,'Censo General 2005- Municipios'!$E$3:$F$1125,2,0),"")</f>
        <v/>
      </c>
      <c r="AP564" s="64"/>
      <c r="AQ564" s="64"/>
      <c r="AR564" s="64"/>
      <c r="AS564" s="67" t="str">
        <f t="shared" si="19"/>
        <v/>
      </c>
    </row>
    <row r="565" spans="1:45" s="68" customFormat="1" x14ac:dyDescent="0.2">
      <c r="A565" s="64"/>
      <c r="B565" s="64"/>
      <c r="C565" s="64"/>
      <c r="D565" s="64"/>
      <c r="E565" s="64"/>
      <c r="F565" s="64"/>
      <c r="G565" s="65"/>
      <c r="H565" s="64"/>
      <c r="I565" s="65"/>
      <c r="J565" s="64"/>
      <c r="K565" s="64"/>
      <c r="L565" s="65"/>
      <c r="M565" s="65"/>
      <c r="N565" s="64"/>
      <c r="O565" s="64"/>
      <c r="P565" s="64"/>
      <c r="Q565" s="65"/>
      <c r="R565" s="64"/>
      <c r="S565" s="65"/>
      <c r="T565" s="65"/>
      <c r="U565" s="65"/>
      <c r="V565" s="65"/>
      <c r="W565" s="65"/>
      <c r="X565" s="64"/>
      <c r="Y565" s="64"/>
      <c r="Z565" s="65"/>
      <c r="AA565" s="64"/>
      <c r="AB565" s="65"/>
      <c r="AC565" s="65"/>
      <c r="AD565" s="65"/>
      <c r="AE565" s="65"/>
      <c r="AF565" s="63"/>
      <c r="AG565" s="63"/>
      <c r="AH565" s="64"/>
      <c r="AI565" s="66" t="str">
        <f t="shared" si="18"/>
        <v/>
      </c>
      <c r="AJ565" s="65"/>
      <c r="AK565" s="65"/>
      <c r="AL565" s="65"/>
      <c r="AM565" s="65"/>
      <c r="AN565" s="65"/>
      <c r="AO565" s="66" t="str">
        <f>_xlfn.IFNA(VLOOKUP(LISTAS!ES562,'Censo General 2005- Municipios'!$E$3:$F$1125,2,0),"")</f>
        <v/>
      </c>
      <c r="AP565" s="64"/>
      <c r="AQ565" s="64"/>
      <c r="AR565" s="64"/>
      <c r="AS565" s="67" t="str">
        <f t="shared" si="19"/>
        <v/>
      </c>
    </row>
    <row r="566" spans="1:45" s="68" customFormat="1" x14ac:dyDescent="0.2">
      <c r="A566" s="64"/>
      <c r="B566" s="64"/>
      <c r="C566" s="64"/>
      <c r="D566" s="64"/>
      <c r="E566" s="64"/>
      <c r="F566" s="64"/>
      <c r="G566" s="65"/>
      <c r="H566" s="64"/>
      <c r="I566" s="65"/>
      <c r="J566" s="64"/>
      <c r="K566" s="64"/>
      <c r="L566" s="65"/>
      <c r="M566" s="65"/>
      <c r="N566" s="64"/>
      <c r="O566" s="64"/>
      <c r="P566" s="64"/>
      <c r="Q566" s="65"/>
      <c r="R566" s="64"/>
      <c r="S566" s="65"/>
      <c r="T566" s="65"/>
      <c r="U566" s="65"/>
      <c r="V566" s="65"/>
      <c r="W566" s="65"/>
      <c r="X566" s="64"/>
      <c r="Y566" s="64"/>
      <c r="Z566" s="65"/>
      <c r="AA566" s="64"/>
      <c r="AB566" s="65"/>
      <c r="AC566" s="65"/>
      <c r="AD566" s="65"/>
      <c r="AE566" s="65"/>
      <c r="AF566" s="63"/>
      <c r="AG566" s="63"/>
      <c r="AH566" s="64"/>
      <c r="AI566" s="66" t="str">
        <f t="shared" si="18"/>
        <v/>
      </c>
      <c r="AJ566" s="65"/>
      <c r="AK566" s="65"/>
      <c r="AL566" s="65"/>
      <c r="AM566" s="65"/>
      <c r="AN566" s="65"/>
      <c r="AO566" s="66" t="str">
        <f>_xlfn.IFNA(VLOOKUP(LISTAS!ES563,'Censo General 2005- Municipios'!$E$3:$F$1125,2,0),"")</f>
        <v/>
      </c>
      <c r="AP566" s="64"/>
      <c r="AQ566" s="64"/>
      <c r="AR566" s="64"/>
      <c r="AS566" s="67" t="str">
        <f t="shared" si="19"/>
        <v/>
      </c>
    </row>
    <row r="567" spans="1:45" s="68" customFormat="1" x14ac:dyDescent="0.2">
      <c r="A567" s="64"/>
      <c r="B567" s="64"/>
      <c r="C567" s="64"/>
      <c r="D567" s="64"/>
      <c r="E567" s="64"/>
      <c r="F567" s="64"/>
      <c r="G567" s="65"/>
      <c r="H567" s="64"/>
      <c r="I567" s="65"/>
      <c r="J567" s="64"/>
      <c r="K567" s="64"/>
      <c r="L567" s="65"/>
      <c r="M567" s="65"/>
      <c r="N567" s="64"/>
      <c r="O567" s="64"/>
      <c r="P567" s="64"/>
      <c r="Q567" s="65"/>
      <c r="R567" s="64"/>
      <c r="S567" s="65"/>
      <c r="T567" s="65"/>
      <c r="U567" s="65"/>
      <c r="V567" s="65"/>
      <c r="W567" s="65"/>
      <c r="X567" s="64"/>
      <c r="Y567" s="64"/>
      <c r="Z567" s="65"/>
      <c r="AA567" s="64"/>
      <c r="AB567" s="65"/>
      <c r="AC567" s="65"/>
      <c r="AD567" s="65"/>
      <c r="AE567" s="65"/>
      <c r="AF567" s="63"/>
      <c r="AG567" s="63"/>
      <c r="AH567" s="64"/>
      <c r="AI567" s="66" t="str">
        <f t="shared" si="18"/>
        <v/>
      </c>
      <c r="AJ567" s="65"/>
      <c r="AK567" s="65"/>
      <c r="AL567" s="65"/>
      <c r="AM567" s="65"/>
      <c r="AN567" s="65"/>
      <c r="AO567" s="66" t="str">
        <f>_xlfn.IFNA(VLOOKUP(LISTAS!ES564,'Censo General 2005- Municipios'!$E$3:$F$1125,2,0),"")</f>
        <v/>
      </c>
      <c r="AP567" s="64"/>
      <c r="AQ567" s="64"/>
      <c r="AR567" s="64"/>
      <c r="AS567" s="67" t="str">
        <f t="shared" si="19"/>
        <v/>
      </c>
    </row>
    <row r="568" spans="1:45" s="68" customFormat="1" x14ac:dyDescent="0.2">
      <c r="A568" s="64"/>
      <c r="B568" s="64"/>
      <c r="C568" s="64"/>
      <c r="D568" s="64"/>
      <c r="E568" s="64"/>
      <c r="F568" s="64"/>
      <c r="G568" s="65"/>
      <c r="H568" s="64"/>
      <c r="I568" s="65"/>
      <c r="J568" s="64"/>
      <c r="K568" s="64"/>
      <c r="L568" s="65"/>
      <c r="M568" s="65"/>
      <c r="N568" s="64"/>
      <c r="O568" s="64"/>
      <c r="P568" s="64"/>
      <c r="Q568" s="65"/>
      <c r="R568" s="64"/>
      <c r="S568" s="65"/>
      <c r="T568" s="65"/>
      <c r="U568" s="65"/>
      <c r="V568" s="65"/>
      <c r="W568" s="65"/>
      <c r="X568" s="64"/>
      <c r="Y568" s="64"/>
      <c r="Z568" s="65"/>
      <c r="AA568" s="64"/>
      <c r="AB568" s="65"/>
      <c r="AC568" s="65"/>
      <c r="AD568" s="65"/>
      <c r="AE568" s="65"/>
      <c r="AF568" s="63"/>
      <c r="AG568" s="63"/>
      <c r="AH568" s="64"/>
      <c r="AI568" s="66" t="str">
        <f t="shared" si="18"/>
        <v/>
      </c>
      <c r="AJ568" s="65"/>
      <c r="AK568" s="65"/>
      <c r="AL568" s="65"/>
      <c r="AM568" s="65"/>
      <c r="AN568" s="65"/>
      <c r="AO568" s="66" t="str">
        <f>_xlfn.IFNA(VLOOKUP(LISTAS!ES565,'Censo General 2005- Municipios'!$E$3:$F$1125,2,0),"")</f>
        <v/>
      </c>
      <c r="AP568" s="64"/>
      <c r="AQ568" s="64"/>
      <c r="AR568" s="64"/>
      <c r="AS568" s="67" t="str">
        <f t="shared" si="19"/>
        <v/>
      </c>
    </row>
    <row r="569" spans="1:45" s="68" customFormat="1" x14ac:dyDescent="0.2">
      <c r="A569" s="64"/>
      <c r="B569" s="64"/>
      <c r="C569" s="64"/>
      <c r="D569" s="64"/>
      <c r="E569" s="64"/>
      <c r="F569" s="64"/>
      <c r="G569" s="65"/>
      <c r="H569" s="64"/>
      <c r="I569" s="65"/>
      <c r="J569" s="64"/>
      <c r="K569" s="64"/>
      <c r="L569" s="65"/>
      <c r="M569" s="65"/>
      <c r="N569" s="64"/>
      <c r="O569" s="64"/>
      <c r="P569" s="64"/>
      <c r="Q569" s="65"/>
      <c r="R569" s="64"/>
      <c r="S569" s="65"/>
      <c r="T569" s="65"/>
      <c r="U569" s="65"/>
      <c r="V569" s="65"/>
      <c r="W569" s="65"/>
      <c r="X569" s="64"/>
      <c r="Y569" s="64"/>
      <c r="Z569" s="65"/>
      <c r="AA569" s="64"/>
      <c r="AB569" s="65"/>
      <c r="AC569" s="65"/>
      <c r="AD569" s="65"/>
      <c r="AE569" s="65"/>
      <c r="AF569" s="63"/>
      <c r="AG569" s="63"/>
      <c r="AH569" s="64"/>
      <c r="AI569" s="66" t="str">
        <f t="shared" si="18"/>
        <v/>
      </c>
      <c r="AJ569" s="65"/>
      <c r="AK569" s="65"/>
      <c r="AL569" s="65"/>
      <c r="AM569" s="65"/>
      <c r="AN569" s="65"/>
      <c r="AO569" s="66" t="str">
        <f>_xlfn.IFNA(VLOOKUP(LISTAS!ES566,'Censo General 2005- Municipios'!$E$3:$F$1125,2,0),"")</f>
        <v/>
      </c>
      <c r="AP569" s="64"/>
      <c r="AQ569" s="64"/>
      <c r="AR569" s="64"/>
      <c r="AS569" s="67" t="str">
        <f t="shared" si="19"/>
        <v/>
      </c>
    </row>
    <row r="570" spans="1:45" s="68" customFormat="1" x14ac:dyDescent="0.2">
      <c r="A570" s="64"/>
      <c r="B570" s="64"/>
      <c r="C570" s="64"/>
      <c r="D570" s="64"/>
      <c r="E570" s="64"/>
      <c r="F570" s="64"/>
      <c r="G570" s="65"/>
      <c r="H570" s="64"/>
      <c r="I570" s="65"/>
      <c r="J570" s="64"/>
      <c r="K570" s="64"/>
      <c r="L570" s="65"/>
      <c r="M570" s="65"/>
      <c r="N570" s="64"/>
      <c r="O570" s="64"/>
      <c r="P570" s="64"/>
      <c r="Q570" s="65"/>
      <c r="R570" s="64"/>
      <c r="S570" s="65"/>
      <c r="T570" s="65"/>
      <c r="U570" s="65"/>
      <c r="V570" s="65"/>
      <c r="W570" s="65"/>
      <c r="X570" s="64"/>
      <c r="Y570" s="64"/>
      <c r="Z570" s="65"/>
      <c r="AA570" s="64"/>
      <c r="AB570" s="65"/>
      <c r="AC570" s="65"/>
      <c r="AD570" s="65"/>
      <c r="AE570" s="65"/>
      <c r="AF570" s="63"/>
      <c r="AG570" s="63"/>
      <c r="AH570" s="64"/>
      <c r="AI570" s="66" t="str">
        <f t="shared" si="18"/>
        <v/>
      </c>
      <c r="AJ570" s="65"/>
      <c r="AK570" s="65"/>
      <c r="AL570" s="65"/>
      <c r="AM570" s="65"/>
      <c r="AN570" s="65"/>
      <c r="AO570" s="66" t="str">
        <f>_xlfn.IFNA(VLOOKUP(LISTAS!ES567,'Censo General 2005- Municipios'!$E$3:$F$1125,2,0),"")</f>
        <v/>
      </c>
      <c r="AP570" s="64"/>
      <c r="AQ570" s="64"/>
      <c r="AR570" s="64"/>
      <c r="AS570" s="67" t="str">
        <f t="shared" si="19"/>
        <v/>
      </c>
    </row>
    <row r="571" spans="1:45" s="68" customFormat="1" x14ac:dyDescent="0.2">
      <c r="A571" s="64"/>
      <c r="B571" s="64"/>
      <c r="C571" s="64"/>
      <c r="D571" s="64"/>
      <c r="E571" s="64"/>
      <c r="F571" s="64"/>
      <c r="G571" s="65"/>
      <c r="H571" s="64"/>
      <c r="I571" s="65"/>
      <c r="J571" s="64"/>
      <c r="K571" s="64"/>
      <c r="L571" s="65"/>
      <c r="M571" s="65"/>
      <c r="N571" s="64"/>
      <c r="O571" s="64"/>
      <c r="P571" s="64"/>
      <c r="Q571" s="65"/>
      <c r="R571" s="64"/>
      <c r="S571" s="65"/>
      <c r="T571" s="65"/>
      <c r="U571" s="65"/>
      <c r="V571" s="65"/>
      <c r="W571" s="65"/>
      <c r="X571" s="64"/>
      <c r="Y571" s="64"/>
      <c r="Z571" s="65"/>
      <c r="AA571" s="64"/>
      <c r="AB571" s="65"/>
      <c r="AC571" s="65"/>
      <c r="AD571" s="65"/>
      <c r="AE571" s="65"/>
      <c r="AF571" s="63"/>
      <c r="AG571" s="63"/>
      <c r="AH571" s="64"/>
      <c r="AI571" s="66" t="str">
        <f t="shared" si="18"/>
        <v/>
      </c>
      <c r="AJ571" s="65"/>
      <c r="AK571" s="65"/>
      <c r="AL571" s="65"/>
      <c r="AM571" s="65"/>
      <c r="AN571" s="65"/>
      <c r="AO571" s="66" t="str">
        <f>_xlfn.IFNA(VLOOKUP(LISTAS!ES568,'Censo General 2005- Municipios'!$E$3:$F$1125,2,0),"")</f>
        <v/>
      </c>
      <c r="AP571" s="64"/>
      <c r="AQ571" s="64"/>
      <c r="AR571" s="64"/>
      <c r="AS571" s="67" t="str">
        <f t="shared" si="19"/>
        <v/>
      </c>
    </row>
    <row r="572" spans="1:45" s="68" customFormat="1" x14ac:dyDescent="0.2">
      <c r="A572" s="64"/>
      <c r="B572" s="64"/>
      <c r="C572" s="64"/>
      <c r="D572" s="64"/>
      <c r="E572" s="64"/>
      <c r="F572" s="64"/>
      <c r="G572" s="65"/>
      <c r="H572" s="64"/>
      <c r="I572" s="65"/>
      <c r="J572" s="64"/>
      <c r="K572" s="64"/>
      <c r="L572" s="65"/>
      <c r="M572" s="65"/>
      <c r="N572" s="64"/>
      <c r="O572" s="64"/>
      <c r="P572" s="64"/>
      <c r="Q572" s="65"/>
      <c r="R572" s="64"/>
      <c r="S572" s="65"/>
      <c r="T572" s="65"/>
      <c r="U572" s="65"/>
      <c r="V572" s="65"/>
      <c r="W572" s="65"/>
      <c r="X572" s="64"/>
      <c r="Y572" s="64"/>
      <c r="Z572" s="65"/>
      <c r="AA572" s="64"/>
      <c r="AB572" s="65"/>
      <c r="AC572" s="65"/>
      <c r="AD572" s="65"/>
      <c r="AE572" s="65"/>
      <c r="AF572" s="63"/>
      <c r="AG572" s="63"/>
      <c r="AH572" s="64"/>
      <c r="AI572" s="66" t="str">
        <f t="shared" si="18"/>
        <v/>
      </c>
      <c r="AJ572" s="65"/>
      <c r="AK572" s="65"/>
      <c r="AL572" s="65"/>
      <c r="AM572" s="65"/>
      <c r="AN572" s="65"/>
      <c r="AO572" s="66" t="str">
        <f>_xlfn.IFNA(VLOOKUP(LISTAS!ES569,'Censo General 2005- Municipios'!$E$3:$F$1125,2,0),"")</f>
        <v/>
      </c>
      <c r="AP572" s="64"/>
      <c r="AQ572" s="64"/>
      <c r="AR572" s="64"/>
      <c r="AS572" s="67" t="str">
        <f t="shared" si="19"/>
        <v/>
      </c>
    </row>
    <row r="573" spans="1:45" s="68" customFormat="1" x14ac:dyDescent="0.2">
      <c r="A573" s="64"/>
      <c r="B573" s="64"/>
      <c r="C573" s="64"/>
      <c r="D573" s="64"/>
      <c r="E573" s="64"/>
      <c r="F573" s="64"/>
      <c r="G573" s="65"/>
      <c r="H573" s="64"/>
      <c r="I573" s="65"/>
      <c r="J573" s="64"/>
      <c r="K573" s="64"/>
      <c r="L573" s="65"/>
      <c r="M573" s="65"/>
      <c r="N573" s="64"/>
      <c r="O573" s="64"/>
      <c r="P573" s="64"/>
      <c r="Q573" s="65"/>
      <c r="R573" s="64"/>
      <c r="S573" s="65"/>
      <c r="T573" s="65"/>
      <c r="U573" s="65"/>
      <c r="V573" s="65"/>
      <c r="W573" s="65"/>
      <c r="X573" s="64"/>
      <c r="Y573" s="64"/>
      <c r="Z573" s="65"/>
      <c r="AA573" s="64"/>
      <c r="AB573" s="65"/>
      <c r="AC573" s="65"/>
      <c r="AD573" s="65"/>
      <c r="AE573" s="65"/>
      <c r="AF573" s="63"/>
      <c r="AG573" s="63"/>
      <c r="AH573" s="64"/>
      <c r="AI573" s="66" t="str">
        <f t="shared" si="18"/>
        <v/>
      </c>
      <c r="AJ573" s="65"/>
      <c r="AK573" s="65"/>
      <c r="AL573" s="65"/>
      <c r="AM573" s="65"/>
      <c r="AN573" s="65"/>
      <c r="AO573" s="66" t="str">
        <f>_xlfn.IFNA(VLOOKUP(LISTAS!ES570,'Censo General 2005- Municipios'!$E$3:$F$1125,2,0),"")</f>
        <v/>
      </c>
      <c r="AP573" s="64"/>
      <c r="AQ573" s="64"/>
      <c r="AR573" s="64"/>
      <c r="AS573" s="67" t="str">
        <f t="shared" si="19"/>
        <v/>
      </c>
    </row>
    <row r="574" spans="1:45" s="68" customFormat="1" x14ac:dyDescent="0.2">
      <c r="A574" s="64"/>
      <c r="B574" s="64"/>
      <c r="C574" s="64"/>
      <c r="D574" s="64"/>
      <c r="E574" s="64"/>
      <c r="F574" s="64"/>
      <c r="G574" s="65"/>
      <c r="H574" s="64"/>
      <c r="I574" s="65"/>
      <c r="J574" s="64"/>
      <c r="K574" s="64"/>
      <c r="L574" s="65"/>
      <c r="M574" s="65"/>
      <c r="N574" s="64"/>
      <c r="O574" s="64"/>
      <c r="P574" s="64"/>
      <c r="Q574" s="65"/>
      <c r="R574" s="64"/>
      <c r="S574" s="65"/>
      <c r="T574" s="65"/>
      <c r="U574" s="65"/>
      <c r="V574" s="65"/>
      <c r="W574" s="65"/>
      <c r="X574" s="64"/>
      <c r="Y574" s="64"/>
      <c r="Z574" s="65"/>
      <c r="AA574" s="64"/>
      <c r="AB574" s="65"/>
      <c r="AC574" s="65"/>
      <c r="AD574" s="65"/>
      <c r="AE574" s="65"/>
      <c r="AF574" s="63"/>
      <c r="AG574" s="63"/>
      <c r="AH574" s="64"/>
      <c r="AI574" s="66" t="str">
        <f t="shared" si="18"/>
        <v/>
      </c>
      <c r="AJ574" s="65"/>
      <c r="AK574" s="65"/>
      <c r="AL574" s="65"/>
      <c r="AM574" s="65"/>
      <c r="AN574" s="65"/>
      <c r="AO574" s="66" t="str">
        <f>_xlfn.IFNA(VLOOKUP(LISTAS!ES571,'Censo General 2005- Municipios'!$E$3:$F$1125,2,0),"")</f>
        <v/>
      </c>
      <c r="AP574" s="64"/>
      <c r="AQ574" s="64"/>
      <c r="AR574" s="64"/>
      <c r="AS574" s="67" t="str">
        <f t="shared" si="19"/>
        <v/>
      </c>
    </row>
    <row r="575" spans="1:45" s="68" customFormat="1" x14ac:dyDescent="0.2">
      <c r="A575" s="64"/>
      <c r="B575" s="64"/>
      <c r="C575" s="64"/>
      <c r="D575" s="64"/>
      <c r="E575" s="64"/>
      <c r="F575" s="64"/>
      <c r="G575" s="65"/>
      <c r="H575" s="64"/>
      <c r="I575" s="65"/>
      <c r="J575" s="64"/>
      <c r="K575" s="64"/>
      <c r="L575" s="65"/>
      <c r="M575" s="65"/>
      <c r="N575" s="64"/>
      <c r="O575" s="64"/>
      <c r="P575" s="64"/>
      <c r="Q575" s="65"/>
      <c r="R575" s="64"/>
      <c r="S575" s="65"/>
      <c r="T575" s="65"/>
      <c r="U575" s="65"/>
      <c r="V575" s="65"/>
      <c r="W575" s="65"/>
      <c r="X575" s="64"/>
      <c r="Y575" s="64"/>
      <c r="Z575" s="65"/>
      <c r="AA575" s="64"/>
      <c r="AB575" s="65"/>
      <c r="AC575" s="65"/>
      <c r="AD575" s="65"/>
      <c r="AE575" s="65"/>
      <c r="AF575" s="63"/>
      <c r="AG575" s="63"/>
      <c r="AH575" s="64"/>
      <c r="AI575" s="66" t="str">
        <f t="shared" si="18"/>
        <v/>
      </c>
      <c r="AJ575" s="65"/>
      <c r="AK575" s="65"/>
      <c r="AL575" s="65"/>
      <c r="AM575" s="65"/>
      <c r="AN575" s="65"/>
      <c r="AO575" s="66" t="str">
        <f>_xlfn.IFNA(VLOOKUP(LISTAS!ES572,'Censo General 2005- Municipios'!$E$3:$F$1125,2,0),"")</f>
        <v/>
      </c>
      <c r="AP575" s="64"/>
      <c r="AQ575" s="64"/>
      <c r="AR575" s="64"/>
      <c r="AS575" s="67" t="str">
        <f t="shared" si="19"/>
        <v/>
      </c>
    </row>
    <row r="576" spans="1:45" s="68" customFormat="1" x14ac:dyDescent="0.2">
      <c r="A576" s="64"/>
      <c r="B576" s="64"/>
      <c r="C576" s="64"/>
      <c r="D576" s="64"/>
      <c r="E576" s="64"/>
      <c r="F576" s="64"/>
      <c r="G576" s="65"/>
      <c r="H576" s="64"/>
      <c r="I576" s="65"/>
      <c r="J576" s="64"/>
      <c r="K576" s="64"/>
      <c r="L576" s="65"/>
      <c r="M576" s="65"/>
      <c r="N576" s="64"/>
      <c r="O576" s="64"/>
      <c r="P576" s="64"/>
      <c r="Q576" s="65"/>
      <c r="R576" s="64"/>
      <c r="S576" s="65"/>
      <c r="T576" s="65"/>
      <c r="U576" s="65"/>
      <c r="V576" s="65"/>
      <c r="W576" s="65"/>
      <c r="X576" s="64"/>
      <c r="Y576" s="64"/>
      <c r="Z576" s="65"/>
      <c r="AA576" s="64"/>
      <c r="AB576" s="65"/>
      <c r="AC576" s="65"/>
      <c r="AD576" s="65"/>
      <c r="AE576" s="65"/>
      <c r="AF576" s="63"/>
      <c r="AG576" s="63"/>
      <c r="AH576" s="64"/>
      <c r="AI576" s="66" t="str">
        <f t="shared" si="18"/>
        <v/>
      </c>
      <c r="AJ576" s="65"/>
      <c r="AK576" s="65"/>
      <c r="AL576" s="65"/>
      <c r="AM576" s="65"/>
      <c r="AN576" s="65"/>
      <c r="AO576" s="66" t="str">
        <f>_xlfn.IFNA(VLOOKUP(LISTAS!ES573,'Censo General 2005- Municipios'!$E$3:$F$1125,2,0),"")</f>
        <v/>
      </c>
      <c r="AP576" s="64"/>
      <c r="AQ576" s="64"/>
      <c r="AR576" s="64"/>
      <c r="AS576" s="67" t="str">
        <f t="shared" si="19"/>
        <v/>
      </c>
    </row>
    <row r="577" spans="1:45" s="68" customFormat="1" x14ac:dyDescent="0.2">
      <c r="A577" s="64"/>
      <c r="B577" s="64"/>
      <c r="C577" s="64"/>
      <c r="D577" s="64"/>
      <c r="E577" s="64"/>
      <c r="F577" s="64"/>
      <c r="G577" s="65"/>
      <c r="H577" s="64"/>
      <c r="I577" s="65"/>
      <c r="J577" s="64"/>
      <c r="K577" s="64"/>
      <c r="L577" s="65"/>
      <c r="M577" s="65"/>
      <c r="N577" s="64"/>
      <c r="O577" s="64"/>
      <c r="P577" s="64"/>
      <c r="Q577" s="65"/>
      <c r="R577" s="64"/>
      <c r="S577" s="65"/>
      <c r="T577" s="65"/>
      <c r="U577" s="65"/>
      <c r="V577" s="65"/>
      <c r="W577" s="65"/>
      <c r="X577" s="64"/>
      <c r="Y577" s="64"/>
      <c r="Z577" s="65"/>
      <c r="AA577" s="64"/>
      <c r="AB577" s="65"/>
      <c r="AC577" s="65"/>
      <c r="AD577" s="65"/>
      <c r="AE577" s="65"/>
      <c r="AF577" s="63"/>
      <c r="AG577" s="63"/>
      <c r="AH577" s="64"/>
      <c r="AI577" s="66" t="str">
        <f t="shared" si="18"/>
        <v/>
      </c>
      <c r="AJ577" s="65"/>
      <c r="AK577" s="65"/>
      <c r="AL577" s="65"/>
      <c r="AM577" s="65"/>
      <c r="AN577" s="65"/>
      <c r="AO577" s="66" t="str">
        <f>_xlfn.IFNA(VLOOKUP(LISTAS!ES574,'Censo General 2005- Municipios'!$E$3:$F$1125,2,0),"")</f>
        <v/>
      </c>
      <c r="AP577" s="64"/>
      <c r="AQ577" s="64"/>
      <c r="AR577" s="64"/>
      <c r="AS577" s="67" t="str">
        <f t="shared" si="19"/>
        <v/>
      </c>
    </row>
    <row r="578" spans="1:45" s="68" customFormat="1" x14ac:dyDescent="0.2">
      <c r="A578" s="64"/>
      <c r="B578" s="64"/>
      <c r="C578" s="64"/>
      <c r="D578" s="64"/>
      <c r="E578" s="64"/>
      <c r="F578" s="64"/>
      <c r="G578" s="65"/>
      <c r="H578" s="64"/>
      <c r="I578" s="65"/>
      <c r="J578" s="64"/>
      <c r="K578" s="64"/>
      <c r="L578" s="65"/>
      <c r="M578" s="65"/>
      <c r="N578" s="64"/>
      <c r="O578" s="64"/>
      <c r="P578" s="64"/>
      <c r="Q578" s="65"/>
      <c r="R578" s="64"/>
      <c r="S578" s="65"/>
      <c r="T578" s="65"/>
      <c r="U578" s="65"/>
      <c r="V578" s="65"/>
      <c r="W578" s="65"/>
      <c r="X578" s="64"/>
      <c r="Y578" s="64"/>
      <c r="Z578" s="65"/>
      <c r="AA578" s="64"/>
      <c r="AB578" s="65"/>
      <c r="AC578" s="65"/>
      <c r="AD578" s="65"/>
      <c r="AE578" s="65"/>
      <c r="AF578" s="63"/>
      <c r="AG578" s="63"/>
      <c r="AH578" s="64"/>
      <c r="AI578" s="66" t="str">
        <f t="shared" si="18"/>
        <v/>
      </c>
      <c r="AJ578" s="65"/>
      <c r="AK578" s="65"/>
      <c r="AL578" s="65"/>
      <c r="AM578" s="65"/>
      <c r="AN578" s="65"/>
      <c r="AO578" s="66" t="str">
        <f>_xlfn.IFNA(VLOOKUP(LISTAS!ES575,'Censo General 2005- Municipios'!$E$3:$F$1125,2,0),"")</f>
        <v/>
      </c>
      <c r="AP578" s="64"/>
      <c r="AQ578" s="64"/>
      <c r="AR578" s="64"/>
      <c r="AS578" s="67" t="str">
        <f t="shared" si="19"/>
        <v/>
      </c>
    </row>
    <row r="579" spans="1:45" s="68" customFormat="1" x14ac:dyDescent="0.2">
      <c r="A579" s="64"/>
      <c r="B579" s="64"/>
      <c r="C579" s="64"/>
      <c r="D579" s="64"/>
      <c r="E579" s="64"/>
      <c r="F579" s="64"/>
      <c r="G579" s="65"/>
      <c r="H579" s="64"/>
      <c r="I579" s="65"/>
      <c r="J579" s="64"/>
      <c r="K579" s="64"/>
      <c r="L579" s="65"/>
      <c r="M579" s="65"/>
      <c r="N579" s="64"/>
      <c r="O579" s="64"/>
      <c r="P579" s="64"/>
      <c r="Q579" s="65"/>
      <c r="R579" s="64"/>
      <c r="S579" s="65"/>
      <c r="T579" s="65"/>
      <c r="U579" s="65"/>
      <c r="V579" s="65"/>
      <c r="W579" s="65"/>
      <c r="X579" s="64"/>
      <c r="Y579" s="64"/>
      <c r="Z579" s="65"/>
      <c r="AA579" s="64"/>
      <c r="AB579" s="65"/>
      <c r="AC579" s="65"/>
      <c r="AD579" s="65"/>
      <c r="AE579" s="65"/>
      <c r="AF579" s="63"/>
      <c r="AG579" s="63"/>
      <c r="AH579" s="64"/>
      <c r="AI579" s="66" t="str">
        <f t="shared" si="18"/>
        <v/>
      </c>
      <c r="AJ579" s="65"/>
      <c r="AK579" s="65"/>
      <c r="AL579" s="65"/>
      <c r="AM579" s="65"/>
      <c r="AN579" s="65"/>
      <c r="AO579" s="66" t="str">
        <f>_xlfn.IFNA(VLOOKUP(LISTAS!ES576,'Censo General 2005- Municipios'!$E$3:$F$1125,2,0),"")</f>
        <v/>
      </c>
      <c r="AP579" s="64"/>
      <c r="AQ579" s="64"/>
      <c r="AR579" s="64"/>
      <c r="AS579" s="67" t="str">
        <f t="shared" si="19"/>
        <v/>
      </c>
    </row>
    <row r="580" spans="1:45" s="68" customFormat="1" x14ac:dyDescent="0.2">
      <c r="A580" s="64"/>
      <c r="B580" s="64"/>
      <c r="C580" s="64"/>
      <c r="D580" s="64"/>
      <c r="E580" s="64"/>
      <c r="F580" s="64"/>
      <c r="G580" s="65"/>
      <c r="H580" s="64"/>
      <c r="I580" s="65"/>
      <c r="J580" s="64"/>
      <c r="K580" s="64"/>
      <c r="L580" s="65"/>
      <c r="M580" s="65"/>
      <c r="N580" s="64"/>
      <c r="O580" s="64"/>
      <c r="P580" s="64"/>
      <c r="Q580" s="65"/>
      <c r="R580" s="64"/>
      <c r="S580" s="65"/>
      <c r="T580" s="65"/>
      <c r="U580" s="65"/>
      <c r="V580" s="65"/>
      <c r="W580" s="65"/>
      <c r="X580" s="64"/>
      <c r="Y580" s="64"/>
      <c r="Z580" s="65"/>
      <c r="AA580" s="64"/>
      <c r="AB580" s="65"/>
      <c r="AC580" s="65"/>
      <c r="AD580" s="65"/>
      <c r="AE580" s="65"/>
      <c r="AF580" s="63"/>
      <c r="AG580" s="63"/>
      <c r="AH580" s="64"/>
      <c r="AI580" s="66" t="str">
        <f t="shared" si="18"/>
        <v/>
      </c>
      <c r="AJ580" s="65"/>
      <c r="AK580" s="65"/>
      <c r="AL580" s="65"/>
      <c r="AM580" s="65"/>
      <c r="AN580" s="65"/>
      <c r="AO580" s="66" t="str">
        <f>_xlfn.IFNA(VLOOKUP(LISTAS!ES577,'Censo General 2005- Municipios'!$E$3:$F$1125,2,0),"")</f>
        <v/>
      </c>
      <c r="AP580" s="64"/>
      <c r="AQ580" s="64"/>
      <c r="AR580" s="64"/>
      <c r="AS580" s="67" t="str">
        <f t="shared" si="19"/>
        <v/>
      </c>
    </row>
    <row r="581" spans="1:45" s="68" customFormat="1" x14ac:dyDescent="0.2">
      <c r="A581" s="64"/>
      <c r="B581" s="64"/>
      <c r="C581" s="64"/>
      <c r="D581" s="64"/>
      <c r="E581" s="64"/>
      <c r="F581" s="64"/>
      <c r="G581" s="65"/>
      <c r="H581" s="64"/>
      <c r="I581" s="65"/>
      <c r="J581" s="64"/>
      <c r="K581" s="64"/>
      <c r="L581" s="65"/>
      <c r="M581" s="65"/>
      <c r="N581" s="64"/>
      <c r="O581" s="64"/>
      <c r="P581" s="64"/>
      <c r="Q581" s="65"/>
      <c r="R581" s="64"/>
      <c r="S581" s="65"/>
      <c r="T581" s="65"/>
      <c r="U581" s="65"/>
      <c r="V581" s="65"/>
      <c r="W581" s="65"/>
      <c r="X581" s="64"/>
      <c r="Y581" s="64"/>
      <c r="Z581" s="65"/>
      <c r="AA581" s="64"/>
      <c r="AB581" s="65"/>
      <c r="AC581" s="65"/>
      <c r="AD581" s="65"/>
      <c r="AE581" s="65"/>
      <c r="AF581" s="63"/>
      <c r="AG581" s="63"/>
      <c r="AH581" s="64"/>
      <c r="AI581" s="66" t="str">
        <f t="shared" si="18"/>
        <v/>
      </c>
      <c r="AJ581" s="65"/>
      <c r="AK581" s="65"/>
      <c r="AL581" s="65"/>
      <c r="AM581" s="65"/>
      <c r="AN581" s="65"/>
      <c r="AO581" s="66" t="str">
        <f>_xlfn.IFNA(VLOOKUP(LISTAS!ES578,'Censo General 2005- Municipios'!$E$3:$F$1125,2,0),"")</f>
        <v/>
      </c>
      <c r="AP581" s="64"/>
      <c r="AQ581" s="64"/>
      <c r="AR581" s="64"/>
      <c r="AS581" s="67" t="str">
        <f t="shared" si="19"/>
        <v/>
      </c>
    </row>
    <row r="582" spans="1:45" s="68" customFormat="1" x14ac:dyDescent="0.2">
      <c r="A582" s="64"/>
      <c r="B582" s="64"/>
      <c r="C582" s="64"/>
      <c r="D582" s="64"/>
      <c r="E582" s="64"/>
      <c r="F582" s="64"/>
      <c r="G582" s="65"/>
      <c r="H582" s="64"/>
      <c r="I582" s="65"/>
      <c r="J582" s="64"/>
      <c r="K582" s="64"/>
      <c r="L582" s="65"/>
      <c r="M582" s="65"/>
      <c r="N582" s="64"/>
      <c r="O582" s="64"/>
      <c r="P582" s="64"/>
      <c r="Q582" s="65"/>
      <c r="R582" s="64"/>
      <c r="S582" s="65"/>
      <c r="T582" s="65"/>
      <c r="U582" s="65"/>
      <c r="V582" s="65"/>
      <c r="W582" s="65"/>
      <c r="X582" s="64"/>
      <c r="Y582" s="64"/>
      <c r="Z582" s="65"/>
      <c r="AA582" s="64"/>
      <c r="AB582" s="65"/>
      <c r="AC582" s="65"/>
      <c r="AD582" s="65"/>
      <c r="AE582" s="65"/>
      <c r="AF582" s="63"/>
      <c r="AG582" s="63"/>
      <c r="AH582" s="64"/>
      <c r="AI582" s="66" t="str">
        <f t="shared" si="18"/>
        <v/>
      </c>
      <c r="AJ582" s="65"/>
      <c r="AK582" s="65"/>
      <c r="AL582" s="65"/>
      <c r="AM582" s="65"/>
      <c r="AN582" s="65"/>
      <c r="AO582" s="66" t="str">
        <f>_xlfn.IFNA(VLOOKUP(LISTAS!ES579,'Censo General 2005- Municipios'!$E$3:$F$1125,2,0),"")</f>
        <v/>
      </c>
      <c r="AP582" s="64"/>
      <c r="AQ582" s="64"/>
      <c r="AR582" s="64"/>
      <c r="AS582" s="67" t="str">
        <f t="shared" si="19"/>
        <v/>
      </c>
    </row>
    <row r="583" spans="1:45" s="68" customFormat="1" x14ac:dyDescent="0.2">
      <c r="A583" s="64"/>
      <c r="B583" s="64"/>
      <c r="C583" s="64"/>
      <c r="D583" s="64"/>
      <c r="E583" s="64"/>
      <c r="F583" s="64"/>
      <c r="G583" s="65"/>
      <c r="H583" s="64"/>
      <c r="I583" s="65"/>
      <c r="J583" s="64"/>
      <c r="K583" s="64"/>
      <c r="L583" s="65"/>
      <c r="M583" s="65"/>
      <c r="N583" s="64"/>
      <c r="O583" s="64"/>
      <c r="P583" s="64"/>
      <c r="Q583" s="65"/>
      <c r="R583" s="64"/>
      <c r="S583" s="65"/>
      <c r="T583" s="65"/>
      <c r="U583" s="65"/>
      <c r="V583" s="65"/>
      <c r="W583" s="65"/>
      <c r="X583" s="64"/>
      <c r="Y583" s="64"/>
      <c r="Z583" s="65"/>
      <c r="AA583" s="64"/>
      <c r="AB583" s="65"/>
      <c r="AC583" s="65"/>
      <c r="AD583" s="65"/>
      <c r="AE583" s="65"/>
      <c r="AF583" s="63"/>
      <c r="AG583" s="63"/>
      <c r="AH583" s="64"/>
      <c r="AI583" s="66" t="str">
        <f t="shared" si="18"/>
        <v/>
      </c>
      <c r="AJ583" s="65"/>
      <c r="AK583" s="65"/>
      <c r="AL583" s="65"/>
      <c r="AM583" s="65"/>
      <c r="AN583" s="65"/>
      <c r="AO583" s="66" t="str">
        <f>_xlfn.IFNA(VLOOKUP(LISTAS!ES580,'Censo General 2005- Municipios'!$E$3:$F$1125,2,0),"")</f>
        <v/>
      </c>
      <c r="AP583" s="64"/>
      <c r="AQ583" s="64"/>
      <c r="AR583" s="64"/>
      <c r="AS583" s="67" t="str">
        <f t="shared" si="19"/>
        <v/>
      </c>
    </row>
    <row r="584" spans="1:45" s="68" customFormat="1" x14ac:dyDescent="0.2">
      <c r="A584" s="64"/>
      <c r="B584" s="64"/>
      <c r="C584" s="64"/>
      <c r="D584" s="64"/>
      <c r="E584" s="64"/>
      <c r="F584" s="64"/>
      <c r="G584" s="65"/>
      <c r="H584" s="64"/>
      <c r="I584" s="65"/>
      <c r="J584" s="64"/>
      <c r="K584" s="64"/>
      <c r="L584" s="65"/>
      <c r="M584" s="65"/>
      <c r="N584" s="64"/>
      <c r="O584" s="64"/>
      <c r="P584" s="64"/>
      <c r="Q584" s="65"/>
      <c r="R584" s="64"/>
      <c r="S584" s="65"/>
      <c r="T584" s="65"/>
      <c r="U584" s="65"/>
      <c r="V584" s="65"/>
      <c r="W584" s="65"/>
      <c r="X584" s="64"/>
      <c r="Y584" s="64"/>
      <c r="Z584" s="65"/>
      <c r="AA584" s="64"/>
      <c r="AB584" s="65"/>
      <c r="AC584" s="65"/>
      <c r="AD584" s="65"/>
      <c r="AE584" s="65"/>
      <c r="AF584" s="63"/>
      <c r="AG584" s="63"/>
      <c r="AH584" s="64"/>
      <c r="AI584" s="66" t="str">
        <f t="shared" si="18"/>
        <v/>
      </c>
      <c r="AJ584" s="65"/>
      <c r="AK584" s="65"/>
      <c r="AL584" s="65"/>
      <c r="AM584" s="65"/>
      <c r="AN584" s="65"/>
      <c r="AO584" s="66" t="str">
        <f>_xlfn.IFNA(VLOOKUP(LISTAS!ES581,'Censo General 2005- Municipios'!$E$3:$F$1125,2,0),"")</f>
        <v/>
      </c>
      <c r="AP584" s="64"/>
      <c r="AQ584" s="64"/>
      <c r="AR584" s="64"/>
      <c r="AS584" s="67" t="str">
        <f t="shared" si="19"/>
        <v/>
      </c>
    </row>
    <row r="585" spans="1:45" s="68" customFormat="1" x14ac:dyDescent="0.2">
      <c r="A585" s="64"/>
      <c r="B585" s="64"/>
      <c r="C585" s="64"/>
      <c r="D585" s="64"/>
      <c r="E585" s="64"/>
      <c r="F585" s="64"/>
      <c r="G585" s="65"/>
      <c r="H585" s="64"/>
      <c r="I585" s="65"/>
      <c r="J585" s="64"/>
      <c r="K585" s="64"/>
      <c r="L585" s="65"/>
      <c r="M585" s="65"/>
      <c r="N585" s="64"/>
      <c r="O585" s="64"/>
      <c r="P585" s="64"/>
      <c r="Q585" s="65"/>
      <c r="R585" s="64"/>
      <c r="S585" s="65"/>
      <c r="T585" s="65"/>
      <c r="U585" s="65"/>
      <c r="V585" s="65"/>
      <c r="W585" s="65"/>
      <c r="X585" s="64"/>
      <c r="Y585" s="64"/>
      <c r="Z585" s="65"/>
      <c r="AA585" s="64"/>
      <c r="AB585" s="65"/>
      <c r="AC585" s="65"/>
      <c r="AD585" s="65"/>
      <c r="AE585" s="65"/>
      <c r="AF585" s="63"/>
      <c r="AG585" s="63"/>
      <c r="AH585" s="64"/>
      <c r="AI585" s="66" t="str">
        <f t="shared" si="18"/>
        <v/>
      </c>
      <c r="AJ585" s="65"/>
      <c r="AK585" s="65"/>
      <c r="AL585" s="65"/>
      <c r="AM585" s="65"/>
      <c r="AN585" s="65"/>
      <c r="AO585" s="66" t="str">
        <f>_xlfn.IFNA(VLOOKUP(LISTAS!ES582,'Censo General 2005- Municipios'!$E$3:$F$1125,2,0),"")</f>
        <v/>
      </c>
      <c r="AP585" s="64"/>
      <c r="AQ585" s="64"/>
      <c r="AR585" s="64"/>
      <c r="AS585" s="67" t="str">
        <f t="shared" si="19"/>
        <v/>
      </c>
    </row>
    <row r="586" spans="1:45" s="68" customFormat="1" x14ac:dyDescent="0.2">
      <c r="A586" s="64"/>
      <c r="B586" s="64"/>
      <c r="C586" s="64"/>
      <c r="D586" s="64"/>
      <c r="E586" s="64"/>
      <c r="F586" s="64"/>
      <c r="G586" s="65"/>
      <c r="H586" s="64"/>
      <c r="I586" s="65"/>
      <c r="J586" s="64"/>
      <c r="K586" s="64"/>
      <c r="L586" s="65"/>
      <c r="M586" s="65"/>
      <c r="N586" s="64"/>
      <c r="O586" s="64"/>
      <c r="P586" s="64"/>
      <c r="Q586" s="65"/>
      <c r="R586" s="64"/>
      <c r="S586" s="65"/>
      <c r="T586" s="65"/>
      <c r="U586" s="65"/>
      <c r="V586" s="65"/>
      <c r="W586" s="65"/>
      <c r="X586" s="64"/>
      <c r="Y586" s="64"/>
      <c r="Z586" s="65"/>
      <c r="AA586" s="64"/>
      <c r="AB586" s="65"/>
      <c r="AC586" s="65"/>
      <c r="AD586" s="65"/>
      <c r="AE586" s="65"/>
      <c r="AF586" s="63"/>
      <c r="AG586" s="63"/>
      <c r="AH586" s="64"/>
      <c r="AI586" s="66" t="str">
        <f t="shared" si="18"/>
        <v/>
      </c>
      <c r="AJ586" s="65"/>
      <c r="AK586" s="65"/>
      <c r="AL586" s="65"/>
      <c r="AM586" s="65"/>
      <c r="AN586" s="65"/>
      <c r="AO586" s="66" t="str">
        <f>_xlfn.IFNA(VLOOKUP(LISTAS!ES583,'Censo General 2005- Municipios'!$E$3:$F$1125,2,0),"")</f>
        <v/>
      </c>
      <c r="AP586" s="64"/>
      <c r="AQ586" s="64"/>
      <c r="AR586" s="64"/>
      <c r="AS586" s="67" t="str">
        <f t="shared" si="19"/>
        <v/>
      </c>
    </row>
    <row r="587" spans="1:45" s="68" customFormat="1" x14ac:dyDescent="0.2">
      <c r="A587" s="64"/>
      <c r="B587" s="64"/>
      <c r="C587" s="64"/>
      <c r="D587" s="64"/>
      <c r="E587" s="64"/>
      <c r="F587" s="64"/>
      <c r="G587" s="65"/>
      <c r="H587" s="64"/>
      <c r="I587" s="65"/>
      <c r="J587" s="64"/>
      <c r="K587" s="64"/>
      <c r="L587" s="65"/>
      <c r="M587" s="65"/>
      <c r="N587" s="64"/>
      <c r="O587" s="64"/>
      <c r="P587" s="64"/>
      <c r="Q587" s="65"/>
      <c r="R587" s="64"/>
      <c r="S587" s="65"/>
      <c r="T587" s="65"/>
      <c r="U587" s="65"/>
      <c r="V587" s="65"/>
      <c r="W587" s="65"/>
      <c r="X587" s="64"/>
      <c r="Y587" s="64"/>
      <c r="Z587" s="65"/>
      <c r="AA587" s="64"/>
      <c r="AB587" s="65"/>
      <c r="AC587" s="65"/>
      <c r="AD587" s="65"/>
      <c r="AE587" s="65"/>
      <c r="AF587" s="63"/>
      <c r="AG587" s="63"/>
      <c r="AH587" s="64"/>
      <c r="AI587" s="66" t="str">
        <f t="shared" si="18"/>
        <v/>
      </c>
      <c r="AJ587" s="65"/>
      <c r="AK587" s="65"/>
      <c r="AL587" s="65"/>
      <c r="AM587" s="65"/>
      <c r="AN587" s="65"/>
      <c r="AO587" s="66" t="str">
        <f>_xlfn.IFNA(VLOOKUP(LISTAS!ES584,'Censo General 2005- Municipios'!$E$3:$F$1125,2,0),"")</f>
        <v/>
      </c>
      <c r="AP587" s="64"/>
      <c r="AQ587" s="64"/>
      <c r="AR587" s="64"/>
      <c r="AS587" s="67" t="str">
        <f t="shared" si="19"/>
        <v/>
      </c>
    </row>
    <row r="588" spans="1:45" s="68" customFormat="1" x14ac:dyDescent="0.2">
      <c r="A588" s="64"/>
      <c r="B588" s="64"/>
      <c r="C588" s="64"/>
      <c r="D588" s="64"/>
      <c r="E588" s="64"/>
      <c r="F588" s="64"/>
      <c r="G588" s="65"/>
      <c r="H588" s="64"/>
      <c r="I588" s="65"/>
      <c r="J588" s="64"/>
      <c r="K588" s="64"/>
      <c r="L588" s="65"/>
      <c r="M588" s="65"/>
      <c r="N588" s="64"/>
      <c r="O588" s="64"/>
      <c r="P588" s="64"/>
      <c r="Q588" s="65"/>
      <c r="R588" s="64"/>
      <c r="S588" s="65"/>
      <c r="T588" s="65"/>
      <c r="U588" s="65"/>
      <c r="V588" s="65"/>
      <c r="W588" s="65"/>
      <c r="X588" s="64"/>
      <c r="Y588" s="64"/>
      <c r="Z588" s="65"/>
      <c r="AA588" s="64"/>
      <c r="AB588" s="65"/>
      <c r="AC588" s="65"/>
      <c r="AD588" s="65"/>
      <c r="AE588" s="65"/>
      <c r="AF588" s="63"/>
      <c r="AG588" s="63"/>
      <c r="AH588" s="64"/>
      <c r="AI588" s="66" t="str">
        <f t="shared" si="18"/>
        <v/>
      </c>
      <c r="AJ588" s="65"/>
      <c r="AK588" s="65"/>
      <c r="AL588" s="65"/>
      <c r="AM588" s="65"/>
      <c r="AN588" s="65"/>
      <c r="AO588" s="66" t="str">
        <f>_xlfn.IFNA(VLOOKUP(LISTAS!ES585,'Censo General 2005- Municipios'!$E$3:$F$1125,2,0),"")</f>
        <v/>
      </c>
      <c r="AP588" s="64"/>
      <c r="AQ588" s="64"/>
      <c r="AR588" s="64"/>
      <c r="AS588" s="67" t="str">
        <f t="shared" si="19"/>
        <v/>
      </c>
    </row>
    <row r="589" spans="1:45" s="68" customFormat="1" x14ac:dyDescent="0.2">
      <c r="A589" s="64"/>
      <c r="B589" s="64"/>
      <c r="C589" s="64"/>
      <c r="D589" s="64"/>
      <c r="E589" s="64"/>
      <c r="F589" s="64"/>
      <c r="G589" s="65"/>
      <c r="H589" s="64"/>
      <c r="I589" s="65"/>
      <c r="J589" s="64"/>
      <c r="K589" s="64"/>
      <c r="L589" s="65"/>
      <c r="M589" s="65"/>
      <c r="N589" s="64"/>
      <c r="O589" s="64"/>
      <c r="P589" s="64"/>
      <c r="Q589" s="65"/>
      <c r="R589" s="64"/>
      <c r="S589" s="65"/>
      <c r="T589" s="65"/>
      <c r="U589" s="65"/>
      <c r="V589" s="65"/>
      <c r="W589" s="65"/>
      <c r="X589" s="64"/>
      <c r="Y589" s="64"/>
      <c r="Z589" s="65"/>
      <c r="AA589" s="64"/>
      <c r="AB589" s="65"/>
      <c r="AC589" s="65"/>
      <c r="AD589" s="65"/>
      <c r="AE589" s="65"/>
      <c r="AF589" s="63"/>
      <c r="AG589" s="63"/>
      <c r="AH589" s="64"/>
      <c r="AI589" s="66" t="str">
        <f t="shared" si="18"/>
        <v/>
      </c>
      <c r="AJ589" s="65"/>
      <c r="AK589" s="65"/>
      <c r="AL589" s="65"/>
      <c r="AM589" s="65"/>
      <c r="AN589" s="65"/>
      <c r="AO589" s="66" t="str">
        <f>_xlfn.IFNA(VLOOKUP(LISTAS!ES586,'Censo General 2005- Municipios'!$E$3:$F$1125,2,0),"")</f>
        <v/>
      </c>
      <c r="AP589" s="64"/>
      <c r="AQ589" s="64"/>
      <c r="AR589" s="64"/>
      <c r="AS589" s="67" t="str">
        <f t="shared" si="19"/>
        <v/>
      </c>
    </row>
    <row r="590" spans="1:45" s="68" customFormat="1" x14ac:dyDescent="0.2">
      <c r="A590" s="64"/>
      <c r="B590" s="64"/>
      <c r="C590" s="64"/>
      <c r="D590" s="64"/>
      <c r="E590" s="64"/>
      <c r="F590" s="64"/>
      <c r="G590" s="65"/>
      <c r="H590" s="64"/>
      <c r="I590" s="65"/>
      <c r="J590" s="64"/>
      <c r="K590" s="64"/>
      <c r="L590" s="65"/>
      <c r="M590" s="65"/>
      <c r="N590" s="64"/>
      <c r="O590" s="64"/>
      <c r="P590" s="64"/>
      <c r="Q590" s="65"/>
      <c r="R590" s="64"/>
      <c r="S590" s="65"/>
      <c r="T590" s="65"/>
      <c r="U590" s="65"/>
      <c r="V590" s="65"/>
      <c r="W590" s="65"/>
      <c r="X590" s="64"/>
      <c r="Y590" s="64"/>
      <c r="Z590" s="65"/>
      <c r="AA590" s="64"/>
      <c r="AB590" s="65"/>
      <c r="AC590" s="65"/>
      <c r="AD590" s="65"/>
      <c r="AE590" s="65"/>
      <c r="AF590" s="63"/>
      <c r="AG590" s="63"/>
      <c r="AH590" s="64"/>
      <c r="AI590" s="66" t="str">
        <f t="shared" si="18"/>
        <v/>
      </c>
      <c r="AJ590" s="65"/>
      <c r="AK590" s="65"/>
      <c r="AL590" s="65"/>
      <c r="AM590" s="65"/>
      <c r="AN590" s="65"/>
      <c r="AO590" s="66" t="str">
        <f>_xlfn.IFNA(VLOOKUP(LISTAS!ES587,'Censo General 2005- Municipios'!$E$3:$F$1125,2,0),"")</f>
        <v/>
      </c>
      <c r="AP590" s="64"/>
      <c r="AQ590" s="64"/>
      <c r="AR590" s="64"/>
      <c r="AS590" s="67" t="str">
        <f t="shared" si="19"/>
        <v/>
      </c>
    </row>
    <row r="591" spans="1:45" s="68" customFormat="1" x14ac:dyDescent="0.2">
      <c r="A591" s="64"/>
      <c r="B591" s="64"/>
      <c r="C591" s="64"/>
      <c r="D591" s="64"/>
      <c r="E591" s="64"/>
      <c r="F591" s="64"/>
      <c r="G591" s="65"/>
      <c r="H591" s="64"/>
      <c r="I591" s="65"/>
      <c r="J591" s="64"/>
      <c r="K591" s="64"/>
      <c r="L591" s="65"/>
      <c r="M591" s="65"/>
      <c r="N591" s="64"/>
      <c r="O591" s="64"/>
      <c r="P591" s="64"/>
      <c r="Q591" s="65"/>
      <c r="R591" s="64"/>
      <c r="S591" s="65"/>
      <c r="T591" s="65"/>
      <c r="U591" s="65"/>
      <c r="V591" s="65"/>
      <c r="W591" s="65"/>
      <c r="X591" s="64"/>
      <c r="Y591" s="64"/>
      <c r="Z591" s="65"/>
      <c r="AA591" s="64"/>
      <c r="AB591" s="65"/>
      <c r="AC591" s="65"/>
      <c r="AD591" s="65"/>
      <c r="AE591" s="65"/>
      <c r="AF591" s="63"/>
      <c r="AG591" s="63"/>
      <c r="AH591" s="64"/>
      <c r="AI591" s="66" t="str">
        <f t="shared" si="18"/>
        <v/>
      </c>
      <c r="AJ591" s="65"/>
      <c r="AK591" s="65"/>
      <c r="AL591" s="65"/>
      <c r="AM591" s="65"/>
      <c r="AN591" s="65"/>
      <c r="AO591" s="66" t="str">
        <f>_xlfn.IFNA(VLOOKUP(LISTAS!ES588,'Censo General 2005- Municipios'!$E$3:$F$1125,2,0),"")</f>
        <v/>
      </c>
      <c r="AP591" s="64"/>
      <c r="AQ591" s="64"/>
      <c r="AR591" s="64"/>
      <c r="AS591" s="67" t="str">
        <f t="shared" si="19"/>
        <v/>
      </c>
    </row>
    <row r="592" spans="1:45" s="68" customFormat="1" x14ac:dyDescent="0.2">
      <c r="A592" s="64"/>
      <c r="B592" s="64"/>
      <c r="C592" s="64"/>
      <c r="D592" s="64"/>
      <c r="E592" s="64"/>
      <c r="F592" s="64"/>
      <c r="G592" s="65"/>
      <c r="H592" s="64"/>
      <c r="I592" s="65"/>
      <c r="J592" s="64"/>
      <c r="K592" s="64"/>
      <c r="L592" s="65"/>
      <c r="M592" s="65"/>
      <c r="N592" s="64"/>
      <c r="O592" s="64"/>
      <c r="P592" s="64"/>
      <c r="Q592" s="65"/>
      <c r="R592" s="64"/>
      <c r="S592" s="65"/>
      <c r="T592" s="65"/>
      <c r="U592" s="65"/>
      <c r="V592" s="65"/>
      <c r="W592" s="65"/>
      <c r="X592" s="64"/>
      <c r="Y592" s="64"/>
      <c r="Z592" s="65"/>
      <c r="AA592" s="64"/>
      <c r="AB592" s="65"/>
      <c r="AC592" s="65"/>
      <c r="AD592" s="65"/>
      <c r="AE592" s="65"/>
      <c r="AF592" s="63"/>
      <c r="AG592" s="63"/>
      <c r="AH592" s="64"/>
      <c r="AI592" s="66" t="str">
        <f t="shared" si="18"/>
        <v/>
      </c>
      <c r="AJ592" s="65"/>
      <c r="AK592" s="65"/>
      <c r="AL592" s="65"/>
      <c r="AM592" s="65"/>
      <c r="AN592" s="65"/>
      <c r="AO592" s="66" t="str">
        <f>_xlfn.IFNA(VLOOKUP(LISTAS!ES589,'Censo General 2005- Municipios'!$E$3:$F$1125,2,0),"")</f>
        <v/>
      </c>
      <c r="AP592" s="64"/>
      <c r="AQ592" s="64"/>
      <c r="AR592" s="64"/>
      <c r="AS592" s="67" t="str">
        <f t="shared" si="19"/>
        <v/>
      </c>
    </row>
    <row r="593" spans="1:45" s="68" customFormat="1" x14ac:dyDescent="0.2">
      <c r="A593" s="64"/>
      <c r="B593" s="64"/>
      <c r="C593" s="64"/>
      <c r="D593" s="64"/>
      <c r="E593" s="64"/>
      <c r="F593" s="64"/>
      <c r="G593" s="65"/>
      <c r="H593" s="64"/>
      <c r="I593" s="65"/>
      <c r="J593" s="64"/>
      <c r="K593" s="64"/>
      <c r="L593" s="65"/>
      <c r="M593" s="65"/>
      <c r="N593" s="64"/>
      <c r="O593" s="64"/>
      <c r="P593" s="64"/>
      <c r="Q593" s="65"/>
      <c r="R593" s="64"/>
      <c r="S593" s="65"/>
      <c r="T593" s="65"/>
      <c r="U593" s="65"/>
      <c r="V593" s="65"/>
      <c r="W593" s="65"/>
      <c r="X593" s="64"/>
      <c r="Y593" s="64"/>
      <c r="Z593" s="65"/>
      <c r="AA593" s="64"/>
      <c r="AB593" s="65"/>
      <c r="AC593" s="65"/>
      <c r="AD593" s="65"/>
      <c r="AE593" s="65"/>
      <c r="AF593" s="63"/>
      <c r="AG593" s="63"/>
      <c r="AH593" s="64"/>
      <c r="AI593" s="66" t="str">
        <f t="shared" si="18"/>
        <v/>
      </c>
      <c r="AJ593" s="65"/>
      <c r="AK593" s="65"/>
      <c r="AL593" s="65"/>
      <c r="AM593" s="65"/>
      <c r="AN593" s="65"/>
      <c r="AO593" s="66" t="str">
        <f>_xlfn.IFNA(VLOOKUP(LISTAS!ES590,'Censo General 2005- Municipios'!$E$3:$F$1125,2,0),"")</f>
        <v/>
      </c>
      <c r="AP593" s="64"/>
      <c r="AQ593" s="64"/>
      <c r="AR593" s="64"/>
      <c r="AS593" s="67" t="str">
        <f t="shared" si="19"/>
        <v/>
      </c>
    </row>
    <row r="594" spans="1:45" s="68" customFormat="1" x14ac:dyDescent="0.2">
      <c r="A594" s="64"/>
      <c r="B594" s="64"/>
      <c r="C594" s="64"/>
      <c r="D594" s="64"/>
      <c r="E594" s="64"/>
      <c r="F594" s="64"/>
      <c r="G594" s="65"/>
      <c r="H594" s="64"/>
      <c r="I594" s="65"/>
      <c r="J594" s="64"/>
      <c r="K594" s="64"/>
      <c r="L594" s="65"/>
      <c r="M594" s="65"/>
      <c r="N594" s="64"/>
      <c r="O594" s="64"/>
      <c r="P594" s="64"/>
      <c r="Q594" s="65"/>
      <c r="R594" s="64"/>
      <c r="S594" s="65"/>
      <c r="T594" s="65"/>
      <c r="U594" s="65"/>
      <c r="V594" s="65"/>
      <c r="W594" s="65"/>
      <c r="X594" s="64"/>
      <c r="Y594" s="64"/>
      <c r="Z594" s="65"/>
      <c r="AA594" s="64"/>
      <c r="AB594" s="65"/>
      <c r="AC594" s="65"/>
      <c r="AD594" s="65"/>
      <c r="AE594" s="65"/>
      <c r="AF594" s="63"/>
      <c r="AG594" s="63"/>
      <c r="AH594" s="64"/>
      <c r="AI594" s="66" t="str">
        <f t="shared" si="18"/>
        <v/>
      </c>
      <c r="AJ594" s="65"/>
      <c r="AK594" s="65"/>
      <c r="AL594" s="65"/>
      <c r="AM594" s="65"/>
      <c r="AN594" s="65"/>
      <c r="AO594" s="66" t="str">
        <f>_xlfn.IFNA(VLOOKUP(LISTAS!ES591,'Censo General 2005- Municipios'!$E$3:$F$1125,2,0),"")</f>
        <v/>
      </c>
      <c r="AP594" s="64"/>
      <c r="AQ594" s="64"/>
      <c r="AR594" s="64"/>
      <c r="AS594" s="67" t="str">
        <f t="shared" si="19"/>
        <v/>
      </c>
    </row>
    <row r="595" spans="1:45" s="68" customFormat="1" x14ac:dyDescent="0.2">
      <c r="A595" s="64"/>
      <c r="B595" s="64"/>
      <c r="C595" s="64"/>
      <c r="D595" s="64"/>
      <c r="E595" s="64"/>
      <c r="F595" s="64"/>
      <c r="G595" s="65"/>
      <c r="H595" s="64"/>
      <c r="I595" s="65"/>
      <c r="J595" s="64"/>
      <c r="K595" s="64"/>
      <c r="L595" s="65"/>
      <c r="M595" s="65"/>
      <c r="N595" s="64"/>
      <c r="O595" s="64"/>
      <c r="P595" s="64"/>
      <c r="Q595" s="65"/>
      <c r="R595" s="64"/>
      <c r="S595" s="65"/>
      <c r="T595" s="65"/>
      <c r="U595" s="65"/>
      <c r="V595" s="65"/>
      <c r="W595" s="65"/>
      <c r="X595" s="64"/>
      <c r="Y595" s="64"/>
      <c r="Z595" s="65"/>
      <c r="AA595" s="64"/>
      <c r="AB595" s="65"/>
      <c r="AC595" s="65"/>
      <c r="AD595" s="65"/>
      <c r="AE595" s="65"/>
      <c r="AF595" s="63"/>
      <c r="AG595" s="63"/>
      <c r="AH595" s="64"/>
      <c r="AI595" s="66" t="str">
        <f t="shared" si="18"/>
        <v/>
      </c>
      <c r="AJ595" s="65"/>
      <c r="AK595" s="65"/>
      <c r="AL595" s="65"/>
      <c r="AM595" s="65"/>
      <c r="AN595" s="65"/>
      <c r="AO595" s="66" t="str">
        <f>_xlfn.IFNA(VLOOKUP(LISTAS!ES592,'Censo General 2005- Municipios'!$E$3:$F$1125,2,0),"")</f>
        <v/>
      </c>
      <c r="AP595" s="64"/>
      <c r="AQ595" s="64"/>
      <c r="AR595" s="64"/>
      <c r="AS595" s="67" t="str">
        <f t="shared" si="19"/>
        <v/>
      </c>
    </row>
    <row r="596" spans="1:45" s="68" customFormat="1" x14ac:dyDescent="0.2">
      <c r="A596" s="64"/>
      <c r="B596" s="64"/>
      <c r="C596" s="64"/>
      <c r="D596" s="64"/>
      <c r="E596" s="64"/>
      <c r="F596" s="64"/>
      <c r="G596" s="65"/>
      <c r="H596" s="64"/>
      <c r="I596" s="65"/>
      <c r="J596" s="64"/>
      <c r="K596" s="64"/>
      <c r="L596" s="65"/>
      <c r="M596" s="65"/>
      <c r="N596" s="64"/>
      <c r="O596" s="64"/>
      <c r="P596" s="64"/>
      <c r="Q596" s="65"/>
      <c r="R596" s="64"/>
      <c r="S596" s="65"/>
      <c r="T596" s="65"/>
      <c r="U596" s="65"/>
      <c r="V596" s="65"/>
      <c r="W596" s="65"/>
      <c r="X596" s="64"/>
      <c r="Y596" s="64"/>
      <c r="Z596" s="65"/>
      <c r="AA596" s="64"/>
      <c r="AB596" s="65"/>
      <c r="AC596" s="65"/>
      <c r="AD596" s="65"/>
      <c r="AE596" s="65"/>
      <c r="AF596" s="63"/>
      <c r="AG596" s="63"/>
      <c r="AH596" s="64"/>
      <c r="AI596" s="66" t="str">
        <f t="shared" si="18"/>
        <v/>
      </c>
      <c r="AJ596" s="65"/>
      <c r="AK596" s="65"/>
      <c r="AL596" s="65"/>
      <c r="AM596" s="65"/>
      <c r="AN596" s="65"/>
      <c r="AO596" s="66" t="str">
        <f>_xlfn.IFNA(VLOOKUP(LISTAS!ES593,'Censo General 2005- Municipios'!$E$3:$F$1125,2,0),"")</f>
        <v/>
      </c>
      <c r="AP596" s="64"/>
      <c r="AQ596" s="64"/>
      <c r="AR596" s="64"/>
      <c r="AS596" s="67" t="str">
        <f t="shared" si="19"/>
        <v/>
      </c>
    </row>
    <row r="597" spans="1:45" s="68" customFormat="1" x14ac:dyDescent="0.2">
      <c r="A597" s="64"/>
      <c r="B597" s="64"/>
      <c r="C597" s="64"/>
      <c r="D597" s="64"/>
      <c r="E597" s="64"/>
      <c r="F597" s="64"/>
      <c r="G597" s="65"/>
      <c r="H597" s="64"/>
      <c r="I597" s="65"/>
      <c r="J597" s="64"/>
      <c r="K597" s="64"/>
      <c r="L597" s="65"/>
      <c r="M597" s="65"/>
      <c r="N597" s="64"/>
      <c r="O597" s="64"/>
      <c r="P597" s="64"/>
      <c r="Q597" s="65"/>
      <c r="R597" s="64"/>
      <c r="S597" s="65"/>
      <c r="T597" s="65"/>
      <c r="U597" s="65"/>
      <c r="V597" s="65"/>
      <c r="W597" s="65"/>
      <c r="X597" s="64"/>
      <c r="Y597" s="64"/>
      <c r="Z597" s="65"/>
      <c r="AA597" s="64"/>
      <c r="AB597" s="65"/>
      <c r="AC597" s="65"/>
      <c r="AD597" s="65"/>
      <c r="AE597" s="65"/>
      <c r="AF597" s="63"/>
      <c r="AG597" s="63"/>
      <c r="AH597" s="64"/>
      <c r="AI597" s="66" t="str">
        <f t="shared" ref="AI597:AI660" si="20">IF(COUNTIF($C$21:$C$5003,C597)=0,"",IF(COUNTIF($C$21:$C$5003,C597)=1,"TIPO A",IF(COUNTIF($C$21:$C$5003,C597)=2,"TIPO B",IF(COUNTIF($C$21:$C$5003,C597)=3,"TIPO C",IF(COUNTIF($C$21:$C$5003,C597)=4,"TIPO D","TIPO E")))))</f>
        <v/>
      </c>
      <c r="AJ597" s="65"/>
      <c r="AK597" s="65"/>
      <c r="AL597" s="65"/>
      <c r="AM597" s="65"/>
      <c r="AN597" s="65"/>
      <c r="AO597" s="66" t="str">
        <f>_xlfn.IFNA(VLOOKUP(LISTAS!ES594,'Censo General 2005- Municipios'!$E$3:$F$1125,2,0),"")</f>
        <v/>
      </c>
      <c r="AP597" s="64"/>
      <c r="AQ597" s="64"/>
      <c r="AR597" s="64"/>
      <c r="AS597" s="67" t="str">
        <f t="shared" si="19"/>
        <v/>
      </c>
    </row>
    <row r="598" spans="1:45" s="68" customFormat="1" x14ac:dyDescent="0.2">
      <c r="A598" s="64"/>
      <c r="B598" s="64"/>
      <c r="C598" s="64"/>
      <c r="D598" s="64"/>
      <c r="E598" s="64"/>
      <c r="F598" s="64"/>
      <c r="G598" s="65"/>
      <c r="H598" s="64"/>
      <c r="I598" s="65"/>
      <c r="J598" s="64"/>
      <c r="K598" s="64"/>
      <c r="L598" s="65"/>
      <c r="M598" s="65"/>
      <c r="N598" s="64"/>
      <c r="O598" s="64"/>
      <c r="P598" s="64"/>
      <c r="Q598" s="65"/>
      <c r="R598" s="64"/>
      <c r="S598" s="65"/>
      <c r="T598" s="65"/>
      <c r="U598" s="65"/>
      <c r="V598" s="65"/>
      <c r="W598" s="65"/>
      <c r="X598" s="64"/>
      <c r="Y598" s="64"/>
      <c r="Z598" s="65"/>
      <c r="AA598" s="64"/>
      <c r="AB598" s="65"/>
      <c r="AC598" s="65"/>
      <c r="AD598" s="65"/>
      <c r="AE598" s="65"/>
      <c r="AF598" s="63"/>
      <c r="AG598" s="63"/>
      <c r="AH598" s="64"/>
      <c r="AI598" s="66" t="str">
        <f t="shared" si="20"/>
        <v/>
      </c>
      <c r="AJ598" s="65"/>
      <c r="AK598" s="65"/>
      <c r="AL598" s="65"/>
      <c r="AM598" s="65"/>
      <c r="AN598" s="65"/>
      <c r="AO598" s="66" t="str">
        <f>_xlfn.IFNA(VLOOKUP(LISTAS!ES595,'Censo General 2005- Municipios'!$E$3:$F$1125,2,0),"")</f>
        <v/>
      </c>
      <c r="AP598" s="64"/>
      <c r="AQ598" s="64"/>
      <c r="AR598" s="64"/>
      <c r="AS598" s="67" t="str">
        <f t="shared" ref="AS598:AS661" si="21">IF((AG598-AA598)&gt;90,"ADJUNTE SOPORTES DE DECLARACION FUERA DE 90 DIAS","")</f>
        <v/>
      </c>
    </row>
    <row r="599" spans="1:45" s="68" customFormat="1" x14ac:dyDescent="0.2">
      <c r="A599" s="64"/>
      <c r="B599" s="64"/>
      <c r="C599" s="64"/>
      <c r="D599" s="64"/>
      <c r="E599" s="64"/>
      <c r="F599" s="64"/>
      <c r="G599" s="65"/>
      <c r="H599" s="64"/>
      <c r="I599" s="65"/>
      <c r="J599" s="64"/>
      <c r="K599" s="64"/>
      <c r="L599" s="65"/>
      <c r="M599" s="65"/>
      <c r="N599" s="64"/>
      <c r="O599" s="64"/>
      <c r="P599" s="64"/>
      <c r="Q599" s="65"/>
      <c r="R599" s="64"/>
      <c r="S599" s="65"/>
      <c r="T599" s="65"/>
      <c r="U599" s="65"/>
      <c r="V599" s="65"/>
      <c r="W599" s="65"/>
      <c r="X599" s="64"/>
      <c r="Y599" s="64"/>
      <c r="Z599" s="65"/>
      <c r="AA599" s="64"/>
      <c r="AB599" s="65"/>
      <c r="AC599" s="65"/>
      <c r="AD599" s="65"/>
      <c r="AE599" s="65"/>
      <c r="AF599" s="63"/>
      <c r="AG599" s="63"/>
      <c r="AH599" s="64"/>
      <c r="AI599" s="66" t="str">
        <f t="shared" si="20"/>
        <v/>
      </c>
      <c r="AJ599" s="65"/>
      <c r="AK599" s="65"/>
      <c r="AL599" s="65"/>
      <c r="AM599" s="65"/>
      <c r="AN599" s="65"/>
      <c r="AO599" s="66" t="str">
        <f>_xlfn.IFNA(VLOOKUP(LISTAS!ES596,'Censo General 2005- Municipios'!$E$3:$F$1125,2,0),"")</f>
        <v/>
      </c>
      <c r="AP599" s="64"/>
      <c r="AQ599" s="64"/>
      <c r="AR599" s="64"/>
      <c r="AS599" s="67" t="str">
        <f t="shared" si="21"/>
        <v/>
      </c>
    </row>
    <row r="600" spans="1:45" s="68" customFormat="1" x14ac:dyDescent="0.2">
      <c r="A600" s="64"/>
      <c r="B600" s="64"/>
      <c r="C600" s="64"/>
      <c r="D600" s="64"/>
      <c r="E600" s="64"/>
      <c r="F600" s="64"/>
      <c r="G600" s="65"/>
      <c r="H600" s="64"/>
      <c r="I600" s="65"/>
      <c r="J600" s="64"/>
      <c r="K600" s="64"/>
      <c r="L600" s="65"/>
      <c r="M600" s="65"/>
      <c r="N600" s="64"/>
      <c r="O600" s="64"/>
      <c r="P600" s="64"/>
      <c r="Q600" s="65"/>
      <c r="R600" s="64"/>
      <c r="S600" s="65"/>
      <c r="T600" s="65"/>
      <c r="U600" s="65"/>
      <c r="V600" s="65"/>
      <c r="W600" s="65"/>
      <c r="X600" s="64"/>
      <c r="Y600" s="64"/>
      <c r="Z600" s="65"/>
      <c r="AA600" s="64"/>
      <c r="AB600" s="65"/>
      <c r="AC600" s="65"/>
      <c r="AD600" s="65"/>
      <c r="AE600" s="65"/>
      <c r="AF600" s="63"/>
      <c r="AG600" s="63"/>
      <c r="AH600" s="64"/>
      <c r="AI600" s="66" t="str">
        <f t="shared" si="20"/>
        <v/>
      </c>
      <c r="AJ600" s="65"/>
      <c r="AK600" s="65"/>
      <c r="AL600" s="65"/>
      <c r="AM600" s="65"/>
      <c r="AN600" s="65"/>
      <c r="AO600" s="66" t="str">
        <f>_xlfn.IFNA(VLOOKUP(LISTAS!ES597,'Censo General 2005- Municipios'!$E$3:$F$1125,2,0),"")</f>
        <v/>
      </c>
      <c r="AP600" s="64"/>
      <c r="AQ600" s="64"/>
      <c r="AR600" s="64"/>
      <c r="AS600" s="67" t="str">
        <f t="shared" si="21"/>
        <v/>
      </c>
    </row>
    <row r="601" spans="1:45" s="68" customFormat="1" x14ac:dyDescent="0.2">
      <c r="A601" s="64"/>
      <c r="B601" s="64"/>
      <c r="C601" s="64"/>
      <c r="D601" s="64"/>
      <c r="E601" s="64"/>
      <c r="F601" s="64"/>
      <c r="G601" s="65"/>
      <c r="H601" s="64"/>
      <c r="I601" s="65"/>
      <c r="J601" s="64"/>
      <c r="K601" s="64"/>
      <c r="L601" s="65"/>
      <c r="M601" s="65"/>
      <c r="N601" s="64"/>
      <c r="O601" s="64"/>
      <c r="P601" s="64"/>
      <c r="Q601" s="65"/>
      <c r="R601" s="64"/>
      <c r="S601" s="65"/>
      <c r="T601" s="65"/>
      <c r="U601" s="65"/>
      <c r="V601" s="65"/>
      <c r="W601" s="65"/>
      <c r="X601" s="64"/>
      <c r="Y601" s="64"/>
      <c r="Z601" s="65"/>
      <c r="AA601" s="64"/>
      <c r="AB601" s="65"/>
      <c r="AC601" s="65"/>
      <c r="AD601" s="65"/>
      <c r="AE601" s="65"/>
      <c r="AF601" s="63"/>
      <c r="AG601" s="63"/>
      <c r="AH601" s="64"/>
      <c r="AI601" s="66" t="str">
        <f t="shared" si="20"/>
        <v/>
      </c>
      <c r="AJ601" s="65"/>
      <c r="AK601" s="65"/>
      <c r="AL601" s="65"/>
      <c r="AM601" s="65"/>
      <c r="AN601" s="65"/>
      <c r="AO601" s="66" t="str">
        <f>_xlfn.IFNA(VLOOKUP(LISTAS!ES598,'Censo General 2005- Municipios'!$E$3:$F$1125,2,0),"")</f>
        <v/>
      </c>
      <c r="AP601" s="64"/>
      <c r="AQ601" s="64"/>
      <c r="AR601" s="64"/>
      <c r="AS601" s="67" t="str">
        <f t="shared" si="21"/>
        <v/>
      </c>
    </row>
    <row r="602" spans="1:45" s="68" customFormat="1" x14ac:dyDescent="0.2">
      <c r="A602" s="64"/>
      <c r="B602" s="64"/>
      <c r="C602" s="64"/>
      <c r="D602" s="64"/>
      <c r="E602" s="64"/>
      <c r="F602" s="64"/>
      <c r="G602" s="65"/>
      <c r="H602" s="64"/>
      <c r="I602" s="65"/>
      <c r="J602" s="64"/>
      <c r="K602" s="64"/>
      <c r="L602" s="65"/>
      <c r="M602" s="65"/>
      <c r="N602" s="64"/>
      <c r="O602" s="64"/>
      <c r="P602" s="64"/>
      <c r="Q602" s="65"/>
      <c r="R602" s="64"/>
      <c r="S602" s="65"/>
      <c r="T602" s="65"/>
      <c r="U602" s="65"/>
      <c r="V602" s="65"/>
      <c r="W602" s="65"/>
      <c r="X602" s="64"/>
      <c r="Y602" s="64"/>
      <c r="Z602" s="65"/>
      <c r="AA602" s="64"/>
      <c r="AB602" s="65"/>
      <c r="AC602" s="65"/>
      <c r="AD602" s="65"/>
      <c r="AE602" s="65"/>
      <c r="AF602" s="63"/>
      <c r="AG602" s="63"/>
      <c r="AH602" s="64"/>
      <c r="AI602" s="66" t="str">
        <f t="shared" si="20"/>
        <v/>
      </c>
      <c r="AJ602" s="65"/>
      <c r="AK602" s="65"/>
      <c r="AL602" s="65"/>
      <c r="AM602" s="65"/>
      <c r="AN602" s="65"/>
      <c r="AO602" s="66" t="str">
        <f>_xlfn.IFNA(VLOOKUP(LISTAS!ES599,'Censo General 2005- Municipios'!$E$3:$F$1125,2,0),"")</f>
        <v/>
      </c>
      <c r="AP602" s="64"/>
      <c r="AQ602" s="64"/>
      <c r="AR602" s="64"/>
      <c r="AS602" s="67" t="str">
        <f t="shared" si="21"/>
        <v/>
      </c>
    </row>
    <row r="603" spans="1:45" s="68" customFormat="1" x14ac:dyDescent="0.2">
      <c r="A603" s="64"/>
      <c r="B603" s="64"/>
      <c r="C603" s="64"/>
      <c r="D603" s="64"/>
      <c r="E603" s="64"/>
      <c r="F603" s="64"/>
      <c r="G603" s="65"/>
      <c r="H603" s="64"/>
      <c r="I603" s="65"/>
      <c r="J603" s="64"/>
      <c r="K603" s="64"/>
      <c r="L603" s="65"/>
      <c r="M603" s="65"/>
      <c r="N603" s="64"/>
      <c r="O603" s="64"/>
      <c r="P603" s="64"/>
      <c r="Q603" s="65"/>
      <c r="R603" s="64"/>
      <c r="S603" s="65"/>
      <c r="T603" s="65"/>
      <c r="U603" s="65"/>
      <c r="V603" s="65"/>
      <c r="W603" s="65"/>
      <c r="X603" s="64"/>
      <c r="Y603" s="64"/>
      <c r="Z603" s="65"/>
      <c r="AA603" s="64"/>
      <c r="AB603" s="65"/>
      <c r="AC603" s="65"/>
      <c r="AD603" s="65"/>
      <c r="AE603" s="65"/>
      <c r="AF603" s="63"/>
      <c r="AG603" s="63"/>
      <c r="AH603" s="64"/>
      <c r="AI603" s="66" t="str">
        <f t="shared" si="20"/>
        <v/>
      </c>
      <c r="AJ603" s="65"/>
      <c r="AK603" s="65"/>
      <c r="AL603" s="65"/>
      <c r="AM603" s="65"/>
      <c r="AN603" s="65"/>
      <c r="AO603" s="66" t="str">
        <f>_xlfn.IFNA(VLOOKUP(LISTAS!ES600,'Censo General 2005- Municipios'!$E$3:$F$1125,2,0),"")</f>
        <v/>
      </c>
      <c r="AP603" s="64"/>
      <c r="AQ603" s="64"/>
      <c r="AR603" s="64"/>
      <c r="AS603" s="67" t="str">
        <f t="shared" si="21"/>
        <v/>
      </c>
    </row>
    <row r="604" spans="1:45" s="68" customFormat="1" x14ac:dyDescent="0.2">
      <c r="A604" s="64"/>
      <c r="B604" s="64"/>
      <c r="C604" s="64"/>
      <c r="D604" s="64"/>
      <c r="E604" s="64"/>
      <c r="F604" s="64"/>
      <c r="G604" s="65"/>
      <c r="H604" s="64"/>
      <c r="I604" s="65"/>
      <c r="J604" s="64"/>
      <c r="K604" s="64"/>
      <c r="L604" s="65"/>
      <c r="M604" s="65"/>
      <c r="N604" s="64"/>
      <c r="O604" s="64"/>
      <c r="P604" s="64"/>
      <c r="Q604" s="65"/>
      <c r="R604" s="64"/>
      <c r="S604" s="65"/>
      <c r="T604" s="65"/>
      <c r="U604" s="65"/>
      <c r="V604" s="65"/>
      <c r="W604" s="65"/>
      <c r="X604" s="64"/>
      <c r="Y604" s="64"/>
      <c r="Z604" s="65"/>
      <c r="AA604" s="64"/>
      <c r="AB604" s="65"/>
      <c r="AC604" s="65"/>
      <c r="AD604" s="65"/>
      <c r="AE604" s="65"/>
      <c r="AF604" s="63"/>
      <c r="AG604" s="63"/>
      <c r="AH604" s="64"/>
      <c r="AI604" s="66" t="str">
        <f t="shared" si="20"/>
        <v/>
      </c>
      <c r="AJ604" s="65"/>
      <c r="AK604" s="65"/>
      <c r="AL604" s="65"/>
      <c r="AM604" s="65"/>
      <c r="AN604" s="65"/>
      <c r="AO604" s="66" t="str">
        <f>_xlfn.IFNA(VLOOKUP(LISTAS!ES601,'Censo General 2005- Municipios'!$E$3:$F$1125,2,0),"")</f>
        <v/>
      </c>
      <c r="AP604" s="64"/>
      <c r="AQ604" s="64"/>
      <c r="AR604" s="64"/>
      <c r="AS604" s="67" t="str">
        <f t="shared" si="21"/>
        <v/>
      </c>
    </row>
    <row r="605" spans="1:45" s="68" customFormat="1" x14ac:dyDescent="0.2">
      <c r="A605" s="64"/>
      <c r="B605" s="64"/>
      <c r="C605" s="64"/>
      <c r="D605" s="64"/>
      <c r="E605" s="64"/>
      <c r="F605" s="64"/>
      <c r="G605" s="65"/>
      <c r="H605" s="64"/>
      <c r="I605" s="65"/>
      <c r="J605" s="64"/>
      <c r="K605" s="64"/>
      <c r="L605" s="65"/>
      <c r="M605" s="65"/>
      <c r="N605" s="64"/>
      <c r="O605" s="64"/>
      <c r="P605" s="64"/>
      <c r="Q605" s="65"/>
      <c r="R605" s="64"/>
      <c r="S605" s="65"/>
      <c r="T605" s="65"/>
      <c r="U605" s="65"/>
      <c r="V605" s="65"/>
      <c r="W605" s="65"/>
      <c r="X605" s="64"/>
      <c r="Y605" s="64"/>
      <c r="Z605" s="65"/>
      <c r="AA605" s="64"/>
      <c r="AB605" s="65"/>
      <c r="AC605" s="65"/>
      <c r="AD605" s="65"/>
      <c r="AE605" s="65"/>
      <c r="AF605" s="63"/>
      <c r="AG605" s="63"/>
      <c r="AH605" s="64"/>
      <c r="AI605" s="66" t="str">
        <f t="shared" si="20"/>
        <v/>
      </c>
      <c r="AJ605" s="65"/>
      <c r="AK605" s="65"/>
      <c r="AL605" s="65"/>
      <c r="AM605" s="65"/>
      <c r="AN605" s="65"/>
      <c r="AO605" s="66" t="str">
        <f>_xlfn.IFNA(VLOOKUP(LISTAS!ES602,'Censo General 2005- Municipios'!$E$3:$F$1125,2,0),"")</f>
        <v/>
      </c>
      <c r="AP605" s="64"/>
      <c r="AQ605" s="64"/>
      <c r="AR605" s="64"/>
      <c r="AS605" s="67" t="str">
        <f t="shared" si="21"/>
        <v/>
      </c>
    </row>
    <row r="606" spans="1:45" s="68" customFormat="1" x14ac:dyDescent="0.2">
      <c r="A606" s="64"/>
      <c r="B606" s="64"/>
      <c r="C606" s="64"/>
      <c r="D606" s="64"/>
      <c r="E606" s="64"/>
      <c r="F606" s="64"/>
      <c r="G606" s="65"/>
      <c r="H606" s="64"/>
      <c r="I606" s="65"/>
      <c r="J606" s="64"/>
      <c r="K606" s="64"/>
      <c r="L606" s="65"/>
      <c r="M606" s="65"/>
      <c r="N606" s="64"/>
      <c r="O606" s="64"/>
      <c r="P606" s="64"/>
      <c r="Q606" s="65"/>
      <c r="R606" s="64"/>
      <c r="S606" s="65"/>
      <c r="T606" s="65"/>
      <c r="U606" s="65"/>
      <c r="V606" s="65"/>
      <c r="W606" s="65"/>
      <c r="X606" s="64"/>
      <c r="Y606" s="64"/>
      <c r="Z606" s="65"/>
      <c r="AA606" s="64"/>
      <c r="AB606" s="65"/>
      <c r="AC606" s="65"/>
      <c r="AD606" s="65"/>
      <c r="AE606" s="65"/>
      <c r="AF606" s="63"/>
      <c r="AG606" s="63"/>
      <c r="AH606" s="64"/>
      <c r="AI606" s="66" t="str">
        <f t="shared" si="20"/>
        <v/>
      </c>
      <c r="AJ606" s="65"/>
      <c r="AK606" s="65"/>
      <c r="AL606" s="65"/>
      <c r="AM606" s="65"/>
      <c r="AN606" s="65"/>
      <c r="AO606" s="66" t="str">
        <f>_xlfn.IFNA(VLOOKUP(LISTAS!ES603,'Censo General 2005- Municipios'!$E$3:$F$1125,2,0),"")</f>
        <v/>
      </c>
      <c r="AP606" s="64"/>
      <c r="AQ606" s="64"/>
      <c r="AR606" s="64"/>
      <c r="AS606" s="67" t="str">
        <f t="shared" si="21"/>
        <v/>
      </c>
    </row>
    <row r="607" spans="1:45" s="68" customFormat="1" x14ac:dyDescent="0.2">
      <c r="A607" s="64"/>
      <c r="B607" s="64"/>
      <c r="C607" s="64"/>
      <c r="D607" s="64"/>
      <c r="E607" s="64"/>
      <c r="F607" s="64"/>
      <c r="G607" s="65"/>
      <c r="H607" s="64"/>
      <c r="I607" s="65"/>
      <c r="J607" s="64"/>
      <c r="K607" s="64"/>
      <c r="L607" s="65"/>
      <c r="M607" s="65"/>
      <c r="N607" s="64"/>
      <c r="O607" s="64"/>
      <c r="P607" s="64"/>
      <c r="Q607" s="65"/>
      <c r="R607" s="64"/>
      <c r="S607" s="65"/>
      <c r="T607" s="65"/>
      <c r="U607" s="65"/>
      <c r="V607" s="65"/>
      <c r="W607" s="65"/>
      <c r="X607" s="64"/>
      <c r="Y607" s="64"/>
      <c r="Z607" s="65"/>
      <c r="AA607" s="64"/>
      <c r="AB607" s="65"/>
      <c r="AC607" s="65"/>
      <c r="AD607" s="65"/>
      <c r="AE607" s="65"/>
      <c r="AF607" s="63"/>
      <c r="AG607" s="63"/>
      <c r="AH607" s="64"/>
      <c r="AI607" s="66" t="str">
        <f t="shared" si="20"/>
        <v/>
      </c>
      <c r="AJ607" s="65"/>
      <c r="AK607" s="65"/>
      <c r="AL607" s="65"/>
      <c r="AM607" s="65"/>
      <c r="AN607" s="65"/>
      <c r="AO607" s="66" t="str">
        <f>_xlfn.IFNA(VLOOKUP(LISTAS!ES604,'Censo General 2005- Municipios'!$E$3:$F$1125,2,0),"")</f>
        <v/>
      </c>
      <c r="AP607" s="64"/>
      <c r="AQ607" s="64"/>
      <c r="AR607" s="64"/>
      <c r="AS607" s="67" t="str">
        <f t="shared" si="21"/>
        <v/>
      </c>
    </row>
    <row r="608" spans="1:45" s="68" customFormat="1" x14ac:dyDescent="0.2">
      <c r="A608" s="64"/>
      <c r="B608" s="64"/>
      <c r="C608" s="64"/>
      <c r="D608" s="64"/>
      <c r="E608" s="64"/>
      <c r="F608" s="64"/>
      <c r="G608" s="65"/>
      <c r="H608" s="64"/>
      <c r="I608" s="65"/>
      <c r="J608" s="64"/>
      <c r="K608" s="64"/>
      <c r="L608" s="65"/>
      <c r="M608" s="65"/>
      <c r="N608" s="64"/>
      <c r="O608" s="64"/>
      <c r="P608" s="64"/>
      <c r="Q608" s="65"/>
      <c r="R608" s="64"/>
      <c r="S608" s="65"/>
      <c r="T608" s="65"/>
      <c r="U608" s="65"/>
      <c r="V608" s="65"/>
      <c r="W608" s="65"/>
      <c r="X608" s="64"/>
      <c r="Y608" s="64"/>
      <c r="Z608" s="65"/>
      <c r="AA608" s="64"/>
      <c r="AB608" s="65"/>
      <c r="AC608" s="65"/>
      <c r="AD608" s="65"/>
      <c r="AE608" s="65"/>
      <c r="AF608" s="63"/>
      <c r="AG608" s="63"/>
      <c r="AH608" s="64"/>
      <c r="AI608" s="66" t="str">
        <f t="shared" si="20"/>
        <v/>
      </c>
      <c r="AJ608" s="65"/>
      <c r="AK608" s="65"/>
      <c r="AL608" s="65"/>
      <c r="AM608" s="65"/>
      <c r="AN608" s="65"/>
      <c r="AO608" s="66" t="str">
        <f>_xlfn.IFNA(VLOOKUP(LISTAS!ES605,'Censo General 2005- Municipios'!$E$3:$F$1125,2,0),"")</f>
        <v/>
      </c>
      <c r="AP608" s="64"/>
      <c r="AQ608" s="64"/>
      <c r="AR608" s="64"/>
      <c r="AS608" s="67" t="str">
        <f t="shared" si="21"/>
        <v/>
      </c>
    </row>
    <row r="609" spans="1:45" s="68" customFormat="1" x14ac:dyDescent="0.2">
      <c r="A609" s="64"/>
      <c r="B609" s="64"/>
      <c r="C609" s="64"/>
      <c r="D609" s="64"/>
      <c r="E609" s="64"/>
      <c r="F609" s="64"/>
      <c r="G609" s="65"/>
      <c r="H609" s="64"/>
      <c r="I609" s="65"/>
      <c r="J609" s="64"/>
      <c r="K609" s="64"/>
      <c r="L609" s="65"/>
      <c r="M609" s="65"/>
      <c r="N609" s="64"/>
      <c r="O609" s="64"/>
      <c r="P609" s="64"/>
      <c r="Q609" s="65"/>
      <c r="R609" s="64"/>
      <c r="S609" s="65"/>
      <c r="T609" s="65"/>
      <c r="U609" s="65"/>
      <c r="V609" s="65"/>
      <c r="W609" s="65"/>
      <c r="X609" s="64"/>
      <c r="Y609" s="64"/>
      <c r="Z609" s="65"/>
      <c r="AA609" s="64"/>
      <c r="AB609" s="65"/>
      <c r="AC609" s="65"/>
      <c r="AD609" s="65"/>
      <c r="AE609" s="65"/>
      <c r="AF609" s="63"/>
      <c r="AG609" s="63"/>
      <c r="AH609" s="64"/>
      <c r="AI609" s="66" t="str">
        <f t="shared" si="20"/>
        <v/>
      </c>
      <c r="AJ609" s="65"/>
      <c r="AK609" s="65"/>
      <c r="AL609" s="65"/>
      <c r="AM609" s="65"/>
      <c r="AN609" s="65"/>
      <c r="AO609" s="66" t="str">
        <f>_xlfn.IFNA(VLOOKUP(LISTAS!ES606,'Censo General 2005- Municipios'!$E$3:$F$1125,2,0),"")</f>
        <v/>
      </c>
      <c r="AP609" s="64"/>
      <c r="AQ609" s="64"/>
      <c r="AR609" s="64"/>
      <c r="AS609" s="67" t="str">
        <f t="shared" si="21"/>
        <v/>
      </c>
    </row>
    <row r="610" spans="1:45" s="68" customFormat="1" x14ac:dyDescent="0.2">
      <c r="A610" s="64"/>
      <c r="B610" s="64"/>
      <c r="C610" s="64"/>
      <c r="D610" s="64"/>
      <c r="E610" s="64"/>
      <c r="F610" s="64"/>
      <c r="G610" s="65"/>
      <c r="H610" s="64"/>
      <c r="I610" s="65"/>
      <c r="J610" s="64"/>
      <c r="K610" s="64"/>
      <c r="L610" s="65"/>
      <c r="M610" s="65"/>
      <c r="N610" s="64"/>
      <c r="O610" s="64"/>
      <c r="P610" s="64"/>
      <c r="Q610" s="65"/>
      <c r="R610" s="64"/>
      <c r="S610" s="65"/>
      <c r="T610" s="65"/>
      <c r="U610" s="65"/>
      <c r="V610" s="65"/>
      <c r="W610" s="65"/>
      <c r="X610" s="64"/>
      <c r="Y610" s="64"/>
      <c r="Z610" s="65"/>
      <c r="AA610" s="64"/>
      <c r="AB610" s="65"/>
      <c r="AC610" s="65"/>
      <c r="AD610" s="65"/>
      <c r="AE610" s="65"/>
      <c r="AF610" s="63"/>
      <c r="AG610" s="63"/>
      <c r="AH610" s="64"/>
      <c r="AI610" s="66" t="str">
        <f t="shared" si="20"/>
        <v/>
      </c>
      <c r="AJ610" s="65"/>
      <c r="AK610" s="65"/>
      <c r="AL610" s="65"/>
      <c r="AM610" s="65"/>
      <c r="AN610" s="65"/>
      <c r="AO610" s="66" t="str">
        <f>_xlfn.IFNA(VLOOKUP(LISTAS!ES607,'Censo General 2005- Municipios'!$E$3:$F$1125,2,0),"")</f>
        <v/>
      </c>
      <c r="AP610" s="64"/>
      <c r="AQ610" s="64"/>
      <c r="AR610" s="64"/>
      <c r="AS610" s="67" t="str">
        <f t="shared" si="21"/>
        <v/>
      </c>
    </row>
    <row r="611" spans="1:45" s="68" customFormat="1" x14ac:dyDescent="0.2">
      <c r="A611" s="64"/>
      <c r="B611" s="64"/>
      <c r="C611" s="64"/>
      <c r="D611" s="64"/>
      <c r="E611" s="64"/>
      <c r="F611" s="64"/>
      <c r="G611" s="65"/>
      <c r="H611" s="64"/>
      <c r="I611" s="65"/>
      <c r="J611" s="64"/>
      <c r="K611" s="64"/>
      <c r="L611" s="65"/>
      <c r="M611" s="65"/>
      <c r="N611" s="64"/>
      <c r="O611" s="64"/>
      <c r="P611" s="64"/>
      <c r="Q611" s="65"/>
      <c r="R611" s="64"/>
      <c r="S611" s="65"/>
      <c r="T611" s="65"/>
      <c r="U611" s="65"/>
      <c r="V611" s="65"/>
      <c r="W611" s="65"/>
      <c r="X611" s="64"/>
      <c r="Y611" s="64"/>
      <c r="Z611" s="65"/>
      <c r="AA611" s="64"/>
      <c r="AB611" s="65"/>
      <c r="AC611" s="65"/>
      <c r="AD611" s="65"/>
      <c r="AE611" s="65"/>
      <c r="AF611" s="63"/>
      <c r="AG611" s="63"/>
      <c r="AH611" s="64"/>
      <c r="AI611" s="66" t="str">
        <f t="shared" si="20"/>
        <v/>
      </c>
      <c r="AJ611" s="65"/>
      <c r="AK611" s="65"/>
      <c r="AL611" s="65"/>
      <c r="AM611" s="65"/>
      <c r="AN611" s="65"/>
      <c r="AO611" s="66" t="str">
        <f>_xlfn.IFNA(VLOOKUP(LISTAS!ES608,'Censo General 2005- Municipios'!$E$3:$F$1125,2,0),"")</f>
        <v/>
      </c>
      <c r="AP611" s="64"/>
      <c r="AQ611" s="64"/>
      <c r="AR611" s="64"/>
      <c r="AS611" s="67" t="str">
        <f t="shared" si="21"/>
        <v/>
      </c>
    </row>
    <row r="612" spans="1:45" s="68" customFormat="1" x14ac:dyDescent="0.2">
      <c r="A612" s="64"/>
      <c r="B612" s="64"/>
      <c r="C612" s="64"/>
      <c r="D612" s="64"/>
      <c r="E612" s="64"/>
      <c r="F612" s="64"/>
      <c r="G612" s="65"/>
      <c r="H612" s="64"/>
      <c r="I612" s="65"/>
      <c r="J612" s="64"/>
      <c r="K612" s="64"/>
      <c r="L612" s="65"/>
      <c r="M612" s="65"/>
      <c r="N612" s="64"/>
      <c r="O612" s="64"/>
      <c r="P612" s="64"/>
      <c r="Q612" s="65"/>
      <c r="R612" s="64"/>
      <c r="S612" s="65"/>
      <c r="T612" s="65"/>
      <c r="U612" s="65"/>
      <c r="V612" s="65"/>
      <c r="W612" s="65"/>
      <c r="X612" s="64"/>
      <c r="Y612" s="64"/>
      <c r="Z612" s="65"/>
      <c r="AA612" s="64"/>
      <c r="AB612" s="65"/>
      <c r="AC612" s="65"/>
      <c r="AD612" s="65"/>
      <c r="AE612" s="65"/>
      <c r="AF612" s="63"/>
      <c r="AG612" s="63"/>
      <c r="AH612" s="64"/>
      <c r="AI612" s="66" t="str">
        <f t="shared" si="20"/>
        <v/>
      </c>
      <c r="AJ612" s="65"/>
      <c r="AK612" s="65"/>
      <c r="AL612" s="65"/>
      <c r="AM612" s="65"/>
      <c r="AN612" s="65"/>
      <c r="AO612" s="66" t="str">
        <f>_xlfn.IFNA(VLOOKUP(LISTAS!ES609,'Censo General 2005- Municipios'!$E$3:$F$1125,2,0),"")</f>
        <v/>
      </c>
      <c r="AP612" s="64"/>
      <c r="AQ612" s="64"/>
      <c r="AR612" s="64"/>
      <c r="AS612" s="67" t="str">
        <f t="shared" si="21"/>
        <v/>
      </c>
    </row>
    <row r="613" spans="1:45" s="68" customFormat="1" x14ac:dyDescent="0.2">
      <c r="A613" s="64"/>
      <c r="B613" s="64"/>
      <c r="C613" s="64"/>
      <c r="D613" s="64"/>
      <c r="E613" s="64"/>
      <c r="F613" s="64"/>
      <c r="G613" s="65"/>
      <c r="H613" s="64"/>
      <c r="I613" s="65"/>
      <c r="J613" s="64"/>
      <c r="K613" s="64"/>
      <c r="L613" s="65"/>
      <c r="M613" s="65"/>
      <c r="N613" s="64"/>
      <c r="O613" s="64"/>
      <c r="P613" s="64"/>
      <c r="Q613" s="65"/>
      <c r="R613" s="64"/>
      <c r="S613" s="65"/>
      <c r="T613" s="65"/>
      <c r="U613" s="65"/>
      <c r="V613" s="65"/>
      <c r="W613" s="65"/>
      <c r="X613" s="64"/>
      <c r="Y613" s="64"/>
      <c r="Z613" s="65"/>
      <c r="AA613" s="64"/>
      <c r="AB613" s="65"/>
      <c r="AC613" s="65"/>
      <c r="AD613" s="65"/>
      <c r="AE613" s="65"/>
      <c r="AF613" s="63"/>
      <c r="AG613" s="63"/>
      <c r="AH613" s="64"/>
      <c r="AI613" s="66" t="str">
        <f t="shared" si="20"/>
        <v/>
      </c>
      <c r="AJ613" s="65"/>
      <c r="AK613" s="65"/>
      <c r="AL613" s="65"/>
      <c r="AM613" s="65"/>
      <c r="AN613" s="65"/>
      <c r="AO613" s="66" t="str">
        <f>_xlfn.IFNA(VLOOKUP(LISTAS!ES610,'Censo General 2005- Municipios'!$E$3:$F$1125,2,0),"")</f>
        <v/>
      </c>
      <c r="AP613" s="64"/>
      <c r="AQ613" s="64"/>
      <c r="AR613" s="64"/>
      <c r="AS613" s="67" t="str">
        <f t="shared" si="21"/>
        <v/>
      </c>
    </row>
    <row r="614" spans="1:45" s="68" customFormat="1" x14ac:dyDescent="0.2">
      <c r="A614" s="64"/>
      <c r="B614" s="64"/>
      <c r="C614" s="64"/>
      <c r="D614" s="64"/>
      <c r="E614" s="64"/>
      <c r="F614" s="64"/>
      <c r="G614" s="65"/>
      <c r="H614" s="64"/>
      <c r="I614" s="65"/>
      <c r="J614" s="64"/>
      <c r="K614" s="64"/>
      <c r="L614" s="65"/>
      <c r="M614" s="65"/>
      <c r="N614" s="64"/>
      <c r="O614" s="64"/>
      <c r="P614" s="64"/>
      <c r="Q614" s="65"/>
      <c r="R614" s="64"/>
      <c r="S614" s="65"/>
      <c r="T614" s="65"/>
      <c r="U614" s="65"/>
      <c r="V614" s="65"/>
      <c r="W614" s="65"/>
      <c r="X614" s="64"/>
      <c r="Y614" s="64"/>
      <c r="Z614" s="65"/>
      <c r="AA614" s="64"/>
      <c r="AB614" s="65"/>
      <c r="AC614" s="65"/>
      <c r="AD614" s="65"/>
      <c r="AE614" s="65"/>
      <c r="AF614" s="63"/>
      <c r="AG614" s="63"/>
      <c r="AH614" s="64"/>
      <c r="AI614" s="66" t="str">
        <f t="shared" si="20"/>
        <v/>
      </c>
      <c r="AJ614" s="65"/>
      <c r="AK614" s="65"/>
      <c r="AL614" s="65"/>
      <c r="AM614" s="65"/>
      <c r="AN614" s="65"/>
      <c r="AO614" s="66" t="str">
        <f>_xlfn.IFNA(VLOOKUP(LISTAS!ES611,'Censo General 2005- Municipios'!$E$3:$F$1125,2,0),"")</f>
        <v/>
      </c>
      <c r="AP614" s="64"/>
      <c r="AQ614" s="64"/>
      <c r="AR614" s="64"/>
      <c r="AS614" s="67" t="str">
        <f t="shared" si="21"/>
        <v/>
      </c>
    </row>
    <row r="615" spans="1:45" s="68" customFormat="1" x14ac:dyDescent="0.2">
      <c r="A615" s="64"/>
      <c r="B615" s="64"/>
      <c r="C615" s="64"/>
      <c r="D615" s="64"/>
      <c r="E615" s="64"/>
      <c r="F615" s="64"/>
      <c r="G615" s="65"/>
      <c r="H615" s="64"/>
      <c r="I615" s="65"/>
      <c r="J615" s="64"/>
      <c r="K615" s="64"/>
      <c r="L615" s="65"/>
      <c r="M615" s="65"/>
      <c r="N615" s="64"/>
      <c r="O615" s="64"/>
      <c r="P615" s="64"/>
      <c r="Q615" s="65"/>
      <c r="R615" s="64"/>
      <c r="S615" s="65"/>
      <c r="T615" s="65"/>
      <c r="U615" s="65"/>
      <c r="V615" s="65"/>
      <c r="W615" s="65"/>
      <c r="X615" s="64"/>
      <c r="Y615" s="64"/>
      <c r="Z615" s="65"/>
      <c r="AA615" s="64"/>
      <c r="AB615" s="65"/>
      <c r="AC615" s="65"/>
      <c r="AD615" s="65"/>
      <c r="AE615" s="65"/>
      <c r="AF615" s="63"/>
      <c r="AG615" s="63"/>
      <c r="AH615" s="64"/>
      <c r="AI615" s="66" t="str">
        <f t="shared" si="20"/>
        <v/>
      </c>
      <c r="AJ615" s="65"/>
      <c r="AK615" s="65"/>
      <c r="AL615" s="65"/>
      <c r="AM615" s="65"/>
      <c r="AN615" s="65"/>
      <c r="AO615" s="66" t="str">
        <f>_xlfn.IFNA(VLOOKUP(LISTAS!ES612,'Censo General 2005- Municipios'!$E$3:$F$1125,2,0),"")</f>
        <v/>
      </c>
      <c r="AP615" s="64"/>
      <c r="AQ615" s="64"/>
      <c r="AR615" s="64"/>
      <c r="AS615" s="67" t="str">
        <f t="shared" si="21"/>
        <v/>
      </c>
    </row>
    <row r="616" spans="1:45" s="68" customFormat="1" x14ac:dyDescent="0.2">
      <c r="A616" s="64"/>
      <c r="B616" s="64"/>
      <c r="C616" s="64"/>
      <c r="D616" s="64"/>
      <c r="E616" s="64"/>
      <c r="F616" s="64"/>
      <c r="G616" s="65"/>
      <c r="H616" s="64"/>
      <c r="I616" s="65"/>
      <c r="J616" s="64"/>
      <c r="K616" s="64"/>
      <c r="L616" s="65"/>
      <c r="M616" s="65"/>
      <c r="N616" s="64"/>
      <c r="O616" s="64"/>
      <c r="P616" s="64"/>
      <c r="Q616" s="65"/>
      <c r="R616" s="64"/>
      <c r="S616" s="65"/>
      <c r="T616" s="65"/>
      <c r="U616" s="65"/>
      <c r="V616" s="65"/>
      <c r="W616" s="65"/>
      <c r="X616" s="64"/>
      <c r="Y616" s="64"/>
      <c r="Z616" s="65"/>
      <c r="AA616" s="64"/>
      <c r="AB616" s="65"/>
      <c r="AC616" s="65"/>
      <c r="AD616" s="65"/>
      <c r="AE616" s="65"/>
      <c r="AF616" s="63"/>
      <c r="AG616" s="63"/>
      <c r="AH616" s="64"/>
      <c r="AI616" s="66" t="str">
        <f t="shared" si="20"/>
        <v/>
      </c>
      <c r="AJ616" s="65"/>
      <c r="AK616" s="65"/>
      <c r="AL616" s="65"/>
      <c r="AM616" s="65"/>
      <c r="AN616" s="65"/>
      <c r="AO616" s="66" t="str">
        <f>_xlfn.IFNA(VLOOKUP(LISTAS!ES613,'Censo General 2005- Municipios'!$E$3:$F$1125,2,0),"")</f>
        <v/>
      </c>
      <c r="AP616" s="64"/>
      <c r="AQ616" s="64"/>
      <c r="AR616" s="64"/>
      <c r="AS616" s="67" t="str">
        <f t="shared" si="21"/>
        <v/>
      </c>
    </row>
    <row r="617" spans="1:45" s="68" customFormat="1" x14ac:dyDescent="0.2">
      <c r="A617" s="64"/>
      <c r="B617" s="64"/>
      <c r="C617" s="64"/>
      <c r="D617" s="64"/>
      <c r="E617" s="64"/>
      <c r="F617" s="64"/>
      <c r="G617" s="65"/>
      <c r="H617" s="64"/>
      <c r="I617" s="65"/>
      <c r="J617" s="64"/>
      <c r="K617" s="64"/>
      <c r="L617" s="65"/>
      <c r="M617" s="65"/>
      <c r="N617" s="64"/>
      <c r="O617" s="64"/>
      <c r="P617" s="64"/>
      <c r="Q617" s="65"/>
      <c r="R617" s="64"/>
      <c r="S617" s="65"/>
      <c r="T617" s="65"/>
      <c r="U617" s="65"/>
      <c r="V617" s="65"/>
      <c r="W617" s="65"/>
      <c r="X617" s="64"/>
      <c r="Y617" s="64"/>
      <c r="Z617" s="65"/>
      <c r="AA617" s="64"/>
      <c r="AB617" s="65"/>
      <c r="AC617" s="65"/>
      <c r="AD617" s="65"/>
      <c r="AE617" s="65"/>
      <c r="AF617" s="63"/>
      <c r="AG617" s="63"/>
      <c r="AH617" s="64"/>
      <c r="AI617" s="66" t="str">
        <f t="shared" si="20"/>
        <v/>
      </c>
      <c r="AJ617" s="65"/>
      <c r="AK617" s="65"/>
      <c r="AL617" s="65"/>
      <c r="AM617" s="65"/>
      <c r="AN617" s="65"/>
      <c r="AO617" s="66" t="str">
        <f>_xlfn.IFNA(VLOOKUP(LISTAS!ES614,'Censo General 2005- Municipios'!$E$3:$F$1125,2,0),"")</f>
        <v/>
      </c>
      <c r="AP617" s="64"/>
      <c r="AQ617" s="64"/>
      <c r="AR617" s="64"/>
      <c r="AS617" s="67" t="str">
        <f t="shared" si="21"/>
        <v/>
      </c>
    </row>
    <row r="618" spans="1:45" s="68" customFormat="1" x14ac:dyDescent="0.2">
      <c r="A618" s="64"/>
      <c r="B618" s="64"/>
      <c r="C618" s="64"/>
      <c r="D618" s="64"/>
      <c r="E618" s="64"/>
      <c r="F618" s="64"/>
      <c r="G618" s="65"/>
      <c r="H618" s="64"/>
      <c r="I618" s="65"/>
      <c r="J618" s="64"/>
      <c r="K618" s="64"/>
      <c r="L618" s="65"/>
      <c r="M618" s="65"/>
      <c r="N618" s="64"/>
      <c r="O618" s="64"/>
      <c r="P618" s="64"/>
      <c r="Q618" s="65"/>
      <c r="R618" s="64"/>
      <c r="S618" s="65"/>
      <c r="T618" s="65"/>
      <c r="U618" s="65"/>
      <c r="V618" s="65"/>
      <c r="W618" s="65"/>
      <c r="X618" s="64"/>
      <c r="Y618" s="64"/>
      <c r="Z618" s="65"/>
      <c r="AA618" s="64"/>
      <c r="AB618" s="65"/>
      <c r="AC618" s="65"/>
      <c r="AD618" s="65"/>
      <c r="AE618" s="65"/>
      <c r="AF618" s="63"/>
      <c r="AG618" s="63"/>
      <c r="AH618" s="64"/>
      <c r="AI618" s="66" t="str">
        <f t="shared" si="20"/>
        <v/>
      </c>
      <c r="AJ618" s="65"/>
      <c r="AK618" s="65"/>
      <c r="AL618" s="65"/>
      <c r="AM618" s="65"/>
      <c r="AN618" s="65"/>
      <c r="AO618" s="66" t="str">
        <f>_xlfn.IFNA(VLOOKUP(LISTAS!ES615,'Censo General 2005- Municipios'!$E$3:$F$1125,2,0),"")</f>
        <v/>
      </c>
      <c r="AP618" s="64"/>
      <c r="AQ618" s="64"/>
      <c r="AR618" s="64"/>
      <c r="AS618" s="67" t="str">
        <f t="shared" si="21"/>
        <v/>
      </c>
    </row>
    <row r="619" spans="1:45" s="68" customFormat="1" x14ac:dyDescent="0.2">
      <c r="A619" s="64"/>
      <c r="B619" s="64"/>
      <c r="C619" s="64"/>
      <c r="D619" s="64"/>
      <c r="E619" s="64"/>
      <c r="F619" s="64"/>
      <c r="G619" s="65"/>
      <c r="H619" s="64"/>
      <c r="I619" s="65"/>
      <c r="J619" s="64"/>
      <c r="K619" s="64"/>
      <c r="L619" s="65"/>
      <c r="M619" s="65"/>
      <c r="N619" s="64"/>
      <c r="O619" s="64"/>
      <c r="P619" s="64"/>
      <c r="Q619" s="65"/>
      <c r="R619" s="64"/>
      <c r="S619" s="65"/>
      <c r="T619" s="65"/>
      <c r="U619" s="65"/>
      <c r="V619" s="65"/>
      <c r="W619" s="65"/>
      <c r="X619" s="64"/>
      <c r="Y619" s="64"/>
      <c r="Z619" s="65"/>
      <c r="AA619" s="64"/>
      <c r="AB619" s="65"/>
      <c r="AC619" s="65"/>
      <c r="AD619" s="65"/>
      <c r="AE619" s="65"/>
      <c r="AF619" s="63"/>
      <c r="AG619" s="63"/>
      <c r="AH619" s="64"/>
      <c r="AI619" s="66" t="str">
        <f t="shared" si="20"/>
        <v/>
      </c>
      <c r="AJ619" s="65"/>
      <c r="AK619" s="65"/>
      <c r="AL619" s="65"/>
      <c r="AM619" s="65"/>
      <c r="AN619" s="65"/>
      <c r="AO619" s="66" t="str">
        <f>_xlfn.IFNA(VLOOKUP(LISTAS!ES616,'Censo General 2005- Municipios'!$E$3:$F$1125,2,0),"")</f>
        <v/>
      </c>
      <c r="AP619" s="64"/>
      <c r="AQ619" s="64"/>
      <c r="AR619" s="64"/>
      <c r="AS619" s="67" t="str">
        <f t="shared" si="21"/>
        <v/>
      </c>
    </row>
    <row r="620" spans="1:45" s="68" customFormat="1" x14ac:dyDescent="0.2">
      <c r="A620" s="64"/>
      <c r="B620" s="64"/>
      <c r="C620" s="64"/>
      <c r="D620" s="64"/>
      <c r="E620" s="64"/>
      <c r="F620" s="64"/>
      <c r="G620" s="65"/>
      <c r="H620" s="64"/>
      <c r="I620" s="65"/>
      <c r="J620" s="64"/>
      <c r="K620" s="64"/>
      <c r="L620" s="65"/>
      <c r="M620" s="65"/>
      <c r="N620" s="64"/>
      <c r="O620" s="64"/>
      <c r="P620" s="64"/>
      <c r="Q620" s="65"/>
      <c r="R620" s="64"/>
      <c r="S620" s="65"/>
      <c r="T620" s="65"/>
      <c r="U620" s="65"/>
      <c r="V620" s="65"/>
      <c r="W620" s="65"/>
      <c r="X620" s="64"/>
      <c r="Y620" s="64"/>
      <c r="Z620" s="65"/>
      <c r="AA620" s="64"/>
      <c r="AB620" s="65"/>
      <c r="AC620" s="65"/>
      <c r="AD620" s="65"/>
      <c r="AE620" s="65"/>
      <c r="AF620" s="63"/>
      <c r="AG620" s="63"/>
      <c r="AH620" s="64"/>
      <c r="AI620" s="66" t="str">
        <f t="shared" si="20"/>
        <v/>
      </c>
      <c r="AJ620" s="65"/>
      <c r="AK620" s="65"/>
      <c r="AL620" s="65"/>
      <c r="AM620" s="65"/>
      <c r="AN620" s="65"/>
      <c r="AO620" s="66" t="str">
        <f>_xlfn.IFNA(VLOOKUP(LISTAS!ES617,'Censo General 2005- Municipios'!$E$3:$F$1125,2,0),"")</f>
        <v/>
      </c>
      <c r="AP620" s="64"/>
      <c r="AQ620" s="64"/>
      <c r="AR620" s="64"/>
      <c r="AS620" s="67" t="str">
        <f t="shared" si="21"/>
        <v/>
      </c>
    </row>
    <row r="621" spans="1:45" s="68" customFormat="1" x14ac:dyDescent="0.2">
      <c r="A621" s="64"/>
      <c r="B621" s="64"/>
      <c r="C621" s="64"/>
      <c r="D621" s="64"/>
      <c r="E621" s="64"/>
      <c r="F621" s="64"/>
      <c r="G621" s="65"/>
      <c r="H621" s="64"/>
      <c r="I621" s="65"/>
      <c r="J621" s="64"/>
      <c r="K621" s="64"/>
      <c r="L621" s="65"/>
      <c r="M621" s="65"/>
      <c r="N621" s="64"/>
      <c r="O621" s="64"/>
      <c r="P621" s="64"/>
      <c r="Q621" s="65"/>
      <c r="R621" s="64"/>
      <c r="S621" s="65"/>
      <c r="T621" s="65"/>
      <c r="U621" s="65"/>
      <c r="V621" s="65"/>
      <c r="W621" s="65"/>
      <c r="X621" s="64"/>
      <c r="Y621" s="64"/>
      <c r="Z621" s="65"/>
      <c r="AA621" s="64"/>
      <c r="AB621" s="65"/>
      <c r="AC621" s="65"/>
      <c r="AD621" s="65"/>
      <c r="AE621" s="65"/>
      <c r="AF621" s="63"/>
      <c r="AG621" s="63"/>
      <c r="AH621" s="64"/>
      <c r="AI621" s="66" t="str">
        <f t="shared" si="20"/>
        <v/>
      </c>
      <c r="AJ621" s="65"/>
      <c r="AK621" s="65"/>
      <c r="AL621" s="65"/>
      <c r="AM621" s="65"/>
      <c r="AN621" s="65"/>
      <c r="AO621" s="66" t="str">
        <f>_xlfn.IFNA(VLOOKUP(LISTAS!ES618,'Censo General 2005- Municipios'!$E$3:$F$1125,2,0),"")</f>
        <v/>
      </c>
      <c r="AP621" s="64"/>
      <c r="AQ621" s="64"/>
      <c r="AR621" s="64"/>
      <c r="AS621" s="67" t="str">
        <f t="shared" si="21"/>
        <v/>
      </c>
    </row>
    <row r="622" spans="1:45" s="68" customFormat="1" x14ac:dyDescent="0.2">
      <c r="A622" s="64"/>
      <c r="B622" s="64"/>
      <c r="C622" s="64"/>
      <c r="D622" s="64"/>
      <c r="E622" s="64"/>
      <c r="F622" s="64"/>
      <c r="G622" s="65"/>
      <c r="H622" s="64"/>
      <c r="I622" s="65"/>
      <c r="J622" s="64"/>
      <c r="K622" s="64"/>
      <c r="L622" s="65"/>
      <c r="M622" s="65"/>
      <c r="N622" s="64"/>
      <c r="O622" s="64"/>
      <c r="P622" s="64"/>
      <c r="Q622" s="65"/>
      <c r="R622" s="64"/>
      <c r="S622" s="65"/>
      <c r="T622" s="65"/>
      <c r="U622" s="65"/>
      <c r="V622" s="65"/>
      <c r="W622" s="65"/>
      <c r="X622" s="64"/>
      <c r="Y622" s="64"/>
      <c r="Z622" s="65"/>
      <c r="AA622" s="64"/>
      <c r="AB622" s="65"/>
      <c r="AC622" s="65"/>
      <c r="AD622" s="65"/>
      <c r="AE622" s="65"/>
      <c r="AF622" s="63"/>
      <c r="AG622" s="63"/>
      <c r="AH622" s="64"/>
      <c r="AI622" s="66" t="str">
        <f t="shared" si="20"/>
        <v/>
      </c>
      <c r="AJ622" s="65"/>
      <c r="AK622" s="65"/>
      <c r="AL622" s="65"/>
      <c r="AM622" s="65"/>
      <c r="AN622" s="65"/>
      <c r="AO622" s="66" t="str">
        <f>_xlfn.IFNA(VLOOKUP(LISTAS!ES619,'Censo General 2005- Municipios'!$E$3:$F$1125,2,0),"")</f>
        <v/>
      </c>
      <c r="AP622" s="64"/>
      <c r="AQ622" s="64"/>
      <c r="AR622" s="64"/>
      <c r="AS622" s="67" t="str">
        <f t="shared" si="21"/>
        <v/>
      </c>
    </row>
    <row r="623" spans="1:45" s="68" customFormat="1" x14ac:dyDescent="0.2">
      <c r="A623" s="64"/>
      <c r="B623" s="64"/>
      <c r="C623" s="64"/>
      <c r="D623" s="64"/>
      <c r="E623" s="64"/>
      <c r="F623" s="64"/>
      <c r="G623" s="65"/>
      <c r="H623" s="64"/>
      <c r="I623" s="65"/>
      <c r="J623" s="64"/>
      <c r="K623" s="64"/>
      <c r="L623" s="65"/>
      <c r="M623" s="65"/>
      <c r="N623" s="64"/>
      <c r="O623" s="64"/>
      <c r="P623" s="64"/>
      <c r="Q623" s="65"/>
      <c r="R623" s="64"/>
      <c r="S623" s="65"/>
      <c r="T623" s="65"/>
      <c r="U623" s="65"/>
      <c r="V623" s="65"/>
      <c r="W623" s="65"/>
      <c r="X623" s="64"/>
      <c r="Y623" s="64"/>
      <c r="Z623" s="65"/>
      <c r="AA623" s="64"/>
      <c r="AB623" s="65"/>
      <c r="AC623" s="65"/>
      <c r="AD623" s="65"/>
      <c r="AE623" s="65"/>
      <c r="AF623" s="63"/>
      <c r="AG623" s="63"/>
      <c r="AH623" s="64"/>
      <c r="AI623" s="66" t="str">
        <f t="shared" si="20"/>
        <v/>
      </c>
      <c r="AJ623" s="65"/>
      <c r="AK623" s="65"/>
      <c r="AL623" s="65"/>
      <c r="AM623" s="65"/>
      <c r="AN623" s="65"/>
      <c r="AO623" s="66" t="str">
        <f>_xlfn.IFNA(VLOOKUP(LISTAS!ES620,'Censo General 2005- Municipios'!$E$3:$F$1125,2,0),"")</f>
        <v/>
      </c>
      <c r="AP623" s="64"/>
      <c r="AQ623" s="64"/>
      <c r="AR623" s="64"/>
      <c r="AS623" s="67" t="str">
        <f t="shared" si="21"/>
        <v/>
      </c>
    </row>
    <row r="624" spans="1:45" s="68" customFormat="1" x14ac:dyDescent="0.2">
      <c r="A624" s="64"/>
      <c r="B624" s="64"/>
      <c r="C624" s="64"/>
      <c r="D624" s="64"/>
      <c r="E624" s="64"/>
      <c r="F624" s="64"/>
      <c r="G624" s="65"/>
      <c r="H624" s="64"/>
      <c r="I624" s="65"/>
      <c r="J624" s="64"/>
      <c r="K624" s="64"/>
      <c r="L624" s="65"/>
      <c r="M624" s="65"/>
      <c r="N624" s="64"/>
      <c r="O624" s="64"/>
      <c r="P624" s="64"/>
      <c r="Q624" s="65"/>
      <c r="R624" s="64"/>
      <c r="S624" s="65"/>
      <c r="T624" s="65"/>
      <c r="U624" s="65"/>
      <c r="V624" s="65"/>
      <c r="W624" s="65"/>
      <c r="X624" s="64"/>
      <c r="Y624" s="64"/>
      <c r="Z624" s="65"/>
      <c r="AA624" s="64"/>
      <c r="AB624" s="65"/>
      <c r="AC624" s="65"/>
      <c r="AD624" s="65"/>
      <c r="AE624" s="65"/>
      <c r="AF624" s="63"/>
      <c r="AG624" s="63"/>
      <c r="AH624" s="64"/>
      <c r="AI624" s="66" t="str">
        <f t="shared" si="20"/>
        <v/>
      </c>
      <c r="AJ624" s="65"/>
      <c r="AK624" s="65"/>
      <c r="AL624" s="65"/>
      <c r="AM624" s="65"/>
      <c r="AN624" s="65"/>
      <c r="AO624" s="66" t="str">
        <f>_xlfn.IFNA(VLOOKUP(LISTAS!ES621,'Censo General 2005- Municipios'!$E$3:$F$1125,2,0),"")</f>
        <v/>
      </c>
      <c r="AP624" s="64"/>
      <c r="AQ624" s="64"/>
      <c r="AR624" s="64"/>
      <c r="AS624" s="67" t="str">
        <f t="shared" si="21"/>
        <v/>
      </c>
    </row>
    <row r="625" spans="1:45" s="68" customFormat="1" x14ac:dyDescent="0.2">
      <c r="A625" s="64"/>
      <c r="B625" s="64"/>
      <c r="C625" s="64"/>
      <c r="D625" s="64"/>
      <c r="E625" s="64"/>
      <c r="F625" s="64"/>
      <c r="G625" s="65"/>
      <c r="H625" s="64"/>
      <c r="I625" s="65"/>
      <c r="J625" s="64"/>
      <c r="K625" s="64"/>
      <c r="L625" s="65"/>
      <c r="M625" s="65"/>
      <c r="N625" s="64"/>
      <c r="O625" s="64"/>
      <c r="P625" s="64"/>
      <c r="Q625" s="65"/>
      <c r="R625" s="64"/>
      <c r="S625" s="65"/>
      <c r="T625" s="65"/>
      <c r="U625" s="65"/>
      <c r="V625" s="65"/>
      <c r="W625" s="65"/>
      <c r="X625" s="64"/>
      <c r="Y625" s="64"/>
      <c r="Z625" s="65"/>
      <c r="AA625" s="64"/>
      <c r="AB625" s="65"/>
      <c r="AC625" s="65"/>
      <c r="AD625" s="65"/>
      <c r="AE625" s="65"/>
      <c r="AF625" s="63"/>
      <c r="AG625" s="63"/>
      <c r="AH625" s="64"/>
      <c r="AI625" s="66" t="str">
        <f t="shared" si="20"/>
        <v/>
      </c>
      <c r="AJ625" s="65"/>
      <c r="AK625" s="65"/>
      <c r="AL625" s="65"/>
      <c r="AM625" s="65"/>
      <c r="AN625" s="65"/>
      <c r="AO625" s="66" t="str">
        <f>_xlfn.IFNA(VLOOKUP(LISTAS!ES622,'Censo General 2005- Municipios'!$E$3:$F$1125,2,0),"")</f>
        <v/>
      </c>
      <c r="AP625" s="64"/>
      <c r="AQ625" s="64"/>
      <c r="AR625" s="64"/>
      <c r="AS625" s="67" t="str">
        <f t="shared" si="21"/>
        <v/>
      </c>
    </row>
    <row r="626" spans="1:45" s="68" customFormat="1" x14ac:dyDescent="0.2">
      <c r="A626" s="64"/>
      <c r="B626" s="64"/>
      <c r="C626" s="64"/>
      <c r="D626" s="64"/>
      <c r="E626" s="64"/>
      <c r="F626" s="64"/>
      <c r="G626" s="65"/>
      <c r="H626" s="64"/>
      <c r="I626" s="65"/>
      <c r="J626" s="64"/>
      <c r="K626" s="64"/>
      <c r="L626" s="65"/>
      <c r="M626" s="65"/>
      <c r="N626" s="64"/>
      <c r="O626" s="64"/>
      <c r="P626" s="64"/>
      <c r="Q626" s="65"/>
      <c r="R626" s="64"/>
      <c r="S626" s="65"/>
      <c r="T626" s="65"/>
      <c r="U626" s="65"/>
      <c r="V626" s="65"/>
      <c r="W626" s="65"/>
      <c r="X626" s="64"/>
      <c r="Y626" s="64"/>
      <c r="Z626" s="65"/>
      <c r="AA626" s="64"/>
      <c r="AB626" s="65"/>
      <c r="AC626" s="65"/>
      <c r="AD626" s="65"/>
      <c r="AE626" s="65"/>
      <c r="AF626" s="63"/>
      <c r="AG626" s="63"/>
      <c r="AH626" s="64"/>
      <c r="AI626" s="66" t="str">
        <f t="shared" si="20"/>
        <v/>
      </c>
      <c r="AJ626" s="65"/>
      <c r="AK626" s="65"/>
      <c r="AL626" s="65"/>
      <c r="AM626" s="65"/>
      <c r="AN626" s="65"/>
      <c r="AO626" s="66" t="str">
        <f>_xlfn.IFNA(VLOOKUP(LISTAS!ES623,'Censo General 2005- Municipios'!$E$3:$F$1125,2,0),"")</f>
        <v/>
      </c>
      <c r="AP626" s="64"/>
      <c r="AQ626" s="64"/>
      <c r="AR626" s="64"/>
      <c r="AS626" s="67" t="str">
        <f t="shared" si="21"/>
        <v/>
      </c>
    </row>
    <row r="627" spans="1:45" s="68" customFormat="1" x14ac:dyDescent="0.2">
      <c r="A627" s="64"/>
      <c r="B627" s="64"/>
      <c r="C627" s="64"/>
      <c r="D627" s="64"/>
      <c r="E627" s="64"/>
      <c r="F627" s="64"/>
      <c r="G627" s="65"/>
      <c r="H627" s="64"/>
      <c r="I627" s="65"/>
      <c r="J627" s="64"/>
      <c r="K627" s="64"/>
      <c r="L627" s="65"/>
      <c r="M627" s="65"/>
      <c r="N627" s="64"/>
      <c r="O627" s="64"/>
      <c r="P627" s="64"/>
      <c r="Q627" s="65"/>
      <c r="R627" s="64"/>
      <c r="S627" s="65"/>
      <c r="T627" s="65"/>
      <c r="U627" s="65"/>
      <c r="V627" s="65"/>
      <c r="W627" s="65"/>
      <c r="X627" s="64"/>
      <c r="Y627" s="64"/>
      <c r="Z627" s="65"/>
      <c r="AA627" s="64"/>
      <c r="AB627" s="65"/>
      <c r="AC627" s="65"/>
      <c r="AD627" s="65"/>
      <c r="AE627" s="65"/>
      <c r="AF627" s="63"/>
      <c r="AG627" s="63"/>
      <c r="AH627" s="64"/>
      <c r="AI627" s="66" t="str">
        <f t="shared" si="20"/>
        <v/>
      </c>
      <c r="AJ627" s="65"/>
      <c r="AK627" s="65"/>
      <c r="AL627" s="65"/>
      <c r="AM627" s="65"/>
      <c r="AN627" s="65"/>
      <c r="AO627" s="66" t="str">
        <f>_xlfn.IFNA(VLOOKUP(LISTAS!ES624,'Censo General 2005- Municipios'!$E$3:$F$1125,2,0),"")</f>
        <v/>
      </c>
      <c r="AP627" s="64"/>
      <c r="AQ627" s="64"/>
      <c r="AR627" s="64"/>
      <c r="AS627" s="67" t="str">
        <f t="shared" si="21"/>
        <v/>
      </c>
    </row>
    <row r="628" spans="1:45" s="68" customFormat="1" x14ac:dyDescent="0.2">
      <c r="A628" s="64"/>
      <c r="B628" s="64"/>
      <c r="C628" s="64"/>
      <c r="D628" s="64"/>
      <c r="E628" s="64"/>
      <c r="F628" s="64"/>
      <c r="G628" s="65"/>
      <c r="H628" s="64"/>
      <c r="I628" s="65"/>
      <c r="J628" s="64"/>
      <c r="K628" s="64"/>
      <c r="L628" s="65"/>
      <c r="M628" s="65"/>
      <c r="N628" s="64"/>
      <c r="O628" s="64"/>
      <c r="P628" s="64"/>
      <c r="Q628" s="65"/>
      <c r="R628" s="64"/>
      <c r="S628" s="65"/>
      <c r="T628" s="65"/>
      <c r="U628" s="65"/>
      <c r="V628" s="65"/>
      <c r="W628" s="65"/>
      <c r="X628" s="64"/>
      <c r="Y628" s="64"/>
      <c r="Z628" s="65"/>
      <c r="AA628" s="64"/>
      <c r="AB628" s="65"/>
      <c r="AC628" s="65"/>
      <c r="AD628" s="65"/>
      <c r="AE628" s="65"/>
      <c r="AF628" s="63"/>
      <c r="AG628" s="63"/>
      <c r="AH628" s="64"/>
      <c r="AI628" s="66" t="str">
        <f t="shared" si="20"/>
        <v/>
      </c>
      <c r="AJ628" s="65"/>
      <c r="AK628" s="65"/>
      <c r="AL628" s="65"/>
      <c r="AM628" s="65"/>
      <c r="AN628" s="65"/>
      <c r="AO628" s="66" t="str">
        <f>_xlfn.IFNA(VLOOKUP(LISTAS!ES625,'Censo General 2005- Municipios'!$E$3:$F$1125,2,0),"")</f>
        <v/>
      </c>
      <c r="AP628" s="64"/>
      <c r="AQ628" s="64"/>
      <c r="AR628" s="64"/>
      <c r="AS628" s="67" t="str">
        <f t="shared" si="21"/>
        <v/>
      </c>
    </row>
    <row r="629" spans="1:45" s="68" customFormat="1" x14ac:dyDescent="0.2">
      <c r="A629" s="64"/>
      <c r="B629" s="64"/>
      <c r="C629" s="64"/>
      <c r="D629" s="64"/>
      <c r="E629" s="64"/>
      <c r="F629" s="64"/>
      <c r="G629" s="65"/>
      <c r="H629" s="64"/>
      <c r="I629" s="65"/>
      <c r="J629" s="64"/>
      <c r="K629" s="64"/>
      <c r="L629" s="65"/>
      <c r="M629" s="65"/>
      <c r="N629" s="64"/>
      <c r="O629" s="64"/>
      <c r="P629" s="64"/>
      <c r="Q629" s="65"/>
      <c r="R629" s="64"/>
      <c r="S629" s="65"/>
      <c r="T629" s="65"/>
      <c r="U629" s="65"/>
      <c r="V629" s="65"/>
      <c r="W629" s="65"/>
      <c r="X629" s="64"/>
      <c r="Y629" s="64"/>
      <c r="Z629" s="65"/>
      <c r="AA629" s="64"/>
      <c r="AB629" s="65"/>
      <c r="AC629" s="65"/>
      <c r="AD629" s="65"/>
      <c r="AE629" s="65"/>
      <c r="AF629" s="63"/>
      <c r="AG629" s="63"/>
      <c r="AH629" s="64"/>
      <c r="AI629" s="66" t="str">
        <f t="shared" si="20"/>
        <v/>
      </c>
      <c r="AJ629" s="65"/>
      <c r="AK629" s="65"/>
      <c r="AL629" s="65"/>
      <c r="AM629" s="65"/>
      <c r="AN629" s="65"/>
      <c r="AO629" s="66" t="str">
        <f>_xlfn.IFNA(VLOOKUP(LISTAS!ES626,'Censo General 2005- Municipios'!$E$3:$F$1125,2,0),"")</f>
        <v/>
      </c>
      <c r="AP629" s="64"/>
      <c r="AQ629" s="64"/>
      <c r="AR629" s="64"/>
      <c r="AS629" s="67" t="str">
        <f t="shared" si="21"/>
        <v/>
      </c>
    </row>
    <row r="630" spans="1:45" s="68" customFormat="1" x14ac:dyDescent="0.2">
      <c r="A630" s="64"/>
      <c r="B630" s="64"/>
      <c r="C630" s="64"/>
      <c r="D630" s="64"/>
      <c r="E630" s="64"/>
      <c r="F630" s="64"/>
      <c r="G630" s="65"/>
      <c r="H630" s="64"/>
      <c r="I630" s="65"/>
      <c r="J630" s="64"/>
      <c r="K630" s="64"/>
      <c r="L630" s="65"/>
      <c r="M630" s="65"/>
      <c r="N630" s="64"/>
      <c r="O630" s="64"/>
      <c r="P630" s="64"/>
      <c r="Q630" s="65"/>
      <c r="R630" s="64"/>
      <c r="S630" s="65"/>
      <c r="T630" s="65"/>
      <c r="U630" s="65"/>
      <c r="V630" s="65"/>
      <c r="W630" s="65"/>
      <c r="X630" s="64"/>
      <c r="Y630" s="64"/>
      <c r="Z630" s="65"/>
      <c r="AA630" s="64"/>
      <c r="AB630" s="65"/>
      <c r="AC630" s="65"/>
      <c r="AD630" s="65"/>
      <c r="AE630" s="65"/>
      <c r="AF630" s="63"/>
      <c r="AG630" s="63"/>
      <c r="AH630" s="64"/>
      <c r="AI630" s="66" t="str">
        <f t="shared" si="20"/>
        <v/>
      </c>
      <c r="AJ630" s="65"/>
      <c r="AK630" s="65"/>
      <c r="AL630" s="65"/>
      <c r="AM630" s="65"/>
      <c r="AN630" s="65"/>
      <c r="AO630" s="66" t="str">
        <f>_xlfn.IFNA(VLOOKUP(LISTAS!ES627,'Censo General 2005- Municipios'!$E$3:$F$1125,2,0),"")</f>
        <v/>
      </c>
      <c r="AP630" s="64"/>
      <c r="AQ630" s="64"/>
      <c r="AR630" s="64"/>
      <c r="AS630" s="67" t="str">
        <f t="shared" si="21"/>
        <v/>
      </c>
    </row>
    <row r="631" spans="1:45" s="68" customFormat="1" x14ac:dyDescent="0.2">
      <c r="A631" s="64"/>
      <c r="B631" s="64"/>
      <c r="C631" s="64"/>
      <c r="D631" s="64"/>
      <c r="E631" s="64"/>
      <c r="F631" s="64"/>
      <c r="G631" s="65"/>
      <c r="H631" s="64"/>
      <c r="I631" s="65"/>
      <c r="J631" s="64"/>
      <c r="K631" s="64"/>
      <c r="L631" s="65"/>
      <c r="M631" s="65"/>
      <c r="N631" s="64"/>
      <c r="O631" s="64"/>
      <c r="P631" s="64"/>
      <c r="Q631" s="65"/>
      <c r="R631" s="64"/>
      <c r="S631" s="65"/>
      <c r="T631" s="65"/>
      <c r="U631" s="65"/>
      <c r="V631" s="65"/>
      <c r="W631" s="65"/>
      <c r="X631" s="64"/>
      <c r="Y631" s="64"/>
      <c r="Z631" s="65"/>
      <c r="AA631" s="64"/>
      <c r="AB631" s="65"/>
      <c r="AC631" s="65"/>
      <c r="AD631" s="65"/>
      <c r="AE631" s="65"/>
      <c r="AF631" s="63"/>
      <c r="AG631" s="63"/>
      <c r="AH631" s="64"/>
      <c r="AI631" s="66" t="str">
        <f t="shared" si="20"/>
        <v/>
      </c>
      <c r="AJ631" s="65"/>
      <c r="AK631" s="65"/>
      <c r="AL631" s="65"/>
      <c r="AM631" s="65"/>
      <c r="AN631" s="65"/>
      <c r="AO631" s="66" t="str">
        <f>_xlfn.IFNA(VLOOKUP(LISTAS!ES628,'Censo General 2005- Municipios'!$E$3:$F$1125,2,0),"")</f>
        <v/>
      </c>
      <c r="AP631" s="64"/>
      <c r="AQ631" s="64"/>
      <c r="AR631" s="64"/>
      <c r="AS631" s="67" t="str">
        <f t="shared" si="21"/>
        <v/>
      </c>
    </row>
    <row r="632" spans="1:45" s="68" customFormat="1" x14ac:dyDescent="0.2">
      <c r="A632" s="64"/>
      <c r="B632" s="64"/>
      <c r="C632" s="64"/>
      <c r="D632" s="64"/>
      <c r="E632" s="64"/>
      <c r="F632" s="64"/>
      <c r="G632" s="65"/>
      <c r="H632" s="64"/>
      <c r="I632" s="65"/>
      <c r="J632" s="64"/>
      <c r="K632" s="64"/>
      <c r="L632" s="65"/>
      <c r="M632" s="65"/>
      <c r="N632" s="64"/>
      <c r="O632" s="64"/>
      <c r="P632" s="64"/>
      <c r="Q632" s="65"/>
      <c r="R632" s="64"/>
      <c r="S632" s="65"/>
      <c r="T632" s="65"/>
      <c r="U632" s="65"/>
      <c r="V632" s="65"/>
      <c r="W632" s="65"/>
      <c r="X632" s="64"/>
      <c r="Y632" s="64"/>
      <c r="Z632" s="65"/>
      <c r="AA632" s="64"/>
      <c r="AB632" s="65"/>
      <c r="AC632" s="65"/>
      <c r="AD632" s="65"/>
      <c r="AE632" s="65"/>
      <c r="AF632" s="63"/>
      <c r="AG632" s="63"/>
      <c r="AH632" s="64"/>
      <c r="AI632" s="66" t="str">
        <f t="shared" si="20"/>
        <v/>
      </c>
      <c r="AJ632" s="65"/>
      <c r="AK632" s="65"/>
      <c r="AL632" s="65"/>
      <c r="AM632" s="65"/>
      <c r="AN632" s="65"/>
      <c r="AO632" s="66" t="str">
        <f>_xlfn.IFNA(VLOOKUP(LISTAS!ES629,'Censo General 2005- Municipios'!$E$3:$F$1125,2,0),"")</f>
        <v/>
      </c>
      <c r="AP632" s="64"/>
      <c r="AQ632" s="64"/>
      <c r="AR632" s="64"/>
      <c r="AS632" s="67" t="str">
        <f t="shared" si="21"/>
        <v/>
      </c>
    </row>
    <row r="633" spans="1:45" s="68" customFormat="1" x14ac:dyDescent="0.2">
      <c r="A633" s="64"/>
      <c r="B633" s="64"/>
      <c r="C633" s="64"/>
      <c r="D633" s="64"/>
      <c r="E633" s="64"/>
      <c r="F633" s="64"/>
      <c r="G633" s="65"/>
      <c r="H633" s="64"/>
      <c r="I633" s="65"/>
      <c r="J633" s="64"/>
      <c r="K633" s="64"/>
      <c r="L633" s="65"/>
      <c r="M633" s="65"/>
      <c r="N633" s="64"/>
      <c r="O633" s="64"/>
      <c r="P633" s="64"/>
      <c r="Q633" s="65"/>
      <c r="R633" s="64"/>
      <c r="S633" s="65"/>
      <c r="T633" s="65"/>
      <c r="U633" s="65"/>
      <c r="V633" s="65"/>
      <c r="W633" s="65"/>
      <c r="X633" s="64"/>
      <c r="Y633" s="64"/>
      <c r="Z633" s="65"/>
      <c r="AA633" s="64"/>
      <c r="AB633" s="65"/>
      <c r="AC633" s="65"/>
      <c r="AD633" s="65"/>
      <c r="AE633" s="65"/>
      <c r="AF633" s="63"/>
      <c r="AG633" s="63"/>
      <c r="AH633" s="64"/>
      <c r="AI633" s="66" t="str">
        <f t="shared" si="20"/>
        <v/>
      </c>
      <c r="AJ633" s="65"/>
      <c r="AK633" s="65"/>
      <c r="AL633" s="65"/>
      <c r="AM633" s="65"/>
      <c r="AN633" s="65"/>
      <c r="AO633" s="66" t="str">
        <f>_xlfn.IFNA(VLOOKUP(LISTAS!ES630,'Censo General 2005- Municipios'!$E$3:$F$1125,2,0),"")</f>
        <v/>
      </c>
      <c r="AP633" s="64"/>
      <c r="AQ633" s="64"/>
      <c r="AR633" s="64"/>
      <c r="AS633" s="67" t="str">
        <f t="shared" si="21"/>
        <v/>
      </c>
    </row>
    <row r="634" spans="1:45" s="68" customFormat="1" x14ac:dyDescent="0.2">
      <c r="A634" s="64"/>
      <c r="B634" s="64"/>
      <c r="C634" s="64"/>
      <c r="D634" s="64"/>
      <c r="E634" s="64"/>
      <c r="F634" s="64"/>
      <c r="G634" s="65"/>
      <c r="H634" s="64"/>
      <c r="I634" s="65"/>
      <c r="J634" s="64"/>
      <c r="K634" s="64"/>
      <c r="L634" s="65"/>
      <c r="M634" s="65"/>
      <c r="N634" s="64"/>
      <c r="O634" s="64"/>
      <c r="P634" s="64"/>
      <c r="Q634" s="65"/>
      <c r="R634" s="64"/>
      <c r="S634" s="65"/>
      <c r="T634" s="65"/>
      <c r="U634" s="65"/>
      <c r="V634" s="65"/>
      <c r="W634" s="65"/>
      <c r="X634" s="64"/>
      <c r="Y634" s="64"/>
      <c r="Z634" s="65"/>
      <c r="AA634" s="64"/>
      <c r="AB634" s="65"/>
      <c r="AC634" s="65"/>
      <c r="AD634" s="65"/>
      <c r="AE634" s="65"/>
      <c r="AF634" s="63"/>
      <c r="AG634" s="63"/>
      <c r="AH634" s="64"/>
      <c r="AI634" s="66" t="str">
        <f t="shared" si="20"/>
        <v/>
      </c>
      <c r="AJ634" s="65"/>
      <c r="AK634" s="65"/>
      <c r="AL634" s="65"/>
      <c r="AM634" s="65"/>
      <c r="AN634" s="65"/>
      <c r="AO634" s="66" t="str">
        <f>_xlfn.IFNA(VLOOKUP(LISTAS!ES631,'Censo General 2005- Municipios'!$E$3:$F$1125,2,0),"")</f>
        <v/>
      </c>
      <c r="AP634" s="64"/>
      <c r="AQ634" s="64"/>
      <c r="AR634" s="64"/>
      <c r="AS634" s="67" t="str">
        <f t="shared" si="21"/>
        <v/>
      </c>
    </row>
    <row r="635" spans="1:45" s="68" customFormat="1" x14ac:dyDescent="0.2">
      <c r="A635" s="64"/>
      <c r="B635" s="64"/>
      <c r="C635" s="64"/>
      <c r="D635" s="64"/>
      <c r="E635" s="64"/>
      <c r="F635" s="64"/>
      <c r="G635" s="65"/>
      <c r="H635" s="64"/>
      <c r="I635" s="65"/>
      <c r="J635" s="64"/>
      <c r="K635" s="64"/>
      <c r="L635" s="65"/>
      <c r="M635" s="65"/>
      <c r="N635" s="64"/>
      <c r="O635" s="64"/>
      <c r="P635" s="64"/>
      <c r="Q635" s="65"/>
      <c r="R635" s="64"/>
      <c r="S635" s="65"/>
      <c r="T635" s="65"/>
      <c r="U635" s="65"/>
      <c r="V635" s="65"/>
      <c r="W635" s="65"/>
      <c r="X635" s="64"/>
      <c r="Y635" s="64"/>
      <c r="Z635" s="65"/>
      <c r="AA635" s="64"/>
      <c r="AB635" s="65"/>
      <c r="AC635" s="65"/>
      <c r="AD635" s="65"/>
      <c r="AE635" s="65"/>
      <c r="AF635" s="63"/>
      <c r="AG635" s="63"/>
      <c r="AH635" s="64"/>
      <c r="AI635" s="66" t="str">
        <f t="shared" si="20"/>
        <v/>
      </c>
      <c r="AJ635" s="65"/>
      <c r="AK635" s="65"/>
      <c r="AL635" s="65"/>
      <c r="AM635" s="65"/>
      <c r="AN635" s="65"/>
      <c r="AO635" s="66" t="str">
        <f>_xlfn.IFNA(VLOOKUP(LISTAS!ES632,'Censo General 2005- Municipios'!$E$3:$F$1125,2,0),"")</f>
        <v/>
      </c>
      <c r="AP635" s="64"/>
      <c r="AQ635" s="64"/>
      <c r="AR635" s="64"/>
      <c r="AS635" s="67" t="str">
        <f t="shared" si="21"/>
        <v/>
      </c>
    </row>
    <row r="636" spans="1:45" s="68" customFormat="1" x14ac:dyDescent="0.2">
      <c r="A636" s="64"/>
      <c r="B636" s="64"/>
      <c r="C636" s="64"/>
      <c r="D636" s="64"/>
      <c r="E636" s="64"/>
      <c r="F636" s="64"/>
      <c r="G636" s="65"/>
      <c r="H636" s="64"/>
      <c r="I636" s="65"/>
      <c r="J636" s="64"/>
      <c r="K636" s="64"/>
      <c r="L636" s="65"/>
      <c r="M636" s="65"/>
      <c r="N636" s="64"/>
      <c r="O636" s="64"/>
      <c r="P636" s="64"/>
      <c r="Q636" s="65"/>
      <c r="R636" s="64"/>
      <c r="S636" s="65"/>
      <c r="T636" s="65"/>
      <c r="U636" s="65"/>
      <c r="V636" s="65"/>
      <c r="W636" s="65"/>
      <c r="X636" s="64"/>
      <c r="Y636" s="64"/>
      <c r="Z636" s="65"/>
      <c r="AA636" s="64"/>
      <c r="AB636" s="65"/>
      <c r="AC636" s="65"/>
      <c r="AD636" s="65"/>
      <c r="AE636" s="65"/>
      <c r="AF636" s="63"/>
      <c r="AG636" s="63"/>
      <c r="AH636" s="64"/>
      <c r="AI636" s="66" t="str">
        <f t="shared" si="20"/>
        <v/>
      </c>
      <c r="AJ636" s="65"/>
      <c r="AK636" s="65"/>
      <c r="AL636" s="65"/>
      <c r="AM636" s="65"/>
      <c r="AN636" s="65"/>
      <c r="AO636" s="66" t="str">
        <f>_xlfn.IFNA(VLOOKUP(LISTAS!ES633,'Censo General 2005- Municipios'!$E$3:$F$1125,2,0),"")</f>
        <v/>
      </c>
      <c r="AP636" s="64"/>
      <c r="AQ636" s="64"/>
      <c r="AR636" s="64"/>
      <c r="AS636" s="67" t="str">
        <f t="shared" si="21"/>
        <v/>
      </c>
    </row>
    <row r="637" spans="1:45" s="68" customFormat="1" x14ac:dyDescent="0.2">
      <c r="A637" s="64"/>
      <c r="B637" s="64"/>
      <c r="C637" s="64"/>
      <c r="D637" s="64"/>
      <c r="E637" s="64"/>
      <c r="F637" s="64"/>
      <c r="G637" s="65"/>
      <c r="H637" s="64"/>
      <c r="I637" s="65"/>
      <c r="J637" s="64"/>
      <c r="K637" s="64"/>
      <c r="L637" s="65"/>
      <c r="M637" s="65"/>
      <c r="N637" s="64"/>
      <c r="O637" s="64"/>
      <c r="P637" s="64"/>
      <c r="Q637" s="65"/>
      <c r="R637" s="64"/>
      <c r="S637" s="65"/>
      <c r="T637" s="65"/>
      <c r="U637" s="65"/>
      <c r="V637" s="65"/>
      <c r="W637" s="65"/>
      <c r="X637" s="64"/>
      <c r="Y637" s="64"/>
      <c r="Z637" s="65"/>
      <c r="AA637" s="64"/>
      <c r="AB637" s="65"/>
      <c r="AC637" s="65"/>
      <c r="AD637" s="65"/>
      <c r="AE637" s="65"/>
      <c r="AF637" s="63"/>
      <c r="AG637" s="63"/>
      <c r="AH637" s="64"/>
      <c r="AI637" s="66" t="str">
        <f t="shared" si="20"/>
        <v/>
      </c>
      <c r="AJ637" s="65"/>
      <c r="AK637" s="65"/>
      <c r="AL637" s="65"/>
      <c r="AM637" s="65"/>
      <c r="AN637" s="65"/>
      <c r="AO637" s="66" t="str">
        <f>_xlfn.IFNA(VLOOKUP(LISTAS!ES634,'Censo General 2005- Municipios'!$E$3:$F$1125,2,0),"")</f>
        <v/>
      </c>
      <c r="AP637" s="64"/>
      <c r="AQ637" s="64"/>
      <c r="AR637" s="64"/>
      <c r="AS637" s="67" t="str">
        <f t="shared" si="21"/>
        <v/>
      </c>
    </row>
    <row r="638" spans="1:45" s="68" customFormat="1" x14ac:dyDescent="0.2">
      <c r="A638" s="64"/>
      <c r="B638" s="64"/>
      <c r="C638" s="64"/>
      <c r="D638" s="64"/>
      <c r="E638" s="64"/>
      <c r="F638" s="64"/>
      <c r="G638" s="65"/>
      <c r="H638" s="64"/>
      <c r="I638" s="65"/>
      <c r="J638" s="64"/>
      <c r="K638" s="64"/>
      <c r="L638" s="65"/>
      <c r="M638" s="65"/>
      <c r="N638" s="64"/>
      <c r="O638" s="64"/>
      <c r="P638" s="64"/>
      <c r="Q638" s="65"/>
      <c r="R638" s="64"/>
      <c r="S638" s="65"/>
      <c r="T638" s="65"/>
      <c r="U638" s="65"/>
      <c r="V638" s="65"/>
      <c r="W638" s="65"/>
      <c r="X638" s="64"/>
      <c r="Y638" s="64"/>
      <c r="Z638" s="65"/>
      <c r="AA638" s="64"/>
      <c r="AB638" s="65"/>
      <c r="AC638" s="65"/>
      <c r="AD638" s="65"/>
      <c r="AE638" s="65"/>
      <c r="AF638" s="63"/>
      <c r="AG638" s="63"/>
      <c r="AH638" s="64"/>
      <c r="AI638" s="66" t="str">
        <f t="shared" si="20"/>
        <v/>
      </c>
      <c r="AJ638" s="65"/>
      <c r="AK638" s="65"/>
      <c r="AL638" s="65"/>
      <c r="AM638" s="65"/>
      <c r="AN638" s="65"/>
      <c r="AO638" s="66" t="str">
        <f>_xlfn.IFNA(VLOOKUP(LISTAS!ES635,'Censo General 2005- Municipios'!$E$3:$F$1125,2,0),"")</f>
        <v/>
      </c>
      <c r="AP638" s="64"/>
      <c r="AQ638" s="64"/>
      <c r="AR638" s="64"/>
      <c r="AS638" s="67" t="str">
        <f t="shared" si="21"/>
        <v/>
      </c>
    </row>
    <row r="639" spans="1:45" s="68" customFormat="1" x14ac:dyDescent="0.2">
      <c r="A639" s="64"/>
      <c r="B639" s="64"/>
      <c r="C639" s="64"/>
      <c r="D639" s="64"/>
      <c r="E639" s="64"/>
      <c r="F639" s="64"/>
      <c r="G639" s="65"/>
      <c r="H639" s="64"/>
      <c r="I639" s="65"/>
      <c r="J639" s="64"/>
      <c r="K639" s="64"/>
      <c r="L639" s="65"/>
      <c r="M639" s="65"/>
      <c r="N639" s="64"/>
      <c r="O639" s="64"/>
      <c r="P639" s="64"/>
      <c r="Q639" s="65"/>
      <c r="R639" s="64"/>
      <c r="S639" s="65"/>
      <c r="T639" s="65"/>
      <c r="U639" s="65"/>
      <c r="V639" s="65"/>
      <c r="W639" s="65"/>
      <c r="X639" s="64"/>
      <c r="Y639" s="64"/>
      <c r="Z639" s="65"/>
      <c r="AA639" s="64"/>
      <c r="AB639" s="65"/>
      <c r="AC639" s="65"/>
      <c r="AD639" s="65"/>
      <c r="AE639" s="65"/>
      <c r="AF639" s="63"/>
      <c r="AG639" s="63"/>
      <c r="AH639" s="64"/>
      <c r="AI639" s="66" t="str">
        <f t="shared" si="20"/>
        <v/>
      </c>
      <c r="AJ639" s="65"/>
      <c r="AK639" s="65"/>
      <c r="AL639" s="65"/>
      <c r="AM639" s="65"/>
      <c r="AN639" s="65"/>
      <c r="AO639" s="66" t="str">
        <f>_xlfn.IFNA(VLOOKUP(LISTAS!ES636,'Censo General 2005- Municipios'!$E$3:$F$1125,2,0),"")</f>
        <v/>
      </c>
      <c r="AP639" s="64"/>
      <c r="AQ639" s="64"/>
      <c r="AR639" s="64"/>
      <c r="AS639" s="67" t="str">
        <f t="shared" si="21"/>
        <v/>
      </c>
    </row>
    <row r="640" spans="1:45" s="68" customFormat="1" x14ac:dyDescent="0.2">
      <c r="A640" s="64"/>
      <c r="B640" s="64"/>
      <c r="C640" s="64"/>
      <c r="D640" s="64"/>
      <c r="E640" s="64"/>
      <c r="F640" s="64"/>
      <c r="G640" s="65"/>
      <c r="H640" s="64"/>
      <c r="I640" s="65"/>
      <c r="J640" s="64"/>
      <c r="K640" s="64"/>
      <c r="L640" s="65"/>
      <c r="M640" s="65"/>
      <c r="N640" s="64"/>
      <c r="O640" s="64"/>
      <c r="P640" s="64"/>
      <c r="Q640" s="65"/>
      <c r="R640" s="64"/>
      <c r="S640" s="65"/>
      <c r="T640" s="65"/>
      <c r="U640" s="65"/>
      <c r="V640" s="65"/>
      <c r="W640" s="65"/>
      <c r="X640" s="64"/>
      <c r="Y640" s="64"/>
      <c r="Z640" s="65"/>
      <c r="AA640" s="64"/>
      <c r="AB640" s="65"/>
      <c r="AC640" s="65"/>
      <c r="AD640" s="65"/>
      <c r="AE640" s="65"/>
      <c r="AF640" s="63"/>
      <c r="AG640" s="63"/>
      <c r="AH640" s="64"/>
      <c r="AI640" s="66" t="str">
        <f t="shared" si="20"/>
        <v/>
      </c>
      <c r="AJ640" s="65"/>
      <c r="AK640" s="65"/>
      <c r="AL640" s="65"/>
      <c r="AM640" s="65"/>
      <c r="AN640" s="65"/>
      <c r="AO640" s="66" t="str">
        <f>_xlfn.IFNA(VLOOKUP(LISTAS!ES637,'Censo General 2005- Municipios'!$E$3:$F$1125,2,0),"")</f>
        <v/>
      </c>
      <c r="AP640" s="64"/>
      <c r="AQ640" s="64"/>
      <c r="AR640" s="64"/>
      <c r="AS640" s="67" t="str">
        <f t="shared" si="21"/>
        <v/>
      </c>
    </row>
    <row r="641" spans="1:45" s="68" customFormat="1" x14ac:dyDescent="0.2">
      <c r="A641" s="64"/>
      <c r="B641" s="64"/>
      <c r="C641" s="64"/>
      <c r="D641" s="64"/>
      <c r="E641" s="64"/>
      <c r="F641" s="64"/>
      <c r="G641" s="65"/>
      <c r="H641" s="64"/>
      <c r="I641" s="65"/>
      <c r="J641" s="64"/>
      <c r="K641" s="64"/>
      <c r="L641" s="65"/>
      <c r="M641" s="65"/>
      <c r="N641" s="64"/>
      <c r="O641" s="64"/>
      <c r="P641" s="64"/>
      <c r="Q641" s="65"/>
      <c r="R641" s="64"/>
      <c r="S641" s="65"/>
      <c r="T641" s="65"/>
      <c r="U641" s="65"/>
      <c r="V641" s="65"/>
      <c r="W641" s="65"/>
      <c r="X641" s="64"/>
      <c r="Y641" s="64"/>
      <c r="Z641" s="65"/>
      <c r="AA641" s="64"/>
      <c r="AB641" s="65"/>
      <c r="AC641" s="65"/>
      <c r="AD641" s="65"/>
      <c r="AE641" s="65"/>
      <c r="AF641" s="63"/>
      <c r="AG641" s="63"/>
      <c r="AH641" s="64"/>
      <c r="AI641" s="66" t="str">
        <f t="shared" si="20"/>
        <v/>
      </c>
      <c r="AJ641" s="65"/>
      <c r="AK641" s="65"/>
      <c r="AL641" s="65"/>
      <c r="AM641" s="65"/>
      <c r="AN641" s="65"/>
      <c r="AO641" s="66" t="str">
        <f>_xlfn.IFNA(VLOOKUP(LISTAS!ES638,'Censo General 2005- Municipios'!$E$3:$F$1125,2,0),"")</f>
        <v/>
      </c>
      <c r="AP641" s="64"/>
      <c r="AQ641" s="64"/>
      <c r="AR641" s="64"/>
      <c r="AS641" s="67" t="str">
        <f t="shared" si="21"/>
        <v/>
      </c>
    </row>
    <row r="642" spans="1:45" s="68" customFormat="1" x14ac:dyDescent="0.2">
      <c r="A642" s="64"/>
      <c r="B642" s="64"/>
      <c r="C642" s="64"/>
      <c r="D642" s="64"/>
      <c r="E642" s="64"/>
      <c r="F642" s="64"/>
      <c r="G642" s="65"/>
      <c r="H642" s="64"/>
      <c r="I642" s="65"/>
      <c r="J642" s="64"/>
      <c r="K642" s="64"/>
      <c r="L642" s="65"/>
      <c r="M642" s="65"/>
      <c r="N642" s="64"/>
      <c r="O642" s="64"/>
      <c r="P642" s="64"/>
      <c r="Q642" s="65"/>
      <c r="R642" s="64"/>
      <c r="S642" s="65"/>
      <c r="T642" s="65"/>
      <c r="U642" s="65"/>
      <c r="V642" s="65"/>
      <c r="W642" s="65"/>
      <c r="X642" s="64"/>
      <c r="Y642" s="64"/>
      <c r="Z642" s="65"/>
      <c r="AA642" s="64"/>
      <c r="AB642" s="65"/>
      <c r="AC642" s="65"/>
      <c r="AD642" s="65"/>
      <c r="AE642" s="65"/>
      <c r="AF642" s="63"/>
      <c r="AG642" s="63"/>
      <c r="AH642" s="64"/>
      <c r="AI642" s="66" t="str">
        <f t="shared" si="20"/>
        <v/>
      </c>
      <c r="AJ642" s="65"/>
      <c r="AK642" s="65"/>
      <c r="AL642" s="65"/>
      <c r="AM642" s="65"/>
      <c r="AN642" s="65"/>
      <c r="AO642" s="66" t="str">
        <f>_xlfn.IFNA(VLOOKUP(LISTAS!ES639,'Censo General 2005- Municipios'!$E$3:$F$1125,2,0),"")</f>
        <v/>
      </c>
      <c r="AP642" s="64"/>
      <c r="AQ642" s="64"/>
      <c r="AR642" s="64"/>
      <c r="AS642" s="67" t="str">
        <f t="shared" si="21"/>
        <v/>
      </c>
    </row>
    <row r="643" spans="1:45" s="68" customFormat="1" x14ac:dyDescent="0.2">
      <c r="A643" s="64"/>
      <c r="B643" s="64"/>
      <c r="C643" s="64"/>
      <c r="D643" s="64"/>
      <c r="E643" s="64"/>
      <c r="F643" s="64"/>
      <c r="G643" s="65"/>
      <c r="H643" s="64"/>
      <c r="I643" s="65"/>
      <c r="J643" s="64"/>
      <c r="K643" s="64"/>
      <c r="L643" s="65"/>
      <c r="M643" s="65"/>
      <c r="N643" s="64"/>
      <c r="O643" s="64"/>
      <c r="P643" s="64"/>
      <c r="Q643" s="65"/>
      <c r="R643" s="64"/>
      <c r="S643" s="65"/>
      <c r="T643" s="65"/>
      <c r="U643" s="65"/>
      <c r="V643" s="65"/>
      <c r="W643" s="65"/>
      <c r="X643" s="64"/>
      <c r="Y643" s="64"/>
      <c r="Z643" s="65"/>
      <c r="AA643" s="64"/>
      <c r="AB643" s="65"/>
      <c r="AC643" s="65"/>
      <c r="AD643" s="65"/>
      <c r="AE643" s="65"/>
      <c r="AF643" s="63"/>
      <c r="AG643" s="63"/>
      <c r="AH643" s="64"/>
      <c r="AI643" s="66" t="str">
        <f t="shared" si="20"/>
        <v/>
      </c>
      <c r="AJ643" s="65"/>
      <c r="AK643" s="65"/>
      <c r="AL643" s="65"/>
      <c r="AM643" s="65"/>
      <c r="AN643" s="65"/>
      <c r="AO643" s="66" t="str">
        <f>_xlfn.IFNA(VLOOKUP(LISTAS!ES640,'Censo General 2005- Municipios'!$E$3:$F$1125,2,0),"")</f>
        <v/>
      </c>
      <c r="AP643" s="64"/>
      <c r="AQ643" s="64"/>
      <c r="AR643" s="64"/>
      <c r="AS643" s="67" t="str">
        <f t="shared" si="21"/>
        <v/>
      </c>
    </row>
    <row r="644" spans="1:45" s="68" customFormat="1" x14ac:dyDescent="0.2">
      <c r="A644" s="64"/>
      <c r="B644" s="64"/>
      <c r="C644" s="64"/>
      <c r="D644" s="64"/>
      <c r="E644" s="64"/>
      <c r="F644" s="64"/>
      <c r="G644" s="65"/>
      <c r="H644" s="64"/>
      <c r="I644" s="65"/>
      <c r="J644" s="64"/>
      <c r="K644" s="64"/>
      <c r="L644" s="65"/>
      <c r="M644" s="65"/>
      <c r="N644" s="64"/>
      <c r="O644" s="64"/>
      <c r="P644" s="64"/>
      <c r="Q644" s="65"/>
      <c r="R644" s="64"/>
      <c r="S644" s="65"/>
      <c r="T644" s="65"/>
      <c r="U644" s="65"/>
      <c r="V644" s="65"/>
      <c r="W644" s="65"/>
      <c r="X644" s="64"/>
      <c r="Y644" s="64"/>
      <c r="Z644" s="65"/>
      <c r="AA644" s="64"/>
      <c r="AB644" s="65"/>
      <c r="AC644" s="65"/>
      <c r="AD644" s="65"/>
      <c r="AE644" s="65"/>
      <c r="AF644" s="63"/>
      <c r="AG644" s="63"/>
      <c r="AH644" s="64"/>
      <c r="AI644" s="66" t="str">
        <f t="shared" si="20"/>
        <v/>
      </c>
      <c r="AJ644" s="65"/>
      <c r="AK644" s="65"/>
      <c r="AL644" s="65"/>
      <c r="AM644" s="65"/>
      <c r="AN644" s="65"/>
      <c r="AO644" s="66" t="str">
        <f>_xlfn.IFNA(VLOOKUP(LISTAS!ES641,'Censo General 2005- Municipios'!$E$3:$F$1125,2,0),"")</f>
        <v/>
      </c>
      <c r="AP644" s="64"/>
      <c r="AQ644" s="64"/>
      <c r="AR644" s="64"/>
      <c r="AS644" s="67" t="str">
        <f t="shared" si="21"/>
        <v/>
      </c>
    </row>
    <row r="645" spans="1:45" s="68" customFormat="1" x14ac:dyDescent="0.2">
      <c r="A645" s="64"/>
      <c r="B645" s="64"/>
      <c r="C645" s="64"/>
      <c r="D645" s="64"/>
      <c r="E645" s="64"/>
      <c r="F645" s="64"/>
      <c r="G645" s="65"/>
      <c r="H645" s="64"/>
      <c r="I645" s="65"/>
      <c r="J645" s="64"/>
      <c r="K645" s="64"/>
      <c r="L645" s="65"/>
      <c r="M645" s="65"/>
      <c r="N645" s="64"/>
      <c r="O645" s="64"/>
      <c r="P645" s="64"/>
      <c r="Q645" s="65"/>
      <c r="R645" s="64"/>
      <c r="S645" s="65"/>
      <c r="T645" s="65"/>
      <c r="U645" s="65"/>
      <c r="V645" s="65"/>
      <c r="W645" s="65"/>
      <c r="X645" s="64"/>
      <c r="Y645" s="64"/>
      <c r="Z645" s="65"/>
      <c r="AA645" s="64"/>
      <c r="AB645" s="65"/>
      <c r="AC645" s="65"/>
      <c r="AD645" s="65"/>
      <c r="AE645" s="65"/>
      <c r="AF645" s="63"/>
      <c r="AG645" s="63"/>
      <c r="AH645" s="64"/>
      <c r="AI645" s="66" t="str">
        <f t="shared" si="20"/>
        <v/>
      </c>
      <c r="AJ645" s="65"/>
      <c r="AK645" s="65"/>
      <c r="AL645" s="65"/>
      <c r="AM645" s="65"/>
      <c r="AN645" s="65"/>
      <c r="AO645" s="66" t="str">
        <f>_xlfn.IFNA(VLOOKUP(LISTAS!ES642,'Censo General 2005- Municipios'!$E$3:$F$1125,2,0),"")</f>
        <v/>
      </c>
      <c r="AP645" s="64"/>
      <c r="AQ645" s="64"/>
      <c r="AR645" s="64"/>
      <c r="AS645" s="67" t="str">
        <f t="shared" si="21"/>
        <v/>
      </c>
    </row>
    <row r="646" spans="1:45" s="68" customFormat="1" x14ac:dyDescent="0.2">
      <c r="A646" s="64"/>
      <c r="B646" s="64"/>
      <c r="C646" s="64"/>
      <c r="D646" s="64"/>
      <c r="E646" s="64"/>
      <c r="F646" s="64"/>
      <c r="G646" s="65"/>
      <c r="H646" s="64"/>
      <c r="I646" s="65"/>
      <c r="J646" s="64"/>
      <c r="K646" s="64"/>
      <c r="L646" s="65"/>
      <c r="M646" s="65"/>
      <c r="N646" s="64"/>
      <c r="O646" s="64"/>
      <c r="P646" s="64"/>
      <c r="Q646" s="65"/>
      <c r="R646" s="64"/>
      <c r="S646" s="65"/>
      <c r="T646" s="65"/>
      <c r="U646" s="65"/>
      <c r="V646" s="65"/>
      <c r="W646" s="65"/>
      <c r="X646" s="64"/>
      <c r="Y646" s="64"/>
      <c r="Z646" s="65"/>
      <c r="AA646" s="64"/>
      <c r="AB646" s="65"/>
      <c r="AC646" s="65"/>
      <c r="AD646" s="65"/>
      <c r="AE646" s="65"/>
      <c r="AF646" s="63"/>
      <c r="AG646" s="63"/>
      <c r="AH646" s="64"/>
      <c r="AI646" s="66" t="str">
        <f t="shared" si="20"/>
        <v/>
      </c>
      <c r="AJ646" s="65"/>
      <c r="AK646" s="65"/>
      <c r="AL646" s="65"/>
      <c r="AM646" s="65"/>
      <c r="AN646" s="65"/>
      <c r="AO646" s="66" t="str">
        <f>_xlfn.IFNA(VLOOKUP(LISTAS!ES643,'Censo General 2005- Municipios'!$E$3:$F$1125,2,0),"")</f>
        <v/>
      </c>
      <c r="AP646" s="64"/>
      <c r="AQ646" s="64"/>
      <c r="AR646" s="64"/>
      <c r="AS646" s="67" t="str">
        <f t="shared" si="21"/>
        <v/>
      </c>
    </row>
    <row r="647" spans="1:45" s="68" customFormat="1" x14ac:dyDescent="0.2">
      <c r="A647" s="64"/>
      <c r="B647" s="64"/>
      <c r="C647" s="64"/>
      <c r="D647" s="64"/>
      <c r="E647" s="64"/>
      <c r="F647" s="64"/>
      <c r="G647" s="65"/>
      <c r="H647" s="64"/>
      <c r="I647" s="65"/>
      <c r="J647" s="64"/>
      <c r="K647" s="64"/>
      <c r="L647" s="65"/>
      <c r="M647" s="65"/>
      <c r="N647" s="64"/>
      <c r="O647" s="64"/>
      <c r="P647" s="64"/>
      <c r="Q647" s="65"/>
      <c r="R647" s="64"/>
      <c r="S647" s="65"/>
      <c r="T647" s="65"/>
      <c r="U647" s="65"/>
      <c r="V647" s="65"/>
      <c r="W647" s="65"/>
      <c r="X647" s="64"/>
      <c r="Y647" s="64"/>
      <c r="Z647" s="65"/>
      <c r="AA647" s="64"/>
      <c r="AB647" s="65"/>
      <c r="AC647" s="65"/>
      <c r="AD647" s="65"/>
      <c r="AE647" s="65"/>
      <c r="AF647" s="63"/>
      <c r="AG647" s="63"/>
      <c r="AH647" s="64"/>
      <c r="AI647" s="66" t="str">
        <f t="shared" si="20"/>
        <v/>
      </c>
      <c r="AJ647" s="65"/>
      <c r="AK647" s="65"/>
      <c r="AL647" s="65"/>
      <c r="AM647" s="65"/>
      <c r="AN647" s="65"/>
      <c r="AO647" s="66" t="str">
        <f>_xlfn.IFNA(VLOOKUP(LISTAS!ES644,'Censo General 2005- Municipios'!$E$3:$F$1125,2,0),"")</f>
        <v/>
      </c>
      <c r="AP647" s="64"/>
      <c r="AQ647" s="64"/>
      <c r="AR647" s="64"/>
      <c r="AS647" s="67" t="str">
        <f t="shared" si="21"/>
        <v/>
      </c>
    </row>
    <row r="648" spans="1:45" s="68" customFormat="1" x14ac:dyDescent="0.2">
      <c r="A648" s="64"/>
      <c r="B648" s="64"/>
      <c r="C648" s="64"/>
      <c r="D648" s="64"/>
      <c r="E648" s="64"/>
      <c r="F648" s="64"/>
      <c r="G648" s="65"/>
      <c r="H648" s="64"/>
      <c r="I648" s="65"/>
      <c r="J648" s="64"/>
      <c r="K648" s="64"/>
      <c r="L648" s="65"/>
      <c r="M648" s="65"/>
      <c r="N648" s="64"/>
      <c r="O648" s="64"/>
      <c r="P648" s="64"/>
      <c r="Q648" s="65"/>
      <c r="R648" s="64"/>
      <c r="S648" s="65"/>
      <c r="T648" s="65"/>
      <c r="U648" s="65"/>
      <c r="V648" s="65"/>
      <c r="W648" s="65"/>
      <c r="X648" s="64"/>
      <c r="Y648" s="64"/>
      <c r="Z648" s="65"/>
      <c r="AA648" s="64"/>
      <c r="AB648" s="65"/>
      <c r="AC648" s="65"/>
      <c r="AD648" s="65"/>
      <c r="AE648" s="65"/>
      <c r="AF648" s="63"/>
      <c r="AG648" s="63"/>
      <c r="AH648" s="64"/>
      <c r="AI648" s="66" t="str">
        <f t="shared" si="20"/>
        <v/>
      </c>
      <c r="AJ648" s="65"/>
      <c r="AK648" s="65"/>
      <c r="AL648" s="65"/>
      <c r="AM648" s="65"/>
      <c r="AN648" s="65"/>
      <c r="AO648" s="66" t="str">
        <f>_xlfn.IFNA(VLOOKUP(LISTAS!ES645,'Censo General 2005- Municipios'!$E$3:$F$1125,2,0),"")</f>
        <v/>
      </c>
      <c r="AP648" s="64"/>
      <c r="AQ648" s="64"/>
      <c r="AR648" s="64"/>
      <c r="AS648" s="67" t="str">
        <f t="shared" si="21"/>
        <v/>
      </c>
    </row>
    <row r="649" spans="1:45" s="68" customFormat="1" x14ac:dyDescent="0.2">
      <c r="A649" s="64"/>
      <c r="B649" s="64"/>
      <c r="C649" s="64"/>
      <c r="D649" s="64"/>
      <c r="E649" s="64"/>
      <c r="F649" s="64"/>
      <c r="G649" s="65"/>
      <c r="H649" s="64"/>
      <c r="I649" s="65"/>
      <c r="J649" s="64"/>
      <c r="K649" s="64"/>
      <c r="L649" s="65"/>
      <c r="M649" s="65"/>
      <c r="N649" s="64"/>
      <c r="O649" s="64"/>
      <c r="P649" s="64"/>
      <c r="Q649" s="65"/>
      <c r="R649" s="64"/>
      <c r="S649" s="65"/>
      <c r="T649" s="65"/>
      <c r="U649" s="65"/>
      <c r="V649" s="65"/>
      <c r="W649" s="65"/>
      <c r="X649" s="64"/>
      <c r="Y649" s="64"/>
      <c r="Z649" s="65"/>
      <c r="AA649" s="64"/>
      <c r="AB649" s="65"/>
      <c r="AC649" s="65"/>
      <c r="AD649" s="65"/>
      <c r="AE649" s="65"/>
      <c r="AF649" s="63"/>
      <c r="AG649" s="63"/>
      <c r="AH649" s="64"/>
      <c r="AI649" s="66" t="str">
        <f t="shared" si="20"/>
        <v/>
      </c>
      <c r="AJ649" s="65"/>
      <c r="AK649" s="65"/>
      <c r="AL649" s="65"/>
      <c r="AM649" s="65"/>
      <c r="AN649" s="65"/>
      <c r="AO649" s="66" t="str">
        <f>_xlfn.IFNA(VLOOKUP(LISTAS!ES646,'Censo General 2005- Municipios'!$E$3:$F$1125,2,0),"")</f>
        <v/>
      </c>
      <c r="AP649" s="64"/>
      <c r="AQ649" s="64"/>
      <c r="AR649" s="64"/>
      <c r="AS649" s="67" t="str">
        <f t="shared" si="21"/>
        <v/>
      </c>
    </row>
    <row r="650" spans="1:45" s="68" customFormat="1" x14ac:dyDescent="0.2">
      <c r="A650" s="64"/>
      <c r="B650" s="64"/>
      <c r="C650" s="64"/>
      <c r="D650" s="64"/>
      <c r="E650" s="64"/>
      <c r="F650" s="64"/>
      <c r="G650" s="65"/>
      <c r="H650" s="64"/>
      <c r="I650" s="65"/>
      <c r="J650" s="64"/>
      <c r="K650" s="64"/>
      <c r="L650" s="65"/>
      <c r="M650" s="65"/>
      <c r="N650" s="64"/>
      <c r="O650" s="64"/>
      <c r="P650" s="64"/>
      <c r="Q650" s="65"/>
      <c r="R650" s="64"/>
      <c r="S650" s="65"/>
      <c r="T650" s="65"/>
      <c r="U650" s="65"/>
      <c r="V650" s="65"/>
      <c r="W650" s="65"/>
      <c r="X650" s="64"/>
      <c r="Y650" s="64"/>
      <c r="Z650" s="65"/>
      <c r="AA650" s="64"/>
      <c r="AB650" s="65"/>
      <c r="AC650" s="65"/>
      <c r="AD650" s="65"/>
      <c r="AE650" s="65"/>
      <c r="AF650" s="63"/>
      <c r="AG650" s="63"/>
      <c r="AH650" s="64"/>
      <c r="AI650" s="66" t="str">
        <f t="shared" si="20"/>
        <v/>
      </c>
      <c r="AJ650" s="65"/>
      <c r="AK650" s="65"/>
      <c r="AL650" s="65"/>
      <c r="AM650" s="65"/>
      <c r="AN650" s="65"/>
      <c r="AO650" s="66" t="str">
        <f>_xlfn.IFNA(VLOOKUP(LISTAS!ES647,'Censo General 2005- Municipios'!$E$3:$F$1125,2,0),"")</f>
        <v/>
      </c>
      <c r="AP650" s="64"/>
      <c r="AQ650" s="64"/>
      <c r="AR650" s="64"/>
      <c r="AS650" s="67" t="str">
        <f t="shared" si="21"/>
        <v/>
      </c>
    </row>
    <row r="651" spans="1:45" s="68" customFormat="1" x14ac:dyDescent="0.2">
      <c r="A651" s="64"/>
      <c r="B651" s="64"/>
      <c r="C651" s="64"/>
      <c r="D651" s="64"/>
      <c r="E651" s="64"/>
      <c r="F651" s="64"/>
      <c r="G651" s="65"/>
      <c r="H651" s="64"/>
      <c r="I651" s="65"/>
      <c r="J651" s="64"/>
      <c r="K651" s="64"/>
      <c r="L651" s="65"/>
      <c r="M651" s="65"/>
      <c r="N651" s="64"/>
      <c r="O651" s="64"/>
      <c r="P651" s="64"/>
      <c r="Q651" s="65"/>
      <c r="R651" s="64"/>
      <c r="S651" s="65"/>
      <c r="T651" s="65"/>
      <c r="U651" s="65"/>
      <c r="V651" s="65"/>
      <c r="W651" s="65"/>
      <c r="X651" s="64"/>
      <c r="Y651" s="64"/>
      <c r="Z651" s="65"/>
      <c r="AA651" s="64"/>
      <c r="AB651" s="65"/>
      <c r="AC651" s="65"/>
      <c r="AD651" s="65"/>
      <c r="AE651" s="65"/>
      <c r="AF651" s="63"/>
      <c r="AG651" s="63"/>
      <c r="AH651" s="64"/>
      <c r="AI651" s="66" t="str">
        <f t="shared" si="20"/>
        <v/>
      </c>
      <c r="AJ651" s="65"/>
      <c r="AK651" s="65"/>
      <c r="AL651" s="65"/>
      <c r="AM651" s="65"/>
      <c r="AN651" s="65"/>
      <c r="AO651" s="66" t="str">
        <f>_xlfn.IFNA(VLOOKUP(LISTAS!ES648,'Censo General 2005- Municipios'!$E$3:$F$1125,2,0),"")</f>
        <v/>
      </c>
      <c r="AP651" s="64"/>
      <c r="AQ651" s="64"/>
      <c r="AR651" s="64"/>
      <c r="AS651" s="67" t="str">
        <f t="shared" si="21"/>
        <v/>
      </c>
    </row>
    <row r="652" spans="1:45" s="68" customFormat="1" x14ac:dyDescent="0.2">
      <c r="A652" s="64"/>
      <c r="B652" s="64"/>
      <c r="C652" s="64"/>
      <c r="D652" s="64"/>
      <c r="E652" s="64"/>
      <c r="F652" s="64"/>
      <c r="G652" s="65"/>
      <c r="H652" s="64"/>
      <c r="I652" s="65"/>
      <c r="J652" s="64"/>
      <c r="K652" s="64"/>
      <c r="L652" s="65"/>
      <c r="M652" s="65"/>
      <c r="N652" s="64"/>
      <c r="O652" s="64"/>
      <c r="P652" s="64"/>
      <c r="Q652" s="65"/>
      <c r="R652" s="64"/>
      <c r="S652" s="65"/>
      <c r="T652" s="65"/>
      <c r="U652" s="65"/>
      <c r="V652" s="65"/>
      <c r="W652" s="65"/>
      <c r="X652" s="64"/>
      <c r="Y652" s="64"/>
      <c r="Z652" s="65"/>
      <c r="AA652" s="64"/>
      <c r="AB652" s="65"/>
      <c r="AC652" s="65"/>
      <c r="AD652" s="65"/>
      <c r="AE652" s="65"/>
      <c r="AF652" s="63"/>
      <c r="AG652" s="63"/>
      <c r="AH652" s="64"/>
      <c r="AI652" s="66" t="str">
        <f t="shared" si="20"/>
        <v/>
      </c>
      <c r="AJ652" s="65"/>
      <c r="AK652" s="65"/>
      <c r="AL652" s="65"/>
      <c r="AM652" s="65"/>
      <c r="AN652" s="65"/>
      <c r="AO652" s="66" t="str">
        <f>_xlfn.IFNA(VLOOKUP(LISTAS!ES649,'Censo General 2005- Municipios'!$E$3:$F$1125,2,0),"")</f>
        <v/>
      </c>
      <c r="AP652" s="64"/>
      <c r="AQ652" s="64"/>
      <c r="AR652" s="64"/>
      <c r="AS652" s="67" t="str">
        <f t="shared" si="21"/>
        <v/>
      </c>
    </row>
    <row r="653" spans="1:45" s="68" customFormat="1" x14ac:dyDescent="0.2">
      <c r="A653" s="64"/>
      <c r="B653" s="64"/>
      <c r="C653" s="64"/>
      <c r="D653" s="64"/>
      <c r="E653" s="64"/>
      <c r="F653" s="64"/>
      <c r="G653" s="65"/>
      <c r="H653" s="64"/>
      <c r="I653" s="65"/>
      <c r="J653" s="64"/>
      <c r="K653" s="64"/>
      <c r="L653" s="65"/>
      <c r="M653" s="65"/>
      <c r="N653" s="64"/>
      <c r="O653" s="64"/>
      <c r="P653" s="64"/>
      <c r="Q653" s="65"/>
      <c r="R653" s="64"/>
      <c r="S653" s="65"/>
      <c r="T653" s="65"/>
      <c r="U653" s="65"/>
      <c r="V653" s="65"/>
      <c r="W653" s="65"/>
      <c r="X653" s="64"/>
      <c r="Y653" s="64"/>
      <c r="Z653" s="65"/>
      <c r="AA653" s="64"/>
      <c r="AB653" s="65"/>
      <c r="AC653" s="65"/>
      <c r="AD653" s="65"/>
      <c r="AE653" s="65"/>
      <c r="AF653" s="63"/>
      <c r="AG653" s="63"/>
      <c r="AH653" s="64"/>
      <c r="AI653" s="66" t="str">
        <f t="shared" si="20"/>
        <v/>
      </c>
      <c r="AJ653" s="65"/>
      <c r="AK653" s="65"/>
      <c r="AL653" s="65"/>
      <c r="AM653" s="65"/>
      <c r="AN653" s="65"/>
      <c r="AO653" s="66" t="str">
        <f>_xlfn.IFNA(VLOOKUP(LISTAS!ES650,'Censo General 2005- Municipios'!$E$3:$F$1125,2,0),"")</f>
        <v/>
      </c>
      <c r="AP653" s="64"/>
      <c r="AQ653" s="64"/>
      <c r="AR653" s="64"/>
      <c r="AS653" s="67" t="str">
        <f t="shared" si="21"/>
        <v/>
      </c>
    </row>
    <row r="654" spans="1:45" s="68" customFormat="1" x14ac:dyDescent="0.2">
      <c r="A654" s="64"/>
      <c r="B654" s="64"/>
      <c r="C654" s="64"/>
      <c r="D654" s="64"/>
      <c r="E654" s="64"/>
      <c r="F654" s="64"/>
      <c r="G654" s="65"/>
      <c r="H654" s="64"/>
      <c r="I654" s="65"/>
      <c r="J654" s="64"/>
      <c r="K654" s="64"/>
      <c r="L654" s="65"/>
      <c r="M654" s="65"/>
      <c r="N654" s="64"/>
      <c r="O654" s="64"/>
      <c r="P654" s="64"/>
      <c r="Q654" s="65"/>
      <c r="R654" s="64"/>
      <c r="S654" s="65"/>
      <c r="T654" s="65"/>
      <c r="U654" s="65"/>
      <c r="V654" s="65"/>
      <c r="W654" s="65"/>
      <c r="X654" s="64"/>
      <c r="Y654" s="64"/>
      <c r="Z654" s="65"/>
      <c r="AA654" s="64"/>
      <c r="AB654" s="65"/>
      <c r="AC654" s="65"/>
      <c r="AD654" s="65"/>
      <c r="AE654" s="65"/>
      <c r="AF654" s="63"/>
      <c r="AG654" s="63"/>
      <c r="AH654" s="64"/>
      <c r="AI654" s="66" t="str">
        <f t="shared" si="20"/>
        <v/>
      </c>
      <c r="AJ654" s="65"/>
      <c r="AK654" s="65"/>
      <c r="AL654" s="65"/>
      <c r="AM654" s="65"/>
      <c r="AN654" s="65"/>
      <c r="AO654" s="66" t="str">
        <f>_xlfn.IFNA(VLOOKUP(LISTAS!ES651,'Censo General 2005- Municipios'!$E$3:$F$1125,2,0),"")</f>
        <v/>
      </c>
      <c r="AP654" s="64"/>
      <c r="AQ654" s="64"/>
      <c r="AR654" s="64"/>
      <c r="AS654" s="67" t="str">
        <f t="shared" si="21"/>
        <v/>
      </c>
    </row>
    <row r="655" spans="1:45" s="68" customFormat="1" x14ac:dyDescent="0.2">
      <c r="A655" s="64"/>
      <c r="B655" s="64"/>
      <c r="C655" s="64"/>
      <c r="D655" s="64"/>
      <c r="E655" s="64"/>
      <c r="F655" s="64"/>
      <c r="G655" s="65"/>
      <c r="H655" s="64"/>
      <c r="I655" s="65"/>
      <c r="J655" s="64"/>
      <c r="K655" s="64"/>
      <c r="L655" s="65"/>
      <c r="M655" s="65"/>
      <c r="N655" s="64"/>
      <c r="O655" s="64"/>
      <c r="P655" s="64"/>
      <c r="Q655" s="65"/>
      <c r="R655" s="64"/>
      <c r="S655" s="65"/>
      <c r="T655" s="65"/>
      <c r="U655" s="65"/>
      <c r="V655" s="65"/>
      <c r="W655" s="65"/>
      <c r="X655" s="64"/>
      <c r="Y655" s="64"/>
      <c r="Z655" s="65"/>
      <c r="AA655" s="64"/>
      <c r="AB655" s="65"/>
      <c r="AC655" s="65"/>
      <c r="AD655" s="65"/>
      <c r="AE655" s="65"/>
      <c r="AF655" s="63"/>
      <c r="AG655" s="63"/>
      <c r="AH655" s="64"/>
      <c r="AI655" s="66" t="str">
        <f t="shared" si="20"/>
        <v/>
      </c>
      <c r="AJ655" s="65"/>
      <c r="AK655" s="65"/>
      <c r="AL655" s="65"/>
      <c r="AM655" s="65"/>
      <c r="AN655" s="65"/>
      <c r="AO655" s="66" t="str">
        <f>_xlfn.IFNA(VLOOKUP(LISTAS!ES652,'Censo General 2005- Municipios'!$E$3:$F$1125,2,0),"")</f>
        <v/>
      </c>
      <c r="AP655" s="64"/>
      <c r="AQ655" s="64"/>
      <c r="AR655" s="64"/>
      <c r="AS655" s="67" t="str">
        <f t="shared" si="21"/>
        <v/>
      </c>
    </row>
    <row r="656" spans="1:45" s="68" customFormat="1" x14ac:dyDescent="0.2">
      <c r="A656" s="64"/>
      <c r="B656" s="64"/>
      <c r="C656" s="64"/>
      <c r="D656" s="64"/>
      <c r="E656" s="64"/>
      <c r="F656" s="64"/>
      <c r="G656" s="65"/>
      <c r="H656" s="64"/>
      <c r="I656" s="65"/>
      <c r="J656" s="64"/>
      <c r="K656" s="64"/>
      <c r="L656" s="65"/>
      <c r="M656" s="65"/>
      <c r="N656" s="64"/>
      <c r="O656" s="64"/>
      <c r="P656" s="64"/>
      <c r="Q656" s="65"/>
      <c r="R656" s="64"/>
      <c r="S656" s="65"/>
      <c r="T656" s="65"/>
      <c r="U656" s="65"/>
      <c r="V656" s="65"/>
      <c r="W656" s="65"/>
      <c r="X656" s="64"/>
      <c r="Y656" s="64"/>
      <c r="Z656" s="65"/>
      <c r="AA656" s="64"/>
      <c r="AB656" s="65"/>
      <c r="AC656" s="65"/>
      <c r="AD656" s="65"/>
      <c r="AE656" s="65"/>
      <c r="AF656" s="63"/>
      <c r="AG656" s="63"/>
      <c r="AH656" s="64"/>
      <c r="AI656" s="66" t="str">
        <f t="shared" si="20"/>
        <v/>
      </c>
      <c r="AJ656" s="65"/>
      <c r="AK656" s="65"/>
      <c r="AL656" s="65"/>
      <c r="AM656" s="65"/>
      <c r="AN656" s="65"/>
      <c r="AO656" s="66" t="str">
        <f>_xlfn.IFNA(VLOOKUP(LISTAS!ES653,'Censo General 2005- Municipios'!$E$3:$F$1125,2,0),"")</f>
        <v/>
      </c>
      <c r="AP656" s="64"/>
      <c r="AQ656" s="64"/>
      <c r="AR656" s="64"/>
      <c r="AS656" s="67" t="str">
        <f t="shared" si="21"/>
        <v/>
      </c>
    </row>
    <row r="657" spans="1:45" s="68" customFormat="1" x14ac:dyDescent="0.2">
      <c r="A657" s="64"/>
      <c r="B657" s="64"/>
      <c r="C657" s="64"/>
      <c r="D657" s="64"/>
      <c r="E657" s="64"/>
      <c r="F657" s="64"/>
      <c r="G657" s="65"/>
      <c r="H657" s="64"/>
      <c r="I657" s="65"/>
      <c r="J657" s="64"/>
      <c r="K657" s="64"/>
      <c r="L657" s="65"/>
      <c r="M657" s="65"/>
      <c r="N657" s="64"/>
      <c r="O657" s="64"/>
      <c r="P657" s="64"/>
      <c r="Q657" s="65"/>
      <c r="R657" s="64"/>
      <c r="S657" s="65"/>
      <c r="T657" s="65"/>
      <c r="U657" s="65"/>
      <c r="V657" s="65"/>
      <c r="W657" s="65"/>
      <c r="X657" s="64"/>
      <c r="Y657" s="64"/>
      <c r="Z657" s="65"/>
      <c r="AA657" s="64"/>
      <c r="AB657" s="65"/>
      <c r="AC657" s="65"/>
      <c r="AD657" s="65"/>
      <c r="AE657" s="65"/>
      <c r="AF657" s="63"/>
      <c r="AG657" s="63"/>
      <c r="AH657" s="64"/>
      <c r="AI657" s="66" t="str">
        <f t="shared" si="20"/>
        <v/>
      </c>
      <c r="AJ657" s="65"/>
      <c r="AK657" s="65"/>
      <c r="AL657" s="65"/>
      <c r="AM657" s="65"/>
      <c r="AN657" s="65"/>
      <c r="AO657" s="66" t="str">
        <f>_xlfn.IFNA(VLOOKUP(LISTAS!ES654,'Censo General 2005- Municipios'!$E$3:$F$1125,2,0),"")</f>
        <v/>
      </c>
      <c r="AP657" s="64"/>
      <c r="AQ657" s="64"/>
      <c r="AR657" s="64"/>
      <c r="AS657" s="67" t="str">
        <f t="shared" si="21"/>
        <v/>
      </c>
    </row>
    <row r="658" spans="1:45" s="68" customFormat="1" x14ac:dyDescent="0.2">
      <c r="A658" s="64"/>
      <c r="B658" s="64"/>
      <c r="C658" s="64"/>
      <c r="D658" s="64"/>
      <c r="E658" s="64"/>
      <c r="F658" s="64"/>
      <c r="G658" s="65"/>
      <c r="H658" s="64"/>
      <c r="I658" s="65"/>
      <c r="J658" s="64"/>
      <c r="K658" s="64"/>
      <c r="L658" s="65"/>
      <c r="M658" s="65"/>
      <c r="N658" s="64"/>
      <c r="O658" s="64"/>
      <c r="P658" s="64"/>
      <c r="Q658" s="65"/>
      <c r="R658" s="64"/>
      <c r="S658" s="65"/>
      <c r="T658" s="65"/>
      <c r="U658" s="65"/>
      <c r="V658" s="65"/>
      <c r="W658" s="65"/>
      <c r="X658" s="64"/>
      <c r="Y658" s="64"/>
      <c r="Z658" s="65"/>
      <c r="AA658" s="64"/>
      <c r="AB658" s="65"/>
      <c r="AC658" s="65"/>
      <c r="AD658" s="65"/>
      <c r="AE658" s="65"/>
      <c r="AF658" s="63"/>
      <c r="AG658" s="63"/>
      <c r="AH658" s="64"/>
      <c r="AI658" s="66" t="str">
        <f t="shared" si="20"/>
        <v/>
      </c>
      <c r="AJ658" s="65"/>
      <c r="AK658" s="65"/>
      <c r="AL658" s="65"/>
      <c r="AM658" s="65"/>
      <c r="AN658" s="65"/>
      <c r="AO658" s="66" t="str">
        <f>_xlfn.IFNA(VLOOKUP(LISTAS!ES655,'Censo General 2005- Municipios'!$E$3:$F$1125,2,0),"")</f>
        <v/>
      </c>
      <c r="AP658" s="64"/>
      <c r="AQ658" s="64"/>
      <c r="AR658" s="64"/>
      <c r="AS658" s="67" t="str">
        <f t="shared" si="21"/>
        <v/>
      </c>
    </row>
    <row r="659" spans="1:45" s="68" customFormat="1" x14ac:dyDescent="0.2">
      <c r="A659" s="64"/>
      <c r="B659" s="64"/>
      <c r="C659" s="64"/>
      <c r="D659" s="64"/>
      <c r="E659" s="64"/>
      <c r="F659" s="64"/>
      <c r="G659" s="65"/>
      <c r="H659" s="64"/>
      <c r="I659" s="65"/>
      <c r="J659" s="64"/>
      <c r="K659" s="64"/>
      <c r="L659" s="65"/>
      <c r="M659" s="65"/>
      <c r="N659" s="64"/>
      <c r="O659" s="64"/>
      <c r="P659" s="64"/>
      <c r="Q659" s="65"/>
      <c r="R659" s="64"/>
      <c r="S659" s="65"/>
      <c r="T659" s="65"/>
      <c r="U659" s="65"/>
      <c r="V659" s="65"/>
      <c r="W659" s="65"/>
      <c r="X659" s="64"/>
      <c r="Y659" s="64"/>
      <c r="Z659" s="65"/>
      <c r="AA659" s="64"/>
      <c r="AB659" s="65"/>
      <c r="AC659" s="65"/>
      <c r="AD659" s="65"/>
      <c r="AE659" s="65"/>
      <c r="AF659" s="63"/>
      <c r="AG659" s="63"/>
      <c r="AH659" s="64"/>
      <c r="AI659" s="66" t="str">
        <f t="shared" si="20"/>
        <v/>
      </c>
      <c r="AJ659" s="65"/>
      <c r="AK659" s="65"/>
      <c r="AL659" s="65"/>
      <c r="AM659" s="65"/>
      <c r="AN659" s="65"/>
      <c r="AO659" s="66" t="str">
        <f>_xlfn.IFNA(VLOOKUP(LISTAS!ES656,'Censo General 2005- Municipios'!$E$3:$F$1125,2,0),"")</f>
        <v/>
      </c>
      <c r="AP659" s="64"/>
      <c r="AQ659" s="64"/>
      <c r="AR659" s="64"/>
      <c r="AS659" s="67" t="str">
        <f t="shared" si="21"/>
        <v/>
      </c>
    </row>
    <row r="660" spans="1:45" s="68" customFormat="1" x14ac:dyDescent="0.2">
      <c r="A660" s="64"/>
      <c r="B660" s="64"/>
      <c r="C660" s="64"/>
      <c r="D660" s="64"/>
      <c r="E660" s="64"/>
      <c r="F660" s="64"/>
      <c r="G660" s="65"/>
      <c r="H660" s="64"/>
      <c r="I660" s="65"/>
      <c r="J660" s="64"/>
      <c r="K660" s="64"/>
      <c r="L660" s="65"/>
      <c r="M660" s="65"/>
      <c r="N660" s="64"/>
      <c r="O660" s="64"/>
      <c r="P660" s="64"/>
      <c r="Q660" s="65"/>
      <c r="R660" s="64"/>
      <c r="S660" s="65"/>
      <c r="T660" s="65"/>
      <c r="U660" s="65"/>
      <c r="V660" s="65"/>
      <c r="W660" s="65"/>
      <c r="X660" s="64"/>
      <c r="Y660" s="64"/>
      <c r="Z660" s="65"/>
      <c r="AA660" s="64"/>
      <c r="AB660" s="65"/>
      <c r="AC660" s="65"/>
      <c r="AD660" s="65"/>
      <c r="AE660" s="65"/>
      <c r="AF660" s="63"/>
      <c r="AG660" s="63"/>
      <c r="AH660" s="64"/>
      <c r="AI660" s="66" t="str">
        <f t="shared" si="20"/>
        <v/>
      </c>
      <c r="AJ660" s="65"/>
      <c r="AK660" s="65"/>
      <c r="AL660" s="65"/>
      <c r="AM660" s="65"/>
      <c r="AN660" s="65"/>
      <c r="AO660" s="66" t="str">
        <f>_xlfn.IFNA(VLOOKUP(LISTAS!ES657,'Censo General 2005- Municipios'!$E$3:$F$1125,2,0),"")</f>
        <v/>
      </c>
      <c r="AP660" s="64"/>
      <c r="AQ660" s="64"/>
      <c r="AR660" s="64"/>
      <c r="AS660" s="67" t="str">
        <f t="shared" si="21"/>
        <v/>
      </c>
    </row>
    <row r="661" spans="1:45" s="68" customFormat="1" x14ac:dyDescent="0.2">
      <c r="A661" s="64"/>
      <c r="B661" s="64"/>
      <c r="C661" s="64"/>
      <c r="D661" s="64"/>
      <c r="E661" s="64"/>
      <c r="F661" s="64"/>
      <c r="G661" s="65"/>
      <c r="H661" s="64"/>
      <c r="I661" s="65"/>
      <c r="J661" s="64"/>
      <c r="K661" s="64"/>
      <c r="L661" s="65"/>
      <c r="M661" s="65"/>
      <c r="N661" s="64"/>
      <c r="O661" s="64"/>
      <c r="P661" s="64"/>
      <c r="Q661" s="65"/>
      <c r="R661" s="64"/>
      <c r="S661" s="65"/>
      <c r="T661" s="65"/>
      <c r="U661" s="65"/>
      <c r="V661" s="65"/>
      <c r="W661" s="65"/>
      <c r="X661" s="64"/>
      <c r="Y661" s="64"/>
      <c r="Z661" s="65"/>
      <c r="AA661" s="64"/>
      <c r="AB661" s="65"/>
      <c r="AC661" s="65"/>
      <c r="AD661" s="65"/>
      <c r="AE661" s="65"/>
      <c r="AF661" s="63"/>
      <c r="AG661" s="63"/>
      <c r="AH661" s="64"/>
      <c r="AI661" s="66" t="str">
        <f t="shared" ref="AI661:AI724" si="22">IF(COUNTIF($C$21:$C$5003,C661)=0,"",IF(COUNTIF($C$21:$C$5003,C661)=1,"TIPO A",IF(COUNTIF($C$21:$C$5003,C661)=2,"TIPO B",IF(COUNTIF($C$21:$C$5003,C661)=3,"TIPO C",IF(COUNTIF($C$21:$C$5003,C661)=4,"TIPO D","TIPO E")))))</f>
        <v/>
      </c>
      <c r="AJ661" s="65"/>
      <c r="AK661" s="65"/>
      <c r="AL661" s="65"/>
      <c r="AM661" s="65"/>
      <c r="AN661" s="65"/>
      <c r="AO661" s="66" t="str">
        <f>_xlfn.IFNA(VLOOKUP(LISTAS!ES658,'Censo General 2005- Municipios'!$E$3:$F$1125,2,0),"")</f>
        <v/>
      </c>
      <c r="AP661" s="64"/>
      <c r="AQ661" s="64"/>
      <c r="AR661" s="64"/>
      <c r="AS661" s="67" t="str">
        <f t="shared" si="21"/>
        <v/>
      </c>
    </row>
    <row r="662" spans="1:45" s="68" customFormat="1" x14ac:dyDescent="0.2">
      <c r="A662" s="64"/>
      <c r="B662" s="64"/>
      <c r="C662" s="64"/>
      <c r="D662" s="64"/>
      <c r="E662" s="64"/>
      <c r="F662" s="64"/>
      <c r="G662" s="65"/>
      <c r="H662" s="64"/>
      <c r="I662" s="65"/>
      <c r="J662" s="64"/>
      <c r="K662" s="64"/>
      <c r="L662" s="65"/>
      <c r="M662" s="65"/>
      <c r="N662" s="64"/>
      <c r="O662" s="64"/>
      <c r="P662" s="64"/>
      <c r="Q662" s="65"/>
      <c r="R662" s="64"/>
      <c r="S662" s="65"/>
      <c r="T662" s="65"/>
      <c r="U662" s="65"/>
      <c r="V662" s="65"/>
      <c r="W662" s="65"/>
      <c r="X662" s="64"/>
      <c r="Y662" s="64"/>
      <c r="Z662" s="65"/>
      <c r="AA662" s="64"/>
      <c r="AB662" s="65"/>
      <c r="AC662" s="65"/>
      <c r="AD662" s="65"/>
      <c r="AE662" s="65"/>
      <c r="AF662" s="63"/>
      <c r="AG662" s="63"/>
      <c r="AH662" s="64"/>
      <c r="AI662" s="66" t="str">
        <f t="shared" si="22"/>
        <v/>
      </c>
      <c r="AJ662" s="65"/>
      <c r="AK662" s="65"/>
      <c r="AL662" s="65"/>
      <c r="AM662" s="65"/>
      <c r="AN662" s="65"/>
      <c r="AO662" s="66" t="str">
        <f>_xlfn.IFNA(VLOOKUP(LISTAS!ES659,'Censo General 2005- Municipios'!$E$3:$F$1125,2,0),"")</f>
        <v/>
      </c>
      <c r="AP662" s="64"/>
      <c r="AQ662" s="64"/>
      <c r="AR662" s="64"/>
      <c r="AS662" s="67" t="str">
        <f t="shared" ref="AS662:AS725" si="23">IF((AG662-AA662)&gt;90,"ADJUNTE SOPORTES DE DECLARACION FUERA DE 90 DIAS","")</f>
        <v/>
      </c>
    </row>
    <row r="663" spans="1:45" s="68" customFormat="1" x14ac:dyDescent="0.2">
      <c r="A663" s="64"/>
      <c r="B663" s="64"/>
      <c r="C663" s="64"/>
      <c r="D663" s="64"/>
      <c r="E663" s="64"/>
      <c r="F663" s="64"/>
      <c r="G663" s="65"/>
      <c r="H663" s="64"/>
      <c r="I663" s="65"/>
      <c r="J663" s="64"/>
      <c r="K663" s="64"/>
      <c r="L663" s="65"/>
      <c r="M663" s="65"/>
      <c r="N663" s="64"/>
      <c r="O663" s="64"/>
      <c r="P663" s="64"/>
      <c r="Q663" s="65"/>
      <c r="R663" s="64"/>
      <c r="S663" s="65"/>
      <c r="T663" s="65"/>
      <c r="U663" s="65"/>
      <c r="V663" s="65"/>
      <c r="W663" s="65"/>
      <c r="X663" s="64"/>
      <c r="Y663" s="64"/>
      <c r="Z663" s="65"/>
      <c r="AA663" s="64"/>
      <c r="AB663" s="65"/>
      <c r="AC663" s="65"/>
      <c r="AD663" s="65"/>
      <c r="AE663" s="65"/>
      <c r="AF663" s="63"/>
      <c r="AG663" s="63"/>
      <c r="AH663" s="64"/>
      <c r="AI663" s="66" t="str">
        <f t="shared" si="22"/>
        <v/>
      </c>
      <c r="AJ663" s="65"/>
      <c r="AK663" s="65"/>
      <c r="AL663" s="65"/>
      <c r="AM663" s="65"/>
      <c r="AN663" s="65"/>
      <c r="AO663" s="66" t="str">
        <f>_xlfn.IFNA(VLOOKUP(LISTAS!ES660,'Censo General 2005- Municipios'!$E$3:$F$1125,2,0),"")</f>
        <v/>
      </c>
      <c r="AP663" s="64"/>
      <c r="AQ663" s="64"/>
      <c r="AR663" s="64"/>
      <c r="AS663" s="67" t="str">
        <f t="shared" si="23"/>
        <v/>
      </c>
    </row>
    <row r="664" spans="1:45" s="68" customFormat="1" x14ac:dyDescent="0.2">
      <c r="A664" s="64"/>
      <c r="B664" s="64"/>
      <c r="C664" s="64"/>
      <c r="D664" s="64"/>
      <c r="E664" s="64"/>
      <c r="F664" s="64"/>
      <c r="G664" s="65"/>
      <c r="H664" s="64"/>
      <c r="I664" s="65"/>
      <c r="J664" s="64"/>
      <c r="K664" s="64"/>
      <c r="L664" s="65"/>
      <c r="M664" s="65"/>
      <c r="N664" s="64"/>
      <c r="O664" s="64"/>
      <c r="P664" s="64"/>
      <c r="Q664" s="65"/>
      <c r="R664" s="64"/>
      <c r="S664" s="65"/>
      <c r="T664" s="65"/>
      <c r="U664" s="65"/>
      <c r="V664" s="65"/>
      <c r="W664" s="65"/>
      <c r="X664" s="64"/>
      <c r="Y664" s="64"/>
      <c r="Z664" s="65"/>
      <c r="AA664" s="64"/>
      <c r="AB664" s="65"/>
      <c r="AC664" s="65"/>
      <c r="AD664" s="65"/>
      <c r="AE664" s="65"/>
      <c r="AF664" s="63"/>
      <c r="AG664" s="63"/>
      <c r="AH664" s="64"/>
      <c r="AI664" s="66" t="str">
        <f t="shared" si="22"/>
        <v/>
      </c>
      <c r="AJ664" s="65"/>
      <c r="AK664" s="65"/>
      <c r="AL664" s="65"/>
      <c r="AM664" s="65"/>
      <c r="AN664" s="65"/>
      <c r="AO664" s="66" t="str">
        <f>_xlfn.IFNA(VLOOKUP(LISTAS!ES661,'Censo General 2005- Municipios'!$E$3:$F$1125,2,0),"")</f>
        <v/>
      </c>
      <c r="AP664" s="64"/>
      <c r="AQ664" s="64"/>
      <c r="AR664" s="64"/>
      <c r="AS664" s="67" t="str">
        <f t="shared" si="23"/>
        <v/>
      </c>
    </row>
    <row r="665" spans="1:45" s="68" customFormat="1" x14ac:dyDescent="0.2">
      <c r="A665" s="64"/>
      <c r="B665" s="64"/>
      <c r="C665" s="64"/>
      <c r="D665" s="64"/>
      <c r="E665" s="64"/>
      <c r="F665" s="64"/>
      <c r="G665" s="65"/>
      <c r="H665" s="64"/>
      <c r="I665" s="65"/>
      <c r="J665" s="64"/>
      <c r="K665" s="64"/>
      <c r="L665" s="65"/>
      <c r="M665" s="65"/>
      <c r="N665" s="64"/>
      <c r="O665" s="64"/>
      <c r="P665" s="64"/>
      <c r="Q665" s="65"/>
      <c r="R665" s="64"/>
      <c r="S665" s="65"/>
      <c r="T665" s="65"/>
      <c r="U665" s="65"/>
      <c r="V665" s="65"/>
      <c r="W665" s="65"/>
      <c r="X665" s="64"/>
      <c r="Y665" s="64"/>
      <c r="Z665" s="65"/>
      <c r="AA665" s="64"/>
      <c r="AB665" s="65"/>
      <c r="AC665" s="65"/>
      <c r="AD665" s="65"/>
      <c r="AE665" s="65"/>
      <c r="AF665" s="63"/>
      <c r="AG665" s="63"/>
      <c r="AH665" s="64"/>
      <c r="AI665" s="66" t="str">
        <f t="shared" si="22"/>
        <v/>
      </c>
      <c r="AJ665" s="65"/>
      <c r="AK665" s="65"/>
      <c r="AL665" s="65"/>
      <c r="AM665" s="65"/>
      <c r="AN665" s="65"/>
      <c r="AO665" s="66" t="str">
        <f>_xlfn.IFNA(VLOOKUP(LISTAS!ES662,'Censo General 2005- Municipios'!$E$3:$F$1125,2,0),"")</f>
        <v/>
      </c>
      <c r="AP665" s="64"/>
      <c r="AQ665" s="64"/>
      <c r="AR665" s="64"/>
      <c r="AS665" s="67" t="str">
        <f t="shared" si="23"/>
        <v/>
      </c>
    </row>
    <row r="666" spans="1:45" s="68" customFormat="1" x14ac:dyDescent="0.2">
      <c r="A666" s="64"/>
      <c r="B666" s="64"/>
      <c r="C666" s="64"/>
      <c r="D666" s="64"/>
      <c r="E666" s="64"/>
      <c r="F666" s="64"/>
      <c r="G666" s="65"/>
      <c r="H666" s="64"/>
      <c r="I666" s="65"/>
      <c r="J666" s="64"/>
      <c r="K666" s="64"/>
      <c r="L666" s="65"/>
      <c r="M666" s="65"/>
      <c r="N666" s="64"/>
      <c r="O666" s="64"/>
      <c r="P666" s="64"/>
      <c r="Q666" s="65"/>
      <c r="R666" s="64"/>
      <c r="S666" s="65"/>
      <c r="T666" s="65"/>
      <c r="U666" s="65"/>
      <c r="V666" s="65"/>
      <c r="W666" s="65"/>
      <c r="X666" s="64"/>
      <c r="Y666" s="64"/>
      <c r="Z666" s="65"/>
      <c r="AA666" s="64"/>
      <c r="AB666" s="65"/>
      <c r="AC666" s="65"/>
      <c r="AD666" s="65"/>
      <c r="AE666" s="65"/>
      <c r="AF666" s="63"/>
      <c r="AG666" s="63"/>
      <c r="AH666" s="64"/>
      <c r="AI666" s="66" t="str">
        <f t="shared" si="22"/>
        <v/>
      </c>
      <c r="AJ666" s="65"/>
      <c r="AK666" s="65"/>
      <c r="AL666" s="65"/>
      <c r="AM666" s="65"/>
      <c r="AN666" s="65"/>
      <c r="AO666" s="66" t="str">
        <f>_xlfn.IFNA(VLOOKUP(LISTAS!ES663,'Censo General 2005- Municipios'!$E$3:$F$1125,2,0),"")</f>
        <v/>
      </c>
      <c r="AP666" s="64"/>
      <c r="AQ666" s="64"/>
      <c r="AR666" s="64"/>
      <c r="AS666" s="67" t="str">
        <f t="shared" si="23"/>
        <v/>
      </c>
    </row>
    <row r="667" spans="1:45" s="68" customFormat="1" x14ac:dyDescent="0.2">
      <c r="A667" s="64"/>
      <c r="B667" s="64"/>
      <c r="C667" s="64"/>
      <c r="D667" s="64"/>
      <c r="E667" s="64"/>
      <c r="F667" s="64"/>
      <c r="G667" s="65"/>
      <c r="H667" s="64"/>
      <c r="I667" s="65"/>
      <c r="J667" s="64"/>
      <c r="K667" s="64"/>
      <c r="L667" s="65"/>
      <c r="M667" s="65"/>
      <c r="N667" s="64"/>
      <c r="O667" s="64"/>
      <c r="P667" s="64"/>
      <c r="Q667" s="65"/>
      <c r="R667" s="64"/>
      <c r="S667" s="65"/>
      <c r="T667" s="65"/>
      <c r="U667" s="65"/>
      <c r="V667" s="65"/>
      <c r="W667" s="65"/>
      <c r="X667" s="64"/>
      <c r="Y667" s="64"/>
      <c r="Z667" s="65"/>
      <c r="AA667" s="64"/>
      <c r="AB667" s="65"/>
      <c r="AC667" s="65"/>
      <c r="AD667" s="65"/>
      <c r="AE667" s="65"/>
      <c r="AF667" s="63"/>
      <c r="AG667" s="63"/>
      <c r="AH667" s="64"/>
      <c r="AI667" s="66" t="str">
        <f t="shared" si="22"/>
        <v/>
      </c>
      <c r="AJ667" s="65"/>
      <c r="AK667" s="65"/>
      <c r="AL667" s="65"/>
      <c r="AM667" s="65"/>
      <c r="AN667" s="65"/>
      <c r="AO667" s="66" t="str">
        <f>_xlfn.IFNA(VLOOKUP(LISTAS!ES664,'Censo General 2005- Municipios'!$E$3:$F$1125,2,0),"")</f>
        <v/>
      </c>
      <c r="AP667" s="64"/>
      <c r="AQ667" s="64"/>
      <c r="AR667" s="64"/>
      <c r="AS667" s="67" t="str">
        <f t="shared" si="23"/>
        <v/>
      </c>
    </row>
    <row r="668" spans="1:45" s="68" customFormat="1" x14ac:dyDescent="0.2">
      <c r="A668" s="64"/>
      <c r="B668" s="64"/>
      <c r="C668" s="64"/>
      <c r="D668" s="64"/>
      <c r="E668" s="64"/>
      <c r="F668" s="64"/>
      <c r="G668" s="65"/>
      <c r="H668" s="64"/>
      <c r="I668" s="65"/>
      <c r="J668" s="64"/>
      <c r="K668" s="64"/>
      <c r="L668" s="65"/>
      <c r="M668" s="65"/>
      <c r="N668" s="64"/>
      <c r="O668" s="64"/>
      <c r="P668" s="64"/>
      <c r="Q668" s="65"/>
      <c r="R668" s="64"/>
      <c r="S668" s="65"/>
      <c r="T668" s="65"/>
      <c r="U668" s="65"/>
      <c r="V668" s="65"/>
      <c r="W668" s="65"/>
      <c r="X668" s="64"/>
      <c r="Y668" s="64"/>
      <c r="Z668" s="65"/>
      <c r="AA668" s="64"/>
      <c r="AB668" s="65"/>
      <c r="AC668" s="65"/>
      <c r="AD668" s="65"/>
      <c r="AE668" s="65"/>
      <c r="AF668" s="63"/>
      <c r="AG668" s="63"/>
      <c r="AH668" s="64"/>
      <c r="AI668" s="66" t="str">
        <f t="shared" si="22"/>
        <v/>
      </c>
      <c r="AJ668" s="65"/>
      <c r="AK668" s="65"/>
      <c r="AL668" s="65"/>
      <c r="AM668" s="65"/>
      <c r="AN668" s="65"/>
      <c r="AO668" s="66" t="str">
        <f>_xlfn.IFNA(VLOOKUP(LISTAS!ES665,'Censo General 2005- Municipios'!$E$3:$F$1125,2,0),"")</f>
        <v/>
      </c>
      <c r="AP668" s="64"/>
      <c r="AQ668" s="64"/>
      <c r="AR668" s="64"/>
      <c r="AS668" s="67" t="str">
        <f t="shared" si="23"/>
        <v/>
      </c>
    </row>
    <row r="669" spans="1:45" s="68" customFormat="1" x14ac:dyDescent="0.2">
      <c r="A669" s="64"/>
      <c r="B669" s="64"/>
      <c r="C669" s="64"/>
      <c r="D669" s="64"/>
      <c r="E669" s="64"/>
      <c r="F669" s="64"/>
      <c r="G669" s="65"/>
      <c r="H669" s="64"/>
      <c r="I669" s="65"/>
      <c r="J669" s="64"/>
      <c r="K669" s="64"/>
      <c r="L669" s="65"/>
      <c r="M669" s="65"/>
      <c r="N669" s="64"/>
      <c r="O669" s="64"/>
      <c r="P669" s="64"/>
      <c r="Q669" s="65"/>
      <c r="R669" s="64"/>
      <c r="S669" s="65"/>
      <c r="T669" s="65"/>
      <c r="U669" s="65"/>
      <c r="V669" s="65"/>
      <c r="W669" s="65"/>
      <c r="X669" s="64"/>
      <c r="Y669" s="64"/>
      <c r="Z669" s="65"/>
      <c r="AA669" s="64"/>
      <c r="AB669" s="65"/>
      <c r="AC669" s="65"/>
      <c r="AD669" s="65"/>
      <c r="AE669" s="65"/>
      <c r="AF669" s="63"/>
      <c r="AG669" s="63"/>
      <c r="AH669" s="64"/>
      <c r="AI669" s="66" t="str">
        <f t="shared" si="22"/>
        <v/>
      </c>
      <c r="AJ669" s="65"/>
      <c r="AK669" s="65"/>
      <c r="AL669" s="65"/>
      <c r="AM669" s="65"/>
      <c r="AN669" s="65"/>
      <c r="AO669" s="66" t="str">
        <f>_xlfn.IFNA(VLOOKUP(LISTAS!ES666,'Censo General 2005- Municipios'!$E$3:$F$1125,2,0),"")</f>
        <v/>
      </c>
      <c r="AP669" s="64"/>
      <c r="AQ669" s="64"/>
      <c r="AR669" s="64"/>
      <c r="AS669" s="67" t="str">
        <f t="shared" si="23"/>
        <v/>
      </c>
    </row>
    <row r="670" spans="1:45" s="68" customFormat="1" x14ac:dyDescent="0.2">
      <c r="A670" s="64"/>
      <c r="B670" s="64"/>
      <c r="C670" s="64"/>
      <c r="D670" s="64"/>
      <c r="E670" s="64"/>
      <c r="F670" s="64"/>
      <c r="G670" s="65"/>
      <c r="H670" s="64"/>
      <c r="I670" s="65"/>
      <c r="J670" s="64"/>
      <c r="K670" s="64"/>
      <c r="L670" s="65"/>
      <c r="M670" s="65"/>
      <c r="N670" s="64"/>
      <c r="O670" s="64"/>
      <c r="P670" s="64"/>
      <c r="Q670" s="65"/>
      <c r="R670" s="64"/>
      <c r="S670" s="65"/>
      <c r="T670" s="65"/>
      <c r="U670" s="65"/>
      <c r="V670" s="65"/>
      <c r="W670" s="65"/>
      <c r="X670" s="64"/>
      <c r="Y670" s="64"/>
      <c r="Z670" s="65"/>
      <c r="AA670" s="64"/>
      <c r="AB670" s="65"/>
      <c r="AC670" s="65"/>
      <c r="AD670" s="65"/>
      <c r="AE670" s="65"/>
      <c r="AF670" s="63"/>
      <c r="AG670" s="63"/>
      <c r="AH670" s="64"/>
      <c r="AI670" s="66" t="str">
        <f t="shared" si="22"/>
        <v/>
      </c>
      <c r="AJ670" s="65"/>
      <c r="AK670" s="65"/>
      <c r="AL670" s="65"/>
      <c r="AM670" s="65"/>
      <c r="AN670" s="65"/>
      <c r="AO670" s="66" t="str">
        <f>_xlfn.IFNA(VLOOKUP(LISTAS!ES667,'Censo General 2005- Municipios'!$E$3:$F$1125,2,0),"")</f>
        <v/>
      </c>
      <c r="AP670" s="64"/>
      <c r="AQ670" s="64"/>
      <c r="AR670" s="64"/>
      <c r="AS670" s="67" t="str">
        <f t="shared" si="23"/>
        <v/>
      </c>
    </row>
    <row r="671" spans="1:45" s="68" customFormat="1" x14ac:dyDescent="0.2">
      <c r="A671" s="64"/>
      <c r="B671" s="64"/>
      <c r="C671" s="64"/>
      <c r="D671" s="64"/>
      <c r="E671" s="64"/>
      <c r="F671" s="64"/>
      <c r="G671" s="65"/>
      <c r="H671" s="64"/>
      <c r="I671" s="65"/>
      <c r="J671" s="64"/>
      <c r="K671" s="64"/>
      <c r="L671" s="65"/>
      <c r="M671" s="65"/>
      <c r="N671" s="64"/>
      <c r="O671" s="64"/>
      <c r="P671" s="64"/>
      <c r="Q671" s="65"/>
      <c r="R671" s="64"/>
      <c r="S671" s="65"/>
      <c r="T671" s="65"/>
      <c r="U671" s="65"/>
      <c r="V671" s="65"/>
      <c r="W671" s="65"/>
      <c r="X671" s="64"/>
      <c r="Y671" s="64"/>
      <c r="Z671" s="65"/>
      <c r="AA671" s="64"/>
      <c r="AB671" s="65"/>
      <c r="AC671" s="65"/>
      <c r="AD671" s="65"/>
      <c r="AE671" s="65"/>
      <c r="AF671" s="63"/>
      <c r="AG671" s="63"/>
      <c r="AH671" s="64"/>
      <c r="AI671" s="66" t="str">
        <f t="shared" si="22"/>
        <v/>
      </c>
      <c r="AJ671" s="65"/>
      <c r="AK671" s="65"/>
      <c r="AL671" s="65"/>
      <c r="AM671" s="65"/>
      <c r="AN671" s="65"/>
      <c r="AO671" s="66" t="str">
        <f>_xlfn.IFNA(VLOOKUP(LISTAS!ES668,'Censo General 2005- Municipios'!$E$3:$F$1125,2,0),"")</f>
        <v/>
      </c>
      <c r="AP671" s="64"/>
      <c r="AQ671" s="64"/>
      <c r="AR671" s="64"/>
      <c r="AS671" s="67" t="str">
        <f t="shared" si="23"/>
        <v/>
      </c>
    </row>
    <row r="672" spans="1:45" s="68" customFormat="1" x14ac:dyDescent="0.2">
      <c r="A672" s="64"/>
      <c r="B672" s="64"/>
      <c r="C672" s="64"/>
      <c r="D672" s="64"/>
      <c r="E672" s="64"/>
      <c r="F672" s="64"/>
      <c r="G672" s="65"/>
      <c r="H672" s="64"/>
      <c r="I672" s="65"/>
      <c r="J672" s="64"/>
      <c r="K672" s="64"/>
      <c r="L672" s="65"/>
      <c r="M672" s="65"/>
      <c r="N672" s="64"/>
      <c r="O672" s="64"/>
      <c r="P672" s="64"/>
      <c r="Q672" s="65"/>
      <c r="R672" s="64"/>
      <c r="S672" s="65"/>
      <c r="T672" s="65"/>
      <c r="U672" s="65"/>
      <c r="V672" s="65"/>
      <c r="W672" s="65"/>
      <c r="X672" s="64"/>
      <c r="Y672" s="64"/>
      <c r="Z672" s="65"/>
      <c r="AA672" s="64"/>
      <c r="AB672" s="65"/>
      <c r="AC672" s="65"/>
      <c r="AD672" s="65"/>
      <c r="AE672" s="65"/>
      <c r="AF672" s="63"/>
      <c r="AG672" s="63"/>
      <c r="AH672" s="64"/>
      <c r="AI672" s="66" t="str">
        <f t="shared" si="22"/>
        <v/>
      </c>
      <c r="AJ672" s="65"/>
      <c r="AK672" s="65"/>
      <c r="AL672" s="65"/>
      <c r="AM672" s="65"/>
      <c r="AN672" s="65"/>
      <c r="AO672" s="66" t="str">
        <f>_xlfn.IFNA(VLOOKUP(LISTAS!ES669,'Censo General 2005- Municipios'!$E$3:$F$1125,2,0),"")</f>
        <v/>
      </c>
      <c r="AP672" s="64"/>
      <c r="AQ672" s="64"/>
      <c r="AR672" s="64"/>
      <c r="AS672" s="67" t="str">
        <f t="shared" si="23"/>
        <v/>
      </c>
    </row>
    <row r="673" spans="1:45" s="68" customFormat="1" x14ac:dyDescent="0.2">
      <c r="A673" s="64"/>
      <c r="B673" s="64"/>
      <c r="C673" s="64"/>
      <c r="D673" s="64"/>
      <c r="E673" s="64"/>
      <c r="F673" s="64"/>
      <c r="G673" s="65"/>
      <c r="H673" s="64"/>
      <c r="I673" s="65"/>
      <c r="J673" s="64"/>
      <c r="K673" s="64"/>
      <c r="L673" s="65"/>
      <c r="M673" s="65"/>
      <c r="N673" s="64"/>
      <c r="O673" s="64"/>
      <c r="P673" s="64"/>
      <c r="Q673" s="65"/>
      <c r="R673" s="64"/>
      <c r="S673" s="65"/>
      <c r="T673" s="65"/>
      <c r="U673" s="65"/>
      <c r="V673" s="65"/>
      <c r="W673" s="65"/>
      <c r="X673" s="64"/>
      <c r="Y673" s="64"/>
      <c r="Z673" s="65"/>
      <c r="AA673" s="64"/>
      <c r="AB673" s="65"/>
      <c r="AC673" s="65"/>
      <c r="AD673" s="65"/>
      <c r="AE673" s="65"/>
      <c r="AF673" s="63"/>
      <c r="AG673" s="63"/>
      <c r="AH673" s="64"/>
      <c r="AI673" s="66" t="str">
        <f t="shared" si="22"/>
        <v/>
      </c>
      <c r="AJ673" s="65"/>
      <c r="AK673" s="65"/>
      <c r="AL673" s="65"/>
      <c r="AM673" s="65"/>
      <c r="AN673" s="65"/>
      <c r="AO673" s="66" t="str">
        <f>_xlfn.IFNA(VLOOKUP(LISTAS!ES670,'Censo General 2005- Municipios'!$E$3:$F$1125,2,0),"")</f>
        <v/>
      </c>
      <c r="AP673" s="64"/>
      <c r="AQ673" s="64"/>
      <c r="AR673" s="64"/>
      <c r="AS673" s="67" t="str">
        <f t="shared" si="23"/>
        <v/>
      </c>
    </row>
    <row r="674" spans="1:45" s="68" customFormat="1" x14ac:dyDescent="0.2">
      <c r="A674" s="64"/>
      <c r="B674" s="64"/>
      <c r="C674" s="64"/>
      <c r="D674" s="64"/>
      <c r="E674" s="64"/>
      <c r="F674" s="64"/>
      <c r="G674" s="65"/>
      <c r="H674" s="64"/>
      <c r="I674" s="65"/>
      <c r="J674" s="64"/>
      <c r="K674" s="64"/>
      <c r="L674" s="65"/>
      <c r="M674" s="65"/>
      <c r="N674" s="64"/>
      <c r="O674" s="64"/>
      <c r="P674" s="64"/>
      <c r="Q674" s="65"/>
      <c r="R674" s="64"/>
      <c r="S674" s="65"/>
      <c r="T674" s="65"/>
      <c r="U674" s="65"/>
      <c r="V674" s="65"/>
      <c r="W674" s="65"/>
      <c r="X674" s="64"/>
      <c r="Y674" s="64"/>
      <c r="Z674" s="65"/>
      <c r="AA674" s="64"/>
      <c r="AB674" s="65"/>
      <c r="AC674" s="65"/>
      <c r="AD674" s="65"/>
      <c r="AE674" s="65"/>
      <c r="AF674" s="63"/>
      <c r="AG674" s="63"/>
      <c r="AH674" s="64"/>
      <c r="AI674" s="66" t="str">
        <f t="shared" si="22"/>
        <v/>
      </c>
      <c r="AJ674" s="65"/>
      <c r="AK674" s="65"/>
      <c r="AL674" s="65"/>
      <c r="AM674" s="65"/>
      <c r="AN674" s="65"/>
      <c r="AO674" s="66" t="str">
        <f>_xlfn.IFNA(VLOOKUP(LISTAS!ES671,'Censo General 2005- Municipios'!$E$3:$F$1125,2,0),"")</f>
        <v/>
      </c>
      <c r="AP674" s="64"/>
      <c r="AQ674" s="64"/>
      <c r="AR674" s="64"/>
      <c r="AS674" s="67" t="str">
        <f t="shared" si="23"/>
        <v/>
      </c>
    </row>
    <row r="675" spans="1:45" s="68" customFormat="1" x14ac:dyDescent="0.2">
      <c r="A675" s="64"/>
      <c r="B675" s="64"/>
      <c r="C675" s="64"/>
      <c r="D675" s="64"/>
      <c r="E675" s="64"/>
      <c r="F675" s="64"/>
      <c r="G675" s="65"/>
      <c r="H675" s="64"/>
      <c r="I675" s="65"/>
      <c r="J675" s="64"/>
      <c r="K675" s="64"/>
      <c r="L675" s="65"/>
      <c r="M675" s="65"/>
      <c r="N675" s="64"/>
      <c r="O675" s="64"/>
      <c r="P675" s="64"/>
      <c r="Q675" s="65"/>
      <c r="R675" s="64"/>
      <c r="S675" s="65"/>
      <c r="T675" s="65"/>
      <c r="U675" s="65"/>
      <c r="V675" s="65"/>
      <c r="W675" s="65"/>
      <c r="X675" s="64"/>
      <c r="Y675" s="64"/>
      <c r="Z675" s="65"/>
      <c r="AA675" s="64"/>
      <c r="AB675" s="65"/>
      <c r="AC675" s="65"/>
      <c r="AD675" s="65"/>
      <c r="AE675" s="65"/>
      <c r="AF675" s="63"/>
      <c r="AG675" s="63"/>
      <c r="AH675" s="64"/>
      <c r="AI675" s="66" t="str">
        <f t="shared" si="22"/>
        <v/>
      </c>
      <c r="AJ675" s="65"/>
      <c r="AK675" s="65"/>
      <c r="AL675" s="65"/>
      <c r="AM675" s="65"/>
      <c r="AN675" s="65"/>
      <c r="AO675" s="66" t="str">
        <f>_xlfn.IFNA(VLOOKUP(LISTAS!ES672,'Censo General 2005- Municipios'!$E$3:$F$1125,2,0),"")</f>
        <v/>
      </c>
      <c r="AP675" s="64"/>
      <c r="AQ675" s="64"/>
      <c r="AR675" s="64"/>
      <c r="AS675" s="67" t="str">
        <f t="shared" si="23"/>
        <v/>
      </c>
    </row>
    <row r="676" spans="1:45" s="68" customFormat="1" x14ac:dyDescent="0.2">
      <c r="A676" s="64"/>
      <c r="B676" s="64"/>
      <c r="C676" s="64"/>
      <c r="D676" s="64"/>
      <c r="E676" s="64"/>
      <c r="F676" s="64"/>
      <c r="G676" s="65"/>
      <c r="H676" s="64"/>
      <c r="I676" s="65"/>
      <c r="J676" s="64"/>
      <c r="K676" s="64"/>
      <c r="L676" s="65"/>
      <c r="M676" s="65"/>
      <c r="N676" s="64"/>
      <c r="O676" s="64"/>
      <c r="P676" s="64"/>
      <c r="Q676" s="65"/>
      <c r="R676" s="64"/>
      <c r="S676" s="65"/>
      <c r="T676" s="65"/>
      <c r="U676" s="65"/>
      <c r="V676" s="65"/>
      <c r="W676" s="65"/>
      <c r="X676" s="64"/>
      <c r="Y676" s="64"/>
      <c r="Z676" s="65"/>
      <c r="AA676" s="64"/>
      <c r="AB676" s="65"/>
      <c r="AC676" s="65"/>
      <c r="AD676" s="65"/>
      <c r="AE676" s="65"/>
      <c r="AF676" s="63"/>
      <c r="AG676" s="63"/>
      <c r="AH676" s="64"/>
      <c r="AI676" s="66" t="str">
        <f t="shared" si="22"/>
        <v/>
      </c>
      <c r="AJ676" s="65"/>
      <c r="AK676" s="65"/>
      <c r="AL676" s="65"/>
      <c r="AM676" s="65"/>
      <c r="AN676" s="65"/>
      <c r="AO676" s="66" t="str">
        <f>_xlfn.IFNA(VLOOKUP(LISTAS!ES673,'Censo General 2005- Municipios'!$E$3:$F$1125,2,0),"")</f>
        <v/>
      </c>
      <c r="AP676" s="64"/>
      <c r="AQ676" s="64"/>
      <c r="AR676" s="64"/>
      <c r="AS676" s="67" t="str">
        <f t="shared" si="23"/>
        <v/>
      </c>
    </row>
    <row r="677" spans="1:45" s="68" customFormat="1" x14ac:dyDescent="0.2">
      <c r="A677" s="64"/>
      <c r="B677" s="64"/>
      <c r="C677" s="64"/>
      <c r="D677" s="64"/>
      <c r="E677" s="64"/>
      <c r="F677" s="64"/>
      <c r="G677" s="65"/>
      <c r="H677" s="64"/>
      <c r="I677" s="65"/>
      <c r="J677" s="64"/>
      <c r="K677" s="64"/>
      <c r="L677" s="65"/>
      <c r="M677" s="65"/>
      <c r="N677" s="64"/>
      <c r="O677" s="64"/>
      <c r="P677" s="64"/>
      <c r="Q677" s="65"/>
      <c r="R677" s="64"/>
      <c r="S677" s="65"/>
      <c r="T677" s="65"/>
      <c r="U677" s="65"/>
      <c r="V677" s="65"/>
      <c r="W677" s="65"/>
      <c r="X677" s="64"/>
      <c r="Y677" s="64"/>
      <c r="Z677" s="65"/>
      <c r="AA677" s="64"/>
      <c r="AB677" s="65"/>
      <c r="AC677" s="65"/>
      <c r="AD677" s="65"/>
      <c r="AE677" s="65"/>
      <c r="AF677" s="63"/>
      <c r="AG677" s="63"/>
      <c r="AH677" s="64"/>
      <c r="AI677" s="66" t="str">
        <f t="shared" si="22"/>
        <v/>
      </c>
      <c r="AJ677" s="65"/>
      <c r="AK677" s="65"/>
      <c r="AL677" s="65"/>
      <c r="AM677" s="65"/>
      <c r="AN677" s="65"/>
      <c r="AO677" s="66" t="str">
        <f>_xlfn.IFNA(VLOOKUP(LISTAS!ES674,'Censo General 2005- Municipios'!$E$3:$F$1125,2,0),"")</f>
        <v/>
      </c>
      <c r="AP677" s="64"/>
      <c r="AQ677" s="64"/>
      <c r="AR677" s="64"/>
      <c r="AS677" s="67" t="str">
        <f t="shared" si="23"/>
        <v/>
      </c>
    </row>
    <row r="678" spans="1:45" s="68" customFormat="1" x14ac:dyDescent="0.2">
      <c r="A678" s="64"/>
      <c r="B678" s="64"/>
      <c r="C678" s="64"/>
      <c r="D678" s="64"/>
      <c r="E678" s="64"/>
      <c r="F678" s="64"/>
      <c r="G678" s="65"/>
      <c r="H678" s="64"/>
      <c r="I678" s="65"/>
      <c r="J678" s="64"/>
      <c r="K678" s="64"/>
      <c r="L678" s="65"/>
      <c r="M678" s="65"/>
      <c r="N678" s="64"/>
      <c r="O678" s="64"/>
      <c r="P678" s="64"/>
      <c r="Q678" s="65"/>
      <c r="R678" s="64"/>
      <c r="S678" s="65"/>
      <c r="T678" s="65"/>
      <c r="U678" s="65"/>
      <c r="V678" s="65"/>
      <c r="W678" s="65"/>
      <c r="X678" s="64"/>
      <c r="Y678" s="64"/>
      <c r="Z678" s="65"/>
      <c r="AA678" s="64"/>
      <c r="AB678" s="65"/>
      <c r="AC678" s="65"/>
      <c r="AD678" s="65"/>
      <c r="AE678" s="65"/>
      <c r="AF678" s="63"/>
      <c r="AG678" s="63"/>
      <c r="AH678" s="64"/>
      <c r="AI678" s="66" t="str">
        <f t="shared" si="22"/>
        <v/>
      </c>
      <c r="AJ678" s="65"/>
      <c r="AK678" s="65"/>
      <c r="AL678" s="65"/>
      <c r="AM678" s="65"/>
      <c r="AN678" s="65"/>
      <c r="AO678" s="66" t="str">
        <f>_xlfn.IFNA(VLOOKUP(LISTAS!ES675,'Censo General 2005- Municipios'!$E$3:$F$1125,2,0),"")</f>
        <v/>
      </c>
      <c r="AP678" s="64"/>
      <c r="AQ678" s="64"/>
      <c r="AR678" s="64"/>
      <c r="AS678" s="67" t="str">
        <f t="shared" si="23"/>
        <v/>
      </c>
    </row>
    <row r="679" spans="1:45" s="68" customFormat="1" x14ac:dyDescent="0.2">
      <c r="A679" s="64"/>
      <c r="B679" s="64"/>
      <c r="C679" s="64"/>
      <c r="D679" s="64"/>
      <c r="E679" s="64"/>
      <c r="F679" s="64"/>
      <c r="G679" s="65"/>
      <c r="H679" s="64"/>
      <c r="I679" s="65"/>
      <c r="J679" s="64"/>
      <c r="K679" s="64"/>
      <c r="L679" s="65"/>
      <c r="M679" s="65"/>
      <c r="N679" s="64"/>
      <c r="O679" s="64"/>
      <c r="P679" s="64"/>
      <c r="Q679" s="65"/>
      <c r="R679" s="64"/>
      <c r="S679" s="65"/>
      <c r="T679" s="65"/>
      <c r="U679" s="65"/>
      <c r="V679" s="65"/>
      <c r="W679" s="65"/>
      <c r="X679" s="64"/>
      <c r="Y679" s="64"/>
      <c r="Z679" s="65"/>
      <c r="AA679" s="64"/>
      <c r="AB679" s="65"/>
      <c r="AC679" s="65"/>
      <c r="AD679" s="65"/>
      <c r="AE679" s="65"/>
      <c r="AF679" s="63"/>
      <c r="AG679" s="63"/>
      <c r="AH679" s="64"/>
      <c r="AI679" s="66" t="str">
        <f t="shared" si="22"/>
        <v/>
      </c>
      <c r="AJ679" s="65"/>
      <c r="AK679" s="65"/>
      <c r="AL679" s="65"/>
      <c r="AM679" s="65"/>
      <c r="AN679" s="65"/>
      <c r="AO679" s="66" t="str">
        <f>_xlfn.IFNA(VLOOKUP(LISTAS!ES676,'Censo General 2005- Municipios'!$E$3:$F$1125,2,0),"")</f>
        <v/>
      </c>
      <c r="AP679" s="64"/>
      <c r="AQ679" s="64"/>
      <c r="AR679" s="64"/>
      <c r="AS679" s="67" t="str">
        <f t="shared" si="23"/>
        <v/>
      </c>
    </row>
    <row r="680" spans="1:45" s="68" customFormat="1" x14ac:dyDescent="0.2">
      <c r="A680" s="64"/>
      <c r="B680" s="64"/>
      <c r="C680" s="64"/>
      <c r="D680" s="64"/>
      <c r="E680" s="64"/>
      <c r="F680" s="64"/>
      <c r="G680" s="65"/>
      <c r="H680" s="64"/>
      <c r="I680" s="65"/>
      <c r="J680" s="64"/>
      <c r="K680" s="64"/>
      <c r="L680" s="65"/>
      <c r="M680" s="65"/>
      <c r="N680" s="64"/>
      <c r="O680" s="64"/>
      <c r="P680" s="64"/>
      <c r="Q680" s="65"/>
      <c r="R680" s="64"/>
      <c r="S680" s="65"/>
      <c r="T680" s="65"/>
      <c r="U680" s="65"/>
      <c r="V680" s="65"/>
      <c r="W680" s="65"/>
      <c r="X680" s="64"/>
      <c r="Y680" s="64"/>
      <c r="Z680" s="65"/>
      <c r="AA680" s="64"/>
      <c r="AB680" s="65"/>
      <c r="AC680" s="65"/>
      <c r="AD680" s="65"/>
      <c r="AE680" s="65"/>
      <c r="AF680" s="63"/>
      <c r="AG680" s="63"/>
      <c r="AH680" s="64"/>
      <c r="AI680" s="66" t="str">
        <f t="shared" si="22"/>
        <v/>
      </c>
      <c r="AJ680" s="65"/>
      <c r="AK680" s="65"/>
      <c r="AL680" s="65"/>
      <c r="AM680" s="65"/>
      <c r="AN680" s="65"/>
      <c r="AO680" s="66" t="str">
        <f>_xlfn.IFNA(VLOOKUP(LISTAS!ES677,'Censo General 2005- Municipios'!$E$3:$F$1125,2,0),"")</f>
        <v/>
      </c>
      <c r="AP680" s="64"/>
      <c r="AQ680" s="64"/>
      <c r="AR680" s="64"/>
      <c r="AS680" s="67" t="str">
        <f t="shared" si="23"/>
        <v/>
      </c>
    </row>
    <row r="681" spans="1:45" s="68" customFormat="1" x14ac:dyDescent="0.2">
      <c r="A681" s="64"/>
      <c r="B681" s="64"/>
      <c r="C681" s="64"/>
      <c r="D681" s="64"/>
      <c r="E681" s="64"/>
      <c r="F681" s="64"/>
      <c r="G681" s="65"/>
      <c r="H681" s="64"/>
      <c r="I681" s="65"/>
      <c r="J681" s="64"/>
      <c r="K681" s="64"/>
      <c r="L681" s="65"/>
      <c r="M681" s="65"/>
      <c r="N681" s="64"/>
      <c r="O681" s="64"/>
      <c r="P681" s="64"/>
      <c r="Q681" s="65"/>
      <c r="R681" s="64"/>
      <c r="S681" s="65"/>
      <c r="T681" s="65"/>
      <c r="U681" s="65"/>
      <c r="V681" s="65"/>
      <c r="W681" s="65"/>
      <c r="X681" s="64"/>
      <c r="Y681" s="64"/>
      <c r="Z681" s="65"/>
      <c r="AA681" s="64"/>
      <c r="AB681" s="65"/>
      <c r="AC681" s="65"/>
      <c r="AD681" s="65"/>
      <c r="AE681" s="65"/>
      <c r="AF681" s="63"/>
      <c r="AG681" s="63"/>
      <c r="AH681" s="64"/>
      <c r="AI681" s="66" t="str">
        <f t="shared" si="22"/>
        <v/>
      </c>
      <c r="AJ681" s="65"/>
      <c r="AK681" s="65"/>
      <c r="AL681" s="65"/>
      <c r="AM681" s="65"/>
      <c r="AN681" s="65"/>
      <c r="AO681" s="66" t="str">
        <f>_xlfn.IFNA(VLOOKUP(LISTAS!ES678,'Censo General 2005- Municipios'!$E$3:$F$1125,2,0),"")</f>
        <v/>
      </c>
      <c r="AP681" s="64"/>
      <c r="AQ681" s="64"/>
      <c r="AR681" s="64"/>
      <c r="AS681" s="67" t="str">
        <f t="shared" si="23"/>
        <v/>
      </c>
    </row>
    <row r="682" spans="1:45" s="68" customFormat="1" x14ac:dyDescent="0.2">
      <c r="A682" s="64"/>
      <c r="B682" s="64"/>
      <c r="C682" s="64"/>
      <c r="D682" s="64"/>
      <c r="E682" s="64"/>
      <c r="F682" s="64"/>
      <c r="G682" s="65"/>
      <c r="H682" s="64"/>
      <c r="I682" s="65"/>
      <c r="J682" s="64"/>
      <c r="K682" s="64"/>
      <c r="L682" s="65"/>
      <c r="M682" s="65"/>
      <c r="N682" s="64"/>
      <c r="O682" s="64"/>
      <c r="P682" s="64"/>
      <c r="Q682" s="65"/>
      <c r="R682" s="64"/>
      <c r="S682" s="65"/>
      <c r="T682" s="65"/>
      <c r="U682" s="65"/>
      <c r="V682" s="65"/>
      <c r="W682" s="65"/>
      <c r="X682" s="64"/>
      <c r="Y682" s="64"/>
      <c r="Z682" s="65"/>
      <c r="AA682" s="64"/>
      <c r="AB682" s="65"/>
      <c r="AC682" s="65"/>
      <c r="AD682" s="65"/>
      <c r="AE682" s="65"/>
      <c r="AF682" s="63"/>
      <c r="AG682" s="63"/>
      <c r="AH682" s="64"/>
      <c r="AI682" s="66" t="str">
        <f t="shared" si="22"/>
        <v/>
      </c>
      <c r="AJ682" s="65"/>
      <c r="AK682" s="65"/>
      <c r="AL682" s="65"/>
      <c r="AM682" s="65"/>
      <c r="AN682" s="65"/>
      <c r="AO682" s="66" t="str">
        <f>_xlfn.IFNA(VLOOKUP(LISTAS!ES679,'Censo General 2005- Municipios'!$E$3:$F$1125,2,0),"")</f>
        <v/>
      </c>
      <c r="AP682" s="64"/>
      <c r="AQ682" s="64"/>
      <c r="AR682" s="64"/>
      <c r="AS682" s="67" t="str">
        <f t="shared" si="23"/>
        <v/>
      </c>
    </row>
    <row r="683" spans="1:45" s="68" customFormat="1" x14ac:dyDescent="0.2">
      <c r="A683" s="64"/>
      <c r="B683" s="64"/>
      <c r="C683" s="64"/>
      <c r="D683" s="64"/>
      <c r="E683" s="64"/>
      <c r="F683" s="64"/>
      <c r="G683" s="65"/>
      <c r="H683" s="64"/>
      <c r="I683" s="65"/>
      <c r="J683" s="64"/>
      <c r="K683" s="64"/>
      <c r="L683" s="65"/>
      <c r="M683" s="65"/>
      <c r="N683" s="64"/>
      <c r="O683" s="64"/>
      <c r="P683" s="64"/>
      <c r="Q683" s="65"/>
      <c r="R683" s="64"/>
      <c r="S683" s="65"/>
      <c r="T683" s="65"/>
      <c r="U683" s="65"/>
      <c r="V683" s="65"/>
      <c r="W683" s="65"/>
      <c r="X683" s="64"/>
      <c r="Y683" s="64"/>
      <c r="Z683" s="65"/>
      <c r="AA683" s="64"/>
      <c r="AB683" s="65"/>
      <c r="AC683" s="65"/>
      <c r="AD683" s="65"/>
      <c r="AE683" s="65"/>
      <c r="AF683" s="63"/>
      <c r="AG683" s="63"/>
      <c r="AH683" s="64"/>
      <c r="AI683" s="66" t="str">
        <f t="shared" si="22"/>
        <v/>
      </c>
      <c r="AJ683" s="65"/>
      <c r="AK683" s="65"/>
      <c r="AL683" s="65"/>
      <c r="AM683" s="65"/>
      <c r="AN683" s="65"/>
      <c r="AO683" s="66" t="str">
        <f>_xlfn.IFNA(VLOOKUP(LISTAS!ES680,'Censo General 2005- Municipios'!$E$3:$F$1125,2,0),"")</f>
        <v/>
      </c>
      <c r="AP683" s="64"/>
      <c r="AQ683" s="64"/>
      <c r="AR683" s="64"/>
      <c r="AS683" s="67" t="str">
        <f t="shared" si="23"/>
        <v/>
      </c>
    </row>
    <row r="684" spans="1:45" s="68" customFormat="1" x14ac:dyDescent="0.2">
      <c r="A684" s="64"/>
      <c r="B684" s="64"/>
      <c r="C684" s="64"/>
      <c r="D684" s="64"/>
      <c r="E684" s="64"/>
      <c r="F684" s="64"/>
      <c r="G684" s="65"/>
      <c r="H684" s="64"/>
      <c r="I684" s="65"/>
      <c r="J684" s="64"/>
      <c r="K684" s="64"/>
      <c r="L684" s="65"/>
      <c r="M684" s="65"/>
      <c r="N684" s="64"/>
      <c r="O684" s="64"/>
      <c r="P684" s="64"/>
      <c r="Q684" s="65"/>
      <c r="R684" s="64"/>
      <c r="S684" s="65"/>
      <c r="T684" s="65"/>
      <c r="U684" s="65"/>
      <c r="V684" s="65"/>
      <c r="W684" s="65"/>
      <c r="X684" s="64"/>
      <c r="Y684" s="64"/>
      <c r="Z684" s="65"/>
      <c r="AA684" s="64"/>
      <c r="AB684" s="65"/>
      <c r="AC684" s="65"/>
      <c r="AD684" s="65"/>
      <c r="AE684" s="65"/>
      <c r="AF684" s="63"/>
      <c r="AG684" s="63"/>
      <c r="AH684" s="64"/>
      <c r="AI684" s="66" t="str">
        <f t="shared" si="22"/>
        <v/>
      </c>
      <c r="AJ684" s="65"/>
      <c r="AK684" s="65"/>
      <c r="AL684" s="65"/>
      <c r="AM684" s="65"/>
      <c r="AN684" s="65"/>
      <c r="AO684" s="66" t="str">
        <f>_xlfn.IFNA(VLOOKUP(LISTAS!ES681,'Censo General 2005- Municipios'!$E$3:$F$1125,2,0),"")</f>
        <v/>
      </c>
      <c r="AP684" s="64"/>
      <c r="AQ684" s="64"/>
      <c r="AR684" s="64"/>
      <c r="AS684" s="67" t="str">
        <f t="shared" si="23"/>
        <v/>
      </c>
    </row>
    <row r="685" spans="1:45" s="68" customFormat="1" x14ac:dyDescent="0.2">
      <c r="A685" s="64"/>
      <c r="B685" s="64"/>
      <c r="C685" s="64"/>
      <c r="D685" s="64"/>
      <c r="E685" s="64"/>
      <c r="F685" s="64"/>
      <c r="G685" s="65"/>
      <c r="H685" s="64"/>
      <c r="I685" s="65"/>
      <c r="J685" s="64"/>
      <c r="K685" s="64"/>
      <c r="L685" s="65"/>
      <c r="M685" s="65"/>
      <c r="N685" s="64"/>
      <c r="O685" s="64"/>
      <c r="P685" s="64"/>
      <c r="Q685" s="65"/>
      <c r="R685" s="64"/>
      <c r="S685" s="65"/>
      <c r="T685" s="65"/>
      <c r="U685" s="65"/>
      <c r="V685" s="65"/>
      <c r="W685" s="65"/>
      <c r="X685" s="64"/>
      <c r="Y685" s="64"/>
      <c r="Z685" s="65"/>
      <c r="AA685" s="64"/>
      <c r="AB685" s="65"/>
      <c r="AC685" s="65"/>
      <c r="AD685" s="65"/>
      <c r="AE685" s="65"/>
      <c r="AF685" s="63"/>
      <c r="AG685" s="63"/>
      <c r="AH685" s="64"/>
      <c r="AI685" s="66" t="str">
        <f t="shared" si="22"/>
        <v/>
      </c>
      <c r="AJ685" s="65"/>
      <c r="AK685" s="65"/>
      <c r="AL685" s="65"/>
      <c r="AM685" s="65"/>
      <c r="AN685" s="65"/>
      <c r="AO685" s="66" t="str">
        <f>_xlfn.IFNA(VLOOKUP(LISTAS!ES682,'Censo General 2005- Municipios'!$E$3:$F$1125,2,0),"")</f>
        <v/>
      </c>
      <c r="AP685" s="64"/>
      <c r="AQ685" s="64"/>
      <c r="AR685" s="64"/>
      <c r="AS685" s="67" t="str">
        <f t="shared" si="23"/>
        <v/>
      </c>
    </row>
    <row r="686" spans="1:45" s="68" customFormat="1" x14ac:dyDescent="0.2">
      <c r="A686" s="64"/>
      <c r="B686" s="64"/>
      <c r="C686" s="64"/>
      <c r="D686" s="64"/>
      <c r="E686" s="64"/>
      <c r="F686" s="64"/>
      <c r="G686" s="65"/>
      <c r="H686" s="64"/>
      <c r="I686" s="65"/>
      <c r="J686" s="64"/>
      <c r="K686" s="64"/>
      <c r="L686" s="65"/>
      <c r="M686" s="65"/>
      <c r="N686" s="64"/>
      <c r="O686" s="64"/>
      <c r="P686" s="64"/>
      <c r="Q686" s="65"/>
      <c r="R686" s="64"/>
      <c r="S686" s="65"/>
      <c r="T686" s="65"/>
      <c r="U686" s="65"/>
      <c r="V686" s="65"/>
      <c r="W686" s="65"/>
      <c r="X686" s="64"/>
      <c r="Y686" s="64"/>
      <c r="Z686" s="65"/>
      <c r="AA686" s="64"/>
      <c r="AB686" s="65"/>
      <c r="AC686" s="65"/>
      <c r="AD686" s="65"/>
      <c r="AE686" s="65"/>
      <c r="AF686" s="63"/>
      <c r="AG686" s="63"/>
      <c r="AH686" s="64"/>
      <c r="AI686" s="66" t="str">
        <f t="shared" si="22"/>
        <v/>
      </c>
      <c r="AJ686" s="65"/>
      <c r="AK686" s="65"/>
      <c r="AL686" s="65"/>
      <c r="AM686" s="65"/>
      <c r="AN686" s="65"/>
      <c r="AO686" s="66" t="str">
        <f>_xlfn.IFNA(VLOOKUP(LISTAS!ES683,'Censo General 2005- Municipios'!$E$3:$F$1125,2,0),"")</f>
        <v/>
      </c>
      <c r="AP686" s="64"/>
      <c r="AQ686" s="64"/>
      <c r="AR686" s="64"/>
      <c r="AS686" s="67" t="str">
        <f t="shared" si="23"/>
        <v/>
      </c>
    </row>
    <row r="687" spans="1:45" s="68" customFormat="1" x14ac:dyDescent="0.2">
      <c r="A687" s="64"/>
      <c r="B687" s="64"/>
      <c r="C687" s="64"/>
      <c r="D687" s="64"/>
      <c r="E687" s="64"/>
      <c r="F687" s="64"/>
      <c r="G687" s="65"/>
      <c r="H687" s="64"/>
      <c r="I687" s="65"/>
      <c r="J687" s="64"/>
      <c r="K687" s="64"/>
      <c r="L687" s="65"/>
      <c r="M687" s="65"/>
      <c r="N687" s="64"/>
      <c r="O687" s="64"/>
      <c r="P687" s="64"/>
      <c r="Q687" s="65"/>
      <c r="R687" s="64"/>
      <c r="S687" s="65"/>
      <c r="T687" s="65"/>
      <c r="U687" s="65"/>
      <c r="V687" s="65"/>
      <c r="W687" s="65"/>
      <c r="X687" s="64"/>
      <c r="Y687" s="64"/>
      <c r="Z687" s="65"/>
      <c r="AA687" s="64"/>
      <c r="AB687" s="65"/>
      <c r="AC687" s="65"/>
      <c r="AD687" s="65"/>
      <c r="AE687" s="65"/>
      <c r="AF687" s="63"/>
      <c r="AG687" s="63"/>
      <c r="AH687" s="64"/>
      <c r="AI687" s="66" t="str">
        <f t="shared" si="22"/>
        <v/>
      </c>
      <c r="AJ687" s="65"/>
      <c r="AK687" s="65"/>
      <c r="AL687" s="65"/>
      <c r="AM687" s="65"/>
      <c r="AN687" s="65"/>
      <c r="AO687" s="66" t="str">
        <f>_xlfn.IFNA(VLOOKUP(LISTAS!ES684,'Censo General 2005- Municipios'!$E$3:$F$1125,2,0),"")</f>
        <v/>
      </c>
      <c r="AP687" s="64"/>
      <c r="AQ687" s="64"/>
      <c r="AR687" s="64"/>
      <c r="AS687" s="67" t="str">
        <f t="shared" si="23"/>
        <v/>
      </c>
    </row>
    <row r="688" spans="1:45" s="68" customFormat="1" x14ac:dyDescent="0.2">
      <c r="A688" s="64"/>
      <c r="B688" s="64"/>
      <c r="C688" s="64"/>
      <c r="D688" s="64"/>
      <c r="E688" s="64"/>
      <c r="F688" s="64"/>
      <c r="G688" s="65"/>
      <c r="H688" s="64"/>
      <c r="I688" s="65"/>
      <c r="J688" s="64"/>
      <c r="K688" s="64"/>
      <c r="L688" s="65"/>
      <c r="M688" s="65"/>
      <c r="N688" s="64"/>
      <c r="O688" s="64"/>
      <c r="P688" s="64"/>
      <c r="Q688" s="65"/>
      <c r="R688" s="64"/>
      <c r="S688" s="65"/>
      <c r="T688" s="65"/>
      <c r="U688" s="65"/>
      <c r="V688" s="65"/>
      <c r="W688" s="65"/>
      <c r="X688" s="64"/>
      <c r="Y688" s="64"/>
      <c r="Z688" s="65"/>
      <c r="AA688" s="64"/>
      <c r="AB688" s="65"/>
      <c r="AC688" s="65"/>
      <c r="AD688" s="65"/>
      <c r="AE688" s="65"/>
      <c r="AF688" s="63"/>
      <c r="AG688" s="63"/>
      <c r="AH688" s="64"/>
      <c r="AI688" s="66" t="str">
        <f t="shared" si="22"/>
        <v/>
      </c>
      <c r="AJ688" s="65"/>
      <c r="AK688" s="65"/>
      <c r="AL688" s="65"/>
      <c r="AM688" s="65"/>
      <c r="AN688" s="65"/>
      <c r="AO688" s="66" t="str">
        <f>_xlfn.IFNA(VLOOKUP(LISTAS!ES685,'Censo General 2005- Municipios'!$E$3:$F$1125,2,0),"")</f>
        <v/>
      </c>
      <c r="AP688" s="64"/>
      <c r="AQ688" s="64"/>
      <c r="AR688" s="64"/>
      <c r="AS688" s="67" t="str">
        <f t="shared" si="23"/>
        <v/>
      </c>
    </row>
    <row r="689" spans="1:45" s="68" customFormat="1" x14ac:dyDescent="0.2">
      <c r="A689" s="64"/>
      <c r="B689" s="64"/>
      <c r="C689" s="64"/>
      <c r="D689" s="64"/>
      <c r="E689" s="64"/>
      <c r="F689" s="64"/>
      <c r="G689" s="65"/>
      <c r="H689" s="64"/>
      <c r="I689" s="65"/>
      <c r="J689" s="64"/>
      <c r="K689" s="64"/>
      <c r="L689" s="65"/>
      <c r="M689" s="65"/>
      <c r="N689" s="64"/>
      <c r="O689" s="64"/>
      <c r="P689" s="64"/>
      <c r="Q689" s="65"/>
      <c r="R689" s="64"/>
      <c r="S689" s="65"/>
      <c r="T689" s="65"/>
      <c r="U689" s="65"/>
      <c r="V689" s="65"/>
      <c r="W689" s="65"/>
      <c r="X689" s="64"/>
      <c r="Y689" s="64"/>
      <c r="Z689" s="65"/>
      <c r="AA689" s="64"/>
      <c r="AB689" s="65"/>
      <c r="AC689" s="65"/>
      <c r="AD689" s="65"/>
      <c r="AE689" s="65"/>
      <c r="AF689" s="63"/>
      <c r="AG689" s="63"/>
      <c r="AH689" s="64"/>
      <c r="AI689" s="66" t="str">
        <f t="shared" si="22"/>
        <v/>
      </c>
      <c r="AJ689" s="65"/>
      <c r="AK689" s="65"/>
      <c r="AL689" s="65"/>
      <c r="AM689" s="65"/>
      <c r="AN689" s="65"/>
      <c r="AO689" s="66" t="str">
        <f>_xlfn.IFNA(VLOOKUP(LISTAS!ES686,'Censo General 2005- Municipios'!$E$3:$F$1125,2,0),"")</f>
        <v/>
      </c>
      <c r="AP689" s="64"/>
      <c r="AQ689" s="64"/>
      <c r="AR689" s="64"/>
      <c r="AS689" s="67" t="str">
        <f t="shared" si="23"/>
        <v/>
      </c>
    </row>
    <row r="690" spans="1:45" s="68" customFormat="1" x14ac:dyDescent="0.2">
      <c r="A690" s="64"/>
      <c r="B690" s="64"/>
      <c r="C690" s="64"/>
      <c r="D690" s="64"/>
      <c r="E690" s="64"/>
      <c r="F690" s="64"/>
      <c r="G690" s="65"/>
      <c r="H690" s="64"/>
      <c r="I690" s="65"/>
      <c r="J690" s="64"/>
      <c r="K690" s="64"/>
      <c r="L690" s="65"/>
      <c r="M690" s="65"/>
      <c r="N690" s="64"/>
      <c r="O690" s="64"/>
      <c r="P690" s="64"/>
      <c r="Q690" s="65"/>
      <c r="R690" s="64"/>
      <c r="S690" s="65"/>
      <c r="T690" s="65"/>
      <c r="U690" s="65"/>
      <c r="V690" s="65"/>
      <c r="W690" s="65"/>
      <c r="X690" s="64"/>
      <c r="Y690" s="64"/>
      <c r="Z690" s="65"/>
      <c r="AA690" s="64"/>
      <c r="AB690" s="65"/>
      <c r="AC690" s="65"/>
      <c r="AD690" s="65"/>
      <c r="AE690" s="65"/>
      <c r="AF690" s="63"/>
      <c r="AG690" s="63"/>
      <c r="AH690" s="64"/>
      <c r="AI690" s="66" t="str">
        <f t="shared" si="22"/>
        <v/>
      </c>
      <c r="AJ690" s="65"/>
      <c r="AK690" s="65"/>
      <c r="AL690" s="65"/>
      <c r="AM690" s="65"/>
      <c r="AN690" s="65"/>
      <c r="AO690" s="66" t="str">
        <f>_xlfn.IFNA(VLOOKUP(LISTAS!ES687,'Censo General 2005- Municipios'!$E$3:$F$1125,2,0),"")</f>
        <v/>
      </c>
      <c r="AP690" s="64"/>
      <c r="AQ690" s="64"/>
      <c r="AR690" s="64"/>
      <c r="AS690" s="67" t="str">
        <f t="shared" si="23"/>
        <v/>
      </c>
    </row>
    <row r="691" spans="1:45" s="68" customFormat="1" x14ac:dyDescent="0.2">
      <c r="A691" s="64"/>
      <c r="B691" s="64"/>
      <c r="C691" s="64"/>
      <c r="D691" s="64"/>
      <c r="E691" s="64"/>
      <c r="F691" s="64"/>
      <c r="G691" s="65"/>
      <c r="H691" s="64"/>
      <c r="I691" s="65"/>
      <c r="J691" s="64"/>
      <c r="K691" s="64"/>
      <c r="L691" s="65"/>
      <c r="M691" s="65"/>
      <c r="N691" s="64"/>
      <c r="O691" s="64"/>
      <c r="P691" s="64"/>
      <c r="Q691" s="65"/>
      <c r="R691" s="64"/>
      <c r="S691" s="65"/>
      <c r="T691" s="65"/>
      <c r="U691" s="65"/>
      <c r="V691" s="65"/>
      <c r="W691" s="65"/>
      <c r="X691" s="64"/>
      <c r="Y691" s="64"/>
      <c r="Z691" s="65"/>
      <c r="AA691" s="64"/>
      <c r="AB691" s="65"/>
      <c r="AC691" s="65"/>
      <c r="AD691" s="65"/>
      <c r="AE691" s="65"/>
      <c r="AF691" s="63"/>
      <c r="AG691" s="63"/>
      <c r="AH691" s="64"/>
      <c r="AI691" s="66" t="str">
        <f t="shared" si="22"/>
        <v/>
      </c>
      <c r="AJ691" s="65"/>
      <c r="AK691" s="65"/>
      <c r="AL691" s="65"/>
      <c r="AM691" s="65"/>
      <c r="AN691" s="65"/>
      <c r="AO691" s="66" t="str">
        <f>_xlfn.IFNA(VLOOKUP(LISTAS!ES688,'Censo General 2005- Municipios'!$E$3:$F$1125,2,0),"")</f>
        <v/>
      </c>
      <c r="AP691" s="64"/>
      <c r="AQ691" s="64"/>
      <c r="AR691" s="64"/>
      <c r="AS691" s="67" t="str">
        <f t="shared" si="23"/>
        <v/>
      </c>
    </row>
    <row r="692" spans="1:45" s="68" customFormat="1" x14ac:dyDescent="0.2">
      <c r="A692" s="64"/>
      <c r="B692" s="64"/>
      <c r="C692" s="64"/>
      <c r="D692" s="64"/>
      <c r="E692" s="64"/>
      <c r="F692" s="64"/>
      <c r="G692" s="65"/>
      <c r="H692" s="64"/>
      <c r="I692" s="65"/>
      <c r="J692" s="64"/>
      <c r="K692" s="64"/>
      <c r="L692" s="65"/>
      <c r="M692" s="65"/>
      <c r="N692" s="64"/>
      <c r="O692" s="64"/>
      <c r="P692" s="64"/>
      <c r="Q692" s="65"/>
      <c r="R692" s="64"/>
      <c r="S692" s="65"/>
      <c r="T692" s="65"/>
      <c r="U692" s="65"/>
      <c r="V692" s="65"/>
      <c r="W692" s="65"/>
      <c r="X692" s="64"/>
      <c r="Y692" s="64"/>
      <c r="Z692" s="65"/>
      <c r="AA692" s="64"/>
      <c r="AB692" s="65"/>
      <c r="AC692" s="65"/>
      <c r="AD692" s="65"/>
      <c r="AE692" s="65"/>
      <c r="AF692" s="63"/>
      <c r="AG692" s="63"/>
      <c r="AH692" s="64"/>
      <c r="AI692" s="66" t="str">
        <f t="shared" si="22"/>
        <v/>
      </c>
      <c r="AJ692" s="65"/>
      <c r="AK692" s="65"/>
      <c r="AL692" s="65"/>
      <c r="AM692" s="65"/>
      <c r="AN692" s="65"/>
      <c r="AO692" s="66" t="str">
        <f>_xlfn.IFNA(VLOOKUP(LISTAS!ES689,'Censo General 2005- Municipios'!$E$3:$F$1125,2,0),"")</f>
        <v/>
      </c>
      <c r="AP692" s="64"/>
      <c r="AQ692" s="64"/>
      <c r="AR692" s="64"/>
      <c r="AS692" s="67" t="str">
        <f t="shared" si="23"/>
        <v/>
      </c>
    </row>
    <row r="693" spans="1:45" s="68" customFormat="1" x14ac:dyDescent="0.2">
      <c r="A693" s="64"/>
      <c r="B693" s="64"/>
      <c r="C693" s="64"/>
      <c r="D693" s="64"/>
      <c r="E693" s="64"/>
      <c r="F693" s="64"/>
      <c r="G693" s="65"/>
      <c r="H693" s="64"/>
      <c r="I693" s="65"/>
      <c r="J693" s="64"/>
      <c r="K693" s="64"/>
      <c r="L693" s="65"/>
      <c r="M693" s="65"/>
      <c r="N693" s="64"/>
      <c r="O693" s="64"/>
      <c r="P693" s="64"/>
      <c r="Q693" s="65"/>
      <c r="R693" s="64"/>
      <c r="S693" s="65"/>
      <c r="T693" s="65"/>
      <c r="U693" s="65"/>
      <c r="V693" s="65"/>
      <c r="W693" s="65"/>
      <c r="X693" s="64"/>
      <c r="Y693" s="64"/>
      <c r="Z693" s="65"/>
      <c r="AA693" s="64"/>
      <c r="AB693" s="65"/>
      <c r="AC693" s="65"/>
      <c r="AD693" s="65"/>
      <c r="AE693" s="65"/>
      <c r="AF693" s="63"/>
      <c r="AG693" s="63"/>
      <c r="AH693" s="64"/>
      <c r="AI693" s="66" t="str">
        <f t="shared" si="22"/>
        <v/>
      </c>
      <c r="AJ693" s="65"/>
      <c r="AK693" s="65"/>
      <c r="AL693" s="65"/>
      <c r="AM693" s="65"/>
      <c r="AN693" s="65"/>
      <c r="AO693" s="66" t="str">
        <f>_xlfn.IFNA(VLOOKUP(LISTAS!ES690,'Censo General 2005- Municipios'!$E$3:$F$1125,2,0),"")</f>
        <v/>
      </c>
      <c r="AP693" s="64"/>
      <c r="AQ693" s="64"/>
      <c r="AR693" s="64"/>
      <c r="AS693" s="67" t="str">
        <f t="shared" si="23"/>
        <v/>
      </c>
    </row>
    <row r="694" spans="1:45" s="68" customFormat="1" x14ac:dyDescent="0.2">
      <c r="A694" s="64"/>
      <c r="B694" s="64"/>
      <c r="C694" s="64"/>
      <c r="D694" s="64"/>
      <c r="E694" s="64"/>
      <c r="F694" s="64"/>
      <c r="G694" s="65"/>
      <c r="H694" s="64"/>
      <c r="I694" s="65"/>
      <c r="J694" s="64"/>
      <c r="K694" s="64"/>
      <c r="L694" s="65"/>
      <c r="M694" s="65"/>
      <c r="N694" s="64"/>
      <c r="O694" s="64"/>
      <c r="P694" s="64"/>
      <c r="Q694" s="65"/>
      <c r="R694" s="64"/>
      <c r="S694" s="65"/>
      <c r="T694" s="65"/>
      <c r="U694" s="65"/>
      <c r="V694" s="65"/>
      <c r="W694" s="65"/>
      <c r="X694" s="64"/>
      <c r="Y694" s="64"/>
      <c r="Z694" s="65"/>
      <c r="AA694" s="64"/>
      <c r="AB694" s="65"/>
      <c r="AC694" s="65"/>
      <c r="AD694" s="65"/>
      <c r="AE694" s="65"/>
      <c r="AF694" s="63"/>
      <c r="AG694" s="63"/>
      <c r="AH694" s="64"/>
      <c r="AI694" s="66" t="str">
        <f t="shared" si="22"/>
        <v/>
      </c>
      <c r="AJ694" s="65"/>
      <c r="AK694" s="65"/>
      <c r="AL694" s="65"/>
      <c r="AM694" s="65"/>
      <c r="AN694" s="65"/>
      <c r="AO694" s="66" t="str">
        <f>_xlfn.IFNA(VLOOKUP(LISTAS!ES691,'Censo General 2005- Municipios'!$E$3:$F$1125,2,0),"")</f>
        <v/>
      </c>
      <c r="AP694" s="64"/>
      <c r="AQ694" s="64"/>
      <c r="AR694" s="64"/>
      <c r="AS694" s="67" t="str">
        <f t="shared" si="23"/>
        <v/>
      </c>
    </row>
    <row r="695" spans="1:45" s="68" customFormat="1" x14ac:dyDescent="0.2">
      <c r="A695" s="64"/>
      <c r="B695" s="64"/>
      <c r="C695" s="64"/>
      <c r="D695" s="64"/>
      <c r="E695" s="64"/>
      <c r="F695" s="64"/>
      <c r="G695" s="65"/>
      <c r="H695" s="64"/>
      <c r="I695" s="65"/>
      <c r="J695" s="64"/>
      <c r="K695" s="64"/>
      <c r="L695" s="65"/>
      <c r="M695" s="65"/>
      <c r="N695" s="64"/>
      <c r="O695" s="64"/>
      <c r="P695" s="64"/>
      <c r="Q695" s="65"/>
      <c r="R695" s="64"/>
      <c r="S695" s="65"/>
      <c r="T695" s="65"/>
      <c r="U695" s="65"/>
      <c r="V695" s="65"/>
      <c r="W695" s="65"/>
      <c r="X695" s="64"/>
      <c r="Y695" s="64"/>
      <c r="Z695" s="65"/>
      <c r="AA695" s="64"/>
      <c r="AB695" s="65"/>
      <c r="AC695" s="65"/>
      <c r="AD695" s="65"/>
      <c r="AE695" s="65"/>
      <c r="AF695" s="63"/>
      <c r="AG695" s="63"/>
      <c r="AH695" s="64"/>
      <c r="AI695" s="66" t="str">
        <f t="shared" si="22"/>
        <v/>
      </c>
      <c r="AJ695" s="65"/>
      <c r="AK695" s="65"/>
      <c r="AL695" s="65"/>
      <c r="AM695" s="65"/>
      <c r="AN695" s="65"/>
      <c r="AO695" s="66" t="str">
        <f>_xlfn.IFNA(VLOOKUP(LISTAS!ES692,'Censo General 2005- Municipios'!$E$3:$F$1125,2,0),"")</f>
        <v/>
      </c>
      <c r="AP695" s="64"/>
      <c r="AQ695" s="64"/>
      <c r="AR695" s="64"/>
      <c r="AS695" s="67" t="str">
        <f t="shared" si="23"/>
        <v/>
      </c>
    </row>
    <row r="696" spans="1:45" s="68" customFormat="1" x14ac:dyDescent="0.2">
      <c r="A696" s="64"/>
      <c r="B696" s="64"/>
      <c r="C696" s="64"/>
      <c r="D696" s="64"/>
      <c r="E696" s="64"/>
      <c r="F696" s="64"/>
      <c r="G696" s="65"/>
      <c r="H696" s="64"/>
      <c r="I696" s="65"/>
      <c r="J696" s="64"/>
      <c r="K696" s="64"/>
      <c r="L696" s="65"/>
      <c r="M696" s="65"/>
      <c r="N696" s="64"/>
      <c r="O696" s="64"/>
      <c r="P696" s="64"/>
      <c r="Q696" s="65"/>
      <c r="R696" s="64"/>
      <c r="S696" s="65"/>
      <c r="T696" s="65"/>
      <c r="U696" s="65"/>
      <c r="V696" s="65"/>
      <c r="W696" s="65"/>
      <c r="X696" s="64"/>
      <c r="Y696" s="64"/>
      <c r="Z696" s="65"/>
      <c r="AA696" s="64"/>
      <c r="AB696" s="65"/>
      <c r="AC696" s="65"/>
      <c r="AD696" s="65"/>
      <c r="AE696" s="65"/>
      <c r="AF696" s="63"/>
      <c r="AG696" s="63"/>
      <c r="AH696" s="64"/>
      <c r="AI696" s="66" t="str">
        <f t="shared" si="22"/>
        <v/>
      </c>
      <c r="AJ696" s="65"/>
      <c r="AK696" s="65"/>
      <c r="AL696" s="65"/>
      <c r="AM696" s="65"/>
      <c r="AN696" s="65"/>
      <c r="AO696" s="66" t="str">
        <f>_xlfn.IFNA(VLOOKUP(LISTAS!ES693,'Censo General 2005- Municipios'!$E$3:$F$1125,2,0),"")</f>
        <v/>
      </c>
      <c r="AP696" s="64"/>
      <c r="AQ696" s="64"/>
      <c r="AR696" s="64"/>
      <c r="AS696" s="67" t="str">
        <f t="shared" si="23"/>
        <v/>
      </c>
    </row>
    <row r="697" spans="1:45" s="68" customFormat="1" x14ac:dyDescent="0.2">
      <c r="A697" s="64"/>
      <c r="B697" s="64"/>
      <c r="C697" s="64"/>
      <c r="D697" s="64"/>
      <c r="E697" s="64"/>
      <c r="F697" s="64"/>
      <c r="G697" s="65"/>
      <c r="H697" s="64"/>
      <c r="I697" s="65"/>
      <c r="J697" s="64"/>
      <c r="K697" s="64"/>
      <c r="L697" s="65"/>
      <c r="M697" s="65"/>
      <c r="N697" s="64"/>
      <c r="O697" s="64"/>
      <c r="P697" s="64"/>
      <c r="Q697" s="65"/>
      <c r="R697" s="64"/>
      <c r="S697" s="65"/>
      <c r="T697" s="65"/>
      <c r="U697" s="65"/>
      <c r="V697" s="65"/>
      <c r="W697" s="65"/>
      <c r="X697" s="64"/>
      <c r="Y697" s="64"/>
      <c r="Z697" s="65"/>
      <c r="AA697" s="64"/>
      <c r="AB697" s="65"/>
      <c r="AC697" s="65"/>
      <c r="AD697" s="65"/>
      <c r="AE697" s="65"/>
      <c r="AF697" s="63"/>
      <c r="AG697" s="63"/>
      <c r="AH697" s="64"/>
      <c r="AI697" s="66" t="str">
        <f t="shared" si="22"/>
        <v/>
      </c>
      <c r="AJ697" s="65"/>
      <c r="AK697" s="65"/>
      <c r="AL697" s="65"/>
      <c r="AM697" s="65"/>
      <c r="AN697" s="65"/>
      <c r="AO697" s="66" t="str">
        <f>_xlfn.IFNA(VLOOKUP(LISTAS!ES694,'Censo General 2005- Municipios'!$E$3:$F$1125,2,0),"")</f>
        <v/>
      </c>
      <c r="AP697" s="64"/>
      <c r="AQ697" s="64"/>
      <c r="AR697" s="64"/>
      <c r="AS697" s="67" t="str">
        <f t="shared" si="23"/>
        <v/>
      </c>
    </row>
    <row r="698" spans="1:45" s="68" customFormat="1" x14ac:dyDescent="0.2">
      <c r="A698" s="64"/>
      <c r="B698" s="64"/>
      <c r="C698" s="64"/>
      <c r="D698" s="64"/>
      <c r="E698" s="64"/>
      <c r="F698" s="64"/>
      <c r="G698" s="65"/>
      <c r="H698" s="64"/>
      <c r="I698" s="65"/>
      <c r="J698" s="64"/>
      <c r="K698" s="64"/>
      <c r="L698" s="65"/>
      <c r="M698" s="65"/>
      <c r="N698" s="64"/>
      <c r="O698" s="64"/>
      <c r="P698" s="64"/>
      <c r="Q698" s="65"/>
      <c r="R698" s="64"/>
      <c r="S698" s="65"/>
      <c r="T698" s="65"/>
      <c r="U698" s="65"/>
      <c r="V698" s="65"/>
      <c r="W698" s="65"/>
      <c r="X698" s="64"/>
      <c r="Y698" s="64"/>
      <c r="Z698" s="65"/>
      <c r="AA698" s="64"/>
      <c r="AB698" s="65"/>
      <c r="AC698" s="65"/>
      <c r="AD698" s="65"/>
      <c r="AE698" s="65"/>
      <c r="AF698" s="63"/>
      <c r="AG698" s="63"/>
      <c r="AH698" s="64"/>
      <c r="AI698" s="66" t="str">
        <f t="shared" si="22"/>
        <v/>
      </c>
      <c r="AJ698" s="65"/>
      <c r="AK698" s="65"/>
      <c r="AL698" s="65"/>
      <c r="AM698" s="65"/>
      <c r="AN698" s="65"/>
      <c r="AO698" s="66" t="str">
        <f>_xlfn.IFNA(VLOOKUP(LISTAS!ES695,'Censo General 2005- Municipios'!$E$3:$F$1125,2,0),"")</f>
        <v/>
      </c>
      <c r="AP698" s="64"/>
      <c r="AQ698" s="64"/>
      <c r="AR698" s="64"/>
      <c r="AS698" s="67" t="str">
        <f t="shared" si="23"/>
        <v/>
      </c>
    </row>
    <row r="699" spans="1:45" s="68" customFormat="1" x14ac:dyDescent="0.2">
      <c r="A699" s="64"/>
      <c r="B699" s="64"/>
      <c r="C699" s="64"/>
      <c r="D699" s="64"/>
      <c r="E699" s="64"/>
      <c r="F699" s="64"/>
      <c r="G699" s="65"/>
      <c r="H699" s="64"/>
      <c r="I699" s="65"/>
      <c r="J699" s="64"/>
      <c r="K699" s="64"/>
      <c r="L699" s="65"/>
      <c r="M699" s="65"/>
      <c r="N699" s="64"/>
      <c r="O699" s="64"/>
      <c r="P699" s="64"/>
      <c r="Q699" s="65"/>
      <c r="R699" s="64"/>
      <c r="S699" s="65"/>
      <c r="T699" s="65"/>
      <c r="U699" s="65"/>
      <c r="V699" s="65"/>
      <c r="W699" s="65"/>
      <c r="X699" s="64"/>
      <c r="Y699" s="64"/>
      <c r="Z699" s="65"/>
      <c r="AA699" s="64"/>
      <c r="AB699" s="65"/>
      <c r="AC699" s="65"/>
      <c r="AD699" s="65"/>
      <c r="AE699" s="65"/>
      <c r="AF699" s="63"/>
      <c r="AG699" s="63"/>
      <c r="AH699" s="64"/>
      <c r="AI699" s="66" t="str">
        <f t="shared" si="22"/>
        <v/>
      </c>
      <c r="AJ699" s="65"/>
      <c r="AK699" s="65"/>
      <c r="AL699" s="65"/>
      <c r="AM699" s="65"/>
      <c r="AN699" s="65"/>
      <c r="AO699" s="66" t="str">
        <f>_xlfn.IFNA(VLOOKUP(LISTAS!ES696,'Censo General 2005- Municipios'!$E$3:$F$1125,2,0),"")</f>
        <v/>
      </c>
      <c r="AP699" s="64"/>
      <c r="AQ699" s="64"/>
      <c r="AR699" s="64"/>
      <c r="AS699" s="67" t="str">
        <f t="shared" si="23"/>
        <v/>
      </c>
    </row>
    <row r="700" spans="1:45" s="68" customFormat="1" x14ac:dyDescent="0.2">
      <c r="A700" s="64"/>
      <c r="B700" s="64"/>
      <c r="C700" s="64"/>
      <c r="D700" s="64"/>
      <c r="E700" s="64"/>
      <c r="F700" s="64"/>
      <c r="G700" s="65"/>
      <c r="H700" s="64"/>
      <c r="I700" s="65"/>
      <c r="J700" s="64"/>
      <c r="K700" s="64"/>
      <c r="L700" s="65"/>
      <c r="M700" s="65"/>
      <c r="N700" s="64"/>
      <c r="O700" s="64"/>
      <c r="P700" s="64"/>
      <c r="Q700" s="65"/>
      <c r="R700" s="64"/>
      <c r="S700" s="65"/>
      <c r="T700" s="65"/>
      <c r="U700" s="65"/>
      <c r="V700" s="65"/>
      <c r="W700" s="65"/>
      <c r="X700" s="64"/>
      <c r="Y700" s="64"/>
      <c r="Z700" s="65"/>
      <c r="AA700" s="64"/>
      <c r="AB700" s="65"/>
      <c r="AC700" s="65"/>
      <c r="AD700" s="65"/>
      <c r="AE700" s="65"/>
      <c r="AF700" s="63"/>
      <c r="AG700" s="63"/>
      <c r="AH700" s="64"/>
      <c r="AI700" s="66" t="str">
        <f t="shared" si="22"/>
        <v/>
      </c>
      <c r="AJ700" s="65"/>
      <c r="AK700" s="65"/>
      <c r="AL700" s="65"/>
      <c r="AM700" s="65"/>
      <c r="AN700" s="65"/>
      <c r="AO700" s="66" t="str">
        <f>_xlfn.IFNA(VLOOKUP(LISTAS!ES697,'Censo General 2005- Municipios'!$E$3:$F$1125,2,0),"")</f>
        <v/>
      </c>
      <c r="AP700" s="64"/>
      <c r="AQ700" s="64"/>
      <c r="AR700" s="64"/>
      <c r="AS700" s="67" t="str">
        <f t="shared" si="23"/>
        <v/>
      </c>
    </row>
    <row r="701" spans="1:45" s="68" customFormat="1" x14ac:dyDescent="0.2">
      <c r="A701" s="64"/>
      <c r="B701" s="64"/>
      <c r="C701" s="64"/>
      <c r="D701" s="64"/>
      <c r="E701" s="64"/>
      <c r="F701" s="64"/>
      <c r="G701" s="65"/>
      <c r="H701" s="64"/>
      <c r="I701" s="65"/>
      <c r="J701" s="64"/>
      <c r="K701" s="64"/>
      <c r="L701" s="65"/>
      <c r="M701" s="65"/>
      <c r="N701" s="64"/>
      <c r="O701" s="64"/>
      <c r="P701" s="64"/>
      <c r="Q701" s="65"/>
      <c r="R701" s="64"/>
      <c r="S701" s="65"/>
      <c r="T701" s="65"/>
      <c r="U701" s="65"/>
      <c r="V701" s="65"/>
      <c r="W701" s="65"/>
      <c r="X701" s="64"/>
      <c r="Y701" s="64"/>
      <c r="Z701" s="65"/>
      <c r="AA701" s="64"/>
      <c r="AB701" s="65"/>
      <c r="AC701" s="65"/>
      <c r="AD701" s="65"/>
      <c r="AE701" s="65"/>
      <c r="AF701" s="63"/>
      <c r="AG701" s="63"/>
      <c r="AH701" s="64"/>
      <c r="AI701" s="66" t="str">
        <f t="shared" si="22"/>
        <v/>
      </c>
      <c r="AJ701" s="65"/>
      <c r="AK701" s="65"/>
      <c r="AL701" s="65"/>
      <c r="AM701" s="65"/>
      <c r="AN701" s="65"/>
      <c r="AO701" s="66" t="str">
        <f>_xlfn.IFNA(VLOOKUP(LISTAS!ES698,'Censo General 2005- Municipios'!$E$3:$F$1125,2,0),"")</f>
        <v/>
      </c>
      <c r="AP701" s="64"/>
      <c r="AQ701" s="64"/>
      <c r="AR701" s="64"/>
      <c r="AS701" s="67" t="str">
        <f t="shared" si="23"/>
        <v/>
      </c>
    </row>
    <row r="702" spans="1:45" s="68" customFormat="1" x14ac:dyDescent="0.2">
      <c r="A702" s="64"/>
      <c r="B702" s="64"/>
      <c r="C702" s="64"/>
      <c r="D702" s="64"/>
      <c r="E702" s="64"/>
      <c r="F702" s="64"/>
      <c r="G702" s="65"/>
      <c r="H702" s="64"/>
      <c r="I702" s="65"/>
      <c r="J702" s="64"/>
      <c r="K702" s="64"/>
      <c r="L702" s="65"/>
      <c r="M702" s="65"/>
      <c r="N702" s="64"/>
      <c r="O702" s="64"/>
      <c r="P702" s="64"/>
      <c r="Q702" s="65"/>
      <c r="R702" s="64"/>
      <c r="S702" s="65"/>
      <c r="T702" s="65"/>
      <c r="U702" s="65"/>
      <c r="V702" s="65"/>
      <c r="W702" s="65"/>
      <c r="X702" s="64"/>
      <c r="Y702" s="64"/>
      <c r="Z702" s="65"/>
      <c r="AA702" s="64"/>
      <c r="AB702" s="65"/>
      <c r="AC702" s="65"/>
      <c r="AD702" s="65"/>
      <c r="AE702" s="65"/>
      <c r="AF702" s="63"/>
      <c r="AG702" s="63"/>
      <c r="AH702" s="64"/>
      <c r="AI702" s="66" t="str">
        <f t="shared" si="22"/>
        <v/>
      </c>
      <c r="AJ702" s="65"/>
      <c r="AK702" s="65"/>
      <c r="AL702" s="65"/>
      <c r="AM702" s="65"/>
      <c r="AN702" s="65"/>
      <c r="AO702" s="66" t="str">
        <f>_xlfn.IFNA(VLOOKUP(LISTAS!ES699,'Censo General 2005- Municipios'!$E$3:$F$1125,2,0),"")</f>
        <v/>
      </c>
      <c r="AP702" s="64"/>
      <c r="AQ702" s="64"/>
      <c r="AR702" s="64"/>
      <c r="AS702" s="67" t="str">
        <f t="shared" si="23"/>
        <v/>
      </c>
    </row>
    <row r="703" spans="1:45" s="68" customFormat="1" x14ac:dyDescent="0.2">
      <c r="A703" s="64"/>
      <c r="B703" s="64"/>
      <c r="C703" s="64"/>
      <c r="D703" s="64"/>
      <c r="E703" s="64"/>
      <c r="F703" s="64"/>
      <c r="G703" s="65"/>
      <c r="H703" s="64"/>
      <c r="I703" s="65"/>
      <c r="J703" s="64"/>
      <c r="K703" s="64"/>
      <c r="L703" s="65"/>
      <c r="M703" s="65"/>
      <c r="N703" s="64"/>
      <c r="O703" s="64"/>
      <c r="P703" s="64"/>
      <c r="Q703" s="65"/>
      <c r="R703" s="64"/>
      <c r="S703" s="65"/>
      <c r="T703" s="65"/>
      <c r="U703" s="65"/>
      <c r="V703" s="65"/>
      <c r="W703" s="65"/>
      <c r="X703" s="64"/>
      <c r="Y703" s="64"/>
      <c r="Z703" s="65"/>
      <c r="AA703" s="64"/>
      <c r="AB703" s="65"/>
      <c r="AC703" s="65"/>
      <c r="AD703" s="65"/>
      <c r="AE703" s="65"/>
      <c r="AF703" s="63"/>
      <c r="AG703" s="63"/>
      <c r="AH703" s="64"/>
      <c r="AI703" s="66" t="str">
        <f t="shared" si="22"/>
        <v/>
      </c>
      <c r="AJ703" s="65"/>
      <c r="AK703" s="65"/>
      <c r="AL703" s="65"/>
      <c r="AM703" s="65"/>
      <c r="AN703" s="65"/>
      <c r="AO703" s="66" t="str">
        <f>_xlfn.IFNA(VLOOKUP(LISTAS!ES700,'Censo General 2005- Municipios'!$E$3:$F$1125,2,0),"")</f>
        <v/>
      </c>
      <c r="AP703" s="64"/>
      <c r="AQ703" s="64"/>
      <c r="AR703" s="64"/>
      <c r="AS703" s="67" t="str">
        <f t="shared" si="23"/>
        <v/>
      </c>
    </row>
    <row r="704" spans="1:45" s="68" customFormat="1" x14ac:dyDescent="0.2">
      <c r="A704" s="64"/>
      <c r="B704" s="64"/>
      <c r="C704" s="64"/>
      <c r="D704" s="64"/>
      <c r="E704" s="64"/>
      <c r="F704" s="64"/>
      <c r="G704" s="65"/>
      <c r="H704" s="64"/>
      <c r="I704" s="65"/>
      <c r="J704" s="64"/>
      <c r="K704" s="64"/>
      <c r="L704" s="65"/>
      <c r="M704" s="65"/>
      <c r="N704" s="64"/>
      <c r="O704" s="64"/>
      <c r="P704" s="64"/>
      <c r="Q704" s="65"/>
      <c r="R704" s="64"/>
      <c r="S704" s="65"/>
      <c r="T704" s="65"/>
      <c r="U704" s="65"/>
      <c r="V704" s="65"/>
      <c r="W704" s="65"/>
      <c r="X704" s="64"/>
      <c r="Y704" s="64"/>
      <c r="Z704" s="65"/>
      <c r="AA704" s="64"/>
      <c r="AB704" s="65"/>
      <c r="AC704" s="65"/>
      <c r="AD704" s="65"/>
      <c r="AE704" s="65"/>
      <c r="AF704" s="63"/>
      <c r="AG704" s="63"/>
      <c r="AH704" s="64"/>
      <c r="AI704" s="66" t="str">
        <f t="shared" si="22"/>
        <v/>
      </c>
      <c r="AJ704" s="65"/>
      <c r="AK704" s="65"/>
      <c r="AL704" s="65"/>
      <c r="AM704" s="65"/>
      <c r="AN704" s="65"/>
      <c r="AO704" s="66" t="str">
        <f>_xlfn.IFNA(VLOOKUP(LISTAS!ES701,'Censo General 2005- Municipios'!$E$3:$F$1125,2,0),"")</f>
        <v/>
      </c>
      <c r="AP704" s="64"/>
      <c r="AQ704" s="64"/>
      <c r="AR704" s="64"/>
      <c r="AS704" s="67" t="str">
        <f t="shared" si="23"/>
        <v/>
      </c>
    </row>
    <row r="705" spans="1:45" s="68" customFormat="1" x14ac:dyDescent="0.2">
      <c r="A705" s="64"/>
      <c r="B705" s="64"/>
      <c r="C705" s="64"/>
      <c r="D705" s="64"/>
      <c r="E705" s="64"/>
      <c r="F705" s="64"/>
      <c r="G705" s="65"/>
      <c r="H705" s="64"/>
      <c r="I705" s="65"/>
      <c r="J705" s="64"/>
      <c r="K705" s="64"/>
      <c r="L705" s="65"/>
      <c r="M705" s="65"/>
      <c r="N705" s="64"/>
      <c r="O705" s="64"/>
      <c r="P705" s="64"/>
      <c r="Q705" s="65"/>
      <c r="R705" s="64"/>
      <c r="S705" s="65"/>
      <c r="T705" s="65"/>
      <c r="U705" s="65"/>
      <c r="V705" s="65"/>
      <c r="W705" s="65"/>
      <c r="X705" s="64"/>
      <c r="Y705" s="64"/>
      <c r="Z705" s="65"/>
      <c r="AA705" s="64"/>
      <c r="AB705" s="65"/>
      <c r="AC705" s="65"/>
      <c r="AD705" s="65"/>
      <c r="AE705" s="65"/>
      <c r="AF705" s="63"/>
      <c r="AG705" s="63"/>
      <c r="AH705" s="64"/>
      <c r="AI705" s="66" t="str">
        <f t="shared" si="22"/>
        <v/>
      </c>
      <c r="AJ705" s="65"/>
      <c r="AK705" s="65"/>
      <c r="AL705" s="65"/>
      <c r="AM705" s="65"/>
      <c r="AN705" s="65"/>
      <c r="AO705" s="66" t="str">
        <f>_xlfn.IFNA(VLOOKUP(LISTAS!ES702,'Censo General 2005- Municipios'!$E$3:$F$1125,2,0),"")</f>
        <v/>
      </c>
      <c r="AP705" s="64"/>
      <c r="AQ705" s="64"/>
      <c r="AR705" s="64"/>
      <c r="AS705" s="67" t="str">
        <f t="shared" si="23"/>
        <v/>
      </c>
    </row>
    <row r="706" spans="1:45" s="68" customFormat="1" x14ac:dyDescent="0.2">
      <c r="A706" s="64"/>
      <c r="B706" s="64"/>
      <c r="C706" s="64"/>
      <c r="D706" s="64"/>
      <c r="E706" s="64"/>
      <c r="F706" s="64"/>
      <c r="G706" s="65"/>
      <c r="H706" s="64"/>
      <c r="I706" s="65"/>
      <c r="J706" s="64"/>
      <c r="K706" s="64"/>
      <c r="L706" s="65"/>
      <c r="M706" s="65"/>
      <c r="N706" s="64"/>
      <c r="O706" s="64"/>
      <c r="P706" s="64"/>
      <c r="Q706" s="65"/>
      <c r="R706" s="64"/>
      <c r="S706" s="65"/>
      <c r="T706" s="65"/>
      <c r="U706" s="65"/>
      <c r="V706" s="65"/>
      <c r="W706" s="65"/>
      <c r="X706" s="64"/>
      <c r="Y706" s="64"/>
      <c r="Z706" s="65"/>
      <c r="AA706" s="64"/>
      <c r="AB706" s="65"/>
      <c r="AC706" s="65"/>
      <c r="AD706" s="65"/>
      <c r="AE706" s="65"/>
      <c r="AF706" s="63"/>
      <c r="AG706" s="63"/>
      <c r="AH706" s="64"/>
      <c r="AI706" s="66" t="str">
        <f t="shared" si="22"/>
        <v/>
      </c>
      <c r="AJ706" s="65"/>
      <c r="AK706" s="65"/>
      <c r="AL706" s="65"/>
      <c r="AM706" s="65"/>
      <c r="AN706" s="65"/>
      <c r="AO706" s="66" t="str">
        <f>_xlfn.IFNA(VLOOKUP(LISTAS!ES703,'Censo General 2005- Municipios'!$E$3:$F$1125,2,0),"")</f>
        <v/>
      </c>
      <c r="AP706" s="64"/>
      <c r="AQ706" s="64"/>
      <c r="AR706" s="64"/>
      <c r="AS706" s="67" t="str">
        <f t="shared" si="23"/>
        <v/>
      </c>
    </row>
    <row r="707" spans="1:45" s="68" customFormat="1" x14ac:dyDescent="0.2">
      <c r="A707" s="64"/>
      <c r="B707" s="64"/>
      <c r="C707" s="64"/>
      <c r="D707" s="64"/>
      <c r="E707" s="64"/>
      <c r="F707" s="64"/>
      <c r="G707" s="65"/>
      <c r="H707" s="64"/>
      <c r="I707" s="65"/>
      <c r="J707" s="64"/>
      <c r="K707" s="64"/>
      <c r="L707" s="65"/>
      <c r="M707" s="65"/>
      <c r="N707" s="64"/>
      <c r="O707" s="64"/>
      <c r="P707" s="64"/>
      <c r="Q707" s="65"/>
      <c r="R707" s="64"/>
      <c r="S707" s="65"/>
      <c r="T707" s="65"/>
      <c r="U707" s="65"/>
      <c r="V707" s="65"/>
      <c r="W707" s="65"/>
      <c r="X707" s="64"/>
      <c r="Y707" s="64"/>
      <c r="Z707" s="65"/>
      <c r="AA707" s="64"/>
      <c r="AB707" s="65"/>
      <c r="AC707" s="65"/>
      <c r="AD707" s="65"/>
      <c r="AE707" s="65"/>
      <c r="AF707" s="63"/>
      <c r="AG707" s="63"/>
      <c r="AH707" s="64"/>
      <c r="AI707" s="66" t="str">
        <f t="shared" si="22"/>
        <v/>
      </c>
      <c r="AJ707" s="65"/>
      <c r="AK707" s="65"/>
      <c r="AL707" s="65"/>
      <c r="AM707" s="65"/>
      <c r="AN707" s="65"/>
      <c r="AO707" s="66" t="str">
        <f>_xlfn.IFNA(VLOOKUP(LISTAS!ES704,'Censo General 2005- Municipios'!$E$3:$F$1125,2,0),"")</f>
        <v/>
      </c>
      <c r="AP707" s="64"/>
      <c r="AQ707" s="64"/>
      <c r="AR707" s="64"/>
      <c r="AS707" s="67" t="str">
        <f t="shared" si="23"/>
        <v/>
      </c>
    </row>
    <row r="708" spans="1:45" s="68" customFormat="1" x14ac:dyDescent="0.2">
      <c r="A708" s="64"/>
      <c r="B708" s="64"/>
      <c r="C708" s="64"/>
      <c r="D708" s="64"/>
      <c r="E708" s="64"/>
      <c r="F708" s="64"/>
      <c r="G708" s="65"/>
      <c r="H708" s="64"/>
      <c r="I708" s="65"/>
      <c r="J708" s="64"/>
      <c r="K708" s="64"/>
      <c r="L708" s="65"/>
      <c r="M708" s="65"/>
      <c r="N708" s="64"/>
      <c r="O708" s="64"/>
      <c r="P708" s="64"/>
      <c r="Q708" s="65"/>
      <c r="R708" s="64"/>
      <c r="S708" s="65"/>
      <c r="T708" s="65"/>
      <c r="U708" s="65"/>
      <c r="V708" s="65"/>
      <c r="W708" s="65"/>
      <c r="X708" s="64"/>
      <c r="Y708" s="64"/>
      <c r="Z708" s="65"/>
      <c r="AA708" s="64"/>
      <c r="AB708" s="65"/>
      <c r="AC708" s="65"/>
      <c r="AD708" s="65"/>
      <c r="AE708" s="65"/>
      <c r="AF708" s="63"/>
      <c r="AG708" s="63"/>
      <c r="AH708" s="64"/>
      <c r="AI708" s="66" t="str">
        <f t="shared" si="22"/>
        <v/>
      </c>
      <c r="AJ708" s="65"/>
      <c r="AK708" s="65"/>
      <c r="AL708" s="65"/>
      <c r="AM708" s="65"/>
      <c r="AN708" s="65"/>
      <c r="AO708" s="66" t="str">
        <f>_xlfn.IFNA(VLOOKUP(LISTAS!ES705,'Censo General 2005- Municipios'!$E$3:$F$1125,2,0),"")</f>
        <v/>
      </c>
      <c r="AP708" s="64"/>
      <c r="AQ708" s="64"/>
      <c r="AR708" s="64"/>
      <c r="AS708" s="67" t="str">
        <f t="shared" si="23"/>
        <v/>
      </c>
    </row>
    <row r="709" spans="1:45" s="68" customFormat="1" x14ac:dyDescent="0.2">
      <c r="A709" s="64"/>
      <c r="B709" s="64"/>
      <c r="C709" s="64"/>
      <c r="D709" s="64"/>
      <c r="E709" s="64"/>
      <c r="F709" s="64"/>
      <c r="G709" s="65"/>
      <c r="H709" s="64"/>
      <c r="I709" s="65"/>
      <c r="J709" s="64"/>
      <c r="K709" s="64"/>
      <c r="L709" s="65"/>
      <c r="M709" s="65"/>
      <c r="N709" s="64"/>
      <c r="O709" s="64"/>
      <c r="P709" s="64"/>
      <c r="Q709" s="65"/>
      <c r="R709" s="64"/>
      <c r="S709" s="65"/>
      <c r="T709" s="65"/>
      <c r="U709" s="65"/>
      <c r="V709" s="65"/>
      <c r="W709" s="65"/>
      <c r="X709" s="64"/>
      <c r="Y709" s="64"/>
      <c r="Z709" s="65"/>
      <c r="AA709" s="64"/>
      <c r="AB709" s="65"/>
      <c r="AC709" s="65"/>
      <c r="AD709" s="65"/>
      <c r="AE709" s="65"/>
      <c r="AF709" s="63"/>
      <c r="AG709" s="63"/>
      <c r="AH709" s="64"/>
      <c r="AI709" s="66" t="str">
        <f t="shared" si="22"/>
        <v/>
      </c>
      <c r="AJ709" s="65"/>
      <c r="AK709" s="65"/>
      <c r="AL709" s="65"/>
      <c r="AM709" s="65"/>
      <c r="AN709" s="65"/>
      <c r="AO709" s="66" t="str">
        <f>_xlfn.IFNA(VLOOKUP(LISTAS!ES706,'Censo General 2005- Municipios'!$E$3:$F$1125,2,0),"")</f>
        <v/>
      </c>
      <c r="AP709" s="64"/>
      <c r="AQ709" s="64"/>
      <c r="AR709" s="64"/>
      <c r="AS709" s="67" t="str">
        <f t="shared" si="23"/>
        <v/>
      </c>
    </row>
    <row r="710" spans="1:45" s="68" customFormat="1" x14ac:dyDescent="0.2">
      <c r="A710" s="64"/>
      <c r="B710" s="64"/>
      <c r="C710" s="64"/>
      <c r="D710" s="64"/>
      <c r="E710" s="64"/>
      <c r="F710" s="64"/>
      <c r="G710" s="65"/>
      <c r="H710" s="64"/>
      <c r="I710" s="65"/>
      <c r="J710" s="64"/>
      <c r="K710" s="64"/>
      <c r="L710" s="65"/>
      <c r="M710" s="65"/>
      <c r="N710" s="64"/>
      <c r="O710" s="64"/>
      <c r="P710" s="64"/>
      <c r="Q710" s="65"/>
      <c r="R710" s="64"/>
      <c r="S710" s="65"/>
      <c r="T710" s="65"/>
      <c r="U710" s="65"/>
      <c r="V710" s="65"/>
      <c r="W710" s="65"/>
      <c r="X710" s="64"/>
      <c r="Y710" s="64"/>
      <c r="Z710" s="65"/>
      <c r="AA710" s="64"/>
      <c r="AB710" s="65"/>
      <c r="AC710" s="65"/>
      <c r="AD710" s="65"/>
      <c r="AE710" s="65"/>
      <c r="AF710" s="63"/>
      <c r="AG710" s="63"/>
      <c r="AH710" s="64"/>
      <c r="AI710" s="66" t="str">
        <f t="shared" si="22"/>
        <v/>
      </c>
      <c r="AJ710" s="65"/>
      <c r="AK710" s="65"/>
      <c r="AL710" s="65"/>
      <c r="AM710" s="65"/>
      <c r="AN710" s="65"/>
      <c r="AO710" s="66" t="str">
        <f>_xlfn.IFNA(VLOOKUP(LISTAS!ES707,'Censo General 2005- Municipios'!$E$3:$F$1125,2,0),"")</f>
        <v/>
      </c>
      <c r="AP710" s="64"/>
      <c r="AQ710" s="64"/>
      <c r="AR710" s="64"/>
      <c r="AS710" s="67" t="str">
        <f t="shared" si="23"/>
        <v/>
      </c>
    </row>
    <row r="711" spans="1:45" s="68" customFormat="1" x14ac:dyDescent="0.2">
      <c r="A711" s="64"/>
      <c r="B711" s="64"/>
      <c r="C711" s="64"/>
      <c r="D711" s="64"/>
      <c r="E711" s="64"/>
      <c r="F711" s="64"/>
      <c r="G711" s="65"/>
      <c r="H711" s="64"/>
      <c r="I711" s="65"/>
      <c r="J711" s="64"/>
      <c r="K711" s="64"/>
      <c r="L711" s="65"/>
      <c r="M711" s="65"/>
      <c r="N711" s="64"/>
      <c r="O711" s="64"/>
      <c r="P711" s="64"/>
      <c r="Q711" s="65"/>
      <c r="R711" s="64"/>
      <c r="S711" s="65"/>
      <c r="T711" s="65"/>
      <c r="U711" s="65"/>
      <c r="V711" s="65"/>
      <c r="W711" s="65"/>
      <c r="X711" s="64"/>
      <c r="Y711" s="64"/>
      <c r="Z711" s="65"/>
      <c r="AA711" s="64"/>
      <c r="AB711" s="65"/>
      <c r="AC711" s="65"/>
      <c r="AD711" s="65"/>
      <c r="AE711" s="65"/>
      <c r="AF711" s="63"/>
      <c r="AG711" s="63"/>
      <c r="AH711" s="64"/>
      <c r="AI711" s="66" t="str">
        <f t="shared" si="22"/>
        <v/>
      </c>
      <c r="AJ711" s="65"/>
      <c r="AK711" s="65"/>
      <c r="AL711" s="65"/>
      <c r="AM711" s="65"/>
      <c r="AN711" s="65"/>
      <c r="AO711" s="66" t="str">
        <f>_xlfn.IFNA(VLOOKUP(LISTAS!ES708,'Censo General 2005- Municipios'!$E$3:$F$1125,2,0),"")</f>
        <v/>
      </c>
      <c r="AP711" s="64"/>
      <c r="AQ711" s="64"/>
      <c r="AR711" s="64"/>
      <c r="AS711" s="67" t="str">
        <f t="shared" si="23"/>
        <v/>
      </c>
    </row>
    <row r="712" spans="1:45" s="68" customFormat="1" x14ac:dyDescent="0.2">
      <c r="A712" s="64"/>
      <c r="B712" s="64"/>
      <c r="C712" s="64"/>
      <c r="D712" s="64"/>
      <c r="E712" s="64"/>
      <c r="F712" s="64"/>
      <c r="G712" s="65"/>
      <c r="H712" s="64"/>
      <c r="I712" s="65"/>
      <c r="J712" s="64"/>
      <c r="K712" s="64"/>
      <c r="L712" s="65"/>
      <c r="M712" s="65"/>
      <c r="N712" s="64"/>
      <c r="O712" s="64"/>
      <c r="P712" s="64"/>
      <c r="Q712" s="65"/>
      <c r="R712" s="64"/>
      <c r="S712" s="65"/>
      <c r="T712" s="65"/>
      <c r="U712" s="65"/>
      <c r="V712" s="65"/>
      <c r="W712" s="65"/>
      <c r="X712" s="64"/>
      <c r="Y712" s="64"/>
      <c r="Z712" s="65"/>
      <c r="AA712" s="64"/>
      <c r="AB712" s="65"/>
      <c r="AC712" s="65"/>
      <c r="AD712" s="65"/>
      <c r="AE712" s="65"/>
      <c r="AF712" s="63"/>
      <c r="AG712" s="63"/>
      <c r="AH712" s="64"/>
      <c r="AI712" s="66" t="str">
        <f t="shared" si="22"/>
        <v/>
      </c>
      <c r="AJ712" s="65"/>
      <c r="AK712" s="65"/>
      <c r="AL712" s="65"/>
      <c r="AM712" s="65"/>
      <c r="AN712" s="65"/>
      <c r="AO712" s="66" t="str">
        <f>_xlfn.IFNA(VLOOKUP(LISTAS!ES709,'Censo General 2005- Municipios'!$E$3:$F$1125,2,0),"")</f>
        <v/>
      </c>
      <c r="AP712" s="64"/>
      <c r="AQ712" s="64"/>
      <c r="AR712" s="64"/>
      <c r="AS712" s="67" t="str">
        <f t="shared" si="23"/>
        <v/>
      </c>
    </row>
    <row r="713" spans="1:45" s="68" customFormat="1" x14ac:dyDescent="0.2">
      <c r="A713" s="64"/>
      <c r="B713" s="64"/>
      <c r="C713" s="64"/>
      <c r="D713" s="64"/>
      <c r="E713" s="64"/>
      <c r="F713" s="64"/>
      <c r="G713" s="65"/>
      <c r="H713" s="64"/>
      <c r="I713" s="65"/>
      <c r="J713" s="64"/>
      <c r="K713" s="64"/>
      <c r="L713" s="65"/>
      <c r="M713" s="65"/>
      <c r="N713" s="64"/>
      <c r="O713" s="64"/>
      <c r="P713" s="64"/>
      <c r="Q713" s="65"/>
      <c r="R713" s="64"/>
      <c r="S713" s="65"/>
      <c r="T713" s="65"/>
      <c r="U713" s="65"/>
      <c r="V713" s="65"/>
      <c r="W713" s="65"/>
      <c r="X713" s="64"/>
      <c r="Y713" s="64"/>
      <c r="Z713" s="65"/>
      <c r="AA713" s="64"/>
      <c r="AB713" s="65"/>
      <c r="AC713" s="65"/>
      <c r="AD713" s="65"/>
      <c r="AE713" s="65"/>
      <c r="AF713" s="63"/>
      <c r="AG713" s="63"/>
      <c r="AH713" s="64"/>
      <c r="AI713" s="66" t="str">
        <f t="shared" si="22"/>
        <v/>
      </c>
      <c r="AJ713" s="65"/>
      <c r="AK713" s="65"/>
      <c r="AL713" s="65"/>
      <c r="AM713" s="65"/>
      <c r="AN713" s="65"/>
      <c r="AO713" s="66" t="str">
        <f>_xlfn.IFNA(VLOOKUP(LISTAS!ES710,'Censo General 2005- Municipios'!$E$3:$F$1125,2,0),"")</f>
        <v/>
      </c>
      <c r="AP713" s="64"/>
      <c r="AQ713" s="64"/>
      <c r="AR713" s="64"/>
      <c r="AS713" s="67" t="str">
        <f t="shared" si="23"/>
        <v/>
      </c>
    </row>
    <row r="714" spans="1:45" s="68" customFormat="1" x14ac:dyDescent="0.2">
      <c r="A714" s="64"/>
      <c r="B714" s="64"/>
      <c r="C714" s="64"/>
      <c r="D714" s="64"/>
      <c r="E714" s="64"/>
      <c r="F714" s="64"/>
      <c r="G714" s="65"/>
      <c r="H714" s="64"/>
      <c r="I714" s="65"/>
      <c r="J714" s="64"/>
      <c r="K714" s="64"/>
      <c r="L714" s="65"/>
      <c r="M714" s="65"/>
      <c r="N714" s="64"/>
      <c r="O714" s="64"/>
      <c r="P714" s="64"/>
      <c r="Q714" s="65"/>
      <c r="R714" s="64"/>
      <c r="S714" s="65"/>
      <c r="T714" s="65"/>
      <c r="U714" s="65"/>
      <c r="V714" s="65"/>
      <c r="W714" s="65"/>
      <c r="X714" s="64"/>
      <c r="Y714" s="64"/>
      <c r="Z714" s="65"/>
      <c r="AA714" s="64"/>
      <c r="AB714" s="65"/>
      <c r="AC714" s="65"/>
      <c r="AD714" s="65"/>
      <c r="AE714" s="65"/>
      <c r="AF714" s="63"/>
      <c r="AG714" s="63"/>
      <c r="AH714" s="64"/>
      <c r="AI714" s="66" t="str">
        <f t="shared" si="22"/>
        <v/>
      </c>
      <c r="AJ714" s="65"/>
      <c r="AK714" s="65"/>
      <c r="AL714" s="65"/>
      <c r="AM714" s="65"/>
      <c r="AN714" s="65"/>
      <c r="AO714" s="66" t="str">
        <f>_xlfn.IFNA(VLOOKUP(LISTAS!ES711,'Censo General 2005- Municipios'!$E$3:$F$1125,2,0),"")</f>
        <v/>
      </c>
      <c r="AP714" s="64"/>
      <c r="AQ714" s="64"/>
      <c r="AR714" s="64"/>
      <c r="AS714" s="67" t="str">
        <f t="shared" si="23"/>
        <v/>
      </c>
    </row>
    <row r="715" spans="1:45" s="68" customFormat="1" x14ac:dyDescent="0.2">
      <c r="A715" s="64"/>
      <c r="B715" s="64"/>
      <c r="C715" s="64"/>
      <c r="D715" s="64"/>
      <c r="E715" s="64"/>
      <c r="F715" s="64"/>
      <c r="G715" s="65"/>
      <c r="H715" s="64"/>
      <c r="I715" s="65"/>
      <c r="J715" s="64"/>
      <c r="K715" s="64"/>
      <c r="L715" s="65"/>
      <c r="M715" s="65"/>
      <c r="N715" s="64"/>
      <c r="O715" s="64"/>
      <c r="P715" s="64"/>
      <c r="Q715" s="65"/>
      <c r="R715" s="64"/>
      <c r="S715" s="65"/>
      <c r="T715" s="65"/>
      <c r="U715" s="65"/>
      <c r="V715" s="65"/>
      <c r="W715" s="65"/>
      <c r="X715" s="64"/>
      <c r="Y715" s="64"/>
      <c r="Z715" s="65"/>
      <c r="AA715" s="64"/>
      <c r="AB715" s="65"/>
      <c r="AC715" s="65"/>
      <c r="AD715" s="65"/>
      <c r="AE715" s="65"/>
      <c r="AF715" s="63"/>
      <c r="AG715" s="63"/>
      <c r="AH715" s="64"/>
      <c r="AI715" s="66" t="str">
        <f t="shared" si="22"/>
        <v/>
      </c>
      <c r="AJ715" s="65"/>
      <c r="AK715" s="65"/>
      <c r="AL715" s="65"/>
      <c r="AM715" s="65"/>
      <c r="AN715" s="65"/>
      <c r="AO715" s="66" t="str">
        <f>_xlfn.IFNA(VLOOKUP(LISTAS!ES712,'Censo General 2005- Municipios'!$E$3:$F$1125,2,0),"")</f>
        <v/>
      </c>
      <c r="AP715" s="64"/>
      <c r="AQ715" s="64"/>
      <c r="AR715" s="64"/>
      <c r="AS715" s="67" t="str">
        <f t="shared" si="23"/>
        <v/>
      </c>
    </row>
    <row r="716" spans="1:45" s="68" customFormat="1" x14ac:dyDescent="0.2">
      <c r="A716" s="64"/>
      <c r="B716" s="64"/>
      <c r="C716" s="64"/>
      <c r="D716" s="64"/>
      <c r="E716" s="64"/>
      <c r="F716" s="64"/>
      <c r="G716" s="65"/>
      <c r="H716" s="64"/>
      <c r="I716" s="65"/>
      <c r="J716" s="64"/>
      <c r="K716" s="64"/>
      <c r="L716" s="65"/>
      <c r="M716" s="65"/>
      <c r="N716" s="64"/>
      <c r="O716" s="64"/>
      <c r="P716" s="64"/>
      <c r="Q716" s="65"/>
      <c r="R716" s="64"/>
      <c r="S716" s="65"/>
      <c r="T716" s="65"/>
      <c r="U716" s="65"/>
      <c r="V716" s="65"/>
      <c r="W716" s="65"/>
      <c r="X716" s="64"/>
      <c r="Y716" s="64"/>
      <c r="Z716" s="65"/>
      <c r="AA716" s="64"/>
      <c r="AB716" s="65"/>
      <c r="AC716" s="65"/>
      <c r="AD716" s="65"/>
      <c r="AE716" s="65"/>
      <c r="AF716" s="63"/>
      <c r="AG716" s="63"/>
      <c r="AH716" s="64"/>
      <c r="AI716" s="66" t="str">
        <f t="shared" si="22"/>
        <v/>
      </c>
      <c r="AJ716" s="65"/>
      <c r="AK716" s="65"/>
      <c r="AL716" s="65"/>
      <c r="AM716" s="65"/>
      <c r="AN716" s="65"/>
      <c r="AO716" s="66" t="str">
        <f>_xlfn.IFNA(VLOOKUP(LISTAS!ES713,'Censo General 2005- Municipios'!$E$3:$F$1125,2,0),"")</f>
        <v/>
      </c>
      <c r="AP716" s="64"/>
      <c r="AQ716" s="64"/>
      <c r="AR716" s="64"/>
      <c r="AS716" s="67" t="str">
        <f t="shared" si="23"/>
        <v/>
      </c>
    </row>
    <row r="717" spans="1:45" s="68" customFormat="1" x14ac:dyDescent="0.2">
      <c r="A717" s="64"/>
      <c r="B717" s="64"/>
      <c r="C717" s="64"/>
      <c r="D717" s="64"/>
      <c r="E717" s="64"/>
      <c r="F717" s="64"/>
      <c r="G717" s="65"/>
      <c r="H717" s="64"/>
      <c r="I717" s="65"/>
      <c r="J717" s="64"/>
      <c r="K717" s="64"/>
      <c r="L717" s="65"/>
      <c r="M717" s="65"/>
      <c r="N717" s="64"/>
      <c r="O717" s="64"/>
      <c r="P717" s="64"/>
      <c r="Q717" s="65"/>
      <c r="R717" s="64"/>
      <c r="S717" s="65"/>
      <c r="T717" s="65"/>
      <c r="U717" s="65"/>
      <c r="V717" s="65"/>
      <c r="W717" s="65"/>
      <c r="X717" s="64"/>
      <c r="Y717" s="64"/>
      <c r="Z717" s="65"/>
      <c r="AA717" s="64"/>
      <c r="AB717" s="65"/>
      <c r="AC717" s="65"/>
      <c r="AD717" s="65"/>
      <c r="AE717" s="65"/>
      <c r="AF717" s="63"/>
      <c r="AG717" s="63"/>
      <c r="AH717" s="64"/>
      <c r="AI717" s="66" t="str">
        <f t="shared" si="22"/>
        <v/>
      </c>
      <c r="AJ717" s="65"/>
      <c r="AK717" s="65"/>
      <c r="AL717" s="65"/>
      <c r="AM717" s="65"/>
      <c r="AN717" s="65"/>
      <c r="AO717" s="66" t="str">
        <f>_xlfn.IFNA(VLOOKUP(LISTAS!ES714,'Censo General 2005- Municipios'!$E$3:$F$1125,2,0),"")</f>
        <v/>
      </c>
      <c r="AP717" s="64"/>
      <c r="AQ717" s="64"/>
      <c r="AR717" s="64"/>
      <c r="AS717" s="67" t="str">
        <f t="shared" si="23"/>
        <v/>
      </c>
    </row>
    <row r="718" spans="1:45" s="68" customFormat="1" x14ac:dyDescent="0.2">
      <c r="A718" s="64"/>
      <c r="B718" s="64"/>
      <c r="C718" s="64"/>
      <c r="D718" s="64"/>
      <c r="E718" s="64"/>
      <c r="F718" s="64"/>
      <c r="G718" s="65"/>
      <c r="H718" s="64"/>
      <c r="I718" s="65"/>
      <c r="J718" s="64"/>
      <c r="K718" s="64"/>
      <c r="L718" s="65"/>
      <c r="M718" s="65"/>
      <c r="N718" s="64"/>
      <c r="O718" s="64"/>
      <c r="P718" s="64"/>
      <c r="Q718" s="65"/>
      <c r="R718" s="64"/>
      <c r="S718" s="65"/>
      <c r="T718" s="65"/>
      <c r="U718" s="65"/>
      <c r="V718" s="65"/>
      <c r="W718" s="65"/>
      <c r="X718" s="64"/>
      <c r="Y718" s="64"/>
      <c r="Z718" s="65"/>
      <c r="AA718" s="64"/>
      <c r="AB718" s="65"/>
      <c r="AC718" s="65"/>
      <c r="AD718" s="65"/>
      <c r="AE718" s="65"/>
      <c r="AF718" s="63"/>
      <c r="AG718" s="63"/>
      <c r="AH718" s="64"/>
      <c r="AI718" s="66" t="str">
        <f t="shared" si="22"/>
        <v/>
      </c>
      <c r="AJ718" s="65"/>
      <c r="AK718" s="65"/>
      <c r="AL718" s="65"/>
      <c r="AM718" s="65"/>
      <c r="AN718" s="65"/>
      <c r="AO718" s="66" t="str">
        <f>_xlfn.IFNA(VLOOKUP(LISTAS!ES715,'Censo General 2005- Municipios'!$E$3:$F$1125,2,0),"")</f>
        <v/>
      </c>
      <c r="AP718" s="64"/>
      <c r="AQ718" s="64"/>
      <c r="AR718" s="64"/>
      <c r="AS718" s="67" t="str">
        <f t="shared" si="23"/>
        <v/>
      </c>
    </row>
    <row r="719" spans="1:45" s="68" customFormat="1" x14ac:dyDescent="0.2">
      <c r="A719" s="64"/>
      <c r="B719" s="64"/>
      <c r="C719" s="64"/>
      <c r="D719" s="64"/>
      <c r="E719" s="64"/>
      <c r="F719" s="64"/>
      <c r="G719" s="65"/>
      <c r="H719" s="64"/>
      <c r="I719" s="65"/>
      <c r="J719" s="64"/>
      <c r="K719" s="64"/>
      <c r="L719" s="65"/>
      <c r="M719" s="65"/>
      <c r="N719" s="64"/>
      <c r="O719" s="64"/>
      <c r="P719" s="64"/>
      <c r="Q719" s="65"/>
      <c r="R719" s="64"/>
      <c r="S719" s="65"/>
      <c r="T719" s="65"/>
      <c r="U719" s="65"/>
      <c r="V719" s="65"/>
      <c r="W719" s="65"/>
      <c r="X719" s="64"/>
      <c r="Y719" s="64"/>
      <c r="Z719" s="65"/>
      <c r="AA719" s="64"/>
      <c r="AB719" s="65"/>
      <c r="AC719" s="65"/>
      <c r="AD719" s="65"/>
      <c r="AE719" s="65"/>
      <c r="AF719" s="63"/>
      <c r="AG719" s="63"/>
      <c r="AH719" s="64"/>
      <c r="AI719" s="66" t="str">
        <f t="shared" si="22"/>
        <v/>
      </c>
      <c r="AJ719" s="65"/>
      <c r="AK719" s="65"/>
      <c r="AL719" s="65"/>
      <c r="AM719" s="65"/>
      <c r="AN719" s="65"/>
      <c r="AO719" s="66" t="str">
        <f>_xlfn.IFNA(VLOOKUP(LISTAS!ES716,'Censo General 2005- Municipios'!$E$3:$F$1125,2,0),"")</f>
        <v/>
      </c>
      <c r="AP719" s="64"/>
      <c r="AQ719" s="64"/>
      <c r="AR719" s="64"/>
      <c r="AS719" s="67" t="str">
        <f t="shared" si="23"/>
        <v/>
      </c>
    </row>
    <row r="720" spans="1:45" s="68" customFormat="1" x14ac:dyDescent="0.2">
      <c r="A720" s="64"/>
      <c r="B720" s="64"/>
      <c r="C720" s="64"/>
      <c r="D720" s="64"/>
      <c r="E720" s="64"/>
      <c r="F720" s="64"/>
      <c r="G720" s="65"/>
      <c r="H720" s="64"/>
      <c r="I720" s="65"/>
      <c r="J720" s="64"/>
      <c r="K720" s="64"/>
      <c r="L720" s="65"/>
      <c r="M720" s="65"/>
      <c r="N720" s="64"/>
      <c r="O720" s="64"/>
      <c r="P720" s="64"/>
      <c r="Q720" s="65"/>
      <c r="R720" s="64"/>
      <c r="S720" s="65"/>
      <c r="T720" s="65"/>
      <c r="U720" s="65"/>
      <c r="V720" s="65"/>
      <c r="W720" s="65"/>
      <c r="X720" s="64"/>
      <c r="Y720" s="64"/>
      <c r="Z720" s="65"/>
      <c r="AA720" s="64"/>
      <c r="AB720" s="65"/>
      <c r="AC720" s="65"/>
      <c r="AD720" s="65"/>
      <c r="AE720" s="65"/>
      <c r="AF720" s="63"/>
      <c r="AG720" s="63"/>
      <c r="AH720" s="64"/>
      <c r="AI720" s="66" t="str">
        <f t="shared" si="22"/>
        <v/>
      </c>
      <c r="AJ720" s="65"/>
      <c r="AK720" s="65"/>
      <c r="AL720" s="65"/>
      <c r="AM720" s="65"/>
      <c r="AN720" s="65"/>
      <c r="AO720" s="66" t="str">
        <f>_xlfn.IFNA(VLOOKUP(LISTAS!ES717,'Censo General 2005- Municipios'!$E$3:$F$1125,2,0),"")</f>
        <v/>
      </c>
      <c r="AP720" s="64"/>
      <c r="AQ720" s="64"/>
      <c r="AR720" s="64"/>
      <c r="AS720" s="67" t="str">
        <f t="shared" si="23"/>
        <v/>
      </c>
    </row>
    <row r="721" spans="1:45" s="68" customFormat="1" x14ac:dyDescent="0.2">
      <c r="A721" s="64"/>
      <c r="B721" s="64"/>
      <c r="C721" s="64"/>
      <c r="D721" s="64"/>
      <c r="E721" s="64"/>
      <c r="F721" s="64"/>
      <c r="G721" s="65"/>
      <c r="H721" s="64"/>
      <c r="I721" s="65"/>
      <c r="J721" s="64"/>
      <c r="K721" s="64"/>
      <c r="L721" s="65"/>
      <c r="M721" s="65"/>
      <c r="N721" s="64"/>
      <c r="O721" s="64"/>
      <c r="P721" s="64"/>
      <c r="Q721" s="65"/>
      <c r="R721" s="64"/>
      <c r="S721" s="65"/>
      <c r="T721" s="65"/>
      <c r="U721" s="65"/>
      <c r="V721" s="65"/>
      <c r="W721" s="65"/>
      <c r="X721" s="64"/>
      <c r="Y721" s="64"/>
      <c r="Z721" s="65"/>
      <c r="AA721" s="64"/>
      <c r="AB721" s="65"/>
      <c r="AC721" s="65"/>
      <c r="AD721" s="65"/>
      <c r="AE721" s="65"/>
      <c r="AF721" s="63"/>
      <c r="AG721" s="63"/>
      <c r="AH721" s="64"/>
      <c r="AI721" s="66" t="str">
        <f t="shared" si="22"/>
        <v/>
      </c>
      <c r="AJ721" s="65"/>
      <c r="AK721" s="65"/>
      <c r="AL721" s="65"/>
      <c r="AM721" s="65"/>
      <c r="AN721" s="65"/>
      <c r="AO721" s="66" t="str">
        <f>_xlfn.IFNA(VLOOKUP(LISTAS!ES718,'Censo General 2005- Municipios'!$E$3:$F$1125,2,0),"")</f>
        <v/>
      </c>
      <c r="AP721" s="64"/>
      <c r="AQ721" s="64"/>
      <c r="AR721" s="64"/>
      <c r="AS721" s="67" t="str">
        <f t="shared" si="23"/>
        <v/>
      </c>
    </row>
    <row r="722" spans="1:45" s="68" customFormat="1" x14ac:dyDescent="0.2">
      <c r="A722" s="64"/>
      <c r="B722" s="64"/>
      <c r="C722" s="64"/>
      <c r="D722" s="64"/>
      <c r="E722" s="64"/>
      <c r="F722" s="64"/>
      <c r="G722" s="65"/>
      <c r="H722" s="64"/>
      <c r="I722" s="65"/>
      <c r="J722" s="64"/>
      <c r="K722" s="64"/>
      <c r="L722" s="65"/>
      <c r="M722" s="65"/>
      <c r="N722" s="64"/>
      <c r="O722" s="64"/>
      <c r="P722" s="64"/>
      <c r="Q722" s="65"/>
      <c r="R722" s="64"/>
      <c r="S722" s="65"/>
      <c r="T722" s="65"/>
      <c r="U722" s="65"/>
      <c r="V722" s="65"/>
      <c r="W722" s="65"/>
      <c r="X722" s="64"/>
      <c r="Y722" s="64"/>
      <c r="Z722" s="65"/>
      <c r="AA722" s="64"/>
      <c r="AB722" s="65"/>
      <c r="AC722" s="65"/>
      <c r="AD722" s="65"/>
      <c r="AE722" s="65"/>
      <c r="AF722" s="63"/>
      <c r="AG722" s="63"/>
      <c r="AH722" s="64"/>
      <c r="AI722" s="66" t="str">
        <f t="shared" si="22"/>
        <v/>
      </c>
      <c r="AJ722" s="65"/>
      <c r="AK722" s="65"/>
      <c r="AL722" s="65"/>
      <c r="AM722" s="65"/>
      <c r="AN722" s="65"/>
      <c r="AO722" s="66" t="str">
        <f>_xlfn.IFNA(VLOOKUP(LISTAS!ES719,'Censo General 2005- Municipios'!$E$3:$F$1125,2,0),"")</f>
        <v/>
      </c>
      <c r="AP722" s="64"/>
      <c r="AQ722" s="64"/>
      <c r="AR722" s="64"/>
      <c r="AS722" s="67" t="str">
        <f t="shared" si="23"/>
        <v/>
      </c>
    </row>
    <row r="723" spans="1:45" s="68" customFormat="1" x14ac:dyDescent="0.2">
      <c r="A723" s="64"/>
      <c r="B723" s="64"/>
      <c r="C723" s="64"/>
      <c r="D723" s="64"/>
      <c r="E723" s="64"/>
      <c r="F723" s="64"/>
      <c r="G723" s="65"/>
      <c r="H723" s="64"/>
      <c r="I723" s="65"/>
      <c r="J723" s="64"/>
      <c r="K723" s="64"/>
      <c r="L723" s="65"/>
      <c r="M723" s="65"/>
      <c r="N723" s="64"/>
      <c r="O723" s="64"/>
      <c r="P723" s="64"/>
      <c r="Q723" s="65"/>
      <c r="R723" s="64"/>
      <c r="S723" s="65"/>
      <c r="T723" s="65"/>
      <c r="U723" s="65"/>
      <c r="V723" s="65"/>
      <c r="W723" s="65"/>
      <c r="X723" s="64"/>
      <c r="Y723" s="64"/>
      <c r="Z723" s="65"/>
      <c r="AA723" s="64"/>
      <c r="AB723" s="65"/>
      <c r="AC723" s="65"/>
      <c r="AD723" s="65"/>
      <c r="AE723" s="65"/>
      <c r="AF723" s="63"/>
      <c r="AG723" s="63"/>
      <c r="AH723" s="64"/>
      <c r="AI723" s="66" t="str">
        <f t="shared" si="22"/>
        <v/>
      </c>
      <c r="AJ723" s="65"/>
      <c r="AK723" s="65"/>
      <c r="AL723" s="65"/>
      <c r="AM723" s="65"/>
      <c r="AN723" s="65"/>
      <c r="AO723" s="66" t="str">
        <f>_xlfn.IFNA(VLOOKUP(LISTAS!ES720,'Censo General 2005- Municipios'!$E$3:$F$1125,2,0),"")</f>
        <v/>
      </c>
      <c r="AP723" s="64"/>
      <c r="AQ723" s="64"/>
      <c r="AR723" s="64"/>
      <c r="AS723" s="67" t="str">
        <f t="shared" si="23"/>
        <v/>
      </c>
    </row>
    <row r="724" spans="1:45" s="68" customFormat="1" x14ac:dyDescent="0.2">
      <c r="A724" s="64"/>
      <c r="B724" s="64"/>
      <c r="C724" s="64"/>
      <c r="D724" s="64"/>
      <c r="E724" s="64"/>
      <c r="F724" s="64"/>
      <c r="G724" s="65"/>
      <c r="H724" s="64"/>
      <c r="I724" s="65"/>
      <c r="J724" s="64"/>
      <c r="K724" s="64"/>
      <c r="L724" s="65"/>
      <c r="M724" s="65"/>
      <c r="N724" s="64"/>
      <c r="O724" s="64"/>
      <c r="P724" s="64"/>
      <c r="Q724" s="65"/>
      <c r="R724" s="64"/>
      <c r="S724" s="65"/>
      <c r="T724" s="65"/>
      <c r="U724" s="65"/>
      <c r="V724" s="65"/>
      <c r="W724" s="65"/>
      <c r="X724" s="64"/>
      <c r="Y724" s="64"/>
      <c r="Z724" s="65"/>
      <c r="AA724" s="64"/>
      <c r="AB724" s="65"/>
      <c r="AC724" s="65"/>
      <c r="AD724" s="65"/>
      <c r="AE724" s="65"/>
      <c r="AF724" s="63"/>
      <c r="AG724" s="63"/>
      <c r="AH724" s="64"/>
      <c r="AI724" s="66" t="str">
        <f t="shared" si="22"/>
        <v/>
      </c>
      <c r="AJ724" s="65"/>
      <c r="AK724" s="65"/>
      <c r="AL724" s="65"/>
      <c r="AM724" s="65"/>
      <c r="AN724" s="65"/>
      <c r="AO724" s="66" t="str">
        <f>_xlfn.IFNA(VLOOKUP(LISTAS!ES721,'Censo General 2005- Municipios'!$E$3:$F$1125,2,0),"")</f>
        <v/>
      </c>
      <c r="AP724" s="64"/>
      <c r="AQ724" s="64"/>
      <c r="AR724" s="64"/>
      <c r="AS724" s="67" t="str">
        <f t="shared" si="23"/>
        <v/>
      </c>
    </row>
    <row r="725" spans="1:45" s="68" customFormat="1" x14ac:dyDescent="0.2">
      <c r="A725" s="64"/>
      <c r="B725" s="64"/>
      <c r="C725" s="64"/>
      <c r="D725" s="64"/>
      <c r="E725" s="64"/>
      <c r="F725" s="64"/>
      <c r="G725" s="65"/>
      <c r="H725" s="64"/>
      <c r="I725" s="65"/>
      <c r="J725" s="64"/>
      <c r="K725" s="64"/>
      <c r="L725" s="65"/>
      <c r="M725" s="65"/>
      <c r="N725" s="64"/>
      <c r="O725" s="64"/>
      <c r="P725" s="64"/>
      <c r="Q725" s="65"/>
      <c r="R725" s="64"/>
      <c r="S725" s="65"/>
      <c r="T725" s="65"/>
      <c r="U725" s="65"/>
      <c r="V725" s="65"/>
      <c r="W725" s="65"/>
      <c r="X725" s="64"/>
      <c r="Y725" s="64"/>
      <c r="Z725" s="65"/>
      <c r="AA725" s="64"/>
      <c r="AB725" s="65"/>
      <c r="AC725" s="65"/>
      <c r="AD725" s="65"/>
      <c r="AE725" s="65"/>
      <c r="AF725" s="63"/>
      <c r="AG725" s="63"/>
      <c r="AH725" s="64"/>
      <c r="AI725" s="66" t="str">
        <f t="shared" ref="AI725:AI788" si="24">IF(COUNTIF($C$21:$C$5003,C725)=0,"",IF(COUNTIF($C$21:$C$5003,C725)=1,"TIPO A",IF(COUNTIF($C$21:$C$5003,C725)=2,"TIPO B",IF(COUNTIF($C$21:$C$5003,C725)=3,"TIPO C",IF(COUNTIF($C$21:$C$5003,C725)=4,"TIPO D","TIPO E")))))</f>
        <v/>
      </c>
      <c r="AJ725" s="65"/>
      <c r="AK725" s="65"/>
      <c r="AL725" s="65"/>
      <c r="AM725" s="65"/>
      <c r="AN725" s="65"/>
      <c r="AO725" s="66" t="str">
        <f>_xlfn.IFNA(VLOOKUP(LISTAS!ES722,'Censo General 2005- Municipios'!$E$3:$F$1125,2,0),"")</f>
        <v/>
      </c>
      <c r="AP725" s="64"/>
      <c r="AQ725" s="64"/>
      <c r="AR725" s="64"/>
      <c r="AS725" s="67" t="str">
        <f t="shared" si="23"/>
        <v/>
      </c>
    </row>
    <row r="726" spans="1:45" s="68" customFormat="1" x14ac:dyDescent="0.2">
      <c r="A726" s="64"/>
      <c r="B726" s="64"/>
      <c r="C726" s="64"/>
      <c r="D726" s="64"/>
      <c r="E726" s="64"/>
      <c r="F726" s="64"/>
      <c r="G726" s="65"/>
      <c r="H726" s="64"/>
      <c r="I726" s="65"/>
      <c r="J726" s="64"/>
      <c r="K726" s="64"/>
      <c r="L726" s="65"/>
      <c r="M726" s="65"/>
      <c r="N726" s="64"/>
      <c r="O726" s="64"/>
      <c r="P726" s="64"/>
      <c r="Q726" s="65"/>
      <c r="R726" s="64"/>
      <c r="S726" s="65"/>
      <c r="T726" s="65"/>
      <c r="U726" s="65"/>
      <c r="V726" s="65"/>
      <c r="W726" s="65"/>
      <c r="X726" s="64"/>
      <c r="Y726" s="64"/>
      <c r="Z726" s="65"/>
      <c r="AA726" s="64"/>
      <c r="AB726" s="65"/>
      <c r="AC726" s="65"/>
      <c r="AD726" s="65"/>
      <c r="AE726" s="65"/>
      <c r="AF726" s="63"/>
      <c r="AG726" s="63"/>
      <c r="AH726" s="64"/>
      <c r="AI726" s="66" t="str">
        <f t="shared" si="24"/>
        <v/>
      </c>
      <c r="AJ726" s="65"/>
      <c r="AK726" s="65"/>
      <c r="AL726" s="65"/>
      <c r="AM726" s="65"/>
      <c r="AN726" s="65"/>
      <c r="AO726" s="66" t="str">
        <f>_xlfn.IFNA(VLOOKUP(LISTAS!ES723,'Censo General 2005- Municipios'!$E$3:$F$1125,2,0),"")</f>
        <v/>
      </c>
      <c r="AP726" s="64"/>
      <c r="AQ726" s="64"/>
      <c r="AR726" s="64"/>
      <c r="AS726" s="67" t="str">
        <f t="shared" ref="AS726:AS789" si="25">IF((AG726-AA726)&gt;90,"ADJUNTE SOPORTES DE DECLARACION FUERA DE 90 DIAS","")</f>
        <v/>
      </c>
    </row>
    <row r="727" spans="1:45" s="68" customFormat="1" x14ac:dyDescent="0.2">
      <c r="A727" s="64"/>
      <c r="B727" s="64"/>
      <c r="C727" s="64"/>
      <c r="D727" s="64"/>
      <c r="E727" s="64"/>
      <c r="F727" s="64"/>
      <c r="G727" s="65"/>
      <c r="H727" s="64"/>
      <c r="I727" s="65"/>
      <c r="J727" s="64"/>
      <c r="K727" s="64"/>
      <c r="L727" s="65"/>
      <c r="M727" s="65"/>
      <c r="N727" s="64"/>
      <c r="O727" s="64"/>
      <c r="P727" s="64"/>
      <c r="Q727" s="65"/>
      <c r="R727" s="64"/>
      <c r="S727" s="65"/>
      <c r="T727" s="65"/>
      <c r="U727" s="65"/>
      <c r="V727" s="65"/>
      <c r="W727" s="65"/>
      <c r="X727" s="64"/>
      <c r="Y727" s="64"/>
      <c r="Z727" s="65"/>
      <c r="AA727" s="64"/>
      <c r="AB727" s="65"/>
      <c r="AC727" s="65"/>
      <c r="AD727" s="65"/>
      <c r="AE727" s="65"/>
      <c r="AF727" s="63"/>
      <c r="AG727" s="63"/>
      <c r="AH727" s="64"/>
      <c r="AI727" s="66" t="str">
        <f t="shared" si="24"/>
        <v/>
      </c>
      <c r="AJ727" s="65"/>
      <c r="AK727" s="65"/>
      <c r="AL727" s="65"/>
      <c r="AM727" s="65"/>
      <c r="AN727" s="65"/>
      <c r="AO727" s="66" t="str">
        <f>_xlfn.IFNA(VLOOKUP(LISTAS!ES724,'Censo General 2005- Municipios'!$E$3:$F$1125,2,0),"")</f>
        <v/>
      </c>
      <c r="AP727" s="64"/>
      <c r="AQ727" s="64"/>
      <c r="AR727" s="64"/>
      <c r="AS727" s="67" t="str">
        <f t="shared" si="25"/>
        <v/>
      </c>
    </row>
    <row r="728" spans="1:45" s="68" customFormat="1" x14ac:dyDescent="0.2">
      <c r="A728" s="64"/>
      <c r="B728" s="64"/>
      <c r="C728" s="64"/>
      <c r="D728" s="64"/>
      <c r="E728" s="64"/>
      <c r="F728" s="64"/>
      <c r="G728" s="65"/>
      <c r="H728" s="64"/>
      <c r="I728" s="65"/>
      <c r="J728" s="64"/>
      <c r="K728" s="64"/>
      <c r="L728" s="65"/>
      <c r="M728" s="65"/>
      <c r="N728" s="64"/>
      <c r="O728" s="64"/>
      <c r="P728" s="64"/>
      <c r="Q728" s="65"/>
      <c r="R728" s="64"/>
      <c r="S728" s="65"/>
      <c r="T728" s="65"/>
      <c r="U728" s="65"/>
      <c r="V728" s="65"/>
      <c r="W728" s="65"/>
      <c r="X728" s="64"/>
      <c r="Y728" s="64"/>
      <c r="Z728" s="65"/>
      <c r="AA728" s="64"/>
      <c r="AB728" s="65"/>
      <c r="AC728" s="65"/>
      <c r="AD728" s="65"/>
      <c r="AE728" s="65"/>
      <c r="AF728" s="63"/>
      <c r="AG728" s="63"/>
      <c r="AH728" s="64"/>
      <c r="AI728" s="66" t="str">
        <f t="shared" si="24"/>
        <v/>
      </c>
      <c r="AJ728" s="65"/>
      <c r="AK728" s="65"/>
      <c r="AL728" s="65"/>
      <c r="AM728" s="65"/>
      <c r="AN728" s="65"/>
      <c r="AO728" s="66" t="str">
        <f>_xlfn.IFNA(VLOOKUP(LISTAS!ES725,'Censo General 2005- Municipios'!$E$3:$F$1125,2,0),"")</f>
        <v/>
      </c>
      <c r="AP728" s="64"/>
      <c r="AQ728" s="64"/>
      <c r="AR728" s="64"/>
      <c r="AS728" s="67" t="str">
        <f t="shared" si="25"/>
        <v/>
      </c>
    </row>
    <row r="729" spans="1:45" s="68" customFormat="1" x14ac:dyDescent="0.2">
      <c r="A729" s="64"/>
      <c r="B729" s="64"/>
      <c r="C729" s="64"/>
      <c r="D729" s="64"/>
      <c r="E729" s="64"/>
      <c r="F729" s="64"/>
      <c r="G729" s="65"/>
      <c r="H729" s="64"/>
      <c r="I729" s="65"/>
      <c r="J729" s="64"/>
      <c r="K729" s="64"/>
      <c r="L729" s="65"/>
      <c r="M729" s="65"/>
      <c r="N729" s="64"/>
      <c r="O729" s="64"/>
      <c r="P729" s="64"/>
      <c r="Q729" s="65"/>
      <c r="R729" s="64"/>
      <c r="S729" s="65"/>
      <c r="T729" s="65"/>
      <c r="U729" s="65"/>
      <c r="V729" s="65"/>
      <c r="W729" s="65"/>
      <c r="X729" s="64"/>
      <c r="Y729" s="64"/>
      <c r="Z729" s="65"/>
      <c r="AA729" s="64"/>
      <c r="AB729" s="65"/>
      <c r="AC729" s="65"/>
      <c r="AD729" s="65"/>
      <c r="AE729" s="65"/>
      <c r="AF729" s="63"/>
      <c r="AG729" s="63"/>
      <c r="AH729" s="64"/>
      <c r="AI729" s="66" t="str">
        <f t="shared" si="24"/>
        <v/>
      </c>
      <c r="AJ729" s="65"/>
      <c r="AK729" s="65"/>
      <c r="AL729" s="65"/>
      <c r="AM729" s="65"/>
      <c r="AN729" s="65"/>
      <c r="AO729" s="66" t="str">
        <f>_xlfn.IFNA(VLOOKUP(LISTAS!ES726,'Censo General 2005- Municipios'!$E$3:$F$1125,2,0),"")</f>
        <v/>
      </c>
      <c r="AP729" s="64"/>
      <c r="AQ729" s="64"/>
      <c r="AR729" s="64"/>
      <c r="AS729" s="67" t="str">
        <f t="shared" si="25"/>
        <v/>
      </c>
    </row>
    <row r="730" spans="1:45" s="68" customFormat="1" x14ac:dyDescent="0.2">
      <c r="A730" s="64"/>
      <c r="B730" s="64"/>
      <c r="C730" s="64"/>
      <c r="D730" s="64"/>
      <c r="E730" s="64"/>
      <c r="F730" s="64"/>
      <c r="G730" s="65"/>
      <c r="H730" s="64"/>
      <c r="I730" s="65"/>
      <c r="J730" s="64"/>
      <c r="K730" s="64"/>
      <c r="L730" s="65"/>
      <c r="M730" s="65"/>
      <c r="N730" s="64"/>
      <c r="O730" s="64"/>
      <c r="P730" s="64"/>
      <c r="Q730" s="65"/>
      <c r="R730" s="64"/>
      <c r="S730" s="65"/>
      <c r="T730" s="65"/>
      <c r="U730" s="65"/>
      <c r="V730" s="65"/>
      <c r="W730" s="65"/>
      <c r="X730" s="64"/>
      <c r="Y730" s="64"/>
      <c r="Z730" s="65"/>
      <c r="AA730" s="64"/>
      <c r="AB730" s="65"/>
      <c r="AC730" s="65"/>
      <c r="AD730" s="65"/>
      <c r="AE730" s="65"/>
      <c r="AF730" s="63"/>
      <c r="AG730" s="63"/>
      <c r="AH730" s="64"/>
      <c r="AI730" s="66" t="str">
        <f t="shared" si="24"/>
        <v/>
      </c>
      <c r="AJ730" s="65"/>
      <c r="AK730" s="65"/>
      <c r="AL730" s="65"/>
      <c r="AM730" s="65"/>
      <c r="AN730" s="65"/>
      <c r="AO730" s="66" t="str">
        <f>_xlfn.IFNA(VLOOKUP(LISTAS!ES727,'Censo General 2005- Municipios'!$E$3:$F$1125,2,0),"")</f>
        <v/>
      </c>
      <c r="AP730" s="64"/>
      <c r="AQ730" s="64"/>
      <c r="AR730" s="64"/>
      <c r="AS730" s="67" t="str">
        <f t="shared" si="25"/>
        <v/>
      </c>
    </row>
    <row r="731" spans="1:45" s="68" customFormat="1" x14ac:dyDescent="0.2">
      <c r="A731" s="64"/>
      <c r="B731" s="64"/>
      <c r="C731" s="64"/>
      <c r="D731" s="64"/>
      <c r="E731" s="64"/>
      <c r="F731" s="64"/>
      <c r="G731" s="65"/>
      <c r="H731" s="64"/>
      <c r="I731" s="65"/>
      <c r="J731" s="64"/>
      <c r="K731" s="64"/>
      <c r="L731" s="65"/>
      <c r="M731" s="65"/>
      <c r="N731" s="64"/>
      <c r="O731" s="64"/>
      <c r="P731" s="64"/>
      <c r="Q731" s="65"/>
      <c r="R731" s="64"/>
      <c r="S731" s="65"/>
      <c r="T731" s="65"/>
      <c r="U731" s="65"/>
      <c r="V731" s="65"/>
      <c r="W731" s="65"/>
      <c r="X731" s="64"/>
      <c r="Y731" s="64"/>
      <c r="Z731" s="65"/>
      <c r="AA731" s="64"/>
      <c r="AB731" s="65"/>
      <c r="AC731" s="65"/>
      <c r="AD731" s="65"/>
      <c r="AE731" s="65"/>
      <c r="AF731" s="63"/>
      <c r="AG731" s="63"/>
      <c r="AH731" s="64"/>
      <c r="AI731" s="66" t="str">
        <f t="shared" si="24"/>
        <v/>
      </c>
      <c r="AJ731" s="65"/>
      <c r="AK731" s="65"/>
      <c r="AL731" s="65"/>
      <c r="AM731" s="65"/>
      <c r="AN731" s="65"/>
      <c r="AO731" s="66" t="str">
        <f>_xlfn.IFNA(VLOOKUP(LISTAS!ES728,'Censo General 2005- Municipios'!$E$3:$F$1125,2,0),"")</f>
        <v/>
      </c>
      <c r="AP731" s="64"/>
      <c r="AQ731" s="64"/>
      <c r="AR731" s="64"/>
      <c r="AS731" s="67" t="str">
        <f t="shared" si="25"/>
        <v/>
      </c>
    </row>
    <row r="732" spans="1:45" s="68" customFormat="1" x14ac:dyDescent="0.2">
      <c r="A732" s="64"/>
      <c r="B732" s="64"/>
      <c r="C732" s="64"/>
      <c r="D732" s="64"/>
      <c r="E732" s="64"/>
      <c r="F732" s="64"/>
      <c r="G732" s="65"/>
      <c r="H732" s="64"/>
      <c r="I732" s="65"/>
      <c r="J732" s="64"/>
      <c r="K732" s="64"/>
      <c r="L732" s="65"/>
      <c r="M732" s="65"/>
      <c r="N732" s="64"/>
      <c r="O732" s="64"/>
      <c r="P732" s="64"/>
      <c r="Q732" s="65"/>
      <c r="R732" s="64"/>
      <c r="S732" s="65"/>
      <c r="T732" s="65"/>
      <c r="U732" s="65"/>
      <c r="V732" s="65"/>
      <c r="W732" s="65"/>
      <c r="X732" s="64"/>
      <c r="Y732" s="64"/>
      <c r="Z732" s="65"/>
      <c r="AA732" s="64"/>
      <c r="AB732" s="65"/>
      <c r="AC732" s="65"/>
      <c r="AD732" s="65"/>
      <c r="AE732" s="65"/>
      <c r="AF732" s="63"/>
      <c r="AG732" s="63"/>
      <c r="AH732" s="64"/>
      <c r="AI732" s="66" t="str">
        <f t="shared" si="24"/>
        <v/>
      </c>
      <c r="AJ732" s="65"/>
      <c r="AK732" s="65"/>
      <c r="AL732" s="65"/>
      <c r="AM732" s="65"/>
      <c r="AN732" s="65"/>
      <c r="AO732" s="66" t="str">
        <f>_xlfn.IFNA(VLOOKUP(LISTAS!ES729,'Censo General 2005- Municipios'!$E$3:$F$1125,2,0),"")</f>
        <v/>
      </c>
      <c r="AP732" s="64"/>
      <c r="AQ732" s="64"/>
      <c r="AR732" s="64"/>
      <c r="AS732" s="67" t="str">
        <f t="shared" si="25"/>
        <v/>
      </c>
    </row>
    <row r="733" spans="1:45" s="68" customFormat="1" x14ac:dyDescent="0.2">
      <c r="A733" s="64"/>
      <c r="B733" s="64"/>
      <c r="C733" s="64"/>
      <c r="D733" s="64"/>
      <c r="E733" s="64"/>
      <c r="F733" s="64"/>
      <c r="G733" s="65"/>
      <c r="H733" s="64"/>
      <c r="I733" s="65"/>
      <c r="J733" s="64"/>
      <c r="K733" s="64"/>
      <c r="L733" s="65"/>
      <c r="M733" s="65"/>
      <c r="N733" s="64"/>
      <c r="O733" s="64"/>
      <c r="P733" s="64"/>
      <c r="Q733" s="65"/>
      <c r="R733" s="64"/>
      <c r="S733" s="65"/>
      <c r="T733" s="65"/>
      <c r="U733" s="65"/>
      <c r="V733" s="65"/>
      <c r="W733" s="65"/>
      <c r="X733" s="64"/>
      <c r="Y733" s="64"/>
      <c r="Z733" s="65"/>
      <c r="AA733" s="64"/>
      <c r="AB733" s="65"/>
      <c r="AC733" s="65"/>
      <c r="AD733" s="65"/>
      <c r="AE733" s="65"/>
      <c r="AF733" s="63"/>
      <c r="AG733" s="63"/>
      <c r="AH733" s="64"/>
      <c r="AI733" s="66" t="str">
        <f t="shared" si="24"/>
        <v/>
      </c>
      <c r="AJ733" s="65"/>
      <c r="AK733" s="65"/>
      <c r="AL733" s="65"/>
      <c r="AM733" s="65"/>
      <c r="AN733" s="65"/>
      <c r="AO733" s="66" t="str">
        <f>_xlfn.IFNA(VLOOKUP(LISTAS!ES730,'Censo General 2005- Municipios'!$E$3:$F$1125,2,0),"")</f>
        <v/>
      </c>
      <c r="AP733" s="64"/>
      <c r="AQ733" s="64"/>
      <c r="AR733" s="64"/>
      <c r="AS733" s="67" t="str">
        <f t="shared" si="25"/>
        <v/>
      </c>
    </row>
    <row r="734" spans="1:45" s="68" customFormat="1" x14ac:dyDescent="0.2">
      <c r="A734" s="64"/>
      <c r="B734" s="64"/>
      <c r="C734" s="64"/>
      <c r="D734" s="64"/>
      <c r="E734" s="64"/>
      <c r="F734" s="64"/>
      <c r="G734" s="65"/>
      <c r="H734" s="64"/>
      <c r="I734" s="65"/>
      <c r="J734" s="64"/>
      <c r="K734" s="64"/>
      <c r="L734" s="65"/>
      <c r="M734" s="65"/>
      <c r="N734" s="64"/>
      <c r="O734" s="64"/>
      <c r="P734" s="64"/>
      <c r="Q734" s="65"/>
      <c r="R734" s="64"/>
      <c r="S734" s="65"/>
      <c r="T734" s="65"/>
      <c r="U734" s="65"/>
      <c r="V734" s="65"/>
      <c r="W734" s="65"/>
      <c r="X734" s="64"/>
      <c r="Y734" s="64"/>
      <c r="Z734" s="65"/>
      <c r="AA734" s="64"/>
      <c r="AB734" s="65"/>
      <c r="AC734" s="65"/>
      <c r="AD734" s="65"/>
      <c r="AE734" s="65"/>
      <c r="AF734" s="63"/>
      <c r="AG734" s="63"/>
      <c r="AH734" s="64"/>
      <c r="AI734" s="66" t="str">
        <f t="shared" si="24"/>
        <v/>
      </c>
      <c r="AJ734" s="65"/>
      <c r="AK734" s="65"/>
      <c r="AL734" s="65"/>
      <c r="AM734" s="65"/>
      <c r="AN734" s="65"/>
      <c r="AO734" s="66" t="str">
        <f>_xlfn.IFNA(VLOOKUP(LISTAS!ES731,'Censo General 2005- Municipios'!$E$3:$F$1125,2,0),"")</f>
        <v/>
      </c>
      <c r="AP734" s="64"/>
      <c r="AQ734" s="64"/>
      <c r="AR734" s="64"/>
      <c r="AS734" s="67" t="str">
        <f t="shared" si="25"/>
        <v/>
      </c>
    </row>
    <row r="735" spans="1:45" s="68" customFormat="1" x14ac:dyDescent="0.2">
      <c r="A735" s="64"/>
      <c r="B735" s="64"/>
      <c r="C735" s="64"/>
      <c r="D735" s="64"/>
      <c r="E735" s="64"/>
      <c r="F735" s="64"/>
      <c r="G735" s="65"/>
      <c r="H735" s="64"/>
      <c r="I735" s="65"/>
      <c r="J735" s="64"/>
      <c r="K735" s="64"/>
      <c r="L735" s="65"/>
      <c r="M735" s="65"/>
      <c r="N735" s="64"/>
      <c r="O735" s="64"/>
      <c r="P735" s="64"/>
      <c r="Q735" s="65"/>
      <c r="R735" s="64"/>
      <c r="S735" s="65"/>
      <c r="T735" s="65"/>
      <c r="U735" s="65"/>
      <c r="V735" s="65"/>
      <c r="W735" s="65"/>
      <c r="X735" s="64"/>
      <c r="Y735" s="64"/>
      <c r="Z735" s="65"/>
      <c r="AA735" s="64"/>
      <c r="AB735" s="65"/>
      <c r="AC735" s="65"/>
      <c r="AD735" s="65"/>
      <c r="AE735" s="65"/>
      <c r="AF735" s="63"/>
      <c r="AG735" s="63"/>
      <c r="AH735" s="64"/>
      <c r="AI735" s="66" t="str">
        <f t="shared" si="24"/>
        <v/>
      </c>
      <c r="AJ735" s="65"/>
      <c r="AK735" s="65"/>
      <c r="AL735" s="65"/>
      <c r="AM735" s="65"/>
      <c r="AN735" s="65"/>
      <c r="AO735" s="66" t="str">
        <f>_xlfn.IFNA(VLOOKUP(LISTAS!ES732,'Censo General 2005- Municipios'!$E$3:$F$1125,2,0),"")</f>
        <v/>
      </c>
      <c r="AP735" s="64"/>
      <c r="AQ735" s="64"/>
      <c r="AR735" s="64"/>
      <c r="AS735" s="67" t="str">
        <f t="shared" si="25"/>
        <v/>
      </c>
    </row>
    <row r="736" spans="1:45" s="68" customFormat="1" x14ac:dyDescent="0.2">
      <c r="A736" s="64"/>
      <c r="B736" s="64"/>
      <c r="C736" s="64"/>
      <c r="D736" s="64"/>
      <c r="E736" s="64"/>
      <c r="F736" s="64"/>
      <c r="G736" s="65"/>
      <c r="H736" s="64"/>
      <c r="I736" s="65"/>
      <c r="J736" s="64"/>
      <c r="K736" s="64"/>
      <c r="L736" s="65"/>
      <c r="M736" s="65"/>
      <c r="N736" s="64"/>
      <c r="O736" s="64"/>
      <c r="P736" s="64"/>
      <c r="Q736" s="65"/>
      <c r="R736" s="64"/>
      <c r="S736" s="65"/>
      <c r="T736" s="65"/>
      <c r="U736" s="65"/>
      <c r="V736" s="65"/>
      <c r="W736" s="65"/>
      <c r="X736" s="64"/>
      <c r="Y736" s="64"/>
      <c r="Z736" s="65"/>
      <c r="AA736" s="64"/>
      <c r="AB736" s="65"/>
      <c r="AC736" s="65"/>
      <c r="AD736" s="65"/>
      <c r="AE736" s="65"/>
      <c r="AF736" s="63"/>
      <c r="AG736" s="63"/>
      <c r="AH736" s="64"/>
      <c r="AI736" s="66" t="str">
        <f t="shared" si="24"/>
        <v/>
      </c>
      <c r="AJ736" s="65"/>
      <c r="AK736" s="65"/>
      <c r="AL736" s="65"/>
      <c r="AM736" s="65"/>
      <c r="AN736" s="65"/>
      <c r="AO736" s="66" t="str">
        <f>_xlfn.IFNA(VLOOKUP(LISTAS!ES733,'Censo General 2005- Municipios'!$E$3:$F$1125,2,0),"")</f>
        <v/>
      </c>
      <c r="AP736" s="64"/>
      <c r="AQ736" s="64"/>
      <c r="AR736" s="64"/>
      <c r="AS736" s="67" t="str">
        <f t="shared" si="25"/>
        <v/>
      </c>
    </row>
    <row r="737" spans="1:45" s="68" customFormat="1" x14ac:dyDescent="0.2">
      <c r="A737" s="64"/>
      <c r="B737" s="64"/>
      <c r="C737" s="64"/>
      <c r="D737" s="64"/>
      <c r="E737" s="64"/>
      <c r="F737" s="64"/>
      <c r="G737" s="65"/>
      <c r="H737" s="64"/>
      <c r="I737" s="65"/>
      <c r="J737" s="64"/>
      <c r="K737" s="64"/>
      <c r="L737" s="65"/>
      <c r="M737" s="65"/>
      <c r="N737" s="64"/>
      <c r="O737" s="64"/>
      <c r="P737" s="64"/>
      <c r="Q737" s="65"/>
      <c r="R737" s="64"/>
      <c r="S737" s="65"/>
      <c r="T737" s="65"/>
      <c r="U737" s="65"/>
      <c r="V737" s="65"/>
      <c r="W737" s="65"/>
      <c r="X737" s="64"/>
      <c r="Y737" s="64"/>
      <c r="Z737" s="65"/>
      <c r="AA737" s="64"/>
      <c r="AB737" s="65"/>
      <c r="AC737" s="65"/>
      <c r="AD737" s="65"/>
      <c r="AE737" s="65"/>
      <c r="AF737" s="63"/>
      <c r="AG737" s="63"/>
      <c r="AH737" s="64"/>
      <c r="AI737" s="66" t="str">
        <f t="shared" si="24"/>
        <v/>
      </c>
      <c r="AJ737" s="65"/>
      <c r="AK737" s="65"/>
      <c r="AL737" s="65"/>
      <c r="AM737" s="65"/>
      <c r="AN737" s="65"/>
      <c r="AO737" s="66" t="str">
        <f>_xlfn.IFNA(VLOOKUP(LISTAS!ES734,'Censo General 2005- Municipios'!$E$3:$F$1125,2,0),"")</f>
        <v/>
      </c>
      <c r="AP737" s="64"/>
      <c r="AQ737" s="64"/>
      <c r="AR737" s="64"/>
      <c r="AS737" s="67" t="str">
        <f t="shared" si="25"/>
        <v/>
      </c>
    </row>
    <row r="738" spans="1:45" s="68" customFormat="1" x14ac:dyDescent="0.2">
      <c r="A738" s="64"/>
      <c r="B738" s="64"/>
      <c r="C738" s="64"/>
      <c r="D738" s="64"/>
      <c r="E738" s="64"/>
      <c r="F738" s="64"/>
      <c r="G738" s="65"/>
      <c r="H738" s="64"/>
      <c r="I738" s="65"/>
      <c r="J738" s="64"/>
      <c r="K738" s="64"/>
      <c r="L738" s="65"/>
      <c r="M738" s="65"/>
      <c r="N738" s="64"/>
      <c r="O738" s="64"/>
      <c r="P738" s="64"/>
      <c r="Q738" s="65"/>
      <c r="R738" s="64"/>
      <c r="S738" s="65"/>
      <c r="T738" s="65"/>
      <c r="U738" s="65"/>
      <c r="V738" s="65"/>
      <c r="W738" s="65"/>
      <c r="X738" s="64"/>
      <c r="Y738" s="64"/>
      <c r="Z738" s="65"/>
      <c r="AA738" s="64"/>
      <c r="AB738" s="65"/>
      <c r="AC738" s="65"/>
      <c r="AD738" s="65"/>
      <c r="AE738" s="65"/>
      <c r="AF738" s="63"/>
      <c r="AG738" s="63"/>
      <c r="AH738" s="64"/>
      <c r="AI738" s="66" t="str">
        <f t="shared" si="24"/>
        <v/>
      </c>
      <c r="AJ738" s="65"/>
      <c r="AK738" s="65"/>
      <c r="AL738" s="65"/>
      <c r="AM738" s="65"/>
      <c r="AN738" s="65"/>
      <c r="AO738" s="66" t="str">
        <f>_xlfn.IFNA(VLOOKUP(LISTAS!ES735,'Censo General 2005- Municipios'!$E$3:$F$1125,2,0),"")</f>
        <v/>
      </c>
      <c r="AP738" s="64"/>
      <c r="AQ738" s="64"/>
      <c r="AR738" s="64"/>
      <c r="AS738" s="67" t="str">
        <f t="shared" si="25"/>
        <v/>
      </c>
    </row>
    <row r="739" spans="1:45" s="68" customFormat="1" x14ac:dyDescent="0.2">
      <c r="A739" s="64"/>
      <c r="B739" s="64"/>
      <c r="C739" s="64"/>
      <c r="D739" s="64"/>
      <c r="E739" s="64"/>
      <c r="F739" s="64"/>
      <c r="G739" s="65"/>
      <c r="H739" s="64"/>
      <c r="I739" s="65"/>
      <c r="J739" s="64"/>
      <c r="K739" s="64"/>
      <c r="L739" s="65"/>
      <c r="M739" s="65"/>
      <c r="N739" s="64"/>
      <c r="O739" s="64"/>
      <c r="P739" s="64"/>
      <c r="Q739" s="65"/>
      <c r="R739" s="64"/>
      <c r="S739" s="65"/>
      <c r="T739" s="65"/>
      <c r="U739" s="65"/>
      <c r="V739" s="65"/>
      <c r="W739" s="65"/>
      <c r="X739" s="64"/>
      <c r="Y739" s="64"/>
      <c r="Z739" s="65"/>
      <c r="AA739" s="64"/>
      <c r="AB739" s="65"/>
      <c r="AC739" s="65"/>
      <c r="AD739" s="65"/>
      <c r="AE739" s="65"/>
      <c r="AF739" s="63"/>
      <c r="AG739" s="63"/>
      <c r="AH739" s="64"/>
      <c r="AI739" s="66" t="str">
        <f t="shared" si="24"/>
        <v/>
      </c>
      <c r="AJ739" s="65"/>
      <c r="AK739" s="65"/>
      <c r="AL739" s="65"/>
      <c r="AM739" s="65"/>
      <c r="AN739" s="65"/>
      <c r="AO739" s="66" t="str">
        <f>_xlfn.IFNA(VLOOKUP(LISTAS!ES736,'Censo General 2005- Municipios'!$E$3:$F$1125,2,0),"")</f>
        <v/>
      </c>
      <c r="AP739" s="64"/>
      <c r="AQ739" s="64"/>
      <c r="AR739" s="64"/>
      <c r="AS739" s="67" t="str">
        <f t="shared" si="25"/>
        <v/>
      </c>
    </row>
    <row r="740" spans="1:45" s="68" customFormat="1" x14ac:dyDescent="0.2">
      <c r="A740" s="64"/>
      <c r="B740" s="64"/>
      <c r="C740" s="64"/>
      <c r="D740" s="64"/>
      <c r="E740" s="64"/>
      <c r="F740" s="64"/>
      <c r="G740" s="65"/>
      <c r="H740" s="64"/>
      <c r="I740" s="65"/>
      <c r="J740" s="64"/>
      <c r="K740" s="64"/>
      <c r="L740" s="65"/>
      <c r="M740" s="65"/>
      <c r="N740" s="64"/>
      <c r="O740" s="64"/>
      <c r="P740" s="64"/>
      <c r="Q740" s="65"/>
      <c r="R740" s="64"/>
      <c r="S740" s="65"/>
      <c r="T740" s="65"/>
      <c r="U740" s="65"/>
      <c r="V740" s="65"/>
      <c r="W740" s="65"/>
      <c r="X740" s="64"/>
      <c r="Y740" s="64"/>
      <c r="Z740" s="65"/>
      <c r="AA740" s="64"/>
      <c r="AB740" s="65"/>
      <c r="AC740" s="65"/>
      <c r="AD740" s="65"/>
      <c r="AE740" s="65"/>
      <c r="AF740" s="63"/>
      <c r="AG740" s="63"/>
      <c r="AH740" s="64"/>
      <c r="AI740" s="66" t="str">
        <f t="shared" si="24"/>
        <v/>
      </c>
      <c r="AJ740" s="65"/>
      <c r="AK740" s="65"/>
      <c r="AL740" s="65"/>
      <c r="AM740" s="65"/>
      <c r="AN740" s="65"/>
      <c r="AO740" s="66" t="str">
        <f>_xlfn.IFNA(VLOOKUP(LISTAS!ES737,'Censo General 2005- Municipios'!$E$3:$F$1125,2,0),"")</f>
        <v/>
      </c>
      <c r="AP740" s="64"/>
      <c r="AQ740" s="64"/>
      <c r="AR740" s="64"/>
      <c r="AS740" s="67" t="str">
        <f t="shared" si="25"/>
        <v/>
      </c>
    </row>
    <row r="741" spans="1:45" s="68" customFormat="1" x14ac:dyDescent="0.2">
      <c r="A741" s="64"/>
      <c r="B741" s="64"/>
      <c r="C741" s="64"/>
      <c r="D741" s="64"/>
      <c r="E741" s="64"/>
      <c r="F741" s="64"/>
      <c r="G741" s="65"/>
      <c r="H741" s="64"/>
      <c r="I741" s="65"/>
      <c r="J741" s="64"/>
      <c r="K741" s="64"/>
      <c r="L741" s="65"/>
      <c r="M741" s="65"/>
      <c r="N741" s="64"/>
      <c r="O741" s="64"/>
      <c r="P741" s="64"/>
      <c r="Q741" s="65"/>
      <c r="R741" s="64"/>
      <c r="S741" s="65"/>
      <c r="T741" s="65"/>
      <c r="U741" s="65"/>
      <c r="V741" s="65"/>
      <c r="W741" s="65"/>
      <c r="X741" s="64"/>
      <c r="Y741" s="64"/>
      <c r="Z741" s="65"/>
      <c r="AA741" s="64"/>
      <c r="AB741" s="65"/>
      <c r="AC741" s="65"/>
      <c r="AD741" s="65"/>
      <c r="AE741" s="65"/>
      <c r="AF741" s="63"/>
      <c r="AG741" s="63"/>
      <c r="AH741" s="64"/>
      <c r="AI741" s="66" t="str">
        <f t="shared" si="24"/>
        <v/>
      </c>
      <c r="AJ741" s="65"/>
      <c r="AK741" s="65"/>
      <c r="AL741" s="65"/>
      <c r="AM741" s="65"/>
      <c r="AN741" s="65"/>
      <c r="AO741" s="66" t="str">
        <f>_xlfn.IFNA(VLOOKUP(LISTAS!ES738,'Censo General 2005- Municipios'!$E$3:$F$1125,2,0),"")</f>
        <v/>
      </c>
      <c r="AP741" s="64"/>
      <c r="AQ741" s="64"/>
      <c r="AR741" s="64"/>
      <c r="AS741" s="67" t="str">
        <f t="shared" si="25"/>
        <v/>
      </c>
    </row>
    <row r="742" spans="1:45" s="68" customFormat="1" x14ac:dyDescent="0.2">
      <c r="A742" s="64"/>
      <c r="B742" s="64"/>
      <c r="C742" s="64"/>
      <c r="D742" s="64"/>
      <c r="E742" s="64"/>
      <c r="F742" s="64"/>
      <c r="G742" s="65"/>
      <c r="H742" s="64"/>
      <c r="I742" s="65"/>
      <c r="J742" s="64"/>
      <c r="K742" s="64"/>
      <c r="L742" s="65"/>
      <c r="M742" s="65"/>
      <c r="N742" s="64"/>
      <c r="O742" s="64"/>
      <c r="P742" s="64"/>
      <c r="Q742" s="65"/>
      <c r="R742" s="64"/>
      <c r="S742" s="65"/>
      <c r="T742" s="65"/>
      <c r="U742" s="65"/>
      <c r="V742" s="65"/>
      <c r="W742" s="65"/>
      <c r="X742" s="64"/>
      <c r="Y742" s="64"/>
      <c r="Z742" s="65"/>
      <c r="AA742" s="64"/>
      <c r="AB742" s="65"/>
      <c r="AC742" s="65"/>
      <c r="AD742" s="65"/>
      <c r="AE742" s="65"/>
      <c r="AF742" s="63"/>
      <c r="AG742" s="63"/>
      <c r="AH742" s="64"/>
      <c r="AI742" s="66" t="str">
        <f t="shared" si="24"/>
        <v/>
      </c>
      <c r="AJ742" s="65"/>
      <c r="AK742" s="65"/>
      <c r="AL742" s="65"/>
      <c r="AM742" s="65"/>
      <c r="AN742" s="65"/>
      <c r="AO742" s="66" t="str">
        <f>_xlfn.IFNA(VLOOKUP(LISTAS!ES739,'Censo General 2005- Municipios'!$E$3:$F$1125,2,0),"")</f>
        <v/>
      </c>
      <c r="AP742" s="64"/>
      <c r="AQ742" s="64"/>
      <c r="AR742" s="64"/>
      <c r="AS742" s="67" t="str">
        <f t="shared" si="25"/>
        <v/>
      </c>
    </row>
    <row r="743" spans="1:45" s="68" customFormat="1" x14ac:dyDescent="0.2">
      <c r="A743" s="64"/>
      <c r="B743" s="64"/>
      <c r="C743" s="64"/>
      <c r="D743" s="64"/>
      <c r="E743" s="64"/>
      <c r="F743" s="64"/>
      <c r="G743" s="65"/>
      <c r="H743" s="64"/>
      <c r="I743" s="65"/>
      <c r="J743" s="64"/>
      <c r="K743" s="64"/>
      <c r="L743" s="65"/>
      <c r="M743" s="65"/>
      <c r="N743" s="64"/>
      <c r="O743" s="64"/>
      <c r="P743" s="64"/>
      <c r="Q743" s="65"/>
      <c r="R743" s="64"/>
      <c r="S743" s="65"/>
      <c r="T743" s="65"/>
      <c r="U743" s="65"/>
      <c r="V743" s="65"/>
      <c r="W743" s="65"/>
      <c r="X743" s="64"/>
      <c r="Y743" s="64"/>
      <c r="Z743" s="65"/>
      <c r="AA743" s="64"/>
      <c r="AB743" s="65"/>
      <c r="AC743" s="65"/>
      <c r="AD743" s="65"/>
      <c r="AE743" s="65"/>
      <c r="AF743" s="63"/>
      <c r="AG743" s="63"/>
      <c r="AH743" s="64"/>
      <c r="AI743" s="66" t="str">
        <f t="shared" si="24"/>
        <v/>
      </c>
      <c r="AJ743" s="65"/>
      <c r="AK743" s="65"/>
      <c r="AL743" s="65"/>
      <c r="AM743" s="65"/>
      <c r="AN743" s="65"/>
      <c r="AO743" s="66" t="str">
        <f>_xlfn.IFNA(VLOOKUP(LISTAS!ES740,'Censo General 2005- Municipios'!$E$3:$F$1125,2,0),"")</f>
        <v/>
      </c>
      <c r="AP743" s="64"/>
      <c r="AQ743" s="64"/>
      <c r="AR743" s="64"/>
      <c r="AS743" s="67" t="str">
        <f t="shared" si="25"/>
        <v/>
      </c>
    </row>
    <row r="744" spans="1:45" s="68" customFormat="1" x14ac:dyDescent="0.2">
      <c r="A744" s="64"/>
      <c r="B744" s="64"/>
      <c r="C744" s="64"/>
      <c r="D744" s="64"/>
      <c r="E744" s="64"/>
      <c r="F744" s="64"/>
      <c r="G744" s="65"/>
      <c r="H744" s="64"/>
      <c r="I744" s="65"/>
      <c r="J744" s="64"/>
      <c r="K744" s="64"/>
      <c r="L744" s="65"/>
      <c r="M744" s="65"/>
      <c r="N744" s="64"/>
      <c r="O744" s="64"/>
      <c r="P744" s="64"/>
      <c r="Q744" s="65"/>
      <c r="R744" s="64"/>
      <c r="S744" s="65"/>
      <c r="T744" s="65"/>
      <c r="U744" s="65"/>
      <c r="V744" s="65"/>
      <c r="W744" s="65"/>
      <c r="X744" s="64"/>
      <c r="Y744" s="64"/>
      <c r="Z744" s="65"/>
      <c r="AA744" s="64"/>
      <c r="AB744" s="65"/>
      <c r="AC744" s="65"/>
      <c r="AD744" s="65"/>
      <c r="AE744" s="65"/>
      <c r="AF744" s="63"/>
      <c r="AG744" s="63"/>
      <c r="AH744" s="64"/>
      <c r="AI744" s="66" t="str">
        <f t="shared" si="24"/>
        <v/>
      </c>
      <c r="AJ744" s="65"/>
      <c r="AK744" s="65"/>
      <c r="AL744" s="65"/>
      <c r="AM744" s="65"/>
      <c r="AN744" s="65"/>
      <c r="AO744" s="66" t="str">
        <f>_xlfn.IFNA(VLOOKUP(LISTAS!ES741,'Censo General 2005- Municipios'!$E$3:$F$1125,2,0),"")</f>
        <v/>
      </c>
      <c r="AP744" s="64"/>
      <c r="AQ744" s="64"/>
      <c r="AR744" s="64"/>
      <c r="AS744" s="67" t="str">
        <f t="shared" si="25"/>
        <v/>
      </c>
    </row>
    <row r="745" spans="1:45" s="68" customFormat="1" x14ac:dyDescent="0.2">
      <c r="A745" s="64"/>
      <c r="B745" s="64"/>
      <c r="C745" s="64"/>
      <c r="D745" s="64"/>
      <c r="E745" s="64"/>
      <c r="F745" s="64"/>
      <c r="G745" s="65"/>
      <c r="H745" s="64"/>
      <c r="I745" s="65"/>
      <c r="J745" s="64"/>
      <c r="K745" s="64"/>
      <c r="L745" s="65"/>
      <c r="M745" s="65"/>
      <c r="N745" s="64"/>
      <c r="O745" s="64"/>
      <c r="P745" s="64"/>
      <c r="Q745" s="65"/>
      <c r="R745" s="64"/>
      <c r="S745" s="65"/>
      <c r="T745" s="65"/>
      <c r="U745" s="65"/>
      <c r="V745" s="65"/>
      <c r="W745" s="65"/>
      <c r="X745" s="64"/>
      <c r="Y745" s="64"/>
      <c r="Z745" s="65"/>
      <c r="AA745" s="64"/>
      <c r="AB745" s="65"/>
      <c r="AC745" s="65"/>
      <c r="AD745" s="65"/>
      <c r="AE745" s="65"/>
      <c r="AF745" s="63"/>
      <c r="AG745" s="63"/>
      <c r="AH745" s="64"/>
      <c r="AI745" s="66" t="str">
        <f t="shared" si="24"/>
        <v/>
      </c>
      <c r="AJ745" s="65"/>
      <c r="AK745" s="65"/>
      <c r="AL745" s="65"/>
      <c r="AM745" s="65"/>
      <c r="AN745" s="65"/>
      <c r="AO745" s="66" t="str">
        <f>_xlfn.IFNA(VLOOKUP(LISTAS!ES742,'Censo General 2005- Municipios'!$E$3:$F$1125,2,0),"")</f>
        <v/>
      </c>
      <c r="AP745" s="64"/>
      <c r="AQ745" s="64"/>
      <c r="AR745" s="64"/>
      <c r="AS745" s="67" t="str">
        <f t="shared" si="25"/>
        <v/>
      </c>
    </row>
    <row r="746" spans="1:45" s="68" customFormat="1" x14ac:dyDescent="0.2">
      <c r="A746" s="64"/>
      <c r="B746" s="64"/>
      <c r="C746" s="64"/>
      <c r="D746" s="64"/>
      <c r="E746" s="64"/>
      <c r="F746" s="64"/>
      <c r="G746" s="65"/>
      <c r="H746" s="64"/>
      <c r="I746" s="65"/>
      <c r="J746" s="64"/>
      <c r="K746" s="64"/>
      <c r="L746" s="65"/>
      <c r="M746" s="65"/>
      <c r="N746" s="64"/>
      <c r="O746" s="64"/>
      <c r="P746" s="64"/>
      <c r="Q746" s="65"/>
      <c r="R746" s="64"/>
      <c r="S746" s="65"/>
      <c r="T746" s="65"/>
      <c r="U746" s="65"/>
      <c r="V746" s="65"/>
      <c r="W746" s="65"/>
      <c r="X746" s="64"/>
      <c r="Y746" s="64"/>
      <c r="Z746" s="65"/>
      <c r="AA746" s="64"/>
      <c r="AB746" s="65"/>
      <c r="AC746" s="65"/>
      <c r="AD746" s="65"/>
      <c r="AE746" s="65"/>
      <c r="AF746" s="63"/>
      <c r="AG746" s="63"/>
      <c r="AH746" s="64"/>
      <c r="AI746" s="66" t="str">
        <f t="shared" si="24"/>
        <v/>
      </c>
      <c r="AJ746" s="65"/>
      <c r="AK746" s="65"/>
      <c r="AL746" s="65"/>
      <c r="AM746" s="65"/>
      <c r="AN746" s="65"/>
      <c r="AO746" s="66" t="str">
        <f>_xlfn.IFNA(VLOOKUP(LISTAS!ES743,'Censo General 2005- Municipios'!$E$3:$F$1125,2,0),"")</f>
        <v/>
      </c>
      <c r="AP746" s="64"/>
      <c r="AQ746" s="64"/>
      <c r="AR746" s="64"/>
      <c r="AS746" s="67" t="str">
        <f t="shared" si="25"/>
        <v/>
      </c>
    </row>
    <row r="747" spans="1:45" s="68" customFormat="1" x14ac:dyDescent="0.2">
      <c r="A747" s="64"/>
      <c r="B747" s="64"/>
      <c r="C747" s="64"/>
      <c r="D747" s="64"/>
      <c r="E747" s="64"/>
      <c r="F747" s="64"/>
      <c r="G747" s="65"/>
      <c r="H747" s="64"/>
      <c r="I747" s="65"/>
      <c r="J747" s="64"/>
      <c r="K747" s="64"/>
      <c r="L747" s="65"/>
      <c r="M747" s="65"/>
      <c r="N747" s="64"/>
      <c r="O747" s="64"/>
      <c r="P747" s="64"/>
      <c r="Q747" s="65"/>
      <c r="R747" s="64"/>
      <c r="S747" s="65"/>
      <c r="T747" s="65"/>
      <c r="U747" s="65"/>
      <c r="V747" s="65"/>
      <c r="W747" s="65"/>
      <c r="X747" s="64"/>
      <c r="Y747" s="64"/>
      <c r="Z747" s="65"/>
      <c r="AA747" s="64"/>
      <c r="AB747" s="65"/>
      <c r="AC747" s="65"/>
      <c r="AD747" s="65"/>
      <c r="AE747" s="65"/>
      <c r="AF747" s="63"/>
      <c r="AG747" s="63"/>
      <c r="AH747" s="64"/>
      <c r="AI747" s="66" t="str">
        <f t="shared" si="24"/>
        <v/>
      </c>
      <c r="AJ747" s="65"/>
      <c r="AK747" s="65"/>
      <c r="AL747" s="65"/>
      <c r="AM747" s="65"/>
      <c r="AN747" s="65"/>
      <c r="AO747" s="66" t="str">
        <f>_xlfn.IFNA(VLOOKUP(LISTAS!ES744,'Censo General 2005- Municipios'!$E$3:$F$1125,2,0),"")</f>
        <v/>
      </c>
      <c r="AP747" s="64"/>
      <c r="AQ747" s="64"/>
      <c r="AR747" s="64"/>
      <c r="AS747" s="67" t="str">
        <f t="shared" si="25"/>
        <v/>
      </c>
    </row>
    <row r="748" spans="1:45" s="68" customFormat="1" x14ac:dyDescent="0.2">
      <c r="A748" s="64"/>
      <c r="B748" s="64"/>
      <c r="C748" s="64"/>
      <c r="D748" s="64"/>
      <c r="E748" s="64"/>
      <c r="F748" s="64"/>
      <c r="G748" s="65"/>
      <c r="H748" s="64"/>
      <c r="I748" s="65"/>
      <c r="J748" s="64"/>
      <c r="K748" s="64"/>
      <c r="L748" s="65"/>
      <c r="M748" s="65"/>
      <c r="N748" s="64"/>
      <c r="O748" s="64"/>
      <c r="P748" s="64"/>
      <c r="Q748" s="65"/>
      <c r="R748" s="64"/>
      <c r="S748" s="65"/>
      <c r="T748" s="65"/>
      <c r="U748" s="65"/>
      <c r="V748" s="65"/>
      <c r="W748" s="65"/>
      <c r="X748" s="64"/>
      <c r="Y748" s="64"/>
      <c r="Z748" s="65"/>
      <c r="AA748" s="64"/>
      <c r="AB748" s="65"/>
      <c r="AC748" s="65"/>
      <c r="AD748" s="65"/>
      <c r="AE748" s="65"/>
      <c r="AF748" s="63"/>
      <c r="AG748" s="63"/>
      <c r="AH748" s="64"/>
      <c r="AI748" s="66" t="str">
        <f t="shared" si="24"/>
        <v/>
      </c>
      <c r="AJ748" s="65"/>
      <c r="AK748" s="65"/>
      <c r="AL748" s="65"/>
      <c r="AM748" s="65"/>
      <c r="AN748" s="65"/>
      <c r="AO748" s="66" t="str">
        <f>_xlfn.IFNA(VLOOKUP(LISTAS!ES745,'Censo General 2005- Municipios'!$E$3:$F$1125,2,0),"")</f>
        <v/>
      </c>
      <c r="AP748" s="64"/>
      <c r="AQ748" s="64"/>
      <c r="AR748" s="64"/>
      <c r="AS748" s="67" t="str">
        <f t="shared" si="25"/>
        <v/>
      </c>
    </row>
    <row r="749" spans="1:45" s="68" customFormat="1" x14ac:dyDescent="0.2">
      <c r="A749" s="64"/>
      <c r="B749" s="64"/>
      <c r="C749" s="64"/>
      <c r="D749" s="64"/>
      <c r="E749" s="64"/>
      <c r="F749" s="64"/>
      <c r="G749" s="65"/>
      <c r="H749" s="64"/>
      <c r="I749" s="65"/>
      <c r="J749" s="64"/>
      <c r="K749" s="64"/>
      <c r="L749" s="65"/>
      <c r="M749" s="65"/>
      <c r="N749" s="64"/>
      <c r="O749" s="64"/>
      <c r="P749" s="64"/>
      <c r="Q749" s="65"/>
      <c r="R749" s="64"/>
      <c r="S749" s="65"/>
      <c r="T749" s="65"/>
      <c r="U749" s="65"/>
      <c r="V749" s="65"/>
      <c r="W749" s="65"/>
      <c r="X749" s="64"/>
      <c r="Y749" s="64"/>
      <c r="Z749" s="65"/>
      <c r="AA749" s="64"/>
      <c r="AB749" s="65"/>
      <c r="AC749" s="65"/>
      <c r="AD749" s="65"/>
      <c r="AE749" s="65"/>
      <c r="AF749" s="63"/>
      <c r="AG749" s="63"/>
      <c r="AH749" s="64"/>
      <c r="AI749" s="66" t="str">
        <f t="shared" si="24"/>
        <v/>
      </c>
      <c r="AJ749" s="65"/>
      <c r="AK749" s="65"/>
      <c r="AL749" s="65"/>
      <c r="AM749" s="65"/>
      <c r="AN749" s="65"/>
      <c r="AO749" s="66" t="str">
        <f>_xlfn.IFNA(VLOOKUP(LISTAS!ES746,'Censo General 2005- Municipios'!$E$3:$F$1125,2,0),"")</f>
        <v/>
      </c>
      <c r="AP749" s="64"/>
      <c r="AQ749" s="64"/>
      <c r="AR749" s="64"/>
      <c r="AS749" s="67" t="str">
        <f t="shared" si="25"/>
        <v/>
      </c>
    </row>
    <row r="750" spans="1:45" s="68" customFormat="1" x14ac:dyDescent="0.2">
      <c r="A750" s="64"/>
      <c r="B750" s="64"/>
      <c r="C750" s="64"/>
      <c r="D750" s="64"/>
      <c r="E750" s="64"/>
      <c r="F750" s="64"/>
      <c r="G750" s="65"/>
      <c r="H750" s="64"/>
      <c r="I750" s="65"/>
      <c r="J750" s="64"/>
      <c r="K750" s="64"/>
      <c r="L750" s="65"/>
      <c r="M750" s="65"/>
      <c r="N750" s="64"/>
      <c r="O750" s="64"/>
      <c r="P750" s="64"/>
      <c r="Q750" s="65"/>
      <c r="R750" s="64"/>
      <c r="S750" s="65"/>
      <c r="T750" s="65"/>
      <c r="U750" s="65"/>
      <c r="V750" s="65"/>
      <c r="W750" s="65"/>
      <c r="X750" s="64"/>
      <c r="Y750" s="64"/>
      <c r="Z750" s="65"/>
      <c r="AA750" s="64"/>
      <c r="AB750" s="65"/>
      <c r="AC750" s="65"/>
      <c r="AD750" s="65"/>
      <c r="AE750" s="65"/>
      <c r="AF750" s="63"/>
      <c r="AG750" s="63"/>
      <c r="AH750" s="64"/>
      <c r="AI750" s="66" t="str">
        <f t="shared" si="24"/>
        <v/>
      </c>
      <c r="AJ750" s="65"/>
      <c r="AK750" s="65"/>
      <c r="AL750" s="65"/>
      <c r="AM750" s="65"/>
      <c r="AN750" s="65"/>
      <c r="AO750" s="66" t="str">
        <f>_xlfn.IFNA(VLOOKUP(LISTAS!ES747,'Censo General 2005- Municipios'!$E$3:$F$1125,2,0),"")</f>
        <v/>
      </c>
      <c r="AP750" s="64"/>
      <c r="AQ750" s="64"/>
      <c r="AR750" s="64"/>
      <c r="AS750" s="67" t="str">
        <f t="shared" si="25"/>
        <v/>
      </c>
    </row>
    <row r="751" spans="1:45" s="68" customFormat="1" x14ac:dyDescent="0.2">
      <c r="A751" s="64"/>
      <c r="B751" s="64"/>
      <c r="C751" s="64"/>
      <c r="D751" s="64"/>
      <c r="E751" s="64"/>
      <c r="F751" s="64"/>
      <c r="G751" s="65"/>
      <c r="H751" s="64"/>
      <c r="I751" s="65"/>
      <c r="J751" s="64"/>
      <c r="K751" s="64"/>
      <c r="L751" s="65"/>
      <c r="M751" s="65"/>
      <c r="N751" s="64"/>
      <c r="O751" s="64"/>
      <c r="P751" s="64"/>
      <c r="Q751" s="65"/>
      <c r="R751" s="64"/>
      <c r="S751" s="65"/>
      <c r="T751" s="65"/>
      <c r="U751" s="65"/>
      <c r="V751" s="65"/>
      <c r="W751" s="65"/>
      <c r="X751" s="64"/>
      <c r="Y751" s="64"/>
      <c r="Z751" s="65"/>
      <c r="AA751" s="64"/>
      <c r="AB751" s="65"/>
      <c r="AC751" s="65"/>
      <c r="AD751" s="65"/>
      <c r="AE751" s="65"/>
      <c r="AF751" s="63"/>
      <c r="AG751" s="63"/>
      <c r="AH751" s="64"/>
      <c r="AI751" s="66" t="str">
        <f t="shared" si="24"/>
        <v/>
      </c>
      <c r="AJ751" s="65"/>
      <c r="AK751" s="65"/>
      <c r="AL751" s="65"/>
      <c r="AM751" s="65"/>
      <c r="AN751" s="65"/>
      <c r="AO751" s="66" t="str">
        <f>_xlfn.IFNA(VLOOKUP(LISTAS!ES748,'Censo General 2005- Municipios'!$E$3:$F$1125,2,0),"")</f>
        <v/>
      </c>
      <c r="AP751" s="64"/>
      <c r="AQ751" s="64"/>
      <c r="AR751" s="64"/>
      <c r="AS751" s="67" t="str">
        <f t="shared" si="25"/>
        <v/>
      </c>
    </row>
    <row r="752" spans="1:45" s="68" customFormat="1" x14ac:dyDescent="0.2">
      <c r="A752" s="64"/>
      <c r="B752" s="64"/>
      <c r="C752" s="64"/>
      <c r="D752" s="64"/>
      <c r="E752" s="64"/>
      <c r="F752" s="64"/>
      <c r="G752" s="65"/>
      <c r="H752" s="64"/>
      <c r="I752" s="65"/>
      <c r="J752" s="64"/>
      <c r="K752" s="64"/>
      <c r="L752" s="65"/>
      <c r="M752" s="65"/>
      <c r="N752" s="64"/>
      <c r="O752" s="64"/>
      <c r="P752" s="64"/>
      <c r="Q752" s="65"/>
      <c r="R752" s="64"/>
      <c r="S752" s="65"/>
      <c r="T752" s="65"/>
      <c r="U752" s="65"/>
      <c r="V752" s="65"/>
      <c r="W752" s="65"/>
      <c r="X752" s="64"/>
      <c r="Y752" s="64"/>
      <c r="Z752" s="65"/>
      <c r="AA752" s="64"/>
      <c r="AB752" s="65"/>
      <c r="AC752" s="65"/>
      <c r="AD752" s="65"/>
      <c r="AE752" s="65"/>
      <c r="AF752" s="63"/>
      <c r="AG752" s="63"/>
      <c r="AH752" s="64"/>
      <c r="AI752" s="66" t="str">
        <f t="shared" si="24"/>
        <v/>
      </c>
      <c r="AJ752" s="65"/>
      <c r="AK752" s="65"/>
      <c r="AL752" s="65"/>
      <c r="AM752" s="65"/>
      <c r="AN752" s="65"/>
      <c r="AO752" s="66" t="str">
        <f>_xlfn.IFNA(VLOOKUP(LISTAS!ES749,'Censo General 2005- Municipios'!$E$3:$F$1125,2,0),"")</f>
        <v/>
      </c>
      <c r="AP752" s="64"/>
      <c r="AQ752" s="64"/>
      <c r="AR752" s="64"/>
      <c r="AS752" s="67" t="str">
        <f t="shared" si="25"/>
        <v/>
      </c>
    </row>
    <row r="753" spans="1:45" s="68" customFormat="1" x14ac:dyDescent="0.2">
      <c r="A753" s="64"/>
      <c r="B753" s="64"/>
      <c r="C753" s="64"/>
      <c r="D753" s="64"/>
      <c r="E753" s="64"/>
      <c r="F753" s="64"/>
      <c r="G753" s="65"/>
      <c r="H753" s="64"/>
      <c r="I753" s="65"/>
      <c r="J753" s="64"/>
      <c r="K753" s="64"/>
      <c r="L753" s="65"/>
      <c r="M753" s="65"/>
      <c r="N753" s="64"/>
      <c r="O753" s="64"/>
      <c r="P753" s="64"/>
      <c r="Q753" s="65"/>
      <c r="R753" s="64"/>
      <c r="S753" s="65"/>
      <c r="T753" s="65"/>
      <c r="U753" s="65"/>
      <c r="V753" s="65"/>
      <c r="W753" s="65"/>
      <c r="X753" s="64"/>
      <c r="Y753" s="64"/>
      <c r="Z753" s="65"/>
      <c r="AA753" s="64"/>
      <c r="AB753" s="65"/>
      <c r="AC753" s="65"/>
      <c r="AD753" s="65"/>
      <c r="AE753" s="65"/>
      <c r="AF753" s="63"/>
      <c r="AG753" s="63"/>
      <c r="AH753" s="64"/>
      <c r="AI753" s="66" t="str">
        <f t="shared" si="24"/>
        <v/>
      </c>
      <c r="AJ753" s="65"/>
      <c r="AK753" s="65"/>
      <c r="AL753" s="65"/>
      <c r="AM753" s="65"/>
      <c r="AN753" s="65"/>
      <c r="AO753" s="66" t="str">
        <f>_xlfn.IFNA(VLOOKUP(LISTAS!ES750,'Censo General 2005- Municipios'!$E$3:$F$1125,2,0),"")</f>
        <v/>
      </c>
      <c r="AP753" s="64"/>
      <c r="AQ753" s="64"/>
      <c r="AR753" s="64"/>
      <c r="AS753" s="67" t="str">
        <f t="shared" si="25"/>
        <v/>
      </c>
    </row>
    <row r="754" spans="1:45" s="68" customFormat="1" x14ac:dyDescent="0.2">
      <c r="A754" s="64"/>
      <c r="B754" s="64"/>
      <c r="C754" s="64"/>
      <c r="D754" s="64"/>
      <c r="E754" s="64"/>
      <c r="F754" s="64"/>
      <c r="G754" s="65"/>
      <c r="H754" s="64"/>
      <c r="I754" s="65"/>
      <c r="J754" s="64"/>
      <c r="K754" s="64"/>
      <c r="L754" s="65"/>
      <c r="M754" s="65"/>
      <c r="N754" s="64"/>
      <c r="O754" s="64"/>
      <c r="P754" s="64"/>
      <c r="Q754" s="65"/>
      <c r="R754" s="64"/>
      <c r="S754" s="65"/>
      <c r="T754" s="65"/>
      <c r="U754" s="65"/>
      <c r="V754" s="65"/>
      <c r="W754" s="65"/>
      <c r="X754" s="64"/>
      <c r="Y754" s="64"/>
      <c r="Z754" s="65"/>
      <c r="AA754" s="64"/>
      <c r="AB754" s="65"/>
      <c r="AC754" s="65"/>
      <c r="AD754" s="65"/>
      <c r="AE754" s="65"/>
      <c r="AF754" s="63"/>
      <c r="AG754" s="63"/>
      <c r="AH754" s="64"/>
      <c r="AI754" s="66" t="str">
        <f t="shared" si="24"/>
        <v/>
      </c>
      <c r="AJ754" s="65"/>
      <c r="AK754" s="65"/>
      <c r="AL754" s="65"/>
      <c r="AM754" s="65"/>
      <c r="AN754" s="65"/>
      <c r="AO754" s="66" t="str">
        <f>_xlfn.IFNA(VLOOKUP(LISTAS!ES751,'Censo General 2005- Municipios'!$E$3:$F$1125,2,0),"")</f>
        <v/>
      </c>
      <c r="AP754" s="64"/>
      <c r="AQ754" s="64"/>
      <c r="AR754" s="64"/>
      <c r="AS754" s="67" t="str">
        <f t="shared" si="25"/>
        <v/>
      </c>
    </row>
    <row r="755" spans="1:45" s="68" customFormat="1" x14ac:dyDescent="0.2">
      <c r="A755" s="64"/>
      <c r="B755" s="64"/>
      <c r="C755" s="64"/>
      <c r="D755" s="64"/>
      <c r="E755" s="64"/>
      <c r="F755" s="64"/>
      <c r="G755" s="65"/>
      <c r="H755" s="64"/>
      <c r="I755" s="65"/>
      <c r="J755" s="64"/>
      <c r="K755" s="64"/>
      <c r="L755" s="65"/>
      <c r="M755" s="65"/>
      <c r="N755" s="64"/>
      <c r="O755" s="64"/>
      <c r="P755" s="64"/>
      <c r="Q755" s="65"/>
      <c r="R755" s="64"/>
      <c r="S755" s="65"/>
      <c r="T755" s="65"/>
      <c r="U755" s="65"/>
      <c r="V755" s="65"/>
      <c r="W755" s="65"/>
      <c r="X755" s="64"/>
      <c r="Y755" s="64"/>
      <c r="Z755" s="65"/>
      <c r="AA755" s="64"/>
      <c r="AB755" s="65"/>
      <c r="AC755" s="65"/>
      <c r="AD755" s="65"/>
      <c r="AE755" s="65"/>
      <c r="AF755" s="63"/>
      <c r="AG755" s="63"/>
      <c r="AH755" s="64"/>
      <c r="AI755" s="66" t="str">
        <f t="shared" si="24"/>
        <v/>
      </c>
      <c r="AJ755" s="65"/>
      <c r="AK755" s="65"/>
      <c r="AL755" s="65"/>
      <c r="AM755" s="65"/>
      <c r="AN755" s="65"/>
      <c r="AO755" s="66" t="str">
        <f>_xlfn.IFNA(VLOOKUP(LISTAS!ES752,'Censo General 2005- Municipios'!$E$3:$F$1125,2,0),"")</f>
        <v/>
      </c>
      <c r="AP755" s="64"/>
      <c r="AQ755" s="64"/>
      <c r="AR755" s="64"/>
      <c r="AS755" s="67" t="str">
        <f t="shared" si="25"/>
        <v/>
      </c>
    </row>
    <row r="756" spans="1:45" s="68" customFormat="1" x14ac:dyDescent="0.2">
      <c r="A756" s="64"/>
      <c r="B756" s="64"/>
      <c r="C756" s="64"/>
      <c r="D756" s="64"/>
      <c r="E756" s="64"/>
      <c r="F756" s="64"/>
      <c r="G756" s="65"/>
      <c r="H756" s="64"/>
      <c r="I756" s="65"/>
      <c r="J756" s="64"/>
      <c r="K756" s="64"/>
      <c r="L756" s="65"/>
      <c r="M756" s="65"/>
      <c r="N756" s="64"/>
      <c r="O756" s="64"/>
      <c r="P756" s="64"/>
      <c r="Q756" s="65"/>
      <c r="R756" s="64"/>
      <c r="S756" s="65"/>
      <c r="T756" s="65"/>
      <c r="U756" s="65"/>
      <c r="V756" s="65"/>
      <c r="W756" s="65"/>
      <c r="X756" s="64"/>
      <c r="Y756" s="64"/>
      <c r="Z756" s="65"/>
      <c r="AA756" s="64"/>
      <c r="AB756" s="65"/>
      <c r="AC756" s="65"/>
      <c r="AD756" s="65"/>
      <c r="AE756" s="65"/>
      <c r="AF756" s="63"/>
      <c r="AG756" s="63"/>
      <c r="AH756" s="64"/>
      <c r="AI756" s="66" t="str">
        <f t="shared" si="24"/>
        <v/>
      </c>
      <c r="AJ756" s="65"/>
      <c r="AK756" s="65"/>
      <c r="AL756" s="65"/>
      <c r="AM756" s="65"/>
      <c r="AN756" s="65"/>
      <c r="AO756" s="66" t="str">
        <f>_xlfn.IFNA(VLOOKUP(LISTAS!ES753,'Censo General 2005- Municipios'!$E$3:$F$1125,2,0),"")</f>
        <v/>
      </c>
      <c r="AP756" s="64"/>
      <c r="AQ756" s="64"/>
      <c r="AR756" s="64"/>
      <c r="AS756" s="67" t="str">
        <f t="shared" si="25"/>
        <v/>
      </c>
    </row>
    <row r="757" spans="1:45" s="68" customFormat="1" x14ac:dyDescent="0.2">
      <c r="A757" s="64"/>
      <c r="B757" s="64"/>
      <c r="C757" s="64"/>
      <c r="D757" s="64"/>
      <c r="E757" s="64"/>
      <c r="F757" s="64"/>
      <c r="G757" s="65"/>
      <c r="H757" s="64"/>
      <c r="I757" s="65"/>
      <c r="J757" s="64"/>
      <c r="K757" s="64"/>
      <c r="L757" s="65"/>
      <c r="M757" s="65"/>
      <c r="N757" s="64"/>
      <c r="O757" s="64"/>
      <c r="P757" s="64"/>
      <c r="Q757" s="65"/>
      <c r="R757" s="64"/>
      <c r="S757" s="65"/>
      <c r="T757" s="65"/>
      <c r="U757" s="65"/>
      <c r="V757" s="65"/>
      <c r="W757" s="65"/>
      <c r="X757" s="64"/>
      <c r="Y757" s="64"/>
      <c r="Z757" s="65"/>
      <c r="AA757" s="64"/>
      <c r="AB757" s="65"/>
      <c r="AC757" s="65"/>
      <c r="AD757" s="65"/>
      <c r="AE757" s="65"/>
      <c r="AF757" s="63"/>
      <c r="AG757" s="63"/>
      <c r="AH757" s="64"/>
      <c r="AI757" s="66" t="str">
        <f t="shared" si="24"/>
        <v/>
      </c>
      <c r="AJ757" s="65"/>
      <c r="AK757" s="65"/>
      <c r="AL757" s="65"/>
      <c r="AM757" s="65"/>
      <c r="AN757" s="65"/>
      <c r="AO757" s="66" t="str">
        <f>_xlfn.IFNA(VLOOKUP(LISTAS!ES754,'Censo General 2005- Municipios'!$E$3:$F$1125,2,0),"")</f>
        <v/>
      </c>
      <c r="AP757" s="64"/>
      <c r="AQ757" s="64"/>
      <c r="AR757" s="64"/>
      <c r="AS757" s="67" t="str">
        <f t="shared" si="25"/>
        <v/>
      </c>
    </row>
    <row r="758" spans="1:45" s="68" customFormat="1" x14ac:dyDescent="0.2">
      <c r="A758" s="64"/>
      <c r="B758" s="64"/>
      <c r="C758" s="64"/>
      <c r="D758" s="64"/>
      <c r="E758" s="64"/>
      <c r="F758" s="64"/>
      <c r="G758" s="65"/>
      <c r="H758" s="64"/>
      <c r="I758" s="65"/>
      <c r="J758" s="64"/>
      <c r="K758" s="64"/>
      <c r="L758" s="65"/>
      <c r="M758" s="65"/>
      <c r="N758" s="64"/>
      <c r="O758" s="64"/>
      <c r="P758" s="64"/>
      <c r="Q758" s="65"/>
      <c r="R758" s="64"/>
      <c r="S758" s="65"/>
      <c r="T758" s="65"/>
      <c r="U758" s="65"/>
      <c r="V758" s="65"/>
      <c r="W758" s="65"/>
      <c r="X758" s="64"/>
      <c r="Y758" s="64"/>
      <c r="Z758" s="65"/>
      <c r="AA758" s="64"/>
      <c r="AB758" s="65"/>
      <c r="AC758" s="65"/>
      <c r="AD758" s="65"/>
      <c r="AE758" s="65"/>
      <c r="AF758" s="63"/>
      <c r="AG758" s="63"/>
      <c r="AH758" s="64"/>
      <c r="AI758" s="66" t="str">
        <f t="shared" si="24"/>
        <v/>
      </c>
      <c r="AJ758" s="65"/>
      <c r="AK758" s="65"/>
      <c r="AL758" s="65"/>
      <c r="AM758" s="65"/>
      <c r="AN758" s="65"/>
      <c r="AO758" s="66" t="str">
        <f>_xlfn.IFNA(VLOOKUP(LISTAS!ES755,'Censo General 2005- Municipios'!$E$3:$F$1125,2,0),"")</f>
        <v/>
      </c>
      <c r="AP758" s="64"/>
      <c r="AQ758" s="64"/>
      <c r="AR758" s="64"/>
      <c r="AS758" s="67" t="str">
        <f t="shared" si="25"/>
        <v/>
      </c>
    </row>
    <row r="759" spans="1:45" s="68" customFormat="1" x14ac:dyDescent="0.2">
      <c r="A759" s="64"/>
      <c r="B759" s="64"/>
      <c r="C759" s="64"/>
      <c r="D759" s="64"/>
      <c r="E759" s="64"/>
      <c r="F759" s="64"/>
      <c r="G759" s="65"/>
      <c r="H759" s="64"/>
      <c r="I759" s="65"/>
      <c r="J759" s="64"/>
      <c r="K759" s="64"/>
      <c r="L759" s="65"/>
      <c r="M759" s="65"/>
      <c r="N759" s="64"/>
      <c r="O759" s="64"/>
      <c r="P759" s="64"/>
      <c r="Q759" s="65"/>
      <c r="R759" s="64"/>
      <c r="S759" s="65"/>
      <c r="T759" s="65"/>
      <c r="U759" s="65"/>
      <c r="V759" s="65"/>
      <c r="W759" s="65"/>
      <c r="X759" s="64"/>
      <c r="Y759" s="64"/>
      <c r="Z759" s="65"/>
      <c r="AA759" s="64"/>
      <c r="AB759" s="65"/>
      <c r="AC759" s="65"/>
      <c r="AD759" s="65"/>
      <c r="AE759" s="65"/>
      <c r="AF759" s="63"/>
      <c r="AG759" s="63"/>
      <c r="AH759" s="64"/>
      <c r="AI759" s="66" t="str">
        <f t="shared" si="24"/>
        <v/>
      </c>
      <c r="AJ759" s="65"/>
      <c r="AK759" s="65"/>
      <c r="AL759" s="65"/>
      <c r="AM759" s="65"/>
      <c r="AN759" s="65"/>
      <c r="AO759" s="66" t="str">
        <f>_xlfn.IFNA(VLOOKUP(LISTAS!ES756,'Censo General 2005- Municipios'!$E$3:$F$1125,2,0),"")</f>
        <v/>
      </c>
      <c r="AP759" s="64"/>
      <c r="AQ759" s="64"/>
      <c r="AR759" s="64"/>
      <c r="AS759" s="67" t="str">
        <f t="shared" si="25"/>
        <v/>
      </c>
    </row>
    <row r="760" spans="1:45" s="68" customFormat="1" x14ac:dyDescent="0.2">
      <c r="A760" s="64"/>
      <c r="B760" s="64"/>
      <c r="C760" s="64"/>
      <c r="D760" s="64"/>
      <c r="E760" s="64"/>
      <c r="F760" s="64"/>
      <c r="G760" s="65"/>
      <c r="H760" s="64"/>
      <c r="I760" s="65"/>
      <c r="J760" s="64"/>
      <c r="K760" s="64"/>
      <c r="L760" s="65"/>
      <c r="M760" s="65"/>
      <c r="N760" s="64"/>
      <c r="O760" s="64"/>
      <c r="P760" s="64"/>
      <c r="Q760" s="65"/>
      <c r="R760" s="64"/>
      <c r="S760" s="65"/>
      <c r="T760" s="65"/>
      <c r="U760" s="65"/>
      <c r="V760" s="65"/>
      <c r="W760" s="65"/>
      <c r="X760" s="64"/>
      <c r="Y760" s="64"/>
      <c r="Z760" s="65"/>
      <c r="AA760" s="64"/>
      <c r="AB760" s="65"/>
      <c r="AC760" s="65"/>
      <c r="AD760" s="65"/>
      <c r="AE760" s="65"/>
      <c r="AF760" s="63"/>
      <c r="AG760" s="63"/>
      <c r="AH760" s="64"/>
      <c r="AI760" s="66" t="str">
        <f t="shared" si="24"/>
        <v/>
      </c>
      <c r="AJ760" s="65"/>
      <c r="AK760" s="65"/>
      <c r="AL760" s="65"/>
      <c r="AM760" s="65"/>
      <c r="AN760" s="65"/>
      <c r="AO760" s="66" t="str">
        <f>_xlfn.IFNA(VLOOKUP(LISTAS!ES757,'Censo General 2005- Municipios'!$E$3:$F$1125,2,0),"")</f>
        <v/>
      </c>
      <c r="AP760" s="64"/>
      <c r="AQ760" s="64"/>
      <c r="AR760" s="64"/>
      <c r="AS760" s="67" t="str">
        <f t="shared" si="25"/>
        <v/>
      </c>
    </row>
    <row r="761" spans="1:45" s="68" customFormat="1" x14ac:dyDescent="0.2">
      <c r="A761" s="64"/>
      <c r="B761" s="64"/>
      <c r="C761" s="64"/>
      <c r="D761" s="64"/>
      <c r="E761" s="64"/>
      <c r="F761" s="64"/>
      <c r="G761" s="65"/>
      <c r="H761" s="64"/>
      <c r="I761" s="65"/>
      <c r="J761" s="64"/>
      <c r="K761" s="64"/>
      <c r="L761" s="65"/>
      <c r="M761" s="65"/>
      <c r="N761" s="64"/>
      <c r="O761" s="64"/>
      <c r="P761" s="64"/>
      <c r="Q761" s="65"/>
      <c r="R761" s="64"/>
      <c r="S761" s="65"/>
      <c r="T761" s="65"/>
      <c r="U761" s="65"/>
      <c r="V761" s="65"/>
      <c r="W761" s="65"/>
      <c r="X761" s="64"/>
      <c r="Y761" s="64"/>
      <c r="Z761" s="65"/>
      <c r="AA761" s="64"/>
      <c r="AB761" s="65"/>
      <c r="AC761" s="65"/>
      <c r="AD761" s="65"/>
      <c r="AE761" s="65"/>
      <c r="AF761" s="63"/>
      <c r="AG761" s="63"/>
      <c r="AH761" s="64"/>
      <c r="AI761" s="66" t="str">
        <f t="shared" si="24"/>
        <v/>
      </c>
      <c r="AJ761" s="65"/>
      <c r="AK761" s="65"/>
      <c r="AL761" s="65"/>
      <c r="AM761" s="65"/>
      <c r="AN761" s="65"/>
      <c r="AO761" s="66" t="str">
        <f>_xlfn.IFNA(VLOOKUP(LISTAS!ES758,'Censo General 2005- Municipios'!$E$3:$F$1125,2,0),"")</f>
        <v/>
      </c>
      <c r="AP761" s="64"/>
      <c r="AQ761" s="64"/>
      <c r="AR761" s="64"/>
      <c r="AS761" s="67" t="str">
        <f t="shared" si="25"/>
        <v/>
      </c>
    </row>
    <row r="762" spans="1:45" s="68" customFormat="1" x14ac:dyDescent="0.2">
      <c r="A762" s="64"/>
      <c r="B762" s="64"/>
      <c r="C762" s="64"/>
      <c r="D762" s="64"/>
      <c r="E762" s="64"/>
      <c r="F762" s="64"/>
      <c r="G762" s="65"/>
      <c r="H762" s="64"/>
      <c r="I762" s="65"/>
      <c r="J762" s="64"/>
      <c r="K762" s="64"/>
      <c r="L762" s="65"/>
      <c r="M762" s="65"/>
      <c r="N762" s="64"/>
      <c r="O762" s="64"/>
      <c r="P762" s="64"/>
      <c r="Q762" s="65"/>
      <c r="R762" s="64"/>
      <c r="S762" s="65"/>
      <c r="T762" s="65"/>
      <c r="U762" s="65"/>
      <c r="V762" s="65"/>
      <c r="W762" s="65"/>
      <c r="X762" s="64"/>
      <c r="Y762" s="64"/>
      <c r="Z762" s="65"/>
      <c r="AA762" s="64"/>
      <c r="AB762" s="65"/>
      <c r="AC762" s="65"/>
      <c r="AD762" s="65"/>
      <c r="AE762" s="65"/>
      <c r="AF762" s="63"/>
      <c r="AG762" s="63"/>
      <c r="AH762" s="64"/>
      <c r="AI762" s="66" t="str">
        <f t="shared" si="24"/>
        <v/>
      </c>
      <c r="AJ762" s="65"/>
      <c r="AK762" s="65"/>
      <c r="AL762" s="65"/>
      <c r="AM762" s="65"/>
      <c r="AN762" s="65"/>
      <c r="AO762" s="66" t="str">
        <f>_xlfn.IFNA(VLOOKUP(LISTAS!ES759,'Censo General 2005- Municipios'!$E$3:$F$1125,2,0),"")</f>
        <v/>
      </c>
      <c r="AP762" s="64"/>
      <c r="AQ762" s="64"/>
      <c r="AR762" s="64"/>
      <c r="AS762" s="67" t="str">
        <f t="shared" si="25"/>
        <v/>
      </c>
    </row>
    <row r="763" spans="1:45" s="68" customFormat="1" x14ac:dyDescent="0.2">
      <c r="A763" s="64"/>
      <c r="B763" s="64"/>
      <c r="C763" s="64"/>
      <c r="D763" s="64"/>
      <c r="E763" s="64"/>
      <c r="F763" s="64"/>
      <c r="G763" s="65"/>
      <c r="H763" s="64"/>
      <c r="I763" s="65"/>
      <c r="J763" s="64"/>
      <c r="K763" s="64"/>
      <c r="L763" s="65"/>
      <c r="M763" s="65"/>
      <c r="N763" s="64"/>
      <c r="O763" s="64"/>
      <c r="P763" s="64"/>
      <c r="Q763" s="65"/>
      <c r="R763" s="64"/>
      <c r="S763" s="65"/>
      <c r="T763" s="65"/>
      <c r="U763" s="65"/>
      <c r="V763" s="65"/>
      <c r="W763" s="65"/>
      <c r="X763" s="64"/>
      <c r="Y763" s="64"/>
      <c r="Z763" s="65"/>
      <c r="AA763" s="64"/>
      <c r="AB763" s="65"/>
      <c r="AC763" s="65"/>
      <c r="AD763" s="65"/>
      <c r="AE763" s="65"/>
      <c r="AF763" s="63"/>
      <c r="AG763" s="63"/>
      <c r="AH763" s="64"/>
      <c r="AI763" s="66" t="str">
        <f t="shared" si="24"/>
        <v/>
      </c>
      <c r="AJ763" s="65"/>
      <c r="AK763" s="65"/>
      <c r="AL763" s="65"/>
      <c r="AM763" s="65"/>
      <c r="AN763" s="65"/>
      <c r="AO763" s="66" t="str">
        <f>_xlfn.IFNA(VLOOKUP(LISTAS!ES760,'Censo General 2005- Municipios'!$E$3:$F$1125,2,0),"")</f>
        <v/>
      </c>
      <c r="AP763" s="64"/>
      <c r="AQ763" s="64"/>
      <c r="AR763" s="64"/>
      <c r="AS763" s="67" t="str">
        <f t="shared" si="25"/>
        <v/>
      </c>
    </row>
    <row r="764" spans="1:45" s="68" customFormat="1" x14ac:dyDescent="0.2">
      <c r="A764" s="64"/>
      <c r="B764" s="64"/>
      <c r="C764" s="64"/>
      <c r="D764" s="64"/>
      <c r="E764" s="64"/>
      <c r="F764" s="64"/>
      <c r="G764" s="65"/>
      <c r="H764" s="64"/>
      <c r="I764" s="65"/>
      <c r="J764" s="64"/>
      <c r="K764" s="64"/>
      <c r="L764" s="65"/>
      <c r="M764" s="65"/>
      <c r="N764" s="64"/>
      <c r="O764" s="64"/>
      <c r="P764" s="64"/>
      <c r="Q764" s="65"/>
      <c r="R764" s="64"/>
      <c r="S764" s="65"/>
      <c r="T764" s="65"/>
      <c r="U764" s="65"/>
      <c r="V764" s="65"/>
      <c r="W764" s="65"/>
      <c r="X764" s="64"/>
      <c r="Y764" s="64"/>
      <c r="Z764" s="65"/>
      <c r="AA764" s="64"/>
      <c r="AB764" s="65"/>
      <c r="AC764" s="65"/>
      <c r="AD764" s="65"/>
      <c r="AE764" s="65"/>
      <c r="AF764" s="63"/>
      <c r="AG764" s="63"/>
      <c r="AH764" s="64"/>
      <c r="AI764" s="66" t="str">
        <f t="shared" si="24"/>
        <v/>
      </c>
      <c r="AJ764" s="65"/>
      <c r="AK764" s="65"/>
      <c r="AL764" s="65"/>
      <c r="AM764" s="65"/>
      <c r="AN764" s="65"/>
      <c r="AO764" s="66" t="str">
        <f>_xlfn.IFNA(VLOOKUP(LISTAS!ES761,'Censo General 2005- Municipios'!$E$3:$F$1125,2,0),"")</f>
        <v/>
      </c>
      <c r="AP764" s="64"/>
      <c r="AQ764" s="64"/>
      <c r="AR764" s="64"/>
      <c r="AS764" s="67" t="str">
        <f t="shared" si="25"/>
        <v/>
      </c>
    </row>
    <row r="765" spans="1:45" s="68" customFormat="1" x14ac:dyDescent="0.2">
      <c r="A765" s="64"/>
      <c r="B765" s="64"/>
      <c r="C765" s="64"/>
      <c r="D765" s="64"/>
      <c r="E765" s="64"/>
      <c r="F765" s="64"/>
      <c r="G765" s="65"/>
      <c r="H765" s="64"/>
      <c r="I765" s="65"/>
      <c r="J765" s="64"/>
      <c r="K765" s="64"/>
      <c r="L765" s="65"/>
      <c r="M765" s="65"/>
      <c r="N765" s="64"/>
      <c r="O765" s="64"/>
      <c r="P765" s="64"/>
      <c r="Q765" s="65"/>
      <c r="R765" s="64"/>
      <c r="S765" s="65"/>
      <c r="T765" s="65"/>
      <c r="U765" s="65"/>
      <c r="V765" s="65"/>
      <c r="W765" s="65"/>
      <c r="X765" s="64"/>
      <c r="Y765" s="64"/>
      <c r="Z765" s="65"/>
      <c r="AA765" s="64"/>
      <c r="AB765" s="65"/>
      <c r="AC765" s="65"/>
      <c r="AD765" s="65"/>
      <c r="AE765" s="65"/>
      <c r="AF765" s="63"/>
      <c r="AG765" s="63"/>
      <c r="AH765" s="64"/>
      <c r="AI765" s="66" t="str">
        <f t="shared" si="24"/>
        <v/>
      </c>
      <c r="AJ765" s="65"/>
      <c r="AK765" s="65"/>
      <c r="AL765" s="65"/>
      <c r="AM765" s="65"/>
      <c r="AN765" s="65"/>
      <c r="AO765" s="66" t="str">
        <f>_xlfn.IFNA(VLOOKUP(LISTAS!ES762,'Censo General 2005- Municipios'!$E$3:$F$1125,2,0),"")</f>
        <v/>
      </c>
      <c r="AP765" s="64"/>
      <c r="AQ765" s="64"/>
      <c r="AR765" s="64"/>
      <c r="AS765" s="67" t="str">
        <f t="shared" si="25"/>
        <v/>
      </c>
    </row>
    <row r="766" spans="1:45" s="68" customFormat="1" x14ac:dyDescent="0.2">
      <c r="A766" s="64"/>
      <c r="B766" s="64"/>
      <c r="C766" s="64"/>
      <c r="D766" s="64"/>
      <c r="E766" s="64"/>
      <c r="F766" s="64"/>
      <c r="G766" s="65"/>
      <c r="H766" s="64"/>
      <c r="I766" s="65"/>
      <c r="J766" s="64"/>
      <c r="K766" s="64"/>
      <c r="L766" s="65"/>
      <c r="M766" s="65"/>
      <c r="N766" s="64"/>
      <c r="O766" s="64"/>
      <c r="P766" s="64"/>
      <c r="Q766" s="65"/>
      <c r="R766" s="64"/>
      <c r="S766" s="65"/>
      <c r="T766" s="65"/>
      <c r="U766" s="65"/>
      <c r="V766" s="65"/>
      <c r="W766" s="65"/>
      <c r="X766" s="64"/>
      <c r="Y766" s="64"/>
      <c r="Z766" s="65"/>
      <c r="AA766" s="64"/>
      <c r="AB766" s="65"/>
      <c r="AC766" s="65"/>
      <c r="AD766" s="65"/>
      <c r="AE766" s="65"/>
      <c r="AF766" s="63"/>
      <c r="AG766" s="63"/>
      <c r="AH766" s="64"/>
      <c r="AI766" s="66" t="str">
        <f t="shared" si="24"/>
        <v/>
      </c>
      <c r="AJ766" s="65"/>
      <c r="AK766" s="65"/>
      <c r="AL766" s="65"/>
      <c r="AM766" s="65"/>
      <c r="AN766" s="65"/>
      <c r="AO766" s="66" t="str">
        <f>_xlfn.IFNA(VLOOKUP(LISTAS!ES763,'Censo General 2005- Municipios'!$E$3:$F$1125,2,0),"")</f>
        <v/>
      </c>
      <c r="AP766" s="64"/>
      <c r="AQ766" s="64"/>
      <c r="AR766" s="64"/>
      <c r="AS766" s="67" t="str">
        <f t="shared" si="25"/>
        <v/>
      </c>
    </row>
    <row r="767" spans="1:45" s="68" customFormat="1" x14ac:dyDescent="0.2">
      <c r="A767" s="64"/>
      <c r="B767" s="64"/>
      <c r="C767" s="64"/>
      <c r="D767" s="64"/>
      <c r="E767" s="64"/>
      <c r="F767" s="64"/>
      <c r="G767" s="65"/>
      <c r="H767" s="64"/>
      <c r="I767" s="65"/>
      <c r="J767" s="64"/>
      <c r="K767" s="64"/>
      <c r="L767" s="65"/>
      <c r="M767" s="65"/>
      <c r="N767" s="64"/>
      <c r="O767" s="64"/>
      <c r="P767" s="64"/>
      <c r="Q767" s="65"/>
      <c r="R767" s="64"/>
      <c r="S767" s="65"/>
      <c r="T767" s="65"/>
      <c r="U767" s="65"/>
      <c r="V767" s="65"/>
      <c r="W767" s="65"/>
      <c r="X767" s="64"/>
      <c r="Y767" s="64"/>
      <c r="Z767" s="65"/>
      <c r="AA767" s="64"/>
      <c r="AB767" s="65"/>
      <c r="AC767" s="65"/>
      <c r="AD767" s="65"/>
      <c r="AE767" s="65"/>
      <c r="AF767" s="63"/>
      <c r="AG767" s="63"/>
      <c r="AH767" s="64"/>
      <c r="AI767" s="66" t="str">
        <f t="shared" si="24"/>
        <v/>
      </c>
      <c r="AJ767" s="65"/>
      <c r="AK767" s="65"/>
      <c r="AL767" s="65"/>
      <c r="AM767" s="65"/>
      <c r="AN767" s="65"/>
      <c r="AO767" s="66" t="str">
        <f>_xlfn.IFNA(VLOOKUP(LISTAS!ES764,'Censo General 2005- Municipios'!$E$3:$F$1125,2,0),"")</f>
        <v/>
      </c>
      <c r="AP767" s="64"/>
      <c r="AQ767" s="64"/>
      <c r="AR767" s="64"/>
      <c r="AS767" s="67" t="str">
        <f t="shared" si="25"/>
        <v/>
      </c>
    </row>
    <row r="768" spans="1:45" s="68" customFormat="1" x14ac:dyDescent="0.2">
      <c r="A768" s="64"/>
      <c r="B768" s="64"/>
      <c r="C768" s="64"/>
      <c r="D768" s="64"/>
      <c r="E768" s="64"/>
      <c r="F768" s="64"/>
      <c r="G768" s="65"/>
      <c r="H768" s="64"/>
      <c r="I768" s="65"/>
      <c r="J768" s="64"/>
      <c r="K768" s="64"/>
      <c r="L768" s="65"/>
      <c r="M768" s="65"/>
      <c r="N768" s="64"/>
      <c r="O768" s="64"/>
      <c r="P768" s="64"/>
      <c r="Q768" s="65"/>
      <c r="R768" s="64"/>
      <c r="S768" s="65"/>
      <c r="T768" s="65"/>
      <c r="U768" s="65"/>
      <c r="V768" s="65"/>
      <c r="W768" s="65"/>
      <c r="X768" s="64"/>
      <c r="Y768" s="64"/>
      <c r="Z768" s="65"/>
      <c r="AA768" s="64"/>
      <c r="AB768" s="65"/>
      <c r="AC768" s="65"/>
      <c r="AD768" s="65"/>
      <c r="AE768" s="65"/>
      <c r="AF768" s="63"/>
      <c r="AG768" s="63"/>
      <c r="AH768" s="64"/>
      <c r="AI768" s="66" t="str">
        <f t="shared" si="24"/>
        <v/>
      </c>
      <c r="AJ768" s="65"/>
      <c r="AK768" s="65"/>
      <c r="AL768" s="65"/>
      <c r="AM768" s="65"/>
      <c r="AN768" s="65"/>
      <c r="AO768" s="66" t="str">
        <f>_xlfn.IFNA(VLOOKUP(LISTAS!ES765,'Censo General 2005- Municipios'!$E$3:$F$1125,2,0),"")</f>
        <v/>
      </c>
      <c r="AP768" s="64"/>
      <c r="AQ768" s="64"/>
      <c r="AR768" s="64"/>
      <c r="AS768" s="67" t="str">
        <f t="shared" si="25"/>
        <v/>
      </c>
    </row>
    <row r="769" spans="1:45" s="68" customFormat="1" x14ac:dyDescent="0.2">
      <c r="A769" s="64"/>
      <c r="B769" s="64"/>
      <c r="C769" s="64"/>
      <c r="D769" s="64"/>
      <c r="E769" s="64"/>
      <c r="F769" s="64"/>
      <c r="G769" s="65"/>
      <c r="H769" s="64"/>
      <c r="I769" s="65"/>
      <c r="J769" s="64"/>
      <c r="K769" s="64"/>
      <c r="L769" s="65"/>
      <c r="M769" s="65"/>
      <c r="N769" s="64"/>
      <c r="O769" s="64"/>
      <c r="P769" s="64"/>
      <c r="Q769" s="65"/>
      <c r="R769" s="64"/>
      <c r="S769" s="65"/>
      <c r="T769" s="65"/>
      <c r="U769" s="65"/>
      <c r="V769" s="65"/>
      <c r="W769" s="65"/>
      <c r="X769" s="64"/>
      <c r="Y769" s="64"/>
      <c r="Z769" s="65"/>
      <c r="AA769" s="64"/>
      <c r="AB769" s="65"/>
      <c r="AC769" s="65"/>
      <c r="AD769" s="65"/>
      <c r="AE769" s="65"/>
      <c r="AF769" s="63"/>
      <c r="AG769" s="63"/>
      <c r="AH769" s="64"/>
      <c r="AI769" s="66" t="str">
        <f t="shared" si="24"/>
        <v/>
      </c>
      <c r="AJ769" s="65"/>
      <c r="AK769" s="65"/>
      <c r="AL769" s="65"/>
      <c r="AM769" s="65"/>
      <c r="AN769" s="65"/>
      <c r="AO769" s="66" t="str">
        <f>_xlfn.IFNA(VLOOKUP(LISTAS!ES766,'Censo General 2005- Municipios'!$E$3:$F$1125,2,0),"")</f>
        <v/>
      </c>
      <c r="AP769" s="64"/>
      <c r="AQ769" s="64"/>
      <c r="AR769" s="64"/>
      <c r="AS769" s="67" t="str">
        <f t="shared" si="25"/>
        <v/>
      </c>
    </row>
    <row r="770" spans="1:45" s="68" customFormat="1" x14ac:dyDescent="0.2">
      <c r="A770" s="64"/>
      <c r="B770" s="64"/>
      <c r="C770" s="64"/>
      <c r="D770" s="64"/>
      <c r="E770" s="64"/>
      <c r="F770" s="64"/>
      <c r="G770" s="65"/>
      <c r="H770" s="64"/>
      <c r="I770" s="65"/>
      <c r="J770" s="64"/>
      <c r="K770" s="64"/>
      <c r="L770" s="65"/>
      <c r="M770" s="65"/>
      <c r="N770" s="64"/>
      <c r="O770" s="64"/>
      <c r="P770" s="64"/>
      <c r="Q770" s="65"/>
      <c r="R770" s="64"/>
      <c r="S770" s="65"/>
      <c r="T770" s="65"/>
      <c r="U770" s="65"/>
      <c r="V770" s="65"/>
      <c r="W770" s="65"/>
      <c r="X770" s="64"/>
      <c r="Y770" s="64"/>
      <c r="Z770" s="65"/>
      <c r="AA770" s="64"/>
      <c r="AB770" s="65"/>
      <c r="AC770" s="65"/>
      <c r="AD770" s="65"/>
      <c r="AE770" s="65"/>
      <c r="AF770" s="63"/>
      <c r="AG770" s="63"/>
      <c r="AH770" s="64"/>
      <c r="AI770" s="66" t="str">
        <f t="shared" si="24"/>
        <v/>
      </c>
      <c r="AJ770" s="65"/>
      <c r="AK770" s="65"/>
      <c r="AL770" s="65"/>
      <c r="AM770" s="65"/>
      <c r="AN770" s="65"/>
      <c r="AO770" s="66" t="str">
        <f>_xlfn.IFNA(VLOOKUP(LISTAS!ES767,'Censo General 2005- Municipios'!$E$3:$F$1125,2,0),"")</f>
        <v/>
      </c>
      <c r="AP770" s="64"/>
      <c r="AQ770" s="64"/>
      <c r="AR770" s="64"/>
      <c r="AS770" s="67" t="str">
        <f t="shared" si="25"/>
        <v/>
      </c>
    </row>
    <row r="771" spans="1:45" s="68" customFormat="1" x14ac:dyDescent="0.2">
      <c r="A771" s="64"/>
      <c r="B771" s="64"/>
      <c r="C771" s="64"/>
      <c r="D771" s="64"/>
      <c r="E771" s="64"/>
      <c r="F771" s="64"/>
      <c r="G771" s="65"/>
      <c r="H771" s="64"/>
      <c r="I771" s="65"/>
      <c r="J771" s="64"/>
      <c r="K771" s="64"/>
      <c r="L771" s="65"/>
      <c r="M771" s="65"/>
      <c r="N771" s="64"/>
      <c r="O771" s="64"/>
      <c r="P771" s="64"/>
      <c r="Q771" s="65"/>
      <c r="R771" s="64"/>
      <c r="S771" s="65"/>
      <c r="T771" s="65"/>
      <c r="U771" s="65"/>
      <c r="V771" s="65"/>
      <c r="W771" s="65"/>
      <c r="X771" s="64"/>
      <c r="Y771" s="64"/>
      <c r="Z771" s="65"/>
      <c r="AA771" s="64"/>
      <c r="AB771" s="65"/>
      <c r="AC771" s="65"/>
      <c r="AD771" s="65"/>
      <c r="AE771" s="65"/>
      <c r="AF771" s="63"/>
      <c r="AG771" s="63"/>
      <c r="AH771" s="64"/>
      <c r="AI771" s="66" t="str">
        <f t="shared" si="24"/>
        <v/>
      </c>
      <c r="AJ771" s="65"/>
      <c r="AK771" s="65"/>
      <c r="AL771" s="65"/>
      <c r="AM771" s="65"/>
      <c r="AN771" s="65"/>
      <c r="AO771" s="66" t="str">
        <f>_xlfn.IFNA(VLOOKUP(LISTAS!ES768,'Censo General 2005- Municipios'!$E$3:$F$1125,2,0),"")</f>
        <v/>
      </c>
      <c r="AP771" s="64"/>
      <c r="AQ771" s="64"/>
      <c r="AR771" s="64"/>
      <c r="AS771" s="67" t="str">
        <f t="shared" si="25"/>
        <v/>
      </c>
    </row>
    <row r="772" spans="1:45" s="68" customFormat="1" x14ac:dyDescent="0.2">
      <c r="A772" s="64"/>
      <c r="B772" s="64"/>
      <c r="C772" s="64"/>
      <c r="D772" s="64"/>
      <c r="E772" s="64"/>
      <c r="F772" s="64"/>
      <c r="G772" s="65"/>
      <c r="H772" s="64"/>
      <c r="I772" s="65"/>
      <c r="J772" s="64"/>
      <c r="K772" s="64"/>
      <c r="L772" s="65"/>
      <c r="M772" s="65"/>
      <c r="N772" s="64"/>
      <c r="O772" s="64"/>
      <c r="P772" s="64"/>
      <c r="Q772" s="65"/>
      <c r="R772" s="64"/>
      <c r="S772" s="65"/>
      <c r="T772" s="65"/>
      <c r="U772" s="65"/>
      <c r="V772" s="65"/>
      <c r="W772" s="65"/>
      <c r="X772" s="64"/>
      <c r="Y772" s="64"/>
      <c r="Z772" s="65"/>
      <c r="AA772" s="64"/>
      <c r="AB772" s="65"/>
      <c r="AC772" s="65"/>
      <c r="AD772" s="65"/>
      <c r="AE772" s="65"/>
      <c r="AF772" s="63"/>
      <c r="AG772" s="63"/>
      <c r="AH772" s="64"/>
      <c r="AI772" s="66" t="str">
        <f t="shared" si="24"/>
        <v/>
      </c>
      <c r="AJ772" s="65"/>
      <c r="AK772" s="65"/>
      <c r="AL772" s="65"/>
      <c r="AM772" s="65"/>
      <c r="AN772" s="65"/>
      <c r="AO772" s="66" t="str">
        <f>_xlfn.IFNA(VLOOKUP(LISTAS!ES769,'Censo General 2005- Municipios'!$E$3:$F$1125,2,0),"")</f>
        <v/>
      </c>
      <c r="AP772" s="64"/>
      <c r="AQ772" s="64"/>
      <c r="AR772" s="64"/>
      <c r="AS772" s="67" t="str">
        <f t="shared" si="25"/>
        <v/>
      </c>
    </row>
    <row r="773" spans="1:45" s="68" customFormat="1" x14ac:dyDescent="0.2">
      <c r="A773" s="64"/>
      <c r="B773" s="64"/>
      <c r="C773" s="64"/>
      <c r="D773" s="64"/>
      <c r="E773" s="64"/>
      <c r="F773" s="64"/>
      <c r="G773" s="65"/>
      <c r="H773" s="64"/>
      <c r="I773" s="65"/>
      <c r="J773" s="64"/>
      <c r="K773" s="64"/>
      <c r="L773" s="65"/>
      <c r="M773" s="65"/>
      <c r="N773" s="64"/>
      <c r="O773" s="64"/>
      <c r="P773" s="64"/>
      <c r="Q773" s="65"/>
      <c r="R773" s="64"/>
      <c r="S773" s="65"/>
      <c r="T773" s="65"/>
      <c r="U773" s="65"/>
      <c r="V773" s="65"/>
      <c r="W773" s="65"/>
      <c r="X773" s="64"/>
      <c r="Y773" s="64"/>
      <c r="Z773" s="65"/>
      <c r="AA773" s="64"/>
      <c r="AB773" s="65"/>
      <c r="AC773" s="65"/>
      <c r="AD773" s="65"/>
      <c r="AE773" s="65"/>
      <c r="AF773" s="63"/>
      <c r="AG773" s="63"/>
      <c r="AH773" s="64"/>
      <c r="AI773" s="66" t="str">
        <f t="shared" si="24"/>
        <v/>
      </c>
      <c r="AJ773" s="65"/>
      <c r="AK773" s="65"/>
      <c r="AL773" s="65"/>
      <c r="AM773" s="65"/>
      <c r="AN773" s="65"/>
      <c r="AO773" s="66" t="str">
        <f>_xlfn.IFNA(VLOOKUP(LISTAS!ES770,'Censo General 2005- Municipios'!$E$3:$F$1125,2,0),"")</f>
        <v/>
      </c>
      <c r="AP773" s="64"/>
      <c r="AQ773" s="64"/>
      <c r="AR773" s="64"/>
      <c r="AS773" s="67" t="str">
        <f t="shared" si="25"/>
        <v/>
      </c>
    </row>
    <row r="774" spans="1:45" s="68" customFormat="1" x14ac:dyDescent="0.2">
      <c r="A774" s="64"/>
      <c r="B774" s="64"/>
      <c r="C774" s="64"/>
      <c r="D774" s="64"/>
      <c r="E774" s="64"/>
      <c r="F774" s="64"/>
      <c r="G774" s="65"/>
      <c r="H774" s="64"/>
      <c r="I774" s="65"/>
      <c r="J774" s="64"/>
      <c r="K774" s="64"/>
      <c r="L774" s="65"/>
      <c r="M774" s="65"/>
      <c r="N774" s="64"/>
      <c r="O774" s="64"/>
      <c r="P774" s="64"/>
      <c r="Q774" s="65"/>
      <c r="R774" s="64"/>
      <c r="S774" s="65"/>
      <c r="T774" s="65"/>
      <c r="U774" s="65"/>
      <c r="V774" s="65"/>
      <c r="W774" s="65"/>
      <c r="X774" s="64"/>
      <c r="Y774" s="64"/>
      <c r="Z774" s="65"/>
      <c r="AA774" s="64"/>
      <c r="AB774" s="65"/>
      <c r="AC774" s="65"/>
      <c r="AD774" s="65"/>
      <c r="AE774" s="65"/>
      <c r="AF774" s="63"/>
      <c r="AG774" s="63"/>
      <c r="AH774" s="64"/>
      <c r="AI774" s="66" t="str">
        <f t="shared" si="24"/>
        <v/>
      </c>
      <c r="AJ774" s="65"/>
      <c r="AK774" s="65"/>
      <c r="AL774" s="65"/>
      <c r="AM774" s="65"/>
      <c r="AN774" s="65"/>
      <c r="AO774" s="66" t="str">
        <f>_xlfn.IFNA(VLOOKUP(LISTAS!ES771,'Censo General 2005- Municipios'!$E$3:$F$1125,2,0),"")</f>
        <v/>
      </c>
      <c r="AP774" s="64"/>
      <c r="AQ774" s="64"/>
      <c r="AR774" s="64"/>
      <c r="AS774" s="67" t="str">
        <f t="shared" si="25"/>
        <v/>
      </c>
    </row>
    <row r="775" spans="1:45" s="68" customFormat="1" x14ac:dyDescent="0.2">
      <c r="A775" s="64"/>
      <c r="B775" s="64"/>
      <c r="C775" s="64"/>
      <c r="D775" s="64"/>
      <c r="E775" s="64"/>
      <c r="F775" s="64"/>
      <c r="G775" s="65"/>
      <c r="H775" s="64"/>
      <c r="I775" s="65"/>
      <c r="J775" s="64"/>
      <c r="K775" s="64"/>
      <c r="L775" s="65"/>
      <c r="M775" s="65"/>
      <c r="N775" s="64"/>
      <c r="O775" s="64"/>
      <c r="P775" s="64"/>
      <c r="Q775" s="65"/>
      <c r="R775" s="64"/>
      <c r="S775" s="65"/>
      <c r="T775" s="65"/>
      <c r="U775" s="65"/>
      <c r="V775" s="65"/>
      <c r="W775" s="65"/>
      <c r="X775" s="64"/>
      <c r="Y775" s="64"/>
      <c r="Z775" s="65"/>
      <c r="AA775" s="64"/>
      <c r="AB775" s="65"/>
      <c r="AC775" s="65"/>
      <c r="AD775" s="65"/>
      <c r="AE775" s="65"/>
      <c r="AF775" s="63"/>
      <c r="AG775" s="63"/>
      <c r="AH775" s="64"/>
      <c r="AI775" s="66" t="str">
        <f t="shared" si="24"/>
        <v/>
      </c>
      <c r="AJ775" s="65"/>
      <c r="AK775" s="65"/>
      <c r="AL775" s="65"/>
      <c r="AM775" s="65"/>
      <c r="AN775" s="65"/>
      <c r="AO775" s="66" t="str">
        <f>_xlfn.IFNA(VLOOKUP(LISTAS!ES772,'Censo General 2005- Municipios'!$E$3:$F$1125,2,0),"")</f>
        <v/>
      </c>
      <c r="AP775" s="64"/>
      <c r="AQ775" s="64"/>
      <c r="AR775" s="64"/>
      <c r="AS775" s="67" t="str">
        <f t="shared" si="25"/>
        <v/>
      </c>
    </row>
    <row r="776" spans="1:45" s="68" customFormat="1" x14ac:dyDescent="0.2">
      <c r="A776" s="64"/>
      <c r="B776" s="64"/>
      <c r="C776" s="64"/>
      <c r="D776" s="64"/>
      <c r="E776" s="64"/>
      <c r="F776" s="64"/>
      <c r="G776" s="65"/>
      <c r="H776" s="64"/>
      <c r="I776" s="65"/>
      <c r="J776" s="64"/>
      <c r="K776" s="64"/>
      <c r="L776" s="65"/>
      <c r="M776" s="65"/>
      <c r="N776" s="64"/>
      <c r="O776" s="64"/>
      <c r="P776" s="64"/>
      <c r="Q776" s="65"/>
      <c r="R776" s="64"/>
      <c r="S776" s="65"/>
      <c r="T776" s="65"/>
      <c r="U776" s="65"/>
      <c r="V776" s="65"/>
      <c r="W776" s="65"/>
      <c r="X776" s="64"/>
      <c r="Y776" s="64"/>
      <c r="Z776" s="65"/>
      <c r="AA776" s="64"/>
      <c r="AB776" s="65"/>
      <c r="AC776" s="65"/>
      <c r="AD776" s="65"/>
      <c r="AE776" s="65"/>
      <c r="AF776" s="63"/>
      <c r="AG776" s="63"/>
      <c r="AH776" s="64"/>
      <c r="AI776" s="66" t="str">
        <f t="shared" si="24"/>
        <v/>
      </c>
      <c r="AJ776" s="65"/>
      <c r="AK776" s="65"/>
      <c r="AL776" s="65"/>
      <c r="AM776" s="65"/>
      <c r="AN776" s="65"/>
      <c r="AO776" s="66" t="str">
        <f>_xlfn.IFNA(VLOOKUP(LISTAS!ES773,'Censo General 2005- Municipios'!$E$3:$F$1125,2,0),"")</f>
        <v/>
      </c>
      <c r="AP776" s="64"/>
      <c r="AQ776" s="64"/>
      <c r="AR776" s="64"/>
      <c r="AS776" s="67" t="str">
        <f t="shared" si="25"/>
        <v/>
      </c>
    </row>
    <row r="777" spans="1:45" s="68" customFormat="1" x14ac:dyDescent="0.2">
      <c r="A777" s="64"/>
      <c r="B777" s="64"/>
      <c r="C777" s="64"/>
      <c r="D777" s="64"/>
      <c r="E777" s="64"/>
      <c r="F777" s="64"/>
      <c r="G777" s="65"/>
      <c r="H777" s="64"/>
      <c r="I777" s="65"/>
      <c r="J777" s="64"/>
      <c r="K777" s="64"/>
      <c r="L777" s="65"/>
      <c r="M777" s="65"/>
      <c r="N777" s="64"/>
      <c r="O777" s="64"/>
      <c r="P777" s="64"/>
      <c r="Q777" s="65"/>
      <c r="R777" s="64"/>
      <c r="S777" s="65"/>
      <c r="T777" s="65"/>
      <c r="U777" s="65"/>
      <c r="V777" s="65"/>
      <c r="W777" s="65"/>
      <c r="X777" s="64"/>
      <c r="Y777" s="64"/>
      <c r="Z777" s="65"/>
      <c r="AA777" s="64"/>
      <c r="AB777" s="65"/>
      <c r="AC777" s="65"/>
      <c r="AD777" s="65"/>
      <c r="AE777" s="65"/>
      <c r="AF777" s="63"/>
      <c r="AG777" s="63"/>
      <c r="AH777" s="64"/>
      <c r="AI777" s="66" t="str">
        <f t="shared" si="24"/>
        <v/>
      </c>
      <c r="AJ777" s="65"/>
      <c r="AK777" s="65"/>
      <c r="AL777" s="65"/>
      <c r="AM777" s="65"/>
      <c r="AN777" s="65"/>
      <c r="AO777" s="66" t="str">
        <f>_xlfn.IFNA(VLOOKUP(LISTAS!ES774,'Censo General 2005- Municipios'!$E$3:$F$1125,2,0),"")</f>
        <v/>
      </c>
      <c r="AP777" s="64"/>
      <c r="AQ777" s="64"/>
      <c r="AR777" s="64"/>
      <c r="AS777" s="67" t="str">
        <f t="shared" si="25"/>
        <v/>
      </c>
    </row>
    <row r="778" spans="1:45" s="68" customFormat="1" x14ac:dyDescent="0.2">
      <c r="A778" s="64"/>
      <c r="B778" s="64"/>
      <c r="C778" s="64"/>
      <c r="D778" s="64"/>
      <c r="E778" s="64"/>
      <c r="F778" s="64"/>
      <c r="G778" s="65"/>
      <c r="H778" s="64"/>
      <c r="I778" s="65"/>
      <c r="J778" s="64"/>
      <c r="K778" s="64"/>
      <c r="L778" s="65"/>
      <c r="M778" s="65"/>
      <c r="N778" s="64"/>
      <c r="O778" s="64"/>
      <c r="P778" s="64"/>
      <c r="Q778" s="65"/>
      <c r="R778" s="64"/>
      <c r="S778" s="65"/>
      <c r="T778" s="65"/>
      <c r="U778" s="65"/>
      <c r="V778" s="65"/>
      <c r="W778" s="65"/>
      <c r="X778" s="64"/>
      <c r="Y778" s="64"/>
      <c r="Z778" s="65"/>
      <c r="AA778" s="64"/>
      <c r="AB778" s="65"/>
      <c r="AC778" s="65"/>
      <c r="AD778" s="65"/>
      <c r="AE778" s="65"/>
      <c r="AF778" s="63"/>
      <c r="AG778" s="63"/>
      <c r="AH778" s="64"/>
      <c r="AI778" s="66" t="str">
        <f t="shared" si="24"/>
        <v/>
      </c>
      <c r="AJ778" s="65"/>
      <c r="AK778" s="65"/>
      <c r="AL778" s="65"/>
      <c r="AM778" s="65"/>
      <c r="AN778" s="65"/>
      <c r="AO778" s="66" t="str">
        <f>_xlfn.IFNA(VLOOKUP(LISTAS!ES775,'Censo General 2005- Municipios'!$E$3:$F$1125,2,0),"")</f>
        <v/>
      </c>
      <c r="AP778" s="64"/>
      <c r="AQ778" s="64"/>
      <c r="AR778" s="64"/>
      <c r="AS778" s="67" t="str">
        <f t="shared" si="25"/>
        <v/>
      </c>
    </row>
    <row r="779" spans="1:45" s="68" customFormat="1" x14ac:dyDescent="0.2">
      <c r="A779" s="64"/>
      <c r="B779" s="64"/>
      <c r="C779" s="64"/>
      <c r="D779" s="64"/>
      <c r="E779" s="64"/>
      <c r="F779" s="64"/>
      <c r="G779" s="65"/>
      <c r="H779" s="64"/>
      <c r="I779" s="65"/>
      <c r="J779" s="64"/>
      <c r="K779" s="64"/>
      <c r="L779" s="65"/>
      <c r="M779" s="65"/>
      <c r="N779" s="64"/>
      <c r="O779" s="64"/>
      <c r="P779" s="64"/>
      <c r="Q779" s="65"/>
      <c r="R779" s="64"/>
      <c r="S779" s="65"/>
      <c r="T779" s="65"/>
      <c r="U779" s="65"/>
      <c r="V779" s="65"/>
      <c r="W779" s="65"/>
      <c r="X779" s="64"/>
      <c r="Y779" s="64"/>
      <c r="Z779" s="65"/>
      <c r="AA779" s="64"/>
      <c r="AB779" s="65"/>
      <c r="AC779" s="65"/>
      <c r="AD779" s="65"/>
      <c r="AE779" s="65"/>
      <c r="AF779" s="63"/>
      <c r="AG779" s="63"/>
      <c r="AH779" s="64"/>
      <c r="AI779" s="66" t="str">
        <f t="shared" si="24"/>
        <v/>
      </c>
      <c r="AJ779" s="65"/>
      <c r="AK779" s="65"/>
      <c r="AL779" s="65"/>
      <c r="AM779" s="65"/>
      <c r="AN779" s="65"/>
      <c r="AO779" s="66" t="str">
        <f>_xlfn.IFNA(VLOOKUP(LISTAS!ES776,'Censo General 2005- Municipios'!$E$3:$F$1125,2,0),"")</f>
        <v/>
      </c>
      <c r="AP779" s="64"/>
      <c r="AQ779" s="64"/>
      <c r="AR779" s="64"/>
      <c r="AS779" s="67" t="str">
        <f t="shared" si="25"/>
        <v/>
      </c>
    </row>
    <row r="780" spans="1:45" s="68" customFormat="1" x14ac:dyDescent="0.2">
      <c r="A780" s="64"/>
      <c r="B780" s="64"/>
      <c r="C780" s="64"/>
      <c r="D780" s="64"/>
      <c r="E780" s="64"/>
      <c r="F780" s="64"/>
      <c r="G780" s="65"/>
      <c r="H780" s="64"/>
      <c r="I780" s="65"/>
      <c r="J780" s="64"/>
      <c r="K780" s="64"/>
      <c r="L780" s="65"/>
      <c r="M780" s="65"/>
      <c r="N780" s="64"/>
      <c r="O780" s="64"/>
      <c r="P780" s="64"/>
      <c r="Q780" s="65"/>
      <c r="R780" s="64"/>
      <c r="S780" s="65"/>
      <c r="T780" s="65"/>
      <c r="U780" s="65"/>
      <c r="V780" s="65"/>
      <c r="W780" s="65"/>
      <c r="X780" s="64"/>
      <c r="Y780" s="64"/>
      <c r="Z780" s="65"/>
      <c r="AA780" s="64"/>
      <c r="AB780" s="65"/>
      <c r="AC780" s="65"/>
      <c r="AD780" s="65"/>
      <c r="AE780" s="65"/>
      <c r="AF780" s="63"/>
      <c r="AG780" s="63"/>
      <c r="AH780" s="64"/>
      <c r="AI780" s="66" t="str">
        <f t="shared" si="24"/>
        <v/>
      </c>
      <c r="AJ780" s="65"/>
      <c r="AK780" s="65"/>
      <c r="AL780" s="65"/>
      <c r="AM780" s="65"/>
      <c r="AN780" s="65"/>
      <c r="AO780" s="66" t="str">
        <f>_xlfn.IFNA(VLOOKUP(LISTAS!ES777,'Censo General 2005- Municipios'!$E$3:$F$1125,2,0),"")</f>
        <v/>
      </c>
      <c r="AP780" s="64"/>
      <c r="AQ780" s="64"/>
      <c r="AR780" s="64"/>
      <c r="AS780" s="67" t="str">
        <f t="shared" si="25"/>
        <v/>
      </c>
    </row>
    <row r="781" spans="1:45" s="68" customFormat="1" x14ac:dyDescent="0.2">
      <c r="A781" s="64"/>
      <c r="B781" s="64"/>
      <c r="C781" s="64"/>
      <c r="D781" s="64"/>
      <c r="E781" s="64"/>
      <c r="F781" s="64"/>
      <c r="G781" s="65"/>
      <c r="H781" s="64"/>
      <c r="I781" s="65"/>
      <c r="J781" s="64"/>
      <c r="K781" s="64"/>
      <c r="L781" s="65"/>
      <c r="M781" s="65"/>
      <c r="N781" s="64"/>
      <c r="O781" s="64"/>
      <c r="P781" s="64"/>
      <c r="Q781" s="65"/>
      <c r="R781" s="64"/>
      <c r="S781" s="65"/>
      <c r="T781" s="65"/>
      <c r="U781" s="65"/>
      <c r="V781" s="65"/>
      <c r="W781" s="65"/>
      <c r="X781" s="64"/>
      <c r="Y781" s="64"/>
      <c r="Z781" s="65"/>
      <c r="AA781" s="64"/>
      <c r="AB781" s="65"/>
      <c r="AC781" s="65"/>
      <c r="AD781" s="65"/>
      <c r="AE781" s="65"/>
      <c r="AF781" s="63"/>
      <c r="AG781" s="63"/>
      <c r="AH781" s="64"/>
      <c r="AI781" s="66" t="str">
        <f t="shared" si="24"/>
        <v/>
      </c>
      <c r="AJ781" s="65"/>
      <c r="AK781" s="65"/>
      <c r="AL781" s="65"/>
      <c r="AM781" s="65"/>
      <c r="AN781" s="65"/>
      <c r="AO781" s="66" t="str">
        <f>_xlfn.IFNA(VLOOKUP(LISTAS!ES778,'Censo General 2005- Municipios'!$E$3:$F$1125,2,0),"")</f>
        <v/>
      </c>
      <c r="AP781" s="64"/>
      <c r="AQ781" s="64"/>
      <c r="AR781" s="64"/>
      <c r="AS781" s="67" t="str">
        <f t="shared" si="25"/>
        <v/>
      </c>
    </row>
    <row r="782" spans="1:45" s="68" customFormat="1" x14ac:dyDescent="0.2">
      <c r="A782" s="64"/>
      <c r="B782" s="64"/>
      <c r="C782" s="64"/>
      <c r="D782" s="64"/>
      <c r="E782" s="64"/>
      <c r="F782" s="64"/>
      <c r="G782" s="65"/>
      <c r="H782" s="64"/>
      <c r="I782" s="65"/>
      <c r="J782" s="64"/>
      <c r="K782" s="64"/>
      <c r="L782" s="65"/>
      <c r="M782" s="65"/>
      <c r="N782" s="64"/>
      <c r="O782" s="64"/>
      <c r="P782" s="64"/>
      <c r="Q782" s="65"/>
      <c r="R782" s="64"/>
      <c r="S782" s="65"/>
      <c r="T782" s="65"/>
      <c r="U782" s="65"/>
      <c r="V782" s="65"/>
      <c r="W782" s="65"/>
      <c r="X782" s="64"/>
      <c r="Y782" s="64"/>
      <c r="Z782" s="65"/>
      <c r="AA782" s="64"/>
      <c r="AB782" s="65"/>
      <c r="AC782" s="65"/>
      <c r="AD782" s="65"/>
      <c r="AE782" s="65"/>
      <c r="AF782" s="63"/>
      <c r="AG782" s="63"/>
      <c r="AH782" s="64"/>
      <c r="AI782" s="66" t="str">
        <f t="shared" si="24"/>
        <v/>
      </c>
      <c r="AJ782" s="65"/>
      <c r="AK782" s="65"/>
      <c r="AL782" s="65"/>
      <c r="AM782" s="65"/>
      <c r="AN782" s="65"/>
      <c r="AO782" s="66" t="str">
        <f>_xlfn.IFNA(VLOOKUP(LISTAS!ES779,'Censo General 2005- Municipios'!$E$3:$F$1125,2,0),"")</f>
        <v/>
      </c>
      <c r="AP782" s="64"/>
      <c r="AQ782" s="64"/>
      <c r="AR782" s="64"/>
      <c r="AS782" s="67" t="str">
        <f t="shared" si="25"/>
        <v/>
      </c>
    </row>
    <row r="783" spans="1:45" s="68" customFormat="1" x14ac:dyDescent="0.2">
      <c r="A783" s="64"/>
      <c r="B783" s="64"/>
      <c r="C783" s="64"/>
      <c r="D783" s="64"/>
      <c r="E783" s="64"/>
      <c r="F783" s="64"/>
      <c r="G783" s="65"/>
      <c r="H783" s="64"/>
      <c r="I783" s="65"/>
      <c r="J783" s="64"/>
      <c r="K783" s="64"/>
      <c r="L783" s="65"/>
      <c r="M783" s="65"/>
      <c r="N783" s="64"/>
      <c r="O783" s="64"/>
      <c r="P783" s="64"/>
      <c r="Q783" s="65"/>
      <c r="R783" s="64"/>
      <c r="S783" s="65"/>
      <c r="T783" s="65"/>
      <c r="U783" s="65"/>
      <c r="V783" s="65"/>
      <c r="W783" s="65"/>
      <c r="X783" s="64"/>
      <c r="Y783" s="64"/>
      <c r="Z783" s="65"/>
      <c r="AA783" s="64"/>
      <c r="AB783" s="65"/>
      <c r="AC783" s="65"/>
      <c r="AD783" s="65"/>
      <c r="AE783" s="65"/>
      <c r="AF783" s="63"/>
      <c r="AG783" s="63"/>
      <c r="AH783" s="64"/>
      <c r="AI783" s="66" t="str">
        <f t="shared" si="24"/>
        <v/>
      </c>
      <c r="AJ783" s="65"/>
      <c r="AK783" s="65"/>
      <c r="AL783" s="65"/>
      <c r="AM783" s="65"/>
      <c r="AN783" s="65"/>
      <c r="AO783" s="66" t="str">
        <f>_xlfn.IFNA(VLOOKUP(LISTAS!ES780,'Censo General 2005- Municipios'!$E$3:$F$1125,2,0),"")</f>
        <v/>
      </c>
      <c r="AP783" s="64"/>
      <c r="AQ783" s="64"/>
      <c r="AR783" s="64"/>
      <c r="AS783" s="67" t="str">
        <f t="shared" si="25"/>
        <v/>
      </c>
    </row>
    <row r="784" spans="1:45" s="68" customFormat="1" x14ac:dyDescent="0.2">
      <c r="A784" s="64"/>
      <c r="B784" s="64"/>
      <c r="C784" s="64"/>
      <c r="D784" s="64"/>
      <c r="E784" s="64"/>
      <c r="F784" s="64"/>
      <c r="G784" s="65"/>
      <c r="H784" s="64"/>
      <c r="I784" s="65"/>
      <c r="J784" s="64"/>
      <c r="K784" s="64"/>
      <c r="L784" s="65"/>
      <c r="M784" s="65"/>
      <c r="N784" s="64"/>
      <c r="O784" s="64"/>
      <c r="P784" s="64"/>
      <c r="Q784" s="65"/>
      <c r="R784" s="64"/>
      <c r="S784" s="65"/>
      <c r="T784" s="65"/>
      <c r="U784" s="65"/>
      <c r="V784" s="65"/>
      <c r="W784" s="65"/>
      <c r="X784" s="64"/>
      <c r="Y784" s="64"/>
      <c r="Z784" s="65"/>
      <c r="AA784" s="64"/>
      <c r="AB784" s="65"/>
      <c r="AC784" s="65"/>
      <c r="AD784" s="65"/>
      <c r="AE784" s="65"/>
      <c r="AF784" s="63"/>
      <c r="AG784" s="63"/>
      <c r="AH784" s="64"/>
      <c r="AI784" s="66" t="str">
        <f t="shared" si="24"/>
        <v/>
      </c>
      <c r="AJ784" s="65"/>
      <c r="AK784" s="65"/>
      <c r="AL784" s="65"/>
      <c r="AM784" s="65"/>
      <c r="AN784" s="65"/>
      <c r="AO784" s="66" t="str">
        <f>_xlfn.IFNA(VLOOKUP(LISTAS!ES781,'Censo General 2005- Municipios'!$E$3:$F$1125,2,0),"")</f>
        <v/>
      </c>
      <c r="AP784" s="64"/>
      <c r="AQ784" s="64"/>
      <c r="AR784" s="64"/>
      <c r="AS784" s="67" t="str">
        <f t="shared" si="25"/>
        <v/>
      </c>
    </row>
    <row r="785" spans="1:45" s="68" customFormat="1" x14ac:dyDescent="0.2">
      <c r="A785" s="64"/>
      <c r="B785" s="64"/>
      <c r="C785" s="64"/>
      <c r="D785" s="64"/>
      <c r="E785" s="64"/>
      <c r="F785" s="64"/>
      <c r="G785" s="65"/>
      <c r="H785" s="64"/>
      <c r="I785" s="65"/>
      <c r="J785" s="64"/>
      <c r="K785" s="64"/>
      <c r="L785" s="65"/>
      <c r="M785" s="65"/>
      <c r="N785" s="64"/>
      <c r="O785" s="64"/>
      <c r="P785" s="64"/>
      <c r="Q785" s="65"/>
      <c r="R785" s="64"/>
      <c r="S785" s="65"/>
      <c r="T785" s="65"/>
      <c r="U785" s="65"/>
      <c r="V785" s="65"/>
      <c r="W785" s="65"/>
      <c r="X785" s="64"/>
      <c r="Y785" s="64"/>
      <c r="Z785" s="65"/>
      <c r="AA785" s="64"/>
      <c r="AB785" s="65"/>
      <c r="AC785" s="65"/>
      <c r="AD785" s="65"/>
      <c r="AE785" s="65"/>
      <c r="AF785" s="63"/>
      <c r="AG785" s="63"/>
      <c r="AH785" s="64"/>
      <c r="AI785" s="66" t="str">
        <f t="shared" si="24"/>
        <v/>
      </c>
      <c r="AJ785" s="65"/>
      <c r="AK785" s="65"/>
      <c r="AL785" s="65"/>
      <c r="AM785" s="65"/>
      <c r="AN785" s="65"/>
      <c r="AO785" s="66" t="str">
        <f>_xlfn.IFNA(VLOOKUP(LISTAS!ES782,'Censo General 2005- Municipios'!$E$3:$F$1125,2,0),"")</f>
        <v/>
      </c>
      <c r="AP785" s="64"/>
      <c r="AQ785" s="64"/>
      <c r="AR785" s="64"/>
      <c r="AS785" s="67" t="str">
        <f t="shared" si="25"/>
        <v/>
      </c>
    </row>
    <row r="786" spans="1:45" s="68" customFormat="1" x14ac:dyDescent="0.2">
      <c r="A786" s="64"/>
      <c r="B786" s="64"/>
      <c r="C786" s="64"/>
      <c r="D786" s="64"/>
      <c r="E786" s="64"/>
      <c r="F786" s="64"/>
      <c r="G786" s="65"/>
      <c r="H786" s="64"/>
      <c r="I786" s="65"/>
      <c r="J786" s="64"/>
      <c r="K786" s="64"/>
      <c r="L786" s="65"/>
      <c r="M786" s="65"/>
      <c r="N786" s="64"/>
      <c r="O786" s="64"/>
      <c r="P786" s="64"/>
      <c r="Q786" s="65"/>
      <c r="R786" s="64"/>
      <c r="S786" s="65"/>
      <c r="T786" s="65"/>
      <c r="U786" s="65"/>
      <c r="V786" s="65"/>
      <c r="W786" s="65"/>
      <c r="X786" s="64"/>
      <c r="Y786" s="64"/>
      <c r="Z786" s="65"/>
      <c r="AA786" s="64"/>
      <c r="AB786" s="65"/>
      <c r="AC786" s="65"/>
      <c r="AD786" s="65"/>
      <c r="AE786" s="65"/>
      <c r="AF786" s="63"/>
      <c r="AG786" s="63"/>
      <c r="AH786" s="64"/>
      <c r="AI786" s="66" t="str">
        <f t="shared" si="24"/>
        <v/>
      </c>
      <c r="AJ786" s="65"/>
      <c r="AK786" s="65"/>
      <c r="AL786" s="65"/>
      <c r="AM786" s="65"/>
      <c r="AN786" s="65"/>
      <c r="AO786" s="66" t="str">
        <f>_xlfn.IFNA(VLOOKUP(LISTAS!ES783,'Censo General 2005- Municipios'!$E$3:$F$1125,2,0),"")</f>
        <v/>
      </c>
      <c r="AP786" s="64"/>
      <c r="AQ786" s="64"/>
      <c r="AR786" s="64"/>
      <c r="AS786" s="67" t="str">
        <f t="shared" si="25"/>
        <v/>
      </c>
    </row>
    <row r="787" spans="1:45" s="68" customFormat="1" x14ac:dyDescent="0.2">
      <c r="A787" s="64"/>
      <c r="B787" s="64"/>
      <c r="C787" s="64"/>
      <c r="D787" s="64"/>
      <c r="E787" s="64"/>
      <c r="F787" s="64"/>
      <c r="G787" s="65"/>
      <c r="H787" s="64"/>
      <c r="I787" s="65"/>
      <c r="J787" s="64"/>
      <c r="K787" s="64"/>
      <c r="L787" s="65"/>
      <c r="M787" s="65"/>
      <c r="N787" s="64"/>
      <c r="O787" s="64"/>
      <c r="P787" s="64"/>
      <c r="Q787" s="65"/>
      <c r="R787" s="64"/>
      <c r="S787" s="65"/>
      <c r="T787" s="65"/>
      <c r="U787" s="65"/>
      <c r="V787" s="65"/>
      <c r="W787" s="65"/>
      <c r="X787" s="64"/>
      <c r="Y787" s="64"/>
      <c r="Z787" s="65"/>
      <c r="AA787" s="64"/>
      <c r="AB787" s="65"/>
      <c r="AC787" s="65"/>
      <c r="AD787" s="65"/>
      <c r="AE787" s="65"/>
      <c r="AF787" s="63"/>
      <c r="AG787" s="63"/>
      <c r="AH787" s="64"/>
      <c r="AI787" s="66" t="str">
        <f t="shared" si="24"/>
        <v/>
      </c>
      <c r="AJ787" s="65"/>
      <c r="AK787" s="65"/>
      <c r="AL787" s="65"/>
      <c r="AM787" s="65"/>
      <c r="AN787" s="65"/>
      <c r="AO787" s="66" t="str">
        <f>_xlfn.IFNA(VLOOKUP(LISTAS!ES784,'Censo General 2005- Municipios'!$E$3:$F$1125,2,0),"")</f>
        <v/>
      </c>
      <c r="AP787" s="64"/>
      <c r="AQ787" s="64"/>
      <c r="AR787" s="64"/>
      <c r="AS787" s="67" t="str">
        <f t="shared" si="25"/>
        <v/>
      </c>
    </row>
    <row r="788" spans="1:45" s="68" customFormat="1" x14ac:dyDescent="0.2">
      <c r="A788" s="64"/>
      <c r="B788" s="64"/>
      <c r="C788" s="64"/>
      <c r="D788" s="64"/>
      <c r="E788" s="64"/>
      <c r="F788" s="64"/>
      <c r="G788" s="65"/>
      <c r="H788" s="64"/>
      <c r="I788" s="65"/>
      <c r="J788" s="64"/>
      <c r="K788" s="64"/>
      <c r="L788" s="65"/>
      <c r="M788" s="65"/>
      <c r="N788" s="64"/>
      <c r="O788" s="64"/>
      <c r="P788" s="64"/>
      <c r="Q788" s="65"/>
      <c r="R788" s="64"/>
      <c r="S788" s="65"/>
      <c r="T788" s="65"/>
      <c r="U788" s="65"/>
      <c r="V788" s="65"/>
      <c r="W788" s="65"/>
      <c r="X788" s="64"/>
      <c r="Y788" s="64"/>
      <c r="Z788" s="65"/>
      <c r="AA788" s="64"/>
      <c r="AB788" s="65"/>
      <c r="AC788" s="65"/>
      <c r="AD788" s="65"/>
      <c r="AE788" s="65"/>
      <c r="AF788" s="63"/>
      <c r="AG788" s="63"/>
      <c r="AH788" s="64"/>
      <c r="AI788" s="66" t="str">
        <f t="shared" si="24"/>
        <v/>
      </c>
      <c r="AJ788" s="65"/>
      <c r="AK788" s="65"/>
      <c r="AL788" s="65"/>
      <c r="AM788" s="65"/>
      <c r="AN788" s="65"/>
      <c r="AO788" s="66" t="str">
        <f>_xlfn.IFNA(VLOOKUP(LISTAS!ES785,'Censo General 2005- Municipios'!$E$3:$F$1125,2,0),"")</f>
        <v/>
      </c>
      <c r="AP788" s="64"/>
      <c r="AQ788" s="64"/>
      <c r="AR788" s="64"/>
      <c r="AS788" s="67" t="str">
        <f t="shared" si="25"/>
        <v/>
      </c>
    </row>
    <row r="789" spans="1:45" s="68" customFormat="1" x14ac:dyDescent="0.2">
      <c r="A789" s="64"/>
      <c r="B789" s="64"/>
      <c r="C789" s="64"/>
      <c r="D789" s="64"/>
      <c r="E789" s="64"/>
      <c r="F789" s="64"/>
      <c r="G789" s="65"/>
      <c r="H789" s="64"/>
      <c r="I789" s="65"/>
      <c r="J789" s="64"/>
      <c r="K789" s="64"/>
      <c r="L789" s="65"/>
      <c r="M789" s="65"/>
      <c r="N789" s="64"/>
      <c r="O789" s="64"/>
      <c r="P789" s="64"/>
      <c r="Q789" s="65"/>
      <c r="R789" s="64"/>
      <c r="S789" s="65"/>
      <c r="T789" s="65"/>
      <c r="U789" s="65"/>
      <c r="V789" s="65"/>
      <c r="W789" s="65"/>
      <c r="X789" s="64"/>
      <c r="Y789" s="64"/>
      <c r="Z789" s="65"/>
      <c r="AA789" s="64"/>
      <c r="AB789" s="65"/>
      <c r="AC789" s="65"/>
      <c r="AD789" s="65"/>
      <c r="AE789" s="65"/>
      <c r="AF789" s="63"/>
      <c r="AG789" s="63"/>
      <c r="AH789" s="64"/>
      <c r="AI789" s="66" t="str">
        <f t="shared" ref="AI789:AI852" si="26">IF(COUNTIF($C$21:$C$5003,C789)=0,"",IF(COUNTIF($C$21:$C$5003,C789)=1,"TIPO A",IF(COUNTIF($C$21:$C$5003,C789)=2,"TIPO B",IF(COUNTIF($C$21:$C$5003,C789)=3,"TIPO C",IF(COUNTIF($C$21:$C$5003,C789)=4,"TIPO D","TIPO E")))))</f>
        <v/>
      </c>
      <c r="AJ789" s="65"/>
      <c r="AK789" s="65"/>
      <c r="AL789" s="65"/>
      <c r="AM789" s="65"/>
      <c r="AN789" s="65"/>
      <c r="AO789" s="66" t="str">
        <f>_xlfn.IFNA(VLOOKUP(LISTAS!ES786,'Censo General 2005- Municipios'!$E$3:$F$1125,2,0),"")</f>
        <v/>
      </c>
      <c r="AP789" s="64"/>
      <c r="AQ789" s="64"/>
      <c r="AR789" s="64"/>
      <c r="AS789" s="67" t="str">
        <f t="shared" si="25"/>
        <v/>
      </c>
    </row>
    <row r="790" spans="1:45" s="68" customFormat="1" x14ac:dyDescent="0.2">
      <c r="A790" s="64"/>
      <c r="B790" s="64"/>
      <c r="C790" s="64"/>
      <c r="D790" s="64"/>
      <c r="E790" s="64"/>
      <c r="F790" s="64"/>
      <c r="G790" s="65"/>
      <c r="H790" s="64"/>
      <c r="I790" s="65"/>
      <c r="J790" s="64"/>
      <c r="K790" s="64"/>
      <c r="L790" s="65"/>
      <c r="M790" s="65"/>
      <c r="N790" s="64"/>
      <c r="O790" s="64"/>
      <c r="P790" s="64"/>
      <c r="Q790" s="65"/>
      <c r="R790" s="64"/>
      <c r="S790" s="65"/>
      <c r="T790" s="65"/>
      <c r="U790" s="65"/>
      <c r="V790" s="65"/>
      <c r="W790" s="65"/>
      <c r="X790" s="64"/>
      <c r="Y790" s="64"/>
      <c r="Z790" s="65"/>
      <c r="AA790" s="64"/>
      <c r="AB790" s="65"/>
      <c r="AC790" s="65"/>
      <c r="AD790" s="65"/>
      <c r="AE790" s="65"/>
      <c r="AF790" s="63"/>
      <c r="AG790" s="63"/>
      <c r="AH790" s="64"/>
      <c r="AI790" s="66" t="str">
        <f t="shared" si="26"/>
        <v/>
      </c>
      <c r="AJ790" s="65"/>
      <c r="AK790" s="65"/>
      <c r="AL790" s="65"/>
      <c r="AM790" s="65"/>
      <c r="AN790" s="65"/>
      <c r="AO790" s="66" t="str">
        <f>_xlfn.IFNA(VLOOKUP(LISTAS!ES787,'Censo General 2005- Municipios'!$E$3:$F$1125,2,0),"")</f>
        <v/>
      </c>
      <c r="AP790" s="64"/>
      <c r="AQ790" s="64"/>
      <c r="AR790" s="64"/>
      <c r="AS790" s="67" t="str">
        <f t="shared" ref="AS790:AS853" si="27">IF((AG790-AA790)&gt;90,"ADJUNTE SOPORTES DE DECLARACION FUERA DE 90 DIAS","")</f>
        <v/>
      </c>
    </row>
    <row r="791" spans="1:45" s="68" customFormat="1" x14ac:dyDescent="0.2">
      <c r="A791" s="64"/>
      <c r="B791" s="64"/>
      <c r="C791" s="64"/>
      <c r="D791" s="64"/>
      <c r="E791" s="64"/>
      <c r="F791" s="64"/>
      <c r="G791" s="65"/>
      <c r="H791" s="64"/>
      <c r="I791" s="65"/>
      <c r="J791" s="64"/>
      <c r="K791" s="64"/>
      <c r="L791" s="65"/>
      <c r="M791" s="65"/>
      <c r="N791" s="64"/>
      <c r="O791" s="64"/>
      <c r="P791" s="64"/>
      <c r="Q791" s="65"/>
      <c r="R791" s="64"/>
      <c r="S791" s="65"/>
      <c r="T791" s="65"/>
      <c r="U791" s="65"/>
      <c r="V791" s="65"/>
      <c r="W791" s="65"/>
      <c r="X791" s="64"/>
      <c r="Y791" s="64"/>
      <c r="Z791" s="65"/>
      <c r="AA791" s="64"/>
      <c r="AB791" s="65"/>
      <c r="AC791" s="65"/>
      <c r="AD791" s="65"/>
      <c r="AE791" s="65"/>
      <c r="AF791" s="63"/>
      <c r="AG791" s="63"/>
      <c r="AH791" s="64"/>
      <c r="AI791" s="66" t="str">
        <f t="shared" si="26"/>
        <v/>
      </c>
      <c r="AJ791" s="65"/>
      <c r="AK791" s="65"/>
      <c r="AL791" s="65"/>
      <c r="AM791" s="65"/>
      <c r="AN791" s="65"/>
      <c r="AO791" s="66" t="str">
        <f>_xlfn.IFNA(VLOOKUP(LISTAS!ES788,'Censo General 2005- Municipios'!$E$3:$F$1125,2,0),"")</f>
        <v/>
      </c>
      <c r="AP791" s="64"/>
      <c r="AQ791" s="64"/>
      <c r="AR791" s="64"/>
      <c r="AS791" s="67" t="str">
        <f t="shared" si="27"/>
        <v/>
      </c>
    </row>
    <row r="792" spans="1:45" s="68" customFormat="1" x14ac:dyDescent="0.2">
      <c r="A792" s="64"/>
      <c r="B792" s="64"/>
      <c r="C792" s="64"/>
      <c r="D792" s="64"/>
      <c r="E792" s="64"/>
      <c r="F792" s="64"/>
      <c r="G792" s="65"/>
      <c r="H792" s="64"/>
      <c r="I792" s="65"/>
      <c r="J792" s="64"/>
      <c r="K792" s="64"/>
      <c r="L792" s="65"/>
      <c r="M792" s="65"/>
      <c r="N792" s="64"/>
      <c r="O792" s="64"/>
      <c r="P792" s="64"/>
      <c r="Q792" s="65"/>
      <c r="R792" s="64"/>
      <c r="S792" s="65"/>
      <c r="T792" s="65"/>
      <c r="U792" s="65"/>
      <c r="V792" s="65"/>
      <c r="W792" s="65"/>
      <c r="X792" s="64"/>
      <c r="Y792" s="64"/>
      <c r="Z792" s="65"/>
      <c r="AA792" s="64"/>
      <c r="AB792" s="65"/>
      <c r="AC792" s="65"/>
      <c r="AD792" s="65"/>
      <c r="AE792" s="65"/>
      <c r="AF792" s="63"/>
      <c r="AG792" s="63"/>
      <c r="AH792" s="64"/>
      <c r="AI792" s="66" t="str">
        <f t="shared" si="26"/>
        <v/>
      </c>
      <c r="AJ792" s="65"/>
      <c r="AK792" s="65"/>
      <c r="AL792" s="65"/>
      <c r="AM792" s="65"/>
      <c r="AN792" s="65"/>
      <c r="AO792" s="66" t="str">
        <f>_xlfn.IFNA(VLOOKUP(LISTAS!ES789,'Censo General 2005- Municipios'!$E$3:$F$1125,2,0),"")</f>
        <v/>
      </c>
      <c r="AP792" s="64"/>
      <c r="AQ792" s="64"/>
      <c r="AR792" s="64"/>
      <c r="AS792" s="67" t="str">
        <f t="shared" si="27"/>
        <v/>
      </c>
    </row>
    <row r="793" spans="1:45" s="68" customFormat="1" x14ac:dyDescent="0.2">
      <c r="A793" s="64"/>
      <c r="B793" s="64"/>
      <c r="C793" s="64"/>
      <c r="D793" s="64"/>
      <c r="E793" s="64"/>
      <c r="F793" s="64"/>
      <c r="G793" s="65"/>
      <c r="H793" s="64"/>
      <c r="I793" s="65"/>
      <c r="J793" s="64"/>
      <c r="K793" s="64"/>
      <c r="L793" s="65"/>
      <c r="M793" s="65"/>
      <c r="N793" s="64"/>
      <c r="O793" s="64"/>
      <c r="P793" s="64"/>
      <c r="Q793" s="65"/>
      <c r="R793" s="64"/>
      <c r="S793" s="65"/>
      <c r="T793" s="65"/>
      <c r="U793" s="65"/>
      <c r="V793" s="65"/>
      <c r="W793" s="65"/>
      <c r="X793" s="64"/>
      <c r="Y793" s="64"/>
      <c r="Z793" s="65"/>
      <c r="AA793" s="64"/>
      <c r="AB793" s="65"/>
      <c r="AC793" s="65"/>
      <c r="AD793" s="65"/>
      <c r="AE793" s="65"/>
      <c r="AF793" s="63"/>
      <c r="AG793" s="63"/>
      <c r="AH793" s="64"/>
      <c r="AI793" s="66" t="str">
        <f t="shared" si="26"/>
        <v/>
      </c>
      <c r="AJ793" s="65"/>
      <c r="AK793" s="65"/>
      <c r="AL793" s="65"/>
      <c r="AM793" s="65"/>
      <c r="AN793" s="65"/>
      <c r="AO793" s="66" t="str">
        <f>_xlfn.IFNA(VLOOKUP(LISTAS!ES790,'Censo General 2005- Municipios'!$E$3:$F$1125,2,0),"")</f>
        <v/>
      </c>
      <c r="AP793" s="64"/>
      <c r="AQ793" s="64"/>
      <c r="AR793" s="64"/>
      <c r="AS793" s="67" t="str">
        <f t="shared" si="27"/>
        <v/>
      </c>
    </row>
    <row r="794" spans="1:45" s="68" customFormat="1" x14ac:dyDescent="0.2">
      <c r="A794" s="64"/>
      <c r="B794" s="64"/>
      <c r="C794" s="64"/>
      <c r="D794" s="64"/>
      <c r="E794" s="64"/>
      <c r="F794" s="64"/>
      <c r="G794" s="65"/>
      <c r="H794" s="64"/>
      <c r="I794" s="65"/>
      <c r="J794" s="64"/>
      <c r="K794" s="64"/>
      <c r="L794" s="65"/>
      <c r="M794" s="65"/>
      <c r="N794" s="64"/>
      <c r="O794" s="64"/>
      <c r="P794" s="64"/>
      <c r="Q794" s="65"/>
      <c r="R794" s="64"/>
      <c r="S794" s="65"/>
      <c r="T794" s="65"/>
      <c r="U794" s="65"/>
      <c r="V794" s="65"/>
      <c r="W794" s="65"/>
      <c r="X794" s="64"/>
      <c r="Y794" s="64"/>
      <c r="Z794" s="65"/>
      <c r="AA794" s="64"/>
      <c r="AB794" s="65"/>
      <c r="AC794" s="65"/>
      <c r="AD794" s="65"/>
      <c r="AE794" s="65"/>
      <c r="AF794" s="63"/>
      <c r="AG794" s="63"/>
      <c r="AH794" s="64"/>
      <c r="AI794" s="66" t="str">
        <f t="shared" si="26"/>
        <v/>
      </c>
      <c r="AJ794" s="65"/>
      <c r="AK794" s="65"/>
      <c r="AL794" s="65"/>
      <c r="AM794" s="65"/>
      <c r="AN794" s="65"/>
      <c r="AO794" s="66" t="str">
        <f>_xlfn.IFNA(VLOOKUP(LISTAS!ES791,'Censo General 2005- Municipios'!$E$3:$F$1125,2,0),"")</f>
        <v/>
      </c>
      <c r="AP794" s="64"/>
      <c r="AQ794" s="64"/>
      <c r="AR794" s="64"/>
      <c r="AS794" s="67" t="str">
        <f t="shared" si="27"/>
        <v/>
      </c>
    </row>
    <row r="795" spans="1:45" s="68" customFormat="1" x14ac:dyDescent="0.2">
      <c r="A795" s="64"/>
      <c r="B795" s="64"/>
      <c r="C795" s="64"/>
      <c r="D795" s="64"/>
      <c r="E795" s="64"/>
      <c r="F795" s="64"/>
      <c r="G795" s="65"/>
      <c r="H795" s="64"/>
      <c r="I795" s="65"/>
      <c r="J795" s="64"/>
      <c r="K795" s="64"/>
      <c r="L795" s="65"/>
      <c r="M795" s="65"/>
      <c r="N795" s="64"/>
      <c r="O795" s="64"/>
      <c r="P795" s="64"/>
      <c r="Q795" s="65"/>
      <c r="R795" s="64"/>
      <c r="S795" s="65"/>
      <c r="T795" s="65"/>
      <c r="U795" s="65"/>
      <c r="V795" s="65"/>
      <c r="W795" s="65"/>
      <c r="X795" s="64"/>
      <c r="Y795" s="64"/>
      <c r="Z795" s="65"/>
      <c r="AA795" s="64"/>
      <c r="AB795" s="65"/>
      <c r="AC795" s="65"/>
      <c r="AD795" s="65"/>
      <c r="AE795" s="65"/>
      <c r="AF795" s="63"/>
      <c r="AG795" s="63"/>
      <c r="AH795" s="64"/>
      <c r="AI795" s="66" t="str">
        <f t="shared" si="26"/>
        <v/>
      </c>
      <c r="AJ795" s="65"/>
      <c r="AK795" s="65"/>
      <c r="AL795" s="65"/>
      <c r="AM795" s="65"/>
      <c r="AN795" s="65"/>
      <c r="AO795" s="66" t="str">
        <f>_xlfn.IFNA(VLOOKUP(LISTAS!ES792,'Censo General 2005- Municipios'!$E$3:$F$1125,2,0),"")</f>
        <v/>
      </c>
      <c r="AP795" s="64"/>
      <c r="AQ795" s="64"/>
      <c r="AR795" s="64"/>
      <c r="AS795" s="67" t="str">
        <f t="shared" si="27"/>
        <v/>
      </c>
    </row>
    <row r="796" spans="1:45" s="68" customFormat="1" x14ac:dyDescent="0.2">
      <c r="A796" s="64"/>
      <c r="B796" s="64"/>
      <c r="C796" s="64"/>
      <c r="D796" s="64"/>
      <c r="E796" s="64"/>
      <c r="F796" s="64"/>
      <c r="G796" s="65"/>
      <c r="H796" s="64"/>
      <c r="I796" s="65"/>
      <c r="J796" s="64"/>
      <c r="K796" s="64"/>
      <c r="L796" s="65"/>
      <c r="M796" s="65"/>
      <c r="N796" s="64"/>
      <c r="O796" s="64"/>
      <c r="P796" s="64"/>
      <c r="Q796" s="65"/>
      <c r="R796" s="64"/>
      <c r="S796" s="65"/>
      <c r="T796" s="65"/>
      <c r="U796" s="65"/>
      <c r="V796" s="65"/>
      <c r="W796" s="65"/>
      <c r="X796" s="64"/>
      <c r="Y796" s="64"/>
      <c r="Z796" s="65"/>
      <c r="AA796" s="64"/>
      <c r="AB796" s="65"/>
      <c r="AC796" s="65"/>
      <c r="AD796" s="65"/>
      <c r="AE796" s="65"/>
      <c r="AF796" s="63"/>
      <c r="AG796" s="63"/>
      <c r="AH796" s="64"/>
      <c r="AI796" s="66" t="str">
        <f t="shared" si="26"/>
        <v/>
      </c>
      <c r="AJ796" s="65"/>
      <c r="AK796" s="65"/>
      <c r="AL796" s="65"/>
      <c r="AM796" s="65"/>
      <c r="AN796" s="65"/>
      <c r="AO796" s="66" t="str">
        <f>_xlfn.IFNA(VLOOKUP(LISTAS!ES793,'Censo General 2005- Municipios'!$E$3:$F$1125,2,0),"")</f>
        <v/>
      </c>
      <c r="AP796" s="64"/>
      <c r="AQ796" s="64"/>
      <c r="AR796" s="64"/>
      <c r="AS796" s="67" t="str">
        <f t="shared" si="27"/>
        <v/>
      </c>
    </row>
    <row r="797" spans="1:45" s="68" customFormat="1" x14ac:dyDescent="0.2">
      <c r="A797" s="64"/>
      <c r="B797" s="64"/>
      <c r="C797" s="64"/>
      <c r="D797" s="64"/>
      <c r="E797" s="64"/>
      <c r="F797" s="64"/>
      <c r="G797" s="65"/>
      <c r="H797" s="64"/>
      <c r="I797" s="65"/>
      <c r="J797" s="64"/>
      <c r="K797" s="64"/>
      <c r="L797" s="65"/>
      <c r="M797" s="65"/>
      <c r="N797" s="64"/>
      <c r="O797" s="64"/>
      <c r="P797" s="64"/>
      <c r="Q797" s="65"/>
      <c r="R797" s="64"/>
      <c r="S797" s="65"/>
      <c r="T797" s="65"/>
      <c r="U797" s="65"/>
      <c r="V797" s="65"/>
      <c r="W797" s="65"/>
      <c r="X797" s="64"/>
      <c r="Y797" s="64"/>
      <c r="Z797" s="65"/>
      <c r="AA797" s="64"/>
      <c r="AB797" s="65"/>
      <c r="AC797" s="65"/>
      <c r="AD797" s="65"/>
      <c r="AE797" s="65"/>
      <c r="AF797" s="63"/>
      <c r="AG797" s="63"/>
      <c r="AH797" s="64"/>
      <c r="AI797" s="66" t="str">
        <f t="shared" si="26"/>
        <v/>
      </c>
      <c r="AJ797" s="65"/>
      <c r="AK797" s="65"/>
      <c r="AL797" s="65"/>
      <c r="AM797" s="65"/>
      <c r="AN797" s="65"/>
      <c r="AO797" s="66" t="str">
        <f>_xlfn.IFNA(VLOOKUP(LISTAS!ES794,'Censo General 2005- Municipios'!$E$3:$F$1125,2,0),"")</f>
        <v/>
      </c>
      <c r="AP797" s="64"/>
      <c r="AQ797" s="64"/>
      <c r="AR797" s="64"/>
      <c r="AS797" s="67" t="str">
        <f t="shared" si="27"/>
        <v/>
      </c>
    </row>
    <row r="798" spans="1:45" s="68" customFormat="1" x14ac:dyDescent="0.2">
      <c r="A798" s="64"/>
      <c r="B798" s="64"/>
      <c r="C798" s="64"/>
      <c r="D798" s="64"/>
      <c r="E798" s="64"/>
      <c r="F798" s="64"/>
      <c r="G798" s="65"/>
      <c r="H798" s="64"/>
      <c r="I798" s="65"/>
      <c r="J798" s="64"/>
      <c r="K798" s="64"/>
      <c r="L798" s="65"/>
      <c r="M798" s="65"/>
      <c r="N798" s="64"/>
      <c r="O798" s="64"/>
      <c r="P798" s="64"/>
      <c r="Q798" s="65"/>
      <c r="R798" s="64"/>
      <c r="S798" s="65"/>
      <c r="T798" s="65"/>
      <c r="U798" s="65"/>
      <c r="V798" s="65"/>
      <c r="W798" s="65"/>
      <c r="X798" s="64"/>
      <c r="Y798" s="64"/>
      <c r="Z798" s="65"/>
      <c r="AA798" s="64"/>
      <c r="AB798" s="65"/>
      <c r="AC798" s="65"/>
      <c r="AD798" s="65"/>
      <c r="AE798" s="65"/>
      <c r="AF798" s="63"/>
      <c r="AG798" s="63"/>
      <c r="AH798" s="64"/>
      <c r="AI798" s="66" t="str">
        <f t="shared" si="26"/>
        <v/>
      </c>
      <c r="AJ798" s="65"/>
      <c r="AK798" s="65"/>
      <c r="AL798" s="65"/>
      <c r="AM798" s="65"/>
      <c r="AN798" s="65"/>
      <c r="AO798" s="66" t="str">
        <f>_xlfn.IFNA(VLOOKUP(LISTAS!ES795,'Censo General 2005- Municipios'!$E$3:$F$1125,2,0),"")</f>
        <v/>
      </c>
      <c r="AP798" s="64"/>
      <c r="AQ798" s="64"/>
      <c r="AR798" s="64"/>
      <c r="AS798" s="67" t="str">
        <f t="shared" si="27"/>
        <v/>
      </c>
    </row>
    <row r="799" spans="1:45" s="68" customFormat="1" x14ac:dyDescent="0.2">
      <c r="A799" s="64"/>
      <c r="B799" s="64"/>
      <c r="C799" s="64"/>
      <c r="D799" s="64"/>
      <c r="E799" s="64"/>
      <c r="F799" s="64"/>
      <c r="G799" s="65"/>
      <c r="H799" s="64"/>
      <c r="I799" s="65"/>
      <c r="J799" s="64"/>
      <c r="K799" s="64"/>
      <c r="L799" s="65"/>
      <c r="M799" s="65"/>
      <c r="N799" s="64"/>
      <c r="O799" s="64"/>
      <c r="P799" s="64"/>
      <c r="Q799" s="65"/>
      <c r="R799" s="64"/>
      <c r="S799" s="65"/>
      <c r="T799" s="65"/>
      <c r="U799" s="65"/>
      <c r="V799" s="65"/>
      <c r="W799" s="65"/>
      <c r="X799" s="64"/>
      <c r="Y799" s="64"/>
      <c r="Z799" s="65"/>
      <c r="AA799" s="64"/>
      <c r="AB799" s="65"/>
      <c r="AC799" s="65"/>
      <c r="AD799" s="65"/>
      <c r="AE799" s="65"/>
      <c r="AF799" s="63"/>
      <c r="AG799" s="63"/>
      <c r="AH799" s="64"/>
      <c r="AI799" s="66" t="str">
        <f t="shared" si="26"/>
        <v/>
      </c>
      <c r="AJ799" s="65"/>
      <c r="AK799" s="65"/>
      <c r="AL799" s="65"/>
      <c r="AM799" s="65"/>
      <c r="AN799" s="65"/>
      <c r="AO799" s="66" t="str">
        <f>_xlfn.IFNA(VLOOKUP(LISTAS!ES796,'Censo General 2005- Municipios'!$E$3:$F$1125,2,0),"")</f>
        <v/>
      </c>
      <c r="AP799" s="64"/>
      <c r="AQ799" s="64"/>
      <c r="AR799" s="64"/>
      <c r="AS799" s="67" t="str">
        <f t="shared" si="27"/>
        <v/>
      </c>
    </row>
    <row r="800" spans="1:45" s="68" customFormat="1" x14ac:dyDescent="0.2">
      <c r="A800" s="64"/>
      <c r="B800" s="64"/>
      <c r="C800" s="64"/>
      <c r="D800" s="64"/>
      <c r="E800" s="64"/>
      <c r="F800" s="64"/>
      <c r="G800" s="65"/>
      <c r="H800" s="64"/>
      <c r="I800" s="65"/>
      <c r="J800" s="64"/>
      <c r="K800" s="64"/>
      <c r="L800" s="65"/>
      <c r="M800" s="65"/>
      <c r="N800" s="64"/>
      <c r="O800" s="64"/>
      <c r="P800" s="64"/>
      <c r="Q800" s="65"/>
      <c r="R800" s="64"/>
      <c r="S800" s="65"/>
      <c r="T800" s="65"/>
      <c r="U800" s="65"/>
      <c r="V800" s="65"/>
      <c r="W800" s="65"/>
      <c r="X800" s="64"/>
      <c r="Y800" s="64"/>
      <c r="Z800" s="65"/>
      <c r="AA800" s="64"/>
      <c r="AB800" s="65"/>
      <c r="AC800" s="65"/>
      <c r="AD800" s="65"/>
      <c r="AE800" s="65"/>
      <c r="AF800" s="63"/>
      <c r="AG800" s="63"/>
      <c r="AH800" s="64"/>
      <c r="AI800" s="66" t="str">
        <f t="shared" si="26"/>
        <v/>
      </c>
      <c r="AJ800" s="65"/>
      <c r="AK800" s="65"/>
      <c r="AL800" s="65"/>
      <c r="AM800" s="65"/>
      <c r="AN800" s="65"/>
      <c r="AO800" s="66" t="str">
        <f>_xlfn.IFNA(VLOOKUP(LISTAS!ES797,'Censo General 2005- Municipios'!$E$3:$F$1125,2,0),"")</f>
        <v/>
      </c>
      <c r="AP800" s="64"/>
      <c r="AQ800" s="64"/>
      <c r="AR800" s="64"/>
      <c r="AS800" s="67" t="str">
        <f t="shared" si="27"/>
        <v/>
      </c>
    </row>
    <row r="801" spans="1:45" s="68" customFormat="1" x14ac:dyDescent="0.2">
      <c r="A801" s="64"/>
      <c r="B801" s="64"/>
      <c r="C801" s="64"/>
      <c r="D801" s="64"/>
      <c r="E801" s="64"/>
      <c r="F801" s="64"/>
      <c r="G801" s="65"/>
      <c r="H801" s="64"/>
      <c r="I801" s="65"/>
      <c r="J801" s="64"/>
      <c r="K801" s="64"/>
      <c r="L801" s="65"/>
      <c r="M801" s="65"/>
      <c r="N801" s="64"/>
      <c r="O801" s="64"/>
      <c r="P801" s="64"/>
      <c r="Q801" s="65"/>
      <c r="R801" s="64"/>
      <c r="S801" s="65"/>
      <c r="T801" s="65"/>
      <c r="U801" s="65"/>
      <c r="V801" s="65"/>
      <c r="W801" s="65"/>
      <c r="X801" s="64"/>
      <c r="Y801" s="64"/>
      <c r="Z801" s="65"/>
      <c r="AA801" s="64"/>
      <c r="AB801" s="65"/>
      <c r="AC801" s="65"/>
      <c r="AD801" s="65"/>
      <c r="AE801" s="65"/>
      <c r="AF801" s="63"/>
      <c r="AG801" s="63"/>
      <c r="AH801" s="64"/>
      <c r="AI801" s="66" t="str">
        <f t="shared" si="26"/>
        <v/>
      </c>
      <c r="AJ801" s="65"/>
      <c r="AK801" s="65"/>
      <c r="AL801" s="65"/>
      <c r="AM801" s="65"/>
      <c r="AN801" s="65"/>
      <c r="AO801" s="66" t="str">
        <f>_xlfn.IFNA(VLOOKUP(LISTAS!ES798,'Censo General 2005- Municipios'!$E$3:$F$1125,2,0),"")</f>
        <v/>
      </c>
      <c r="AP801" s="64"/>
      <c r="AQ801" s="64"/>
      <c r="AR801" s="64"/>
      <c r="AS801" s="67" t="str">
        <f t="shared" si="27"/>
        <v/>
      </c>
    </row>
    <row r="802" spans="1:45" s="68" customFormat="1" x14ac:dyDescent="0.2">
      <c r="A802" s="64"/>
      <c r="B802" s="64"/>
      <c r="C802" s="64"/>
      <c r="D802" s="64"/>
      <c r="E802" s="64"/>
      <c r="F802" s="64"/>
      <c r="G802" s="65"/>
      <c r="H802" s="64"/>
      <c r="I802" s="65"/>
      <c r="J802" s="64"/>
      <c r="K802" s="64"/>
      <c r="L802" s="65"/>
      <c r="M802" s="65"/>
      <c r="N802" s="64"/>
      <c r="O802" s="64"/>
      <c r="P802" s="64"/>
      <c r="Q802" s="65"/>
      <c r="R802" s="64"/>
      <c r="S802" s="65"/>
      <c r="T802" s="65"/>
      <c r="U802" s="65"/>
      <c r="V802" s="65"/>
      <c r="W802" s="65"/>
      <c r="X802" s="64"/>
      <c r="Y802" s="64"/>
      <c r="Z802" s="65"/>
      <c r="AA802" s="64"/>
      <c r="AB802" s="65"/>
      <c r="AC802" s="65"/>
      <c r="AD802" s="65"/>
      <c r="AE802" s="65"/>
      <c r="AF802" s="63"/>
      <c r="AG802" s="63"/>
      <c r="AH802" s="64"/>
      <c r="AI802" s="66" t="str">
        <f t="shared" si="26"/>
        <v/>
      </c>
      <c r="AJ802" s="65"/>
      <c r="AK802" s="65"/>
      <c r="AL802" s="65"/>
      <c r="AM802" s="65"/>
      <c r="AN802" s="65"/>
      <c r="AO802" s="66" t="str">
        <f>_xlfn.IFNA(VLOOKUP(LISTAS!ES799,'Censo General 2005- Municipios'!$E$3:$F$1125,2,0),"")</f>
        <v/>
      </c>
      <c r="AP802" s="64"/>
      <c r="AQ802" s="64"/>
      <c r="AR802" s="64"/>
      <c r="AS802" s="67" t="str">
        <f t="shared" si="27"/>
        <v/>
      </c>
    </row>
    <row r="803" spans="1:45" s="68" customFormat="1" x14ac:dyDescent="0.2">
      <c r="A803" s="64"/>
      <c r="B803" s="64"/>
      <c r="C803" s="64"/>
      <c r="D803" s="64"/>
      <c r="E803" s="64"/>
      <c r="F803" s="64"/>
      <c r="G803" s="65"/>
      <c r="H803" s="64"/>
      <c r="I803" s="65"/>
      <c r="J803" s="64"/>
      <c r="K803" s="64"/>
      <c r="L803" s="65"/>
      <c r="M803" s="65"/>
      <c r="N803" s="64"/>
      <c r="O803" s="64"/>
      <c r="P803" s="64"/>
      <c r="Q803" s="65"/>
      <c r="R803" s="64"/>
      <c r="S803" s="65"/>
      <c r="T803" s="65"/>
      <c r="U803" s="65"/>
      <c r="V803" s="65"/>
      <c r="W803" s="65"/>
      <c r="X803" s="64"/>
      <c r="Y803" s="64"/>
      <c r="Z803" s="65"/>
      <c r="AA803" s="64"/>
      <c r="AB803" s="65"/>
      <c r="AC803" s="65"/>
      <c r="AD803" s="65"/>
      <c r="AE803" s="65"/>
      <c r="AF803" s="63"/>
      <c r="AG803" s="63"/>
      <c r="AH803" s="64"/>
      <c r="AI803" s="66" t="str">
        <f t="shared" si="26"/>
        <v/>
      </c>
      <c r="AJ803" s="65"/>
      <c r="AK803" s="65"/>
      <c r="AL803" s="65"/>
      <c r="AM803" s="65"/>
      <c r="AN803" s="65"/>
      <c r="AO803" s="66" t="str">
        <f>_xlfn.IFNA(VLOOKUP(LISTAS!ES800,'Censo General 2005- Municipios'!$E$3:$F$1125,2,0),"")</f>
        <v/>
      </c>
      <c r="AP803" s="64"/>
      <c r="AQ803" s="64"/>
      <c r="AR803" s="64"/>
      <c r="AS803" s="67" t="str">
        <f t="shared" si="27"/>
        <v/>
      </c>
    </row>
    <row r="804" spans="1:45" s="68" customFormat="1" x14ac:dyDescent="0.2">
      <c r="A804" s="64"/>
      <c r="B804" s="64"/>
      <c r="C804" s="64"/>
      <c r="D804" s="64"/>
      <c r="E804" s="64"/>
      <c r="F804" s="64"/>
      <c r="G804" s="65"/>
      <c r="H804" s="64"/>
      <c r="I804" s="65"/>
      <c r="J804" s="64"/>
      <c r="K804" s="64"/>
      <c r="L804" s="65"/>
      <c r="M804" s="65"/>
      <c r="N804" s="64"/>
      <c r="O804" s="64"/>
      <c r="P804" s="64"/>
      <c r="Q804" s="65"/>
      <c r="R804" s="64"/>
      <c r="S804" s="65"/>
      <c r="T804" s="65"/>
      <c r="U804" s="65"/>
      <c r="V804" s="65"/>
      <c r="W804" s="65"/>
      <c r="X804" s="64"/>
      <c r="Y804" s="64"/>
      <c r="Z804" s="65"/>
      <c r="AA804" s="64"/>
      <c r="AB804" s="65"/>
      <c r="AC804" s="65"/>
      <c r="AD804" s="65"/>
      <c r="AE804" s="65"/>
      <c r="AF804" s="63"/>
      <c r="AG804" s="63"/>
      <c r="AH804" s="64"/>
      <c r="AI804" s="66" t="str">
        <f t="shared" si="26"/>
        <v/>
      </c>
      <c r="AJ804" s="65"/>
      <c r="AK804" s="65"/>
      <c r="AL804" s="65"/>
      <c r="AM804" s="65"/>
      <c r="AN804" s="65"/>
      <c r="AO804" s="66" t="str">
        <f>_xlfn.IFNA(VLOOKUP(LISTAS!ES801,'Censo General 2005- Municipios'!$E$3:$F$1125,2,0),"")</f>
        <v/>
      </c>
      <c r="AP804" s="64"/>
      <c r="AQ804" s="64"/>
      <c r="AR804" s="64"/>
      <c r="AS804" s="67" t="str">
        <f t="shared" si="27"/>
        <v/>
      </c>
    </row>
    <row r="805" spans="1:45" s="68" customFormat="1" x14ac:dyDescent="0.2">
      <c r="A805" s="64"/>
      <c r="B805" s="64"/>
      <c r="C805" s="64"/>
      <c r="D805" s="64"/>
      <c r="E805" s="64"/>
      <c r="F805" s="64"/>
      <c r="G805" s="65"/>
      <c r="H805" s="64"/>
      <c r="I805" s="65"/>
      <c r="J805" s="64"/>
      <c r="K805" s="64"/>
      <c r="L805" s="65"/>
      <c r="M805" s="65"/>
      <c r="N805" s="64"/>
      <c r="O805" s="64"/>
      <c r="P805" s="64"/>
      <c r="Q805" s="65"/>
      <c r="R805" s="64"/>
      <c r="S805" s="65"/>
      <c r="T805" s="65"/>
      <c r="U805" s="65"/>
      <c r="V805" s="65"/>
      <c r="W805" s="65"/>
      <c r="X805" s="64"/>
      <c r="Y805" s="64"/>
      <c r="Z805" s="65"/>
      <c r="AA805" s="64"/>
      <c r="AB805" s="65"/>
      <c r="AC805" s="65"/>
      <c r="AD805" s="65"/>
      <c r="AE805" s="65"/>
      <c r="AF805" s="63"/>
      <c r="AG805" s="63"/>
      <c r="AH805" s="64"/>
      <c r="AI805" s="66" t="str">
        <f t="shared" si="26"/>
        <v/>
      </c>
      <c r="AJ805" s="65"/>
      <c r="AK805" s="65"/>
      <c r="AL805" s="65"/>
      <c r="AM805" s="65"/>
      <c r="AN805" s="65"/>
      <c r="AO805" s="66" t="str">
        <f>_xlfn.IFNA(VLOOKUP(LISTAS!ES802,'Censo General 2005- Municipios'!$E$3:$F$1125,2,0),"")</f>
        <v/>
      </c>
      <c r="AP805" s="64"/>
      <c r="AQ805" s="64"/>
      <c r="AR805" s="64"/>
      <c r="AS805" s="67" t="str">
        <f t="shared" si="27"/>
        <v/>
      </c>
    </row>
    <row r="806" spans="1:45" s="68" customFormat="1" x14ac:dyDescent="0.2">
      <c r="A806" s="64"/>
      <c r="B806" s="64"/>
      <c r="C806" s="64"/>
      <c r="D806" s="64"/>
      <c r="E806" s="64"/>
      <c r="F806" s="64"/>
      <c r="G806" s="65"/>
      <c r="H806" s="64"/>
      <c r="I806" s="65"/>
      <c r="J806" s="64"/>
      <c r="K806" s="64"/>
      <c r="L806" s="65"/>
      <c r="M806" s="65"/>
      <c r="N806" s="64"/>
      <c r="O806" s="64"/>
      <c r="P806" s="64"/>
      <c r="Q806" s="65"/>
      <c r="R806" s="64"/>
      <c r="S806" s="65"/>
      <c r="T806" s="65"/>
      <c r="U806" s="65"/>
      <c r="V806" s="65"/>
      <c r="W806" s="65"/>
      <c r="X806" s="64"/>
      <c r="Y806" s="64"/>
      <c r="Z806" s="65"/>
      <c r="AA806" s="64"/>
      <c r="AB806" s="65"/>
      <c r="AC806" s="65"/>
      <c r="AD806" s="65"/>
      <c r="AE806" s="65"/>
      <c r="AF806" s="63"/>
      <c r="AG806" s="63"/>
      <c r="AH806" s="64"/>
      <c r="AI806" s="66" t="str">
        <f t="shared" si="26"/>
        <v/>
      </c>
      <c r="AJ806" s="65"/>
      <c r="AK806" s="65"/>
      <c r="AL806" s="65"/>
      <c r="AM806" s="65"/>
      <c r="AN806" s="65"/>
      <c r="AO806" s="66" t="str">
        <f>_xlfn.IFNA(VLOOKUP(LISTAS!ES803,'Censo General 2005- Municipios'!$E$3:$F$1125,2,0),"")</f>
        <v/>
      </c>
      <c r="AP806" s="64"/>
      <c r="AQ806" s="64"/>
      <c r="AR806" s="64"/>
      <c r="AS806" s="67" t="str">
        <f t="shared" si="27"/>
        <v/>
      </c>
    </row>
    <row r="807" spans="1:45" s="68" customFormat="1" x14ac:dyDescent="0.2">
      <c r="A807" s="64"/>
      <c r="B807" s="64"/>
      <c r="C807" s="64"/>
      <c r="D807" s="64"/>
      <c r="E807" s="64"/>
      <c r="F807" s="64"/>
      <c r="G807" s="65"/>
      <c r="H807" s="64"/>
      <c r="I807" s="65"/>
      <c r="J807" s="64"/>
      <c r="K807" s="64"/>
      <c r="L807" s="65"/>
      <c r="M807" s="65"/>
      <c r="N807" s="64"/>
      <c r="O807" s="64"/>
      <c r="P807" s="64"/>
      <c r="Q807" s="65"/>
      <c r="R807" s="64"/>
      <c r="S807" s="65"/>
      <c r="T807" s="65"/>
      <c r="U807" s="65"/>
      <c r="V807" s="65"/>
      <c r="W807" s="65"/>
      <c r="X807" s="64"/>
      <c r="Y807" s="64"/>
      <c r="Z807" s="65"/>
      <c r="AA807" s="64"/>
      <c r="AB807" s="65"/>
      <c r="AC807" s="65"/>
      <c r="AD807" s="65"/>
      <c r="AE807" s="65"/>
      <c r="AF807" s="63"/>
      <c r="AG807" s="63"/>
      <c r="AH807" s="64"/>
      <c r="AI807" s="66" t="str">
        <f t="shared" si="26"/>
        <v/>
      </c>
      <c r="AJ807" s="65"/>
      <c r="AK807" s="65"/>
      <c r="AL807" s="65"/>
      <c r="AM807" s="65"/>
      <c r="AN807" s="65"/>
      <c r="AO807" s="66" t="str">
        <f>_xlfn.IFNA(VLOOKUP(LISTAS!ES804,'Censo General 2005- Municipios'!$E$3:$F$1125,2,0),"")</f>
        <v/>
      </c>
      <c r="AP807" s="64"/>
      <c r="AQ807" s="64"/>
      <c r="AR807" s="64"/>
      <c r="AS807" s="67" t="str">
        <f t="shared" si="27"/>
        <v/>
      </c>
    </row>
    <row r="808" spans="1:45" s="68" customFormat="1" x14ac:dyDescent="0.2">
      <c r="A808" s="64"/>
      <c r="B808" s="64"/>
      <c r="C808" s="64"/>
      <c r="D808" s="64"/>
      <c r="E808" s="64"/>
      <c r="F808" s="64"/>
      <c r="G808" s="65"/>
      <c r="H808" s="64"/>
      <c r="I808" s="65"/>
      <c r="J808" s="64"/>
      <c r="K808" s="64"/>
      <c r="L808" s="65"/>
      <c r="M808" s="65"/>
      <c r="N808" s="64"/>
      <c r="O808" s="64"/>
      <c r="P808" s="64"/>
      <c r="Q808" s="65"/>
      <c r="R808" s="64"/>
      <c r="S808" s="65"/>
      <c r="T808" s="65"/>
      <c r="U808" s="65"/>
      <c r="V808" s="65"/>
      <c r="W808" s="65"/>
      <c r="X808" s="64"/>
      <c r="Y808" s="64"/>
      <c r="Z808" s="65"/>
      <c r="AA808" s="64"/>
      <c r="AB808" s="65"/>
      <c r="AC808" s="65"/>
      <c r="AD808" s="65"/>
      <c r="AE808" s="65"/>
      <c r="AF808" s="63"/>
      <c r="AG808" s="63"/>
      <c r="AH808" s="64"/>
      <c r="AI808" s="66" t="str">
        <f t="shared" si="26"/>
        <v/>
      </c>
      <c r="AJ808" s="65"/>
      <c r="AK808" s="65"/>
      <c r="AL808" s="65"/>
      <c r="AM808" s="65"/>
      <c r="AN808" s="65"/>
      <c r="AO808" s="66" t="str">
        <f>_xlfn.IFNA(VLOOKUP(LISTAS!ES805,'Censo General 2005- Municipios'!$E$3:$F$1125,2,0),"")</f>
        <v/>
      </c>
      <c r="AP808" s="64"/>
      <c r="AQ808" s="64"/>
      <c r="AR808" s="64"/>
      <c r="AS808" s="67" t="str">
        <f t="shared" si="27"/>
        <v/>
      </c>
    </row>
    <row r="809" spans="1:45" s="68" customFormat="1" x14ac:dyDescent="0.2">
      <c r="A809" s="64"/>
      <c r="B809" s="64"/>
      <c r="C809" s="64"/>
      <c r="D809" s="64"/>
      <c r="E809" s="64"/>
      <c r="F809" s="64"/>
      <c r="G809" s="65"/>
      <c r="H809" s="64"/>
      <c r="I809" s="65"/>
      <c r="J809" s="64"/>
      <c r="K809" s="64"/>
      <c r="L809" s="65"/>
      <c r="M809" s="65"/>
      <c r="N809" s="64"/>
      <c r="O809" s="64"/>
      <c r="P809" s="64"/>
      <c r="Q809" s="65"/>
      <c r="R809" s="64"/>
      <c r="S809" s="65"/>
      <c r="T809" s="65"/>
      <c r="U809" s="65"/>
      <c r="V809" s="65"/>
      <c r="W809" s="65"/>
      <c r="X809" s="64"/>
      <c r="Y809" s="64"/>
      <c r="Z809" s="65"/>
      <c r="AA809" s="64"/>
      <c r="AB809" s="65"/>
      <c r="AC809" s="65"/>
      <c r="AD809" s="65"/>
      <c r="AE809" s="65"/>
      <c r="AF809" s="63"/>
      <c r="AG809" s="63"/>
      <c r="AH809" s="64"/>
      <c r="AI809" s="66" t="str">
        <f t="shared" si="26"/>
        <v/>
      </c>
      <c r="AJ809" s="65"/>
      <c r="AK809" s="65"/>
      <c r="AL809" s="65"/>
      <c r="AM809" s="65"/>
      <c r="AN809" s="65"/>
      <c r="AO809" s="66" t="str">
        <f>_xlfn.IFNA(VLOOKUP(LISTAS!ES806,'Censo General 2005- Municipios'!$E$3:$F$1125,2,0),"")</f>
        <v/>
      </c>
      <c r="AP809" s="64"/>
      <c r="AQ809" s="64"/>
      <c r="AR809" s="64"/>
      <c r="AS809" s="67" t="str">
        <f t="shared" si="27"/>
        <v/>
      </c>
    </row>
    <row r="810" spans="1:45" s="68" customFormat="1" x14ac:dyDescent="0.2">
      <c r="A810" s="64"/>
      <c r="B810" s="64"/>
      <c r="C810" s="64"/>
      <c r="D810" s="64"/>
      <c r="E810" s="64"/>
      <c r="F810" s="64"/>
      <c r="G810" s="65"/>
      <c r="H810" s="64"/>
      <c r="I810" s="65"/>
      <c r="J810" s="64"/>
      <c r="K810" s="64"/>
      <c r="L810" s="65"/>
      <c r="M810" s="65"/>
      <c r="N810" s="64"/>
      <c r="O810" s="64"/>
      <c r="P810" s="64"/>
      <c r="Q810" s="65"/>
      <c r="R810" s="64"/>
      <c r="S810" s="65"/>
      <c r="T810" s="65"/>
      <c r="U810" s="65"/>
      <c r="V810" s="65"/>
      <c r="W810" s="65"/>
      <c r="X810" s="64"/>
      <c r="Y810" s="64"/>
      <c r="Z810" s="65"/>
      <c r="AA810" s="64"/>
      <c r="AB810" s="65"/>
      <c r="AC810" s="65"/>
      <c r="AD810" s="65"/>
      <c r="AE810" s="65"/>
      <c r="AF810" s="63"/>
      <c r="AG810" s="63"/>
      <c r="AH810" s="64"/>
      <c r="AI810" s="66" t="str">
        <f t="shared" si="26"/>
        <v/>
      </c>
      <c r="AJ810" s="65"/>
      <c r="AK810" s="65"/>
      <c r="AL810" s="65"/>
      <c r="AM810" s="65"/>
      <c r="AN810" s="65"/>
      <c r="AO810" s="66" t="str">
        <f>_xlfn.IFNA(VLOOKUP(LISTAS!ES807,'Censo General 2005- Municipios'!$E$3:$F$1125,2,0),"")</f>
        <v/>
      </c>
      <c r="AP810" s="64"/>
      <c r="AQ810" s="64"/>
      <c r="AR810" s="64"/>
      <c r="AS810" s="67" t="str">
        <f t="shared" si="27"/>
        <v/>
      </c>
    </row>
    <row r="811" spans="1:45" s="68" customFormat="1" x14ac:dyDescent="0.2">
      <c r="A811" s="64"/>
      <c r="B811" s="64"/>
      <c r="C811" s="64"/>
      <c r="D811" s="64"/>
      <c r="E811" s="64"/>
      <c r="F811" s="64"/>
      <c r="G811" s="65"/>
      <c r="H811" s="64"/>
      <c r="I811" s="65"/>
      <c r="J811" s="64"/>
      <c r="K811" s="64"/>
      <c r="L811" s="65"/>
      <c r="M811" s="65"/>
      <c r="N811" s="64"/>
      <c r="O811" s="64"/>
      <c r="P811" s="64"/>
      <c r="Q811" s="65"/>
      <c r="R811" s="64"/>
      <c r="S811" s="65"/>
      <c r="T811" s="65"/>
      <c r="U811" s="65"/>
      <c r="V811" s="65"/>
      <c r="W811" s="65"/>
      <c r="X811" s="64"/>
      <c r="Y811" s="64"/>
      <c r="Z811" s="65"/>
      <c r="AA811" s="64"/>
      <c r="AB811" s="65"/>
      <c r="AC811" s="65"/>
      <c r="AD811" s="65"/>
      <c r="AE811" s="65"/>
      <c r="AF811" s="63"/>
      <c r="AG811" s="63"/>
      <c r="AH811" s="64"/>
      <c r="AI811" s="66" t="str">
        <f t="shared" si="26"/>
        <v/>
      </c>
      <c r="AJ811" s="65"/>
      <c r="AK811" s="65"/>
      <c r="AL811" s="65"/>
      <c r="AM811" s="65"/>
      <c r="AN811" s="65"/>
      <c r="AO811" s="66" t="str">
        <f>_xlfn.IFNA(VLOOKUP(LISTAS!ES808,'Censo General 2005- Municipios'!$E$3:$F$1125,2,0),"")</f>
        <v/>
      </c>
      <c r="AP811" s="64"/>
      <c r="AQ811" s="64"/>
      <c r="AR811" s="64"/>
      <c r="AS811" s="67" t="str">
        <f t="shared" si="27"/>
        <v/>
      </c>
    </row>
    <row r="812" spans="1:45" s="68" customFormat="1" x14ac:dyDescent="0.2">
      <c r="A812" s="64"/>
      <c r="B812" s="64"/>
      <c r="C812" s="64"/>
      <c r="D812" s="64"/>
      <c r="E812" s="64"/>
      <c r="F812" s="64"/>
      <c r="G812" s="65"/>
      <c r="H812" s="64"/>
      <c r="I812" s="65"/>
      <c r="J812" s="64"/>
      <c r="K812" s="64"/>
      <c r="L812" s="65"/>
      <c r="M812" s="65"/>
      <c r="N812" s="64"/>
      <c r="O812" s="64"/>
      <c r="P812" s="64"/>
      <c r="Q812" s="65"/>
      <c r="R812" s="64"/>
      <c r="S812" s="65"/>
      <c r="T812" s="65"/>
      <c r="U812" s="65"/>
      <c r="V812" s="65"/>
      <c r="W812" s="65"/>
      <c r="X812" s="64"/>
      <c r="Y812" s="64"/>
      <c r="Z812" s="65"/>
      <c r="AA812" s="64"/>
      <c r="AB812" s="65"/>
      <c r="AC812" s="65"/>
      <c r="AD812" s="65"/>
      <c r="AE812" s="65"/>
      <c r="AF812" s="63"/>
      <c r="AG812" s="63"/>
      <c r="AH812" s="64"/>
      <c r="AI812" s="66" t="str">
        <f t="shared" si="26"/>
        <v/>
      </c>
      <c r="AJ812" s="65"/>
      <c r="AK812" s="65"/>
      <c r="AL812" s="65"/>
      <c r="AM812" s="65"/>
      <c r="AN812" s="65"/>
      <c r="AO812" s="66" t="str">
        <f>_xlfn.IFNA(VLOOKUP(LISTAS!ES809,'Censo General 2005- Municipios'!$E$3:$F$1125,2,0),"")</f>
        <v/>
      </c>
      <c r="AP812" s="64"/>
      <c r="AQ812" s="64"/>
      <c r="AR812" s="64"/>
      <c r="AS812" s="67" t="str">
        <f t="shared" si="27"/>
        <v/>
      </c>
    </row>
    <row r="813" spans="1:45" s="68" customFormat="1" x14ac:dyDescent="0.2">
      <c r="A813" s="64"/>
      <c r="B813" s="64"/>
      <c r="C813" s="64"/>
      <c r="D813" s="64"/>
      <c r="E813" s="64"/>
      <c r="F813" s="64"/>
      <c r="G813" s="65"/>
      <c r="H813" s="64"/>
      <c r="I813" s="65"/>
      <c r="J813" s="64"/>
      <c r="K813" s="64"/>
      <c r="L813" s="65"/>
      <c r="M813" s="65"/>
      <c r="N813" s="64"/>
      <c r="O813" s="64"/>
      <c r="P813" s="64"/>
      <c r="Q813" s="65"/>
      <c r="R813" s="64"/>
      <c r="S813" s="65"/>
      <c r="T813" s="65"/>
      <c r="U813" s="65"/>
      <c r="V813" s="65"/>
      <c r="W813" s="65"/>
      <c r="X813" s="64"/>
      <c r="Y813" s="64"/>
      <c r="Z813" s="65"/>
      <c r="AA813" s="64"/>
      <c r="AB813" s="65"/>
      <c r="AC813" s="65"/>
      <c r="AD813" s="65"/>
      <c r="AE813" s="65"/>
      <c r="AF813" s="63"/>
      <c r="AG813" s="63"/>
      <c r="AH813" s="64"/>
      <c r="AI813" s="66" t="str">
        <f t="shared" si="26"/>
        <v/>
      </c>
      <c r="AJ813" s="65"/>
      <c r="AK813" s="65"/>
      <c r="AL813" s="65"/>
      <c r="AM813" s="65"/>
      <c r="AN813" s="65"/>
      <c r="AO813" s="66" t="str">
        <f>_xlfn.IFNA(VLOOKUP(LISTAS!ES810,'Censo General 2005- Municipios'!$E$3:$F$1125,2,0),"")</f>
        <v/>
      </c>
      <c r="AP813" s="64"/>
      <c r="AQ813" s="64"/>
      <c r="AR813" s="64"/>
      <c r="AS813" s="67" t="str">
        <f t="shared" si="27"/>
        <v/>
      </c>
    </row>
    <row r="814" spans="1:45" s="68" customFormat="1" x14ac:dyDescent="0.2">
      <c r="A814" s="64"/>
      <c r="B814" s="64"/>
      <c r="C814" s="64"/>
      <c r="D814" s="64"/>
      <c r="E814" s="64"/>
      <c r="F814" s="64"/>
      <c r="G814" s="65"/>
      <c r="H814" s="64"/>
      <c r="I814" s="65"/>
      <c r="J814" s="64"/>
      <c r="K814" s="64"/>
      <c r="L814" s="65"/>
      <c r="M814" s="65"/>
      <c r="N814" s="64"/>
      <c r="O814" s="64"/>
      <c r="P814" s="64"/>
      <c r="Q814" s="65"/>
      <c r="R814" s="64"/>
      <c r="S814" s="65"/>
      <c r="T814" s="65"/>
      <c r="U814" s="65"/>
      <c r="V814" s="65"/>
      <c r="W814" s="65"/>
      <c r="X814" s="64"/>
      <c r="Y814" s="64"/>
      <c r="Z814" s="65"/>
      <c r="AA814" s="64"/>
      <c r="AB814" s="65"/>
      <c r="AC814" s="65"/>
      <c r="AD814" s="65"/>
      <c r="AE814" s="65"/>
      <c r="AF814" s="63"/>
      <c r="AG814" s="63"/>
      <c r="AH814" s="64"/>
      <c r="AI814" s="66" t="str">
        <f t="shared" si="26"/>
        <v/>
      </c>
      <c r="AJ814" s="65"/>
      <c r="AK814" s="65"/>
      <c r="AL814" s="65"/>
      <c r="AM814" s="65"/>
      <c r="AN814" s="65"/>
      <c r="AO814" s="66" t="str">
        <f>_xlfn.IFNA(VLOOKUP(LISTAS!ES811,'Censo General 2005- Municipios'!$E$3:$F$1125,2,0),"")</f>
        <v/>
      </c>
      <c r="AP814" s="64"/>
      <c r="AQ814" s="64"/>
      <c r="AR814" s="64"/>
      <c r="AS814" s="67" t="str">
        <f t="shared" si="27"/>
        <v/>
      </c>
    </row>
    <row r="815" spans="1:45" s="68" customFormat="1" x14ac:dyDescent="0.2">
      <c r="A815" s="64"/>
      <c r="B815" s="64"/>
      <c r="C815" s="64"/>
      <c r="D815" s="64"/>
      <c r="E815" s="64"/>
      <c r="F815" s="64"/>
      <c r="G815" s="65"/>
      <c r="H815" s="64"/>
      <c r="I815" s="65"/>
      <c r="J815" s="64"/>
      <c r="K815" s="64"/>
      <c r="L815" s="65"/>
      <c r="M815" s="65"/>
      <c r="N815" s="64"/>
      <c r="O815" s="64"/>
      <c r="P815" s="64"/>
      <c r="Q815" s="65"/>
      <c r="R815" s="64"/>
      <c r="S815" s="65"/>
      <c r="T815" s="65"/>
      <c r="U815" s="65"/>
      <c r="V815" s="65"/>
      <c r="W815" s="65"/>
      <c r="X815" s="64"/>
      <c r="Y815" s="64"/>
      <c r="Z815" s="65"/>
      <c r="AA815" s="64"/>
      <c r="AB815" s="65"/>
      <c r="AC815" s="65"/>
      <c r="AD815" s="65"/>
      <c r="AE815" s="65"/>
      <c r="AF815" s="63"/>
      <c r="AG815" s="63"/>
      <c r="AH815" s="64"/>
      <c r="AI815" s="66" t="str">
        <f t="shared" si="26"/>
        <v/>
      </c>
      <c r="AJ815" s="65"/>
      <c r="AK815" s="65"/>
      <c r="AL815" s="65"/>
      <c r="AM815" s="65"/>
      <c r="AN815" s="65"/>
      <c r="AO815" s="66" t="str">
        <f>_xlfn.IFNA(VLOOKUP(LISTAS!ES812,'Censo General 2005- Municipios'!$E$3:$F$1125,2,0),"")</f>
        <v/>
      </c>
      <c r="AP815" s="64"/>
      <c r="AQ815" s="64"/>
      <c r="AR815" s="64"/>
      <c r="AS815" s="67" t="str">
        <f t="shared" si="27"/>
        <v/>
      </c>
    </row>
    <row r="816" spans="1:45" s="68" customFormat="1" x14ac:dyDescent="0.2">
      <c r="A816" s="64"/>
      <c r="B816" s="64"/>
      <c r="C816" s="64"/>
      <c r="D816" s="64"/>
      <c r="E816" s="64"/>
      <c r="F816" s="64"/>
      <c r="G816" s="65"/>
      <c r="H816" s="64"/>
      <c r="I816" s="65"/>
      <c r="J816" s="64"/>
      <c r="K816" s="64"/>
      <c r="L816" s="65"/>
      <c r="M816" s="65"/>
      <c r="N816" s="64"/>
      <c r="O816" s="64"/>
      <c r="P816" s="64"/>
      <c r="Q816" s="65"/>
      <c r="R816" s="64"/>
      <c r="S816" s="65"/>
      <c r="T816" s="65"/>
      <c r="U816" s="65"/>
      <c r="V816" s="65"/>
      <c r="W816" s="65"/>
      <c r="X816" s="64"/>
      <c r="Y816" s="64"/>
      <c r="Z816" s="65"/>
      <c r="AA816" s="64"/>
      <c r="AB816" s="65"/>
      <c r="AC816" s="65"/>
      <c r="AD816" s="65"/>
      <c r="AE816" s="65"/>
      <c r="AF816" s="63"/>
      <c r="AG816" s="63"/>
      <c r="AH816" s="64"/>
      <c r="AI816" s="66" t="str">
        <f t="shared" si="26"/>
        <v/>
      </c>
      <c r="AJ816" s="65"/>
      <c r="AK816" s="65"/>
      <c r="AL816" s="65"/>
      <c r="AM816" s="65"/>
      <c r="AN816" s="65"/>
      <c r="AO816" s="66" t="str">
        <f>_xlfn.IFNA(VLOOKUP(LISTAS!ES813,'Censo General 2005- Municipios'!$E$3:$F$1125,2,0),"")</f>
        <v/>
      </c>
      <c r="AP816" s="64"/>
      <c r="AQ816" s="64"/>
      <c r="AR816" s="64"/>
      <c r="AS816" s="67" t="str">
        <f t="shared" si="27"/>
        <v/>
      </c>
    </row>
    <row r="817" spans="1:45" s="68" customFormat="1" x14ac:dyDescent="0.2">
      <c r="A817" s="64"/>
      <c r="B817" s="64"/>
      <c r="C817" s="64"/>
      <c r="D817" s="64"/>
      <c r="E817" s="64"/>
      <c r="F817" s="64"/>
      <c r="G817" s="65"/>
      <c r="H817" s="64"/>
      <c r="I817" s="65"/>
      <c r="J817" s="64"/>
      <c r="K817" s="64"/>
      <c r="L817" s="65"/>
      <c r="M817" s="65"/>
      <c r="N817" s="64"/>
      <c r="O817" s="64"/>
      <c r="P817" s="64"/>
      <c r="Q817" s="65"/>
      <c r="R817" s="64"/>
      <c r="S817" s="65"/>
      <c r="T817" s="65"/>
      <c r="U817" s="65"/>
      <c r="V817" s="65"/>
      <c r="W817" s="65"/>
      <c r="X817" s="64"/>
      <c r="Y817" s="64"/>
      <c r="Z817" s="65"/>
      <c r="AA817" s="64"/>
      <c r="AB817" s="65"/>
      <c r="AC817" s="65"/>
      <c r="AD817" s="65"/>
      <c r="AE817" s="65"/>
      <c r="AF817" s="63"/>
      <c r="AG817" s="63"/>
      <c r="AH817" s="64"/>
      <c r="AI817" s="66" t="str">
        <f t="shared" si="26"/>
        <v/>
      </c>
      <c r="AJ817" s="65"/>
      <c r="AK817" s="65"/>
      <c r="AL817" s="65"/>
      <c r="AM817" s="65"/>
      <c r="AN817" s="65"/>
      <c r="AO817" s="66" t="str">
        <f>_xlfn.IFNA(VLOOKUP(LISTAS!ES814,'Censo General 2005- Municipios'!$E$3:$F$1125,2,0),"")</f>
        <v/>
      </c>
      <c r="AP817" s="64"/>
      <c r="AQ817" s="64"/>
      <c r="AR817" s="64"/>
      <c r="AS817" s="67" t="str">
        <f t="shared" si="27"/>
        <v/>
      </c>
    </row>
    <row r="818" spans="1:45" s="68" customFormat="1" x14ac:dyDescent="0.2">
      <c r="A818" s="64"/>
      <c r="B818" s="64"/>
      <c r="C818" s="64"/>
      <c r="D818" s="64"/>
      <c r="E818" s="64"/>
      <c r="F818" s="64"/>
      <c r="G818" s="65"/>
      <c r="H818" s="64"/>
      <c r="I818" s="65"/>
      <c r="J818" s="64"/>
      <c r="K818" s="64"/>
      <c r="L818" s="65"/>
      <c r="M818" s="65"/>
      <c r="N818" s="64"/>
      <c r="O818" s="64"/>
      <c r="P818" s="64"/>
      <c r="Q818" s="65"/>
      <c r="R818" s="64"/>
      <c r="S818" s="65"/>
      <c r="T818" s="65"/>
      <c r="U818" s="65"/>
      <c r="V818" s="65"/>
      <c r="W818" s="65"/>
      <c r="X818" s="64"/>
      <c r="Y818" s="64"/>
      <c r="Z818" s="65"/>
      <c r="AA818" s="64"/>
      <c r="AB818" s="65"/>
      <c r="AC818" s="65"/>
      <c r="AD818" s="65"/>
      <c r="AE818" s="65"/>
      <c r="AF818" s="63"/>
      <c r="AG818" s="63"/>
      <c r="AH818" s="64"/>
      <c r="AI818" s="66" t="str">
        <f t="shared" si="26"/>
        <v/>
      </c>
      <c r="AJ818" s="65"/>
      <c r="AK818" s="65"/>
      <c r="AL818" s="65"/>
      <c r="AM818" s="65"/>
      <c r="AN818" s="65"/>
      <c r="AO818" s="66" t="str">
        <f>_xlfn.IFNA(VLOOKUP(LISTAS!ES815,'Censo General 2005- Municipios'!$E$3:$F$1125,2,0),"")</f>
        <v/>
      </c>
      <c r="AP818" s="64"/>
      <c r="AQ818" s="64"/>
      <c r="AR818" s="64"/>
      <c r="AS818" s="67" t="str">
        <f t="shared" si="27"/>
        <v/>
      </c>
    </row>
    <row r="819" spans="1:45" s="68" customFormat="1" x14ac:dyDescent="0.2">
      <c r="A819" s="64"/>
      <c r="B819" s="64"/>
      <c r="C819" s="64"/>
      <c r="D819" s="64"/>
      <c r="E819" s="64"/>
      <c r="F819" s="64"/>
      <c r="G819" s="65"/>
      <c r="H819" s="64"/>
      <c r="I819" s="65"/>
      <c r="J819" s="64"/>
      <c r="K819" s="64"/>
      <c r="L819" s="65"/>
      <c r="M819" s="65"/>
      <c r="N819" s="64"/>
      <c r="O819" s="64"/>
      <c r="P819" s="64"/>
      <c r="Q819" s="65"/>
      <c r="R819" s="64"/>
      <c r="S819" s="65"/>
      <c r="T819" s="65"/>
      <c r="U819" s="65"/>
      <c r="V819" s="65"/>
      <c r="W819" s="65"/>
      <c r="X819" s="64"/>
      <c r="Y819" s="64"/>
      <c r="Z819" s="65"/>
      <c r="AA819" s="64"/>
      <c r="AB819" s="65"/>
      <c r="AC819" s="65"/>
      <c r="AD819" s="65"/>
      <c r="AE819" s="65"/>
      <c r="AF819" s="63"/>
      <c r="AG819" s="63"/>
      <c r="AH819" s="64"/>
      <c r="AI819" s="66" t="str">
        <f t="shared" si="26"/>
        <v/>
      </c>
      <c r="AJ819" s="65"/>
      <c r="AK819" s="65"/>
      <c r="AL819" s="65"/>
      <c r="AM819" s="65"/>
      <c r="AN819" s="65"/>
      <c r="AO819" s="66" t="str">
        <f>_xlfn.IFNA(VLOOKUP(LISTAS!ES816,'Censo General 2005- Municipios'!$E$3:$F$1125,2,0),"")</f>
        <v/>
      </c>
      <c r="AP819" s="64"/>
      <c r="AQ819" s="64"/>
      <c r="AR819" s="64"/>
      <c r="AS819" s="67" t="str">
        <f t="shared" si="27"/>
        <v/>
      </c>
    </row>
    <row r="820" spans="1:45" s="68" customFormat="1" x14ac:dyDescent="0.2">
      <c r="A820" s="64"/>
      <c r="B820" s="64"/>
      <c r="C820" s="64"/>
      <c r="D820" s="64"/>
      <c r="E820" s="64"/>
      <c r="F820" s="64"/>
      <c r="G820" s="65"/>
      <c r="H820" s="64"/>
      <c r="I820" s="65"/>
      <c r="J820" s="64"/>
      <c r="K820" s="64"/>
      <c r="L820" s="65"/>
      <c r="M820" s="65"/>
      <c r="N820" s="64"/>
      <c r="O820" s="64"/>
      <c r="P820" s="64"/>
      <c r="Q820" s="65"/>
      <c r="R820" s="64"/>
      <c r="S820" s="65"/>
      <c r="T820" s="65"/>
      <c r="U820" s="65"/>
      <c r="V820" s="65"/>
      <c r="W820" s="65"/>
      <c r="X820" s="64"/>
      <c r="Y820" s="64"/>
      <c r="Z820" s="65"/>
      <c r="AA820" s="64"/>
      <c r="AB820" s="65"/>
      <c r="AC820" s="65"/>
      <c r="AD820" s="65"/>
      <c r="AE820" s="65"/>
      <c r="AF820" s="63"/>
      <c r="AG820" s="63"/>
      <c r="AH820" s="64"/>
      <c r="AI820" s="66" t="str">
        <f t="shared" si="26"/>
        <v/>
      </c>
      <c r="AJ820" s="65"/>
      <c r="AK820" s="65"/>
      <c r="AL820" s="65"/>
      <c r="AM820" s="65"/>
      <c r="AN820" s="65"/>
      <c r="AO820" s="66" t="str">
        <f>_xlfn.IFNA(VLOOKUP(LISTAS!ES817,'Censo General 2005- Municipios'!$E$3:$F$1125,2,0),"")</f>
        <v/>
      </c>
      <c r="AP820" s="64"/>
      <c r="AQ820" s="64"/>
      <c r="AR820" s="64"/>
      <c r="AS820" s="67" t="str">
        <f t="shared" si="27"/>
        <v/>
      </c>
    </row>
    <row r="821" spans="1:45" s="68" customFormat="1" x14ac:dyDescent="0.2">
      <c r="A821" s="64"/>
      <c r="B821" s="64"/>
      <c r="C821" s="64"/>
      <c r="D821" s="64"/>
      <c r="E821" s="64"/>
      <c r="F821" s="64"/>
      <c r="G821" s="65"/>
      <c r="H821" s="64"/>
      <c r="I821" s="65"/>
      <c r="J821" s="64"/>
      <c r="K821" s="64"/>
      <c r="L821" s="65"/>
      <c r="M821" s="65"/>
      <c r="N821" s="64"/>
      <c r="O821" s="64"/>
      <c r="P821" s="64"/>
      <c r="Q821" s="65"/>
      <c r="R821" s="64"/>
      <c r="S821" s="65"/>
      <c r="T821" s="65"/>
      <c r="U821" s="65"/>
      <c r="V821" s="65"/>
      <c r="W821" s="65"/>
      <c r="X821" s="64"/>
      <c r="Y821" s="64"/>
      <c r="Z821" s="65"/>
      <c r="AA821" s="64"/>
      <c r="AB821" s="65"/>
      <c r="AC821" s="65"/>
      <c r="AD821" s="65"/>
      <c r="AE821" s="65"/>
      <c r="AF821" s="63"/>
      <c r="AG821" s="63"/>
      <c r="AH821" s="64"/>
      <c r="AI821" s="66" t="str">
        <f t="shared" si="26"/>
        <v/>
      </c>
      <c r="AJ821" s="65"/>
      <c r="AK821" s="65"/>
      <c r="AL821" s="65"/>
      <c r="AM821" s="65"/>
      <c r="AN821" s="65"/>
      <c r="AO821" s="66" t="str">
        <f>_xlfn.IFNA(VLOOKUP(LISTAS!ES818,'Censo General 2005- Municipios'!$E$3:$F$1125,2,0),"")</f>
        <v/>
      </c>
      <c r="AP821" s="64"/>
      <c r="AQ821" s="64"/>
      <c r="AR821" s="64"/>
      <c r="AS821" s="67" t="str">
        <f t="shared" si="27"/>
        <v/>
      </c>
    </row>
    <row r="822" spans="1:45" s="68" customFormat="1" x14ac:dyDescent="0.2">
      <c r="A822" s="64"/>
      <c r="B822" s="64"/>
      <c r="C822" s="64"/>
      <c r="D822" s="64"/>
      <c r="E822" s="64"/>
      <c r="F822" s="64"/>
      <c r="G822" s="65"/>
      <c r="H822" s="64"/>
      <c r="I822" s="65"/>
      <c r="J822" s="64"/>
      <c r="K822" s="64"/>
      <c r="L822" s="65"/>
      <c r="M822" s="65"/>
      <c r="N822" s="64"/>
      <c r="O822" s="64"/>
      <c r="P822" s="64"/>
      <c r="Q822" s="65"/>
      <c r="R822" s="64"/>
      <c r="S822" s="65"/>
      <c r="T822" s="65"/>
      <c r="U822" s="65"/>
      <c r="V822" s="65"/>
      <c r="W822" s="65"/>
      <c r="X822" s="64"/>
      <c r="Y822" s="64"/>
      <c r="Z822" s="65"/>
      <c r="AA822" s="64"/>
      <c r="AB822" s="65"/>
      <c r="AC822" s="65"/>
      <c r="AD822" s="65"/>
      <c r="AE822" s="65"/>
      <c r="AF822" s="63"/>
      <c r="AG822" s="63"/>
      <c r="AH822" s="64"/>
      <c r="AI822" s="66" t="str">
        <f t="shared" si="26"/>
        <v/>
      </c>
      <c r="AJ822" s="65"/>
      <c r="AK822" s="65"/>
      <c r="AL822" s="65"/>
      <c r="AM822" s="65"/>
      <c r="AN822" s="65"/>
      <c r="AO822" s="66" t="str">
        <f>_xlfn.IFNA(VLOOKUP(LISTAS!ES819,'Censo General 2005- Municipios'!$E$3:$F$1125,2,0),"")</f>
        <v/>
      </c>
      <c r="AP822" s="64"/>
      <c r="AQ822" s="64"/>
      <c r="AR822" s="64"/>
      <c r="AS822" s="67" t="str">
        <f t="shared" si="27"/>
        <v/>
      </c>
    </row>
    <row r="823" spans="1:45" s="68" customFormat="1" x14ac:dyDescent="0.2">
      <c r="A823" s="64"/>
      <c r="B823" s="64"/>
      <c r="C823" s="64"/>
      <c r="D823" s="64"/>
      <c r="E823" s="64"/>
      <c r="F823" s="64"/>
      <c r="G823" s="65"/>
      <c r="H823" s="64"/>
      <c r="I823" s="65"/>
      <c r="J823" s="64"/>
      <c r="K823" s="64"/>
      <c r="L823" s="65"/>
      <c r="M823" s="65"/>
      <c r="N823" s="64"/>
      <c r="O823" s="64"/>
      <c r="P823" s="64"/>
      <c r="Q823" s="65"/>
      <c r="R823" s="64"/>
      <c r="S823" s="65"/>
      <c r="T823" s="65"/>
      <c r="U823" s="65"/>
      <c r="V823" s="65"/>
      <c r="W823" s="65"/>
      <c r="X823" s="64"/>
      <c r="Y823" s="64"/>
      <c r="Z823" s="65"/>
      <c r="AA823" s="64"/>
      <c r="AB823" s="65"/>
      <c r="AC823" s="65"/>
      <c r="AD823" s="65"/>
      <c r="AE823" s="65"/>
      <c r="AF823" s="63"/>
      <c r="AG823" s="63"/>
      <c r="AH823" s="64"/>
      <c r="AI823" s="66" t="str">
        <f t="shared" si="26"/>
        <v/>
      </c>
      <c r="AJ823" s="65"/>
      <c r="AK823" s="65"/>
      <c r="AL823" s="65"/>
      <c r="AM823" s="65"/>
      <c r="AN823" s="65"/>
      <c r="AO823" s="66" t="str">
        <f>_xlfn.IFNA(VLOOKUP(LISTAS!ES820,'Censo General 2005- Municipios'!$E$3:$F$1125,2,0),"")</f>
        <v/>
      </c>
      <c r="AP823" s="64"/>
      <c r="AQ823" s="64"/>
      <c r="AR823" s="64"/>
      <c r="AS823" s="67" t="str">
        <f t="shared" si="27"/>
        <v/>
      </c>
    </row>
    <row r="824" spans="1:45" s="68" customFormat="1" x14ac:dyDescent="0.2">
      <c r="A824" s="64"/>
      <c r="B824" s="64"/>
      <c r="C824" s="64"/>
      <c r="D824" s="64"/>
      <c r="E824" s="64"/>
      <c r="F824" s="64"/>
      <c r="G824" s="65"/>
      <c r="H824" s="64"/>
      <c r="I824" s="65"/>
      <c r="J824" s="64"/>
      <c r="K824" s="64"/>
      <c r="L824" s="65"/>
      <c r="M824" s="65"/>
      <c r="N824" s="64"/>
      <c r="O824" s="64"/>
      <c r="P824" s="64"/>
      <c r="Q824" s="65"/>
      <c r="R824" s="64"/>
      <c r="S824" s="65"/>
      <c r="T824" s="65"/>
      <c r="U824" s="65"/>
      <c r="V824" s="65"/>
      <c r="W824" s="65"/>
      <c r="X824" s="64"/>
      <c r="Y824" s="64"/>
      <c r="Z824" s="65"/>
      <c r="AA824" s="64"/>
      <c r="AB824" s="65"/>
      <c r="AC824" s="65"/>
      <c r="AD824" s="65"/>
      <c r="AE824" s="65"/>
      <c r="AF824" s="63"/>
      <c r="AG824" s="63"/>
      <c r="AH824" s="64"/>
      <c r="AI824" s="66" t="str">
        <f t="shared" si="26"/>
        <v/>
      </c>
      <c r="AJ824" s="65"/>
      <c r="AK824" s="65"/>
      <c r="AL824" s="65"/>
      <c r="AM824" s="65"/>
      <c r="AN824" s="65"/>
      <c r="AO824" s="66" t="str">
        <f>_xlfn.IFNA(VLOOKUP(LISTAS!ES821,'Censo General 2005- Municipios'!$E$3:$F$1125,2,0),"")</f>
        <v/>
      </c>
      <c r="AP824" s="64"/>
      <c r="AQ824" s="64"/>
      <c r="AR824" s="64"/>
      <c r="AS824" s="67" t="str">
        <f t="shared" si="27"/>
        <v/>
      </c>
    </row>
    <row r="825" spans="1:45" s="68" customFormat="1" x14ac:dyDescent="0.2">
      <c r="A825" s="64"/>
      <c r="B825" s="64"/>
      <c r="C825" s="64"/>
      <c r="D825" s="64"/>
      <c r="E825" s="64"/>
      <c r="F825" s="64"/>
      <c r="G825" s="65"/>
      <c r="H825" s="64"/>
      <c r="I825" s="65"/>
      <c r="J825" s="64"/>
      <c r="K825" s="64"/>
      <c r="L825" s="65"/>
      <c r="M825" s="65"/>
      <c r="N825" s="64"/>
      <c r="O825" s="64"/>
      <c r="P825" s="64"/>
      <c r="Q825" s="65"/>
      <c r="R825" s="64"/>
      <c r="S825" s="65"/>
      <c r="T825" s="65"/>
      <c r="U825" s="65"/>
      <c r="V825" s="65"/>
      <c r="W825" s="65"/>
      <c r="X825" s="64"/>
      <c r="Y825" s="64"/>
      <c r="Z825" s="65"/>
      <c r="AA825" s="64"/>
      <c r="AB825" s="65"/>
      <c r="AC825" s="65"/>
      <c r="AD825" s="65"/>
      <c r="AE825" s="65"/>
      <c r="AF825" s="63"/>
      <c r="AG825" s="63"/>
      <c r="AH825" s="64"/>
      <c r="AI825" s="66" t="str">
        <f t="shared" si="26"/>
        <v/>
      </c>
      <c r="AJ825" s="65"/>
      <c r="AK825" s="65"/>
      <c r="AL825" s="65"/>
      <c r="AM825" s="65"/>
      <c r="AN825" s="65"/>
      <c r="AO825" s="66" t="str">
        <f>_xlfn.IFNA(VLOOKUP(LISTAS!ES822,'Censo General 2005- Municipios'!$E$3:$F$1125,2,0),"")</f>
        <v/>
      </c>
      <c r="AP825" s="64"/>
      <c r="AQ825" s="64"/>
      <c r="AR825" s="64"/>
      <c r="AS825" s="67" t="str">
        <f t="shared" si="27"/>
        <v/>
      </c>
    </row>
    <row r="826" spans="1:45" s="68" customFormat="1" x14ac:dyDescent="0.2">
      <c r="A826" s="64"/>
      <c r="B826" s="64"/>
      <c r="C826" s="64"/>
      <c r="D826" s="64"/>
      <c r="E826" s="64"/>
      <c r="F826" s="64"/>
      <c r="G826" s="65"/>
      <c r="H826" s="64"/>
      <c r="I826" s="65"/>
      <c r="J826" s="64"/>
      <c r="K826" s="64"/>
      <c r="L826" s="65"/>
      <c r="M826" s="65"/>
      <c r="N826" s="64"/>
      <c r="O826" s="64"/>
      <c r="P826" s="64"/>
      <c r="Q826" s="65"/>
      <c r="R826" s="64"/>
      <c r="S826" s="65"/>
      <c r="T826" s="65"/>
      <c r="U826" s="65"/>
      <c r="V826" s="65"/>
      <c r="W826" s="65"/>
      <c r="X826" s="64"/>
      <c r="Y826" s="64"/>
      <c r="Z826" s="65"/>
      <c r="AA826" s="64"/>
      <c r="AB826" s="65"/>
      <c r="AC826" s="65"/>
      <c r="AD826" s="65"/>
      <c r="AE826" s="65"/>
      <c r="AF826" s="63"/>
      <c r="AG826" s="63"/>
      <c r="AH826" s="64"/>
      <c r="AI826" s="66" t="str">
        <f t="shared" si="26"/>
        <v/>
      </c>
      <c r="AJ826" s="65"/>
      <c r="AK826" s="65"/>
      <c r="AL826" s="65"/>
      <c r="AM826" s="65"/>
      <c r="AN826" s="65"/>
      <c r="AO826" s="66" t="str">
        <f>_xlfn.IFNA(VLOOKUP(LISTAS!ES823,'Censo General 2005- Municipios'!$E$3:$F$1125,2,0),"")</f>
        <v/>
      </c>
      <c r="AP826" s="64"/>
      <c r="AQ826" s="64"/>
      <c r="AR826" s="64"/>
      <c r="AS826" s="67" t="str">
        <f t="shared" si="27"/>
        <v/>
      </c>
    </row>
    <row r="827" spans="1:45" s="68" customFormat="1" x14ac:dyDescent="0.2">
      <c r="A827" s="64"/>
      <c r="B827" s="64"/>
      <c r="C827" s="64"/>
      <c r="D827" s="64"/>
      <c r="E827" s="64"/>
      <c r="F827" s="64"/>
      <c r="G827" s="65"/>
      <c r="H827" s="64"/>
      <c r="I827" s="65"/>
      <c r="J827" s="64"/>
      <c r="K827" s="64"/>
      <c r="L827" s="65"/>
      <c r="M827" s="65"/>
      <c r="N827" s="64"/>
      <c r="O827" s="64"/>
      <c r="P827" s="64"/>
      <c r="Q827" s="65"/>
      <c r="R827" s="64"/>
      <c r="S827" s="65"/>
      <c r="T827" s="65"/>
      <c r="U827" s="65"/>
      <c r="V827" s="65"/>
      <c r="W827" s="65"/>
      <c r="X827" s="64"/>
      <c r="Y827" s="64"/>
      <c r="Z827" s="65"/>
      <c r="AA827" s="64"/>
      <c r="AB827" s="65"/>
      <c r="AC827" s="65"/>
      <c r="AD827" s="65"/>
      <c r="AE827" s="65"/>
      <c r="AF827" s="63"/>
      <c r="AG827" s="63"/>
      <c r="AH827" s="64"/>
      <c r="AI827" s="66" t="str">
        <f t="shared" si="26"/>
        <v/>
      </c>
      <c r="AJ827" s="65"/>
      <c r="AK827" s="65"/>
      <c r="AL827" s="65"/>
      <c r="AM827" s="65"/>
      <c r="AN827" s="65"/>
      <c r="AO827" s="66" t="str">
        <f>_xlfn.IFNA(VLOOKUP(LISTAS!ES824,'Censo General 2005- Municipios'!$E$3:$F$1125,2,0),"")</f>
        <v/>
      </c>
      <c r="AP827" s="64"/>
      <c r="AQ827" s="64"/>
      <c r="AR827" s="64"/>
      <c r="AS827" s="67" t="str">
        <f t="shared" si="27"/>
        <v/>
      </c>
    </row>
    <row r="828" spans="1:45" s="68" customFormat="1" x14ac:dyDescent="0.2">
      <c r="A828" s="64"/>
      <c r="B828" s="64"/>
      <c r="C828" s="64"/>
      <c r="D828" s="64"/>
      <c r="E828" s="64"/>
      <c r="F828" s="64"/>
      <c r="G828" s="65"/>
      <c r="H828" s="64"/>
      <c r="I828" s="65"/>
      <c r="J828" s="64"/>
      <c r="K828" s="64"/>
      <c r="L828" s="65"/>
      <c r="M828" s="65"/>
      <c r="N828" s="64"/>
      <c r="O828" s="64"/>
      <c r="P828" s="64"/>
      <c r="Q828" s="65"/>
      <c r="R828" s="64"/>
      <c r="S828" s="65"/>
      <c r="T828" s="65"/>
      <c r="U828" s="65"/>
      <c r="V828" s="65"/>
      <c r="W828" s="65"/>
      <c r="X828" s="64"/>
      <c r="Y828" s="64"/>
      <c r="Z828" s="65"/>
      <c r="AA828" s="64"/>
      <c r="AB828" s="65"/>
      <c r="AC828" s="65"/>
      <c r="AD828" s="65"/>
      <c r="AE828" s="65"/>
      <c r="AF828" s="63"/>
      <c r="AG828" s="63"/>
      <c r="AH828" s="64"/>
      <c r="AI828" s="66" t="str">
        <f t="shared" si="26"/>
        <v/>
      </c>
      <c r="AJ828" s="65"/>
      <c r="AK828" s="65"/>
      <c r="AL828" s="65"/>
      <c r="AM828" s="65"/>
      <c r="AN828" s="65"/>
      <c r="AO828" s="66" t="str">
        <f>_xlfn.IFNA(VLOOKUP(LISTAS!ES825,'Censo General 2005- Municipios'!$E$3:$F$1125,2,0),"")</f>
        <v/>
      </c>
      <c r="AP828" s="64"/>
      <c r="AQ828" s="64"/>
      <c r="AR828" s="64"/>
      <c r="AS828" s="67" t="str">
        <f t="shared" si="27"/>
        <v/>
      </c>
    </row>
    <row r="829" spans="1:45" s="68" customFormat="1" x14ac:dyDescent="0.2">
      <c r="A829" s="64"/>
      <c r="B829" s="64"/>
      <c r="C829" s="64"/>
      <c r="D829" s="64"/>
      <c r="E829" s="64"/>
      <c r="F829" s="64"/>
      <c r="G829" s="65"/>
      <c r="H829" s="64"/>
      <c r="I829" s="65"/>
      <c r="J829" s="64"/>
      <c r="K829" s="64"/>
      <c r="L829" s="65"/>
      <c r="M829" s="65"/>
      <c r="N829" s="64"/>
      <c r="O829" s="64"/>
      <c r="P829" s="64"/>
      <c r="Q829" s="65"/>
      <c r="R829" s="64"/>
      <c r="S829" s="65"/>
      <c r="T829" s="65"/>
      <c r="U829" s="65"/>
      <c r="V829" s="65"/>
      <c r="W829" s="65"/>
      <c r="X829" s="64"/>
      <c r="Y829" s="64"/>
      <c r="Z829" s="65"/>
      <c r="AA829" s="64"/>
      <c r="AB829" s="65"/>
      <c r="AC829" s="65"/>
      <c r="AD829" s="65"/>
      <c r="AE829" s="65"/>
      <c r="AF829" s="63"/>
      <c r="AG829" s="63"/>
      <c r="AH829" s="64"/>
      <c r="AI829" s="66" t="str">
        <f t="shared" si="26"/>
        <v/>
      </c>
      <c r="AJ829" s="65"/>
      <c r="AK829" s="65"/>
      <c r="AL829" s="65"/>
      <c r="AM829" s="65"/>
      <c r="AN829" s="65"/>
      <c r="AO829" s="66" t="str">
        <f>_xlfn.IFNA(VLOOKUP(LISTAS!ES826,'Censo General 2005- Municipios'!$E$3:$F$1125,2,0),"")</f>
        <v/>
      </c>
      <c r="AP829" s="64"/>
      <c r="AQ829" s="64"/>
      <c r="AR829" s="64"/>
      <c r="AS829" s="67" t="str">
        <f t="shared" si="27"/>
        <v/>
      </c>
    </row>
    <row r="830" spans="1:45" s="68" customFormat="1" x14ac:dyDescent="0.2">
      <c r="A830" s="64"/>
      <c r="B830" s="64"/>
      <c r="C830" s="64"/>
      <c r="D830" s="64"/>
      <c r="E830" s="64"/>
      <c r="F830" s="64"/>
      <c r="G830" s="65"/>
      <c r="H830" s="64"/>
      <c r="I830" s="65"/>
      <c r="J830" s="64"/>
      <c r="K830" s="64"/>
      <c r="L830" s="65"/>
      <c r="M830" s="65"/>
      <c r="N830" s="64"/>
      <c r="O830" s="64"/>
      <c r="P830" s="64"/>
      <c r="Q830" s="65"/>
      <c r="R830" s="64"/>
      <c r="S830" s="65"/>
      <c r="T830" s="65"/>
      <c r="U830" s="65"/>
      <c r="V830" s="65"/>
      <c r="W830" s="65"/>
      <c r="X830" s="64"/>
      <c r="Y830" s="64"/>
      <c r="Z830" s="65"/>
      <c r="AA830" s="64"/>
      <c r="AB830" s="65"/>
      <c r="AC830" s="65"/>
      <c r="AD830" s="65"/>
      <c r="AE830" s="65"/>
      <c r="AF830" s="63"/>
      <c r="AG830" s="63"/>
      <c r="AH830" s="64"/>
      <c r="AI830" s="66" t="str">
        <f t="shared" si="26"/>
        <v/>
      </c>
      <c r="AJ830" s="65"/>
      <c r="AK830" s="65"/>
      <c r="AL830" s="65"/>
      <c r="AM830" s="65"/>
      <c r="AN830" s="65"/>
      <c r="AO830" s="66" t="str">
        <f>_xlfn.IFNA(VLOOKUP(LISTAS!ES827,'Censo General 2005- Municipios'!$E$3:$F$1125,2,0),"")</f>
        <v/>
      </c>
      <c r="AP830" s="64"/>
      <c r="AQ830" s="64"/>
      <c r="AR830" s="64"/>
      <c r="AS830" s="67" t="str">
        <f t="shared" si="27"/>
        <v/>
      </c>
    </row>
    <row r="831" spans="1:45" s="68" customFormat="1" x14ac:dyDescent="0.2">
      <c r="A831" s="64"/>
      <c r="B831" s="64"/>
      <c r="C831" s="64"/>
      <c r="D831" s="64"/>
      <c r="E831" s="64"/>
      <c r="F831" s="64"/>
      <c r="G831" s="65"/>
      <c r="H831" s="64"/>
      <c r="I831" s="65"/>
      <c r="J831" s="64"/>
      <c r="K831" s="64"/>
      <c r="L831" s="65"/>
      <c r="M831" s="65"/>
      <c r="N831" s="64"/>
      <c r="O831" s="64"/>
      <c r="P831" s="64"/>
      <c r="Q831" s="65"/>
      <c r="R831" s="64"/>
      <c r="S831" s="65"/>
      <c r="T831" s="65"/>
      <c r="U831" s="65"/>
      <c r="V831" s="65"/>
      <c r="W831" s="65"/>
      <c r="X831" s="64"/>
      <c r="Y831" s="64"/>
      <c r="Z831" s="65"/>
      <c r="AA831" s="64"/>
      <c r="AB831" s="65"/>
      <c r="AC831" s="65"/>
      <c r="AD831" s="65"/>
      <c r="AE831" s="65"/>
      <c r="AF831" s="63"/>
      <c r="AG831" s="63"/>
      <c r="AH831" s="64"/>
      <c r="AI831" s="66" t="str">
        <f t="shared" si="26"/>
        <v/>
      </c>
      <c r="AJ831" s="65"/>
      <c r="AK831" s="65"/>
      <c r="AL831" s="65"/>
      <c r="AM831" s="65"/>
      <c r="AN831" s="65"/>
      <c r="AO831" s="66" t="str">
        <f>_xlfn.IFNA(VLOOKUP(LISTAS!ES828,'Censo General 2005- Municipios'!$E$3:$F$1125,2,0),"")</f>
        <v/>
      </c>
      <c r="AP831" s="64"/>
      <c r="AQ831" s="64"/>
      <c r="AR831" s="64"/>
      <c r="AS831" s="67" t="str">
        <f t="shared" si="27"/>
        <v/>
      </c>
    </row>
    <row r="832" spans="1:45" s="68" customFormat="1" x14ac:dyDescent="0.2">
      <c r="A832" s="64"/>
      <c r="B832" s="64"/>
      <c r="C832" s="64"/>
      <c r="D832" s="64"/>
      <c r="E832" s="64"/>
      <c r="F832" s="64"/>
      <c r="G832" s="65"/>
      <c r="H832" s="64"/>
      <c r="I832" s="65"/>
      <c r="J832" s="64"/>
      <c r="K832" s="64"/>
      <c r="L832" s="65"/>
      <c r="M832" s="65"/>
      <c r="N832" s="64"/>
      <c r="O832" s="64"/>
      <c r="P832" s="64"/>
      <c r="Q832" s="65"/>
      <c r="R832" s="64"/>
      <c r="S832" s="65"/>
      <c r="T832" s="65"/>
      <c r="U832" s="65"/>
      <c r="V832" s="65"/>
      <c r="W832" s="65"/>
      <c r="X832" s="64"/>
      <c r="Y832" s="64"/>
      <c r="Z832" s="65"/>
      <c r="AA832" s="64"/>
      <c r="AB832" s="65"/>
      <c r="AC832" s="65"/>
      <c r="AD832" s="65"/>
      <c r="AE832" s="65"/>
      <c r="AF832" s="63"/>
      <c r="AG832" s="63"/>
      <c r="AH832" s="64"/>
      <c r="AI832" s="66" t="str">
        <f t="shared" si="26"/>
        <v/>
      </c>
      <c r="AJ832" s="65"/>
      <c r="AK832" s="65"/>
      <c r="AL832" s="65"/>
      <c r="AM832" s="65"/>
      <c r="AN832" s="65"/>
      <c r="AO832" s="66" t="str">
        <f>_xlfn.IFNA(VLOOKUP(LISTAS!ES829,'Censo General 2005- Municipios'!$E$3:$F$1125,2,0),"")</f>
        <v/>
      </c>
      <c r="AP832" s="64"/>
      <c r="AQ832" s="64"/>
      <c r="AR832" s="64"/>
      <c r="AS832" s="67" t="str">
        <f t="shared" si="27"/>
        <v/>
      </c>
    </row>
    <row r="833" spans="1:45" s="68" customFormat="1" x14ac:dyDescent="0.2">
      <c r="A833" s="64"/>
      <c r="B833" s="64"/>
      <c r="C833" s="64"/>
      <c r="D833" s="64"/>
      <c r="E833" s="64"/>
      <c r="F833" s="64"/>
      <c r="G833" s="65"/>
      <c r="H833" s="64"/>
      <c r="I833" s="65"/>
      <c r="J833" s="64"/>
      <c r="K833" s="64"/>
      <c r="L833" s="65"/>
      <c r="M833" s="65"/>
      <c r="N833" s="64"/>
      <c r="O833" s="64"/>
      <c r="P833" s="64"/>
      <c r="Q833" s="65"/>
      <c r="R833" s="64"/>
      <c r="S833" s="65"/>
      <c r="T833" s="65"/>
      <c r="U833" s="65"/>
      <c r="V833" s="65"/>
      <c r="W833" s="65"/>
      <c r="X833" s="64"/>
      <c r="Y833" s="64"/>
      <c r="Z833" s="65"/>
      <c r="AA833" s="64"/>
      <c r="AB833" s="65"/>
      <c r="AC833" s="65"/>
      <c r="AD833" s="65"/>
      <c r="AE833" s="65"/>
      <c r="AF833" s="63"/>
      <c r="AG833" s="63"/>
      <c r="AH833" s="64"/>
      <c r="AI833" s="66" t="str">
        <f t="shared" si="26"/>
        <v/>
      </c>
      <c r="AJ833" s="65"/>
      <c r="AK833" s="65"/>
      <c r="AL833" s="65"/>
      <c r="AM833" s="65"/>
      <c r="AN833" s="65"/>
      <c r="AO833" s="66" t="str">
        <f>_xlfn.IFNA(VLOOKUP(LISTAS!ES830,'Censo General 2005- Municipios'!$E$3:$F$1125,2,0),"")</f>
        <v/>
      </c>
      <c r="AP833" s="64"/>
      <c r="AQ833" s="64"/>
      <c r="AR833" s="64"/>
      <c r="AS833" s="67" t="str">
        <f t="shared" si="27"/>
        <v/>
      </c>
    </row>
    <row r="834" spans="1:45" s="68" customFormat="1" x14ac:dyDescent="0.2">
      <c r="A834" s="64"/>
      <c r="B834" s="64"/>
      <c r="C834" s="64"/>
      <c r="D834" s="64"/>
      <c r="E834" s="64"/>
      <c r="F834" s="64"/>
      <c r="G834" s="65"/>
      <c r="H834" s="64"/>
      <c r="I834" s="65"/>
      <c r="J834" s="64"/>
      <c r="K834" s="64"/>
      <c r="L834" s="65"/>
      <c r="M834" s="65"/>
      <c r="N834" s="64"/>
      <c r="O834" s="64"/>
      <c r="P834" s="64"/>
      <c r="Q834" s="65"/>
      <c r="R834" s="64"/>
      <c r="S834" s="65"/>
      <c r="T834" s="65"/>
      <c r="U834" s="65"/>
      <c r="V834" s="65"/>
      <c r="W834" s="65"/>
      <c r="X834" s="64"/>
      <c r="Y834" s="64"/>
      <c r="Z834" s="65"/>
      <c r="AA834" s="64"/>
      <c r="AB834" s="65"/>
      <c r="AC834" s="65"/>
      <c r="AD834" s="65"/>
      <c r="AE834" s="65"/>
      <c r="AF834" s="63"/>
      <c r="AG834" s="63"/>
      <c r="AH834" s="64"/>
      <c r="AI834" s="66" t="str">
        <f t="shared" si="26"/>
        <v/>
      </c>
      <c r="AJ834" s="65"/>
      <c r="AK834" s="65"/>
      <c r="AL834" s="65"/>
      <c r="AM834" s="65"/>
      <c r="AN834" s="65"/>
      <c r="AO834" s="66" t="str">
        <f>_xlfn.IFNA(VLOOKUP(LISTAS!ES831,'Censo General 2005- Municipios'!$E$3:$F$1125,2,0),"")</f>
        <v/>
      </c>
      <c r="AP834" s="64"/>
      <c r="AQ834" s="64"/>
      <c r="AR834" s="64"/>
      <c r="AS834" s="67" t="str">
        <f t="shared" si="27"/>
        <v/>
      </c>
    </row>
    <row r="835" spans="1:45" s="68" customFormat="1" x14ac:dyDescent="0.2">
      <c r="A835" s="64"/>
      <c r="B835" s="64"/>
      <c r="C835" s="64"/>
      <c r="D835" s="64"/>
      <c r="E835" s="64"/>
      <c r="F835" s="64"/>
      <c r="G835" s="65"/>
      <c r="H835" s="64"/>
      <c r="I835" s="65"/>
      <c r="J835" s="64"/>
      <c r="K835" s="64"/>
      <c r="L835" s="65"/>
      <c r="M835" s="65"/>
      <c r="N835" s="64"/>
      <c r="O835" s="64"/>
      <c r="P835" s="64"/>
      <c r="Q835" s="65"/>
      <c r="R835" s="64"/>
      <c r="S835" s="65"/>
      <c r="T835" s="65"/>
      <c r="U835" s="65"/>
      <c r="V835" s="65"/>
      <c r="W835" s="65"/>
      <c r="X835" s="64"/>
      <c r="Y835" s="64"/>
      <c r="Z835" s="65"/>
      <c r="AA835" s="64"/>
      <c r="AB835" s="65"/>
      <c r="AC835" s="65"/>
      <c r="AD835" s="65"/>
      <c r="AE835" s="65"/>
      <c r="AF835" s="63"/>
      <c r="AG835" s="63"/>
      <c r="AH835" s="64"/>
      <c r="AI835" s="66" t="str">
        <f t="shared" si="26"/>
        <v/>
      </c>
      <c r="AJ835" s="65"/>
      <c r="AK835" s="65"/>
      <c r="AL835" s="65"/>
      <c r="AM835" s="65"/>
      <c r="AN835" s="65"/>
      <c r="AO835" s="66" t="str">
        <f>_xlfn.IFNA(VLOOKUP(LISTAS!ES832,'Censo General 2005- Municipios'!$E$3:$F$1125,2,0),"")</f>
        <v/>
      </c>
      <c r="AP835" s="64"/>
      <c r="AQ835" s="64"/>
      <c r="AR835" s="64"/>
      <c r="AS835" s="67" t="str">
        <f t="shared" si="27"/>
        <v/>
      </c>
    </row>
    <row r="836" spans="1:45" s="68" customFormat="1" x14ac:dyDescent="0.2">
      <c r="A836" s="64"/>
      <c r="B836" s="64"/>
      <c r="C836" s="64"/>
      <c r="D836" s="64"/>
      <c r="E836" s="64"/>
      <c r="F836" s="64"/>
      <c r="G836" s="65"/>
      <c r="H836" s="64"/>
      <c r="I836" s="65"/>
      <c r="J836" s="64"/>
      <c r="K836" s="64"/>
      <c r="L836" s="65"/>
      <c r="M836" s="65"/>
      <c r="N836" s="64"/>
      <c r="O836" s="64"/>
      <c r="P836" s="64"/>
      <c r="Q836" s="65"/>
      <c r="R836" s="64"/>
      <c r="S836" s="65"/>
      <c r="T836" s="65"/>
      <c r="U836" s="65"/>
      <c r="V836" s="65"/>
      <c r="W836" s="65"/>
      <c r="X836" s="64"/>
      <c r="Y836" s="64"/>
      <c r="Z836" s="65"/>
      <c r="AA836" s="64"/>
      <c r="AB836" s="65"/>
      <c r="AC836" s="65"/>
      <c r="AD836" s="65"/>
      <c r="AE836" s="65"/>
      <c r="AF836" s="63"/>
      <c r="AG836" s="63"/>
      <c r="AH836" s="64"/>
      <c r="AI836" s="66" t="str">
        <f t="shared" si="26"/>
        <v/>
      </c>
      <c r="AJ836" s="65"/>
      <c r="AK836" s="65"/>
      <c r="AL836" s="65"/>
      <c r="AM836" s="65"/>
      <c r="AN836" s="65"/>
      <c r="AO836" s="66" t="str">
        <f>_xlfn.IFNA(VLOOKUP(LISTAS!ES833,'Censo General 2005- Municipios'!$E$3:$F$1125,2,0),"")</f>
        <v/>
      </c>
      <c r="AP836" s="64"/>
      <c r="AQ836" s="64"/>
      <c r="AR836" s="64"/>
      <c r="AS836" s="67" t="str">
        <f t="shared" si="27"/>
        <v/>
      </c>
    </row>
    <row r="837" spans="1:45" s="68" customFormat="1" x14ac:dyDescent="0.2">
      <c r="A837" s="64"/>
      <c r="B837" s="64"/>
      <c r="C837" s="64"/>
      <c r="D837" s="64"/>
      <c r="E837" s="64"/>
      <c r="F837" s="64"/>
      <c r="G837" s="65"/>
      <c r="H837" s="64"/>
      <c r="I837" s="65"/>
      <c r="J837" s="64"/>
      <c r="K837" s="64"/>
      <c r="L837" s="65"/>
      <c r="M837" s="65"/>
      <c r="N837" s="64"/>
      <c r="O837" s="64"/>
      <c r="P837" s="64"/>
      <c r="Q837" s="65"/>
      <c r="R837" s="64"/>
      <c r="S837" s="65"/>
      <c r="T837" s="65"/>
      <c r="U837" s="65"/>
      <c r="V837" s="65"/>
      <c r="W837" s="65"/>
      <c r="X837" s="64"/>
      <c r="Y837" s="64"/>
      <c r="Z837" s="65"/>
      <c r="AA837" s="64"/>
      <c r="AB837" s="65"/>
      <c r="AC837" s="65"/>
      <c r="AD837" s="65"/>
      <c r="AE837" s="65"/>
      <c r="AF837" s="63"/>
      <c r="AG837" s="63"/>
      <c r="AH837" s="64"/>
      <c r="AI837" s="66" t="str">
        <f t="shared" si="26"/>
        <v/>
      </c>
      <c r="AJ837" s="65"/>
      <c r="AK837" s="65"/>
      <c r="AL837" s="65"/>
      <c r="AM837" s="65"/>
      <c r="AN837" s="65"/>
      <c r="AO837" s="66" t="str">
        <f>_xlfn.IFNA(VLOOKUP(LISTAS!ES834,'Censo General 2005- Municipios'!$E$3:$F$1125,2,0),"")</f>
        <v/>
      </c>
      <c r="AP837" s="64"/>
      <c r="AQ837" s="64"/>
      <c r="AR837" s="64"/>
      <c r="AS837" s="67" t="str">
        <f t="shared" si="27"/>
        <v/>
      </c>
    </row>
    <row r="838" spans="1:45" s="68" customFormat="1" x14ac:dyDescent="0.2">
      <c r="A838" s="64"/>
      <c r="B838" s="64"/>
      <c r="C838" s="64"/>
      <c r="D838" s="64"/>
      <c r="E838" s="64"/>
      <c r="F838" s="64"/>
      <c r="G838" s="65"/>
      <c r="H838" s="64"/>
      <c r="I838" s="65"/>
      <c r="J838" s="64"/>
      <c r="K838" s="64"/>
      <c r="L838" s="65"/>
      <c r="M838" s="65"/>
      <c r="N838" s="64"/>
      <c r="O838" s="64"/>
      <c r="P838" s="64"/>
      <c r="Q838" s="65"/>
      <c r="R838" s="64"/>
      <c r="S838" s="65"/>
      <c r="T838" s="65"/>
      <c r="U838" s="65"/>
      <c r="V838" s="65"/>
      <c r="W838" s="65"/>
      <c r="X838" s="64"/>
      <c r="Y838" s="64"/>
      <c r="Z838" s="65"/>
      <c r="AA838" s="64"/>
      <c r="AB838" s="65"/>
      <c r="AC838" s="65"/>
      <c r="AD838" s="65"/>
      <c r="AE838" s="65"/>
      <c r="AF838" s="63"/>
      <c r="AG838" s="63"/>
      <c r="AH838" s="64"/>
      <c r="AI838" s="66" t="str">
        <f t="shared" si="26"/>
        <v/>
      </c>
      <c r="AJ838" s="65"/>
      <c r="AK838" s="65"/>
      <c r="AL838" s="65"/>
      <c r="AM838" s="65"/>
      <c r="AN838" s="65"/>
      <c r="AO838" s="66" t="str">
        <f>_xlfn.IFNA(VLOOKUP(LISTAS!ES835,'Censo General 2005- Municipios'!$E$3:$F$1125,2,0),"")</f>
        <v/>
      </c>
      <c r="AP838" s="64"/>
      <c r="AQ838" s="64"/>
      <c r="AR838" s="64"/>
      <c r="AS838" s="67" t="str">
        <f t="shared" si="27"/>
        <v/>
      </c>
    </row>
    <row r="839" spans="1:45" s="68" customFormat="1" x14ac:dyDescent="0.2">
      <c r="A839" s="64"/>
      <c r="B839" s="64"/>
      <c r="C839" s="64"/>
      <c r="D839" s="64"/>
      <c r="E839" s="64"/>
      <c r="F839" s="64"/>
      <c r="G839" s="65"/>
      <c r="H839" s="64"/>
      <c r="I839" s="65"/>
      <c r="J839" s="64"/>
      <c r="K839" s="64"/>
      <c r="L839" s="65"/>
      <c r="M839" s="65"/>
      <c r="N839" s="64"/>
      <c r="O839" s="64"/>
      <c r="P839" s="64"/>
      <c r="Q839" s="65"/>
      <c r="R839" s="64"/>
      <c r="S839" s="65"/>
      <c r="T839" s="65"/>
      <c r="U839" s="65"/>
      <c r="V839" s="65"/>
      <c r="W839" s="65"/>
      <c r="X839" s="64"/>
      <c r="Y839" s="64"/>
      <c r="Z839" s="65"/>
      <c r="AA839" s="64"/>
      <c r="AB839" s="65"/>
      <c r="AC839" s="65"/>
      <c r="AD839" s="65"/>
      <c r="AE839" s="65"/>
      <c r="AF839" s="63"/>
      <c r="AG839" s="63"/>
      <c r="AH839" s="64"/>
      <c r="AI839" s="66" t="str">
        <f t="shared" si="26"/>
        <v/>
      </c>
      <c r="AJ839" s="65"/>
      <c r="AK839" s="65"/>
      <c r="AL839" s="65"/>
      <c r="AM839" s="65"/>
      <c r="AN839" s="65"/>
      <c r="AO839" s="66" t="str">
        <f>_xlfn.IFNA(VLOOKUP(LISTAS!ES836,'Censo General 2005- Municipios'!$E$3:$F$1125,2,0),"")</f>
        <v/>
      </c>
      <c r="AP839" s="64"/>
      <c r="AQ839" s="64"/>
      <c r="AR839" s="64"/>
      <c r="AS839" s="67" t="str">
        <f t="shared" si="27"/>
        <v/>
      </c>
    </row>
    <row r="840" spans="1:45" s="68" customFormat="1" x14ac:dyDescent="0.2">
      <c r="A840" s="64"/>
      <c r="B840" s="64"/>
      <c r="C840" s="64"/>
      <c r="D840" s="64"/>
      <c r="E840" s="64"/>
      <c r="F840" s="64"/>
      <c r="G840" s="65"/>
      <c r="H840" s="64"/>
      <c r="I840" s="65"/>
      <c r="J840" s="64"/>
      <c r="K840" s="64"/>
      <c r="L840" s="65"/>
      <c r="M840" s="65"/>
      <c r="N840" s="64"/>
      <c r="O840" s="64"/>
      <c r="P840" s="64"/>
      <c r="Q840" s="65"/>
      <c r="R840" s="64"/>
      <c r="S840" s="65"/>
      <c r="T840" s="65"/>
      <c r="U840" s="65"/>
      <c r="V840" s="65"/>
      <c r="W840" s="65"/>
      <c r="X840" s="64"/>
      <c r="Y840" s="64"/>
      <c r="Z840" s="65"/>
      <c r="AA840" s="64"/>
      <c r="AB840" s="65"/>
      <c r="AC840" s="65"/>
      <c r="AD840" s="65"/>
      <c r="AE840" s="65"/>
      <c r="AF840" s="63"/>
      <c r="AG840" s="63"/>
      <c r="AH840" s="64"/>
      <c r="AI840" s="66" t="str">
        <f t="shared" si="26"/>
        <v/>
      </c>
      <c r="AJ840" s="65"/>
      <c r="AK840" s="65"/>
      <c r="AL840" s="65"/>
      <c r="AM840" s="65"/>
      <c r="AN840" s="65"/>
      <c r="AO840" s="66" t="str">
        <f>_xlfn.IFNA(VLOOKUP(LISTAS!ES837,'Censo General 2005- Municipios'!$E$3:$F$1125,2,0),"")</f>
        <v/>
      </c>
      <c r="AP840" s="64"/>
      <c r="AQ840" s="64"/>
      <c r="AR840" s="64"/>
      <c r="AS840" s="67" t="str">
        <f t="shared" si="27"/>
        <v/>
      </c>
    </row>
    <row r="841" spans="1:45" s="68" customFormat="1" x14ac:dyDescent="0.2">
      <c r="A841" s="64"/>
      <c r="B841" s="64"/>
      <c r="C841" s="64"/>
      <c r="D841" s="64"/>
      <c r="E841" s="64"/>
      <c r="F841" s="64"/>
      <c r="G841" s="65"/>
      <c r="H841" s="64"/>
      <c r="I841" s="65"/>
      <c r="J841" s="64"/>
      <c r="K841" s="64"/>
      <c r="L841" s="65"/>
      <c r="M841" s="65"/>
      <c r="N841" s="64"/>
      <c r="O841" s="64"/>
      <c r="P841" s="64"/>
      <c r="Q841" s="65"/>
      <c r="R841" s="64"/>
      <c r="S841" s="65"/>
      <c r="T841" s="65"/>
      <c r="U841" s="65"/>
      <c r="V841" s="65"/>
      <c r="W841" s="65"/>
      <c r="X841" s="64"/>
      <c r="Y841" s="64"/>
      <c r="Z841" s="65"/>
      <c r="AA841" s="64"/>
      <c r="AB841" s="65"/>
      <c r="AC841" s="65"/>
      <c r="AD841" s="65"/>
      <c r="AE841" s="65"/>
      <c r="AF841" s="63"/>
      <c r="AG841" s="63"/>
      <c r="AH841" s="64"/>
      <c r="AI841" s="66" t="str">
        <f t="shared" si="26"/>
        <v/>
      </c>
      <c r="AJ841" s="65"/>
      <c r="AK841" s="65"/>
      <c r="AL841" s="65"/>
      <c r="AM841" s="65"/>
      <c r="AN841" s="65"/>
      <c r="AO841" s="66" t="str">
        <f>_xlfn.IFNA(VLOOKUP(LISTAS!ES838,'Censo General 2005- Municipios'!$E$3:$F$1125,2,0),"")</f>
        <v/>
      </c>
      <c r="AP841" s="64"/>
      <c r="AQ841" s="64"/>
      <c r="AR841" s="64"/>
      <c r="AS841" s="67" t="str">
        <f t="shared" si="27"/>
        <v/>
      </c>
    </row>
    <row r="842" spans="1:45" s="68" customFormat="1" x14ac:dyDescent="0.2">
      <c r="A842" s="64"/>
      <c r="B842" s="64"/>
      <c r="C842" s="64"/>
      <c r="D842" s="64"/>
      <c r="E842" s="64"/>
      <c r="F842" s="64"/>
      <c r="G842" s="65"/>
      <c r="H842" s="64"/>
      <c r="I842" s="65"/>
      <c r="J842" s="64"/>
      <c r="K842" s="64"/>
      <c r="L842" s="65"/>
      <c r="M842" s="65"/>
      <c r="N842" s="64"/>
      <c r="O842" s="64"/>
      <c r="P842" s="64"/>
      <c r="Q842" s="65"/>
      <c r="R842" s="64"/>
      <c r="S842" s="65"/>
      <c r="T842" s="65"/>
      <c r="U842" s="65"/>
      <c r="V842" s="65"/>
      <c r="W842" s="65"/>
      <c r="X842" s="64"/>
      <c r="Y842" s="64"/>
      <c r="Z842" s="65"/>
      <c r="AA842" s="64"/>
      <c r="AB842" s="65"/>
      <c r="AC842" s="65"/>
      <c r="AD842" s="65"/>
      <c r="AE842" s="65"/>
      <c r="AF842" s="63"/>
      <c r="AG842" s="63"/>
      <c r="AH842" s="64"/>
      <c r="AI842" s="66" t="str">
        <f t="shared" si="26"/>
        <v/>
      </c>
      <c r="AJ842" s="65"/>
      <c r="AK842" s="65"/>
      <c r="AL842" s="65"/>
      <c r="AM842" s="65"/>
      <c r="AN842" s="65"/>
      <c r="AO842" s="66" t="str">
        <f>_xlfn.IFNA(VLOOKUP(LISTAS!ES839,'Censo General 2005- Municipios'!$E$3:$F$1125,2,0),"")</f>
        <v/>
      </c>
      <c r="AP842" s="64"/>
      <c r="AQ842" s="64"/>
      <c r="AR842" s="64"/>
      <c r="AS842" s="67" t="str">
        <f t="shared" si="27"/>
        <v/>
      </c>
    </row>
    <row r="843" spans="1:45" s="68" customFormat="1" x14ac:dyDescent="0.2">
      <c r="A843" s="64"/>
      <c r="B843" s="64"/>
      <c r="C843" s="64"/>
      <c r="D843" s="64"/>
      <c r="E843" s="64"/>
      <c r="F843" s="64"/>
      <c r="G843" s="65"/>
      <c r="H843" s="64"/>
      <c r="I843" s="65"/>
      <c r="J843" s="64"/>
      <c r="K843" s="64"/>
      <c r="L843" s="65"/>
      <c r="M843" s="65"/>
      <c r="N843" s="64"/>
      <c r="O843" s="64"/>
      <c r="P843" s="64"/>
      <c r="Q843" s="65"/>
      <c r="R843" s="64"/>
      <c r="S843" s="65"/>
      <c r="T843" s="65"/>
      <c r="U843" s="65"/>
      <c r="V843" s="65"/>
      <c r="W843" s="65"/>
      <c r="X843" s="64"/>
      <c r="Y843" s="64"/>
      <c r="Z843" s="65"/>
      <c r="AA843" s="64"/>
      <c r="AB843" s="65"/>
      <c r="AC843" s="65"/>
      <c r="AD843" s="65"/>
      <c r="AE843" s="65"/>
      <c r="AF843" s="63"/>
      <c r="AG843" s="63"/>
      <c r="AH843" s="64"/>
      <c r="AI843" s="66" t="str">
        <f t="shared" si="26"/>
        <v/>
      </c>
      <c r="AJ843" s="65"/>
      <c r="AK843" s="65"/>
      <c r="AL843" s="65"/>
      <c r="AM843" s="65"/>
      <c r="AN843" s="65"/>
      <c r="AO843" s="66" t="str">
        <f>_xlfn.IFNA(VLOOKUP(LISTAS!ES840,'Censo General 2005- Municipios'!$E$3:$F$1125,2,0),"")</f>
        <v/>
      </c>
      <c r="AP843" s="64"/>
      <c r="AQ843" s="64"/>
      <c r="AR843" s="64"/>
      <c r="AS843" s="67" t="str">
        <f t="shared" si="27"/>
        <v/>
      </c>
    </row>
    <row r="844" spans="1:45" s="68" customFormat="1" x14ac:dyDescent="0.2">
      <c r="A844" s="64"/>
      <c r="B844" s="64"/>
      <c r="C844" s="64"/>
      <c r="D844" s="64"/>
      <c r="E844" s="64"/>
      <c r="F844" s="64"/>
      <c r="G844" s="65"/>
      <c r="H844" s="64"/>
      <c r="I844" s="65"/>
      <c r="J844" s="64"/>
      <c r="K844" s="64"/>
      <c r="L844" s="65"/>
      <c r="M844" s="65"/>
      <c r="N844" s="64"/>
      <c r="O844" s="64"/>
      <c r="P844" s="64"/>
      <c r="Q844" s="65"/>
      <c r="R844" s="64"/>
      <c r="S844" s="65"/>
      <c r="T844" s="65"/>
      <c r="U844" s="65"/>
      <c r="V844" s="65"/>
      <c r="W844" s="65"/>
      <c r="X844" s="64"/>
      <c r="Y844" s="64"/>
      <c r="Z844" s="65"/>
      <c r="AA844" s="64"/>
      <c r="AB844" s="65"/>
      <c r="AC844" s="65"/>
      <c r="AD844" s="65"/>
      <c r="AE844" s="65"/>
      <c r="AF844" s="63"/>
      <c r="AG844" s="63"/>
      <c r="AH844" s="64"/>
      <c r="AI844" s="66" t="str">
        <f t="shared" si="26"/>
        <v/>
      </c>
      <c r="AJ844" s="65"/>
      <c r="AK844" s="65"/>
      <c r="AL844" s="65"/>
      <c r="AM844" s="65"/>
      <c r="AN844" s="65"/>
      <c r="AO844" s="66" t="str">
        <f>_xlfn.IFNA(VLOOKUP(LISTAS!ES841,'Censo General 2005- Municipios'!$E$3:$F$1125,2,0),"")</f>
        <v/>
      </c>
      <c r="AP844" s="64"/>
      <c r="AQ844" s="64"/>
      <c r="AR844" s="64"/>
      <c r="AS844" s="67" t="str">
        <f t="shared" si="27"/>
        <v/>
      </c>
    </row>
    <row r="845" spans="1:45" s="68" customFormat="1" x14ac:dyDescent="0.2">
      <c r="A845" s="64"/>
      <c r="B845" s="64"/>
      <c r="C845" s="64"/>
      <c r="D845" s="64"/>
      <c r="E845" s="64"/>
      <c r="F845" s="64"/>
      <c r="G845" s="65"/>
      <c r="H845" s="64"/>
      <c r="I845" s="65"/>
      <c r="J845" s="64"/>
      <c r="K845" s="64"/>
      <c r="L845" s="65"/>
      <c r="M845" s="65"/>
      <c r="N845" s="64"/>
      <c r="O845" s="64"/>
      <c r="P845" s="64"/>
      <c r="Q845" s="65"/>
      <c r="R845" s="64"/>
      <c r="S845" s="65"/>
      <c r="T845" s="65"/>
      <c r="U845" s="65"/>
      <c r="V845" s="65"/>
      <c r="W845" s="65"/>
      <c r="X845" s="64"/>
      <c r="Y845" s="64"/>
      <c r="Z845" s="65"/>
      <c r="AA845" s="64"/>
      <c r="AB845" s="65"/>
      <c r="AC845" s="65"/>
      <c r="AD845" s="65"/>
      <c r="AE845" s="65"/>
      <c r="AF845" s="63"/>
      <c r="AG845" s="63"/>
      <c r="AH845" s="64"/>
      <c r="AI845" s="66" t="str">
        <f t="shared" si="26"/>
        <v/>
      </c>
      <c r="AJ845" s="65"/>
      <c r="AK845" s="65"/>
      <c r="AL845" s="65"/>
      <c r="AM845" s="65"/>
      <c r="AN845" s="65"/>
      <c r="AO845" s="66" t="str">
        <f>_xlfn.IFNA(VLOOKUP(LISTAS!ES842,'Censo General 2005- Municipios'!$E$3:$F$1125,2,0),"")</f>
        <v/>
      </c>
      <c r="AP845" s="64"/>
      <c r="AQ845" s="64"/>
      <c r="AR845" s="64"/>
      <c r="AS845" s="67" t="str">
        <f t="shared" si="27"/>
        <v/>
      </c>
    </row>
    <row r="846" spans="1:45" s="68" customFormat="1" x14ac:dyDescent="0.2">
      <c r="A846" s="64"/>
      <c r="B846" s="64"/>
      <c r="C846" s="64"/>
      <c r="D846" s="64"/>
      <c r="E846" s="64"/>
      <c r="F846" s="64"/>
      <c r="G846" s="65"/>
      <c r="H846" s="64"/>
      <c r="I846" s="65"/>
      <c r="J846" s="64"/>
      <c r="K846" s="64"/>
      <c r="L846" s="65"/>
      <c r="M846" s="65"/>
      <c r="N846" s="64"/>
      <c r="O846" s="64"/>
      <c r="P846" s="64"/>
      <c r="Q846" s="65"/>
      <c r="R846" s="64"/>
      <c r="S846" s="65"/>
      <c r="T846" s="65"/>
      <c r="U846" s="65"/>
      <c r="V846" s="65"/>
      <c r="W846" s="65"/>
      <c r="X846" s="64"/>
      <c r="Y846" s="64"/>
      <c r="Z846" s="65"/>
      <c r="AA846" s="64"/>
      <c r="AB846" s="65"/>
      <c r="AC846" s="65"/>
      <c r="AD846" s="65"/>
      <c r="AE846" s="65"/>
      <c r="AF846" s="63"/>
      <c r="AG846" s="63"/>
      <c r="AH846" s="64"/>
      <c r="AI846" s="66" t="str">
        <f t="shared" si="26"/>
        <v/>
      </c>
      <c r="AJ846" s="65"/>
      <c r="AK846" s="65"/>
      <c r="AL846" s="65"/>
      <c r="AM846" s="65"/>
      <c r="AN846" s="65"/>
      <c r="AO846" s="66" t="str">
        <f>_xlfn.IFNA(VLOOKUP(LISTAS!ES843,'Censo General 2005- Municipios'!$E$3:$F$1125,2,0),"")</f>
        <v/>
      </c>
      <c r="AP846" s="64"/>
      <c r="AQ846" s="64"/>
      <c r="AR846" s="64"/>
      <c r="AS846" s="67" t="str">
        <f t="shared" si="27"/>
        <v/>
      </c>
    </row>
    <row r="847" spans="1:45" s="68" customFormat="1" x14ac:dyDescent="0.2">
      <c r="A847" s="64"/>
      <c r="B847" s="64"/>
      <c r="C847" s="64"/>
      <c r="D847" s="64"/>
      <c r="E847" s="64"/>
      <c r="F847" s="64"/>
      <c r="G847" s="65"/>
      <c r="H847" s="64"/>
      <c r="I847" s="65"/>
      <c r="J847" s="64"/>
      <c r="K847" s="64"/>
      <c r="L847" s="65"/>
      <c r="M847" s="65"/>
      <c r="N847" s="64"/>
      <c r="O847" s="64"/>
      <c r="P847" s="64"/>
      <c r="Q847" s="65"/>
      <c r="R847" s="64"/>
      <c r="S847" s="65"/>
      <c r="T847" s="65"/>
      <c r="U847" s="65"/>
      <c r="V847" s="65"/>
      <c r="W847" s="65"/>
      <c r="X847" s="64"/>
      <c r="Y847" s="64"/>
      <c r="Z847" s="65"/>
      <c r="AA847" s="64"/>
      <c r="AB847" s="65"/>
      <c r="AC847" s="65"/>
      <c r="AD847" s="65"/>
      <c r="AE847" s="65"/>
      <c r="AF847" s="63"/>
      <c r="AG847" s="63"/>
      <c r="AH847" s="64"/>
      <c r="AI847" s="66" t="str">
        <f t="shared" si="26"/>
        <v/>
      </c>
      <c r="AJ847" s="65"/>
      <c r="AK847" s="65"/>
      <c r="AL847" s="65"/>
      <c r="AM847" s="65"/>
      <c r="AN847" s="65"/>
      <c r="AO847" s="66" t="str">
        <f>_xlfn.IFNA(VLOOKUP(LISTAS!ES844,'Censo General 2005- Municipios'!$E$3:$F$1125,2,0),"")</f>
        <v/>
      </c>
      <c r="AP847" s="64"/>
      <c r="AQ847" s="64"/>
      <c r="AR847" s="64"/>
      <c r="AS847" s="67" t="str">
        <f t="shared" si="27"/>
        <v/>
      </c>
    </row>
    <row r="848" spans="1:45" s="68" customFormat="1" x14ac:dyDescent="0.2">
      <c r="A848" s="64"/>
      <c r="B848" s="64"/>
      <c r="C848" s="64"/>
      <c r="D848" s="64"/>
      <c r="E848" s="64"/>
      <c r="F848" s="64"/>
      <c r="G848" s="65"/>
      <c r="H848" s="64"/>
      <c r="I848" s="65"/>
      <c r="J848" s="64"/>
      <c r="K848" s="64"/>
      <c r="L848" s="65"/>
      <c r="M848" s="65"/>
      <c r="N848" s="64"/>
      <c r="O848" s="64"/>
      <c r="P848" s="64"/>
      <c r="Q848" s="65"/>
      <c r="R848" s="64"/>
      <c r="S848" s="65"/>
      <c r="T848" s="65"/>
      <c r="U848" s="65"/>
      <c r="V848" s="65"/>
      <c r="W848" s="65"/>
      <c r="X848" s="64"/>
      <c r="Y848" s="64"/>
      <c r="Z848" s="65"/>
      <c r="AA848" s="64"/>
      <c r="AB848" s="65"/>
      <c r="AC848" s="65"/>
      <c r="AD848" s="65"/>
      <c r="AE848" s="65"/>
      <c r="AF848" s="63"/>
      <c r="AG848" s="63"/>
      <c r="AH848" s="64"/>
      <c r="AI848" s="66" t="str">
        <f t="shared" si="26"/>
        <v/>
      </c>
      <c r="AJ848" s="65"/>
      <c r="AK848" s="65"/>
      <c r="AL848" s="65"/>
      <c r="AM848" s="65"/>
      <c r="AN848" s="65"/>
      <c r="AO848" s="66" t="str">
        <f>_xlfn.IFNA(VLOOKUP(LISTAS!ES845,'Censo General 2005- Municipios'!$E$3:$F$1125,2,0),"")</f>
        <v/>
      </c>
      <c r="AP848" s="64"/>
      <c r="AQ848" s="64"/>
      <c r="AR848" s="64"/>
      <c r="AS848" s="67" t="str">
        <f t="shared" si="27"/>
        <v/>
      </c>
    </row>
    <row r="849" spans="1:45" s="68" customFormat="1" x14ac:dyDescent="0.2">
      <c r="A849" s="64"/>
      <c r="B849" s="64"/>
      <c r="C849" s="64"/>
      <c r="D849" s="64"/>
      <c r="E849" s="64"/>
      <c r="F849" s="64"/>
      <c r="G849" s="65"/>
      <c r="H849" s="64"/>
      <c r="I849" s="65"/>
      <c r="J849" s="64"/>
      <c r="K849" s="64"/>
      <c r="L849" s="65"/>
      <c r="M849" s="65"/>
      <c r="N849" s="64"/>
      <c r="O849" s="64"/>
      <c r="P849" s="64"/>
      <c r="Q849" s="65"/>
      <c r="R849" s="64"/>
      <c r="S849" s="65"/>
      <c r="T849" s="65"/>
      <c r="U849" s="65"/>
      <c r="V849" s="65"/>
      <c r="W849" s="65"/>
      <c r="X849" s="64"/>
      <c r="Y849" s="64"/>
      <c r="Z849" s="65"/>
      <c r="AA849" s="64"/>
      <c r="AB849" s="65"/>
      <c r="AC849" s="65"/>
      <c r="AD849" s="65"/>
      <c r="AE849" s="65"/>
      <c r="AF849" s="63"/>
      <c r="AG849" s="63"/>
      <c r="AH849" s="64"/>
      <c r="AI849" s="66" t="str">
        <f t="shared" si="26"/>
        <v/>
      </c>
      <c r="AJ849" s="65"/>
      <c r="AK849" s="65"/>
      <c r="AL849" s="65"/>
      <c r="AM849" s="65"/>
      <c r="AN849" s="65"/>
      <c r="AO849" s="66" t="str">
        <f>_xlfn.IFNA(VLOOKUP(LISTAS!ES846,'Censo General 2005- Municipios'!$E$3:$F$1125,2,0),"")</f>
        <v/>
      </c>
      <c r="AP849" s="64"/>
      <c r="AQ849" s="64"/>
      <c r="AR849" s="64"/>
      <c r="AS849" s="67" t="str">
        <f t="shared" si="27"/>
        <v/>
      </c>
    </row>
    <row r="850" spans="1:45" s="68" customFormat="1" x14ac:dyDescent="0.2">
      <c r="A850" s="64"/>
      <c r="B850" s="64"/>
      <c r="C850" s="64"/>
      <c r="D850" s="64"/>
      <c r="E850" s="64"/>
      <c r="F850" s="64"/>
      <c r="G850" s="65"/>
      <c r="H850" s="64"/>
      <c r="I850" s="65"/>
      <c r="J850" s="64"/>
      <c r="K850" s="64"/>
      <c r="L850" s="65"/>
      <c r="M850" s="65"/>
      <c r="N850" s="64"/>
      <c r="O850" s="64"/>
      <c r="P850" s="64"/>
      <c r="Q850" s="65"/>
      <c r="R850" s="64"/>
      <c r="S850" s="65"/>
      <c r="T850" s="65"/>
      <c r="U850" s="65"/>
      <c r="V850" s="65"/>
      <c r="W850" s="65"/>
      <c r="X850" s="64"/>
      <c r="Y850" s="64"/>
      <c r="Z850" s="65"/>
      <c r="AA850" s="64"/>
      <c r="AB850" s="65"/>
      <c r="AC850" s="65"/>
      <c r="AD850" s="65"/>
      <c r="AE850" s="65"/>
      <c r="AF850" s="63"/>
      <c r="AG850" s="63"/>
      <c r="AH850" s="64"/>
      <c r="AI850" s="66" t="str">
        <f t="shared" si="26"/>
        <v/>
      </c>
      <c r="AJ850" s="65"/>
      <c r="AK850" s="65"/>
      <c r="AL850" s="65"/>
      <c r="AM850" s="65"/>
      <c r="AN850" s="65"/>
      <c r="AO850" s="66" t="str">
        <f>_xlfn.IFNA(VLOOKUP(LISTAS!ES847,'Censo General 2005- Municipios'!$E$3:$F$1125,2,0),"")</f>
        <v/>
      </c>
      <c r="AP850" s="64"/>
      <c r="AQ850" s="64"/>
      <c r="AR850" s="64"/>
      <c r="AS850" s="67" t="str">
        <f t="shared" si="27"/>
        <v/>
      </c>
    </row>
    <row r="851" spans="1:45" s="68" customFormat="1" x14ac:dyDescent="0.2">
      <c r="A851" s="64"/>
      <c r="B851" s="64"/>
      <c r="C851" s="64"/>
      <c r="D851" s="64"/>
      <c r="E851" s="64"/>
      <c r="F851" s="64"/>
      <c r="G851" s="65"/>
      <c r="H851" s="64"/>
      <c r="I851" s="65"/>
      <c r="J851" s="64"/>
      <c r="K851" s="64"/>
      <c r="L851" s="65"/>
      <c r="M851" s="65"/>
      <c r="N851" s="64"/>
      <c r="O851" s="64"/>
      <c r="P851" s="64"/>
      <c r="Q851" s="65"/>
      <c r="R851" s="64"/>
      <c r="S851" s="65"/>
      <c r="T851" s="65"/>
      <c r="U851" s="65"/>
      <c r="V851" s="65"/>
      <c r="W851" s="65"/>
      <c r="X851" s="64"/>
      <c r="Y851" s="64"/>
      <c r="Z851" s="65"/>
      <c r="AA851" s="64"/>
      <c r="AB851" s="65"/>
      <c r="AC851" s="65"/>
      <c r="AD851" s="65"/>
      <c r="AE851" s="65"/>
      <c r="AF851" s="63"/>
      <c r="AG851" s="63"/>
      <c r="AH851" s="64"/>
      <c r="AI851" s="66" t="str">
        <f t="shared" si="26"/>
        <v/>
      </c>
      <c r="AJ851" s="65"/>
      <c r="AK851" s="65"/>
      <c r="AL851" s="65"/>
      <c r="AM851" s="65"/>
      <c r="AN851" s="65"/>
      <c r="AO851" s="66" t="str">
        <f>_xlfn.IFNA(VLOOKUP(LISTAS!ES848,'Censo General 2005- Municipios'!$E$3:$F$1125,2,0),"")</f>
        <v/>
      </c>
      <c r="AP851" s="64"/>
      <c r="AQ851" s="64"/>
      <c r="AR851" s="64"/>
      <c r="AS851" s="67" t="str">
        <f t="shared" si="27"/>
        <v/>
      </c>
    </row>
    <row r="852" spans="1:45" s="68" customFormat="1" x14ac:dyDescent="0.2">
      <c r="A852" s="64"/>
      <c r="B852" s="64"/>
      <c r="C852" s="64"/>
      <c r="D852" s="64"/>
      <c r="E852" s="64"/>
      <c r="F852" s="64"/>
      <c r="G852" s="65"/>
      <c r="H852" s="64"/>
      <c r="I852" s="65"/>
      <c r="J852" s="64"/>
      <c r="K852" s="64"/>
      <c r="L852" s="65"/>
      <c r="M852" s="65"/>
      <c r="N852" s="64"/>
      <c r="O852" s="64"/>
      <c r="P852" s="64"/>
      <c r="Q852" s="65"/>
      <c r="R852" s="64"/>
      <c r="S852" s="65"/>
      <c r="T852" s="65"/>
      <c r="U852" s="65"/>
      <c r="V852" s="65"/>
      <c r="W852" s="65"/>
      <c r="X852" s="64"/>
      <c r="Y852" s="64"/>
      <c r="Z852" s="65"/>
      <c r="AA852" s="64"/>
      <c r="AB852" s="65"/>
      <c r="AC852" s="65"/>
      <c r="AD852" s="65"/>
      <c r="AE852" s="65"/>
      <c r="AF852" s="63"/>
      <c r="AG852" s="63"/>
      <c r="AH852" s="64"/>
      <c r="AI852" s="66" t="str">
        <f t="shared" si="26"/>
        <v/>
      </c>
      <c r="AJ852" s="65"/>
      <c r="AK852" s="65"/>
      <c r="AL852" s="65"/>
      <c r="AM852" s="65"/>
      <c r="AN852" s="65"/>
      <c r="AO852" s="66" t="str">
        <f>_xlfn.IFNA(VLOOKUP(LISTAS!ES849,'Censo General 2005- Municipios'!$E$3:$F$1125,2,0),"")</f>
        <v/>
      </c>
      <c r="AP852" s="64"/>
      <c r="AQ852" s="64"/>
      <c r="AR852" s="64"/>
      <c r="AS852" s="67" t="str">
        <f t="shared" si="27"/>
        <v/>
      </c>
    </row>
    <row r="853" spans="1:45" s="68" customFormat="1" x14ac:dyDescent="0.2">
      <c r="A853" s="64"/>
      <c r="B853" s="64"/>
      <c r="C853" s="64"/>
      <c r="D853" s="64"/>
      <c r="E853" s="64"/>
      <c r="F853" s="64"/>
      <c r="G853" s="65"/>
      <c r="H853" s="64"/>
      <c r="I853" s="65"/>
      <c r="J853" s="64"/>
      <c r="K853" s="64"/>
      <c r="L853" s="65"/>
      <c r="M853" s="65"/>
      <c r="N853" s="64"/>
      <c r="O853" s="64"/>
      <c r="P853" s="64"/>
      <c r="Q853" s="65"/>
      <c r="R853" s="64"/>
      <c r="S853" s="65"/>
      <c r="T853" s="65"/>
      <c r="U853" s="65"/>
      <c r="V853" s="65"/>
      <c r="W853" s="65"/>
      <c r="X853" s="64"/>
      <c r="Y853" s="64"/>
      <c r="Z853" s="65"/>
      <c r="AA853" s="64"/>
      <c r="AB853" s="65"/>
      <c r="AC853" s="65"/>
      <c r="AD853" s="65"/>
      <c r="AE853" s="65"/>
      <c r="AF853" s="63"/>
      <c r="AG853" s="63"/>
      <c r="AH853" s="64"/>
      <c r="AI853" s="66" t="str">
        <f t="shared" ref="AI853:AI916" si="28">IF(COUNTIF($C$21:$C$5003,C853)=0,"",IF(COUNTIF($C$21:$C$5003,C853)=1,"TIPO A",IF(COUNTIF($C$21:$C$5003,C853)=2,"TIPO B",IF(COUNTIF($C$21:$C$5003,C853)=3,"TIPO C",IF(COUNTIF($C$21:$C$5003,C853)=4,"TIPO D","TIPO E")))))</f>
        <v/>
      </c>
      <c r="AJ853" s="65"/>
      <c r="AK853" s="65"/>
      <c r="AL853" s="65"/>
      <c r="AM853" s="65"/>
      <c r="AN853" s="65"/>
      <c r="AO853" s="66" t="str">
        <f>_xlfn.IFNA(VLOOKUP(LISTAS!ES850,'Censo General 2005- Municipios'!$E$3:$F$1125,2,0),"")</f>
        <v/>
      </c>
      <c r="AP853" s="64"/>
      <c r="AQ853" s="64"/>
      <c r="AR853" s="64"/>
      <c r="AS853" s="67" t="str">
        <f t="shared" si="27"/>
        <v/>
      </c>
    </row>
    <row r="854" spans="1:45" s="68" customFormat="1" x14ac:dyDescent="0.2">
      <c r="A854" s="64"/>
      <c r="B854" s="64"/>
      <c r="C854" s="64"/>
      <c r="D854" s="64"/>
      <c r="E854" s="64"/>
      <c r="F854" s="64"/>
      <c r="G854" s="65"/>
      <c r="H854" s="64"/>
      <c r="I854" s="65"/>
      <c r="J854" s="64"/>
      <c r="K854" s="64"/>
      <c r="L854" s="65"/>
      <c r="M854" s="65"/>
      <c r="N854" s="64"/>
      <c r="O854" s="64"/>
      <c r="P854" s="64"/>
      <c r="Q854" s="65"/>
      <c r="R854" s="64"/>
      <c r="S854" s="65"/>
      <c r="T854" s="65"/>
      <c r="U854" s="65"/>
      <c r="V854" s="65"/>
      <c r="W854" s="65"/>
      <c r="X854" s="64"/>
      <c r="Y854" s="64"/>
      <c r="Z854" s="65"/>
      <c r="AA854" s="64"/>
      <c r="AB854" s="65"/>
      <c r="AC854" s="65"/>
      <c r="AD854" s="65"/>
      <c r="AE854" s="65"/>
      <c r="AF854" s="63"/>
      <c r="AG854" s="63"/>
      <c r="AH854" s="64"/>
      <c r="AI854" s="66" t="str">
        <f t="shared" si="28"/>
        <v/>
      </c>
      <c r="AJ854" s="65"/>
      <c r="AK854" s="65"/>
      <c r="AL854" s="65"/>
      <c r="AM854" s="65"/>
      <c r="AN854" s="65"/>
      <c r="AO854" s="66" t="str">
        <f>_xlfn.IFNA(VLOOKUP(LISTAS!ES851,'Censo General 2005- Municipios'!$E$3:$F$1125,2,0),"")</f>
        <v/>
      </c>
      <c r="AP854" s="64"/>
      <c r="AQ854" s="64"/>
      <c r="AR854" s="64"/>
      <c r="AS854" s="67" t="str">
        <f t="shared" ref="AS854:AS917" si="29">IF((AG854-AA854)&gt;90,"ADJUNTE SOPORTES DE DECLARACION FUERA DE 90 DIAS","")</f>
        <v/>
      </c>
    </row>
    <row r="855" spans="1:45" s="68" customFormat="1" x14ac:dyDescent="0.2">
      <c r="A855" s="64"/>
      <c r="B855" s="64"/>
      <c r="C855" s="64"/>
      <c r="D855" s="64"/>
      <c r="E855" s="64"/>
      <c r="F855" s="64"/>
      <c r="G855" s="65"/>
      <c r="H855" s="64"/>
      <c r="I855" s="65"/>
      <c r="J855" s="64"/>
      <c r="K855" s="64"/>
      <c r="L855" s="65"/>
      <c r="M855" s="65"/>
      <c r="N855" s="64"/>
      <c r="O855" s="64"/>
      <c r="P855" s="64"/>
      <c r="Q855" s="65"/>
      <c r="R855" s="64"/>
      <c r="S855" s="65"/>
      <c r="T855" s="65"/>
      <c r="U855" s="65"/>
      <c r="V855" s="65"/>
      <c r="W855" s="65"/>
      <c r="X855" s="64"/>
      <c r="Y855" s="64"/>
      <c r="Z855" s="65"/>
      <c r="AA855" s="64"/>
      <c r="AB855" s="65"/>
      <c r="AC855" s="65"/>
      <c r="AD855" s="65"/>
      <c r="AE855" s="65"/>
      <c r="AF855" s="63"/>
      <c r="AG855" s="63"/>
      <c r="AH855" s="64"/>
      <c r="AI855" s="66" t="str">
        <f t="shared" si="28"/>
        <v/>
      </c>
      <c r="AJ855" s="65"/>
      <c r="AK855" s="65"/>
      <c r="AL855" s="65"/>
      <c r="AM855" s="65"/>
      <c r="AN855" s="65"/>
      <c r="AO855" s="66" t="str">
        <f>_xlfn.IFNA(VLOOKUP(LISTAS!ES852,'Censo General 2005- Municipios'!$E$3:$F$1125,2,0),"")</f>
        <v/>
      </c>
      <c r="AP855" s="64"/>
      <c r="AQ855" s="64"/>
      <c r="AR855" s="64"/>
      <c r="AS855" s="67" t="str">
        <f t="shared" si="29"/>
        <v/>
      </c>
    </row>
    <row r="856" spans="1:45" s="68" customFormat="1" x14ac:dyDescent="0.2">
      <c r="A856" s="64"/>
      <c r="B856" s="64"/>
      <c r="C856" s="64"/>
      <c r="D856" s="64"/>
      <c r="E856" s="64"/>
      <c r="F856" s="64"/>
      <c r="G856" s="65"/>
      <c r="H856" s="64"/>
      <c r="I856" s="65"/>
      <c r="J856" s="64"/>
      <c r="K856" s="64"/>
      <c r="L856" s="65"/>
      <c r="M856" s="65"/>
      <c r="N856" s="64"/>
      <c r="O856" s="64"/>
      <c r="P856" s="64"/>
      <c r="Q856" s="65"/>
      <c r="R856" s="64"/>
      <c r="S856" s="65"/>
      <c r="T856" s="65"/>
      <c r="U856" s="65"/>
      <c r="V856" s="65"/>
      <c r="W856" s="65"/>
      <c r="X856" s="64"/>
      <c r="Y856" s="64"/>
      <c r="Z856" s="65"/>
      <c r="AA856" s="64"/>
      <c r="AB856" s="65"/>
      <c r="AC856" s="65"/>
      <c r="AD856" s="65"/>
      <c r="AE856" s="65"/>
      <c r="AF856" s="63"/>
      <c r="AG856" s="63"/>
      <c r="AH856" s="64"/>
      <c r="AI856" s="66" t="str">
        <f t="shared" si="28"/>
        <v/>
      </c>
      <c r="AJ856" s="65"/>
      <c r="AK856" s="65"/>
      <c r="AL856" s="65"/>
      <c r="AM856" s="65"/>
      <c r="AN856" s="65"/>
      <c r="AO856" s="66" t="str">
        <f>_xlfn.IFNA(VLOOKUP(LISTAS!ES853,'Censo General 2005- Municipios'!$E$3:$F$1125,2,0),"")</f>
        <v/>
      </c>
      <c r="AP856" s="64"/>
      <c r="AQ856" s="64"/>
      <c r="AR856" s="64"/>
      <c r="AS856" s="67" t="str">
        <f t="shared" si="29"/>
        <v/>
      </c>
    </row>
    <row r="857" spans="1:45" s="68" customFormat="1" x14ac:dyDescent="0.2">
      <c r="A857" s="64"/>
      <c r="B857" s="64"/>
      <c r="C857" s="64"/>
      <c r="D857" s="64"/>
      <c r="E857" s="64"/>
      <c r="F857" s="64"/>
      <c r="G857" s="65"/>
      <c r="H857" s="64"/>
      <c r="I857" s="65"/>
      <c r="J857" s="64"/>
      <c r="K857" s="64"/>
      <c r="L857" s="65"/>
      <c r="M857" s="65"/>
      <c r="N857" s="64"/>
      <c r="O857" s="64"/>
      <c r="P857" s="64"/>
      <c r="Q857" s="65"/>
      <c r="R857" s="64"/>
      <c r="S857" s="65"/>
      <c r="T857" s="65"/>
      <c r="U857" s="65"/>
      <c r="V857" s="65"/>
      <c r="W857" s="65"/>
      <c r="X857" s="64"/>
      <c r="Y857" s="64"/>
      <c r="Z857" s="65"/>
      <c r="AA857" s="64"/>
      <c r="AB857" s="65"/>
      <c r="AC857" s="65"/>
      <c r="AD857" s="65"/>
      <c r="AE857" s="65"/>
      <c r="AF857" s="63"/>
      <c r="AG857" s="63"/>
      <c r="AH857" s="64"/>
      <c r="AI857" s="66" t="str">
        <f t="shared" si="28"/>
        <v/>
      </c>
      <c r="AJ857" s="65"/>
      <c r="AK857" s="65"/>
      <c r="AL857" s="65"/>
      <c r="AM857" s="65"/>
      <c r="AN857" s="65"/>
      <c r="AO857" s="66" t="str">
        <f>_xlfn.IFNA(VLOOKUP(LISTAS!ES854,'Censo General 2005- Municipios'!$E$3:$F$1125,2,0),"")</f>
        <v/>
      </c>
      <c r="AP857" s="64"/>
      <c r="AQ857" s="64"/>
      <c r="AR857" s="64"/>
      <c r="AS857" s="67" t="str">
        <f t="shared" si="29"/>
        <v/>
      </c>
    </row>
    <row r="858" spans="1:45" s="68" customFormat="1" x14ac:dyDescent="0.2">
      <c r="A858" s="64"/>
      <c r="B858" s="64"/>
      <c r="C858" s="64"/>
      <c r="D858" s="64"/>
      <c r="E858" s="64"/>
      <c r="F858" s="64"/>
      <c r="G858" s="65"/>
      <c r="H858" s="64"/>
      <c r="I858" s="65"/>
      <c r="J858" s="64"/>
      <c r="K858" s="64"/>
      <c r="L858" s="65"/>
      <c r="M858" s="65"/>
      <c r="N858" s="64"/>
      <c r="O858" s="64"/>
      <c r="P858" s="64"/>
      <c r="Q858" s="65"/>
      <c r="R858" s="64"/>
      <c r="S858" s="65"/>
      <c r="T858" s="65"/>
      <c r="U858" s="65"/>
      <c r="V858" s="65"/>
      <c r="W858" s="65"/>
      <c r="X858" s="64"/>
      <c r="Y858" s="64"/>
      <c r="Z858" s="65"/>
      <c r="AA858" s="64"/>
      <c r="AB858" s="65"/>
      <c r="AC858" s="65"/>
      <c r="AD858" s="65"/>
      <c r="AE858" s="65"/>
      <c r="AF858" s="63"/>
      <c r="AG858" s="63"/>
      <c r="AH858" s="64"/>
      <c r="AI858" s="66" t="str">
        <f t="shared" si="28"/>
        <v/>
      </c>
      <c r="AJ858" s="65"/>
      <c r="AK858" s="65"/>
      <c r="AL858" s="65"/>
      <c r="AM858" s="65"/>
      <c r="AN858" s="65"/>
      <c r="AO858" s="66" t="str">
        <f>_xlfn.IFNA(VLOOKUP(LISTAS!ES855,'Censo General 2005- Municipios'!$E$3:$F$1125,2,0),"")</f>
        <v/>
      </c>
      <c r="AP858" s="64"/>
      <c r="AQ858" s="64"/>
      <c r="AR858" s="64"/>
      <c r="AS858" s="67" t="str">
        <f t="shared" si="29"/>
        <v/>
      </c>
    </row>
    <row r="859" spans="1:45" s="68" customFormat="1" x14ac:dyDescent="0.2">
      <c r="A859" s="64"/>
      <c r="B859" s="64"/>
      <c r="C859" s="64"/>
      <c r="D859" s="64"/>
      <c r="E859" s="64"/>
      <c r="F859" s="64"/>
      <c r="G859" s="65"/>
      <c r="H859" s="64"/>
      <c r="I859" s="65"/>
      <c r="J859" s="64"/>
      <c r="K859" s="64"/>
      <c r="L859" s="65"/>
      <c r="M859" s="65"/>
      <c r="N859" s="64"/>
      <c r="O859" s="64"/>
      <c r="P859" s="64"/>
      <c r="Q859" s="65"/>
      <c r="R859" s="64"/>
      <c r="S859" s="65"/>
      <c r="T859" s="65"/>
      <c r="U859" s="65"/>
      <c r="V859" s="65"/>
      <c r="W859" s="65"/>
      <c r="X859" s="64"/>
      <c r="Y859" s="64"/>
      <c r="Z859" s="65"/>
      <c r="AA859" s="64"/>
      <c r="AB859" s="65"/>
      <c r="AC859" s="65"/>
      <c r="AD859" s="65"/>
      <c r="AE859" s="65"/>
      <c r="AF859" s="63"/>
      <c r="AG859" s="63"/>
      <c r="AH859" s="64"/>
      <c r="AI859" s="66" t="str">
        <f t="shared" si="28"/>
        <v/>
      </c>
      <c r="AJ859" s="65"/>
      <c r="AK859" s="65"/>
      <c r="AL859" s="65"/>
      <c r="AM859" s="65"/>
      <c r="AN859" s="65"/>
      <c r="AO859" s="66" t="str">
        <f>_xlfn.IFNA(VLOOKUP(LISTAS!ES856,'Censo General 2005- Municipios'!$E$3:$F$1125,2,0),"")</f>
        <v/>
      </c>
      <c r="AP859" s="64"/>
      <c r="AQ859" s="64"/>
      <c r="AR859" s="64"/>
      <c r="AS859" s="67" t="str">
        <f t="shared" si="29"/>
        <v/>
      </c>
    </row>
    <row r="860" spans="1:45" s="68" customFormat="1" x14ac:dyDescent="0.2">
      <c r="A860" s="64"/>
      <c r="B860" s="64"/>
      <c r="C860" s="64"/>
      <c r="D860" s="64"/>
      <c r="E860" s="64"/>
      <c r="F860" s="64"/>
      <c r="G860" s="65"/>
      <c r="H860" s="64"/>
      <c r="I860" s="65"/>
      <c r="J860" s="64"/>
      <c r="K860" s="64"/>
      <c r="L860" s="65"/>
      <c r="M860" s="65"/>
      <c r="N860" s="64"/>
      <c r="O860" s="64"/>
      <c r="P860" s="64"/>
      <c r="Q860" s="65"/>
      <c r="R860" s="64"/>
      <c r="S860" s="65"/>
      <c r="T860" s="65"/>
      <c r="U860" s="65"/>
      <c r="V860" s="65"/>
      <c r="W860" s="65"/>
      <c r="X860" s="64"/>
      <c r="Y860" s="64"/>
      <c r="Z860" s="65"/>
      <c r="AA860" s="64"/>
      <c r="AB860" s="65"/>
      <c r="AC860" s="65"/>
      <c r="AD860" s="65"/>
      <c r="AE860" s="65"/>
      <c r="AF860" s="63"/>
      <c r="AG860" s="63"/>
      <c r="AH860" s="64"/>
      <c r="AI860" s="66" t="str">
        <f t="shared" si="28"/>
        <v/>
      </c>
      <c r="AJ860" s="65"/>
      <c r="AK860" s="65"/>
      <c r="AL860" s="65"/>
      <c r="AM860" s="65"/>
      <c r="AN860" s="65"/>
      <c r="AO860" s="66" t="str">
        <f>_xlfn.IFNA(VLOOKUP(LISTAS!ES857,'Censo General 2005- Municipios'!$E$3:$F$1125,2,0),"")</f>
        <v/>
      </c>
      <c r="AP860" s="64"/>
      <c r="AQ860" s="64"/>
      <c r="AR860" s="64"/>
      <c r="AS860" s="67" t="str">
        <f t="shared" si="29"/>
        <v/>
      </c>
    </row>
    <row r="861" spans="1:45" s="68" customFormat="1" x14ac:dyDescent="0.2">
      <c r="A861" s="64"/>
      <c r="B861" s="64"/>
      <c r="C861" s="64"/>
      <c r="D861" s="64"/>
      <c r="E861" s="64"/>
      <c r="F861" s="64"/>
      <c r="G861" s="65"/>
      <c r="H861" s="64"/>
      <c r="I861" s="65"/>
      <c r="J861" s="64"/>
      <c r="K861" s="64"/>
      <c r="L861" s="65"/>
      <c r="M861" s="65"/>
      <c r="N861" s="64"/>
      <c r="O861" s="64"/>
      <c r="P861" s="64"/>
      <c r="Q861" s="65"/>
      <c r="R861" s="64"/>
      <c r="S861" s="65"/>
      <c r="T861" s="65"/>
      <c r="U861" s="65"/>
      <c r="V861" s="65"/>
      <c r="W861" s="65"/>
      <c r="X861" s="64"/>
      <c r="Y861" s="64"/>
      <c r="Z861" s="65"/>
      <c r="AA861" s="64"/>
      <c r="AB861" s="65"/>
      <c r="AC861" s="65"/>
      <c r="AD861" s="65"/>
      <c r="AE861" s="65"/>
      <c r="AF861" s="63"/>
      <c r="AG861" s="63"/>
      <c r="AH861" s="64"/>
      <c r="AI861" s="66" t="str">
        <f t="shared" si="28"/>
        <v/>
      </c>
      <c r="AJ861" s="65"/>
      <c r="AK861" s="65"/>
      <c r="AL861" s="65"/>
      <c r="AM861" s="65"/>
      <c r="AN861" s="65"/>
      <c r="AO861" s="66" t="str">
        <f>_xlfn.IFNA(VLOOKUP(LISTAS!ES858,'Censo General 2005- Municipios'!$E$3:$F$1125,2,0),"")</f>
        <v/>
      </c>
      <c r="AP861" s="64"/>
      <c r="AQ861" s="64"/>
      <c r="AR861" s="64"/>
      <c r="AS861" s="67" t="str">
        <f t="shared" si="29"/>
        <v/>
      </c>
    </row>
    <row r="862" spans="1:45" s="68" customFormat="1" x14ac:dyDescent="0.2">
      <c r="A862" s="64"/>
      <c r="B862" s="64"/>
      <c r="C862" s="64"/>
      <c r="D862" s="64"/>
      <c r="E862" s="64"/>
      <c r="F862" s="64"/>
      <c r="G862" s="65"/>
      <c r="H862" s="64"/>
      <c r="I862" s="65"/>
      <c r="J862" s="64"/>
      <c r="K862" s="64"/>
      <c r="L862" s="65"/>
      <c r="M862" s="65"/>
      <c r="N862" s="64"/>
      <c r="O862" s="64"/>
      <c r="P862" s="64"/>
      <c r="Q862" s="65"/>
      <c r="R862" s="64"/>
      <c r="S862" s="65"/>
      <c r="T862" s="65"/>
      <c r="U862" s="65"/>
      <c r="V862" s="65"/>
      <c r="W862" s="65"/>
      <c r="X862" s="64"/>
      <c r="Y862" s="64"/>
      <c r="Z862" s="65"/>
      <c r="AA862" s="64"/>
      <c r="AB862" s="65"/>
      <c r="AC862" s="65"/>
      <c r="AD862" s="65"/>
      <c r="AE862" s="65"/>
      <c r="AF862" s="63"/>
      <c r="AG862" s="63"/>
      <c r="AH862" s="64"/>
      <c r="AI862" s="66" t="str">
        <f t="shared" si="28"/>
        <v/>
      </c>
      <c r="AJ862" s="65"/>
      <c r="AK862" s="65"/>
      <c r="AL862" s="65"/>
      <c r="AM862" s="65"/>
      <c r="AN862" s="65"/>
      <c r="AO862" s="66" t="str">
        <f>_xlfn.IFNA(VLOOKUP(LISTAS!ES859,'Censo General 2005- Municipios'!$E$3:$F$1125,2,0),"")</f>
        <v/>
      </c>
      <c r="AP862" s="64"/>
      <c r="AQ862" s="64"/>
      <c r="AR862" s="64"/>
      <c r="AS862" s="67" t="str">
        <f t="shared" si="29"/>
        <v/>
      </c>
    </row>
    <row r="863" spans="1:45" s="68" customFormat="1" x14ac:dyDescent="0.2">
      <c r="A863" s="64"/>
      <c r="B863" s="64"/>
      <c r="C863" s="64"/>
      <c r="D863" s="64"/>
      <c r="E863" s="64"/>
      <c r="F863" s="64"/>
      <c r="G863" s="65"/>
      <c r="H863" s="64"/>
      <c r="I863" s="65"/>
      <c r="J863" s="64"/>
      <c r="K863" s="64"/>
      <c r="L863" s="65"/>
      <c r="M863" s="65"/>
      <c r="N863" s="64"/>
      <c r="O863" s="64"/>
      <c r="P863" s="64"/>
      <c r="Q863" s="65"/>
      <c r="R863" s="64"/>
      <c r="S863" s="65"/>
      <c r="T863" s="65"/>
      <c r="U863" s="65"/>
      <c r="V863" s="65"/>
      <c r="W863" s="65"/>
      <c r="X863" s="64"/>
      <c r="Y863" s="64"/>
      <c r="Z863" s="65"/>
      <c r="AA863" s="64"/>
      <c r="AB863" s="65"/>
      <c r="AC863" s="65"/>
      <c r="AD863" s="65"/>
      <c r="AE863" s="65"/>
      <c r="AF863" s="63"/>
      <c r="AG863" s="63"/>
      <c r="AH863" s="64"/>
      <c r="AI863" s="66" t="str">
        <f t="shared" si="28"/>
        <v/>
      </c>
      <c r="AJ863" s="65"/>
      <c r="AK863" s="65"/>
      <c r="AL863" s="65"/>
      <c r="AM863" s="65"/>
      <c r="AN863" s="65"/>
      <c r="AO863" s="66" t="str">
        <f>_xlfn.IFNA(VLOOKUP(LISTAS!ES860,'Censo General 2005- Municipios'!$E$3:$F$1125,2,0),"")</f>
        <v/>
      </c>
      <c r="AP863" s="64"/>
      <c r="AQ863" s="64"/>
      <c r="AR863" s="64"/>
      <c r="AS863" s="67" t="str">
        <f t="shared" si="29"/>
        <v/>
      </c>
    </row>
    <row r="864" spans="1:45" s="68" customFormat="1" x14ac:dyDescent="0.2">
      <c r="A864" s="64"/>
      <c r="B864" s="64"/>
      <c r="C864" s="64"/>
      <c r="D864" s="64"/>
      <c r="E864" s="64"/>
      <c r="F864" s="64"/>
      <c r="G864" s="65"/>
      <c r="H864" s="64"/>
      <c r="I864" s="65"/>
      <c r="J864" s="64"/>
      <c r="K864" s="64"/>
      <c r="L864" s="65"/>
      <c r="M864" s="65"/>
      <c r="N864" s="64"/>
      <c r="O864" s="64"/>
      <c r="P864" s="64"/>
      <c r="Q864" s="65"/>
      <c r="R864" s="64"/>
      <c r="S864" s="65"/>
      <c r="T864" s="65"/>
      <c r="U864" s="65"/>
      <c r="V864" s="65"/>
      <c r="W864" s="65"/>
      <c r="X864" s="64"/>
      <c r="Y864" s="64"/>
      <c r="Z864" s="65"/>
      <c r="AA864" s="64"/>
      <c r="AB864" s="65"/>
      <c r="AC864" s="65"/>
      <c r="AD864" s="65"/>
      <c r="AE864" s="65"/>
      <c r="AF864" s="63"/>
      <c r="AG864" s="63"/>
      <c r="AH864" s="64"/>
      <c r="AI864" s="66" t="str">
        <f t="shared" si="28"/>
        <v/>
      </c>
      <c r="AJ864" s="65"/>
      <c r="AK864" s="65"/>
      <c r="AL864" s="65"/>
      <c r="AM864" s="65"/>
      <c r="AN864" s="65"/>
      <c r="AO864" s="66" t="str">
        <f>_xlfn.IFNA(VLOOKUP(LISTAS!ES861,'Censo General 2005- Municipios'!$E$3:$F$1125,2,0),"")</f>
        <v/>
      </c>
      <c r="AP864" s="64"/>
      <c r="AQ864" s="64"/>
      <c r="AR864" s="64"/>
      <c r="AS864" s="67" t="str">
        <f t="shared" si="29"/>
        <v/>
      </c>
    </row>
    <row r="865" spans="1:45" s="68" customFormat="1" x14ac:dyDescent="0.2">
      <c r="A865" s="64"/>
      <c r="B865" s="64"/>
      <c r="C865" s="64"/>
      <c r="D865" s="64"/>
      <c r="E865" s="64"/>
      <c r="F865" s="64"/>
      <c r="G865" s="65"/>
      <c r="H865" s="64"/>
      <c r="I865" s="65"/>
      <c r="J865" s="64"/>
      <c r="K865" s="64"/>
      <c r="L865" s="65"/>
      <c r="M865" s="65"/>
      <c r="N865" s="64"/>
      <c r="O865" s="64"/>
      <c r="P865" s="64"/>
      <c r="Q865" s="65"/>
      <c r="R865" s="64"/>
      <c r="S865" s="65"/>
      <c r="T865" s="65"/>
      <c r="U865" s="65"/>
      <c r="V865" s="65"/>
      <c r="W865" s="65"/>
      <c r="X865" s="64"/>
      <c r="Y865" s="64"/>
      <c r="Z865" s="65"/>
      <c r="AA865" s="64"/>
      <c r="AB865" s="65"/>
      <c r="AC865" s="65"/>
      <c r="AD865" s="65"/>
      <c r="AE865" s="65"/>
      <c r="AF865" s="63"/>
      <c r="AG865" s="63"/>
      <c r="AH865" s="64"/>
      <c r="AI865" s="66" t="str">
        <f t="shared" si="28"/>
        <v/>
      </c>
      <c r="AJ865" s="65"/>
      <c r="AK865" s="65"/>
      <c r="AL865" s="65"/>
      <c r="AM865" s="65"/>
      <c r="AN865" s="65"/>
      <c r="AO865" s="66" t="str">
        <f>_xlfn.IFNA(VLOOKUP(LISTAS!ES862,'Censo General 2005- Municipios'!$E$3:$F$1125,2,0),"")</f>
        <v/>
      </c>
      <c r="AP865" s="64"/>
      <c r="AQ865" s="64"/>
      <c r="AR865" s="64"/>
      <c r="AS865" s="67" t="str">
        <f t="shared" si="29"/>
        <v/>
      </c>
    </row>
    <row r="866" spans="1:45" s="68" customFormat="1" x14ac:dyDescent="0.2">
      <c r="A866" s="64"/>
      <c r="B866" s="64"/>
      <c r="C866" s="64"/>
      <c r="D866" s="64"/>
      <c r="E866" s="64"/>
      <c r="F866" s="64"/>
      <c r="G866" s="65"/>
      <c r="H866" s="64"/>
      <c r="I866" s="65"/>
      <c r="J866" s="64"/>
      <c r="K866" s="64"/>
      <c r="L866" s="65"/>
      <c r="M866" s="65"/>
      <c r="N866" s="64"/>
      <c r="O866" s="64"/>
      <c r="P866" s="64"/>
      <c r="Q866" s="65"/>
      <c r="R866" s="64"/>
      <c r="S866" s="65"/>
      <c r="T866" s="65"/>
      <c r="U866" s="65"/>
      <c r="V866" s="65"/>
      <c r="W866" s="65"/>
      <c r="X866" s="64"/>
      <c r="Y866" s="64"/>
      <c r="Z866" s="65"/>
      <c r="AA866" s="64"/>
      <c r="AB866" s="65"/>
      <c r="AC866" s="65"/>
      <c r="AD866" s="65"/>
      <c r="AE866" s="65"/>
      <c r="AF866" s="63"/>
      <c r="AG866" s="63"/>
      <c r="AH866" s="64"/>
      <c r="AI866" s="66" t="str">
        <f t="shared" si="28"/>
        <v/>
      </c>
      <c r="AJ866" s="65"/>
      <c r="AK866" s="65"/>
      <c r="AL866" s="65"/>
      <c r="AM866" s="65"/>
      <c r="AN866" s="65"/>
      <c r="AO866" s="66" t="str">
        <f>_xlfn.IFNA(VLOOKUP(LISTAS!ES863,'Censo General 2005- Municipios'!$E$3:$F$1125,2,0),"")</f>
        <v/>
      </c>
      <c r="AP866" s="64"/>
      <c r="AQ866" s="64"/>
      <c r="AR866" s="64"/>
      <c r="AS866" s="67" t="str">
        <f t="shared" si="29"/>
        <v/>
      </c>
    </row>
    <row r="867" spans="1:45" s="68" customFormat="1" x14ac:dyDescent="0.2">
      <c r="A867" s="64"/>
      <c r="B867" s="64"/>
      <c r="C867" s="64"/>
      <c r="D867" s="64"/>
      <c r="E867" s="64"/>
      <c r="F867" s="64"/>
      <c r="G867" s="65"/>
      <c r="H867" s="64"/>
      <c r="I867" s="65"/>
      <c r="J867" s="64"/>
      <c r="K867" s="64"/>
      <c r="L867" s="65"/>
      <c r="M867" s="65"/>
      <c r="N867" s="64"/>
      <c r="O867" s="64"/>
      <c r="P867" s="64"/>
      <c r="Q867" s="65"/>
      <c r="R867" s="64"/>
      <c r="S867" s="65"/>
      <c r="T867" s="65"/>
      <c r="U867" s="65"/>
      <c r="V867" s="65"/>
      <c r="W867" s="65"/>
      <c r="X867" s="64"/>
      <c r="Y867" s="64"/>
      <c r="Z867" s="65"/>
      <c r="AA867" s="64"/>
      <c r="AB867" s="65"/>
      <c r="AC867" s="65"/>
      <c r="AD867" s="65"/>
      <c r="AE867" s="65"/>
      <c r="AF867" s="63"/>
      <c r="AG867" s="63"/>
      <c r="AH867" s="64"/>
      <c r="AI867" s="66" t="str">
        <f t="shared" si="28"/>
        <v/>
      </c>
      <c r="AJ867" s="65"/>
      <c r="AK867" s="65"/>
      <c r="AL867" s="65"/>
      <c r="AM867" s="65"/>
      <c r="AN867" s="65"/>
      <c r="AO867" s="66" t="str">
        <f>_xlfn.IFNA(VLOOKUP(LISTAS!ES864,'Censo General 2005- Municipios'!$E$3:$F$1125,2,0),"")</f>
        <v/>
      </c>
      <c r="AP867" s="64"/>
      <c r="AQ867" s="64"/>
      <c r="AR867" s="64"/>
      <c r="AS867" s="67" t="str">
        <f t="shared" si="29"/>
        <v/>
      </c>
    </row>
    <row r="868" spans="1:45" s="68" customFormat="1" x14ac:dyDescent="0.2">
      <c r="A868" s="64"/>
      <c r="B868" s="64"/>
      <c r="C868" s="64"/>
      <c r="D868" s="64"/>
      <c r="E868" s="64"/>
      <c r="F868" s="64"/>
      <c r="G868" s="65"/>
      <c r="H868" s="64"/>
      <c r="I868" s="65"/>
      <c r="J868" s="64"/>
      <c r="K868" s="64"/>
      <c r="L868" s="65"/>
      <c r="M868" s="65"/>
      <c r="N868" s="64"/>
      <c r="O868" s="64"/>
      <c r="P868" s="64"/>
      <c r="Q868" s="65"/>
      <c r="R868" s="64"/>
      <c r="S868" s="65"/>
      <c r="T868" s="65"/>
      <c r="U868" s="65"/>
      <c r="V868" s="65"/>
      <c r="W868" s="65"/>
      <c r="X868" s="64"/>
      <c r="Y868" s="64"/>
      <c r="Z868" s="65"/>
      <c r="AA868" s="64"/>
      <c r="AB868" s="65"/>
      <c r="AC868" s="65"/>
      <c r="AD868" s="65"/>
      <c r="AE868" s="65"/>
      <c r="AF868" s="63"/>
      <c r="AG868" s="63"/>
      <c r="AH868" s="64"/>
      <c r="AI868" s="66" t="str">
        <f t="shared" si="28"/>
        <v/>
      </c>
      <c r="AJ868" s="65"/>
      <c r="AK868" s="65"/>
      <c r="AL868" s="65"/>
      <c r="AM868" s="65"/>
      <c r="AN868" s="65"/>
      <c r="AO868" s="66" t="str">
        <f>_xlfn.IFNA(VLOOKUP(LISTAS!ES865,'Censo General 2005- Municipios'!$E$3:$F$1125,2,0),"")</f>
        <v/>
      </c>
      <c r="AP868" s="64"/>
      <c r="AQ868" s="64"/>
      <c r="AR868" s="64"/>
      <c r="AS868" s="67" t="str">
        <f t="shared" si="29"/>
        <v/>
      </c>
    </row>
    <row r="869" spans="1:45" s="68" customFormat="1" x14ac:dyDescent="0.2">
      <c r="A869" s="64"/>
      <c r="B869" s="64"/>
      <c r="C869" s="64"/>
      <c r="D869" s="64"/>
      <c r="E869" s="64"/>
      <c r="F869" s="64"/>
      <c r="G869" s="65"/>
      <c r="H869" s="64"/>
      <c r="I869" s="65"/>
      <c r="J869" s="64"/>
      <c r="K869" s="64"/>
      <c r="L869" s="65"/>
      <c r="M869" s="65"/>
      <c r="N869" s="64"/>
      <c r="O869" s="64"/>
      <c r="P869" s="64"/>
      <c r="Q869" s="65"/>
      <c r="R869" s="64"/>
      <c r="S869" s="65"/>
      <c r="T869" s="65"/>
      <c r="U869" s="65"/>
      <c r="V869" s="65"/>
      <c r="W869" s="65"/>
      <c r="X869" s="64"/>
      <c r="Y869" s="64"/>
      <c r="Z869" s="65"/>
      <c r="AA869" s="64"/>
      <c r="AB869" s="65"/>
      <c r="AC869" s="65"/>
      <c r="AD869" s="65"/>
      <c r="AE869" s="65"/>
      <c r="AF869" s="63"/>
      <c r="AG869" s="63"/>
      <c r="AH869" s="64"/>
      <c r="AI869" s="66" t="str">
        <f t="shared" si="28"/>
        <v/>
      </c>
      <c r="AJ869" s="65"/>
      <c r="AK869" s="65"/>
      <c r="AL869" s="65"/>
      <c r="AM869" s="65"/>
      <c r="AN869" s="65"/>
      <c r="AO869" s="66" t="str">
        <f>_xlfn.IFNA(VLOOKUP(LISTAS!ES866,'Censo General 2005- Municipios'!$E$3:$F$1125,2,0),"")</f>
        <v/>
      </c>
      <c r="AP869" s="64"/>
      <c r="AQ869" s="64"/>
      <c r="AR869" s="64"/>
      <c r="AS869" s="67" t="str">
        <f t="shared" si="29"/>
        <v/>
      </c>
    </row>
    <row r="870" spans="1:45" s="68" customFormat="1" x14ac:dyDescent="0.2">
      <c r="A870" s="64"/>
      <c r="B870" s="64"/>
      <c r="C870" s="64"/>
      <c r="D870" s="64"/>
      <c r="E870" s="64"/>
      <c r="F870" s="64"/>
      <c r="G870" s="65"/>
      <c r="H870" s="64"/>
      <c r="I870" s="65"/>
      <c r="J870" s="64"/>
      <c r="K870" s="64"/>
      <c r="L870" s="65"/>
      <c r="M870" s="65"/>
      <c r="N870" s="64"/>
      <c r="O870" s="64"/>
      <c r="P870" s="64"/>
      <c r="Q870" s="65"/>
      <c r="R870" s="64"/>
      <c r="S870" s="65"/>
      <c r="T870" s="65"/>
      <c r="U870" s="65"/>
      <c r="V870" s="65"/>
      <c r="W870" s="65"/>
      <c r="X870" s="64"/>
      <c r="Y870" s="64"/>
      <c r="Z870" s="65"/>
      <c r="AA870" s="64"/>
      <c r="AB870" s="65"/>
      <c r="AC870" s="65"/>
      <c r="AD870" s="65"/>
      <c r="AE870" s="65"/>
      <c r="AF870" s="63"/>
      <c r="AG870" s="63"/>
      <c r="AH870" s="64"/>
      <c r="AI870" s="66" t="str">
        <f t="shared" si="28"/>
        <v/>
      </c>
      <c r="AJ870" s="65"/>
      <c r="AK870" s="65"/>
      <c r="AL870" s="65"/>
      <c r="AM870" s="65"/>
      <c r="AN870" s="65"/>
      <c r="AO870" s="66" t="str">
        <f>_xlfn.IFNA(VLOOKUP(LISTAS!ES867,'Censo General 2005- Municipios'!$E$3:$F$1125,2,0),"")</f>
        <v/>
      </c>
      <c r="AP870" s="64"/>
      <c r="AQ870" s="64"/>
      <c r="AR870" s="64"/>
      <c r="AS870" s="67" t="str">
        <f t="shared" si="29"/>
        <v/>
      </c>
    </row>
    <row r="871" spans="1:45" s="68" customFormat="1" x14ac:dyDescent="0.2">
      <c r="A871" s="64"/>
      <c r="B871" s="64"/>
      <c r="C871" s="64"/>
      <c r="D871" s="64"/>
      <c r="E871" s="64"/>
      <c r="F871" s="64"/>
      <c r="G871" s="65"/>
      <c r="H871" s="64"/>
      <c r="I871" s="65"/>
      <c r="J871" s="64"/>
      <c r="K871" s="64"/>
      <c r="L871" s="65"/>
      <c r="M871" s="65"/>
      <c r="N871" s="64"/>
      <c r="O871" s="64"/>
      <c r="P871" s="64"/>
      <c r="Q871" s="65"/>
      <c r="R871" s="64"/>
      <c r="S871" s="65"/>
      <c r="T871" s="65"/>
      <c r="U871" s="65"/>
      <c r="V871" s="65"/>
      <c r="W871" s="65"/>
      <c r="X871" s="64"/>
      <c r="Y871" s="64"/>
      <c r="Z871" s="65"/>
      <c r="AA871" s="64"/>
      <c r="AB871" s="65"/>
      <c r="AC871" s="65"/>
      <c r="AD871" s="65"/>
      <c r="AE871" s="65"/>
      <c r="AF871" s="63"/>
      <c r="AG871" s="63"/>
      <c r="AH871" s="64"/>
      <c r="AI871" s="66" t="str">
        <f t="shared" si="28"/>
        <v/>
      </c>
      <c r="AJ871" s="65"/>
      <c r="AK871" s="65"/>
      <c r="AL871" s="65"/>
      <c r="AM871" s="65"/>
      <c r="AN871" s="65"/>
      <c r="AO871" s="66" t="str">
        <f>_xlfn.IFNA(VLOOKUP(LISTAS!ES868,'Censo General 2005- Municipios'!$E$3:$F$1125,2,0),"")</f>
        <v/>
      </c>
      <c r="AP871" s="64"/>
      <c r="AQ871" s="64"/>
      <c r="AR871" s="64"/>
      <c r="AS871" s="67" t="str">
        <f t="shared" si="29"/>
        <v/>
      </c>
    </row>
    <row r="872" spans="1:45" s="68" customFormat="1" x14ac:dyDescent="0.2">
      <c r="A872" s="64"/>
      <c r="B872" s="64"/>
      <c r="C872" s="64"/>
      <c r="D872" s="64"/>
      <c r="E872" s="64"/>
      <c r="F872" s="64"/>
      <c r="G872" s="65"/>
      <c r="H872" s="64"/>
      <c r="I872" s="65"/>
      <c r="J872" s="64"/>
      <c r="K872" s="64"/>
      <c r="L872" s="65"/>
      <c r="M872" s="65"/>
      <c r="N872" s="64"/>
      <c r="O872" s="64"/>
      <c r="P872" s="64"/>
      <c r="Q872" s="65"/>
      <c r="R872" s="64"/>
      <c r="S872" s="65"/>
      <c r="T872" s="65"/>
      <c r="U872" s="65"/>
      <c r="V872" s="65"/>
      <c r="W872" s="65"/>
      <c r="X872" s="64"/>
      <c r="Y872" s="64"/>
      <c r="Z872" s="65"/>
      <c r="AA872" s="64"/>
      <c r="AB872" s="65"/>
      <c r="AC872" s="65"/>
      <c r="AD872" s="65"/>
      <c r="AE872" s="65"/>
      <c r="AF872" s="63"/>
      <c r="AG872" s="63"/>
      <c r="AH872" s="64"/>
      <c r="AI872" s="66" t="str">
        <f t="shared" si="28"/>
        <v/>
      </c>
      <c r="AJ872" s="65"/>
      <c r="AK872" s="65"/>
      <c r="AL872" s="65"/>
      <c r="AM872" s="65"/>
      <c r="AN872" s="65"/>
      <c r="AO872" s="66" t="str">
        <f>_xlfn.IFNA(VLOOKUP(LISTAS!ES869,'Censo General 2005- Municipios'!$E$3:$F$1125,2,0),"")</f>
        <v/>
      </c>
      <c r="AP872" s="64"/>
      <c r="AQ872" s="64"/>
      <c r="AR872" s="64"/>
      <c r="AS872" s="67" t="str">
        <f t="shared" si="29"/>
        <v/>
      </c>
    </row>
    <row r="873" spans="1:45" s="68" customFormat="1" x14ac:dyDescent="0.2">
      <c r="A873" s="64"/>
      <c r="B873" s="64"/>
      <c r="C873" s="64"/>
      <c r="D873" s="64"/>
      <c r="E873" s="64"/>
      <c r="F873" s="64"/>
      <c r="G873" s="65"/>
      <c r="H873" s="64"/>
      <c r="I873" s="65"/>
      <c r="J873" s="64"/>
      <c r="K873" s="64"/>
      <c r="L873" s="65"/>
      <c r="M873" s="65"/>
      <c r="N873" s="64"/>
      <c r="O873" s="64"/>
      <c r="P873" s="64"/>
      <c r="Q873" s="65"/>
      <c r="R873" s="64"/>
      <c r="S873" s="65"/>
      <c r="T873" s="65"/>
      <c r="U873" s="65"/>
      <c r="V873" s="65"/>
      <c r="W873" s="65"/>
      <c r="X873" s="64"/>
      <c r="Y873" s="64"/>
      <c r="Z873" s="65"/>
      <c r="AA873" s="64"/>
      <c r="AB873" s="65"/>
      <c r="AC873" s="65"/>
      <c r="AD873" s="65"/>
      <c r="AE873" s="65"/>
      <c r="AF873" s="63"/>
      <c r="AG873" s="63"/>
      <c r="AH873" s="64"/>
      <c r="AI873" s="66" t="str">
        <f t="shared" si="28"/>
        <v/>
      </c>
      <c r="AJ873" s="65"/>
      <c r="AK873" s="65"/>
      <c r="AL873" s="65"/>
      <c r="AM873" s="65"/>
      <c r="AN873" s="65"/>
      <c r="AO873" s="66" t="str">
        <f>_xlfn.IFNA(VLOOKUP(LISTAS!ES870,'Censo General 2005- Municipios'!$E$3:$F$1125,2,0),"")</f>
        <v/>
      </c>
      <c r="AP873" s="64"/>
      <c r="AQ873" s="64"/>
      <c r="AR873" s="64"/>
      <c r="AS873" s="67" t="str">
        <f t="shared" si="29"/>
        <v/>
      </c>
    </row>
    <row r="874" spans="1:45" s="68" customFormat="1" x14ac:dyDescent="0.2">
      <c r="A874" s="64"/>
      <c r="B874" s="64"/>
      <c r="C874" s="64"/>
      <c r="D874" s="64"/>
      <c r="E874" s="64"/>
      <c r="F874" s="64"/>
      <c r="G874" s="65"/>
      <c r="H874" s="64"/>
      <c r="I874" s="65"/>
      <c r="J874" s="64"/>
      <c r="K874" s="64"/>
      <c r="L874" s="65"/>
      <c r="M874" s="65"/>
      <c r="N874" s="64"/>
      <c r="O874" s="64"/>
      <c r="P874" s="64"/>
      <c r="Q874" s="65"/>
      <c r="R874" s="64"/>
      <c r="S874" s="65"/>
      <c r="T874" s="65"/>
      <c r="U874" s="65"/>
      <c r="V874" s="65"/>
      <c r="W874" s="65"/>
      <c r="X874" s="64"/>
      <c r="Y874" s="64"/>
      <c r="Z874" s="65"/>
      <c r="AA874" s="64"/>
      <c r="AB874" s="65"/>
      <c r="AC874" s="65"/>
      <c r="AD874" s="65"/>
      <c r="AE874" s="65"/>
      <c r="AF874" s="63"/>
      <c r="AG874" s="63"/>
      <c r="AH874" s="64"/>
      <c r="AI874" s="66" t="str">
        <f t="shared" si="28"/>
        <v/>
      </c>
      <c r="AJ874" s="65"/>
      <c r="AK874" s="65"/>
      <c r="AL874" s="65"/>
      <c r="AM874" s="65"/>
      <c r="AN874" s="65"/>
      <c r="AO874" s="66" t="str">
        <f>_xlfn.IFNA(VLOOKUP(LISTAS!ES871,'Censo General 2005- Municipios'!$E$3:$F$1125,2,0),"")</f>
        <v/>
      </c>
      <c r="AP874" s="64"/>
      <c r="AQ874" s="64"/>
      <c r="AR874" s="64"/>
      <c r="AS874" s="67" t="str">
        <f t="shared" si="29"/>
        <v/>
      </c>
    </row>
    <row r="875" spans="1:45" s="68" customFormat="1" x14ac:dyDescent="0.2">
      <c r="A875" s="64"/>
      <c r="B875" s="64"/>
      <c r="C875" s="64"/>
      <c r="D875" s="64"/>
      <c r="E875" s="64"/>
      <c r="F875" s="64"/>
      <c r="G875" s="65"/>
      <c r="H875" s="64"/>
      <c r="I875" s="65"/>
      <c r="J875" s="64"/>
      <c r="K875" s="64"/>
      <c r="L875" s="65"/>
      <c r="M875" s="65"/>
      <c r="N875" s="64"/>
      <c r="O875" s="64"/>
      <c r="P875" s="64"/>
      <c r="Q875" s="65"/>
      <c r="R875" s="64"/>
      <c r="S875" s="65"/>
      <c r="T875" s="65"/>
      <c r="U875" s="65"/>
      <c r="V875" s="65"/>
      <c r="W875" s="65"/>
      <c r="X875" s="64"/>
      <c r="Y875" s="64"/>
      <c r="Z875" s="65"/>
      <c r="AA875" s="64"/>
      <c r="AB875" s="65"/>
      <c r="AC875" s="65"/>
      <c r="AD875" s="65"/>
      <c r="AE875" s="65"/>
      <c r="AF875" s="63"/>
      <c r="AG875" s="63"/>
      <c r="AH875" s="64"/>
      <c r="AI875" s="66" t="str">
        <f t="shared" si="28"/>
        <v/>
      </c>
      <c r="AJ875" s="65"/>
      <c r="AK875" s="65"/>
      <c r="AL875" s="65"/>
      <c r="AM875" s="65"/>
      <c r="AN875" s="65"/>
      <c r="AO875" s="66" t="str">
        <f>_xlfn.IFNA(VLOOKUP(LISTAS!ES872,'Censo General 2005- Municipios'!$E$3:$F$1125,2,0),"")</f>
        <v/>
      </c>
      <c r="AP875" s="64"/>
      <c r="AQ875" s="64"/>
      <c r="AR875" s="64"/>
      <c r="AS875" s="67" t="str">
        <f t="shared" si="29"/>
        <v/>
      </c>
    </row>
    <row r="876" spans="1:45" s="68" customFormat="1" x14ac:dyDescent="0.2">
      <c r="A876" s="64"/>
      <c r="B876" s="64"/>
      <c r="C876" s="64"/>
      <c r="D876" s="64"/>
      <c r="E876" s="64"/>
      <c r="F876" s="64"/>
      <c r="G876" s="65"/>
      <c r="H876" s="64"/>
      <c r="I876" s="65"/>
      <c r="J876" s="64"/>
      <c r="K876" s="64"/>
      <c r="L876" s="65"/>
      <c r="M876" s="65"/>
      <c r="N876" s="64"/>
      <c r="O876" s="64"/>
      <c r="P876" s="64"/>
      <c r="Q876" s="65"/>
      <c r="R876" s="64"/>
      <c r="S876" s="65"/>
      <c r="T876" s="65"/>
      <c r="U876" s="65"/>
      <c r="V876" s="65"/>
      <c r="W876" s="65"/>
      <c r="X876" s="64"/>
      <c r="Y876" s="64"/>
      <c r="Z876" s="65"/>
      <c r="AA876" s="64"/>
      <c r="AB876" s="65"/>
      <c r="AC876" s="65"/>
      <c r="AD876" s="65"/>
      <c r="AE876" s="65"/>
      <c r="AF876" s="63"/>
      <c r="AG876" s="63"/>
      <c r="AH876" s="64"/>
      <c r="AI876" s="66" t="str">
        <f t="shared" si="28"/>
        <v/>
      </c>
      <c r="AJ876" s="65"/>
      <c r="AK876" s="65"/>
      <c r="AL876" s="65"/>
      <c r="AM876" s="65"/>
      <c r="AN876" s="65"/>
      <c r="AO876" s="66" t="str">
        <f>_xlfn.IFNA(VLOOKUP(LISTAS!ES873,'Censo General 2005- Municipios'!$E$3:$F$1125,2,0),"")</f>
        <v/>
      </c>
      <c r="AP876" s="64"/>
      <c r="AQ876" s="64"/>
      <c r="AR876" s="64"/>
      <c r="AS876" s="67" t="str">
        <f t="shared" si="29"/>
        <v/>
      </c>
    </row>
    <row r="877" spans="1:45" s="68" customFormat="1" x14ac:dyDescent="0.2">
      <c r="A877" s="64"/>
      <c r="B877" s="64"/>
      <c r="C877" s="64"/>
      <c r="D877" s="64"/>
      <c r="E877" s="64"/>
      <c r="F877" s="64"/>
      <c r="G877" s="65"/>
      <c r="H877" s="64"/>
      <c r="I877" s="65"/>
      <c r="J877" s="64"/>
      <c r="K877" s="64"/>
      <c r="L877" s="65"/>
      <c r="M877" s="65"/>
      <c r="N877" s="64"/>
      <c r="O877" s="64"/>
      <c r="P877" s="64"/>
      <c r="Q877" s="65"/>
      <c r="R877" s="64"/>
      <c r="S877" s="65"/>
      <c r="T877" s="65"/>
      <c r="U877" s="65"/>
      <c r="V877" s="65"/>
      <c r="W877" s="65"/>
      <c r="X877" s="64"/>
      <c r="Y877" s="64"/>
      <c r="Z877" s="65"/>
      <c r="AA877" s="64"/>
      <c r="AB877" s="65"/>
      <c r="AC877" s="65"/>
      <c r="AD877" s="65"/>
      <c r="AE877" s="65"/>
      <c r="AF877" s="63"/>
      <c r="AG877" s="63"/>
      <c r="AH877" s="64"/>
      <c r="AI877" s="66" t="str">
        <f t="shared" si="28"/>
        <v/>
      </c>
      <c r="AJ877" s="65"/>
      <c r="AK877" s="65"/>
      <c r="AL877" s="65"/>
      <c r="AM877" s="65"/>
      <c r="AN877" s="65"/>
      <c r="AO877" s="66" t="str">
        <f>_xlfn.IFNA(VLOOKUP(LISTAS!ES874,'Censo General 2005- Municipios'!$E$3:$F$1125,2,0),"")</f>
        <v/>
      </c>
      <c r="AP877" s="64"/>
      <c r="AQ877" s="64"/>
      <c r="AR877" s="64"/>
      <c r="AS877" s="67" t="str">
        <f t="shared" si="29"/>
        <v/>
      </c>
    </row>
    <row r="878" spans="1:45" s="68" customFormat="1" x14ac:dyDescent="0.2">
      <c r="A878" s="64"/>
      <c r="B878" s="64"/>
      <c r="C878" s="64"/>
      <c r="D878" s="64"/>
      <c r="E878" s="64"/>
      <c r="F878" s="64"/>
      <c r="G878" s="65"/>
      <c r="H878" s="64"/>
      <c r="I878" s="65"/>
      <c r="J878" s="64"/>
      <c r="K878" s="64"/>
      <c r="L878" s="65"/>
      <c r="M878" s="65"/>
      <c r="N878" s="64"/>
      <c r="O878" s="64"/>
      <c r="P878" s="64"/>
      <c r="Q878" s="65"/>
      <c r="R878" s="64"/>
      <c r="S878" s="65"/>
      <c r="T878" s="65"/>
      <c r="U878" s="65"/>
      <c r="V878" s="65"/>
      <c r="W878" s="65"/>
      <c r="X878" s="64"/>
      <c r="Y878" s="64"/>
      <c r="Z878" s="65"/>
      <c r="AA878" s="64"/>
      <c r="AB878" s="65"/>
      <c r="AC878" s="65"/>
      <c r="AD878" s="65"/>
      <c r="AE878" s="65"/>
      <c r="AF878" s="63"/>
      <c r="AG878" s="63"/>
      <c r="AH878" s="64"/>
      <c r="AI878" s="66" t="str">
        <f t="shared" si="28"/>
        <v/>
      </c>
      <c r="AJ878" s="65"/>
      <c r="AK878" s="65"/>
      <c r="AL878" s="65"/>
      <c r="AM878" s="65"/>
      <c r="AN878" s="65"/>
      <c r="AO878" s="66" t="str">
        <f>_xlfn.IFNA(VLOOKUP(LISTAS!ES875,'Censo General 2005- Municipios'!$E$3:$F$1125,2,0),"")</f>
        <v/>
      </c>
      <c r="AP878" s="64"/>
      <c r="AQ878" s="64"/>
      <c r="AR878" s="64"/>
      <c r="AS878" s="67" t="str">
        <f t="shared" si="29"/>
        <v/>
      </c>
    </row>
    <row r="879" spans="1:45" s="68" customFormat="1" x14ac:dyDescent="0.2">
      <c r="A879" s="64"/>
      <c r="B879" s="64"/>
      <c r="C879" s="64"/>
      <c r="D879" s="64"/>
      <c r="E879" s="64"/>
      <c r="F879" s="64"/>
      <c r="G879" s="65"/>
      <c r="H879" s="64"/>
      <c r="I879" s="65"/>
      <c r="J879" s="64"/>
      <c r="K879" s="64"/>
      <c r="L879" s="65"/>
      <c r="M879" s="65"/>
      <c r="N879" s="64"/>
      <c r="O879" s="64"/>
      <c r="P879" s="64"/>
      <c r="Q879" s="65"/>
      <c r="R879" s="64"/>
      <c r="S879" s="65"/>
      <c r="T879" s="65"/>
      <c r="U879" s="65"/>
      <c r="V879" s="65"/>
      <c r="W879" s="65"/>
      <c r="X879" s="64"/>
      <c r="Y879" s="64"/>
      <c r="Z879" s="65"/>
      <c r="AA879" s="64"/>
      <c r="AB879" s="65"/>
      <c r="AC879" s="65"/>
      <c r="AD879" s="65"/>
      <c r="AE879" s="65"/>
      <c r="AF879" s="63"/>
      <c r="AG879" s="63"/>
      <c r="AH879" s="64"/>
      <c r="AI879" s="66" t="str">
        <f t="shared" si="28"/>
        <v/>
      </c>
      <c r="AJ879" s="65"/>
      <c r="AK879" s="65"/>
      <c r="AL879" s="65"/>
      <c r="AM879" s="65"/>
      <c r="AN879" s="65"/>
      <c r="AO879" s="66" t="str">
        <f>_xlfn.IFNA(VLOOKUP(LISTAS!ES876,'Censo General 2005- Municipios'!$E$3:$F$1125,2,0),"")</f>
        <v/>
      </c>
      <c r="AP879" s="64"/>
      <c r="AQ879" s="64"/>
      <c r="AR879" s="64"/>
      <c r="AS879" s="67" t="str">
        <f t="shared" si="29"/>
        <v/>
      </c>
    </row>
    <row r="880" spans="1:45" s="68" customFormat="1" x14ac:dyDescent="0.2">
      <c r="A880" s="64"/>
      <c r="B880" s="64"/>
      <c r="C880" s="64"/>
      <c r="D880" s="64"/>
      <c r="E880" s="64"/>
      <c r="F880" s="64"/>
      <c r="G880" s="65"/>
      <c r="H880" s="64"/>
      <c r="I880" s="65"/>
      <c r="J880" s="64"/>
      <c r="K880" s="64"/>
      <c r="L880" s="65"/>
      <c r="M880" s="65"/>
      <c r="N880" s="64"/>
      <c r="O880" s="64"/>
      <c r="P880" s="64"/>
      <c r="Q880" s="65"/>
      <c r="R880" s="64"/>
      <c r="S880" s="65"/>
      <c r="T880" s="65"/>
      <c r="U880" s="65"/>
      <c r="V880" s="65"/>
      <c r="W880" s="65"/>
      <c r="X880" s="64"/>
      <c r="Y880" s="64"/>
      <c r="Z880" s="65"/>
      <c r="AA880" s="64"/>
      <c r="AB880" s="65"/>
      <c r="AC880" s="65"/>
      <c r="AD880" s="65"/>
      <c r="AE880" s="65"/>
      <c r="AF880" s="63"/>
      <c r="AG880" s="63"/>
      <c r="AH880" s="64"/>
      <c r="AI880" s="66" t="str">
        <f t="shared" si="28"/>
        <v/>
      </c>
      <c r="AJ880" s="65"/>
      <c r="AK880" s="65"/>
      <c r="AL880" s="65"/>
      <c r="AM880" s="65"/>
      <c r="AN880" s="65"/>
      <c r="AO880" s="66" t="str">
        <f>_xlfn.IFNA(VLOOKUP(LISTAS!ES877,'Censo General 2005- Municipios'!$E$3:$F$1125,2,0),"")</f>
        <v/>
      </c>
      <c r="AP880" s="64"/>
      <c r="AQ880" s="64"/>
      <c r="AR880" s="64"/>
      <c r="AS880" s="67" t="str">
        <f t="shared" si="29"/>
        <v/>
      </c>
    </row>
    <row r="881" spans="1:45" s="68" customFormat="1" x14ac:dyDescent="0.2">
      <c r="A881" s="64"/>
      <c r="B881" s="64"/>
      <c r="C881" s="64"/>
      <c r="D881" s="64"/>
      <c r="E881" s="64"/>
      <c r="F881" s="64"/>
      <c r="G881" s="65"/>
      <c r="H881" s="64"/>
      <c r="I881" s="65"/>
      <c r="J881" s="64"/>
      <c r="K881" s="64"/>
      <c r="L881" s="65"/>
      <c r="M881" s="65"/>
      <c r="N881" s="64"/>
      <c r="O881" s="64"/>
      <c r="P881" s="64"/>
      <c r="Q881" s="65"/>
      <c r="R881" s="64"/>
      <c r="S881" s="65"/>
      <c r="T881" s="65"/>
      <c r="U881" s="65"/>
      <c r="V881" s="65"/>
      <c r="W881" s="65"/>
      <c r="X881" s="64"/>
      <c r="Y881" s="64"/>
      <c r="Z881" s="65"/>
      <c r="AA881" s="64"/>
      <c r="AB881" s="65"/>
      <c r="AC881" s="65"/>
      <c r="AD881" s="65"/>
      <c r="AE881" s="65"/>
      <c r="AF881" s="63"/>
      <c r="AG881" s="63"/>
      <c r="AH881" s="64"/>
      <c r="AI881" s="66" t="str">
        <f t="shared" si="28"/>
        <v/>
      </c>
      <c r="AJ881" s="65"/>
      <c r="AK881" s="65"/>
      <c r="AL881" s="65"/>
      <c r="AM881" s="65"/>
      <c r="AN881" s="65"/>
      <c r="AO881" s="66" t="str">
        <f>_xlfn.IFNA(VLOOKUP(LISTAS!ES878,'Censo General 2005- Municipios'!$E$3:$F$1125,2,0),"")</f>
        <v/>
      </c>
      <c r="AP881" s="64"/>
      <c r="AQ881" s="64"/>
      <c r="AR881" s="64"/>
      <c r="AS881" s="67" t="str">
        <f t="shared" si="29"/>
        <v/>
      </c>
    </row>
    <row r="882" spans="1:45" s="68" customFormat="1" x14ac:dyDescent="0.2">
      <c r="A882" s="64"/>
      <c r="B882" s="64"/>
      <c r="C882" s="64"/>
      <c r="D882" s="64"/>
      <c r="E882" s="64"/>
      <c r="F882" s="64"/>
      <c r="G882" s="65"/>
      <c r="H882" s="64"/>
      <c r="I882" s="65"/>
      <c r="J882" s="64"/>
      <c r="K882" s="64"/>
      <c r="L882" s="65"/>
      <c r="M882" s="65"/>
      <c r="N882" s="64"/>
      <c r="O882" s="64"/>
      <c r="P882" s="64"/>
      <c r="Q882" s="65"/>
      <c r="R882" s="64"/>
      <c r="S882" s="65"/>
      <c r="T882" s="65"/>
      <c r="U882" s="65"/>
      <c r="V882" s="65"/>
      <c r="W882" s="65"/>
      <c r="X882" s="64"/>
      <c r="Y882" s="64"/>
      <c r="Z882" s="65"/>
      <c r="AA882" s="64"/>
      <c r="AB882" s="65"/>
      <c r="AC882" s="65"/>
      <c r="AD882" s="65"/>
      <c r="AE882" s="65"/>
      <c r="AF882" s="63"/>
      <c r="AG882" s="63"/>
      <c r="AH882" s="64"/>
      <c r="AI882" s="66" t="str">
        <f t="shared" si="28"/>
        <v/>
      </c>
      <c r="AJ882" s="65"/>
      <c r="AK882" s="65"/>
      <c r="AL882" s="65"/>
      <c r="AM882" s="65"/>
      <c r="AN882" s="65"/>
      <c r="AO882" s="66" t="str">
        <f>_xlfn.IFNA(VLOOKUP(LISTAS!ES879,'Censo General 2005- Municipios'!$E$3:$F$1125,2,0),"")</f>
        <v/>
      </c>
      <c r="AP882" s="64"/>
      <c r="AQ882" s="64"/>
      <c r="AR882" s="64"/>
      <c r="AS882" s="67" t="str">
        <f t="shared" si="29"/>
        <v/>
      </c>
    </row>
    <row r="883" spans="1:45" s="68" customFormat="1" x14ac:dyDescent="0.2">
      <c r="A883" s="64"/>
      <c r="B883" s="64"/>
      <c r="C883" s="64"/>
      <c r="D883" s="64"/>
      <c r="E883" s="64"/>
      <c r="F883" s="64"/>
      <c r="G883" s="65"/>
      <c r="H883" s="64"/>
      <c r="I883" s="65"/>
      <c r="J883" s="64"/>
      <c r="K883" s="64"/>
      <c r="L883" s="65"/>
      <c r="M883" s="65"/>
      <c r="N883" s="64"/>
      <c r="O883" s="64"/>
      <c r="P883" s="64"/>
      <c r="Q883" s="65"/>
      <c r="R883" s="64"/>
      <c r="S883" s="65"/>
      <c r="T883" s="65"/>
      <c r="U883" s="65"/>
      <c r="V883" s="65"/>
      <c r="W883" s="65"/>
      <c r="X883" s="64"/>
      <c r="Y883" s="64"/>
      <c r="Z883" s="65"/>
      <c r="AA883" s="64"/>
      <c r="AB883" s="65"/>
      <c r="AC883" s="65"/>
      <c r="AD883" s="65"/>
      <c r="AE883" s="65"/>
      <c r="AF883" s="63"/>
      <c r="AG883" s="63"/>
      <c r="AH883" s="64"/>
      <c r="AI883" s="66" t="str">
        <f t="shared" si="28"/>
        <v/>
      </c>
      <c r="AJ883" s="65"/>
      <c r="AK883" s="65"/>
      <c r="AL883" s="65"/>
      <c r="AM883" s="65"/>
      <c r="AN883" s="65"/>
      <c r="AO883" s="66" t="str">
        <f>_xlfn.IFNA(VLOOKUP(LISTAS!ES880,'Censo General 2005- Municipios'!$E$3:$F$1125,2,0),"")</f>
        <v/>
      </c>
      <c r="AP883" s="64"/>
      <c r="AQ883" s="64"/>
      <c r="AR883" s="64"/>
      <c r="AS883" s="67" t="str">
        <f t="shared" si="29"/>
        <v/>
      </c>
    </row>
    <row r="884" spans="1:45" s="68" customFormat="1" x14ac:dyDescent="0.2">
      <c r="A884" s="64"/>
      <c r="B884" s="64"/>
      <c r="C884" s="64"/>
      <c r="D884" s="64"/>
      <c r="E884" s="64"/>
      <c r="F884" s="64"/>
      <c r="G884" s="65"/>
      <c r="H884" s="64"/>
      <c r="I884" s="65"/>
      <c r="J884" s="64"/>
      <c r="K884" s="64"/>
      <c r="L884" s="65"/>
      <c r="M884" s="65"/>
      <c r="N884" s="64"/>
      <c r="O884" s="64"/>
      <c r="P884" s="64"/>
      <c r="Q884" s="65"/>
      <c r="R884" s="64"/>
      <c r="S884" s="65"/>
      <c r="T884" s="65"/>
      <c r="U884" s="65"/>
      <c r="V884" s="65"/>
      <c r="W884" s="65"/>
      <c r="X884" s="64"/>
      <c r="Y884" s="64"/>
      <c r="Z884" s="65"/>
      <c r="AA884" s="64"/>
      <c r="AB884" s="65"/>
      <c r="AC884" s="65"/>
      <c r="AD884" s="65"/>
      <c r="AE884" s="65"/>
      <c r="AF884" s="63"/>
      <c r="AG884" s="63"/>
      <c r="AH884" s="64"/>
      <c r="AI884" s="66" t="str">
        <f t="shared" si="28"/>
        <v/>
      </c>
      <c r="AJ884" s="65"/>
      <c r="AK884" s="65"/>
      <c r="AL884" s="65"/>
      <c r="AM884" s="65"/>
      <c r="AN884" s="65"/>
      <c r="AO884" s="66" t="str">
        <f>_xlfn.IFNA(VLOOKUP(LISTAS!ES881,'Censo General 2005- Municipios'!$E$3:$F$1125,2,0),"")</f>
        <v/>
      </c>
      <c r="AP884" s="64"/>
      <c r="AQ884" s="64"/>
      <c r="AR884" s="64"/>
      <c r="AS884" s="67" t="str">
        <f t="shared" si="29"/>
        <v/>
      </c>
    </row>
    <row r="885" spans="1:45" s="68" customFormat="1" x14ac:dyDescent="0.2">
      <c r="A885" s="64"/>
      <c r="B885" s="64"/>
      <c r="C885" s="64"/>
      <c r="D885" s="64"/>
      <c r="E885" s="64"/>
      <c r="F885" s="64"/>
      <c r="G885" s="65"/>
      <c r="H885" s="64"/>
      <c r="I885" s="65"/>
      <c r="J885" s="64"/>
      <c r="K885" s="64"/>
      <c r="L885" s="65"/>
      <c r="M885" s="65"/>
      <c r="N885" s="64"/>
      <c r="O885" s="64"/>
      <c r="P885" s="64"/>
      <c r="Q885" s="65"/>
      <c r="R885" s="64"/>
      <c r="S885" s="65"/>
      <c r="T885" s="65"/>
      <c r="U885" s="65"/>
      <c r="V885" s="65"/>
      <c r="W885" s="65"/>
      <c r="X885" s="64"/>
      <c r="Y885" s="64"/>
      <c r="Z885" s="65"/>
      <c r="AA885" s="64"/>
      <c r="AB885" s="65"/>
      <c r="AC885" s="65"/>
      <c r="AD885" s="65"/>
      <c r="AE885" s="65"/>
      <c r="AF885" s="63"/>
      <c r="AG885" s="63"/>
      <c r="AH885" s="64"/>
      <c r="AI885" s="66" t="str">
        <f t="shared" si="28"/>
        <v/>
      </c>
      <c r="AJ885" s="65"/>
      <c r="AK885" s="65"/>
      <c r="AL885" s="65"/>
      <c r="AM885" s="65"/>
      <c r="AN885" s="65"/>
      <c r="AO885" s="66" t="str">
        <f>_xlfn.IFNA(VLOOKUP(LISTAS!ES882,'Censo General 2005- Municipios'!$E$3:$F$1125,2,0),"")</f>
        <v/>
      </c>
      <c r="AP885" s="64"/>
      <c r="AQ885" s="64"/>
      <c r="AR885" s="64"/>
      <c r="AS885" s="67" t="str">
        <f t="shared" si="29"/>
        <v/>
      </c>
    </row>
    <row r="886" spans="1:45" s="68" customFormat="1" x14ac:dyDescent="0.2">
      <c r="A886" s="64"/>
      <c r="B886" s="64"/>
      <c r="C886" s="64"/>
      <c r="D886" s="64"/>
      <c r="E886" s="64"/>
      <c r="F886" s="64"/>
      <c r="G886" s="65"/>
      <c r="H886" s="64"/>
      <c r="I886" s="65"/>
      <c r="J886" s="64"/>
      <c r="K886" s="64"/>
      <c r="L886" s="65"/>
      <c r="M886" s="65"/>
      <c r="N886" s="64"/>
      <c r="O886" s="64"/>
      <c r="P886" s="64"/>
      <c r="Q886" s="65"/>
      <c r="R886" s="64"/>
      <c r="S886" s="65"/>
      <c r="T886" s="65"/>
      <c r="U886" s="65"/>
      <c r="V886" s="65"/>
      <c r="W886" s="65"/>
      <c r="X886" s="64"/>
      <c r="Y886" s="64"/>
      <c r="Z886" s="65"/>
      <c r="AA886" s="64"/>
      <c r="AB886" s="65"/>
      <c r="AC886" s="65"/>
      <c r="AD886" s="65"/>
      <c r="AE886" s="65"/>
      <c r="AF886" s="63"/>
      <c r="AG886" s="63"/>
      <c r="AH886" s="64"/>
      <c r="AI886" s="66" t="str">
        <f t="shared" si="28"/>
        <v/>
      </c>
      <c r="AJ886" s="65"/>
      <c r="AK886" s="65"/>
      <c r="AL886" s="65"/>
      <c r="AM886" s="65"/>
      <c r="AN886" s="65"/>
      <c r="AO886" s="66" t="str">
        <f>_xlfn.IFNA(VLOOKUP(LISTAS!ES883,'Censo General 2005- Municipios'!$E$3:$F$1125,2,0),"")</f>
        <v/>
      </c>
      <c r="AP886" s="64"/>
      <c r="AQ886" s="64"/>
      <c r="AR886" s="64"/>
      <c r="AS886" s="67" t="str">
        <f t="shared" si="29"/>
        <v/>
      </c>
    </row>
    <row r="887" spans="1:45" s="68" customFormat="1" x14ac:dyDescent="0.2">
      <c r="A887" s="64"/>
      <c r="B887" s="64"/>
      <c r="C887" s="64"/>
      <c r="D887" s="64"/>
      <c r="E887" s="64"/>
      <c r="F887" s="64"/>
      <c r="G887" s="65"/>
      <c r="H887" s="64"/>
      <c r="I887" s="65"/>
      <c r="J887" s="64"/>
      <c r="K887" s="64"/>
      <c r="L887" s="65"/>
      <c r="M887" s="65"/>
      <c r="N887" s="64"/>
      <c r="O887" s="64"/>
      <c r="P887" s="64"/>
      <c r="Q887" s="65"/>
      <c r="R887" s="64"/>
      <c r="S887" s="65"/>
      <c r="T887" s="65"/>
      <c r="U887" s="65"/>
      <c r="V887" s="65"/>
      <c r="W887" s="65"/>
      <c r="X887" s="64"/>
      <c r="Y887" s="64"/>
      <c r="Z887" s="65"/>
      <c r="AA887" s="64"/>
      <c r="AB887" s="65"/>
      <c r="AC887" s="65"/>
      <c r="AD887" s="65"/>
      <c r="AE887" s="65"/>
      <c r="AF887" s="63"/>
      <c r="AG887" s="63"/>
      <c r="AH887" s="64"/>
      <c r="AI887" s="66" t="str">
        <f t="shared" si="28"/>
        <v/>
      </c>
      <c r="AJ887" s="65"/>
      <c r="AK887" s="65"/>
      <c r="AL887" s="65"/>
      <c r="AM887" s="65"/>
      <c r="AN887" s="65"/>
      <c r="AO887" s="66" t="str">
        <f>_xlfn.IFNA(VLOOKUP(LISTAS!ES884,'Censo General 2005- Municipios'!$E$3:$F$1125,2,0),"")</f>
        <v/>
      </c>
      <c r="AP887" s="64"/>
      <c r="AQ887" s="64"/>
      <c r="AR887" s="64"/>
      <c r="AS887" s="67" t="str">
        <f t="shared" si="29"/>
        <v/>
      </c>
    </row>
    <row r="888" spans="1:45" s="68" customFormat="1" x14ac:dyDescent="0.2">
      <c r="A888" s="64"/>
      <c r="B888" s="64"/>
      <c r="C888" s="64"/>
      <c r="D888" s="64"/>
      <c r="E888" s="64"/>
      <c r="F888" s="64"/>
      <c r="G888" s="65"/>
      <c r="H888" s="64"/>
      <c r="I888" s="65"/>
      <c r="J888" s="64"/>
      <c r="K888" s="64"/>
      <c r="L888" s="65"/>
      <c r="M888" s="65"/>
      <c r="N888" s="64"/>
      <c r="O888" s="64"/>
      <c r="P888" s="64"/>
      <c r="Q888" s="65"/>
      <c r="R888" s="64"/>
      <c r="S888" s="65"/>
      <c r="T888" s="65"/>
      <c r="U888" s="65"/>
      <c r="V888" s="65"/>
      <c r="W888" s="65"/>
      <c r="X888" s="64"/>
      <c r="Y888" s="64"/>
      <c r="Z888" s="65"/>
      <c r="AA888" s="64"/>
      <c r="AB888" s="65"/>
      <c r="AC888" s="65"/>
      <c r="AD888" s="65"/>
      <c r="AE888" s="65"/>
      <c r="AF888" s="63"/>
      <c r="AG888" s="63"/>
      <c r="AH888" s="64"/>
      <c r="AI888" s="66" t="str">
        <f t="shared" si="28"/>
        <v/>
      </c>
      <c r="AJ888" s="65"/>
      <c r="AK888" s="65"/>
      <c r="AL888" s="65"/>
      <c r="AM888" s="65"/>
      <c r="AN888" s="65"/>
      <c r="AO888" s="66" t="str">
        <f>_xlfn.IFNA(VLOOKUP(LISTAS!ES885,'Censo General 2005- Municipios'!$E$3:$F$1125,2,0),"")</f>
        <v/>
      </c>
      <c r="AP888" s="64"/>
      <c r="AQ888" s="64"/>
      <c r="AR888" s="64"/>
      <c r="AS888" s="67" t="str">
        <f t="shared" si="29"/>
        <v/>
      </c>
    </row>
    <row r="889" spans="1:45" s="68" customFormat="1" x14ac:dyDescent="0.2">
      <c r="A889" s="64"/>
      <c r="B889" s="64"/>
      <c r="C889" s="64"/>
      <c r="D889" s="64"/>
      <c r="E889" s="64"/>
      <c r="F889" s="64"/>
      <c r="G889" s="65"/>
      <c r="H889" s="64"/>
      <c r="I889" s="65"/>
      <c r="J889" s="64"/>
      <c r="K889" s="64"/>
      <c r="L889" s="65"/>
      <c r="M889" s="65"/>
      <c r="N889" s="64"/>
      <c r="O889" s="64"/>
      <c r="P889" s="64"/>
      <c r="Q889" s="65"/>
      <c r="R889" s="64"/>
      <c r="S889" s="65"/>
      <c r="T889" s="65"/>
      <c r="U889" s="65"/>
      <c r="V889" s="65"/>
      <c r="W889" s="65"/>
      <c r="X889" s="64"/>
      <c r="Y889" s="64"/>
      <c r="Z889" s="65"/>
      <c r="AA889" s="64"/>
      <c r="AB889" s="65"/>
      <c r="AC889" s="65"/>
      <c r="AD889" s="65"/>
      <c r="AE889" s="65"/>
      <c r="AF889" s="63"/>
      <c r="AG889" s="63"/>
      <c r="AH889" s="64"/>
      <c r="AI889" s="66" t="str">
        <f t="shared" si="28"/>
        <v/>
      </c>
      <c r="AJ889" s="65"/>
      <c r="AK889" s="65"/>
      <c r="AL889" s="65"/>
      <c r="AM889" s="65"/>
      <c r="AN889" s="65"/>
      <c r="AO889" s="66" t="str">
        <f>_xlfn.IFNA(VLOOKUP(LISTAS!ES886,'Censo General 2005- Municipios'!$E$3:$F$1125,2,0),"")</f>
        <v/>
      </c>
      <c r="AP889" s="64"/>
      <c r="AQ889" s="64"/>
      <c r="AR889" s="64"/>
      <c r="AS889" s="67" t="str">
        <f t="shared" si="29"/>
        <v/>
      </c>
    </row>
    <row r="890" spans="1:45" s="68" customFormat="1" x14ac:dyDescent="0.2">
      <c r="A890" s="64"/>
      <c r="B890" s="64"/>
      <c r="C890" s="64"/>
      <c r="D890" s="64"/>
      <c r="E890" s="64"/>
      <c r="F890" s="64"/>
      <c r="G890" s="65"/>
      <c r="H890" s="64"/>
      <c r="I890" s="65"/>
      <c r="J890" s="64"/>
      <c r="K890" s="64"/>
      <c r="L890" s="65"/>
      <c r="M890" s="65"/>
      <c r="N890" s="64"/>
      <c r="O890" s="64"/>
      <c r="P890" s="64"/>
      <c r="Q890" s="65"/>
      <c r="R890" s="64"/>
      <c r="S890" s="65"/>
      <c r="T890" s="65"/>
      <c r="U890" s="65"/>
      <c r="V890" s="65"/>
      <c r="W890" s="65"/>
      <c r="X890" s="64"/>
      <c r="Y890" s="64"/>
      <c r="Z890" s="65"/>
      <c r="AA890" s="64"/>
      <c r="AB890" s="65"/>
      <c r="AC890" s="65"/>
      <c r="AD890" s="65"/>
      <c r="AE890" s="65"/>
      <c r="AF890" s="63"/>
      <c r="AG890" s="63"/>
      <c r="AH890" s="64"/>
      <c r="AI890" s="66" t="str">
        <f t="shared" si="28"/>
        <v/>
      </c>
      <c r="AJ890" s="65"/>
      <c r="AK890" s="65"/>
      <c r="AL890" s="65"/>
      <c r="AM890" s="65"/>
      <c r="AN890" s="65"/>
      <c r="AO890" s="66" t="str">
        <f>_xlfn.IFNA(VLOOKUP(LISTAS!ES887,'Censo General 2005- Municipios'!$E$3:$F$1125,2,0),"")</f>
        <v/>
      </c>
      <c r="AP890" s="64"/>
      <c r="AQ890" s="64"/>
      <c r="AR890" s="64"/>
      <c r="AS890" s="67" t="str">
        <f t="shared" si="29"/>
        <v/>
      </c>
    </row>
    <row r="891" spans="1:45" s="68" customFormat="1" x14ac:dyDescent="0.2">
      <c r="A891" s="64"/>
      <c r="B891" s="64"/>
      <c r="C891" s="64"/>
      <c r="D891" s="64"/>
      <c r="E891" s="64"/>
      <c r="F891" s="64"/>
      <c r="G891" s="65"/>
      <c r="H891" s="64"/>
      <c r="I891" s="65"/>
      <c r="J891" s="64"/>
      <c r="K891" s="64"/>
      <c r="L891" s="65"/>
      <c r="M891" s="65"/>
      <c r="N891" s="64"/>
      <c r="O891" s="64"/>
      <c r="P891" s="64"/>
      <c r="Q891" s="65"/>
      <c r="R891" s="64"/>
      <c r="S891" s="65"/>
      <c r="T891" s="65"/>
      <c r="U891" s="65"/>
      <c r="V891" s="65"/>
      <c r="W891" s="65"/>
      <c r="X891" s="64"/>
      <c r="Y891" s="64"/>
      <c r="Z891" s="65"/>
      <c r="AA891" s="64"/>
      <c r="AB891" s="65"/>
      <c r="AC891" s="65"/>
      <c r="AD891" s="65"/>
      <c r="AE891" s="65"/>
      <c r="AF891" s="63"/>
      <c r="AG891" s="63"/>
      <c r="AH891" s="64"/>
      <c r="AI891" s="66" t="str">
        <f t="shared" si="28"/>
        <v/>
      </c>
      <c r="AJ891" s="65"/>
      <c r="AK891" s="65"/>
      <c r="AL891" s="65"/>
      <c r="AM891" s="65"/>
      <c r="AN891" s="65"/>
      <c r="AO891" s="66" t="str">
        <f>_xlfn.IFNA(VLOOKUP(LISTAS!ES888,'Censo General 2005- Municipios'!$E$3:$F$1125,2,0),"")</f>
        <v/>
      </c>
      <c r="AP891" s="64"/>
      <c r="AQ891" s="64"/>
      <c r="AR891" s="64"/>
      <c r="AS891" s="67" t="str">
        <f t="shared" si="29"/>
        <v/>
      </c>
    </row>
    <row r="892" spans="1:45" s="68" customFormat="1" x14ac:dyDescent="0.2">
      <c r="A892" s="64"/>
      <c r="B892" s="64"/>
      <c r="C892" s="64"/>
      <c r="D892" s="64"/>
      <c r="E892" s="64"/>
      <c r="F892" s="64"/>
      <c r="G892" s="65"/>
      <c r="H892" s="64"/>
      <c r="I892" s="65"/>
      <c r="J892" s="64"/>
      <c r="K892" s="64"/>
      <c r="L892" s="65"/>
      <c r="M892" s="65"/>
      <c r="N892" s="64"/>
      <c r="O892" s="64"/>
      <c r="P892" s="64"/>
      <c r="Q892" s="65"/>
      <c r="R892" s="64"/>
      <c r="S892" s="65"/>
      <c r="T892" s="65"/>
      <c r="U892" s="65"/>
      <c r="V892" s="65"/>
      <c r="W892" s="65"/>
      <c r="X892" s="64"/>
      <c r="Y892" s="64"/>
      <c r="Z892" s="65"/>
      <c r="AA892" s="64"/>
      <c r="AB892" s="65"/>
      <c r="AC892" s="65"/>
      <c r="AD892" s="65"/>
      <c r="AE892" s="65"/>
      <c r="AF892" s="63"/>
      <c r="AG892" s="63"/>
      <c r="AH892" s="64"/>
      <c r="AI892" s="66" t="str">
        <f t="shared" si="28"/>
        <v/>
      </c>
      <c r="AJ892" s="65"/>
      <c r="AK892" s="65"/>
      <c r="AL892" s="65"/>
      <c r="AM892" s="65"/>
      <c r="AN892" s="65"/>
      <c r="AO892" s="66" t="str">
        <f>_xlfn.IFNA(VLOOKUP(LISTAS!ES889,'Censo General 2005- Municipios'!$E$3:$F$1125,2,0),"")</f>
        <v/>
      </c>
      <c r="AP892" s="64"/>
      <c r="AQ892" s="64"/>
      <c r="AR892" s="64"/>
      <c r="AS892" s="67" t="str">
        <f t="shared" si="29"/>
        <v/>
      </c>
    </row>
    <row r="893" spans="1:45" s="68" customFormat="1" x14ac:dyDescent="0.2">
      <c r="A893" s="64"/>
      <c r="B893" s="64"/>
      <c r="C893" s="64"/>
      <c r="D893" s="64"/>
      <c r="E893" s="64"/>
      <c r="F893" s="64"/>
      <c r="G893" s="65"/>
      <c r="H893" s="64"/>
      <c r="I893" s="65"/>
      <c r="J893" s="64"/>
      <c r="K893" s="64"/>
      <c r="L893" s="65"/>
      <c r="M893" s="65"/>
      <c r="N893" s="64"/>
      <c r="O893" s="64"/>
      <c r="P893" s="64"/>
      <c r="Q893" s="65"/>
      <c r="R893" s="64"/>
      <c r="S893" s="65"/>
      <c r="T893" s="65"/>
      <c r="U893" s="65"/>
      <c r="V893" s="65"/>
      <c r="W893" s="65"/>
      <c r="X893" s="64"/>
      <c r="Y893" s="64"/>
      <c r="Z893" s="65"/>
      <c r="AA893" s="64"/>
      <c r="AB893" s="65"/>
      <c r="AC893" s="65"/>
      <c r="AD893" s="65"/>
      <c r="AE893" s="65"/>
      <c r="AF893" s="63"/>
      <c r="AG893" s="63"/>
      <c r="AH893" s="64"/>
      <c r="AI893" s="66" t="str">
        <f t="shared" si="28"/>
        <v/>
      </c>
      <c r="AJ893" s="65"/>
      <c r="AK893" s="65"/>
      <c r="AL893" s="65"/>
      <c r="AM893" s="65"/>
      <c r="AN893" s="65"/>
      <c r="AO893" s="66" t="str">
        <f>_xlfn.IFNA(VLOOKUP(LISTAS!ES890,'Censo General 2005- Municipios'!$E$3:$F$1125,2,0),"")</f>
        <v/>
      </c>
      <c r="AP893" s="64"/>
      <c r="AQ893" s="64"/>
      <c r="AR893" s="64"/>
      <c r="AS893" s="67" t="str">
        <f t="shared" si="29"/>
        <v/>
      </c>
    </row>
    <row r="894" spans="1:45" s="68" customFormat="1" x14ac:dyDescent="0.2">
      <c r="A894" s="64"/>
      <c r="B894" s="64"/>
      <c r="C894" s="64"/>
      <c r="D894" s="64"/>
      <c r="E894" s="64"/>
      <c r="F894" s="64"/>
      <c r="G894" s="65"/>
      <c r="H894" s="64"/>
      <c r="I894" s="65"/>
      <c r="J894" s="64"/>
      <c r="K894" s="64"/>
      <c r="L894" s="65"/>
      <c r="M894" s="65"/>
      <c r="N894" s="64"/>
      <c r="O894" s="64"/>
      <c r="P894" s="64"/>
      <c r="Q894" s="65"/>
      <c r="R894" s="64"/>
      <c r="S894" s="65"/>
      <c r="T894" s="65"/>
      <c r="U894" s="65"/>
      <c r="V894" s="65"/>
      <c r="W894" s="65"/>
      <c r="X894" s="64"/>
      <c r="Y894" s="64"/>
      <c r="Z894" s="65"/>
      <c r="AA894" s="64"/>
      <c r="AB894" s="65"/>
      <c r="AC894" s="65"/>
      <c r="AD894" s="65"/>
      <c r="AE894" s="65"/>
      <c r="AF894" s="63"/>
      <c r="AG894" s="63"/>
      <c r="AH894" s="64"/>
      <c r="AI894" s="66" t="str">
        <f t="shared" si="28"/>
        <v/>
      </c>
      <c r="AJ894" s="65"/>
      <c r="AK894" s="65"/>
      <c r="AL894" s="65"/>
      <c r="AM894" s="65"/>
      <c r="AN894" s="65"/>
      <c r="AO894" s="66" t="str">
        <f>_xlfn.IFNA(VLOOKUP(LISTAS!ES891,'Censo General 2005- Municipios'!$E$3:$F$1125,2,0),"")</f>
        <v/>
      </c>
      <c r="AP894" s="64"/>
      <c r="AQ894" s="64"/>
      <c r="AR894" s="64"/>
      <c r="AS894" s="67" t="str">
        <f t="shared" si="29"/>
        <v/>
      </c>
    </row>
    <row r="895" spans="1:45" s="68" customFormat="1" x14ac:dyDescent="0.2">
      <c r="A895" s="64"/>
      <c r="B895" s="64"/>
      <c r="C895" s="64"/>
      <c r="D895" s="64"/>
      <c r="E895" s="64"/>
      <c r="F895" s="64"/>
      <c r="G895" s="65"/>
      <c r="H895" s="64"/>
      <c r="I895" s="65"/>
      <c r="J895" s="64"/>
      <c r="K895" s="64"/>
      <c r="L895" s="65"/>
      <c r="M895" s="65"/>
      <c r="N895" s="64"/>
      <c r="O895" s="64"/>
      <c r="P895" s="64"/>
      <c r="Q895" s="65"/>
      <c r="R895" s="64"/>
      <c r="S895" s="65"/>
      <c r="T895" s="65"/>
      <c r="U895" s="65"/>
      <c r="V895" s="65"/>
      <c r="W895" s="65"/>
      <c r="X895" s="64"/>
      <c r="Y895" s="64"/>
      <c r="Z895" s="65"/>
      <c r="AA895" s="64"/>
      <c r="AB895" s="65"/>
      <c r="AC895" s="65"/>
      <c r="AD895" s="65"/>
      <c r="AE895" s="65"/>
      <c r="AF895" s="63"/>
      <c r="AG895" s="63"/>
      <c r="AH895" s="64"/>
      <c r="AI895" s="66" t="str">
        <f t="shared" si="28"/>
        <v/>
      </c>
      <c r="AJ895" s="65"/>
      <c r="AK895" s="65"/>
      <c r="AL895" s="65"/>
      <c r="AM895" s="65"/>
      <c r="AN895" s="65"/>
      <c r="AO895" s="66" t="str">
        <f>_xlfn.IFNA(VLOOKUP(LISTAS!ES892,'Censo General 2005- Municipios'!$E$3:$F$1125,2,0),"")</f>
        <v/>
      </c>
      <c r="AP895" s="64"/>
      <c r="AQ895" s="64"/>
      <c r="AR895" s="64"/>
      <c r="AS895" s="67" t="str">
        <f t="shared" si="29"/>
        <v/>
      </c>
    </row>
    <row r="896" spans="1:45" s="68" customFormat="1" x14ac:dyDescent="0.2">
      <c r="A896" s="64"/>
      <c r="B896" s="64"/>
      <c r="C896" s="64"/>
      <c r="D896" s="64"/>
      <c r="E896" s="64"/>
      <c r="F896" s="64"/>
      <c r="G896" s="65"/>
      <c r="H896" s="64"/>
      <c r="I896" s="65"/>
      <c r="J896" s="64"/>
      <c r="K896" s="64"/>
      <c r="L896" s="65"/>
      <c r="M896" s="65"/>
      <c r="N896" s="64"/>
      <c r="O896" s="64"/>
      <c r="P896" s="64"/>
      <c r="Q896" s="65"/>
      <c r="R896" s="64"/>
      <c r="S896" s="65"/>
      <c r="T896" s="65"/>
      <c r="U896" s="65"/>
      <c r="V896" s="65"/>
      <c r="W896" s="65"/>
      <c r="X896" s="64"/>
      <c r="Y896" s="64"/>
      <c r="Z896" s="65"/>
      <c r="AA896" s="64"/>
      <c r="AB896" s="65"/>
      <c r="AC896" s="65"/>
      <c r="AD896" s="65"/>
      <c r="AE896" s="65"/>
      <c r="AF896" s="63"/>
      <c r="AG896" s="63"/>
      <c r="AH896" s="64"/>
      <c r="AI896" s="66" t="str">
        <f t="shared" si="28"/>
        <v/>
      </c>
      <c r="AJ896" s="65"/>
      <c r="AK896" s="65"/>
      <c r="AL896" s="65"/>
      <c r="AM896" s="65"/>
      <c r="AN896" s="65"/>
      <c r="AO896" s="66" t="str">
        <f>_xlfn.IFNA(VLOOKUP(LISTAS!ES893,'Censo General 2005- Municipios'!$E$3:$F$1125,2,0),"")</f>
        <v/>
      </c>
      <c r="AP896" s="64"/>
      <c r="AQ896" s="64"/>
      <c r="AR896" s="64"/>
      <c r="AS896" s="67" t="str">
        <f t="shared" si="29"/>
        <v/>
      </c>
    </row>
    <row r="897" spans="1:45" s="68" customFormat="1" x14ac:dyDescent="0.2">
      <c r="A897" s="64"/>
      <c r="B897" s="64"/>
      <c r="C897" s="64"/>
      <c r="D897" s="64"/>
      <c r="E897" s="64"/>
      <c r="F897" s="64"/>
      <c r="G897" s="65"/>
      <c r="H897" s="64"/>
      <c r="I897" s="65"/>
      <c r="J897" s="64"/>
      <c r="K897" s="64"/>
      <c r="L897" s="65"/>
      <c r="M897" s="65"/>
      <c r="N897" s="64"/>
      <c r="O897" s="64"/>
      <c r="P897" s="64"/>
      <c r="Q897" s="65"/>
      <c r="R897" s="64"/>
      <c r="S897" s="65"/>
      <c r="T897" s="65"/>
      <c r="U897" s="65"/>
      <c r="V897" s="65"/>
      <c r="W897" s="65"/>
      <c r="X897" s="64"/>
      <c r="Y897" s="64"/>
      <c r="Z897" s="65"/>
      <c r="AA897" s="64"/>
      <c r="AB897" s="65"/>
      <c r="AC897" s="65"/>
      <c r="AD897" s="65"/>
      <c r="AE897" s="65"/>
      <c r="AF897" s="63"/>
      <c r="AG897" s="63"/>
      <c r="AH897" s="64"/>
      <c r="AI897" s="66" t="str">
        <f t="shared" si="28"/>
        <v/>
      </c>
      <c r="AJ897" s="65"/>
      <c r="AK897" s="65"/>
      <c r="AL897" s="65"/>
      <c r="AM897" s="65"/>
      <c r="AN897" s="65"/>
      <c r="AO897" s="66" t="str">
        <f>_xlfn.IFNA(VLOOKUP(LISTAS!ES894,'Censo General 2005- Municipios'!$E$3:$F$1125,2,0),"")</f>
        <v/>
      </c>
      <c r="AP897" s="64"/>
      <c r="AQ897" s="64"/>
      <c r="AR897" s="64"/>
      <c r="AS897" s="67" t="str">
        <f t="shared" si="29"/>
        <v/>
      </c>
    </row>
    <row r="898" spans="1:45" s="68" customFormat="1" x14ac:dyDescent="0.2">
      <c r="A898" s="64"/>
      <c r="B898" s="64"/>
      <c r="C898" s="64"/>
      <c r="D898" s="64"/>
      <c r="E898" s="64"/>
      <c r="F898" s="64"/>
      <c r="G898" s="65"/>
      <c r="H898" s="64"/>
      <c r="I898" s="65"/>
      <c r="J898" s="64"/>
      <c r="K898" s="64"/>
      <c r="L898" s="65"/>
      <c r="M898" s="65"/>
      <c r="N898" s="64"/>
      <c r="O898" s="64"/>
      <c r="P898" s="64"/>
      <c r="Q898" s="65"/>
      <c r="R898" s="64"/>
      <c r="S898" s="65"/>
      <c r="T898" s="65"/>
      <c r="U898" s="65"/>
      <c r="V898" s="65"/>
      <c r="W898" s="65"/>
      <c r="X898" s="64"/>
      <c r="Y898" s="64"/>
      <c r="Z898" s="65"/>
      <c r="AA898" s="64"/>
      <c r="AB898" s="65"/>
      <c r="AC898" s="65"/>
      <c r="AD898" s="65"/>
      <c r="AE898" s="65"/>
      <c r="AF898" s="63"/>
      <c r="AG898" s="63"/>
      <c r="AH898" s="64"/>
      <c r="AI898" s="66" t="str">
        <f t="shared" si="28"/>
        <v/>
      </c>
      <c r="AJ898" s="65"/>
      <c r="AK898" s="65"/>
      <c r="AL898" s="65"/>
      <c r="AM898" s="65"/>
      <c r="AN898" s="65"/>
      <c r="AO898" s="66" t="str">
        <f>_xlfn.IFNA(VLOOKUP(LISTAS!ES895,'Censo General 2005- Municipios'!$E$3:$F$1125,2,0),"")</f>
        <v/>
      </c>
      <c r="AP898" s="64"/>
      <c r="AQ898" s="64"/>
      <c r="AR898" s="64"/>
      <c r="AS898" s="67" t="str">
        <f t="shared" si="29"/>
        <v/>
      </c>
    </row>
    <row r="899" spans="1:45" s="68" customFormat="1" x14ac:dyDescent="0.2">
      <c r="A899" s="64"/>
      <c r="B899" s="64"/>
      <c r="C899" s="64"/>
      <c r="D899" s="64"/>
      <c r="E899" s="64"/>
      <c r="F899" s="64"/>
      <c r="G899" s="65"/>
      <c r="H899" s="64"/>
      <c r="I899" s="65"/>
      <c r="J899" s="64"/>
      <c r="K899" s="64"/>
      <c r="L899" s="65"/>
      <c r="M899" s="65"/>
      <c r="N899" s="64"/>
      <c r="O899" s="64"/>
      <c r="P899" s="64"/>
      <c r="Q899" s="65"/>
      <c r="R899" s="64"/>
      <c r="S899" s="65"/>
      <c r="T899" s="65"/>
      <c r="U899" s="65"/>
      <c r="V899" s="65"/>
      <c r="W899" s="65"/>
      <c r="X899" s="64"/>
      <c r="Y899" s="64"/>
      <c r="Z899" s="65"/>
      <c r="AA899" s="64"/>
      <c r="AB899" s="65"/>
      <c r="AC899" s="65"/>
      <c r="AD899" s="65"/>
      <c r="AE899" s="65"/>
      <c r="AF899" s="63"/>
      <c r="AG899" s="63"/>
      <c r="AH899" s="64"/>
      <c r="AI899" s="66" t="str">
        <f t="shared" si="28"/>
        <v/>
      </c>
      <c r="AJ899" s="65"/>
      <c r="AK899" s="65"/>
      <c r="AL899" s="65"/>
      <c r="AM899" s="65"/>
      <c r="AN899" s="65"/>
      <c r="AO899" s="66" t="str">
        <f>_xlfn.IFNA(VLOOKUP(LISTAS!ES896,'Censo General 2005- Municipios'!$E$3:$F$1125,2,0),"")</f>
        <v/>
      </c>
      <c r="AP899" s="64"/>
      <c r="AQ899" s="64"/>
      <c r="AR899" s="64"/>
      <c r="AS899" s="67" t="str">
        <f t="shared" si="29"/>
        <v/>
      </c>
    </row>
    <row r="900" spans="1:45" s="68" customFormat="1" x14ac:dyDescent="0.2">
      <c r="A900" s="64"/>
      <c r="B900" s="64"/>
      <c r="C900" s="64"/>
      <c r="D900" s="64"/>
      <c r="E900" s="64"/>
      <c r="F900" s="64"/>
      <c r="G900" s="65"/>
      <c r="H900" s="64"/>
      <c r="I900" s="65"/>
      <c r="J900" s="64"/>
      <c r="K900" s="64"/>
      <c r="L900" s="65"/>
      <c r="M900" s="65"/>
      <c r="N900" s="64"/>
      <c r="O900" s="64"/>
      <c r="P900" s="64"/>
      <c r="Q900" s="65"/>
      <c r="R900" s="64"/>
      <c r="S900" s="65"/>
      <c r="T900" s="65"/>
      <c r="U900" s="65"/>
      <c r="V900" s="65"/>
      <c r="W900" s="65"/>
      <c r="X900" s="64"/>
      <c r="Y900" s="64"/>
      <c r="Z900" s="65"/>
      <c r="AA900" s="64"/>
      <c r="AB900" s="65"/>
      <c r="AC900" s="65"/>
      <c r="AD900" s="65"/>
      <c r="AE900" s="65"/>
      <c r="AF900" s="63"/>
      <c r="AG900" s="63"/>
      <c r="AH900" s="64"/>
      <c r="AI900" s="66" t="str">
        <f t="shared" si="28"/>
        <v/>
      </c>
      <c r="AJ900" s="65"/>
      <c r="AK900" s="65"/>
      <c r="AL900" s="65"/>
      <c r="AM900" s="65"/>
      <c r="AN900" s="65"/>
      <c r="AO900" s="66" t="str">
        <f>_xlfn.IFNA(VLOOKUP(LISTAS!ES897,'Censo General 2005- Municipios'!$E$3:$F$1125,2,0),"")</f>
        <v/>
      </c>
      <c r="AP900" s="64"/>
      <c r="AQ900" s="64"/>
      <c r="AR900" s="64"/>
      <c r="AS900" s="67" t="str">
        <f t="shared" si="29"/>
        <v/>
      </c>
    </row>
    <row r="901" spans="1:45" s="68" customFormat="1" x14ac:dyDescent="0.2">
      <c r="A901" s="64"/>
      <c r="B901" s="64"/>
      <c r="C901" s="64"/>
      <c r="D901" s="64"/>
      <c r="E901" s="64"/>
      <c r="F901" s="64"/>
      <c r="G901" s="65"/>
      <c r="H901" s="64"/>
      <c r="I901" s="65"/>
      <c r="J901" s="64"/>
      <c r="K901" s="64"/>
      <c r="L901" s="65"/>
      <c r="M901" s="65"/>
      <c r="N901" s="64"/>
      <c r="O901" s="64"/>
      <c r="P901" s="64"/>
      <c r="Q901" s="65"/>
      <c r="R901" s="64"/>
      <c r="S901" s="65"/>
      <c r="T901" s="65"/>
      <c r="U901" s="65"/>
      <c r="V901" s="65"/>
      <c r="W901" s="65"/>
      <c r="X901" s="64"/>
      <c r="Y901" s="64"/>
      <c r="Z901" s="65"/>
      <c r="AA901" s="64"/>
      <c r="AB901" s="65"/>
      <c r="AC901" s="65"/>
      <c r="AD901" s="65"/>
      <c r="AE901" s="65"/>
      <c r="AF901" s="63"/>
      <c r="AG901" s="63"/>
      <c r="AH901" s="64"/>
      <c r="AI901" s="66" t="str">
        <f t="shared" si="28"/>
        <v/>
      </c>
      <c r="AJ901" s="65"/>
      <c r="AK901" s="65"/>
      <c r="AL901" s="65"/>
      <c r="AM901" s="65"/>
      <c r="AN901" s="65"/>
      <c r="AO901" s="66" t="str">
        <f>_xlfn.IFNA(VLOOKUP(LISTAS!ES898,'Censo General 2005- Municipios'!$E$3:$F$1125,2,0),"")</f>
        <v/>
      </c>
      <c r="AP901" s="64"/>
      <c r="AQ901" s="64"/>
      <c r="AR901" s="64"/>
      <c r="AS901" s="67" t="str">
        <f t="shared" si="29"/>
        <v/>
      </c>
    </row>
    <row r="902" spans="1:45" s="68" customFormat="1" x14ac:dyDescent="0.2">
      <c r="A902" s="64"/>
      <c r="B902" s="64"/>
      <c r="C902" s="64"/>
      <c r="D902" s="64"/>
      <c r="E902" s="64"/>
      <c r="F902" s="64"/>
      <c r="G902" s="65"/>
      <c r="H902" s="64"/>
      <c r="I902" s="65"/>
      <c r="J902" s="64"/>
      <c r="K902" s="64"/>
      <c r="L902" s="65"/>
      <c r="M902" s="65"/>
      <c r="N902" s="64"/>
      <c r="O902" s="64"/>
      <c r="P902" s="64"/>
      <c r="Q902" s="65"/>
      <c r="R902" s="64"/>
      <c r="S902" s="65"/>
      <c r="T902" s="65"/>
      <c r="U902" s="65"/>
      <c r="V902" s="65"/>
      <c r="W902" s="65"/>
      <c r="X902" s="64"/>
      <c r="Y902" s="64"/>
      <c r="Z902" s="65"/>
      <c r="AA902" s="64"/>
      <c r="AB902" s="65"/>
      <c r="AC902" s="65"/>
      <c r="AD902" s="65"/>
      <c r="AE902" s="65"/>
      <c r="AF902" s="63"/>
      <c r="AG902" s="63"/>
      <c r="AH902" s="64"/>
      <c r="AI902" s="66" t="str">
        <f t="shared" si="28"/>
        <v/>
      </c>
      <c r="AJ902" s="65"/>
      <c r="AK902" s="65"/>
      <c r="AL902" s="65"/>
      <c r="AM902" s="65"/>
      <c r="AN902" s="65"/>
      <c r="AO902" s="66" t="str">
        <f>_xlfn.IFNA(VLOOKUP(LISTAS!ES899,'Censo General 2005- Municipios'!$E$3:$F$1125,2,0),"")</f>
        <v/>
      </c>
      <c r="AP902" s="64"/>
      <c r="AQ902" s="64"/>
      <c r="AR902" s="64"/>
      <c r="AS902" s="67" t="str">
        <f t="shared" si="29"/>
        <v/>
      </c>
    </row>
    <row r="903" spans="1:45" s="68" customFormat="1" x14ac:dyDescent="0.2">
      <c r="A903" s="64"/>
      <c r="B903" s="64"/>
      <c r="C903" s="64"/>
      <c r="D903" s="64"/>
      <c r="E903" s="64"/>
      <c r="F903" s="64"/>
      <c r="G903" s="65"/>
      <c r="H903" s="64"/>
      <c r="I903" s="65"/>
      <c r="J903" s="64"/>
      <c r="K903" s="64"/>
      <c r="L903" s="65"/>
      <c r="M903" s="65"/>
      <c r="N903" s="64"/>
      <c r="O903" s="64"/>
      <c r="P903" s="64"/>
      <c r="Q903" s="65"/>
      <c r="R903" s="64"/>
      <c r="S903" s="65"/>
      <c r="T903" s="65"/>
      <c r="U903" s="65"/>
      <c r="V903" s="65"/>
      <c r="W903" s="65"/>
      <c r="X903" s="64"/>
      <c r="Y903" s="64"/>
      <c r="Z903" s="65"/>
      <c r="AA903" s="64"/>
      <c r="AB903" s="65"/>
      <c r="AC903" s="65"/>
      <c r="AD903" s="65"/>
      <c r="AE903" s="65"/>
      <c r="AF903" s="63"/>
      <c r="AG903" s="63"/>
      <c r="AH903" s="64"/>
      <c r="AI903" s="66" t="str">
        <f t="shared" si="28"/>
        <v/>
      </c>
      <c r="AJ903" s="65"/>
      <c r="AK903" s="65"/>
      <c r="AL903" s="65"/>
      <c r="AM903" s="65"/>
      <c r="AN903" s="65"/>
      <c r="AO903" s="66" t="str">
        <f>_xlfn.IFNA(VLOOKUP(LISTAS!ES900,'Censo General 2005- Municipios'!$E$3:$F$1125,2,0),"")</f>
        <v/>
      </c>
      <c r="AP903" s="64"/>
      <c r="AQ903" s="64"/>
      <c r="AR903" s="64"/>
      <c r="AS903" s="67" t="str">
        <f t="shared" si="29"/>
        <v/>
      </c>
    </row>
    <row r="904" spans="1:45" s="68" customFormat="1" x14ac:dyDescent="0.2">
      <c r="A904" s="64"/>
      <c r="B904" s="64"/>
      <c r="C904" s="64"/>
      <c r="D904" s="64"/>
      <c r="E904" s="64"/>
      <c r="F904" s="64"/>
      <c r="G904" s="65"/>
      <c r="H904" s="64"/>
      <c r="I904" s="65"/>
      <c r="J904" s="64"/>
      <c r="K904" s="64"/>
      <c r="L904" s="65"/>
      <c r="M904" s="65"/>
      <c r="N904" s="64"/>
      <c r="O904" s="64"/>
      <c r="P904" s="64"/>
      <c r="Q904" s="65"/>
      <c r="R904" s="64"/>
      <c r="S904" s="65"/>
      <c r="T904" s="65"/>
      <c r="U904" s="65"/>
      <c r="V904" s="65"/>
      <c r="W904" s="65"/>
      <c r="X904" s="64"/>
      <c r="Y904" s="64"/>
      <c r="Z904" s="65"/>
      <c r="AA904" s="64"/>
      <c r="AB904" s="65"/>
      <c r="AC904" s="65"/>
      <c r="AD904" s="65"/>
      <c r="AE904" s="65"/>
      <c r="AF904" s="63"/>
      <c r="AG904" s="63"/>
      <c r="AH904" s="64"/>
      <c r="AI904" s="66" t="str">
        <f t="shared" si="28"/>
        <v/>
      </c>
      <c r="AJ904" s="65"/>
      <c r="AK904" s="65"/>
      <c r="AL904" s="65"/>
      <c r="AM904" s="65"/>
      <c r="AN904" s="65"/>
      <c r="AO904" s="66" t="str">
        <f>_xlfn.IFNA(VLOOKUP(LISTAS!ES901,'Censo General 2005- Municipios'!$E$3:$F$1125,2,0),"")</f>
        <v/>
      </c>
      <c r="AP904" s="64"/>
      <c r="AQ904" s="64"/>
      <c r="AR904" s="64"/>
      <c r="AS904" s="67" t="str">
        <f t="shared" si="29"/>
        <v/>
      </c>
    </row>
    <row r="905" spans="1:45" s="68" customFormat="1" x14ac:dyDescent="0.2">
      <c r="A905" s="64"/>
      <c r="B905" s="64"/>
      <c r="C905" s="64"/>
      <c r="D905" s="64"/>
      <c r="E905" s="64"/>
      <c r="F905" s="64"/>
      <c r="G905" s="65"/>
      <c r="H905" s="64"/>
      <c r="I905" s="65"/>
      <c r="J905" s="64"/>
      <c r="K905" s="64"/>
      <c r="L905" s="65"/>
      <c r="M905" s="65"/>
      <c r="N905" s="64"/>
      <c r="O905" s="64"/>
      <c r="P905" s="64"/>
      <c r="Q905" s="65"/>
      <c r="R905" s="64"/>
      <c r="S905" s="65"/>
      <c r="T905" s="65"/>
      <c r="U905" s="65"/>
      <c r="V905" s="65"/>
      <c r="W905" s="65"/>
      <c r="X905" s="64"/>
      <c r="Y905" s="64"/>
      <c r="Z905" s="65"/>
      <c r="AA905" s="64"/>
      <c r="AB905" s="65"/>
      <c r="AC905" s="65"/>
      <c r="AD905" s="65"/>
      <c r="AE905" s="65"/>
      <c r="AF905" s="63"/>
      <c r="AG905" s="63"/>
      <c r="AH905" s="64"/>
      <c r="AI905" s="66" t="str">
        <f t="shared" si="28"/>
        <v/>
      </c>
      <c r="AJ905" s="65"/>
      <c r="AK905" s="65"/>
      <c r="AL905" s="65"/>
      <c r="AM905" s="65"/>
      <c r="AN905" s="65"/>
      <c r="AO905" s="66" t="str">
        <f>_xlfn.IFNA(VLOOKUP(LISTAS!ES902,'Censo General 2005- Municipios'!$E$3:$F$1125,2,0),"")</f>
        <v/>
      </c>
      <c r="AP905" s="64"/>
      <c r="AQ905" s="64"/>
      <c r="AR905" s="64"/>
      <c r="AS905" s="67" t="str">
        <f t="shared" si="29"/>
        <v/>
      </c>
    </row>
    <row r="906" spans="1:45" s="68" customFormat="1" x14ac:dyDescent="0.2">
      <c r="A906" s="64"/>
      <c r="B906" s="64"/>
      <c r="C906" s="64"/>
      <c r="D906" s="64"/>
      <c r="E906" s="64"/>
      <c r="F906" s="64"/>
      <c r="G906" s="65"/>
      <c r="H906" s="64"/>
      <c r="I906" s="65"/>
      <c r="J906" s="64"/>
      <c r="K906" s="64"/>
      <c r="L906" s="65"/>
      <c r="M906" s="65"/>
      <c r="N906" s="64"/>
      <c r="O906" s="64"/>
      <c r="P906" s="64"/>
      <c r="Q906" s="65"/>
      <c r="R906" s="64"/>
      <c r="S906" s="65"/>
      <c r="T906" s="65"/>
      <c r="U906" s="65"/>
      <c r="V906" s="65"/>
      <c r="W906" s="65"/>
      <c r="X906" s="64"/>
      <c r="Y906" s="64"/>
      <c r="Z906" s="65"/>
      <c r="AA906" s="64"/>
      <c r="AB906" s="65"/>
      <c r="AC906" s="65"/>
      <c r="AD906" s="65"/>
      <c r="AE906" s="65"/>
      <c r="AF906" s="63"/>
      <c r="AG906" s="63"/>
      <c r="AH906" s="64"/>
      <c r="AI906" s="66" t="str">
        <f t="shared" si="28"/>
        <v/>
      </c>
      <c r="AJ906" s="65"/>
      <c r="AK906" s="65"/>
      <c r="AL906" s="65"/>
      <c r="AM906" s="65"/>
      <c r="AN906" s="65"/>
      <c r="AO906" s="66" t="str">
        <f>_xlfn.IFNA(VLOOKUP(LISTAS!ES903,'Censo General 2005- Municipios'!$E$3:$F$1125,2,0),"")</f>
        <v/>
      </c>
      <c r="AP906" s="64"/>
      <c r="AQ906" s="64"/>
      <c r="AR906" s="64"/>
      <c r="AS906" s="67" t="str">
        <f t="shared" si="29"/>
        <v/>
      </c>
    </row>
    <row r="907" spans="1:45" s="68" customFormat="1" x14ac:dyDescent="0.2">
      <c r="A907" s="64"/>
      <c r="B907" s="64"/>
      <c r="C907" s="64"/>
      <c r="D907" s="64"/>
      <c r="E907" s="64"/>
      <c r="F907" s="64"/>
      <c r="G907" s="65"/>
      <c r="H907" s="64"/>
      <c r="I907" s="65"/>
      <c r="J907" s="64"/>
      <c r="K907" s="64"/>
      <c r="L907" s="65"/>
      <c r="M907" s="65"/>
      <c r="N907" s="64"/>
      <c r="O907" s="64"/>
      <c r="P907" s="64"/>
      <c r="Q907" s="65"/>
      <c r="R907" s="64"/>
      <c r="S907" s="65"/>
      <c r="T907" s="65"/>
      <c r="U907" s="65"/>
      <c r="V907" s="65"/>
      <c r="W907" s="65"/>
      <c r="X907" s="64"/>
      <c r="Y907" s="64"/>
      <c r="Z907" s="65"/>
      <c r="AA907" s="64"/>
      <c r="AB907" s="65"/>
      <c r="AC907" s="65"/>
      <c r="AD907" s="65"/>
      <c r="AE907" s="65"/>
      <c r="AF907" s="63"/>
      <c r="AG907" s="63"/>
      <c r="AH907" s="64"/>
      <c r="AI907" s="66" t="str">
        <f t="shared" si="28"/>
        <v/>
      </c>
      <c r="AJ907" s="65"/>
      <c r="AK907" s="65"/>
      <c r="AL907" s="65"/>
      <c r="AM907" s="65"/>
      <c r="AN907" s="65"/>
      <c r="AO907" s="66" t="str">
        <f>_xlfn.IFNA(VLOOKUP(LISTAS!ES904,'Censo General 2005- Municipios'!$E$3:$F$1125,2,0),"")</f>
        <v/>
      </c>
      <c r="AP907" s="64"/>
      <c r="AQ907" s="64"/>
      <c r="AR907" s="64"/>
      <c r="AS907" s="67" t="str">
        <f t="shared" si="29"/>
        <v/>
      </c>
    </row>
    <row r="908" spans="1:45" s="68" customFormat="1" x14ac:dyDescent="0.2">
      <c r="A908" s="64"/>
      <c r="B908" s="64"/>
      <c r="C908" s="64"/>
      <c r="D908" s="64"/>
      <c r="E908" s="64"/>
      <c r="F908" s="64"/>
      <c r="G908" s="65"/>
      <c r="H908" s="64"/>
      <c r="I908" s="65"/>
      <c r="J908" s="64"/>
      <c r="K908" s="64"/>
      <c r="L908" s="65"/>
      <c r="M908" s="65"/>
      <c r="N908" s="64"/>
      <c r="O908" s="64"/>
      <c r="P908" s="64"/>
      <c r="Q908" s="65"/>
      <c r="R908" s="64"/>
      <c r="S908" s="65"/>
      <c r="T908" s="65"/>
      <c r="U908" s="65"/>
      <c r="V908" s="65"/>
      <c r="W908" s="65"/>
      <c r="X908" s="64"/>
      <c r="Y908" s="64"/>
      <c r="Z908" s="65"/>
      <c r="AA908" s="64"/>
      <c r="AB908" s="65"/>
      <c r="AC908" s="65"/>
      <c r="AD908" s="65"/>
      <c r="AE908" s="65"/>
      <c r="AF908" s="63"/>
      <c r="AG908" s="63"/>
      <c r="AH908" s="64"/>
      <c r="AI908" s="66" t="str">
        <f t="shared" si="28"/>
        <v/>
      </c>
      <c r="AJ908" s="65"/>
      <c r="AK908" s="65"/>
      <c r="AL908" s="65"/>
      <c r="AM908" s="65"/>
      <c r="AN908" s="65"/>
      <c r="AO908" s="66" t="str">
        <f>_xlfn.IFNA(VLOOKUP(LISTAS!ES905,'Censo General 2005- Municipios'!$E$3:$F$1125,2,0),"")</f>
        <v/>
      </c>
      <c r="AP908" s="64"/>
      <c r="AQ908" s="64"/>
      <c r="AR908" s="64"/>
      <c r="AS908" s="67" t="str">
        <f t="shared" si="29"/>
        <v/>
      </c>
    </row>
    <row r="909" spans="1:45" s="68" customFormat="1" x14ac:dyDescent="0.2">
      <c r="A909" s="64"/>
      <c r="B909" s="64"/>
      <c r="C909" s="64"/>
      <c r="D909" s="64"/>
      <c r="E909" s="64"/>
      <c r="F909" s="64"/>
      <c r="G909" s="65"/>
      <c r="H909" s="64"/>
      <c r="I909" s="65"/>
      <c r="J909" s="64"/>
      <c r="K909" s="64"/>
      <c r="L909" s="65"/>
      <c r="M909" s="65"/>
      <c r="N909" s="64"/>
      <c r="O909" s="64"/>
      <c r="P909" s="64"/>
      <c r="Q909" s="65"/>
      <c r="R909" s="64"/>
      <c r="S909" s="65"/>
      <c r="T909" s="65"/>
      <c r="U909" s="65"/>
      <c r="V909" s="65"/>
      <c r="W909" s="65"/>
      <c r="X909" s="64"/>
      <c r="Y909" s="64"/>
      <c r="Z909" s="65"/>
      <c r="AA909" s="64"/>
      <c r="AB909" s="65"/>
      <c r="AC909" s="65"/>
      <c r="AD909" s="65"/>
      <c r="AE909" s="65"/>
      <c r="AF909" s="63"/>
      <c r="AG909" s="63"/>
      <c r="AH909" s="64"/>
      <c r="AI909" s="66" t="str">
        <f t="shared" si="28"/>
        <v/>
      </c>
      <c r="AJ909" s="65"/>
      <c r="AK909" s="65"/>
      <c r="AL909" s="65"/>
      <c r="AM909" s="65"/>
      <c r="AN909" s="65"/>
      <c r="AO909" s="66" t="str">
        <f>_xlfn.IFNA(VLOOKUP(LISTAS!ES906,'Censo General 2005- Municipios'!$E$3:$F$1125,2,0),"")</f>
        <v/>
      </c>
      <c r="AP909" s="64"/>
      <c r="AQ909" s="64"/>
      <c r="AR909" s="64"/>
      <c r="AS909" s="67" t="str">
        <f t="shared" si="29"/>
        <v/>
      </c>
    </row>
    <row r="910" spans="1:45" s="68" customFormat="1" x14ac:dyDescent="0.2">
      <c r="A910" s="64"/>
      <c r="B910" s="64"/>
      <c r="C910" s="64"/>
      <c r="D910" s="64"/>
      <c r="E910" s="64"/>
      <c r="F910" s="64"/>
      <c r="G910" s="65"/>
      <c r="H910" s="64"/>
      <c r="I910" s="65"/>
      <c r="J910" s="64"/>
      <c r="K910" s="64"/>
      <c r="L910" s="65"/>
      <c r="M910" s="65"/>
      <c r="N910" s="64"/>
      <c r="O910" s="64"/>
      <c r="P910" s="64"/>
      <c r="Q910" s="65"/>
      <c r="R910" s="64"/>
      <c r="S910" s="65"/>
      <c r="T910" s="65"/>
      <c r="U910" s="65"/>
      <c r="V910" s="65"/>
      <c r="W910" s="65"/>
      <c r="X910" s="64"/>
      <c r="Y910" s="64"/>
      <c r="Z910" s="65"/>
      <c r="AA910" s="64"/>
      <c r="AB910" s="65"/>
      <c r="AC910" s="65"/>
      <c r="AD910" s="65"/>
      <c r="AE910" s="65"/>
      <c r="AF910" s="63"/>
      <c r="AG910" s="63"/>
      <c r="AH910" s="64"/>
      <c r="AI910" s="66" t="str">
        <f t="shared" si="28"/>
        <v/>
      </c>
      <c r="AJ910" s="65"/>
      <c r="AK910" s="65"/>
      <c r="AL910" s="65"/>
      <c r="AM910" s="65"/>
      <c r="AN910" s="65"/>
      <c r="AO910" s="66" t="str">
        <f>_xlfn.IFNA(VLOOKUP(LISTAS!ES907,'Censo General 2005- Municipios'!$E$3:$F$1125,2,0),"")</f>
        <v/>
      </c>
      <c r="AP910" s="64"/>
      <c r="AQ910" s="64"/>
      <c r="AR910" s="64"/>
      <c r="AS910" s="67" t="str">
        <f t="shared" si="29"/>
        <v/>
      </c>
    </row>
    <row r="911" spans="1:45" s="68" customFormat="1" x14ac:dyDescent="0.2">
      <c r="A911" s="64"/>
      <c r="B911" s="64"/>
      <c r="C911" s="64"/>
      <c r="D911" s="64"/>
      <c r="E911" s="64"/>
      <c r="F911" s="64"/>
      <c r="G911" s="65"/>
      <c r="H911" s="64"/>
      <c r="I911" s="65"/>
      <c r="J911" s="64"/>
      <c r="K911" s="64"/>
      <c r="L911" s="65"/>
      <c r="M911" s="65"/>
      <c r="N911" s="64"/>
      <c r="O911" s="64"/>
      <c r="P911" s="64"/>
      <c r="Q911" s="65"/>
      <c r="R911" s="64"/>
      <c r="S911" s="65"/>
      <c r="T911" s="65"/>
      <c r="U911" s="65"/>
      <c r="V911" s="65"/>
      <c r="W911" s="65"/>
      <c r="X911" s="64"/>
      <c r="Y911" s="64"/>
      <c r="Z911" s="65"/>
      <c r="AA911" s="64"/>
      <c r="AB911" s="65"/>
      <c r="AC911" s="65"/>
      <c r="AD911" s="65"/>
      <c r="AE911" s="65"/>
      <c r="AF911" s="63"/>
      <c r="AG911" s="63"/>
      <c r="AH911" s="64"/>
      <c r="AI911" s="66" t="str">
        <f t="shared" si="28"/>
        <v/>
      </c>
      <c r="AJ911" s="65"/>
      <c r="AK911" s="65"/>
      <c r="AL911" s="65"/>
      <c r="AM911" s="65"/>
      <c r="AN911" s="65"/>
      <c r="AO911" s="66" t="str">
        <f>_xlfn.IFNA(VLOOKUP(LISTAS!ES908,'Censo General 2005- Municipios'!$E$3:$F$1125,2,0),"")</f>
        <v/>
      </c>
      <c r="AP911" s="64"/>
      <c r="AQ911" s="64"/>
      <c r="AR911" s="64"/>
      <c r="AS911" s="67" t="str">
        <f t="shared" si="29"/>
        <v/>
      </c>
    </row>
    <row r="912" spans="1:45" s="68" customFormat="1" x14ac:dyDescent="0.2">
      <c r="A912" s="64"/>
      <c r="B912" s="64"/>
      <c r="C912" s="64"/>
      <c r="D912" s="64"/>
      <c r="E912" s="64"/>
      <c r="F912" s="64"/>
      <c r="G912" s="65"/>
      <c r="H912" s="64"/>
      <c r="I912" s="65"/>
      <c r="J912" s="64"/>
      <c r="K912" s="64"/>
      <c r="L912" s="65"/>
      <c r="M912" s="65"/>
      <c r="N912" s="64"/>
      <c r="O912" s="64"/>
      <c r="P912" s="64"/>
      <c r="Q912" s="65"/>
      <c r="R912" s="64"/>
      <c r="S912" s="65"/>
      <c r="T912" s="65"/>
      <c r="U912" s="65"/>
      <c r="V912" s="65"/>
      <c r="W912" s="65"/>
      <c r="X912" s="64"/>
      <c r="Y912" s="64"/>
      <c r="Z912" s="65"/>
      <c r="AA912" s="64"/>
      <c r="AB912" s="65"/>
      <c r="AC912" s="65"/>
      <c r="AD912" s="65"/>
      <c r="AE912" s="65"/>
      <c r="AF912" s="63"/>
      <c r="AG912" s="63"/>
      <c r="AH912" s="64"/>
      <c r="AI912" s="66" t="str">
        <f t="shared" si="28"/>
        <v/>
      </c>
      <c r="AJ912" s="65"/>
      <c r="AK912" s="65"/>
      <c r="AL912" s="65"/>
      <c r="AM912" s="65"/>
      <c r="AN912" s="65"/>
      <c r="AO912" s="66" t="str">
        <f>_xlfn.IFNA(VLOOKUP(LISTAS!ES909,'Censo General 2005- Municipios'!$E$3:$F$1125,2,0),"")</f>
        <v/>
      </c>
      <c r="AP912" s="64"/>
      <c r="AQ912" s="64"/>
      <c r="AR912" s="64"/>
      <c r="AS912" s="67" t="str">
        <f t="shared" si="29"/>
        <v/>
      </c>
    </row>
    <row r="913" spans="1:45" s="68" customFormat="1" x14ac:dyDescent="0.2">
      <c r="A913" s="64"/>
      <c r="B913" s="64"/>
      <c r="C913" s="64"/>
      <c r="D913" s="64"/>
      <c r="E913" s="64"/>
      <c r="F913" s="64"/>
      <c r="G913" s="65"/>
      <c r="H913" s="64"/>
      <c r="I913" s="65"/>
      <c r="J913" s="64"/>
      <c r="K913" s="64"/>
      <c r="L913" s="65"/>
      <c r="M913" s="65"/>
      <c r="N913" s="64"/>
      <c r="O913" s="64"/>
      <c r="P913" s="64"/>
      <c r="Q913" s="65"/>
      <c r="R913" s="64"/>
      <c r="S913" s="65"/>
      <c r="T913" s="65"/>
      <c r="U913" s="65"/>
      <c r="V913" s="65"/>
      <c r="W913" s="65"/>
      <c r="X913" s="64"/>
      <c r="Y913" s="64"/>
      <c r="Z913" s="65"/>
      <c r="AA913" s="64"/>
      <c r="AB913" s="65"/>
      <c r="AC913" s="65"/>
      <c r="AD913" s="65"/>
      <c r="AE913" s="65"/>
      <c r="AF913" s="63"/>
      <c r="AG913" s="63"/>
      <c r="AH913" s="64"/>
      <c r="AI913" s="66" t="str">
        <f t="shared" si="28"/>
        <v/>
      </c>
      <c r="AJ913" s="65"/>
      <c r="AK913" s="65"/>
      <c r="AL913" s="65"/>
      <c r="AM913" s="65"/>
      <c r="AN913" s="65"/>
      <c r="AO913" s="66" t="str">
        <f>_xlfn.IFNA(VLOOKUP(LISTAS!ES910,'Censo General 2005- Municipios'!$E$3:$F$1125,2,0),"")</f>
        <v/>
      </c>
      <c r="AP913" s="64"/>
      <c r="AQ913" s="64"/>
      <c r="AR913" s="64"/>
      <c r="AS913" s="67" t="str">
        <f t="shared" si="29"/>
        <v/>
      </c>
    </row>
    <row r="914" spans="1:45" s="68" customFormat="1" x14ac:dyDescent="0.2">
      <c r="A914" s="64"/>
      <c r="B914" s="64"/>
      <c r="C914" s="64"/>
      <c r="D914" s="64"/>
      <c r="E914" s="64"/>
      <c r="F914" s="64"/>
      <c r="G914" s="65"/>
      <c r="H914" s="64"/>
      <c r="I914" s="65"/>
      <c r="J914" s="64"/>
      <c r="K914" s="64"/>
      <c r="L914" s="65"/>
      <c r="M914" s="65"/>
      <c r="N914" s="64"/>
      <c r="O914" s="64"/>
      <c r="P914" s="64"/>
      <c r="Q914" s="65"/>
      <c r="R914" s="64"/>
      <c r="S914" s="65"/>
      <c r="T914" s="65"/>
      <c r="U914" s="65"/>
      <c r="V914" s="65"/>
      <c r="W914" s="65"/>
      <c r="X914" s="64"/>
      <c r="Y914" s="64"/>
      <c r="Z914" s="65"/>
      <c r="AA914" s="64"/>
      <c r="AB914" s="65"/>
      <c r="AC914" s="65"/>
      <c r="AD914" s="65"/>
      <c r="AE914" s="65"/>
      <c r="AF914" s="63"/>
      <c r="AG914" s="63"/>
      <c r="AH914" s="64"/>
      <c r="AI914" s="66" t="str">
        <f t="shared" si="28"/>
        <v/>
      </c>
      <c r="AJ914" s="65"/>
      <c r="AK914" s="65"/>
      <c r="AL914" s="65"/>
      <c r="AM914" s="65"/>
      <c r="AN914" s="65"/>
      <c r="AO914" s="66" t="str">
        <f>_xlfn.IFNA(VLOOKUP(LISTAS!ES911,'Censo General 2005- Municipios'!$E$3:$F$1125,2,0),"")</f>
        <v/>
      </c>
      <c r="AP914" s="64"/>
      <c r="AQ914" s="64"/>
      <c r="AR914" s="64"/>
      <c r="AS914" s="67" t="str">
        <f t="shared" si="29"/>
        <v/>
      </c>
    </row>
    <row r="915" spans="1:45" s="68" customFormat="1" x14ac:dyDescent="0.2">
      <c r="A915" s="64"/>
      <c r="B915" s="64"/>
      <c r="C915" s="64"/>
      <c r="D915" s="64"/>
      <c r="E915" s="64"/>
      <c r="F915" s="64"/>
      <c r="G915" s="65"/>
      <c r="H915" s="64"/>
      <c r="I915" s="65"/>
      <c r="J915" s="64"/>
      <c r="K915" s="64"/>
      <c r="L915" s="65"/>
      <c r="M915" s="65"/>
      <c r="N915" s="64"/>
      <c r="O915" s="64"/>
      <c r="P915" s="64"/>
      <c r="Q915" s="65"/>
      <c r="R915" s="64"/>
      <c r="S915" s="65"/>
      <c r="T915" s="65"/>
      <c r="U915" s="65"/>
      <c r="V915" s="65"/>
      <c r="W915" s="65"/>
      <c r="X915" s="64"/>
      <c r="Y915" s="64"/>
      <c r="Z915" s="65"/>
      <c r="AA915" s="64"/>
      <c r="AB915" s="65"/>
      <c r="AC915" s="65"/>
      <c r="AD915" s="65"/>
      <c r="AE915" s="65"/>
      <c r="AF915" s="63"/>
      <c r="AG915" s="63"/>
      <c r="AH915" s="64"/>
      <c r="AI915" s="66" t="str">
        <f t="shared" si="28"/>
        <v/>
      </c>
      <c r="AJ915" s="65"/>
      <c r="AK915" s="65"/>
      <c r="AL915" s="65"/>
      <c r="AM915" s="65"/>
      <c r="AN915" s="65"/>
      <c r="AO915" s="66" t="str">
        <f>_xlfn.IFNA(VLOOKUP(LISTAS!ES912,'Censo General 2005- Municipios'!$E$3:$F$1125,2,0),"")</f>
        <v/>
      </c>
      <c r="AP915" s="64"/>
      <c r="AQ915" s="64"/>
      <c r="AR915" s="64"/>
      <c r="AS915" s="67" t="str">
        <f t="shared" si="29"/>
        <v/>
      </c>
    </row>
    <row r="916" spans="1:45" s="68" customFormat="1" x14ac:dyDescent="0.2">
      <c r="A916" s="64"/>
      <c r="B916" s="64"/>
      <c r="C916" s="64"/>
      <c r="D916" s="64"/>
      <c r="E916" s="64"/>
      <c r="F916" s="64"/>
      <c r="G916" s="65"/>
      <c r="H916" s="64"/>
      <c r="I916" s="65"/>
      <c r="J916" s="64"/>
      <c r="K916" s="64"/>
      <c r="L916" s="65"/>
      <c r="M916" s="65"/>
      <c r="N916" s="64"/>
      <c r="O916" s="64"/>
      <c r="P916" s="64"/>
      <c r="Q916" s="65"/>
      <c r="R916" s="64"/>
      <c r="S916" s="65"/>
      <c r="T916" s="65"/>
      <c r="U916" s="65"/>
      <c r="V916" s="65"/>
      <c r="W916" s="65"/>
      <c r="X916" s="64"/>
      <c r="Y916" s="64"/>
      <c r="Z916" s="65"/>
      <c r="AA916" s="64"/>
      <c r="AB916" s="65"/>
      <c r="AC916" s="65"/>
      <c r="AD916" s="65"/>
      <c r="AE916" s="65"/>
      <c r="AF916" s="63"/>
      <c r="AG916" s="63"/>
      <c r="AH916" s="64"/>
      <c r="AI916" s="66" t="str">
        <f t="shared" si="28"/>
        <v/>
      </c>
      <c r="AJ916" s="65"/>
      <c r="AK916" s="65"/>
      <c r="AL916" s="65"/>
      <c r="AM916" s="65"/>
      <c r="AN916" s="65"/>
      <c r="AO916" s="66" t="str">
        <f>_xlfn.IFNA(VLOOKUP(LISTAS!ES913,'Censo General 2005- Municipios'!$E$3:$F$1125,2,0),"")</f>
        <v/>
      </c>
      <c r="AP916" s="64"/>
      <c r="AQ916" s="64"/>
      <c r="AR916" s="64"/>
      <c r="AS916" s="67" t="str">
        <f t="shared" si="29"/>
        <v/>
      </c>
    </row>
    <row r="917" spans="1:45" s="68" customFormat="1" x14ac:dyDescent="0.2">
      <c r="A917" s="64"/>
      <c r="B917" s="64"/>
      <c r="C917" s="64"/>
      <c r="D917" s="64"/>
      <c r="E917" s="64"/>
      <c r="F917" s="64"/>
      <c r="G917" s="65"/>
      <c r="H917" s="64"/>
      <c r="I917" s="65"/>
      <c r="J917" s="64"/>
      <c r="K917" s="64"/>
      <c r="L917" s="65"/>
      <c r="M917" s="65"/>
      <c r="N917" s="64"/>
      <c r="O917" s="64"/>
      <c r="P917" s="64"/>
      <c r="Q917" s="65"/>
      <c r="R917" s="64"/>
      <c r="S917" s="65"/>
      <c r="T917" s="65"/>
      <c r="U917" s="65"/>
      <c r="V917" s="65"/>
      <c r="W917" s="65"/>
      <c r="X917" s="64"/>
      <c r="Y917" s="64"/>
      <c r="Z917" s="65"/>
      <c r="AA917" s="64"/>
      <c r="AB917" s="65"/>
      <c r="AC917" s="65"/>
      <c r="AD917" s="65"/>
      <c r="AE917" s="65"/>
      <c r="AF917" s="63"/>
      <c r="AG917" s="63"/>
      <c r="AH917" s="64"/>
      <c r="AI917" s="66" t="str">
        <f t="shared" ref="AI917:AI980" si="30">IF(COUNTIF($C$21:$C$5003,C917)=0,"",IF(COUNTIF($C$21:$C$5003,C917)=1,"TIPO A",IF(COUNTIF($C$21:$C$5003,C917)=2,"TIPO B",IF(COUNTIF($C$21:$C$5003,C917)=3,"TIPO C",IF(COUNTIF($C$21:$C$5003,C917)=4,"TIPO D","TIPO E")))))</f>
        <v/>
      </c>
      <c r="AJ917" s="65"/>
      <c r="AK917" s="65"/>
      <c r="AL917" s="65"/>
      <c r="AM917" s="65"/>
      <c r="AN917" s="65"/>
      <c r="AO917" s="66" t="str">
        <f>_xlfn.IFNA(VLOOKUP(LISTAS!ES914,'Censo General 2005- Municipios'!$E$3:$F$1125,2,0),"")</f>
        <v/>
      </c>
      <c r="AP917" s="64"/>
      <c r="AQ917" s="64"/>
      <c r="AR917" s="64"/>
      <c r="AS917" s="67" t="str">
        <f t="shared" si="29"/>
        <v/>
      </c>
    </row>
    <row r="918" spans="1:45" s="68" customFormat="1" x14ac:dyDescent="0.2">
      <c r="A918" s="64"/>
      <c r="B918" s="64"/>
      <c r="C918" s="64"/>
      <c r="D918" s="64"/>
      <c r="E918" s="64"/>
      <c r="F918" s="64"/>
      <c r="G918" s="65"/>
      <c r="H918" s="64"/>
      <c r="I918" s="65"/>
      <c r="J918" s="64"/>
      <c r="K918" s="64"/>
      <c r="L918" s="65"/>
      <c r="M918" s="65"/>
      <c r="N918" s="64"/>
      <c r="O918" s="64"/>
      <c r="P918" s="64"/>
      <c r="Q918" s="65"/>
      <c r="R918" s="64"/>
      <c r="S918" s="65"/>
      <c r="T918" s="65"/>
      <c r="U918" s="65"/>
      <c r="V918" s="65"/>
      <c r="W918" s="65"/>
      <c r="X918" s="64"/>
      <c r="Y918" s="64"/>
      <c r="Z918" s="65"/>
      <c r="AA918" s="64"/>
      <c r="AB918" s="65"/>
      <c r="AC918" s="65"/>
      <c r="AD918" s="65"/>
      <c r="AE918" s="65"/>
      <c r="AF918" s="63"/>
      <c r="AG918" s="63"/>
      <c r="AH918" s="64"/>
      <c r="AI918" s="66" t="str">
        <f t="shared" si="30"/>
        <v/>
      </c>
      <c r="AJ918" s="65"/>
      <c r="AK918" s="65"/>
      <c r="AL918" s="65"/>
      <c r="AM918" s="65"/>
      <c r="AN918" s="65"/>
      <c r="AO918" s="66" t="str">
        <f>_xlfn.IFNA(VLOOKUP(LISTAS!ES915,'Censo General 2005- Municipios'!$E$3:$F$1125,2,0),"")</f>
        <v/>
      </c>
      <c r="AP918" s="64"/>
      <c r="AQ918" s="64"/>
      <c r="AR918" s="64"/>
      <c r="AS918" s="67" t="str">
        <f t="shared" ref="AS918:AS981" si="31">IF((AG918-AA918)&gt;90,"ADJUNTE SOPORTES DE DECLARACION FUERA DE 90 DIAS","")</f>
        <v/>
      </c>
    </row>
    <row r="919" spans="1:45" s="68" customFormat="1" x14ac:dyDescent="0.2">
      <c r="A919" s="64"/>
      <c r="B919" s="64"/>
      <c r="C919" s="64"/>
      <c r="D919" s="64"/>
      <c r="E919" s="64"/>
      <c r="F919" s="64"/>
      <c r="G919" s="65"/>
      <c r="H919" s="64"/>
      <c r="I919" s="65"/>
      <c r="J919" s="64"/>
      <c r="K919" s="64"/>
      <c r="L919" s="65"/>
      <c r="M919" s="65"/>
      <c r="N919" s="64"/>
      <c r="O919" s="64"/>
      <c r="P919" s="64"/>
      <c r="Q919" s="65"/>
      <c r="R919" s="64"/>
      <c r="S919" s="65"/>
      <c r="T919" s="65"/>
      <c r="U919" s="65"/>
      <c r="V919" s="65"/>
      <c r="W919" s="65"/>
      <c r="X919" s="64"/>
      <c r="Y919" s="64"/>
      <c r="Z919" s="65"/>
      <c r="AA919" s="64"/>
      <c r="AB919" s="65"/>
      <c r="AC919" s="65"/>
      <c r="AD919" s="65"/>
      <c r="AE919" s="65"/>
      <c r="AF919" s="63"/>
      <c r="AG919" s="63"/>
      <c r="AH919" s="64"/>
      <c r="AI919" s="66" t="str">
        <f t="shared" si="30"/>
        <v/>
      </c>
      <c r="AJ919" s="65"/>
      <c r="AK919" s="65"/>
      <c r="AL919" s="65"/>
      <c r="AM919" s="65"/>
      <c r="AN919" s="65"/>
      <c r="AO919" s="66" t="str">
        <f>_xlfn.IFNA(VLOOKUP(LISTAS!ES916,'Censo General 2005- Municipios'!$E$3:$F$1125,2,0),"")</f>
        <v/>
      </c>
      <c r="AP919" s="64"/>
      <c r="AQ919" s="64"/>
      <c r="AR919" s="64"/>
      <c r="AS919" s="67" t="str">
        <f t="shared" si="31"/>
        <v/>
      </c>
    </row>
    <row r="920" spans="1:45" s="68" customFormat="1" x14ac:dyDescent="0.2">
      <c r="A920" s="64"/>
      <c r="B920" s="64"/>
      <c r="C920" s="64"/>
      <c r="D920" s="64"/>
      <c r="E920" s="64"/>
      <c r="F920" s="64"/>
      <c r="G920" s="65"/>
      <c r="H920" s="64"/>
      <c r="I920" s="65"/>
      <c r="J920" s="64"/>
      <c r="K920" s="64"/>
      <c r="L920" s="65"/>
      <c r="M920" s="65"/>
      <c r="N920" s="64"/>
      <c r="O920" s="64"/>
      <c r="P920" s="64"/>
      <c r="Q920" s="65"/>
      <c r="R920" s="64"/>
      <c r="S920" s="65"/>
      <c r="T920" s="65"/>
      <c r="U920" s="65"/>
      <c r="V920" s="65"/>
      <c r="W920" s="65"/>
      <c r="X920" s="64"/>
      <c r="Y920" s="64"/>
      <c r="Z920" s="65"/>
      <c r="AA920" s="64"/>
      <c r="AB920" s="65"/>
      <c r="AC920" s="65"/>
      <c r="AD920" s="65"/>
      <c r="AE920" s="65"/>
      <c r="AF920" s="63"/>
      <c r="AG920" s="63"/>
      <c r="AH920" s="64"/>
      <c r="AI920" s="66" t="str">
        <f t="shared" si="30"/>
        <v/>
      </c>
      <c r="AJ920" s="65"/>
      <c r="AK920" s="65"/>
      <c r="AL920" s="65"/>
      <c r="AM920" s="65"/>
      <c r="AN920" s="65"/>
      <c r="AO920" s="66" t="str">
        <f>_xlfn.IFNA(VLOOKUP(LISTAS!ES917,'Censo General 2005- Municipios'!$E$3:$F$1125,2,0),"")</f>
        <v/>
      </c>
      <c r="AP920" s="64"/>
      <c r="AQ920" s="64"/>
      <c r="AR920" s="64"/>
      <c r="AS920" s="67" t="str">
        <f t="shared" si="31"/>
        <v/>
      </c>
    </row>
    <row r="921" spans="1:45" s="68" customFormat="1" x14ac:dyDescent="0.2">
      <c r="A921" s="64"/>
      <c r="B921" s="64"/>
      <c r="C921" s="64"/>
      <c r="D921" s="64"/>
      <c r="E921" s="64"/>
      <c r="F921" s="64"/>
      <c r="G921" s="65"/>
      <c r="H921" s="64"/>
      <c r="I921" s="65"/>
      <c r="J921" s="64"/>
      <c r="K921" s="64"/>
      <c r="L921" s="65"/>
      <c r="M921" s="65"/>
      <c r="N921" s="64"/>
      <c r="O921" s="64"/>
      <c r="P921" s="64"/>
      <c r="Q921" s="65"/>
      <c r="R921" s="64"/>
      <c r="S921" s="65"/>
      <c r="T921" s="65"/>
      <c r="U921" s="65"/>
      <c r="V921" s="65"/>
      <c r="W921" s="65"/>
      <c r="X921" s="64"/>
      <c r="Y921" s="64"/>
      <c r="Z921" s="65"/>
      <c r="AA921" s="64"/>
      <c r="AB921" s="65"/>
      <c r="AC921" s="65"/>
      <c r="AD921" s="65"/>
      <c r="AE921" s="65"/>
      <c r="AF921" s="63"/>
      <c r="AG921" s="63"/>
      <c r="AH921" s="64"/>
      <c r="AI921" s="66" t="str">
        <f t="shared" si="30"/>
        <v/>
      </c>
      <c r="AJ921" s="65"/>
      <c r="AK921" s="65"/>
      <c r="AL921" s="65"/>
      <c r="AM921" s="65"/>
      <c r="AN921" s="65"/>
      <c r="AO921" s="66" t="str">
        <f>_xlfn.IFNA(VLOOKUP(LISTAS!ES918,'Censo General 2005- Municipios'!$E$3:$F$1125,2,0),"")</f>
        <v/>
      </c>
      <c r="AP921" s="64"/>
      <c r="AQ921" s="64"/>
      <c r="AR921" s="64"/>
      <c r="AS921" s="67" t="str">
        <f t="shared" si="31"/>
        <v/>
      </c>
    </row>
    <row r="922" spans="1:45" s="68" customFormat="1" x14ac:dyDescent="0.2">
      <c r="A922" s="64"/>
      <c r="B922" s="64"/>
      <c r="C922" s="64"/>
      <c r="D922" s="64"/>
      <c r="E922" s="64"/>
      <c r="F922" s="64"/>
      <c r="G922" s="65"/>
      <c r="H922" s="64"/>
      <c r="I922" s="65"/>
      <c r="J922" s="64"/>
      <c r="K922" s="64"/>
      <c r="L922" s="65"/>
      <c r="M922" s="65"/>
      <c r="N922" s="64"/>
      <c r="O922" s="64"/>
      <c r="P922" s="64"/>
      <c r="Q922" s="65"/>
      <c r="R922" s="64"/>
      <c r="S922" s="65"/>
      <c r="T922" s="65"/>
      <c r="U922" s="65"/>
      <c r="V922" s="65"/>
      <c r="W922" s="65"/>
      <c r="X922" s="64"/>
      <c r="Y922" s="64"/>
      <c r="Z922" s="65"/>
      <c r="AA922" s="64"/>
      <c r="AB922" s="65"/>
      <c r="AC922" s="65"/>
      <c r="AD922" s="65"/>
      <c r="AE922" s="65"/>
      <c r="AF922" s="63"/>
      <c r="AG922" s="63"/>
      <c r="AH922" s="64"/>
      <c r="AI922" s="66" t="str">
        <f t="shared" si="30"/>
        <v/>
      </c>
      <c r="AJ922" s="65"/>
      <c r="AK922" s="65"/>
      <c r="AL922" s="65"/>
      <c r="AM922" s="65"/>
      <c r="AN922" s="65"/>
      <c r="AO922" s="66" t="str">
        <f>_xlfn.IFNA(VLOOKUP(LISTAS!ES919,'Censo General 2005- Municipios'!$E$3:$F$1125,2,0),"")</f>
        <v/>
      </c>
      <c r="AP922" s="64"/>
      <c r="AQ922" s="64"/>
      <c r="AR922" s="64"/>
      <c r="AS922" s="67" t="str">
        <f t="shared" si="31"/>
        <v/>
      </c>
    </row>
    <row r="923" spans="1:45" s="68" customFormat="1" x14ac:dyDescent="0.2">
      <c r="A923" s="64"/>
      <c r="B923" s="64"/>
      <c r="C923" s="64"/>
      <c r="D923" s="64"/>
      <c r="E923" s="64"/>
      <c r="F923" s="64"/>
      <c r="G923" s="65"/>
      <c r="H923" s="64"/>
      <c r="I923" s="65"/>
      <c r="J923" s="64"/>
      <c r="K923" s="64"/>
      <c r="L923" s="65"/>
      <c r="M923" s="65"/>
      <c r="N923" s="64"/>
      <c r="O923" s="64"/>
      <c r="P923" s="64"/>
      <c r="Q923" s="65"/>
      <c r="R923" s="64"/>
      <c r="S923" s="65"/>
      <c r="T923" s="65"/>
      <c r="U923" s="65"/>
      <c r="V923" s="65"/>
      <c r="W923" s="65"/>
      <c r="X923" s="64"/>
      <c r="Y923" s="64"/>
      <c r="Z923" s="65"/>
      <c r="AA923" s="64"/>
      <c r="AB923" s="65"/>
      <c r="AC923" s="65"/>
      <c r="AD923" s="65"/>
      <c r="AE923" s="65"/>
      <c r="AF923" s="63"/>
      <c r="AG923" s="63"/>
      <c r="AH923" s="64"/>
      <c r="AI923" s="66" t="str">
        <f t="shared" si="30"/>
        <v/>
      </c>
      <c r="AJ923" s="65"/>
      <c r="AK923" s="65"/>
      <c r="AL923" s="65"/>
      <c r="AM923" s="65"/>
      <c r="AN923" s="65"/>
      <c r="AO923" s="66" t="str">
        <f>_xlfn.IFNA(VLOOKUP(LISTAS!ES920,'Censo General 2005- Municipios'!$E$3:$F$1125,2,0),"")</f>
        <v/>
      </c>
      <c r="AP923" s="64"/>
      <c r="AQ923" s="64"/>
      <c r="AR923" s="64"/>
      <c r="AS923" s="67" t="str">
        <f t="shared" si="31"/>
        <v/>
      </c>
    </row>
    <row r="924" spans="1:45" s="68" customFormat="1" x14ac:dyDescent="0.2">
      <c r="A924" s="64"/>
      <c r="B924" s="64"/>
      <c r="C924" s="64"/>
      <c r="D924" s="64"/>
      <c r="E924" s="64"/>
      <c r="F924" s="64"/>
      <c r="G924" s="65"/>
      <c r="H924" s="64"/>
      <c r="I924" s="65"/>
      <c r="J924" s="64"/>
      <c r="K924" s="64"/>
      <c r="L924" s="65"/>
      <c r="M924" s="65"/>
      <c r="N924" s="64"/>
      <c r="O924" s="64"/>
      <c r="P924" s="64"/>
      <c r="Q924" s="65"/>
      <c r="R924" s="64"/>
      <c r="S924" s="65"/>
      <c r="T924" s="65"/>
      <c r="U924" s="65"/>
      <c r="V924" s="65"/>
      <c r="W924" s="65"/>
      <c r="X924" s="64"/>
      <c r="Y924" s="64"/>
      <c r="Z924" s="65"/>
      <c r="AA924" s="64"/>
      <c r="AB924" s="65"/>
      <c r="AC924" s="65"/>
      <c r="AD924" s="65"/>
      <c r="AE924" s="65"/>
      <c r="AF924" s="63"/>
      <c r="AG924" s="63"/>
      <c r="AH924" s="64"/>
      <c r="AI924" s="66" t="str">
        <f t="shared" si="30"/>
        <v/>
      </c>
      <c r="AJ924" s="65"/>
      <c r="AK924" s="65"/>
      <c r="AL924" s="65"/>
      <c r="AM924" s="65"/>
      <c r="AN924" s="65"/>
      <c r="AO924" s="66" t="str">
        <f>_xlfn.IFNA(VLOOKUP(LISTAS!ES921,'Censo General 2005- Municipios'!$E$3:$F$1125,2,0),"")</f>
        <v/>
      </c>
      <c r="AP924" s="64"/>
      <c r="AQ924" s="64"/>
      <c r="AR924" s="64"/>
      <c r="AS924" s="67" t="str">
        <f t="shared" si="31"/>
        <v/>
      </c>
    </row>
    <row r="925" spans="1:45" s="68" customFormat="1" x14ac:dyDescent="0.2">
      <c r="A925" s="64"/>
      <c r="B925" s="64"/>
      <c r="C925" s="64"/>
      <c r="D925" s="64"/>
      <c r="E925" s="64"/>
      <c r="F925" s="64"/>
      <c r="G925" s="65"/>
      <c r="H925" s="64"/>
      <c r="I925" s="65"/>
      <c r="J925" s="64"/>
      <c r="K925" s="64"/>
      <c r="L925" s="65"/>
      <c r="M925" s="65"/>
      <c r="N925" s="64"/>
      <c r="O925" s="64"/>
      <c r="P925" s="64"/>
      <c r="Q925" s="65"/>
      <c r="R925" s="64"/>
      <c r="S925" s="65"/>
      <c r="T925" s="65"/>
      <c r="U925" s="65"/>
      <c r="V925" s="65"/>
      <c r="W925" s="65"/>
      <c r="X925" s="64"/>
      <c r="Y925" s="64"/>
      <c r="Z925" s="65"/>
      <c r="AA925" s="64"/>
      <c r="AB925" s="65"/>
      <c r="AC925" s="65"/>
      <c r="AD925" s="65"/>
      <c r="AE925" s="65"/>
      <c r="AF925" s="63"/>
      <c r="AG925" s="63"/>
      <c r="AH925" s="64"/>
      <c r="AI925" s="66" t="str">
        <f t="shared" si="30"/>
        <v/>
      </c>
      <c r="AJ925" s="65"/>
      <c r="AK925" s="65"/>
      <c r="AL925" s="65"/>
      <c r="AM925" s="65"/>
      <c r="AN925" s="65"/>
      <c r="AO925" s="66" t="str">
        <f>_xlfn.IFNA(VLOOKUP(LISTAS!ES922,'Censo General 2005- Municipios'!$E$3:$F$1125,2,0),"")</f>
        <v/>
      </c>
      <c r="AP925" s="64"/>
      <c r="AQ925" s="64"/>
      <c r="AR925" s="64"/>
      <c r="AS925" s="67" t="str">
        <f t="shared" si="31"/>
        <v/>
      </c>
    </row>
    <row r="926" spans="1:45" s="68" customFormat="1" x14ac:dyDescent="0.2">
      <c r="A926" s="64"/>
      <c r="B926" s="64"/>
      <c r="C926" s="64"/>
      <c r="D926" s="64"/>
      <c r="E926" s="64"/>
      <c r="F926" s="64"/>
      <c r="G926" s="65"/>
      <c r="H926" s="64"/>
      <c r="I926" s="65"/>
      <c r="J926" s="64"/>
      <c r="K926" s="64"/>
      <c r="L926" s="65"/>
      <c r="M926" s="65"/>
      <c r="N926" s="64"/>
      <c r="O926" s="64"/>
      <c r="P926" s="64"/>
      <c r="Q926" s="65"/>
      <c r="R926" s="64"/>
      <c r="S926" s="65"/>
      <c r="T926" s="65"/>
      <c r="U926" s="65"/>
      <c r="V926" s="65"/>
      <c r="W926" s="65"/>
      <c r="X926" s="64"/>
      <c r="Y926" s="64"/>
      <c r="Z926" s="65"/>
      <c r="AA926" s="64"/>
      <c r="AB926" s="65"/>
      <c r="AC926" s="65"/>
      <c r="AD926" s="65"/>
      <c r="AE926" s="65"/>
      <c r="AF926" s="63"/>
      <c r="AG926" s="63"/>
      <c r="AH926" s="64"/>
      <c r="AI926" s="66" t="str">
        <f t="shared" si="30"/>
        <v/>
      </c>
      <c r="AJ926" s="65"/>
      <c r="AK926" s="65"/>
      <c r="AL926" s="65"/>
      <c r="AM926" s="65"/>
      <c r="AN926" s="65"/>
      <c r="AO926" s="66" t="str">
        <f>_xlfn.IFNA(VLOOKUP(LISTAS!ES923,'Censo General 2005- Municipios'!$E$3:$F$1125,2,0),"")</f>
        <v/>
      </c>
      <c r="AP926" s="64"/>
      <c r="AQ926" s="64"/>
      <c r="AR926" s="64"/>
      <c r="AS926" s="67" t="str">
        <f t="shared" si="31"/>
        <v/>
      </c>
    </row>
    <row r="927" spans="1:45" s="68" customFormat="1" x14ac:dyDescent="0.2">
      <c r="A927" s="64"/>
      <c r="B927" s="64"/>
      <c r="C927" s="64"/>
      <c r="D927" s="64"/>
      <c r="E927" s="64"/>
      <c r="F927" s="64"/>
      <c r="G927" s="65"/>
      <c r="H927" s="64"/>
      <c r="I927" s="65"/>
      <c r="J927" s="64"/>
      <c r="K927" s="64"/>
      <c r="L927" s="65"/>
      <c r="M927" s="65"/>
      <c r="N927" s="64"/>
      <c r="O927" s="64"/>
      <c r="P927" s="64"/>
      <c r="Q927" s="65"/>
      <c r="R927" s="64"/>
      <c r="S927" s="65"/>
      <c r="T927" s="65"/>
      <c r="U927" s="65"/>
      <c r="V927" s="65"/>
      <c r="W927" s="65"/>
      <c r="X927" s="64"/>
      <c r="Y927" s="64"/>
      <c r="Z927" s="65"/>
      <c r="AA927" s="64"/>
      <c r="AB927" s="65"/>
      <c r="AC927" s="65"/>
      <c r="AD927" s="65"/>
      <c r="AE927" s="65"/>
      <c r="AF927" s="63"/>
      <c r="AG927" s="63"/>
      <c r="AH927" s="64"/>
      <c r="AI927" s="66" t="str">
        <f t="shared" si="30"/>
        <v/>
      </c>
      <c r="AJ927" s="65"/>
      <c r="AK927" s="65"/>
      <c r="AL927" s="65"/>
      <c r="AM927" s="65"/>
      <c r="AN927" s="65"/>
      <c r="AO927" s="66" t="str">
        <f>_xlfn.IFNA(VLOOKUP(LISTAS!ES924,'Censo General 2005- Municipios'!$E$3:$F$1125,2,0),"")</f>
        <v/>
      </c>
      <c r="AP927" s="64"/>
      <c r="AQ927" s="64"/>
      <c r="AR927" s="64"/>
      <c r="AS927" s="67" t="str">
        <f t="shared" si="31"/>
        <v/>
      </c>
    </row>
    <row r="928" spans="1:45" s="68" customFormat="1" x14ac:dyDescent="0.2">
      <c r="A928" s="64"/>
      <c r="B928" s="64"/>
      <c r="C928" s="64"/>
      <c r="D928" s="64"/>
      <c r="E928" s="64"/>
      <c r="F928" s="64"/>
      <c r="G928" s="65"/>
      <c r="H928" s="64"/>
      <c r="I928" s="65"/>
      <c r="J928" s="64"/>
      <c r="K928" s="64"/>
      <c r="L928" s="65"/>
      <c r="M928" s="65"/>
      <c r="N928" s="64"/>
      <c r="O928" s="64"/>
      <c r="P928" s="64"/>
      <c r="Q928" s="65"/>
      <c r="R928" s="64"/>
      <c r="S928" s="65"/>
      <c r="T928" s="65"/>
      <c r="U928" s="65"/>
      <c r="V928" s="65"/>
      <c r="W928" s="65"/>
      <c r="X928" s="64"/>
      <c r="Y928" s="64"/>
      <c r="Z928" s="65"/>
      <c r="AA928" s="64"/>
      <c r="AB928" s="65"/>
      <c r="AC928" s="65"/>
      <c r="AD928" s="65"/>
      <c r="AE928" s="65"/>
      <c r="AF928" s="63"/>
      <c r="AG928" s="63"/>
      <c r="AH928" s="64"/>
      <c r="AI928" s="66" t="str">
        <f t="shared" si="30"/>
        <v/>
      </c>
      <c r="AJ928" s="65"/>
      <c r="AK928" s="65"/>
      <c r="AL928" s="65"/>
      <c r="AM928" s="65"/>
      <c r="AN928" s="65"/>
      <c r="AO928" s="66" t="str">
        <f>_xlfn.IFNA(VLOOKUP(LISTAS!ES925,'Censo General 2005- Municipios'!$E$3:$F$1125,2,0),"")</f>
        <v/>
      </c>
      <c r="AP928" s="64"/>
      <c r="AQ928" s="64"/>
      <c r="AR928" s="64"/>
      <c r="AS928" s="67" t="str">
        <f t="shared" si="31"/>
        <v/>
      </c>
    </row>
    <row r="929" spans="1:45" s="68" customFormat="1" x14ac:dyDescent="0.2">
      <c r="A929" s="64"/>
      <c r="B929" s="64"/>
      <c r="C929" s="64"/>
      <c r="D929" s="64"/>
      <c r="E929" s="64"/>
      <c r="F929" s="64"/>
      <c r="G929" s="65"/>
      <c r="H929" s="64"/>
      <c r="I929" s="65"/>
      <c r="J929" s="64"/>
      <c r="K929" s="64"/>
      <c r="L929" s="65"/>
      <c r="M929" s="65"/>
      <c r="N929" s="64"/>
      <c r="O929" s="64"/>
      <c r="P929" s="64"/>
      <c r="Q929" s="65"/>
      <c r="R929" s="64"/>
      <c r="S929" s="65"/>
      <c r="T929" s="65"/>
      <c r="U929" s="65"/>
      <c r="V929" s="65"/>
      <c r="W929" s="65"/>
      <c r="X929" s="64"/>
      <c r="Y929" s="64"/>
      <c r="Z929" s="65"/>
      <c r="AA929" s="64"/>
      <c r="AB929" s="65"/>
      <c r="AC929" s="65"/>
      <c r="AD929" s="65"/>
      <c r="AE929" s="65"/>
      <c r="AF929" s="63"/>
      <c r="AG929" s="63"/>
      <c r="AH929" s="64"/>
      <c r="AI929" s="66" t="str">
        <f t="shared" si="30"/>
        <v/>
      </c>
      <c r="AJ929" s="65"/>
      <c r="AK929" s="65"/>
      <c r="AL929" s="65"/>
      <c r="AM929" s="65"/>
      <c r="AN929" s="65"/>
      <c r="AO929" s="66" t="str">
        <f>_xlfn.IFNA(VLOOKUP(LISTAS!ES926,'Censo General 2005- Municipios'!$E$3:$F$1125,2,0),"")</f>
        <v/>
      </c>
      <c r="AP929" s="64"/>
      <c r="AQ929" s="64"/>
      <c r="AR929" s="64"/>
      <c r="AS929" s="67" t="str">
        <f t="shared" si="31"/>
        <v/>
      </c>
    </row>
    <row r="930" spans="1:45" s="68" customFormat="1" x14ac:dyDescent="0.2">
      <c r="A930" s="64"/>
      <c r="B930" s="64"/>
      <c r="C930" s="64"/>
      <c r="D930" s="64"/>
      <c r="E930" s="64"/>
      <c r="F930" s="64"/>
      <c r="G930" s="65"/>
      <c r="H930" s="64"/>
      <c r="I930" s="65"/>
      <c r="J930" s="64"/>
      <c r="K930" s="64"/>
      <c r="L930" s="65"/>
      <c r="M930" s="65"/>
      <c r="N930" s="64"/>
      <c r="O930" s="64"/>
      <c r="P930" s="64"/>
      <c r="Q930" s="65"/>
      <c r="R930" s="64"/>
      <c r="S930" s="65"/>
      <c r="T930" s="65"/>
      <c r="U930" s="65"/>
      <c r="V930" s="65"/>
      <c r="W930" s="65"/>
      <c r="X930" s="64"/>
      <c r="Y930" s="64"/>
      <c r="Z930" s="65"/>
      <c r="AA930" s="64"/>
      <c r="AB930" s="65"/>
      <c r="AC930" s="65"/>
      <c r="AD930" s="65"/>
      <c r="AE930" s="65"/>
      <c r="AF930" s="63"/>
      <c r="AG930" s="63"/>
      <c r="AH930" s="64"/>
      <c r="AI930" s="66" t="str">
        <f t="shared" si="30"/>
        <v/>
      </c>
      <c r="AJ930" s="65"/>
      <c r="AK930" s="65"/>
      <c r="AL930" s="65"/>
      <c r="AM930" s="65"/>
      <c r="AN930" s="65"/>
      <c r="AO930" s="66" t="str">
        <f>_xlfn.IFNA(VLOOKUP(LISTAS!ES927,'Censo General 2005- Municipios'!$E$3:$F$1125,2,0),"")</f>
        <v/>
      </c>
      <c r="AP930" s="64"/>
      <c r="AQ930" s="64"/>
      <c r="AR930" s="64"/>
      <c r="AS930" s="67" t="str">
        <f t="shared" si="31"/>
        <v/>
      </c>
    </row>
    <row r="931" spans="1:45" s="68" customFormat="1" x14ac:dyDescent="0.2">
      <c r="A931" s="64"/>
      <c r="B931" s="64"/>
      <c r="C931" s="64"/>
      <c r="D931" s="64"/>
      <c r="E931" s="64"/>
      <c r="F931" s="64"/>
      <c r="G931" s="65"/>
      <c r="H931" s="64"/>
      <c r="I931" s="65"/>
      <c r="J931" s="64"/>
      <c r="K931" s="64"/>
      <c r="L931" s="65"/>
      <c r="M931" s="65"/>
      <c r="N931" s="64"/>
      <c r="O931" s="64"/>
      <c r="P931" s="64"/>
      <c r="Q931" s="65"/>
      <c r="R931" s="64"/>
      <c r="S931" s="65"/>
      <c r="T931" s="65"/>
      <c r="U931" s="65"/>
      <c r="V931" s="65"/>
      <c r="W931" s="65"/>
      <c r="X931" s="64"/>
      <c r="Y931" s="64"/>
      <c r="Z931" s="65"/>
      <c r="AA931" s="64"/>
      <c r="AB931" s="65"/>
      <c r="AC931" s="65"/>
      <c r="AD931" s="65"/>
      <c r="AE931" s="65"/>
      <c r="AF931" s="63"/>
      <c r="AG931" s="63"/>
      <c r="AH931" s="64"/>
      <c r="AI931" s="66" t="str">
        <f t="shared" si="30"/>
        <v/>
      </c>
      <c r="AJ931" s="65"/>
      <c r="AK931" s="65"/>
      <c r="AL931" s="65"/>
      <c r="AM931" s="65"/>
      <c r="AN931" s="65"/>
      <c r="AO931" s="66" t="str">
        <f>_xlfn.IFNA(VLOOKUP(LISTAS!ES928,'Censo General 2005- Municipios'!$E$3:$F$1125,2,0),"")</f>
        <v/>
      </c>
      <c r="AP931" s="64"/>
      <c r="AQ931" s="64"/>
      <c r="AR931" s="64"/>
      <c r="AS931" s="67" t="str">
        <f t="shared" si="31"/>
        <v/>
      </c>
    </row>
    <row r="932" spans="1:45" s="68" customFormat="1" x14ac:dyDescent="0.2">
      <c r="A932" s="64"/>
      <c r="B932" s="64"/>
      <c r="C932" s="64"/>
      <c r="D932" s="64"/>
      <c r="E932" s="64"/>
      <c r="F932" s="64"/>
      <c r="G932" s="65"/>
      <c r="H932" s="64"/>
      <c r="I932" s="65"/>
      <c r="J932" s="64"/>
      <c r="K932" s="64"/>
      <c r="L932" s="65"/>
      <c r="M932" s="65"/>
      <c r="N932" s="64"/>
      <c r="O932" s="64"/>
      <c r="P932" s="64"/>
      <c r="Q932" s="65"/>
      <c r="R932" s="64"/>
      <c r="S932" s="65"/>
      <c r="T932" s="65"/>
      <c r="U932" s="65"/>
      <c r="V932" s="65"/>
      <c r="W932" s="65"/>
      <c r="X932" s="64"/>
      <c r="Y932" s="64"/>
      <c r="Z932" s="65"/>
      <c r="AA932" s="64"/>
      <c r="AB932" s="65"/>
      <c r="AC932" s="65"/>
      <c r="AD932" s="65"/>
      <c r="AE932" s="65"/>
      <c r="AF932" s="63"/>
      <c r="AG932" s="63"/>
      <c r="AH932" s="64"/>
      <c r="AI932" s="66" t="str">
        <f t="shared" si="30"/>
        <v/>
      </c>
      <c r="AJ932" s="65"/>
      <c r="AK932" s="65"/>
      <c r="AL932" s="65"/>
      <c r="AM932" s="65"/>
      <c r="AN932" s="65"/>
      <c r="AO932" s="66" t="str">
        <f>_xlfn.IFNA(VLOOKUP(LISTAS!ES929,'Censo General 2005- Municipios'!$E$3:$F$1125,2,0),"")</f>
        <v/>
      </c>
      <c r="AP932" s="64"/>
      <c r="AQ932" s="64"/>
      <c r="AR932" s="64"/>
      <c r="AS932" s="67" t="str">
        <f t="shared" si="31"/>
        <v/>
      </c>
    </row>
    <row r="933" spans="1:45" s="68" customFormat="1" x14ac:dyDescent="0.2">
      <c r="A933" s="64"/>
      <c r="B933" s="64"/>
      <c r="C933" s="64"/>
      <c r="D933" s="64"/>
      <c r="E933" s="64"/>
      <c r="F933" s="64"/>
      <c r="G933" s="65"/>
      <c r="H933" s="64"/>
      <c r="I933" s="65"/>
      <c r="J933" s="64"/>
      <c r="K933" s="64"/>
      <c r="L933" s="65"/>
      <c r="M933" s="65"/>
      <c r="N933" s="64"/>
      <c r="O933" s="64"/>
      <c r="P933" s="64"/>
      <c r="Q933" s="65"/>
      <c r="R933" s="64"/>
      <c r="S933" s="65"/>
      <c r="T933" s="65"/>
      <c r="U933" s="65"/>
      <c r="V933" s="65"/>
      <c r="W933" s="65"/>
      <c r="X933" s="64"/>
      <c r="Y933" s="64"/>
      <c r="Z933" s="65"/>
      <c r="AA933" s="64"/>
      <c r="AB933" s="65"/>
      <c r="AC933" s="65"/>
      <c r="AD933" s="65"/>
      <c r="AE933" s="65"/>
      <c r="AF933" s="63"/>
      <c r="AG933" s="63"/>
      <c r="AH933" s="64"/>
      <c r="AI933" s="66" t="str">
        <f t="shared" si="30"/>
        <v/>
      </c>
      <c r="AJ933" s="65"/>
      <c r="AK933" s="65"/>
      <c r="AL933" s="65"/>
      <c r="AM933" s="65"/>
      <c r="AN933" s="65"/>
      <c r="AO933" s="66" t="str">
        <f>_xlfn.IFNA(VLOOKUP(LISTAS!ES930,'Censo General 2005- Municipios'!$E$3:$F$1125,2,0),"")</f>
        <v/>
      </c>
      <c r="AP933" s="64"/>
      <c r="AQ933" s="64"/>
      <c r="AR933" s="64"/>
      <c r="AS933" s="67" t="str">
        <f t="shared" si="31"/>
        <v/>
      </c>
    </row>
    <row r="934" spans="1:45" s="68" customFormat="1" x14ac:dyDescent="0.2">
      <c r="A934" s="64"/>
      <c r="B934" s="64"/>
      <c r="C934" s="64"/>
      <c r="D934" s="64"/>
      <c r="E934" s="64"/>
      <c r="F934" s="64"/>
      <c r="G934" s="65"/>
      <c r="H934" s="64"/>
      <c r="I934" s="65"/>
      <c r="J934" s="64"/>
      <c r="K934" s="64"/>
      <c r="L934" s="65"/>
      <c r="M934" s="65"/>
      <c r="N934" s="64"/>
      <c r="O934" s="64"/>
      <c r="P934" s="64"/>
      <c r="Q934" s="65"/>
      <c r="R934" s="64"/>
      <c r="S934" s="65"/>
      <c r="T934" s="65"/>
      <c r="U934" s="65"/>
      <c r="V934" s="65"/>
      <c r="W934" s="65"/>
      <c r="X934" s="64"/>
      <c r="Y934" s="64"/>
      <c r="Z934" s="65"/>
      <c r="AA934" s="64"/>
      <c r="AB934" s="65"/>
      <c r="AC934" s="65"/>
      <c r="AD934" s="65"/>
      <c r="AE934" s="65"/>
      <c r="AF934" s="63"/>
      <c r="AG934" s="63"/>
      <c r="AH934" s="64"/>
      <c r="AI934" s="66" t="str">
        <f t="shared" si="30"/>
        <v/>
      </c>
      <c r="AJ934" s="65"/>
      <c r="AK934" s="65"/>
      <c r="AL934" s="65"/>
      <c r="AM934" s="65"/>
      <c r="AN934" s="65"/>
      <c r="AO934" s="66" t="str">
        <f>_xlfn.IFNA(VLOOKUP(LISTAS!ES931,'Censo General 2005- Municipios'!$E$3:$F$1125,2,0),"")</f>
        <v/>
      </c>
      <c r="AP934" s="64"/>
      <c r="AQ934" s="64"/>
      <c r="AR934" s="64"/>
      <c r="AS934" s="67" t="str">
        <f t="shared" si="31"/>
        <v/>
      </c>
    </row>
    <row r="935" spans="1:45" s="68" customFormat="1" x14ac:dyDescent="0.2">
      <c r="A935" s="64"/>
      <c r="B935" s="64"/>
      <c r="C935" s="64"/>
      <c r="D935" s="64"/>
      <c r="E935" s="64"/>
      <c r="F935" s="64"/>
      <c r="G935" s="65"/>
      <c r="H935" s="64"/>
      <c r="I935" s="65"/>
      <c r="J935" s="64"/>
      <c r="K935" s="64"/>
      <c r="L935" s="65"/>
      <c r="M935" s="65"/>
      <c r="N935" s="64"/>
      <c r="O935" s="64"/>
      <c r="P935" s="64"/>
      <c r="Q935" s="65"/>
      <c r="R935" s="64"/>
      <c r="S935" s="65"/>
      <c r="T935" s="65"/>
      <c r="U935" s="65"/>
      <c r="V935" s="65"/>
      <c r="W935" s="65"/>
      <c r="X935" s="64"/>
      <c r="Y935" s="64"/>
      <c r="Z935" s="65"/>
      <c r="AA935" s="64"/>
      <c r="AB935" s="65"/>
      <c r="AC935" s="65"/>
      <c r="AD935" s="65"/>
      <c r="AE935" s="65"/>
      <c r="AF935" s="63"/>
      <c r="AG935" s="63"/>
      <c r="AH935" s="64"/>
      <c r="AI935" s="66" t="str">
        <f t="shared" si="30"/>
        <v/>
      </c>
      <c r="AJ935" s="65"/>
      <c r="AK935" s="65"/>
      <c r="AL935" s="65"/>
      <c r="AM935" s="65"/>
      <c r="AN935" s="65"/>
      <c r="AO935" s="66" t="str">
        <f>_xlfn.IFNA(VLOOKUP(LISTAS!ES932,'Censo General 2005- Municipios'!$E$3:$F$1125,2,0),"")</f>
        <v/>
      </c>
      <c r="AP935" s="64"/>
      <c r="AQ935" s="64"/>
      <c r="AR935" s="64"/>
      <c r="AS935" s="67" t="str">
        <f t="shared" si="31"/>
        <v/>
      </c>
    </row>
    <row r="936" spans="1:45" s="68" customFormat="1" x14ac:dyDescent="0.2">
      <c r="A936" s="64"/>
      <c r="B936" s="64"/>
      <c r="C936" s="64"/>
      <c r="D936" s="64"/>
      <c r="E936" s="64"/>
      <c r="F936" s="64"/>
      <c r="G936" s="65"/>
      <c r="H936" s="64"/>
      <c r="I936" s="65"/>
      <c r="J936" s="64"/>
      <c r="K936" s="64"/>
      <c r="L936" s="65"/>
      <c r="M936" s="65"/>
      <c r="N936" s="64"/>
      <c r="O936" s="64"/>
      <c r="P936" s="64"/>
      <c r="Q936" s="65"/>
      <c r="R936" s="64"/>
      <c r="S936" s="65"/>
      <c r="T936" s="65"/>
      <c r="U936" s="65"/>
      <c r="V936" s="65"/>
      <c r="W936" s="65"/>
      <c r="X936" s="64"/>
      <c r="Y936" s="64"/>
      <c r="Z936" s="65"/>
      <c r="AA936" s="64"/>
      <c r="AB936" s="65"/>
      <c r="AC936" s="65"/>
      <c r="AD936" s="65"/>
      <c r="AE936" s="65"/>
      <c r="AF936" s="63"/>
      <c r="AG936" s="63"/>
      <c r="AH936" s="64"/>
      <c r="AI936" s="66" t="str">
        <f t="shared" si="30"/>
        <v/>
      </c>
      <c r="AJ936" s="65"/>
      <c r="AK936" s="65"/>
      <c r="AL936" s="65"/>
      <c r="AM936" s="65"/>
      <c r="AN936" s="65"/>
      <c r="AO936" s="66" t="str">
        <f>_xlfn.IFNA(VLOOKUP(LISTAS!ES933,'Censo General 2005- Municipios'!$E$3:$F$1125,2,0),"")</f>
        <v/>
      </c>
      <c r="AP936" s="64"/>
      <c r="AQ936" s="64"/>
      <c r="AR936" s="64"/>
      <c r="AS936" s="67" t="str">
        <f t="shared" si="31"/>
        <v/>
      </c>
    </row>
    <row r="937" spans="1:45" s="68" customFormat="1" x14ac:dyDescent="0.2">
      <c r="A937" s="64"/>
      <c r="B937" s="64"/>
      <c r="C937" s="64"/>
      <c r="D937" s="64"/>
      <c r="E937" s="64"/>
      <c r="F937" s="64"/>
      <c r="G937" s="65"/>
      <c r="H937" s="64"/>
      <c r="I937" s="65"/>
      <c r="J937" s="64"/>
      <c r="K937" s="64"/>
      <c r="L937" s="65"/>
      <c r="M937" s="65"/>
      <c r="N937" s="64"/>
      <c r="O937" s="64"/>
      <c r="P937" s="64"/>
      <c r="Q937" s="65"/>
      <c r="R937" s="64"/>
      <c r="S937" s="65"/>
      <c r="T937" s="65"/>
      <c r="U937" s="65"/>
      <c r="V937" s="65"/>
      <c r="W937" s="65"/>
      <c r="X937" s="64"/>
      <c r="Y937" s="64"/>
      <c r="Z937" s="65"/>
      <c r="AA937" s="64"/>
      <c r="AB937" s="65"/>
      <c r="AC937" s="65"/>
      <c r="AD937" s="65"/>
      <c r="AE937" s="65"/>
      <c r="AF937" s="63"/>
      <c r="AG937" s="63"/>
      <c r="AH937" s="64"/>
      <c r="AI937" s="66" t="str">
        <f t="shared" si="30"/>
        <v/>
      </c>
      <c r="AJ937" s="65"/>
      <c r="AK937" s="65"/>
      <c r="AL937" s="65"/>
      <c r="AM937" s="65"/>
      <c r="AN937" s="65"/>
      <c r="AO937" s="66" t="str">
        <f>_xlfn.IFNA(VLOOKUP(LISTAS!ES934,'Censo General 2005- Municipios'!$E$3:$F$1125,2,0),"")</f>
        <v/>
      </c>
      <c r="AP937" s="64"/>
      <c r="AQ937" s="64"/>
      <c r="AR937" s="64"/>
      <c r="AS937" s="67" t="str">
        <f t="shared" si="31"/>
        <v/>
      </c>
    </row>
    <row r="938" spans="1:45" s="68" customFormat="1" x14ac:dyDescent="0.2">
      <c r="A938" s="64"/>
      <c r="B938" s="64"/>
      <c r="C938" s="64"/>
      <c r="D938" s="64"/>
      <c r="E938" s="64"/>
      <c r="F938" s="64"/>
      <c r="G938" s="65"/>
      <c r="H938" s="64"/>
      <c r="I938" s="65"/>
      <c r="J938" s="64"/>
      <c r="K938" s="64"/>
      <c r="L938" s="65"/>
      <c r="M938" s="65"/>
      <c r="N938" s="64"/>
      <c r="O938" s="64"/>
      <c r="P938" s="64"/>
      <c r="Q938" s="65"/>
      <c r="R938" s="64"/>
      <c r="S938" s="65"/>
      <c r="T938" s="65"/>
      <c r="U938" s="65"/>
      <c r="V938" s="65"/>
      <c r="W938" s="65"/>
      <c r="X938" s="64"/>
      <c r="Y938" s="64"/>
      <c r="Z938" s="65"/>
      <c r="AA938" s="64"/>
      <c r="AB938" s="65"/>
      <c r="AC938" s="65"/>
      <c r="AD938" s="65"/>
      <c r="AE938" s="65"/>
      <c r="AF938" s="63"/>
      <c r="AG938" s="63"/>
      <c r="AH938" s="64"/>
      <c r="AI938" s="66" t="str">
        <f t="shared" si="30"/>
        <v/>
      </c>
      <c r="AJ938" s="65"/>
      <c r="AK938" s="65"/>
      <c r="AL938" s="65"/>
      <c r="AM938" s="65"/>
      <c r="AN938" s="65"/>
      <c r="AO938" s="66" t="str">
        <f>_xlfn.IFNA(VLOOKUP(LISTAS!ES935,'Censo General 2005- Municipios'!$E$3:$F$1125,2,0),"")</f>
        <v/>
      </c>
      <c r="AP938" s="64"/>
      <c r="AQ938" s="64"/>
      <c r="AR938" s="64"/>
      <c r="AS938" s="67" t="str">
        <f t="shared" si="31"/>
        <v/>
      </c>
    </row>
    <row r="939" spans="1:45" s="68" customFormat="1" x14ac:dyDescent="0.2">
      <c r="A939" s="64"/>
      <c r="B939" s="64"/>
      <c r="C939" s="64"/>
      <c r="D939" s="64"/>
      <c r="E939" s="64"/>
      <c r="F939" s="64"/>
      <c r="G939" s="65"/>
      <c r="H939" s="64"/>
      <c r="I939" s="65"/>
      <c r="J939" s="64"/>
      <c r="K939" s="64"/>
      <c r="L939" s="65"/>
      <c r="M939" s="65"/>
      <c r="N939" s="64"/>
      <c r="O939" s="64"/>
      <c r="P939" s="64"/>
      <c r="Q939" s="65"/>
      <c r="R939" s="64"/>
      <c r="S939" s="65"/>
      <c r="T939" s="65"/>
      <c r="U939" s="65"/>
      <c r="V939" s="65"/>
      <c r="W939" s="65"/>
      <c r="X939" s="64"/>
      <c r="Y939" s="64"/>
      <c r="Z939" s="65"/>
      <c r="AA939" s="64"/>
      <c r="AB939" s="65"/>
      <c r="AC939" s="65"/>
      <c r="AD939" s="65"/>
      <c r="AE939" s="65"/>
      <c r="AF939" s="63"/>
      <c r="AG939" s="63"/>
      <c r="AH939" s="64"/>
      <c r="AI939" s="66" t="str">
        <f t="shared" si="30"/>
        <v/>
      </c>
      <c r="AJ939" s="65"/>
      <c r="AK939" s="65"/>
      <c r="AL939" s="65"/>
      <c r="AM939" s="65"/>
      <c r="AN939" s="65"/>
      <c r="AO939" s="66" t="str">
        <f>_xlfn.IFNA(VLOOKUP(LISTAS!ES936,'Censo General 2005- Municipios'!$E$3:$F$1125,2,0),"")</f>
        <v/>
      </c>
      <c r="AP939" s="64"/>
      <c r="AQ939" s="64"/>
      <c r="AR939" s="64"/>
      <c r="AS939" s="67" t="str">
        <f t="shared" si="31"/>
        <v/>
      </c>
    </row>
    <row r="940" spans="1:45" s="68" customFormat="1" x14ac:dyDescent="0.2">
      <c r="A940" s="64"/>
      <c r="B940" s="64"/>
      <c r="C940" s="64"/>
      <c r="D940" s="64"/>
      <c r="E940" s="64"/>
      <c r="F940" s="64"/>
      <c r="G940" s="65"/>
      <c r="H940" s="64"/>
      <c r="I940" s="65"/>
      <c r="J940" s="64"/>
      <c r="K940" s="64"/>
      <c r="L940" s="65"/>
      <c r="M940" s="65"/>
      <c r="N940" s="64"/>
      <c r="O940" s="64"/>
      <c r="P940" s="64"/>
      <c r="Q940" s="65"/>
      <c r="R940" s="64"/>
      <c r="S940" s="65"/>
      <c r="T940" s="65"/>
      <c r="U940" s="65"/>
      <c r="V940" s="65"/>
      <c r="W940" s="65"/>
      <c r="X940" s="64"/>
      <c r="Y940" s="64"/>
      <c r="Z940" s="65"/>
      <c r="AA940" s="64"/>
      <c r="AB940" s="65"/>
      <c r="AC940" s="65"/>
      <c r="AD940" s="65"/>
      <c r="AE940" s="65"/>
      <c r="AF940" s="63"/>
      <c r="AG940" s="63"/>
      <c r="AH940" s="64"/>
      <c r="AI940" s="66" t="str">
        <f t="shared" si="30"/>
        <v/>
      </c>
      <c r="AJ940" s="65"/>
      <c r="AK940" s="65"/>
      <c r="AL940" s="65"/>
      <c r="AM940" s="65"/>
      <c r="AN940" s="65"/>
      <c r="AO940" s="66" t="str">
        <f>_xlfn.IFNA(VLOOKUP(LISTAS!ES937,'Censo General 2005- Municipios'!$E$3:$F$1125,2,0),"")</f>
        <v/>
      </c>
      <c r="AP940" s="64"/>
      <c r="AQ940" s="64"/>
      <c r="AR940" s="64"/>
      <c r="AS940" s="67" t="str">
        <f t="shared" si="31"/>
        <v/>
      </c>
    </row>
    <row r="941" spans="1:45" s="68" customFormat="1" x14ac:dyDescent="0.2">
      <c r="A941" s="64"/>
      <c r="B941" s="64"/>
      <c r="C941" s="64"/>
      <c r="D941" s="64"/>
      <c r="E941" s="64"/>
      <c r="F941" s="64"/>
      <c r="G941" s="65"/>
      <c r="H941" s="64"/>
      <c r="I941" s="65"/>
      <c r="J941" s="64"/>
      <c r="K941" s="64"/>
      <c r="L941" s="65"/>
      <c r="M941" s="65"/>
      <c r="N941" s="64"/>
      <c r="O941" s="64"/>
      <c r="P941" s="64"/>
      <c r="Q941" s="65"/>
      <c r="R941" s="64"/>
      <c r="S941" s="65"/>
      <c r="T941" s="65"/>
      <c r="U941" s="65"/>
      <c r="V941" s="65"/>
      <c r="W941" s="65"/>
      <c r="X941" s="64"/>
      <c r="Y941" s="64"/>
      <c r="Z941" s="65"/>
      <c r="AA941" s="64"/>
      <c r="AB941" s="65"/>
      <c r="AC941" s="65"/>
      <c r="AD941" s="65"/>
      <c r="AE941" s="65"/>
      <c r="AF941" s="63"/>
      <c r="AG941" s="63"/>
      <c r="AH941" s="64"/>
      <c r="AI941" s="66" t="str">
        <f t="shared" si="30"/>
        <v/>
      </c>
      <c r="AJ941" s="65"/>
      <c r="AK941" s="65"/>
      <c r="AL941" s="65"/>
      <c r="AM941" s="65"/>
      <c r="AN941" s="65"/>
      <c r="AO941" s="66" t="str">
        <f>_xlfn.IFNA(VLOOKUP(LISTAS!ES938,'Censo General 2005- Municipios'!$E$3:$F$1125,2,0),"")</f>
        <v/>
      </c>
      <c r="AP941" s="64"/>
      <c r="AQ941" s="64"/>
      <c r="AR941" s="64"/>
      <c r="AS941" s="67" t="str">
        <f t="shared" si="31"/>
        <v/>
      </c>
    </row>
    <row r="942" spans="1:45" s="68" customFormat="1" x14ac:dyDescent="0.2">
      <c r="A942" s="64"/>
      <c r="B942" s="64"/>
      <c r="C942" s="64"/>
      <c r="D942" s="64"/>
      <c r="E942" s="64"/>
      <c r="F942" s="64"/>
      <c r="G942" s="65"/>
      <c r="H942" s="64"/>
      <c r="I942" s="65"/>
      <c r="J942" s="64"/>
      <c r="K942" s="64"/>
      <c r="L942" s="65"/>
      <c r="M942" s="65"/>
      <c r="N942" s="64"/>
      <c r="O942" s="64"/>
      <c r="P942" s="64"/>
      <c r="Q942" s="65"/>
      <c r="R942" s="64"/>
      <c r="S942" s="65"/>
      <c r="T942" s="65"/>
      <c r="U942" s="65"/>
      <c r="V942" s="65"/>
      <c r="W942" s="65"/>
      <c r="X942" s="64"/>
      <c r="Y942" s="64"/>
      <c r="Z942" s="65"/>
      <c r="AA942" s="64"/>
      <c r="AB942" s="65"/>
      <c r="AC942" s="65"/>
      <c r="AD942" s="65"/>
      <c r="AE942" s="65"/>
      <c r="AF942" s="63"/>
      <c r="AG942" s="63"/>
      <c r="AH942" s="64"/>
      <c r="AI942" s="66" t="str">
        <f t="shared" si="30"/>
        <v/>
      </c>
      <c r="AJ942" s="65"/>
      <c r="AK942" s="65"/>
      <c r="AL942" s="65"/>
      <c r="AM942" s="65"/>
      <c r="AN942" s="65"/>
      <c r="AO942" s="66" t="str">
        <f>_xlfn.IFNA(VLOOKUP(LISTAS!ES939,'Censo General 2005- Municipios'!$E$3:$F$1125,2,0),"")</f>
        <v/>
      </c>
      <c r="AP942" s="64"/>
      <c r="AQ942" s="64"/>
      <c r="AR942" s="64"/>
      <c r="AS942" s="67" t="str">
        <f t="shared" si="31"/>
        <v/>
      </c>
    </row>
    <row r="943" spans="1:45" s="68" customFormat="1" x14ac:dyDescent="0.2">
      <c r="A943" s="64"/>
      <c r="B943" s="64"/>
      <c r="C943" s="64"/>
      <c r="D943" s="64"/>
      <c r="E943" s="64"/>
      <c r="F943" s="64"/>
      <c r="G943" s="65"/>
      <c r="H943" s="64"/>
      <c r="I943" s="65"/>
      <c r="J943" s="64"/>
      <c r="K943" s="64"/>
      <c r="L943" s="65"/>
      <c r="M943" s="65"/>
      <c r="N943" s="64"/>
      <c r="O943" s="64"/>
      <c r="P943" s="64"/>
      <c r="Q943" s="65"/>
      <c r="R943" s="64"/>
      <c r="S943" s="65"/>
      <c r="T943" s="65"/>
      <c r="U943" s="65"/>
      <c r="V943" s="65"/>
      <c r="W943" s="65"/>
      <c r="X943" s="64"/>
      <c r="Y943" s="64"/>
      <c r="Z943" s="65"/>
      <c r="AA943" s="64"/>
      <c r="AB943" s="65"/>
      <c r="AC943" s="65"/>
      <c r="AD943" s="65"/>
      <c r="AE943" s="65"/>
      <c r="AF943" s="63"/>
      <c r="AG943" s="63"/>
      <c r="AH943" s="64"/>
      <c r="AI943" s="66" t="str">
        <f t="shared" si="30"/>
        <v/>
      </c>
      <c r="AJ943" s="65"/>
      <c r="AK943" s="65"/>
      <c r="AL943" s="65"/>
      <c r="AM943" s="65"/>
      <c r="AN943" s="65"/>
      <c r="AO943" s="66" t="str">
        <f>_xlfn.IFNA(VLOOKUP(LISTAS!ES940,'Censo General 2005- Municipios'!$E$3:$F$1125,2,0),"")</f>
        <v/>
      </c>
      <c r="AP943" s="64"/>
      <c r="AQ943" s="64"/>
      <c r="AR943" s="64"/>
      <c r="AS943" s="67" t="str">
        <f t="shared" si="31"/>
        <v/>
      </c>
    </row>
    <row r="944" spans="1:45" s="68" customFormat="1" x14ac:dyDescent="0.2">
      <c r="A944" s="64"/>
      <c r="B944" s="64"/>
      <c r="C944" s="64"/>
      <c r="D944" s="64"/>
      <c r="E944" s="64"/>
      <c r="F944" s="64"/>
      <c r="G944" s="65"/>
      <c r="H944" s="64"/>
      <c r="I944" s="65"/>
      <c r="J944" s="64"/>
      <c r="K944" s="64"/>
      <c r="L944" s="65"/>
      <c r="M944" s="65"/>
      <c r="N944" s="64"/>
      <c r="O944" s="64"/>
      <c r="P944" s="64"/>
      <c r="Q944" s="65"/>
      <c r="R944" s="64"/>
      <c r="S944" s="65"/>
      <c r="T944" s="65"/>
      <c r="U944" s="65"/>
      <c r="V944" s="65"/>
      <c r="W944" s="65"/>
      <c r="X944" s="64"/>
      <c r="Y944" s="64"/>
      <c r="Z944" s="65"/>
      <c r="AA944" s="64"/>
      <c r="AB944" s="65"/>
      <c r="AC944" s="65"/>
      <c r="AD944" s="65"/>
      <c r="AE944" s="65"/>
      <c r="AF944" s="63"/>
      <c r="AG944" s="63"/>
      <c r="AH944" s="64"/>
      <c r="AI944" s="66" t="str">
        <f t="shared" si="30"/>
        <v/>
      </c>
      <c r="AJ944" s="65"/>
      <c r="AK944" s="65"/>
      <c r="AL944" s="65"/>
      <c r="AM944" s="65"/>
      <c r="AN944" s="65"/>
      <c r="AO944" s="66" t="str">
        <f>_xlfn.IFNA(VLOOKUP(LISTAS!ES941,'Censo General 2005- Municipios'!$E$3:$F$1125,2,0),"")</f>
        <v/>
      </c>
      <c r="AP944" s="64"/>
      <c r="AQ944" s="64"/>
      <c r="AR944" s="64"/>
      <c r="AS944" s="67" t="str">
        <f t="shared" si="31"/>
        <v/>
      </c>
    </row>
    <row r="945" spans="1:45" s="68" customFormat="1" x14ac:dyDescent="0.2">
      <c r="A945" s="64"/>
      <c r="B945" s="64"/>
      <c r="C945" s="64"/>
      <c r="D945" s="64"/>
      <c r="E945" s="64"/>
      <c r="F945" s="64"/>
      <c r="G945" s="65"/>
      <c r="H945" s="64"/>
      <c r="I945" s="65"/>
      <c r="J945" s="64"/>
      <c r="K945" s="64"/>
      <c r="L945" s="65"/>
      <c r="M945" s="65"/>
      <c r="N945" s="64"/>
      <c r="O945" s="64"/>
      <c r="P945" s="64"/>
      <c r="Q945" s="65"/>
      <c r="R945" s="64"/>
      <c r="S945" s="65"/>
      <c r="T945" s="65"/>
      <c r="U945" s="65"/>
      <c r="V945" s="65"/>
      <c r="W945" s="65"/>
      <c r="X945" s="64"/>
      <c r="Y945" s="64"/>
      <c r="Z945" s="65"/>
      <c r="AA945" s="64"/>
      <c r="AB945" s="65"/>
      <c r="AC945" s="65"/>
      <c r="AD945" s="65"/>
      <c r="AE945" s="65"/>
      <c r="AF945" s="63"/>
      <c r="AG945" s="63"/>
      <c r="AH945" s="64"/>
      <c r="AI945" s="66" t="str">
        <f t="shared" si="30"/>
        <v/>
      </c>
      <c r="AJ945" s="65"/>
      <c r="AK945" s="65"/>
      <c r="AL945" s="65"/>
      <c r="AM945" s="65"/>
      <c r="AN945" s="65"/>
      <c r="AO945" s="66" t="str">
        <f>_xlfn.IFNA(VLOOKUP(LISTAS!ES942,'Censo General 2005- Municipios'!$E$3:$F$1125,2,0),"")</f>
        <v/>
      </c>
      <c r="AP945" s="64"/>
      <c r="AQ945" s="64"/>
      <c r="AR945" s="64"/>
      <c r="AS945" s="67" t="str">
        <f t="shared" si="31"/>
        <v/>
      </c>
    </row>
    <row r="946" spans="1:45" s="68" customFormat="1" x14ac:dyDescent="0.2">
      <c r="A946" s="64"/>
      <c r="B946" s="64"/>
      <c r="C946" s="64"/>
      <c r="D946" s="64"/>
      <c r="E946" s="64"/>
      <c r="F946" s="64"/>
      <c r="G946" s="65"/>
      <c r="H946" s="64"/>
      <c r="I946" s="65"/>
      <c r="J946" s="64"/>
      <c r="K946" s="64"/>
      <c r="L946" s="65"/>
      <c r="M946" s="65"/>
      <c r="N946" s="64"/>
      <c r="O946" s="64"/>
      <c r="P946" s="64"/>
      <c r="Q946" s="65"/>
      <c r="R946" s="64"/>
      <c r="S946" s="65"/>
      <c r="T946" s="65"/>
      <c r="U946" s="65"/>
      <c r="V946" s="65"/>
      <c r="W946" s="65"/>
      <c r="X946" s="64"/>
      <c r="Y946" s="64"/>
      <c r="Z946" s="65"/>
      <c r="AA946" s="64"/>
      <c r="AB946" s="65"/>
      <c r="AC946" s="65"/>
      <c r="AD946" s="65"/>
      <c r="AE946" s="65"/>
      <c r="AF946" s="63"/>
      <c r="AG946" s="63"/>
      <c r="AH946" s="64"/>
      <c r="AI946" s="66" t="str">
        <f t="shared" si="30"/>
        <v/>
      </c>
      <c r="AJ946" s="65"/>
      <c r="AK946" s="65"/>
      <c r="AL946" s="65"/>
      <c r="AM946" s="65"/>
      <c r="AN946" s="65"/>
      <c r="AO946" s="66" t="str">
        <f>_xlfn.IFNA(VLOOKUP(LISTAS!ES943,'Censo General 2005- Municipios'!$E$3:$F$1125,2,0),"")</f>
        <v/>
      </c>
      <c r="AP946" s="64"/>
      <c r="AQ946" s="64"/>
      <c r="AR946" s="64"/>
      <c r="AS946" s="67" t="str">
        <f t="shared" si="31"/>
        <v/>
      </c>
    </row>
    <row r="947" spans="1:45" s="68" customFormat="1" x14ac:dyDescent="0.2">
      <c r="A947" s="64"/>
      <c r="B947" s="64"/>
      <c r="C947" s="64"/>
      <c r="D947" s="64"/>
      <c r="E947" s="64"/>
      <c r="F947" s="64"/>
      <c r="G947" s="65"/>
      <c r="H947" s="64"/>
      <c r="I947" s="65"/>
      <c r="J947" s="64"/>
      <c r="K947" s="64"/>
      <c r="L947" s="65"/>
      <c r="M947" s="65"/>
      <c r="N947" s="64"/>
      <c r="O947" s="64"/>
      <c r="P947" s="64"/>
      <c r="Q947" s="65"/>
      <c r="R947" s="64"/>
      <c r="S947" s="65"/>
      <c r="T947" s="65"/>
      <c r="U947" s="65"/>
      <c r="V947" s="65"/>
      <c r="W947" s="65"/>
      <c r="X947" s="64"/>
      <c r="Y947" s="64"/>
      <c r="Z947" s="65"/>
      <c r="AA947" s="64"/>
      <c r="AB947" s="65"/>
      <c r="AC947" s="65"/>
      <c r="AD947" s="65"/>
      <c r="AE947" s="65"/>
      <c r="AF947" s="63"/>
      <c r="AG947" s="63"/>
      <c r="AH947" s="64"/>
      <c r="AI947" s="66" t="str">
        <f t="shared" si="30"/>
        <v/>
      </c>
      <c r="AJ947" s="65"/>
      <c r="AK947" s="65"/>
      <c r="AL947" s="65"/>
      <c r="AM947" s="65"/>
      <c r="AN947" s="65"/>
      <c r="AO947" s="66" t="str">
        <f>_xlfn.IFNA(VLOOKUP(LISTAS!ES944,'Censo General 2005- Municipios'!$E$3:$F$1125,2,0),"")</f>
        <v/>
      </c>
      <c r="AP947" s="64"/>
      <c r="AQ947" s="64"/>
      <c r="AR947" s="64"/>
      <c r="AS947" s="67" t="str">
        <f t="shared" si="31"/>
        <v/>
      </c>
    </row>
    <row r="948" spans="1:45" s="68" customFormat="1" x14ac:dyDescent="0.2">
      <c r="A948" s="64"/>
      <c r="B948" s="64"/>
      <c r="C948" s="64"/>
      <c r="D948" s="64"/>
      <c r="E948" s="64"/>
      <c r="F948" s="64"/>
      <c r="G948" s="65"/>
      <c r="H948" s="64"/>
      <c r="I948" s="65"/>
      <c r="J948" s="64"/>
      <c r="K948" s="64"/>
      <c r="L948" s="65"/>
      <c r="M948" s="65"/>
      <c r="N948" s="64"/>
      <c r="O948" s="64"/>
      <c r="P948" s="64"/>
      <c r="Q948" s="65"/>
      <c r="R948" s="64"/>
      <c r="S948" s="65"/>
      <c r="T948" s="65"/>
      <c r="U948" s="65"/>
      <c r="V948" s="65"/>
      <c r="W948" s="65"/>
      <c r="X948" s="64"/>
      <c r="Y948" s="64"/>
      <c r="Z948" s="65"/>
      <c r="AA948" s="64"/>
      <c r="AB948" s="65"/>
      <c r="AC948" s="65"/>
      <c r="AD948" s="65"/>
      <c r="AE948" s="65"/>
      <c r="AF948" s="63"/>
      <c r="AG948" s="63"/>
      <c r="AH948" s="64"/>
      <c r="AI948" s="66" t="str">
        <f t="shared" si="30"/>
        <v/>
      </c>
      <c r="AJ948" s="65"/>
      <c r="AK948" s="65"/>
      <c r="AL948" s="65"/>
      <c r="AM948" s="65"/>
      <c r="AN948" s="65"/>
      <c r="AO948" s="66" t="str">
        <f>_xlfn.IFNA(VLOOKUP(LISTAS!ES945,'Censo General 2005- Municipios'!$E$3:$F$1125,2,0),"")</f>
        <v/>
      </c>
      <c r="AP948" s="64"/>
      <c r="AQ948" s="64"/>
      <c r="AR948" s="64"/>
      <c r="AS948" s="67" t="str">
        <f t="shared" si="31"/>
        <v/>
      </c>
    </row>
    <row r="949" spans="1:45" s="68" customFormat="1" x14ac:dyDescent="0.2">
      <c r="A949" s="64"/>
      <c r="B949" s="64"/>
      <c r="C949" s="64"/>
      <c r="D949" s="64"/>
      <c r="E949" s="64"/>
      <c r="F949" s="64"/>
      <c r="G949" s="65"/>
      <c r="H949" s="64"/>
      <c r="I949" s="65"/>
      <c r="J949" s="64"/>
      <c r="K949" s="64"/>
      <c r="L949" s="65"/>
      <c r="M949" s="65"/>
      <c r="N949" s="64"/>
      <c r="O949" s="64"/>
      <c r="P949" s="64"/>
      <c r="Q949" s="65"/>
      <c r="R949" s="64"/>
      <c r="S949" s="65"/>
      <c r="T949" s="65"/>
      <c r="U949" s="65"/>
      <c r="V949" s="65"/>
      <c r="W949" s="65"/>
      <c r="X949" s="64"/>
      <c r="Y949" s="64"/>
      <c r="Z949" s="65"/>
      <c r="AA949" s="64"/>
      <c r="AB949" s="65"/>
      <c r="AC949" s="65"/>
      <c r="AD949" s="65"/>
      <c r="AE949" s="65"/>
      <c r="AF949" s="63"/>
      <c r="AG949" s="63"/>
      <c r="AH949" s="64"/>
      <c r="AI949" s="66" t="str">
        <f t="shared" si="30"/>
        <v/>
      </c>
      <c r="AJ949" s="65"/>
      <c r="AK949" s="65"/>
      <c r="AL949" s="65"/>
      <c r="AM949" s="65"/>
      <c r="AN949" s="65"/>
      <c r="AO949" s="66" t="str">
        <f>_xlfn.IFNA(VLOOKUP(LISTAS!ES946,'Censo General 2005- Municipios'!$E$3:$F$1125,2,0),"")</f>
        <v/>
      </c>
      <c r="AP949" s="64"/>
      <c r="AQ949" s="64"/>
      <c r="AR949" s="64"/>
      <c r="AS949" s="67" t="str">
        <f t="shared" si="31"/>
        <v/>
      </c>
    </row>
    <row r="950" spans="1:45" s="68" customFormat="1" x14ac:dyDescent="0.2">
      <c r="A950" s="64"/>
      <c r="B950" s="64"/>
      <c r="C950" s="64"/>
      <c r="D950" s="64"/>
      <c r="E950" s="64"/>
      <c r="F950" s="64"/>
      <c r="G950" s="65"/>
      <c r="H950" s="64"/>
      <c r="I950" s="65"/>
      <c r="J950" s="64"/>
      <c r="K950" s="64"/>
      <c r="L950" s="65"/>
      <c r="M950" s="65"/>
      <c r="N950" s="64"/>
      <c r="O950" s="64"/>
      <c r="P950" s="64"/>
      <c r="Q950" s="65"/>
      <c r="R950" s="64"/>
      <c r="S950" s="65"/>
      <c r="T950" s="65"/>
      <c r="U950" s="65"/>
      <c r="V950" s="65"/>
      <c r="W950" s="65"/>
      <c r="X950" s="64"/>
      <c r="Y950" s="64"/>
      <c r="Z950" s="65"/>
      <c r="AA950" s="64"/>
      <c r="AB950" s="65"/>
      <c r="AC950" s="65"/>
      <c r="AD950" s="65"/>
      <c r="AE950" s="65"/>
      <c r="AF950" s="63"/>
      <c r="AG950" s="63"/>
      <c r="AH950" s="64"/>
      <c r="AI950" s="66" t="str">
        <f t="shared" si="30"/>
        <v/>
      </c>
      <c r="AJ950" s="65"/>
      <c r="AK950" s="65"/>
      <c r="AL950" s="65"/>
      <c r="AM950" s="65"/>
      <c r="AN950" s="65"/>
      <c r="AO950" s="66" t="str">
        <f>_xlfn.IFNA(VLOOKUP(LISTAS!ES947,'Censo General 2005- Municipios'!$E$3:$F$1125,2,0),"")</f>
        <v/>
      </c>
      <c r="AP950" s="64"/>
      <c r="AQ950" s="64"/>
      <c r="AR950" s="64"/>
      <c r="AS950" s="67" t="str">
        <f t="shared" si="31"/>
        <v/>
      </c>
    </row>
    <row r="951" spans="1:45" s="68" customFormat="1" x14ac:dyDescent="0.2">
      <c r="A951" s="64"/>
      <c r="B951" s="64"/>
      <c r="C951" s="64"/>
      <c r="D951" s="64"/>
      <c r="E951" s="64"/>
      <c r="F951" s="64"/>
      <c r="G951" s="65"/>
      <c r="H951" s="64"/>
      <c r="I951" s="65"/>
      <c r="J951" s="64"/>
      <c r="K951" s="64"/>
      <c r="L951" s="65"/>
      <c r="M951" s="65"/>
      <c r="N951" s="64"/>
      <c r="O951" s="64"/>
      <c r="P951" s="64"/>
      <c r="Q951" s="65"/>
      <c r="R951" s="64"/>
      <c r="S951" s="65"/>
      <c r="T951" s="65"/>
      <c r="U951" s="65"/>
      <c r="V951" s="65"/>
      <c r="W951" s="65"/>
      <c r="X951" s="64"/>
      <c r="Y951" s="64"/>
      <c r="Z951" s="65"/>
      <c r="AA951" s="64"/>
      <c r="AB951" s="65"/>
      <c r="AC951" s="65"/>
      <c r="AD951" s="65"/>
      <c r="AE951" s="65"/>
      <c r="AF951" s="63"/>
      <c r="AG951" s="63"/>
      <c r="AH951" s="64"/>
      <c r="AI951" s="66" t="str">
        <f t="shared" si="30"/>
        <v/>
      </c>
      <c r="AJ951" s="65"/>
      <c r="AK951" s="65"/>
      <c r="AL951" s="65"/>
      <c r="AM951" s="65"/>
      <c r="AN951" s="65"/>
      <c r="AO951" s="66" t="str">
        <f>_xlfn.IFNA(VLOOKUP(LISTAS!ES948,'Censo General 2005- Municipios'!$E$3:$F$1125,2,0),"")</f>
        <v/>
      </c>
      <c r="AP951" s="64"/>
      <c r="AQ951" s="64"/>
      <c r="AR951" s="64"/>
      <c r="AS951" s="67" t="str">
        <f t="shared" si="31"/>
        <v/>
      </c>
    </row>
    <row r="952" spans="1:45" s="68" customFormat="1" x14ac:dyDescent="0.2">
      <c r="A952" s="64"/>
      <c r="B952" s="64"/>
      <c r="C952" s="64"/>
      <c r="D952" s="64"/>
      <c r="E952" s="64"/>
      <c r="F952" s="64"/>
      <c r="G952" s="65"/>
      <c r="H952" s="64"/>
      <c r="I952" s="65"/>
      <c r="J952" s="64"/>
      <c r="K952" s="64"/>
      <c r="L952" s="65"/>
      <c r="M952" s="65"/>
      <c r="N952" s="64"/>
      <c r="O952" s="64"/>
      <c r="P952" s="64"/>
      <c r="Q952" s="65"/>
      <c r="R952" s="64"/>
      <c r="S952" s="65"/>
      <c r="T952" s="65"/>
      <c r="U952" s="65"/>
      <c r="V952" s="65"/>
      <c r="W952" s="65"/>
      <c r="X952" s="64"/>
      <c r="Y952" s="64"/>
      <c r="Z952" s="65"/>
      <c r="AA952" s="64"/>
      <c r="AB952" s="65"/>
      <c r="AC952" s="65"/>
      <c r="AD952" s="65"/>
      <c r="AE952" s="65"/>
      <c r="AF952" s="63"/>
      <c r="AG952" s="63"/>
      <c r="AH952" s="64"/>
      <c r="AI952" s="66" t="str">
        <f t="shared" si="30"/>
        <v/>
      </c>
      <c r="AJ952" s="65"/>
      <c r="AK952" s="65"/>
      <c r="AL952" s="65"/>
      <c r="AM952" s="65"/>
      <c r="AN952" s="65"/>
      <c r="AO952" s="66" t="str">
        <f>_xlfn.IFNA(VLOOKUP(LISTAS!ES949,'Censo General 2005- Municipios'!$E$3:$F$1125,2,0),"")</f>
        <v/>
      </c>
      <c r="AP952" s="64"/>
      <c r="AQ952" s="64"/>
      <c r="AR952" s="64"/>
      <c r="AS952" s="67" t="str">
        <f t="shared" si="31"/>
        <v/>
      </c>
    </row>
    <row r="953" spans="1:45" s="68" customFormat="1" x14ac:dyDescent="0.2">
      <c r="A953" s="64"/>
      <c r="B953" s="64"/>
      <c r="C953" s="64"/>
      <c r="D953" s="64"/>
      <c r="E953" s="64"/>
      <c r="F953" s="64"/>
      <c r="G953" s="65"/>
      <c r="H953" s="64"/>
      <c r="I953" s="65"/>
      <c r="J953" s="64"/>
      <c r="K953" s="64"/>
      <c r="L953" s="65"/>
      <c r="M953" s="65"/>
      <c r="N953" s="64"/>
      <c r="O953" s="64"/>
      <c r="P953" s="64"/>
      <c r="Q953" s="65"/>
      <c r="R953" s="64"/>
      <c r="S953" s="65"/>
      <c r="T953" s="65"/>
      <c r="U953" s="65"/>
      <c r="V953" s="65"/>
      <c r="W953" s="65"/>
      <c r="X953" s="64"/>
      <c r="Y953" s="64"/>
      <c r="Z953" s="65"/>
      <c r="AA953" s="64"/>
      <c r="AB953" s="65"/>
      <c r="AC953" s="65"/>
      <c r="AD953" s="65"/>
      <c r="AE953" s="65"/>
      <c r="AF953" s="63"/>
      <c r="AG953" s="63"/>
      <c r="AH953" s="64"/>
      <c r="AI953" s="66" t="str">
        <f t="shared" si="30"/>
        <v/>
      </c>
      <c r="AJ953" s="65"/>
      <c r="AK953" s="65"/>
      <c r="AL953" s="65"/>
      <c r="AM953" s="65"/>
      <c r="AN953" s="65"/>
      <c r="AO953" s="66" t="str">
        <f>_xlfn.IFNA(VLOOKUP(LISTAS!ES950,'Censo General 2005- Municipios'!$E$3:$F$1125,2,0),"")</f>
        <v/>
      </c>
      <c r="AP953" s="64"/>
      <c r="AQ953" s="64"/>
      <c r="AR953" s="64"/>
      <c r="AS953" s="67" t="str">
        <f t="shared" si="31"/>
        <v/>
      </c>
    </row>
    <row r="954" spans="1:45" s="68" customFormat="1" x14ac:dyDescent="0.2">
      <c r="A954" s="64"/>
      <c r="B954" s="64"/>
      <c r="C954" s="64"/>
      <c r="D954" s="64"/>
      <c r="E954" s="64"/>
      <c r="F954" s="64"/>
      <c r="G954" s="65"/>
      <c r="H954" s="64"/>
      <c r="I954" s="65"/>
      <c r="J954" s="64"/>
      <c r="K954" s="64"/>
      <c r="L954" s="65"/>
      <c r="M954" s="65"/>
      <c r="N954" s="64"/>
      <c r="O954" s="64"/>
      <c r="P954" s="64"/>
      <c r="Q954" s="65"/>
      <c r="R954" s="64"/>
      <c r="S954" s="65"/>
      <c r="T954" s="65"/>
      <c r="U954" s="65"/>
      <c r="V954" s="65"/>
      <c r="W954" s="65"/>
      <c r="X954" s="64"/>
      <c r="Y954" s="64"/>
      <c r="Z954" s="65"/>
      <c r="AA954" s="64"/>
      <c r="AB954" s="65"/>
      <c r="AC954" s="65"/>
      <c r="AD954" s="65"/>
      <c r="AE954" s="65"/>
      <c r="AF954" s="63"/>
      <c r="AG954" s="63"/>
      <c r="AH954" s="64"/>
      <c r="AI954" s="66" t="str">
        <f t="shared" si="30"/>
        <v/>
      </c>
      <c r="AJ954" s="65"/>
      <c r="AK954" s="65"/>
      <c r="AL954" s="65"/>
      <c r="AM954" s="65"/>
      <c r="AN954" s="65"/>
      <c r="AO954" s="66" t="str">
        <f>_xlfn.IFNA(VLOOKUP(LISTAS!ES951,'Censo General 2005- Municipios'!$E$3:$F$1125,2,0),"")</f>
        <v/>
      </c>
      <c r="AP954" s="64"/>
      <c r="AQ954" s="64"/>
      <c r="AR954" s="64"/>
      <c r="AS954" s="67" t="str">
        <f t="shared" si="31"/>
        <v/>
      </c>
    </row>
    <row r="955" spans="1:45" s="68" customFormat="1" x14ac:dyDescent="0.2">
      <c r="A955" s="64"/>
      <c r="B955" s="64"/>
      <c r="C955" s="64"/>
      <c r="D955" s="64"/>
      <c r="E955" s="64"/>
      <c r="F955" s="64"/>
      <c r="G955" s="65"/>
      <c r="H955" s="64"/>
      <c r="I955" s="65"/>
      <c r="J955" s="64"/>
      <c r="K955" s="64"/>
      <c r="L955" s="65"/>
      <c r="M955" s="65"/>
      <c r="N955" s="64"/>
      <c r="O955" s="64"/>
      <c r="P955" s="64"/>
      <c r="Q955" s="65"/>
      <c r="R955" s="64"/>
      <c r="S955" s="65"/>
      <c r="T955" s="65"/>
      <c r="U955" s="65"/>
      <c r="V955" s="65"/>
      <c r="W955" s="65"/>
      <c r="X955" s="64"/>
      <c r="Y955" s="64"/>
      <c r="Z955" s="65"/>
      <c r="AA955" s="64"/>
      <c r="AB955" s="65"/>
      <c r="AC955" s="65"/>
      <c r="AD955" s="65"/>
      <c r="AE955" s="65"/>
      <c r="AF955" s="63"/>
      <c r="AG955" s="63"/>
      <c r="AH955" s="64"/>
      <c r="AI955" s="66" t="str">
        <f t="shared" si="30"/>
        <v/>
      </c>
      <c r="AJ955" s="65"/>
      <c r="AK955" s="65"/>
      <c r="AL955" s="65"/>
      <c r="AM955" s="65"/>
      <c r="AN955" s="65"/>
      <c r="AO955" s="66" t="str">
        <f>_xlfn.IFNA(VLOOKUP(LISTAS!ES952,'Censo General 2005- Municipios'!$E$3:$F$1125,2,0),"")</f>
        <v/>
      </c>
      <c r="AP955" s="64"/>
      <c r="AQ955" s="64"/>
      <c r="AR955" s="64"/>
      <c r="AS955" s="67" t="str">
        <f t="shared" si="31"/>
        <v/>
      </c>
    </row>
    <row r="956" spans="1:45" s="68" customFormat="1" x14ac:dyDescent="0.2">
      <c r="A956" s="64"/>
      <c r="B956" s="64"/>
      <c r="C956" s="64"/>
      <c r="D956" s="64"/>
      <c r="E956" s="64"/>
      <c r="F956" s="64"/>
      <c r="G956" s="65"/>
      <c r="H956" s="64"/>
      <c r="I956" s="65"/>
      <c r="J956" s="64"/>
      <c r="K956" s="64"/>
      <c r="L956" s="65"/>
      <c r="M956" s="65"/>
      <c r="N956" s="64"/>
      <c r="O956" s="64"/>
      <c r="P956" s="64"/>
      <c r="Q956" s="65"/>
      <c r="R956" s="64"/>
      <c r="S956" s="65"/>
      <c r="T956" s="65"/>
      <c r="U956" s="65"/>
      <c r="V956" s="65"/>
      <c r="W956" s="65"/>
      <c r="X956" s="64"/>
      <c r="Y956" s="64"/>
      <c r="Z956" s="65"/>
      <c r="AA956" s="64"/>
      <c r="AB956" s="65"/>
      <c r="AC956" s="65"/>
      <c r="AD956" s="65"/>
      <c r="AE956" s="65"/>
      <c r="AF956" s="63"/>
      <c r="AG956" s="63"/>
      <c r="AH956" s="64"/>
      <c r="AI956" s="66" t="str">
        <f t="shared" si="30"/>
        <v/>
      </c>
      <c r="AJ956" s="65"/>
      <c r="AK956" s="65"/>
      <c r="AL956" s="65"/>
      <c r="AM956" s="65"/>
      <c r="AN956" s="65"/>
      <c r="AO956" s="66" t="str">
        <f>_xlfn.IFNA(VLOOKUP(LISTAS!ES953,'Censo General 2005- Municipios'!$E$3:$F$1125,2,0),"")</f>
        <v/>
      </c>
      <c r="AP956" s="64"/>
      <c r="AQ956" s="64"/>
      <c r="AR956" s="64"/>
      <c r="AS956" s="67" t="str">
        <f t="shared" si="31"/>
        <v/>
      </c>
    </row>
    <row r="957" spans="1:45" s="68" customFormat="1" x14ac:dyDescent="0.2">
      <c r="A957" s="64"/>
      <c r="B957" s="64"/>
      <c r="C957" s="64"/>
      <c r="D957" s="64"/>
      <c r="E957" s="64"/>
      <c r="F957" s="64"/>
      <c r="G957" s="65"/>
      <c r="H957" s="64"/>
      <c r="I957" s="65"/>
      <c r="J957" s="64"/>
      <c r="K957" s="64"/>
      <c r="L957" s="65"/>
      <c r="M957" s="65"/>
      <c r="N957" s="64"/>
      <c r="O957" s="64"/>
      <c r="P957" s="64"/>
      <c r="Q957" s="65"/>
      <c r="R957" s="64"/>
      <c r="S957" s="65"/>
      <c r="T957" s="65"/>
      <c r="U957" s="65"/>
      <c r="V957" s="65"/>
      <c r="W957" s="65"/>
      <c r="X957" s="64"/>
      <c r="Y957" s="64"/>
      <c r="Z957" s="65"/>
      <c r="AA957" s="64"/>
      <c r="AB957" s="65"/>
      <c r="AC957" s="65"/>
      <c r="AD957" s="65"/>
      <c r="AE957" s="65"/>
      <c r="AF957" s="63"/>
      <c r="AG957" s="63"/>
      <c r="AH957" s="64"/>
      <c r="AI957" s="66" t="str">
        <f t="shared" si="30"/>
        <v/>
      </c>
      <c r="AJ957" s="65"/>
      <c r="AK957" s="65"/>
      <c r="AL957" s="65"/>
      <c r="AM957" s="65"/>
      <c r="AN957" s="65"/>
      <c r="AO957" s="66" t="str">
        <f>_xlfn.IFNA(VLOOKUP(LISTAS!ES954,'Censo General 2005- Municipios'!$E$3:$F$1125,2,0),"")</f>
        <v/>
      </c>
      <c r="AP957" s="64"/>
      <c r="AQ957" s="64"/>
      <c r="AR957" s="64"/>
      <c r="AS957" s="67" t="str">
        <f t="shared" si="31"/>
        <v/>
      </c>
    </row>
    <row r="958" spans="1:45" s="68" customFormat="1" x14ac:dyDescent="0.2">
      <c r="A958" s="64"/>
      <c r="B958" s="64"/>
      <c r="C958" s="64"/>
      <c r="D958" s="64"/>
      <c r="E958" s="64"/>
      <c r="F958" s="64"/>
      <c r="G958" s="65"/>
      <c r="H958" s="64"/>
      <c r="I958" s="65"/>
      <c r="J958" s="64"/>
      <c r="K958" s="64"/>
      <c r="L958" s="65"/>
      <c r="M958" s="65"/>
      <c r="N958" s="64"/>
      <c r="O958" s="64"/>
      <c r="P958" s="64"/>
      <c r="Q958" s="65"/>
      <c r="R958" s="64"/>
      <c r="S958" s="65"/>
      <c r="T958" s="65"/>
      <c r="U958" s="65"/>
      <c r="V958" s="65"/>
      <c r="W958" s="65"/>
      <c r="X958" s="64"/>
      <c r="Y958" s="64"/>
      <c r="Z958" s="65"/>
      <c r="AA958" s="64"/>
      <c r="AB958" s="65"/>
      <c r="AC958" s="65"/>
      <c r="AD958" s="65"/>
      <c r="AE958" s="65"/>
      <c r="AF958" s="63"/>
      <c r="AG958" s="63"/>
      <c r="AH958" s="64"/>
      <c r="AI958" s="66" t="str">
        <f t="shared" si="30"/>
        <v/>
      </c>
      <c r="AJ958" s="65"/>
      <c r="AK958" s="65"/>
      <c r="AL958" s="65"/>
      <c r="AM958" s="65"/>
      <c r="AN958" s="65"/>
      <c r="AO958" s="66" t="str">
        <f>_xlfn.IFNA(VLOOKUP(LISTAS!ES955,'Censo General 2005- Municipios'!$E$3:$F$1125,2,0),"")</f>
        <v/>
      </c>
      <c r="AP958" s="64"/>
      <c r="AQ958" s="64"/>
      <c r="AR958" s="64"/>
      <c r="AS958" s="67" t="str">
        <f t="shared" si="31"/>
        <v/>
      </c>
    </row>
    <row r="959" spans="1:45" s="68" customFormat="1" x14ac:dyDescent="0.2">
      <c r="A959" s="64"/>
      <c r="B959" s="64"/>
      <c r="C959" s="64"/>
      <c r="D959" s="64"/>
      <c r="E959" s="64"/>
      <c r="F959" s="64"/>
      <c r="G959" s="65"/>
      <c r="H959" s="64"/>
      <c r="I959" s="65"/>
      <c r="J959" s="64"/>
      <c r="K959" s="64"/>
      <c r="L959" s="65"/>
      <c r="M959" s="65"/>
      <c r="N959" s="64"/>
      <c r="O959" s="64"/>
      <c r="P959" s="64"/>
      <c r="Q959" s="65"/>
      <c r="R959" s="64"/>
      <c r="S959" s="65"/>
      <c r="T959" s="65"/>
      <c r="U959" s="65"/>
      <c r="V959" s="65"/>
      <c r="W959" s="65"/>
      <c r="X959" s="64"/>
      <c r="Y959" s="64"/>
      <c r="Z959" s="65"/>
      <c r="AA959" s="64"/>
      <c r="AB959" s="65"/>
      <c r="AC959" s="65"/>
      <c r="AD959" s="65"/>
      <c r="AE959" s="65"/>
      <c r="AF959" s="63"/>
      <c r="AG959" s="63"/>
      <c r="AH959" s="64"/>
      <c r="AI959" s="66" t="str">
        <f t="shared" si="30"/>
        <v/>
      </c>
      <c r="AJ959" s="65"/>
      <c r="AK959" s="65"/>
      <c r="AL959" s="65"/>
      <c r="AM959" s="65"/>
      <c r="AN959" s="65"/>
      <c r="AO959" s="66" t="str">
        <f>_xlfn.IFNA(VLOOKUP(LISTAS!ES956,'Censo General 2005- Municipios'!$E$3:$F$1125,2,0),"")</f>
        <v/>
      </c>
      <c r="AP959" s="64"/>
      <c r="AQ959" s="64"/>
      <c r="AR959" s="64"/>
      <c r="AS959" s="67" t="str">
        <f t="shared" si="31"/>
        <v/>
      </c>
    </row>
    <row r="960" spans="1:45" s="68" customFormat="1" x14ac:dyDescent="0.2">
      <c r="A960" s="64"/>
      <c r="B960" s="64"/>
      <c r="C960" s="64"/>
      <c r="D960" s="64"/>
      <c r="E960" s="64"/>
      <c r="F960" s="64"/>
      <c r="G960" s="65"/>
      <c r="H960" s="64"/>
      <c r="I960" s="65"/>
      <c r="J960" s="64"/>
      <c r="K960" s="64"/>
      <c r="L960" s="65"/>
      <c r="M960" s="65"/>
      <c r="N960" s="64"/>
      <c r="O960" s="64"/>
      <c r="P960" s="64"/>
      <c r="Q960" s="65"/>
      <c r="R960" s="64"/>
      <c r="S960" s="65"/>
      <c r="T960" s="65"/>
      <c r="U960" s="65"/>
      <c r="V960" s="65"/>
      <c r="W960" s="65"/>
      <c r="X960" s="64"/>
      <c r="Y960" s="64"/>
      <c r="Z960" s="65"/>
      <c r="AA960" s="64"/>
      <c r="AB960" s="65"/>
      <c r="AC960" s="65"/>
      <c r="AD960" s="65"/>
      <c r="AE960" s="65"/>
      <c r="AF960" s="63"/>
      <c r="AG960" s="63"/>
      <c r="AH960" s="64"/>
      <c r="AI960" s="66" t="str">
        <f t="shared" si="30"/>
        <v/>
      </c>
      <c r="AJ960" s="65"/>
      <c r="AK960" s="65"/>
      <c r="AL960" s="65"/>
      <c r="AM960" s="65"/>
      <c r="AN960" s="65"/>
      <c r="AO960" s="66" t="str">
        <f>_xlfn.IFNA(VLOOKUP(LISTAS!ES957,'Censo General 2005- Municipios'!$E$3:$F$1125,2,0),"")</f>
        <v/>
      </c>
      <c r="AP960" s="64"/>
      <c r="AQ960" s="64"/>
      <c r="AR960" s="64"/>
      <c r="AS960" s="67" t="str">
        <f t="shared" si="31"/>
        <v/>
      </c>
    </row>
    <row r="961" spans="1:45" s="68" customFormat="1" x14ac:dyDescent="0.2">
      <c r="A961" s="64"/>
      <c r="B961" s="64"/>
      <c r="C961" s="64"/>
      <c r="D961" s="64"/>
      <c r="E961" s="64"/>
      <c r="F961" s="64"/>
      <c r="G961" s="65"/>
      <c r="H961" s="64"/>
      <c r="I961" s="65"/>
      <c r="J961" s="64"/>
      <c r="K961" s="64"/>
      <c r="L961" s="65"/>
      <c r="M961" s="65"/>
      <c r="N961" s="64"/>
      <c r="O961" s="64"/>
      <c r="P961" s="64"/>
      <c r="Q961" s="65"/>
      <c r="R961" s="64"/>
      <c r="S961" s="65"/>
      <c r="T961" s="65"/>
      <c r="U961" s="65"/>
      <c r="V961" s="65"/>
      <c r="W961" s="65"/>
      <c r="X961" s="64"/>
      <c r="Y961" s="64"/>
      <c r="Z961" s="65"/>
      <c r="AA961" s="64"/>
      <c r="AB961" s="65"/>
      <c r="AC961" s="65"/>
      <c r="AD961" s="65"/>
      <c r="AE961" s="65"/>
      <c r="AF961" s="63"/>
      <c r="AG961" s="63"/>
      <c r="AH961" s="64"/>
      <c r="AI961" s="66" t="str">
        <f t="shared" si="30"/>
        <v/>
      </c>
      <c r="AJ961" s="65"/>
      <c r="AK961" s="65"/>
      <c r="AL961" s="65"/>
      <c r="AM961" s="65"/>
      <c r="AN961" s="65"/>
      <c r="AO961" s="66" t="str">
        <f>_xlfn.IFNA(VLOOKUP(LISTAS!ES958,'Censo General 2005- Municipios'!$E$3:$F$1125,2,0),"")</f>
        <v/>
      </c>
      <c r="AP961" s="64"/>
      <c r="AQ961" s="64"/>
      <c r="AR961" s="64"/>
      <c r="AS961" s="67" t="str">
        <f t="shared" si="31"/>
        <v/>
      </c>
    </row>
    <row r="962" spans="1:45" s="68" customFormat="1" x14ac:dyDescent="0.2">
      <c r="A962" s="64"/>
      <c r="B962" s="64"/>
      <c r="C962" s="64"/>
      <c r="D962" s="64"/>
      <c r="E962" s="64"/>
      <c r="F962" s="64"/>
      <c r="G962" s="65"/>
      <c r="H962" s="64"/>
      <c r="I962" s="65"/>
      <c r="J962" s="64"/>
      <c r="K962" s="64"/>
      <c r="L962" s="65"/>
      <c r="M962" s="65"/>
      <c r="N962" s="64"/>
      <c r="O962" s="64"/>
      <c r="P962" s="64"/>
      <c r="Q962" s="65"/>
      <c r="R962" s="64"/>
      <c r="S962" s="65"/>
      <c r="T962" s="65"/>
      <c r="U962" s="65"/>
      <c r="V962" s="65"/>
      <c r="W962" s="65"/>
      <c r="X962" s="64"/>
      <c r="Y962" s="64"/>
      <c r="Z962" s="65"/>
      <c r="AA962" s="64"/>
      <c r="AB962" s="65"/>
      <c r="AC962" s="65"/>
      <c r="AD962" s="65"/>
      <c r="AE962" s="65"/>
      <c r="AF962" s="63"/>
      <c r="AG962" s="63"/>
      <c r="AH962" s="64"/>
      <c r="AI962" s="66" t="str">
        <f t="shared" si="30"/>
        <v/>
      </c>
      <c r="AJ962" s="65"/>
      <c r="AK962" s="65"/>
      <c r="AL962" s="65"/>
      <c r="AM962" s="65"/>
      <c r="AN962" s="65"/>
      <c r="AO962" s="66" t="str">
        <f>_xlfn.IFNA(VLOOKUP(LISTAS!ES959,'Censo General 2005- Municipios'!$E$3:$F$1125,2,0),"")</f>
        <v/>
      </c>
      <c r="AP962" s="64"/>
      <c r="AQ962" s="64"/>
      <c r="AR962" s="64"/>
      <c r="AS962" s="67" t="str">
        <f t="shared" si="31"/>
        <v/>
      </c>
    </row>
    <row r="963" spans="1:45" s="68" customFormat="1" x14ac:dyDescent="0.2">
      <c r="A963" s="64"/>
      <c r="B963" s="64"/>
      <c r="C963" s="64"/>
      <c r="D963" s="64"/>
      <c r="E963" s="64"/>
      <c r="F963" s="64"/>
      <c r="G963" s="65"/>
      <c r="H963" s="64"/>
      <c r="I963" s="65"/>
      <c r="J963" s="64"/>
      <c r="K963" s="64"/>
      <c r="L963" s="65"/>
      <c r="M963" s="65"/>
      <c r="N963" s="64"/>
      <c r="O963" s="64"/>
      <c r="P963" s="64"/>
      <c r="Q963" s="65"/>
      <c r="R963" s="64"/>
      <c r="S963" s="65"/>
      <c r="T963" s="65"/>
      <c r="U963" s="65"/>
      <c r="V963" s="65"/>
      <c r="W963" s="65"/>
      <c r="X963" s="64"/>
      <c r="Y963" s="64"/>
      <c r="Z963" s="65"/>
      <c r="AA963" s="64"/>
      <c r="AB963" s="65"/>
      <c r="AC963" s="65"/>
      <c r="AD963" s="65"/>
      <c r="AE963" s="65"/>
      <c r="AF963" s="63"/>
      <c r="AG963" s="63"/>
      <c r="AH963" s="64"/>
      <c r="AI963" s="66" t="str">
        <f t="shared" si="30"/>
        <v/>
      </c>
      <c r="AJ963" s="65"/>
      <c r="AK963" s="65"/>
      <c r="AL963" s="65"/>
      <c r="AM963" s="65"/>
      <c r="AN963" s="65"/>
      <c r="AO963" s="66" t="str">
        <f>_xlfn.IFNA(VLOOKUP(LISTAS!ES960,'Censo General 2005- Municipios'!$E$3:$F$1125,2,0),"")</f>
        <v/>
      </c>
      <c r="AP963" s="64"/>
      <c r="AQ963" s="64"/>
      <c r="AR963" s="64"/>
      <c r="AS963" s="67" t="str">
        <f t="shared" si="31"/>
        <v/>
      </c>
    </row>
    <row r="964" spans="1:45" s="68" customFormat="1" x14ac:dyDescent="0.2">
      <c r="A964" s="64"/>
      <c r="B964" s="64"/>
      <c r="C964" s="64"/>
      <c r="D964" s="64"/>
      <c r="E964" s="64"/>
      <c r="F964" s="64"/>
      <c r="G964" s="65"/>
      <c r="H964" s="64"/>
      <c r="I964" s="65"/>
      <c r="J964" s="64"/>
      <c r="K964" s="64"/>
      <c r="L964" s="65"/>
      <c r="M964" s="65"/>
      <c r="N964" s="64"/>
      <c r="O964" s="64"/>
      <c r="P964" s="64"/>
      <c r="Q964" s="65"/>
      <c r="R964" s="64"/>
      <c r="S964" s="65"/>
      <c r="T964" s="65"/>
      <c r="U964" s="65"/>
      <c r="V964" s="65"/>
      <c r="W964" s="65"/>
      <c r="X964" s="64"/>
      <c r="Y964" s="64"/>
      <c r="Z964" s="65"/>
      <c r="AA964" s="64"/>
      <c r="AB964" s="65"/>
      <c r="AC964" s="65"/>
      <c r="AD964" s="65"/>
      <c r="AE964" s="65"/>
      <c r="AF964" s="63"/>
      <c r="AG964" s="63"/>
      <c r="AH964" s="64"/>
      <c r="AI964" s="66" t="str">
        <f t="shared" si="30"/>
        <v/>
      </c>
      <c r="AJ964" s="65"/>
      <c r="AK964" s="65"/>
      <c r="AL964" s="65"/>
      <c r="AM964" s="65"/>
      <c r="AN964" s="65"/>
      <c r="AO964" s="66" t="str">
        <f>_xlfn.IFNA(VLOOKUP(LISTAS!ES961,'Censo General 2005- Municipios'!$E$3:$F$1125,2,0),"")</f>
        <v/>
      </c>
      <c r="AP964" s="64"/>
      <c r="AQ964" s="64"/>
      <c r="AR964" s="64"/>
      <c r="AS964" s="67" t="str">
        <f t="shared" si="31"/>
        <v/>
      </c>
    </row>
    <row r="965" spans="1:45" s="68" customFormat="1" x14ac:dyDescent="0.2">
      <c r="A965" s="64"/>
      <c r="B965" s="64"/>
      <c r="C965" s="64"/>
      <c r="D965" s="64"/>
      <c r="E965" s="64"/>
      <c r="F965" s="64"/>
      <c r="G965" s="65"/>
      <c r="H965" s="64"/>
      <c r="I965" s="65"/>
      <c r="J965" s="64"/>
      <c r="K965" s="64"/>
      <c r="L965" s="65"/>
      <c r="M965" s="65"/>
      <c r="N965" s="64"/>
      <c r="O965" s="64"/>
      <c r="P965" s="64"/>
      <c r="Q965" s="65"/>
      <c r="R965" s="64"/>
      <c r="S965" s="65"/>
      <c r="T965" s="65"/>
      <c r="U965" s="65"/>
      <c r="V965" s="65"/>
      <c r="W965" s="65"/>
      <c r="X965" s="64"/>
      <c r="Y965" s="64"/>
      <c r="Z965" s="65"/>
      <c r="AA965" s="64"/>
      <c r="AB965" s="65"/>
      <c r="AC965" s="65"/>
      <c r="AD965" s="65"/>
      <c r="AE965" s="65"/>
      <c r="AF965" s="63"/>
      <c r="AG965" s="63"/>
      <c r="AH965" s="64"/>
      <c r="AI965" s="66" t="str">
        <f t="shared" si="30"/>
        <v/>
      </c>
      <c r="AJ965" s="65"/>
      <c r="AK965" s="65"/>
      <c r="AL965" s="65"/>
      <c r="AM965" s="65"/>
      <c r="AN965" s="65"/>
      <c r="AO965" s="66" t="str">
        <f>_xlfn.IFNA(VLOOKUP(LISTAS!ES962,'Censo General 2005- Municipios'!$E$3:$F$1125,2,0),"")</f>
        <v/>
      </c>
      <c r="AP965" s="64"/>
      <c r="AQ965" s="64"/>
      <c r="AR965" s="64"/>
      <c r="AS965" s="67" t="str">
        <f t="shared" si="31"/>
        <v/>
      </c>
    </row>
    <row r="966" spans="1:45" s="68" customFormat="1" x14ac:dyDescent="0.2">
      <c r="A966" s="64"/>
      <c r="B966" s="64"/>
      <c r="C966" s="64"/>
      <c r="D966" s="64"/>
      <c r="E966" s="64"/>
      <c r="F966" s="64"/>
      <c r="G966" s="65"/>
      <c r="H966" s="64"/>
      <c r="I966" s="65"/>
      <c r="J966" s="64"/>
      <c r="K966" s="64"/>
      <c r="L966" s="65"/>
      <c r="M966" s="65"/>
      <c r="N966" s="64"/>
      <c r="O966" s="64"/>
      <c r="P966" s="64"/>
      <c r="Q966" s="65"/>
      <c r="R966" s="64"/>
      <c r="S966" s="65"/>
      <c r="T966" s="65"/>
      <c r="U966" s="65"/>
      <c r="V966" s="65"/>
      <c r="W966" s="65"/>
      <c r="X966" s="64"/>
      <c r="Y966" s="64"/>
      <c r="Z966" s="65"/>
      <c r="AA966" s="64"/>
      <c r="AB966" s="65"/>
      <c r="AC966" s="65"/>
      <c r="AD966" s="65"/>
      <c r="AE966" s="65"/>
      <c r="AF966" s="63"/>
      <c r="AG966" s="63"/>
      <c r="AH966" s="64"/>
      <c r="AI966" s="66" t="str">
        <f t="shared" si="30"/>
        <v/>
      </c>
      <c r="AJ966" s="65"/>
      <c r="AK966" s="65"/>
      <c r="AL966" s="65"/>
      <c r="AM966" s="65"/>
      <c r="AN966" s="65"/>
      <c r="AO966" s="66" t="str">
        <f>_xlfn.IFNA(VLOOKUP(LISTAS!ES963,'Censo General 2005- Municipios'!$E$3:$F$1125,2,0),"")</f>
        <v/>
      </c>
      <c r="AP966" s="64"/>
      <c r="AQ966" s="64"/>
      <c r="AR966" s="64"/>
      <c r="AS966" s="67" t="str">
        <f t="shared" si="31"/>
        <v/>
      </c>
    </row>
    <row r="967" spans="1:45" s="68" customFormat="1" x14ac:dyDescent="0.2">
      <c r="A967" s="64"/>
      <c r="B967" s="64"/>
      <c r="C967" s="64"/>
      <c r="D967" s="64"/>
      <c r="E967" s="64"/>
      <c r="F967" s="64"/>
      <c r="G967" s="65"/>
      <c r="H967" s="64"/>
      <c r="I967" s="65"/>
      <c r="J967" s="64"/>
      <c r="K967" s="64"/>
      <c r="L967" s="65"/>
      <c r="M967" s="65"/>
      <c r="N967" s="64"/>
      <c r="O967" s="64"/>
      <c r="P967" s="64"/>
      <c r="Q967" s="65"/>
      <c r="R967" s="64"/>
      <c r="S967" s="65"/>
      <c r="T967" s="65"/>
      <c r="U967" s="65"/>
      <c r="V967" s="65"/>
      <c r="W967" s="65"/>
      <c r="X967" s="64"/>
      <c r="Y967" s="64"/>
      <c r="Z967" s="65"/>
      <c r="AA967" s="64"/>
      <c r="AB967" s="65"/>
      <c r="AC967" s="65"/>
      <c r="AD967" s="65"/>
      <c r="AE967" s="65"/>
      <c r="AF967" s="63"/>
      <c r="AG967" s="63"/>
      <c r="AH967" s="64"/>
      <c r="AI967" s="66" t="str">
        <f t="shared" si="30"/>
        <v/>
      </c>
      <c r="AJ967" s="65"/>
      <c r="AK967" s="65"/>
      <c r="AL967" s="65"/>
      <c r="AM967" s="65"/>
      <c r="AN967" s="65"/>
      <c r="AO967" s="66" t="str">
        <f>_xlfn.IFNA(VLOOKUP(LISTAS!ES964,'Censo General 2005- Municipios'!$E$3:$F$1125,2,0),"")</f>
        <v/>
      </c>
      <c r="AP967" s="64"/>
      <c r="AQ967" s="64"/>
      <c r="AR967" s="64"/>
      <c r="AS967" s="67" t="str">
        <f t="shared" si="31"/>
        <v/>
      </c>
    </row>
    <row r="968" spans="1:45" s="68" customFormat="1" x14ac:dyDescent="0.2">
      <c r="A968" s="64"/>
      <c r="B968" s="64"/>
      <c r="C968" s="64"/>
      <c r="D968" s="64"/>
      <c r="E968" s="64"/>
      <c r="F968" s="64"/>
      <c r="G968" s="65"/>
      <c r="H968" s="64"/>
      <c r="I968" s="65"/>
      <c r="J968" s="64"/>
      <c r="K968" s="64"/>
      <c r="L968" s="65"/>
      <c r="M968" s="65"/>
      <c r="N968" s="64"/>
      <c r="O968" s="64"/>
      <c r="P968" s="64"/>
      <c r="Q968" s="65"/>
      <c r="R968" s="64"/>
      <c r="S968" s="65"/>
      <c r="T968" s="65"/>
      <c r="U968" s="65"/>
      <c r="V968" s="65"/>
      <c r="W968" s="65"/>
      <c r="X968" s="64"/>
      <c r="Y968" s="64"/>
      <c r="Z968" s="65"/>
      <c r="AA968" s="64"/>
      <c r="AB968" s="65"/>
      <c r="AC968" s="65"/>
      <c r="AD968" s="65"/>
      <c r="AE968" s="65"/>
      <c r="AF968" s="63"/>
      <c r="AG968" s="63"/>
      <c r="AH968" s="64"/>
      <c r="AI968" s="66" t="str">
        <f t="shared" si="30"/>
        <v/>
      </c>
      <c r="AJ968" s="65"/>
      <c r="AK968" s="65"/>
      <c r="AL968" s="65"/>
      <c r="AM968" s="65"/>
      <c r="AN968" s="65"/>
      <c r="AO968" s="66" t="str">
        <f>_xlfn.IFNA(VLOOKUP(LISTAS!ES965,'Censo General 2005- Municipios'!$E$3:$F$1125,2,0),"")</f>
        <v/>
      </c>
      <c r="AP968" s="64"/>
      <c r="AQ968" s="64"/>
      <c r="AR968" s="64"/>
      <c r="AS968" s="67" t="str">
        <f t="shared" si="31"/>
        <v/>
      </c>
    </row>
    <row r="969" spans="1:45" s="68" customFormat="1" x14ac:dyDescent="0.2">
      <c r="A969" s="64"/>
      <c r="B969" s="64"/>
      <c r="C969" s="64"/>
      <c r="D969" s="64"/>
      <c r="E969" s="64"/>
      <c r="F969" s="64"/>
      <c r="G969" s="65"/>
      <c r="H969" s="64"/>
      <c r="I969" s="65"/>
      <c r="J969" s="64"/>
      <c r="K969" s="64"/>
      <c r="L969" s="65"/>
      <c r="M969" s="65"/>
      <c r="N969" s="64"/>
      <c r="O969" s="64"/>
      <c r="P969" s="64"/>
      <c r="Q969" s="65"/>
      <c r="R969" s="64"/>
      <c r="S969" s="65"/>
      <c r="T969" s="65"/>
      <c r="U969" s="65"/>
      <c r="V969" s="65"/>
      <c r="W969" s="65"/>
      <c r="X969" s="64"/>
      <c r="Y969" s="64"/>
      <c r="Z969" s="65"/>
      <c r="AA969" s="64"/>
      <c r="AB969" s="65"/>
      <c r="AC969" s="65"/>
      <c r="AD969" s="65"/>
      <c r="AE969" s="65"/>
      <c r="AF969" s="63"/>
      <c r="AG969" s="63"/>
      <c r="AH969" s="64"/>
      <c r="AI969" s="66" t="str">
        <f t="shared" si="30"/>
        <v/>
      </c>
      <c r="AJ969" s="65"/>
      <c r="AK969" s="65"/>
      <c r="AL969" s="65"/>
      <c r="AM969" s="65"/>
      <c r="AN969" s="65"/>
      <c r="AO969" s="66" t="str">
        <f>_xlfn.IFNA(VLOOKUP(LISTAS!ES966,'Censo General 2005- Municipios'!$E$3:$F$1125,2,0),"")</f>
        <v/>
      </c>
      <c r="AP969" s="64"/>
      <c r="AQ969" s="64"/>
      <c r="AR969" s="64"/>
      <c r="AS969" s="67" t="str">
        <f t="shared" si="31"/>
        <v/>
      </c>
    </row>
    <row r="970" spans="1:45" s="68" customFormat="1" x14ac:dyDescent="0.2">
      <c r="A970" s="64"/>
      <c r="B970" s="64"/>
      <c r="C970" s="64"/>
      <c r="D970" s="64"/>
      <c r="E970" s="64"/>
      <c r="F970" s="64"/>
      <c r="G970" s="65"/>
      <c r="H970" s="64"/>
      <c r="I970" s="65"/>
      <c r="J970" s="64"/>
      <c r="K970" s="64"/>
      <c r="L970" s="65"/>
      <c r="M970" s="65"/>
      <c r="N970" s="64"/>
      <c r="O970" s="64"/>
      <c r="P970" s="64"/>
      <c r="Q970" s="65"/>
      <c r="R970" s="64"/>
      <c r="S970" s="65"/>
      <c r="T970" s="65"/>
      <c r="U970" s="65"/>
      <c r="V970" s="65"/>
      <c r="W970" s="65"/>
      <c r="X970" s="64"/>
      <c r="Y970" s="64"/>
      <c r="Z970" s="65"/>
      <c r="AA970" s="64"/>
      <c r="AB970" s="65"/>
      <c r="AC970" s="65"/>
      <c r="AD970" s="65"/>
      <c r="AE970" s="65"/>
      <c r="AF970" s="63"/>
      <c r="AG970" s="63"/>
      <c r="AH970" s="64"/>
      <c r="AI970" s="66" t="str">
        <f t="shared" si="30"/>
        <v/>
      </c>
      <c r="AJ970" s="65"/>
      <c r="AK970" s="65"/>
      <c r="AL970" s="65"/>
      <c r="AM970" s="65"/>
      <c r="AN970" s="65"/>
      <c r="AO970" s="66" t="str">
        <f>_xlfn.IFNA(VLOOKUP(LISTAS!ES967,'Censo General 2005- Municipios'!$E$3:$F$1125,2,0),"")</f>
        <v/>
      </c>
      <c r="AP970" s="64"/>
      <c r="AQ970" s="64"/>
      <c r="AR970" s="64"/>
      <c r="AS970" s="67" t="str">
        <f t="shared" si="31"/>
        <v/>
      </c>
    </row>
    <row r="971" spans="1:45" s="68" customFormat="1" x14ac:dyDescent="0.2">
      <c r="A971" s="64"/>
      <c r="B971" s="64"/>
      <c r="C971" s="64"/>
      <c r="D971" s="64"/>
      <c r="E971" s="64"/>
      <c r="F971" s="64"/>
      <c r="G971" s="65"/>
      <c r="H971" s="64"/>
      <c r="I971" s="65"/>
      <c r="J971" s="64"/>
      <c r="K971" s="64"/>
      <c r="L971" s="65"/>
      <c r="M971" s="65"/>
      <c r="N971" s="64"/>
      <c r="O971" s="64"/>
      <c r="P971" s="64"/>
      <c r="Q971" s="65"/>
      <c r="R971" s="64"/>
      <c r="S971" s="65"/>
      <c r="T971" s="65"/>
      <c r="U971" s="65"/>
      <c r="V971" s="65"/>
      <c r="W971" s="65"/>
      <c r="X971" s="64"/>
      <c r="Y971" s="64"/>
      <c r="Z971" s="65"/>
      <c r="AA971" s="64"/>
      <c r="AB971" s="65"/>
      <c r="AC971" s="65"/>
      <c r="AD971" s="65"/>
      <c r="AE971" s="65"/>
      <c r="AF971" s="63"/>
      <c r="AG971" s="63"/>
      <c r="AH971" s="64"/>
      <c r="AI971" s="66" t="str">
        <f t="shared" si="30"/>
        <v/>
      </c>
      <c r="AJ971" s="65"/>
      <c r="AK971" s="65"/>
      <c r="AL971" s="65"/>
      <c r="AM971" s="65"/>
      <c r="AN971" s="65"/>
      <c r="AO971" s="66" t="str">
        <f>_xlfn.IFNA(VLOOKUP(LISTAS!ES968,'Censo General 2005- Municipios'!$E$3:$F$1125,2,0),"")</f>
        <v/>
      </c>
      <c r="AP971" s="64"/>
      <c r="AQ971" s="64"/>
      <c r="AR971" s="64"/>
      <c r="AS971" s="67" t="str">
        <f t="shared" si="31"/>
        <v/>
      </c>
    </row>
    <row r="972" spans="1:45" s="68" customFormat="1" x14ac:dyDescent="0.2">
      <c r="A972" s="64"/>
      <c r="B972" s="64"/>
      <c r="C972" s="64"/>
      <c r="D972" s="64"/>
      <c r="E972" s="64"/>
      <c r="F972" s="64"/>
      <c r="G972" s="65"/>
      <c r="H972" s="64"/>
      <c r="I972" s="65"/>
      <c r="J972" s="64"/>
      <c r="K972" s="64"/>
      <c r="L972" s="65"/>
      <c r="M972" s="65"/>
      <c r="N972" s="64"/>
      <c r="O972" s="64"/>
      <c r="P972" s="64"/>
      <c r="Q972" s="65"/>
      <c r="R972" s="64"/>
      <c r="S972" s="65"/>
      <c r="T972" s="65"/>
      <c r="U972" s="65"/>
      <c r="V972" s="65"/>
      <c r="W972" s="65"/>
      <c r="X972" s="64"/>
      <c r="Y972" s="64"/>
      <c r="Z972" s="65"/>
      <c r="AA972" s="64"/>
      <c r="AB972" s="65"/>
      <c r="AC972" s="65"/>
      <c r="AD972" s="65"/>
      <c r="AE972" s="65"/>
      <c r="AF972" s="63"/>
      <c r="AG972" s="63"/>
      <c r="AH972" s="64"/>
      <c r="AI972" s="66" t="str">
        <f t="shared" si="30"/>
        <v/>
      </c>
      <c r="AJ972" s="65"/>
      <c r="AK972" s="65"/>
      <c r="AL972" s="65"/>
      <c r="AM972" s="65"/>
      <c r="AN972" s="65"/>
      <c r="AO972" s="66" t="str">
        <f>_xlfn.IFNA(VLOOKUP(LISTAS!ES969,'Censo General 2005- Municipios'!$E$3:$F$1125,2,0),"")</f>
        <v/>
      </c>
      <c r="AP972" s="64"/>
      <c r="AQ972" s="64"/>
      <c r="AR972" s="64"/>
      <c r="AS972" s="67" t="str">
        <f t="shared" si="31"/>
        <v/>
      </c>
    </row>
    <row r="973" spans="1:45" s="68" customFormat="1" x14ac:dyDescent="0.2">
      <c r="A973" s="64"/>
      <c r="B973" s="64"/>
      <c r="C973" s="64"/>
      <c r="D973" s="64"/>
      <c r="E973" s="64"/>
      <c r="F973" s="64"/>
      <c r="G973" s="65"/>
      <c r="H973" s="64"/>
      <c r="I973" s="65"/>
      <c r="J973" s="64"/>
      <c r="K973" s="64"/>
      <c r="L973" s="65"/>
      <c r="M973" s="65"/>
      <c r="N973" s="64"/>
      <c r="O973" s="64"/>
      <c r="P973" s="64"/>
      <c r="Q973" s="65"/>
      <c r="R973" s="64"/>
      <c r="S973" s="65"/>
      <c r="T973" s="65"/>
      <c r="U973" s="65"/>
      <c r="V973" s="65"/>
      <c r="W973" s="65"/>
      <c r="X973" s="64"/>
      <c r="Y973" s="64"/>
      <c r="Z973" s="65"/>
      <c r="AA973" s="64"/>
      <c r="AB973" s="65"/>
      <c r="AC973" s="65"/>
      <c r="AD973" s="65"/>
      <c r="AE973" s="65"/>
      <c r="AF973" s="63"/>
      <c r="AG973" s="63"/>
      <c r="AH973" s="64"/>
      <c r="AI973" s="66" t="str">
        <f t="shared" si="30"/>
        <v/>
      </c>
      <c r="AJ973" s="65"/>
      <c r="AK973" s="65"/>
      <c r="AL973" s="65"/>
      <c r="AM973" s="65"/>
      <c r="AN973" s="65"/>
      <c r="AO973" s="66" t="str">
        <f>_xlfn.IFNA(VLOOKUP(LISTAS!ES970,'Censo General 2005- Municipios'!$E$3:$F$1125,2,0),"")</f>
        <v/>
      </c>
      <c r="AP973" s="64"/>
      <c r="AQ973" s="64"/>
      <c r="AR973" s="64"/>
      <c r="AS973" s="67" t="str">
        <f t="shared" si="31"/>
        <v/>
      </c>
    </row>
    <row r="974" spans="1:45" s="68" customFormat="1" x14ac:dyDescent="0.2">
      <c r="A974" s="64"/>
      <c r="B974" s="64"/>
      <c r="C974" s="64"/>
      <c r="D974" s="64"/>
      <c r="E974" s="64"/>
      <c r="F974" s="64"/>
      <c r="G974" s="65"/>
      <c r="H974" s="64"/>
      <c r="I974" s="65"/>
      <c r="J974" s="64"/>
      <c r="K974" s="64"/>
      <c r="L974" s="65"/>
      <c r="M974" s="65"/>
      <c r="N974" s="64"/>
      <c r="O974" s="64"/>
      <c r="P974" s="64"/>
      <c r="Q974" s="65"/>
      <c r="R974" s="64"/>
      <c r="S974" s="65"/>
      <c r="T974" s="65"/>
      <c r="U974" s="65"/>
      <c r="V974" s="65"/>
      <c r="W974" s="65"/>
      <c r="X974" s="64"/>
      <c r="Y974" s="64"/>
      <c r="Z974" s="65"/>
      <c r="AA974" s="64"/>
      <c r="AB974" s="65"/>
      <c r="AC974" s="65"/>
      <c r="AD974" s="65"/>
      <c r="AE974" s="65"/>
      <c r="AF974" s="63"/>
      <c r="AG974" s="63"/>
      <c r="AH974" s="64"/>
      <c r="AI974" s="66" t="str">
        <f t="shared" si="30"/>
        <v/>
      </c>
      <c r="AJ974" s="65"/>
      <c r="AK974" s="65"/>
      <c r="AL974" s="65"/>
      <c r="AM974" s="65"/>
      <c r="AN974" s="65"/>
      <c r="AO974" s="66" t="str">
        <f>_xlfn.IFNA(VLOOKUP(LISTAS!ES971,'Censo General 2005- Municipios'!$E$3:$F$1125,2,0),"")</f>
        <v/>
      </c>
      <c r="AP974" s="64"/>
      <c r="AQ974" s="64"/>
      <c r="AR974" s="64"/>
      <c r="AS974" s="67" t="str">
        <f t="shared" si="31"/>
        <v/>
      </c>
    </row>
    <row r="975" spans="1:45" s="68" customFormat="1" x14ac:dyDescent="0.2">
      <c r="A975" s="64"/>
      <c r="B975" s="64"/>
      <c r="C975" s="64"/>
      <c r="D975" s="64"/>
      <c r="E975" s="64"/>
      <c r="F975" s="64"/>
      <c r="G975" s="65"/>
      <c r="H975" s="64"/>
      <c r="I975" s="65"/>
      <c r="J975" s="64"/>
      <c r="K975" s="64"/>
      <c r="L975" s="65"/>
      <c r="M975" s="65"/>
      <c r="N975" s="64"/>
      <c r="O975" s="64"/>
      <c r="P975" s="64"/>
      <c r="Q975" s="65"/>
      <c r="R975" s="64"/>
      <c r="S975" s="65"/>
      <c r="T975" s="65"/>
      <c r="U975" s="65"/>
      <c r="V975" s="65"/>
      <c r="W975" s="65"/>
      <c r="X975" s="64"/>
      <c r="Y975" s="64"/>
      <c r="Z975" s="65"/>
      <c r="AA975" s="64"/>
      <c r="AB975" s="65"/>
      <c r="AC975" s="65"/>
      <c r="AD975" s="65"/>
      <c r="AE975" s="65"/>
      <c r="AF975" s="63"/>
      <c r="AG975" s="63"/>
      <c r="AH975" s="64"/>
      <c r="AI975" s="66" t="str">
        <f t="shared" si="30"/>
        <v/>
      </c>
      <c r="AJ975" s="65"/>
      <c r="AK975" s="65"/>
      <c r="AL975" s="65"/>
      <c r="AM975" s="65"/>
      <c r="AN975" s="65"/>
      <c r="AO975" s="66" t="str">
        <f>_xlfn.IFNA(VLOOKUP(LISTAS!ES972,'Censo General 2005- Municipios'!$E$3:$F$1125,2,0),"")</f>
        <v/>
      </c>
      <c r="AP975" s="64"/>
      <c r="AQ975" s="64"/>
      <c r="AR975" s="64"/>
      <c r="AS975" s="67" t="str">
        <f t="shared" si="31"/>
        <v/>
      </c>
    </row>
    <row r="976" spans="1:45" s="68" customFormat="1" x14ac:dyDescent="0.2">
      <c r="A976" s="64"/>
      <c r="B976" s="64"/>
      <c r="C976" s="64"/>
      <c r="D976" s="64"/>
      <c r="E976" s="64"/>
      <c r="F976" s="64"/>
      <c r="G976" s="65"/>
      <c r="H976" s="64"/>
      <c r="I976" s="65"/>
      <c r="J976" s="64"/>
      <c r="K976" s="64"/>
      <c r="L976" s="65"/>
      <c r="M976" s="65"/>
      <c r="N976" s="64"/>
      <c r="O976" s="64"/>
      <c r="P976" s="64"/>
      <c r="Q976" s="65"/>
      <c r="R976" s="64"/>
      <c r="S976" s="65"/>
      <c r="T976" s="65"/>
      <c r="U976" s="65"/>
      <c r="V976" s="65"/>
      <c r="W976" s="65"/>
      <c r="X976" s="64"/>
      <c r="Y976" s="64"/>
      <c r="Z976" s="65"/>
      <c r="AA976" s="64"/>
      <c r="AB976" s="65"/>
      <c r="AC976" s="65"/>
      <c r="AD976" s="65"/>
      <c r="AE976" s="65"/>
      <c r="AF976" s="63"/>
      <c r="AG976" s="63"/>
      <c r="AH976" s="64"/>
      <c r="AI976" s="66" t="str">
        <f t="shared" si="30"/>
        <v/>
      </c>
      <c r="AJ976" s="65"/>
      <c r="AK976" s="65"/>
      <c r="AL976" s="65"/>
      <c r="AM976" s="65"/>
      <c r="AN976" s="65"/>
      <c r="AO976" s="66" t="str">
        <f>_xlfn.IFNA(VLOOKUP(LISTAS!ES973,'Censo General 2005- Municipios'!$E$3:$F$1125,2,0),"")</f>
        <v/>
      </c>
      <c r="AP976" s="64"/>
      <c r="AQ976" s="64"/>
      <c r="AR976" s="64"/>
      <c r="AS976" s="67" t="str">
        <f t="shared" si="31"/>
        <v/>
      </c>
    </row>
    <row r="977" spans="1:45" s="68" customFormat="1" x14ac:dyDescent="0.2">
      <c r="A977" s="64"/>
      <c r="B977" s="64"/>
      <c r="C977" s="64"/>
      <c r="D977" s="64"/>
      <c r="E977" s="64"/>
      <c r="F977" s="64"/>
      <c r="G977" s="65"/>
      <c r="H977" s="64"/>
      <c r="I977" s="65"/>
      <c r="J977" s="64"/>
      <c r="K977" s="64"/>
      <c r="L977" s="65"/>
      <c r="M977" s="65"/>
      <c r="N977" s="64"/>
      <c r="O977" s="64"/>
      <c r="P977" s="64"/>
      <c r="Q977" s="65"/>
      <c r="R977" s="64"/>
      <c r="S977" s="65"/>
      <c r="T977" s="65"/>
      <c r="U977" s="65"/>
      <c r="V977" s="65"/>
      <c r="W977" s="65"/>
      <c r="X977" s="64"/>
      <c r="Y977" s="64"/>
      <c r="Z977" s="65"/>
      <c r="AA977" s="64"/>
      <c r="AB977" s="65"/>
      <c r="AC977" s="65"/>
      <c r="AD977" s="65"/>
      <c r="AE977" s="65"/>
      <c r="AF977" s="63"/>
      <c r="AG977" s="63"/>
      <c r="AH977" s="64"/>
      <c r="AI977" s="66" t="str">
        <f t="shared" si="30"/>
        <v/>
      </c>
      <c r="AJ977" s="65"/>
      <c r="AK977" s="65"/>
      <c r="AL977" s="65"/>
      <c r="AM977" s="65"/>
      <c r="AN977" s="65"/>
      <c r="AO977" s="66" t="str">
        <f>_xlfn.IFNA(VLOOKUP(LISTAS!ES974,'Censo General 2005- Municipios'!$E$3:$F$1125,2,0),"")</f>
        <v/>
      </c>
      <c r="AP977" s="64"/>
      <c r="AQ977" s="64"/>
      <c r="AR977" s="64"/>
      <c r="AS977" s="67" t="str">
        <f t="shared" si="31"/>
        <v/>
      </c>
    </row>
    <row r="978" spans="1:45" s="68" customFormat="1" x14ac:dyDescent="0.2">
      <c r="A978" s="64"/>
      <c r="B978" s="64"/>
      <c r="C978" s="64"/>
      <c r="D978" s="64"/>
      <c r="E978" s="64"/>
      <c r="F978" s="64"/>
      <c r="G978" s="65"/>
      <c r="H978" s="64"/>
      <c r="I978" s="65"/>
      <c r="J978" s="64"/>
      <c r="K978" s="64"/>
      <c r="L978" s="65"/>
      <c r="M978" s="65"/>
      <c r="N978" s="64"/>
      <c r="O978" s="64"/>
      <c r="P978" s="64"/>
      <c r="Q978" s="65"/>
      <c r="R978" s="64"/>
      <c r="S978" s="65"/>
      <c r="T978" s="65"/>
      <c r="U978" s="65"/>
      <c r="V978" s="65"/>
      <c r="W978" s="65"/>
      <c r="X978" s="64"/>
      <c r="Y978" s="64"/>
      <c r="Z978" s="65"/>
      <c r="AA978" s="64"/>
      <c r="AB978" s="65"/>
      <c r="AC978" s="65"/>
      <c r="AD978" s="65"/>
      <c r="AE978" s="65"/>
      <c r="AF978" s="63"/>
      <c r="AG978" s="63"/>
      <c r="AH978" s="64"/>
      <c r="AI978" s="66" t="str">
        <f t="shared" si="30"/>
        <v/>
      </c>
      <c r="AJ978" s="65"/>
      <c r="AK978" s="65"/>
      <c r="AL978" s="65"/>
      <c r="AM978" s="65"/>
      <c r="AN978" s="65"/>
      <c r="AO978" s="66" t="str">
        <f>_xlfn.IFNA(VLOOKUP(LISTAS!ES975,'Censo General 2005- Municipios'!$E$3:$F$1125,2,0),"")</f>
        <v/>
      </c>
      <c r="AP978" s="64"/>
      <c r="AQ978" s="64"/>
      <c r="AR978" s="64"/>
      <c r="AS978" s="67" t="str">
        <f t="shared" si="31"/>
        <v/>
      </c>
    </row>
    <row r="979" spans="1:45" s="68" customFormat="1" x14ac:dyDescent="0.2">
      <c r="A979" s="64"/>
      <c r="B979" s="64"/>
      <c r="C979" s="64"/>
      <c r="D979" s="64"/>
      <c r="E979" s="64"/>
      <c r="F979" s="64"/>
      <c r="G979" s="65"/>
      <c r="H979" s="64"/>
      <c r="I979" s="65"/>
      <c r="J979" s="64"/>
      <c r="K979" s="64"/>
      <c r="L979" s="65"/>
      <c r="M979" s="65"/>
      <c r="N979" s="64"/>
      <c r="O979" s="64"/>
      <c r="P979" s="64"/>
      <c r="Q979" s="65"/>
      <c r="R979" s="64"/>
      <c r="S979" s="65"/>
      <c r="T979" s="65"/>
      <c r="U979" s="65"/>
      <c r="V979" s="65"/>
      <c r="W979" s="65"/>
      <c r="X979" s="64"/>
      <c r="Y979" s="64"/>
      <c r="Z979" s="65"/>
      <c r="AA979" s="64"/>
      <c r="AB979" s="65"/>
      <c r="AC979" s="65"/>
      <c r="AD979" s="65"/>
      <c r="AE979" s="65"/>
      <c r="AF979" s="63"/>
      <c r="AG979" s="63"/>
      <c r="AH979" s="64"/>
      <c r="AI979" s="66" t="str">
        <f t="shared" si="30"/>
        <v/>
      </c>
      <c r="AJ979" s="65"/>
      <c r="AK979" s="65"/>
      <c r="AL979" s="65"/>
      <c r="AM979" s="65"/>
      <c r="AN979" s="65"/>
      <c r="AO979" s="66" t="str">
        <f>_xlfn.IFNA(VLOOKUP(LISTAS!ES976,'Censo General 2005- Municipios'!$E$3:$F$1125,2,0),"")</f>
        <v/>
      </c>
      <c r="AP979" s="64"/>
      <c r="AQ979" s="64"/>
      <c r="AR979" s="64"/>
      <c r="AS979" s="67" t="str">
        <f t="shared" si="31"/>
        <v/>
      </c>
    </row>
    <row r="980" spans="1:45" s="68" customFormat="1" x14ac:dyDescent="0.2">
      <c r="A980" s="64"/>
      <c r="B980" s="64"/>
      <c r="C980" s="64"/>
      <c r="D980" s="64"/>
      <c r="E980" s="64"/>
      <c r="F980" s="64"/>
      <c r="G980" s="65"/>
      <c r="H980" s="64"/>
      <c r="I980" s="65"/>
      <c r="J980" s="64"/>
      <c r="K980" s="64"/>
      <c r="L980" s="65"/>
      <c r="M980" s="65"/>
      <c r="N980" s="64"/>
      <c r="O980" s="64"/>
      <c r="P980" s="64"/>
      <c r="Q980" s="65"/>
      <c r="R980" s="64"/>
      <c r="S980" s="65"/>
      <c r="T980" s="65"/>
      <c r="U980" s="65"/>
      <c r="V980" s="65"/>
      <c r="W980" s="65"/>
      <c r="X980" s="64"/>
      <c r="Y980" s="64"/>
      <c r="Z980" s="65"/>
      <c r="AA980" s="64"/>
      <c r="AB980" s="65"/>
      <c r="AC980" s="65"/>
      <c r="AD980" s="65"/>
      <c r="AE980" s="65"/>
      <c r="AF980" s="63"/>
      <c r="AG980" s="63"/>
      <c r="AH980" s="64"/>
      <c r="AI980" s="66" t="str">
        <f t="shared" si="30"/>
        <v/>
      </c>
      <c r="AJ980" s="65"/>
      <c r="AK980" s="65"/>
      <c r="AL980" s="65"/>
      <c r="AM980" s="65"/>
      <c r="AN980" s="65"/>
      <c r="AO980" s="66" t="str">
        <f>_xlfn.IFNA(VLOOKUP(LISTAS!ES977,'Censo General 2005- Municipios'!$E$3:$F$1125,2,0),"")</f>
        <v/>
      </c>
      <c r="AP980" s="64"/>
      <c r="AQ980" s="64"/>
      <c r="AR980" s="64"/>
      <c r="AS980" s="67" t="str">
        <f t="shared" si="31"/>
        <v/>
      </c>
    </row>
    <row r="981" spans="1:45" s="68" customFormat="1" x14ac:dyDescent="0.2">
      <c r="A981" s="64"/>
      <c r="B981" s="64"/>
      <c r="C981" s="64"/>
      <c r="D981" s="64"/>
      <c r="E981" s="64"/>
      <c r="F981" s="64"/>
      <c r="G981" s="65"/>
      <c r="H981" s="64"/>
      <c r="I981" s="65"/>
      <c r="J981" s="64"/>
      <c r="K981" s="64"/>
      <c r="L981" s="65"/>
      <c r="M981" s="65"/>
      <c r="N981" s="64"/>
      <c r="O981" s="64"/>
      <c r="P981" s="64"/>
      <c r="Q981" s="65"/>
      <c r="R981" s="64"/>
      <c r="S981" s="65"/>
      <c r="T981" s="65"/>
      <c r="U981" s="65"/>
      <c r="V981" s="65"/>
      <c r="W981" s="65"/>
      <c r="X981" s="64"/>
      <c r="Y981" s="64"/>
      <c r="Z981" s="65"/>
      <c r="AA981" s="64"/>
      <c r="AB981" s="65"/>
      <c r="AC981" s="65"/>
      <c r="AD981" s="65"/>
      <c r="AE981" s="65"/>
      <c r="AF981" s="63"/>
      <c r="AG981" s="63"/>
      <c r="AH981" s="64"/>
      <c r="AI981" s="66" t="str">
        <f t="shared" ref="AI981:AI1044" si="32">IF(COUNTIF($C$21:$C$5003,C981)=0,"",IF(COUNTIF($C$21:$C$5003,C981)=1,"TIPO A",IF(COUNTIF($C$21:$C$5003,C981)=2,"TIPO B",IF(COUNTIF($C$21:$C$5003,C981)=3,"TIPO C",IF(COUNTIF($C$21:$C$5003,C981)=4,"TIPO D","TIPO E")))))</f>
        <v/>
      </c>
      <c r="AJ981" s="65"/>
      <c r="AK981" s="65"/>
      <c r="AL981" s="65"/>
      <c r="AM981" s="65"/>
      <c r="AN981" s="65"/>
      <c r="AO981" s="66" t="str">
        <f>_xlfn.IFNA(VLOOKUP(LISTAS!ES978,'Censo General 2005- Municipios'!$E$3:$F$1125,2,0),"")</f>
        <v/>
      </c>
      <c r="AP981" s="64"/>
      <c r="AQ981" s="64"/>
      <c r="AR981" s="64"/>
      <c r="AS981" s="67" t="str">
        <f t="shared" si="31"/>
        <v/>
      </c>
    </row>
    <row r="982" spans="1:45" s="68" customFormat="1" x14ac:dyDescent="0.2">
      <c r="A982" s="64"/>
      <c r="B982" s="64"/>
      <c r="C982" s="64"/>
      <c r="D982" s="64"/>
      <c r="E982" s="64"/>
      <c r="F982" s="64"/>
      <c r="G982" s="65"/>
      <c r="H982" s="64"/>
      <c r="I982" s="65"/>
      <c r="J982" s="64"/>
      <c r="K982" s="64"/>
      <c r="L982" s="65"/>
      <c r="M982" s="65"/>
      <c r="N982" s="64"/>
      <c r="O982" s="64"/>
      <c r="P982" s="64"/>
      <c r="Q982" s="65"/>
      <c r="R982" s="64"/>
      <c r="S982" s="65"/>
      <c r="T982" s="65"/>
      <c r="U982" s="65"/>
      <c r="V982" s="65"/>
      <c r="W982" s="65"/>
      <c r="X982" s="64"/>
      <c r="Y982" s="64"/>
      <c r="Z982" s="65"/>
      <c r="AA982" s="64"/>
      <c r="AB982" s="65"/>
      <c r="AC982" s="65"/>
      <c r="AD982" s="65"/>
      <c r="AE982" s="65"/>
      <c r="AF982" s="63"/>
      <c r="AG982" s="63"/>
      <c r="AH982" s="64"/>
      <c r="AI982" s="66" t="str">
        <f t="shared" si="32"/>
        <v/>
      </c>
      <c r="AJ982" s="65"/>
      <c r="AK982" s="65"/>
      <c r="AL982" s="65"/>
      <c r="AM982" s="65"/>
      <c r="AN982" s="65"/>
      <c r="AO982" s="66" t="str">
        <f>_xlfn.IFNA(VLOOKUP(LISTAS!ES979,'Censo General 2005- Municipios'!$E$3:$F$1125,2,0),"")</f>
        <v/>
      </c>
      <c r="AP982" s="64"/>
      <c r="AQ982" s="64"/>
      <c r="AR982" s="64"/>
      <c r="AS982" s="67" t="str">
        <f t="shared" ref="AS982:AS1045" si="33">IF((AG982-AA982)&gt;90,"ADJUNTE SOPORTES DE DECLARACION FUERA DE 90 DIAS","")</f>
        <v/>
      </c>
    </row>
    <row r="983" spans="1:45" s="68" customFormat="1" x14ac:dyDescent="0.2">
      <c r="A983" s="64"/>
      <c r="B983" s="64"/>
      <c r="C983" s="64"/>
      <c r="D983" s="64"/>
      <c r="E983" s="64"/>
      <c r="F983" s="64"/>
      <c r="G983" s="65"/>
      <c r="H983" s="64"/>
      <c r="I983" s="65"/>
      <c r="J983" s="64"/>
      <c r="K983" s="64"/>
      <c r="L983" s="65"/>
      <c r="M983" s="65"/>
      <c r="N983" s="64"/>
      <c r="O983" s="64"/>
      <c r="P983" s="64"/>
      <c r="Q983" s="65"/>
      <c r="R983" s="64"/>
      <c r="S983" s="65"/>
      <c r="T983" s="65"/>
      <c r="U983" s="65"/>
      <c r="V983" s="65"/>
      <c r="W983" s="65"/>
      <c r="X983" s="64"/>
      <c r="Y983" s="64"/>
      <c r="Z983" s="65"/>
      <c r="AA983" s="64"/>
      <c r="AB983" s="65"/>
      <c r="AC983" s="65"/>
      <c r="AD983" s="65"/>
      <c r="AE983" s="65"/>
      <c r="AF983" s="63"/>
      <c r="AG983" s="63"/>
      <c r="AH983" s="64"/>
      <c r="AI983" s="66" t="str">
        <f t="shared" si="32"/>
        <v/>
      </c>
      <c r="AJ983" s="65"/>
      <c r="AK983" s="65"/>
      <c r="AL983" s="65"/>
      <c r="AM983" s="65"/>
      <c r="AN983" s="65"/>
      <c r="AO983" s="66" t="str">
        <f>_xlfn.IFNA(VLOOKUP(LISTAS!ES980,'Censo General 2005- Municipios'!$E$3:$F$1125,2,0),"")</f>
        <v/>
      </c>
      <c r="AP983" s="64"/>
      <c r="AQ983" s="64"/>
      <c r="AR983" s="64"/>
      <c r="AS983" s="67" t="str">
        <f t="shared" si="33"/>
        <v/>
      </c>
    </row>
    <row r="984" spans="1:45" s="68" customFormat="1" x14ac:dyDescent="0.2">
      <c r="A984" s="64"/>
      <c r="B984" s="64"/>
      <c r="C984" s="64"/>
      <c r="D984" s="64"/>
      <c r="E984" s="64"/>
      <c r="F984" s="64"/>
      <c r="G984" s="65"/>
      <c r="H984" s="64"/>
      <c r="I984" s="65"/>
      <c r="J984" s="64"/>
      <c r="K984" s="64"/>
      <c r="L984" s="65"/>
      <c r="M984" s="65"/>
      <c r="N984" s="64"/>
      <c r="O984" s="64"/>
      <c r="P984" s="64"/>
      <c r="Q984" s="65"/>
      <c r="R984" s="64"/>
      <c r="S984" s="65"/>
      <c r="T984" s="65"/>
      <c r="U984" s="65"/>
      <c r="V984" s="65"/>
      <c r="W984" s="65"/>
      <c r="X984" s="64"/>
      <c r="Y984" s="64"/>
      <c r="Z984" s="65"/>
      <c r="AA984" s="64"/>
      <c r="AB984" s="65"/>
      <c r="AC984" s="65"/>
      <c r="AD984" s="65"/>
      <c r="AE984" s="65"/>
      <c r="AF984" s="63"/>
      <c r="AG984" s="63"/>
      <c r="AH984" s="64"/>
      <c r="AI984" s="66" t="str">
        <f t="shared" si="32"/>
        <v/>
      </c>
      <c r="AJ984" s="65"/>
      <c r="AK984" s="65"/>
      <c r="AL984" s="65"/>
      <c r="AM984" s="65"/>
      <c r="AN984" s="65"/>
      <c r="AO984" s="66" t="str">
        <f>_xlfn.IFNA(VLOOKUP(LISTAS!ES981,'Censo General 2005- Municipios'!$E$3:$F$1125,2,0),"")</f>
        <v/>
      </c>
      <c r="AP984" s="64"/>
      <c r="AQ984" s="64"/>
      <c r="AR984" s="64"/>
      <c r="AS984" s="67" t="str">
        <f t="shared" si="33"/>
        <v/>
      </c>
    </row>
    <row r="985" spans="1:45" s="68" customFormat="1" x14ac:dyDescent="0.2">
      <c r="A985" s="64"/>
      <c r="B985" s="64"/>
      <c r="C985" s="64"/>
      <c r="D985" s="64"/>
      <c r="E985" s="64"/>
      <c r="F985" s="64"/>
      <c r="G985" s="65"/>
      <c r="H985" s="64"/>
      <c r="I985" s="65"/>
      <c r="J985" s="64"/>
      <c r="K985" s="64"/>
      <c r="L985" s="65"/>
      <c r="M985" s="65"/>
      <c r="N985" s="64"/>
      <c r="O985" s="64"/>
      <c r="P985" s="64"/>
      <c r="Q985" s="65"/>
      <c r="R985" s="64"/>
      <c r="S985" s="65"/>
      <c r="T985" s="65"/>
      <c r="U985" s="65"/>
      <c r="V985" s="65"/>
      <c r="W985" s="65"/>
      <c r="X985" s="64"/>
      <c r="Y985" s="64"/>
      <c r="Z985" s="65"/>
      <c r="AA985" s="64"/>
      <c r="AB985" s="65"/>
      <c r="AC985" s="65"/>
      <c r="AD985" s="65"/>
      <c r="AE985" s="65"/>
      <c r="AF985" s="63"/>
      <c r="AG985" s="63"/>
      <c r="AH985" s="64"/>
      <c r="AI985" s="66" t="str">
        <f t="shared" si="32"/>
        <v/>
      </c>
      <c r="AJ985" s="65"/>
      <c r="AK985" s="65"/>
      <c r="AL985" s="65"/>
      <c r="AM985" s="65"/>
      <c r="AN985" s="65"/>
      <c r="AO985" s="66" t="str">
        <f>_xlfn.IFNA(VLOOKUP(LISTAS!ES982,'Censo General 2005- Municipios'!$E$3:$F$1125,2,0),"")</f>
        <v/>
      </c>
      <c r="AP985" s="64"/>
      <c r="AQ985" s="64"/>
      <c r="AR985" s="64"/>
      <c r="AS985" s="67" t="str">
        <f t="shared" si="33"/>
        <v/>
      </c>
    </row>
    <row r="986" spans="1:45" s="68" customFormat="1" x14ac:dyDescent="0.2">
      <c r="A986" s="64"/>
      <c r="B986" s="64"/>
      <c r="C986" s="64"/>
      <c r="D986" s="64"/>
      <c r="E986" s="64"/>
      <c r="F986" s="64"/>
      <c r="G986" s="65"/>
      <c r="H986" s="64"/>
      <c r="I986" s="65"/>
      <c r="J986" s="64"/>
      <c r="K986" s="64"/>
      <c r="L986" s="65"/>
      <c r="M986" s="65"/>
      <c r="N986" s="64"/>
      <c r="O986" s="64"/>
      <c r="P986" s="64"/>
      <c r="Q986" s="65"/>
      <c r="R986" s="64"/>
      <c r="S986" s="65"/>
      <c r="T986" s="65"/>
      <c r="U986" s="65"/>
      <c r="V986" s="65"/>
      <c r="W986" s="65"/>
      <c r="X986" s="64"/>
      <c r="Y986" s="64"/>
      <c r="Z986" s="65"/>
      <c r="AA986" s="64"/>
      <c r="AB986" s="65"/>
      <c r="AC986" s="65"/>
      <c r="AD986" s="65"/>
      <c r="AE986" s="65"/>
      <c r="AF986" s="63"/>
      <c r="AG986" s="63"/>
      <c r="AH986" s="64"/>
      <c r="AI986" s="66" t="str">
        <f t="shared" si="32"/>
        <v/>
      </c>
      <c r="AJ986" s="65"/>
      <c r="AK986" s="65"/>
      <c r="AL986" s="65"/>
      <c r="AM986" s="65"/>
      <c r="AN986" s="65"/>
      <c r="AO986" s="66" t="str">
        <f>_xlfn.IFNA(VLOOKUP(LISTAS!ES983,'Censo General 2005- Municipios'!$E$3:$F$1125,2,0),"")</f>
        <v/>
      </c>
      <c r="AP986" s="64"/>
      <c r="AQ986" s="64"/>
      <c r="AR986" s="64"/>
      <c r="AS986" s="67" t="str">
        <f t="shared" si="33"/>
        <v/>
      </c>
    </row>
    <row r="987" spans="1:45" s="68" customFormat="1" x14ac:dyDescent="0.2">
      <c r="A987" s="64"/>
      <c r="B987" s="64"/>
      <c r="C987" s="64"/>
      <c r="D987" s="64"/>
      <c r="E987" s="64"/>
      <c r="F987" s="64"/>
      <c r="G987" s="65"/>
      <c r="H987" s="64"/>
      <c r="I987" s="65"/>
      <c r="J987" s="64"/>
      <c r="K987" s="64"/>
      <c r="L987" s="65"/>
      <c r="M987" s="65"/>
      <c r="N987" s="64"/>
      <c r="O987" s="64"/>
      <c r="P987" s="64"/>
      <c r="Q987" s="65"/>
      <c r="R987" s="64"/>
      <c r="S987" s="65"/>
      <c r="T987" s="65"/>
      <c r="U987" s="65"/>
      <c r="V987" s="65"/>
      <c r="W987" s="65"/>
      <c r="X987" s="64"/>
      <c r="Y987" s="64"/>
      <c r="Z987" s="65"/>
      <c r="AA987" s="64"/>
      <c r="AB987" s="65"/>
      <c r="AC987" s="65"/>
      <c r="AD987" s="65"/>
      <c r="AE987" s="65"/>
      <c r="AF987" s="63"/>
      <c r="AG987" s="63"/>
      <c r="AH987" s="64"/>
      <c r="AI987" s="66" t="str">
        <f t="shared" si="32"/>
        <v/>
      </c>
      <c r="AJ987" s="65"/>
      <c r="AK987" s="65"/>
      <c r="AL987" s="65"/>
      <c r="AM987" s="65"/>
      <c r="AN987" s="65"/>
      <c r="AO987" s="66" t="str">
        <f>_xlfn.IFNA(VLOOKUP(LISTAS!ES984,'Censo General 2005- Municipios'!$E$3:$F$1125,2,0),"")</f>
        <v/>
      </c>
      <c r="AP987" s="64"/>
      <c r="AQ987" s="64"/>
      <c r="AR987" s="64"/>
      <c r="AS987" s="67" t="str">
        <f t="shared" si="33"/>
        <v/>
      </c>
    </row>
    <row r="988" spans="1:45" s="68" customFormat="1" x14ac:dyDescent="0.2">
      <c r="A988" s="64"/>
      <c r="B988" s="64"/>
      <c r="C988" s="64"/>
      <c r="D988" s="64"/>
      <c r="E988" s="64"/>
      <c r="F988" s="64"/>
      <c r="G988" s="65"/>
      <c r="H988" s="64"/>
      <c r="I988" s="65"/>
      <c r="J988" s="64"/>
      <c r="K988" s="64"/>
      <c r="L988" s="65"/>
      <c r="M988" s="65"/>
      <c r="N988" s="64"/>
      <c r="O988" s="64"/>
      <c r="P988" s="64"/>
      <c r="Q988" s="65"/>
      <c r="R988" s="64"/>
      <c r="S988" s="65"/>
      <c r="T988" s="65"/>
      <c r="U988" s="65"/>
      <c r="V988" s="65"/>
      <c r="W988" s="65"/>
      <c r="X988" s="64"/>
      <c r="Y988" s="64"/>
      <c r="Z988" s="65"/>
      <c r="AA988" s="64"/>
      <c r="AB988" s="65"/>
      <c r="AC988" s="65"/>
      <c r="AD988" s="65"/>
      <c r="AE988" s="65"/>
      <c r="AF988" s="63"/>
      <c r="AG988" s="63"/>
      <c r="AH988" s="64"/>
      <c r="AI988" s="66" t="str">
        <f t="shared" si="32"/>
        <v/>
      </c>
      <c r="AJ988" s="65"/>
      <c r="AK988" s="65"/>
      <c r="AL988" s="65"/>
      <c r="AM988" s="65"/>
      <c r="AN988" s="65"/>
      <c r="AO988" s="66" t="str">
        <f>_xlfn.IFNA(VLOOKUP(LISTAS!ES985,'Censo General 2005- Municipios'!$E$3:$F$1125,2,0),"")</f>
        <v/>
      </c>
      <c r="AP988" s="64"/>
      <c r="AQ988" s="64"/>
      <c r="AR988" s="64"/>
      <c r="AS988" s="67" t="str">
        <f t="shared" si="33"/>
        <v/>
      </c>
    </row>
    <row r="989" spans="1:45" s="68" customFormat="1" x14ac:dyDescent="0.2">
      <c r="A989" s="64"/>
      <c r="B989" s="64"/>
      <c r="C989" s="64"/>
      <c r="D989" s="64"/>
      <c r="E989" s="64"/>
      <c r="F989" s="64"/>
      <c r="G989" s="65"/>
      <c r="H989" s="64"/>
      <c r="I989" s="65"/>
      <c r="J989" s="64"/>
      <c r="K989" s="64"/>
      <c r="L989" s="65"/>
      <c r="M989" s="65"/>
      <c r="N989" s="64"/>
      <c r="O989" s="64"/>
      <c r="P989" s="64"/>
      <c r="Q989" s="65"/>
      <c r="R989" s="64"/>
      <c r="S989" s="65"/>
      <c r="T989" s="65"/>
      <c r="U989" s="65"/>
      <c r="V989" s="65"/>
      <c r="W989" s="65"/>
      <c r="X989" s="64"/>
      <c r="Y989" s="64"/>
      <c r="Z989" s="65"/>
      <c r="AA989" s="64"/>
      <c r="AB989" s="65"/>
      <c r="AC989" s="65"/>
      <c r="AD989" s="65"/>
      <c r="AE989" s="65"/>
      <c r="AF989" s="63"/>
      <c r="AG989" s="63"/>
      <c r="AH989" s="64"/>
      <c r="AI989" s="66" t="str">
        <f t="shared" si="32"/>
        <v/>
      </c>
      <c r="AJ989" s="65"/>
      <c r="AK989" s="65"/>
      <c r="AL989" s="65"/>
      <c r="AM989" s="65"/>
      <c r="AN989" s="65"/>
      <c r="AO989" s="66" t="str">
        <f>_xlfn.IFNA(VLOOKUP(LISTAS!ES986,'Censo General 2005- Municipios'!$E$3:$F$1125,2,0),"")</f>
        <v/>
      </c>
      <c r="AP989" s="64"/>
      <c r="AQ989" s="64"/>
      <c r="AR989" s="64"/>
      <c r="AS989" s="67" t="str">
        <f t="shared" si="33"/>
        <v/>
      </c>
    </row>
    <row r="990" spans="1:45" s="68" customFormat="1" x14ac:dyDescent="0.2">
      <c r="A990" s="64"/>
      <c r="B990" s="64"/>
      <c r="C990" s="64"/>
      <c r="D990" s="64"/>
      <c r="E990" s="64"/>
      <c r="F990" s="64"/>
      <c r="G990" s="65"/>
      <c r="H990" s="64"/>
      <c r="I990" s="65"/>
      <c r="J990" s="64"/>
      <c r="K990" s="64"/>
      <c r="L990" s="65"/>
      <c r="M990" s="65"/>
      <c r="N990" s="64"/>
      <c r="O990" s="64"/>
      <c r="P990" s="64"/>
      <c r="Q990" s="65"/>
      <c r="R990" s="64"/>
      <c r="S990" s="65"/>
      <c r="T990" s="65"/>
      <c r="U990" s="65"/>
      <c r="V990" s="65"/>
      <c r="W990" s="65"/>
      <c r="X990" s="64"/>
      <c r="Y990" s="64"/>
      <c r="Z990" s="65"/>
      <c r="AA990" s="64"/>
      <c r="AB990" s="65"/>
      <c r="AC990" s="65"/>
      <c r="AD990" s="65"/>
      <c r="AE990" s="65"/>
      <c r="AF990" s="63"/>
      <c r="AG990" s="63"/>
      <c r="AH990" s="64"/>
      <c r="AI990" s="66" t="str">
        <f t="shared" si="32"/>
        <v/>
      </c>
      <c r="AJ990" s="65"/>
      <c r="AK990" s="65"/>
      <c r="AL990" s="65"/>
      <c r="AM990" s="65"/>
      <c r="AN990" s="65"/>
      <c r="AO990" s="66" t="str">
        <f>_xlfn.IFNA(VLOOKUP(LISTAS!ES987,'Censo General 2005- Municipios'!$E$3:$F$1125,2,0),"")</f>
        <v/>
      </c>
      <c r="AP990" s="64"/>
      <c r="AQ990" s="64"/>
      <c r="AR990" s="64"/>
      <c r="AS990" s="67" t="str">
        <f t="shared" si="33"/>
        <v/>
      </c>
    </row>
    <row r="991" spans="1:45" s="68" customFormat="1" x14ac:dyDescent="0.2">
      <c r="A991" s="64"/>
      <c r="B991" s="64"/>
      <c r="C991" s="64"/>
      <c r="D991" s="64"/>
      <c r="E991" s="64"/>
      <c r="F991" s="64"/>
      <c r="G991" s="65"/>
      <c r="H991" s="64"/>
      <c r="I991" s="65"/>
      <c r="J991" s="64"/>
      <c r="K991" s="64"/>
      <c r="L991" s="65"/>
      <c r="M991" s="65"/>
      <c r="N991" s="64"/>
      <c r="O991" s="64"/>
      <c r="P991" s="64"/>
      <c r="Q991" s="65"/>
      <c r="R991" s="64"/>
      <c r="S991" s="65"/>
      <c r="T991" s="65"/>
      <c r="U991" s="65"/>
      <c r="V991" s="65"/>
      <c r="W991" s="65"/>
      <c r="X991" s="64"/>
      <c r="Y991" s="64"/>
      <c r="Z991" s="65"/>
      <c r="AA991" s="64"/>
      <c r="AB991" s="65"/>
      <c r="AC991" s="65"/>
      <c r="AD991" s="65"/>
      <c r="AE991" s="65"/>
      <c r="AF991" s="63"/>
      <c r="AG991" s="63"/>
      <c r="AH991" s="64"/>
      <c r="AI991" s="66" t="str">
        <f t="shared" si="32"/>
        <v/>
      </c>
      <c r="AJ991" s="65"/>
      <c r="AK991" s="65"/>
      <c r="AL991" s="65"/>
      <c r="AM991" s="65"/>
      <c r="AN991" s="65"/>
      <c r="AO991" s="66" t="str">
        <f>_xlfn.IFNA(VLOOKUP(LISTAS!ES988,'Censo General 2005- Municipios'!$E$3:$F$1125,2,0),"")</f>
        <v/>
      </c>
      <c r="AP991" s="64"/>
      <c r="AQ991" s="64"/>
      <c r="AR991" s="64"/>
      <c r="AS991" s="67" t="str">
        <f t="shared" si="33"/>
        <v/>
      </c>
    </row>
    <row r="992" spans="1:45" s="68" customFormat="1" x14ac:dyDescent="0.2">
      <c r="A992" s="64"/>
      <c r="B992" s="64"/>
      <c r="C992" s="64"/>
      <c r="D992" s="64"/>
      <c r="E992" s="64"/>
      <c r="F992" s="64"/>
      <c r="G992" s="65"/>
      <c r="H992" s="64"/>
      <c r="I992" s="65"/>
      <c r="J992" s="64"/>
      <c r="K992" s="64"/>
      <c r="L992" s="65"/>
      <c r="M992" s="65"/>
      <c r="N992" s="64"/>
      <c r="O992" s="64"/>
      <c r="P992" s="64"/>
      <c r="Q992" s="65"/>
      <c r="R992" s="64"/>
      <c r="S992" s="65"/>
      <c r="T992" s="65"/>
      <c r="U992" s="65"/>
      <c r="V992" s="65"/>
      <c r="W992" s="65"/>
      <c r="X992" s="64"/>
      <c r="Y992" s="64"/>
      <c r="Z992" s="65"/>
      <c r="AA992" s="64"/>
      <c r="AB992" s="65"/>
      <c r="AC992" s="65"/>
      <c r="AD992" s="65"/>
      <c r="AE992" s="65"/>
      <c r="AF992" s="63"/>
      <c r="AG992" s="63"/>
      <c r="AH992" s="64"/>
      <c r="AI992" s="66" t="str">
        <f t="shared" si="32"/>
        <v/>
      </c>
      <c r="AJ992" s="65"/>
      <c r="AK992" s="65"/>
      <c r="AL992" s="65"/>
      <c r="AM992" s="65"/>
      <c r="AN992" s="65"/>
      <c r="AO992" s="66" t="str">
        <f>_xlfn.IFNA(VLOOKUP(LISTAS!ES989,'Censo General 2005- Municipios'!$E$3:$F$1125,2,0),"")</f>
        <v/>
      </c>
      <c r="AP992" s="64"/>
      <c r="AQ992" s="64"/>
      <c r="AR992" s="64"/>
      <c r="AS992" s="67" t="str">
        <f t="shared" si="33"/>
        <v/>
      </c>
    </row>
    <row r="993" spans="1:45" s="68" customFormat="1" x14ac:dyDescent="0.2">
      <c r="A993" s="64"/>
      <c r="B993" s="64"/>
      <c r="C993" s="64"/>
      <c r="D993" s="64"/>
      <c r="E993" s="64"/>
      <c r="F993" s="64"/>
      <c r="G993" s="65"/>
      <c r="H993" s="64"/>
      <c r="I993" s="65"/>
      <c r="J993" s="64"/>
      <c r="K993" s="64"/>
      <c r="L993" s="65"/>
      <c r="M993" s="65"/>
      <c r="N993" s="64"/>
      <c r="O993" s="64"/>
      <c r="P993" s="64"/>
      <c r="Q993" s="65"/>
      <c r="R993" s="64"/>
      <c r="S993" s="65"/>
      <c r="T993" s="65"/>
      <c r="U993" s="65"/>
      <c r="V993" s="65"/>
      <c r="W993" s="65"/>
      <c r="X993" s="64"/>
      <c r="Y993" s="64"/>
      <c r="Z993" s="65"/>
      <c r="AA993" s="64"/>
      <c r="AB993" s="65"/>
      <c r="AC993" s="65"/>
      <c r="AD993" s="65"/>
      <c r="AE993" s="65"/>
      <c r="AF993" s="63"/>
      <c r="AG993" s="63"/>
      <c r="AH993" s="64"/>
      <c r="AI993" s="66" t="str">
        <f t="shared" si="32"/>
        <v/>
      </c>
      <c r="AJ993" s="65"/>
      <c r="AK993" s="65"/>
      <c r="AL993" s="65"/>
      <c r="AM993" s="65"/>
      <c r="AN993" s="65"/>
      <c r="AO993" s="66" t="str">
        <f>_xlfn.IFNA(VLOOKUP(LISTAS!ES990,'Censo General 2005- Municipios'!$E$3:$F$1125,2,0),"")</f>
        <v/>
      </c>
      <c r="AP993" s="64"/>
      <c r="AQ993" s="64"/>
      <c r="AR993" s="64"/>
      <c r="AS993" s="67" t="str">
        <f t="shared" si="33"/>
        <v/>
      </c>
    </row>
    <row r="994" spans="1:45" s="68" customFormat="1" x14ac:dyDescent="0.2">
      <c r="A994" s="64"/>
      <c r="B994" s="64"/>
      <c r="C994" s="64"/>
      <c r="D994" s="64"/>
      <c r="E994" s="64"/>
      <c r="F994" s="64"/>
      <c r="G994" s="65"/>
      <c r="H994" s="64"/>
      <c r="I994" s="65"/>
      <c r="J994" s="64"/>
      <c r="K994" s="64"/>
      <c r="L994" s="65"/>
      <c r="M994" s="65"/>
      <c r="N994" s="64"/>
      <c r="O994" s="64"/>
      <c r="P994" s="64"/>
      <c r="Q994" s="65"/>
      <c r="R994" s="64"/>
      <c r="S994" s="65"/>
      <c r="T994" s="65"/>
      <c r="U994" s="65"/>
      <c r="V994" s="65"/>
      <c r="W994" s="65"/>
      <c r="X994" s="64"/>
      <c r="Y994" s="64"/>
      <c r="Z994" s="65"/>
      <c r="AA994" s="64"/>
      <c r="AB994" s="65"/>
      <c r="AC994" s="65"/>
      <c r="AD994" s="65"/>
      <c r="AE994" s="65"/>
      <c r="AF994" s="63"/>
      <c r="AG994" s="63"/>
      <c r="AH994" s="64"/>
      <c r="AI994" s="66" t="str">
        <f t="shared" si="32"/>
        <v/>
      </c>
      <c r="AJ994" s="65"/>
      <c r="AK994" s="65"/>
      <c r="AL994" s="65"/>
      <c r="AM994" s="65"/>
      <c r="AN994" s="65"/>
      <c r="AO994" s="66" t="str">
        <f>_xlfn.IFNA(VLOOKUP(LISTAS!ES991,'Censo General 2005- Municipios'!$E$3:$F$1125,2,0),"")</f>
        <v/>
      </c>
      <c r="AP994" s="64"/>
      <c r="AQ994" s="64"/>
      <c r="AR994" s="64"/>
      <c r="AS994" s="67" t="str">
        <f t="shared" si="33"/>
        <v/>
      </c>
    </row>
    <row r="995" spans="1:45" s="68" customFormat="1" x14ac:dyDescent="0.2">
      <c r="A995" s="64"/>
      <c r="B995" s="64"/>
      <c r="C995" s="64"/>
      <c r="D995" s="64"/>
      <c r="E995" s="64"/>
      <c r="F995" s="64"/>
      <c r="G995" s="65"/>
      <c r="H995" s="64"/>
      <c r="I995" s="65"/>
      <c r="J995" s="64"/>
      <c r="K995" s="64"/>
      <c r="L995" s="65"/>
      <c r="M995" s="65"/>
      <c r="N995" s="64"/>
      <c r="O995" s="64"/>
      <c r="P995" s="64"/>
      <c r="Q995" s="65"/>
      <c r="R995" s="64"/>
      <c r="S995" s="65"/>
      <c r="T995" s="65"/>
      <c r="U995" s="65"/>
      <c r="V995" s="65"/>
      <c r="W995" s="65"/>
      <c r="X995" s="64"/>
      <c r="Y995" s="64"/>
      <c r="Z995" s="65"/>
      <c r="AA995" s="64"/>
      <c r="AB995" s="65"/>
      <c r="AC995" s="65"/>
      <c r="AD995" s="65"/>
      <c r="AE995" s="65"/>
      <c r="AF995" s="63"/>
      <c r="AG995" s="63"/>
      <c r="AH995" s="64"/>
      <c r="AI995" s="66" t="str">
        <f t="shared" si="32"/>
        <v/>
      </c>
      <c r="AJ995" s="65"/>
      <c r="AK995" s="65"/>
      <c r="AL995" s="65"/>
      <c r="AM995" s="65"/>
      <c r="AN995" s="65"/>
      <c r="AO995" s="66" t="str">
        <f>_xlfn.IFNA(VLOOKUP(LISTAS!ES992,'Censo General 2005- Municipios'!$E$3:$F$1125,2,0),"")</f>
        <v/>
      </c>
      <c r="AP995" s="64"/>
      <c r="AQ995" s="64"/>
      <c r="AR995" s="64"/>
      <c r="AS995" s="67" t="str">
        <f t="shared" si="33"/>
        <v/>
      </c>
    </row>
    <row r="996" spans="1:45" s="68" customFormat="1" x14ac:dyDescent="0.2">
      <c r="A996" s="64"/>
      <c r="B996" s="64"/>
      <c r="C996" s="64"/>
      <c r="D996" s="64"/>
      <c r="E996" s="64"/>
      <c r="F996" s="64"/>
      <c r="G996" s="65"/>
      <c r="H996" s="64"/>
      <c r="I996" s="65"/>
      <c r="J996" s="64"/>
      <c r="K996" s="64"/>
      <c r="L996" s="65"/>
      <c r="M996" s="65"/>
      <c r="N996" s="64"/>
      <c r="O996" s="64"/>
      <c r="P996" s="64"/>
      <c r="Q996" s="65"/>
      <c r="R996" s="64"/>
      <c r="S996" s="65"/>
      <c r="T996" s="65"/>
      <c r="U996" s="65"/>
      <c r="V996" s="65"/>
      <c r="W996" s="65"/>
      <c r="X996" s="64"/>
      <c r="Y996" s="64"/>
      <c r="Z996" s="65"/>
      <c r="AA996" s="64"/>
      <c r="AB996" s="65"/>
      <c r="AC996" s="65"/>
      <c r="AD996" s="65"/>
      <c r="AE996" s="65"/>
      <c r="AF996" s="63"/>
      <c r="AG996" s="63"/>
      <c r="AH996" s="64"/>
      <c r="AI996" s="66" t="str">
        <f t="shared" si="32"/>
        <v/>
      </c>
      <c r="AJ996" s="65"/>
      <c r="AK996" s="65"/>
      <c r="AL996" s="65"/>
      <c r="AM996" s="65"/>
      <c r="AN996" s="65"/>
      <c r="AO996" s="66" t="str">
        <f>_xlfn.IFNA(VLOOKUP(LISTAS!ES993,'Censo General 2005- Municipios'!$E$3:$F$1125,2,0),"")</f>
        <v/>
      </c>
      <c r="AP996" s="64"/>
      <c r="AQ996" s="64"/>
      <c r="AR996" s="64"/>
      <c r="AS996" s="67" t="str">
        <f t="shared" si="33"/>
        <v/>
      </c>
    </row>
    <row r="997" spans="1:45" s="68" customFormat="1" x14ac:dyDescent="0.2">
      <c r="A997" s="64"/>
      <c r="B997" s="64"/>
      <c r="C997" s="64"/>
      <c r="D997" s="64"/>
      <c r="E997" s="64"/>
      <c r="F997" s="64"/>
      <c r="G997" s="65"/>
      <c r="H997" s="64"/>
      <c r="I997" s="65"/>
      <c r="J997" s="64"/>
      <c r="K997" s="64"/>
      <c r="L997" s="65"/>
      <c r="M997" s="65"/>
      <c r="N997" s="64"/>
      <c r="O997" s="64"/>
      <c r="P997" s="64"/>
      <c r="Q997" s="65"/>
      <c r="R997" s="64"/>
      <c r="S997" s="65"/>
      <c r="T997" s="65"/>
      <c r="U997" s="65"/>
      <c r="V997" s="65"/>
      <c r="W997" s="65"/>
      <c r="X997" s="64"/>
      <c r="Y997" s="64"/>
      <c r="Z997" s="65"/>
      <c r="AA997" s="64"/>
      <c r="AB997" s="65"/>
      <c r="AC997" s="65"/>
      <c r="AD997" s="65"/>
      <c r="AE997" s="65"/>
      <c r="AF997" s="63"/>
      <c r="AG997" s="63"/>
      <c r="AH997" s="64"/>
      <c r="AI997" s="66" t="str">
        <f t="shared" si="32"/>
        <v/>
      </c>
      <c r="AJ997" s="65"/>
      <c r="AK997" s="65"/>
      <c r="AL997" s="65"/>
      <c r="AM997" s="65"/>
      <c r="AN997" s="65"/>
      <c r="AO997" s="66" t="str">
        <f>_xlfn.IFNA(VLOOKUP(LISTAS!ES994,'Censo General 2005- Municipios'!$E$3:$F$1125,2,0),"")</f>
        <v/>
      </c>
      <c r="AP997" s="64"/>
      <c r="AQ997" s="64"/>
      <c r="AR997" s="64"/>
      <c r="AS997" s="67" t="str">
        <f t="shared" si="33"/>
        <v/>
      </c>
    </row>
    <row r="998" spans="1:45" s="68" customFormat="1" x14ac:dyDescent="0.2">
      <c r="A998" s="64"/>
      <c r="B998" s="64"/>
      <c r="C998" s="64"/>
      <c r="D998" s="64"/>
      <c r="E998" s="64"/>
      <c r="F998" s="64"/>
      <c r="G998" s="65"/>
      <c r="H998" s="64"/>
      <c r="I998" s="65"/>
      <c r="J998" s="64"/>
      <c r="K998" s="64"/>
      <c r="L998" s="65"/>
      <c r="M998" s="65"/>
      <c r="N998" s="64"/>
      <c r="O998" s="64"/>
      <c r="P998" s="64"/>
      <c r="Q998" s="65"/>
      <c r="R998" s="64"/>
      <c r="S998" s="65"/>
      <c r="T998" s="65"/>
      <c r="U998" s="65"/>
      <c r="V998" s="65"/>
      <c r="W998" s="65"/>
      <c r="X998" s="64"/>
      <c r="Y998" s="64"/>
      <c r="Z998" s="65"/>
      <c r="AA998" s="64"/>
      <c r="AB998" s="65"/>
      <c r="AC998" s="65"/>
      <c r="AD998" s="65"/>
      <c r="AE998" s="65"/>
      <c r="AF998" s="63"/>
      <c r="AG998" s="63"/>
      <c r="AH998" s="64"/>
      <c r="AI998" s="66" t="str">
        <f t="shared" si="32"/>
        <v/>
      </c>
      <c r="AJ998" s="65"/>
      <c r="AK998" s="65"/>
      <c r="AL998" s="65"/>
      <c r="AM998" s="65"/>
      <c r="AN998" s="65"/>
      <c r="AO998" s="66" t="str">
        <f>_xlfn.IFNA(VLOOKUP(LISTAS!ES995,'Censo General 2005- Municipios'!$E$3:$F$1125,2,0),"")</f>
        <v/>
      </c>
      <c r="AP998" s="64"/>
      <c r="AQ998" s="64"/>
      <c r="AR998" s="64"/>
      <c r="AS998" s="67" t="str">
        <f t="shared" si="33"/>
        <v/>
      </c>
    </row>
    <row r="999" spans="1:45" s="68" customFormat="1" x14ac:dyDescent="0.2">
      <c r="A999" s="64"/>
      <c r="B999" s="64"/>
      <c r="C999" s="64"/>
      <c r="D999" s="64"/>
      <c r="E999" s="64"/>
      <c r="F999" s="64"/>
      <c r="G999" s="65"/>
      <c r="H999" s="64"/>
      <c r="I999" s="65"/>
      <c r="J999" s="64"/>
      <c r="K999" s="64"/>
      <c r="L999" s="65"/>
      <c r="M999" s="65"/>
      <c r="N999" s="64"/>
      <c r="O999" s="64"/>
      <c r="P999" s="64"/>
      <c r="Q999" s="65"/>
      <c r="R999" s="64"/>
      <c r="S999" s="65"/>
      <c r="T999" s="65"/>
      <c r="U999" s="65"/>
      <c r="V999" s="65"/>
      <c r="W999" s="65"/>
      <c r="X999" s="64"/>
      <c r="Y999" s="64"/>
      <c r="Z999" s="65"/>
      <c r="AA999" s="64"/>
      <c r="AB999" s="65"/>
      <c r="AC999" s="65"/>
      <c r="AD999" s="65"/>
      <c r="AE999" s="65"/>
      <c r="AF999" s="63"/>
      <c r="AG999" s="63"/>
      <c r="AH999" s="64"/>
      <c r="AI999" s="66" t="str">
        <f t="shared" si="32"/>
        <v/>
      </c>
      <c r="AJ999" s="65"/>
      <c r="AK999" s="65"/>
      <c r="AL999" s="65"/>
      <c r="AM999" s="65"/>
      <c r="AN999" s="65"/>
      <c r="AO999" s="66" t="str">
        <f>_xlfn.IFNA(VLOOKUP(LISTAS!ES996,'Censo General 2005- Municipios'!$E$3:$F$1125,2,0),"")</f>
        <v/>
      </c>
      <c r="AP999" s="64"/>
      <c r="AQ999" s="64"/>
      <c r="AR999" s="64"/>
      <c r="AS999" s="67" t="str">
        <f t="shared" si="33"/>
        <v/>
      </c>
    </row>
    <row r="1000" spans="1:45" s="68" customFormat="1" x14ac:dyDescent="0.2">
      <c r="A1000" s="64"/>
      <c r="B1000" s="64"/>
      <c r="C1000" s="64"/>
      <c r="D1000" s="64"/>
      <c r="E1000" s="64"/>
      <c r="F1000" s="64"/>
      <c r="G1000" s="65"/>
      <c r="H1000" s="64"/>
      <c r="I1000" s="65"/>
      <c r="J1000" s="64"/>
      <c r="K1000" s="64"/>
      <c r="L1000" s="65"/>
      <c r="M1000" s="65"/>
      <c r="N1000" s="64"/>
      <c r="O1000" s="64"/>
      <c r="P1000" s="64"/>
      <c r="Q1000" s="65"/>
      <c r="R1000" s="64"/>
      <c r="S1000" s="65"/>
      <c r="T1000" s="65"/>
      <c r="U1000" s="65"/>
      <c r="V1000" s="65"/>
      <c r="W1000" s="65"/>
      <c r="X1000" s="64"/>
      <c r="Y1000" s="64"/>
      <c r="Z1000" s="65"/>
      <c r="AA1000" s="64"/>
      <c r="AB1000" s="65"/>
      <c r="AC1000" s="65"/>
      <c r="AD1000" s="65"/>
      <c r="AE1000" s="65"/>
      <c r="AF1000" s="63"/>
      <c r="AG1000" s="63"/>
      <c r="AH1000" s="64"/>
      <c r="AI1000" s="66" t="str">
        <f t="shared" si="32"/>
        <v/>
      </c>
      <c r="AJ1000" s="65"/>
      <c r="AK1000" s="65"/>
      <c r="AL1000" s="65"/>
      <c r="AM1000" s="65"/>
      <c r="AN1000" s="65"/>
      <c r="AO1000" s="66" t="str">
        <f>_xlfn.IFNA(VLOOKUP(LISTAS!ES997,'Censo General 2005- Municipios'!$E$3:$F$1125,2,0),"")</f>
        <v/>
      </c>
      <c r="AP1000" s="64"/>
      <c r="AQ1000" s="64"/>
      <c r="AR1000" s="64"/>
      <c r="AS1000" s="67" t="str">
        <f t="shared" si="33"/>
        <v/>
      </c>
    </row>
    <row r="1001" spans="1:45" s="68" customFormat="1" x14ac:dyDescent="0.2">
      <c r="A1001" s="64"/>
      <c r="B1001" s="64"/>
      <c r="C1001" s="64"/>
      <c r="D1001" s="64"/>
      <c r="E1001" s="64"/>
      <c r="F1001" s="64"/>
      <c r="G1001" s="65"/>
      <c r="H1001" s="64"/>
      <c r="I1001" s="65"/>
      <c r="J1001" s="64"/>
      <c r="K1001" s="64"/>
      <c r="L1001" s="65"/>
      <c r="M1001" s="65"/>
      <c r="N1001" s="64"/>
      <c r="O1001" s="64"/>
      <c r="P1001" s="64"/>
      <c r="Q1001" s="65"/>
      <c r="R1001" s="64"/>
      <c r="S1001" s="65"/>
      <c r="T1001" s="65"/>
      <c r="U1001" s="65"/>
      <c r="V1001" s="65"/>
      <c r="W1001" s="65"/>
      <c r="X1001" s="64"/>
      <c r="Y1001" s="64"/>
      <c r="Z1001" s="65"/>
      <c r="AA1001" s="64"/>
      <c r="AB1001" s="65"/>
      <c r="AC1001" s="65"/>
      <c r="AD1001" s="65"/>
      <c r="AE1001" s="65"/>
      <c r="AF1001" s="63"/>
      <c r="AG1001" s="63"/>
      <c r="AH1001" s="64"/>
      <c r="AI1001" s="66" t="str">
        <f t="shared" si="32"/>
        <v/>
      </c>
      <c r="AJ1001" s="65"/>
      <c r="AK1001" s="65"/>
      <c r="AL1001" s="65"/>
      <c r="AM1001" s="65"/>
      <c r="AN1001" s="65"/>
      <c r="AO1001" s="66" t="str">
        <f>_xlfn.IFNA(VLOOKUP(LISTAS!ES998,'Censo General 2005- Municipios'!$E$3:$F$1125,2,0),"")</f>
        <v/>
      </c>
      <c r="AP1001" s="64"/>
      <c r="AQ1001" s="64"/>
      <c r="AR1001" s="64"/>
      <c r="AS1001" s="67" t="str">
        <f t="shared" si="33"/>
        <v/>
      </c>
    </row>
    <row r="1002" spans="1:45" s="68" customFormat="1" x14ac:dyDescent="0.2">
      <c r="A1002" s="64"/>
      <c r="B1002" s="64"/>
      <c r="C1002" s="64"/>
      <c r="D1002" s="64"/>
      <c r="E1002" s="64"/>
      <c r="F1002" s="64"/>
      <c r="G1002" s="65"/>
      <c r="H1002" s="64"/>
      <c r="I1002" s="65"/>
      <c r="J1002" s="64"/>
      <c r="K1002" s="64"/>
      <c r="L1002" s="65"/>
      <c r="M1002" s="65"/>
      <c r="N1002" s="64"/>
      <c r="O1002" s="64"/>
      <c r="P1002" s="64"/>
      <c r="Q1002" s="65"/>
      <c r="R1002" s="64"/>
      <c r="S1002" s="65"/>
      <c r="T1002" s="65"/>
      <c r="U1002" s="65"/>
      <c r="V1002" s="65"/>
      <c r="W1002" s="65"/>
      <c r="X1002" s="64"/>
      <c r="Y1002" s="64"/>
      <c r="Z1002" s="65"/>
      <c r="AA1002" s="64"/>
      <c r="AB1002" s="65"/>
      <c r="AC1002" s="65"/>
      <c r="AD1002" s="65"/>
      <c r="AE1002" s="65"/>
      <c r="AF1002" s="63"/>
      <c r="AG1002" s="63"/>
      <c r="AH1002" s="64"/>
      <c r="AI1002" s="66" t="str">
        <f t="shared" si="32"/>
        <v/>
      </c>
      <c r="AJ1002" s="65"/>
      <c r="AK1002" s="65"/>
      <c r="AL1002" s="65"/>
      <c r="AM1002" s="65"/>
      <c r="AN1002" s="65"/>
      <c r="AO1002" s="66" t="str">
        <f>_xlfn.IFNA(VLOOKUP(LISTAS!ES999,'Censo General 2005- Municipios'!$E$3:$F$1125,2,0),"")</f>
        <v/>
      </c>
      <c r="AP1002" s="64"/>
      <c r="AQ1002" s="64"/>
      <c r="AR1002" s="64"/>
      <c r="AS1002" s="67" t="str">
        <f t="shared" si="33"/>
        <v/>
      </c>
    </row>
    <row r="1003" spans="1:45" s="68" customFormat="1" x14ac:dyDescent="0.2">
      <c r="A1003" s="64"/>
      <c r="B1003" s="64"/>
      <c r="C1003" s="64"/>
      <c r="D1003" s="64"/>
      <c r="E1003" s="64"/>
      <c r="F1003" s="64"/>
      <c r="G1003" s="65"/>
      <c r="H1003" s="64"/>
      <c r="I1003" s="65"/>
      <c r="J1003" s="64"/>
      <c r="K1003" s="64"/>
      <c r="L1003" s="65"/>
      <c r="M1003" s="65"/>
      <c r="N1003" s="64"/>
      <c r="O1003" s="64"/>
      <c r="P1003" s="64"/>
      <c r="Q1003" s="65"/>
      <c r="R1003" s="64"/>
      <c r="S1003" s="65"/>
      <c r="T1003" s="65"/>
      <c r="U1003" s="65"/>
      <c r="V1003" s="65"/>
      <c r="W1003" s="65"/>
      <c r="X1003" s="64"/>
      <c r="Y1003" s="64"/>
      <c r="Z1003" s="65"/>
      <c r="AA1003" s="64"/>
      <c r="AB1003" s="65"/>
      <c r="AC1003" s="65"/>
      <c r="AD1003" s="65"/>
      <c r="AE1003" s="65"/>
      <c r="AF1003" s="63"/>
      <c r="AG1003" s="63"/>
      <c r="AH1003" s="64"/>
      <c r="AI1003" s="66" t="str">
        <f t="shared" si="32"/>
        <v/>
      </c>
      <c r="AJ1003" s="65"/>
      <c r="AK1003" s="65"/>
      <c r="AL1003" s="65"/>
      <c r="AM1003" s="65"/>
      <c r="AN1003" s="65"/>
      <c r="AO1003" s="66" t="str">
        <f>_xlfn.IFNA(VLOOKUP(LISTAS!ES1000,'Censo General 2005- Municipios'!$E$3:$F$1125,2,0),"")</f>
        <v/>
      </c>
      <c r="AP1003" s="64"/>
      <c r="AQ1003" s="64"/>
      <c r="AR1003" s="64"/>
      <c r="AS1003" s="67" t="str">
        <f t="shared" si="33"/>
        <v/>
      </c>
    </row>
    <row r="1004" spans="1:45" s="68" customFormat="1" x14ac:dyDescent="0.2">
      <c r="A1004" s="64"/>
      <c r="B1004" s="64"/>
      <c r="C1004" s="64"/>
      <c r="D1004" s="64"/>
      <c r="E1004" s="64"/>
      <c r="F1004" s="64"/>
      <c r="G1004" s="65"/>
      <c r="H1004" s="64"/>
      <c r="I1004" s="65"/>
      <c r="J1004" s="64"/>
      <c r="K1004" s="64"/>
      <c r="L1004" s="65"/>
      <c r="M1004" s="65"/>
      <c r="N1004" s="64"/>
      <c r="O1004" s="64"/>
      <c r="P1004" s="64"/>
      <c r="Q1004" s="65"/>
      <c r="R1004" s="64"/>
      <c r="S1004" s="65"/>
      <c r="T1004" s="65"/>
      <c r="U1004" s="65"/>
      <c r="V1004" s="65"/>
      <c r="W1004" s="65"/>
      <c r="X1004" s="64"/>
      <c r="Y1004" s="64"/>
      <c r="Z1004" s="65"/>
      <c r="AA1004" s="64"/>
      <c r="AB1004" s="65"/>
      <c r="AC1004" s="65"/>
      <c r="AD1004" s="65"/>
      <c r="AE1004" s="65"/>
      <c r="AF1004" s="63"/>
      <c r="AG1004" s="63"/>
      <c r="AH1004" s="64"/>
      <c r="AI1004" s="66" t="str">
        <f t="shared" si="32"/>
        <v/>
      </c>
      <c r="AJ1004" s="65"/>
      <c r="AK1004" s="65"/>
      <c r="AL1004" s="65"/>
      <c r="AM1004" s="65"/>
      <c r="AN1004" s="65"/>
      <c r="AO1004" s="66" t="str">
        <f>_xlfn.IFNA(VLOOKUP(LISTAS!ES1001,'Censo General 2005- Municipios'!$E$3:$F$1125,2,0),"")</f>
        <v/>
      </c>
      <c r="AP1004" s="64"/>
      <c r="AQ1004" s="64"/>
      <c r="AR1004" s="64"/>
      <c r="AS1004" s="67" t="str">
        <f t="shared" si="33"/>
        <v/>
      </c>
    </row>
    <row r="1005" spans="1:45" s="68" customFormat="1" x14ac:dyDescent="0.2">
      <c r="A1005" s="64"/>
      <c r="B1005" s="64"/>
      <c r="C1005" s="64"/>
      <c r="D1005" s="64"/>
      <c r="E1005" s="64"/>
      <c r="F1005" s="64"/>
      <c r="G1005" s="65"/>
      <c r="H1005" s="64"/>
      <c r="I1005" s="65"/>
      <c r="J1005" s="64"/>
      <c r="K1005" s="64"/>
      <c r="L1005" s="65"/>
      <c r="M1005" s="65"/>
      <c r="N1005" s="64"/>
      <c r="O1005" s="64"/>
      <c r="P1005" s="64"/>
      <c r="Q1005" s="65"/>
      <c r="R1005" s="64"/>
      <c r="S1005" s="65"/>
      <c r="T1005" s="65"/>
      <c r="U1005" s="65"/>
      <c r="V1005" s="65"/>
      <c r="W1005" s="65"/>
      <c r="X1005" s="64"/>
      <c r="Y1005" s="64"/>
      <c r="Z1005" s="65"/>
      <c r="AA1005" s="64"/>
      <c r="AB1005" s="65"/>
      <c r="AC1005" s="65"/>
      <c r="AD1005" s="65"/>
      <c r="AE1005" s="65"/>
      <c r="AF1005" s="63"/>
      <c r="AG1005" s="63"/>
      <c r="AH1005" s="64"/>
      <c r="AI1005" s="66" t="str">
        <f t="shared" si="32"/>
        <v/>
      </c>
      <c r="AJ1005" s="65"/>
      <c r="AK1005" s="65"/>
      <c r="AL1005" s="65"/>
      <c r="AM1005" s="65"/>
      <c r="AN1005" s="65"/>
      <c r="AO1005" s="66" t="str">
        <f>_xlfn.IFNA(VLOOKUP(LISTAS!ES1002,'Censo General 2005- Municipios'!$E$3:$F$1125,2,0),"")</f>
        <v/>
      </c>
      <c r="AP1005" s="64"/>
      <c r="AQ1005" s="64"/>
      <c r="AR1005" s="64"/>
      <c r="AS1005" s="67" t="str">
        <f t="shared" si="33"/>
        <v/>
      </c>
    </row>
    <row r="1006" spans="1:45" s="68" customFormat="1" x14ac:dyDescent="0.2">
      <c r="A1006" s="64"/>
      <c r="B1006" s="64"/>
      <c r="C1006" s="64"/>
      <c r="D1006" s="64"/>
      <c r="E1006" s="64"/>
      <c r="F1006" s="64"/>
      <c r="G1006" s="65"/>
      <c r="H1006" s="64"/>
      <c r="I1006" s="65"/>
      <c r="J1006" s="64"/>
      <c r="K1006" s="64"/>
      <c r="L1006" s="65"/>
      <c r="M1006" s="65"/>
      <c r="N1006" s="64"/>
      <c r="O1006" s="64"/>
      <c r="P1006" s="64"/>
      <c r="Q1006" s="65"/>
      <c r="R1006" s="64"/>
      <c r="S1006" s="65"/>
      <c r="T1006" s="65"/>
      <c r="U1006" s="65"/>
      <c r="V1006" s="65"/>
      <c r="W1006" s="65"/>
      <c r="X1006" s="64"/>
      <c r="Y1006" s="64"/>
      <c r="Z1006" s="65"/>
      <c r="AA1006" s="64"/>
      <c r="AB1006" s="65"/>
      <c r="AC1006" s="65"/>
      <c r="AD1006" s="65"/>
      <c r="AE1006" s="65"/>
      <c r="AF1006" s="63"/>
      <c r="AG1006" s="63"/>
      <c r="AH1006" s="64"/>
      <c r="AI1006" s="66" t="str">
        <f t="shared" si="32"/>
        <v/>
      </c>
      <c r="AJ1006" s="65"/>
      <c r="AK1006" s="65"/>
      <c r="AL1006" s="65"/>
      <c r="AM1006" s="65"/>
      <c r="AN1006" s="65"/>
      <c r="AO1006" s="66" t="str">
        <f>_xlfn.IFNA(VLOOKUP(LISTAS!ES1003,'Censo General 2005- Municipios'!$E$3:$F$1125,2,0),"")</f>
        <v/>
      </c>
      <c r="AP1006" s="64"/>
      <c r="AQ1006" s="64"/>
      <c r="AR1006" s="64"/>
      <c r="AS1006" s="67" t="str">
        <f t="shared" si="33"/>
        <v/>
      </c>
    </row>
    <row r="1007" spans="1:45" s="68" customFormat="1" x14ac:dyDescent="0.2">
      <c r="A1007" s="64"/>
      <c r="B1007" s="64"/>
      <c r="C1007" s="64"/>
      <c r="D1007" s="64"/>
      <c r="E1007" s="64"/>
      <c r="F1007" s="64"/>
      <c r="G1007" s="65"/>
      <c r="H1007" s="64"/>
      <c r="I1007" s="65"/>
      <c r="J1007" s="64"/>
      <c r="K1007" s="64"/>
      <c r="L1007" s="65"/>
      <c r="M1007" s="65"/>
      <c r="N1007" s="64"/>
      <c r="O1007" s="64"/>
      <c r="P1007" s="64"/>
      <c r="Q1007" s="65"/>
      <c r="R1007" s="64"/>
      <c r="S1007" s="65"/>
      <c r="T1007" s="65"/>
      <c r="U1007" s="65"/>
      <c r="V1007" s="65"/>
      <c r="W1007" s="65"/>
      <c r="X1007" s="64"/>
      <c r="Y1007" s="64"/>
      <c r="Z1007" s="65"/>
      <c r="AA1007" s="64"/>
      <c r="AB1007" s="65"/>
      <c r="AC1007" s="65"/>
      <c r="AD1007" s="65"/>
      <c r="AE1007" s="65"/>
      <c r="AF1007" s="63"/>
      <c r="AG1007" s="63"/>
      <c r="AH1007" s="64"/>
      <c r="AI1007" s="66" t="str">
        <f t="shared" si="32"/>
        <v/>
      </c>
      <c r="AJ1007" s="65"/>
      <c r="AK1007" s="65"/>
      <c r="AL1007" s="65"/>
      <c r="AM1007" s="65"/>
      <c r="AN1007" s="65"/>
      <c r="AO1007" s="66" t="str">
        <f>_xlfn.IFNA(VLOOKUP(LISTAS!ES1004,'Censo General 2005- Municipios'!$E$3:$F$1125,2,0),"")</f>
        <v/>
      </c>
      <c r="AP1007" s="64"/>
      <c r="AQ1007" s="64"/>
      <c r="AR1007" s="64"/>
      <c r="AS1007" s="67" t="str">
        <f t="shared" si="33"/>
        <v/>
      </c>
    </row>
    <row r="1008" spans="1:45" s="68" customFormat="1" x14ac:dyDescent="0.2">
      <c r="A1008" s="64"/>
      <c r="B1008" s="64"/>
      <c r="C1008" s="64"/>
      <c r="D1008" s="64"/>
      <c r="E1008" s="64"/>
      <c r="F1008" s="64"/>
      <c r="G1008" s="65"/>
      <c r="H1008" s="64"/>
      <c r="I1008" s="65"/>
      <c r="J1008" s="64"/>
      <c r="K1008" s="64"/>
      <c r="L1008" s="65"/>
      <c r="M1008" s="65"/>
      <c r="N1008" s="64"/>
      <c r="O1008" s="64"/>
      <c r="P1008" s="64"/>
      <c r="Q1008" s="65"/>
      <c r="R1008" s="64"/>
      <c r="S1008" s="65"/>
      <c r="T1008" s="65"/>
      <c r="U1008" s="65"/>
      <c r="V1008" s="65"/>
      <c r="W1008" s="65"/>
      <c r="X1008" s="64"/>
      <c r="Y1008" s="64"/>
      <c r="Z1008" s="65"/>
      <c r="AA1008" s="64"/>
      <c r="AB1008" s="65"/>
      <c r="AC1008" s="65"/>
      <c r="AD1008" s="65"/>
      <c r="AE1008" s="65"/>
      <c r="AF1008" s="63"/>
      <c r="AG1008" s="63"/>
      <c r="AH1008" s="64"/>
      <c r="AI1008" s="66" t="str">
        <f t="shared" si="32"/>
        <v/>
      </c>
      <c r="AJ1008" s="65"/>
      <c r="AK1008" s="65"/>
      <c r="AL1008" s="65"/>
      <c r="AM1008" s="65"/>
      <c r="AN1008" s="65"/>
      <c r="AO1008" s="66" t="str">
        <f>_xlfn.IFNA(VLOOKUP(LISTAS!ES1005,'Censo General 2005- Municipios'!$E$3:$F$1125,2,0),"")</f>
        <v/>
      </c>
      <c r="AP1008" s="64"/>
      <c r="AQ1008" s="64"/>
      <c r="AR1008" s="64"/>
      <c r="AS1008" s="67" t="str">
        <f t="shared" si="33"/>
        <v/>
      </c>
    </row>
    <row r="1009" spans="1:45" s="68" customFormat="1" x14ac:dyDescent="0.2">
      <c r="A1009" s="64"/>
      <c r="B1009" s="64"/>
      <c r="C1009" s="64"/>
      <c r="D1009" s="64"/>
      <c r="E1009" s="64"/>
      <c r="F1009" s="64"/>
      <c r="G1009" s="65"/>
      <c r="H1009" s="64"/>
      <c r="I1009" s="65"/>
      <c r="J1009" s="64"/>
      <c r="K1009" s="64"/>
      <c r="L1009" s="65"/>
      <c r="M1009" s="65"/>
      <c r="N1009" s="64"/>
      <c r="O1009" s="64"/>
      <c r="P1009" s="64"/>
      <c r="Q1009" s="65"/>
      <c r="R1009" s="64"/>
      <c r="S1009" s="65"/>
      <c r="T1009" s="65"/>
      <c r="U1009" s="65"/>
      <c r="V1009" s="65"/>
      <c r="W1009" s="65"/>
      <c r="X1009" s="64"/>
      <c r="Y1009" s="64"/>
      <c r="Z1009" s="65"/>
      <c r="AA1009" s="64"/>
      <c r="AB1009" s="65"/>
      <c r="AC1009" s="65"/>
      <c r="AD1009" s="65"/>
      <c r="AE1009" s="65"/>
      <c r="AF1009" s="63"/>
      <c r="AG1009" s="63"/>
      <c r="AH1009" s="64"/>
      <c r="AI1009" s="66" t="str">
        <f t="shared" si="32"/>
        <v/>
      </c>
      <c r="AJ1009" s="65"/>
      <c r="AK1009" s="65"/>
      <c r="AL1009" s="65"/>
      <c r="AM1009" s="65"/>
      <c r="AN1009" s="65"/>
      <c r="AO1009" s="66" t="str">
        <f>_xlfn.IFNA(VLOOKUP(LISTAS!ES1006,'Censo General 2005- Municipios'!$E$3:$F$1125,2,0),"")</f>
        <v/>
      </c>
      <c r="AP1009" s="64"/>
      <c r="AQ1009" s="64"/>
      <c r="AR1009" s="64"/>
      <c r="AS1009" s="67" t="str">
        <f t="shared" si="33"/>
        <v/>
      </c>
    </row>
    <row r="1010" spans="1:45" s="68" customFormat="1" x14ac:dyDescent="0.2">
      <c r="A1010" s="64"/>
      <c r="B1010" s="64"/>
      <c r="C1010" s="64"/>
      <c r="D1010" s="64"/>
      <c r="E1010" s="64"/>
      <c r="F1010" s="64"/>
      <c r="G1010" s="65"/>
      <c r="H1010" s="64"/>
      <c r="I1010" s="65"/>
      <c r="J1010" s="64"/>
      <c r="K1010" s="64"/>
      <c r="L1010" s="65"/>
      <c r="M1010" s="65"/>
      <c r="N1010" s="64"/>
      <c r="O1010" s="64"/>
      <c r="P1010" s="64"/>
      <c r="Q1010" s="65"/>
      <c r="R1010" s="64"/>
      <c r="S1010" s="65"/>
      <c r="T1010" s="65"/>
      <c r="U1010" s="65"/>
      <c r="V1010" s="65"/>
      <c r="W1010" s="65"/>
      <c r="X1010" s="64"/>
      <c r="Y1010" s="64"/>
      <c r="Z1010" s="65"/>
      <c r="AA1010" s="64"/>
      <c r="AB1010" s="65"/>
      <c r="AC1010" s="65"/>
      <c r="AD1010" s="65"/>
      <c r="AE1010" s="65"/>
      <c r="AF1010" s="63"/>
      <c r="AG1010" s="63"/>
      <c r="AH1010" s="64"/>
      <c r="AI1010" s="66" t="str">
        <f t="shared" si="32"/>
        <v/>
      </c>
      <c r="AJ1010" s="65"/>
      <c r="AK1010" s="65"/>
      <c r="AL1010" s="65"/>
      <c r="AM1010" s="65"/>
      <c r="AN1010" s="65"/>
      <c r="AO1010" s="66" t="str">
        <f>_xlfn.IFNA(VLOOKUP(LISTAS!ES1007,'Censo General 2005- Municipios'!$E$3:$F$1125,2,0),"")</f>
        <v/>
      </c>
      <c r="AP1010" s="64"/>
      <c r="AQ1010" s="64"/>
      <c r="AR1010" s="64"/>
      <c r="AS1010" s="67" t="str">
        <f t="shared" si="33"/>
        <v/>
      </c>
    </row>
    <row r="1011" spans="1:45" s="68" customFormat="1" x14ac:dyDescent="0.2">
      <c r="A1011" s="64"/>
      <c r="B1011" s="64"/>
      <c r="C1011" s="64"/>
      <c r="D1011" s="64"/>
      <c r="E1011" s="64"/>
      <c r="F1011" s="64"/>
      <c r="G1011" s="65"/>
      <c r="H1011" s="64"/>
      <c r="I1011" s="65"/>
      <c r="J1011" s="64"/>
      <c r="K1011" s="64"/>
      <c r="L1011" s="65"/>
      <c r="M1011" s="65"/>
      <c r="N1011" s="64"/>
      <c r="O1011" s="64"/>
      <c r="P1011" s="64"/>
      <c r="Q1011" s="65"/>
      <c r="R1011" s="64"/>
      <c r="S1011" s="65"/>
      <c r="T1011" s="65"/>
      <c r="U1011" s="65"/>
      <c r="V1011" s="65"/>
      <c r="W1011" s="65"/>
      <c r="X1011" s="64"/>
      <c r="Y1011" s="64"/>
      <c r="Z1011" s="65"/>
      <c r="AA1011" s="64"/>
      <c r="AB1011" s="65"/>
      <c r="AC1011" s="65"/>
      <c r="AD1011" s="65"/>
      <c r="AE1011" s="65"/>
      <c r="AF1011" s="63"/>
      <c r="AG1011" s="63"/>
      <c r="AH1011" s="64"/>
      <c r="AI1011" s="66" t="str">
        <f t="shared" si="32"/>
        <v/>
      </c>
      <c r="AJ1011" s="65"/>
      <c r="AK1011" s="65"/>
      <c r="AL1011" s="65"/>
      <c r="AM1011" s="65"/>
      <c r="AN1011" s="65"/>
      <c r="AO1011" s="66" t="str">
        <f>_xlfn.IFNA(VLOOKUP(LISTAS!ES1008,'Censo General 2005- Municipios'!$E$3:$F$1125,2,0),"")</f>
        <v/>
      </c>
      <c r="AP1011" s="64"/>
      <c r="AQ1011" s="64"/>
      <c r="AR1011" s="64"/>
      <c r="AS1011" s="67" t="str">
        <f t="shared" si="33"/>
        <v/>
      </c>
    </row>
    <row r="1012" spans="1:45" s="68" customFormat="1" x14ac:dyDescent="0.2">
      <c r="A1012" s="64"/>
      <c r="B1012" s="64"/>
      <c r="C1012" s="64"/>
      <c r="D1012" s="64"/>
      <c r="E1012" s="64"/>
      <c r="F1012" s="64"/>
      <c r="G1012" s="65"/>
      <c r="H1012" s="64"/>
      <c r="I1012" s="65"/>
      <c r="J1012" s="64"/>
      <c r="K1012" s="64"/>
      <c r="L1012" s="65"/>
      <c r="M1012" s="65"/>
      <c r="N1012" s="64"/>
      <c r="O1012" s="64"/>
      <c r="P1012" s="64"/>
      <c r="Q1012" s="65"/>
      <c r="R1012" s="64"/>
      <c r="S1012" s="65"/>
      <c r="T1012" s="65"/>
      <c r="U1012" s="65"/>
      <c r="V1012" s="65"/>
      <c r="W1012" s="65"/>
      <c r="X1012" s="64"/>
      <c r="Y1012" s="64"/>
      <c r="Z1012" s="65"/>
      <c r="AA1012" s="64"/>
      <c r="AB1012" s="65"/>
      <c r="AC1012" s="65"/>
      <c r="AD1012" s="65"/>
      <c r="AE1012" s="65"/>
      <c r="AF1012" s="63"/>
      <c r="AG1012" s="63"/>
      <c r="AH1012" s="64"/>
      <c r="AI1012" s="66" t="str">
        <f t="shared" si="32"/>
        <v/>
      </c>
      <c r="AJ1012" s="65"/>
      <c r="AK1012" s="65"/>
      <c r="AL1012" s="65"/>
      <c r="AM1012" s="65"/>
      <c r="AN1012" s="65"/>
      <c r="AO1012" s="66" t="str">
        <f>_xlfn.IFNA(VLOOKUP(LISTAS!ES1009,'Censo General 2005- Municipios'!$E$3:$F$1125,2,0),"")</f>
        <v/>
      </c>
      <c r="AP1012" s="64"/>
      <c r="AQ1012" s="64"/>
      <c r="AR1012" s="64"/>
      <c r="AS1012" s="67" t="str">
        <f t="shared" si="33"/>
        <v/>
      </c>
    </row>
    <row r="1013" spans="1:45" s="68" customFormat="1" x14ac:dyDescent="0.2">
      <c r="A1013" s="64"/>
      <c r="B1013" s="64"/>
      <c r="C1013" s="64"/>
      <c r="D1013" s="64"/>
      <c r="E1013" s="64"/>
      <c r="F1013" s="64"/>
      <c r="G1013" s="65"/>
      <c r="H1013" s="64"/>
      <c r="I1013" s="65"/>
      <c r="J1013" s="64"/>
      <c r="K1013" s="64"/>
      <c r="L1013" s="65"/>
      <c r="M1013" s="65"/>
      <c r="N1013" s="64"/>
      <c r="O1013" s="64"/>
      <c r="P1013" s="64"/>
      <c r="Q1013" s="65"/>
      <c r="R1013" s="64"/>
      <c r="S1013" s="65"/>
      <c r="T1013" s="65"/>
      <c r="U1013" s="65"/>
      <c r="V1013" s="65"/>
      <c r="W1013" s="65"/>
      <c r="X1013" s="64"/>
      <c r="Y1013" s="64"/>
      <c r="Z1013" s="65"/>
      <c r="AA1013" s="64"/>
      <c r="AB1013" s="65"/>
      <c r="AC1013" s="65"/>
      <c r="AD1013" s="65"/>
      <c r="AE1013" s="65"/>
      <c r="AF1013" s="63"/>
      <c r="AG1013" s="63"/>
      <c r="AH1013" s="64"/>
      <c r="AI1013" s="66" t="str">
        <f t="shared" si="32"/>
        <v/>
      </c>
      <c r="AJ1013" s="65"/>
      <c r="AK1013" s="65"/>
      <c r="AL1013" s="65"/>
      <c r="AM1013" s="65"/>
      <c r="AN1013" s="65"/>
      <c r="AO1013" s="66" t="str">
        <f>_xlfn.IFNA(VLOOKUP(LISTAS!ES1010,'Censo General 2005- Municipios'!$E$3:$F$1125,2,0),"")</f>
        <v/>
      </c>
      <c r="AP1013" s="64"/>
      <c r="AQ1013" s="64"/>
      <c r="AR1013" s="64"/>
      <c r="AS1013" s="67" t="str">
        <f t="shared" si="33"/>
        <v/>
      </c>
    </row>
    <row r="1014" spans="1:45" s="68" customFormat="1" x14ac:dyDescent="0.2">
      <c r="A1014" s="64"/>
      <c r="B1014" s="64"/>
      <c r="C1014" s="64"/>
      <c r="D1014" s="64"/>
      <c r="E1014" s="64"/>
      <c r="F1014" s="64"/>
      <c r="G1014" s="65"/>
      <c r="H1014" s="64"/>
      <c r="I1014" s="65"/>
      <c r="J1014" s="64"/>
      <c r="K1014" s="64"/>
      <c r="L1014" s="65"/>
      <c r="M1014" s="65"/>
      <c r="N1014" s="64"/>
      <c r="O1014" s="64"/>
      <c r="P1014" s="64"/>
      <c r="Q1014" s="65"/>
      <c r="R1014" s="64"/>
      <c r="S1014" s="65"/>
      <c r="T1014" s="65"/>
      <c r="U1014" s="65"/>
      <c r="V1014" s="65"/>
      <c r="W1014" s="65"/>
      <c r="X1014" s="64"/>
      <c r="Y1014" s="64"/>
      <c r="Z1014" s="65"/>
      <c r="AA1014" s="64"/>
      <c r="AB1014" s="65"/>
      <c r="AC1014" s="65"/>
      <c r="AD1014" s="65"/>
      <c r="AE1014" s="65"/>
      <c r="AF1014" s="63"/>
      <c r="AG1014" s="63"/>
      <c r="AH1014" s="64"/>
      <c r="AI1014" s="66" t="str">
        <f t="shared" si="32"/>
        <v/>
      </c>
      <c r="AJ1014" s="65"/>
      <c r="AK1014" s="65"/>
      <c r="AL1014" s="65"/>
      <c r="AM1014" s="65"/>
      <c r="AN1014" s="65"/>
      <c r="AO1014" s="66" t="str">
        <f>_xlfn.IFNA(VLOOKUP(LISTAS!ES1011,'Censo General 2005- Municipios'!$E$3:$F$1125,2,0),"")</f>
        <v/>
      </c>
      <c r="AP1014" s="64"/>
      <c r="AQ1014" s="64"/>
      <c r="AR1014" s="64"/>
      <c r="AS1014" s="67" t="str">
        <f t="shared" si="33"/>
        <v/>
      </c>
    </row>
    <row r="1015" spans="1:45" s="68" customFormat="1" x14ac:dyDescent="0.2">
      <c r="A1015" s="64"/>
      <c r="B1015" s="64"/>
      <c r="C1015" s="64"/>
      <c r="D1015" s="64"/>
      <c r="E1015" s="64"/>
      <c r="F1015" s="64"/>
      <c r="G1015" s="65"/>
      <c r="H1015" s="64"/>
      <c r="I1015" s="65"/>
      <c r="J1015" s="64"/>
      <c r="K1015" s="64"/>
      <c r="L1015" s="65"/>
      <c r="M1015" s="65"/>
      <c r="N1015" s="64"/>
      <c r="O1015" s="64"/>
      <c r="P1015" s="64"/>
      <c r="Q1015" s="65"/>
      <c r="R1015" s="64"/>
      <c r="S1015" s="65"/>
      <c r="T1015" s="65"/>
      <c r="U1015" s="65"/>
      <c r="V1015" s="65"/>
      <c r="W1015" s="65"/>
      <c r="X1015" s="64"/>
      <c r="Y1015" s="64"/>
      <c r="Z1015" s="65"/>
      <c r="AA1015" s="64"/>
      <c r="AB1015" s="65"/>
      <c r="AC1015" s="65"/>
      <c r="AD1015" s="65"/>
      <c r="AE1015" s="65"/>
      <c r="AF1015" s="63"/>
      <c r="AG1015" s="63"/>
      <c r="AH1015" s="64"/>
      <c r="AI1015" s="66" t="str">
        <f t="shared" si="32"/>
        <v/>
      </c>
      <c r="AJ1015" s="65"/>
      <c r="AK1015" s="65"/>
      <c r="AL1015" s="65"/>
      <c r="AM1015" s="65"/>
      <c r="AN1015" s="65"/>
      <c r="AO1015" s="66" t="str">
        <f>_xlfn.IFNA(VLOOKUP(LISTAS!ES1012,'Censo General 2005- Municipios'!$E$3:$F$1125,2,0),"")</f>
        <v/>
      </c>
      <c r="AP1015" s="64"/>
      <c r="AQ1015" s="64"/>
      <c r="AR1015" s="64"/>
      <c r="AS1015" s="67" t="str">
        <f t="shared" si="33"/>
        <v/>
      </c>
    </row>
    <row r="1016" spans="1:45" s="68" customFormat="1" x14ac:dyDescent="0.2">
      <c r="A1016" s="64"/>
      <c r="B1016" s="64"/>
      <c r="C1016" s="64"/>
      <c r="D1016" s="64"/>
      <c r="E1016" s="64"/>
      <c r="F1016" s="64"/>
      <c r="G1016" s="65"/>
      <c r="H1016" s="64"/>
      <c r="I1016" s="65"/>
      <c r="J1016" s="64"/>
      <c r="K1016" s="64"/>
      <c r="L1016" s="65"/>
      <c r="M1016" s="65"/>
      <c r="N1016" s="64"/>
      <c r="O1016" s="64"/>
      <c r="P1016" s="64"/>
      <c r="Q1016" s="65"/>
      <c r="R1016" s="64"/>
      <c r="S1016" s="65"/>
      <c r="T1016" s="65"/>
      <c r="U1016" s="65"/>
      <c r="V1016" s="65"/>
      <c r="W1016" s="65"/>
      <c r="X1016" s="64"/>
      <c r="Y1016" s="64"/>
      <c r="Z1016" s="65"/>
      <c r="AA1016" s="64"/>
      <c r="AB1016" s="65"/>
      <c r="AC1016" s="65"/>
      <c r="AD1016" s="65"/>
      <c r="AE1016" s="65"/>
      <c r="AF1016" s="63"/>
      <c r="AG1016" s="63"/>
      <c r="AH1016" s="64"/>
      <c r="AI1016" s="66" t="str">
        <f t="shared" si="32"/>
        <v/>
      </c>
      <c r="AJ1016" s="65"/>
      <c r="AK1016" s="65"/>
      <c r="AL1016" s="65"/>
      <c r="AM1016" s="65"/>
      <c r="AN1016" s="65"/>
      <c r="AO1016" s="66" t="str">
        <f>_xlfn.IFNA(VLOOKUP(LISTAS!ES1013,'Censo General 2005- Municipios'!$E$3:$F$1125,2,0),"")</f>
        <v/>
      </c>
      <c r="AP1016" s="64"/>
      <c r="AQ1016" s="64"/>
      <c r="AR1016" s="64"/>
      <c r="AS1016" s="67" t="str">
        <f t="shared" si="33"/>
        <v/>
      </c>
    </row>
    <row r="1017" spans="1:45" s="68" customFormat="1" x14ac:dyDescent="0.2">
      <c r="A1017" s="64"/>
      <c r="B1017" s="64"/>
      <c r="C1017" s="64"/>
      <c r="D1017" s="64"/>
      <c r="E1017" s="64"/>
      <c r="F1017" s="64"/>
      <c r="G1017" s="65"/>
      <c r="H1017" s="64"/>
      <c r="I1017" s="65"/>
      <c r="J1017" s="64"/>
      <c r="K1017" s="64"/>
      <c r="L1017" s="65"/>
      <c r="M1017" s="65"/>
      <c r="N1017" s="64"/>
      <c r="O1017" s="64"/>
      <c r="P1017" s="64"/>
      <c r="Q1017" s="65"/>
      <c r="R1017" s="64"/>
      <c r="S1017" s="65"/>
      <c r="T1017" s="65"/>
      <c r="U1017" s="65"/>
      <c r="V1017" s="65"/>
      <c r="W1017" s="65"/>
      <c r="X1017" s="64"/>
      <c r="Y1017" s="64"/>
      <c r="Z1017" s="65"/>
      <c r="AA1017" s="64"/>
      <c r="AB1017" s="65"/>
      <c r="AC1017" s="65"/>
      <c r="AD1017" s="65"/>
      <c r="AE1017" s="65"/>
      <c r="AF1017" s="63"/>
      <c r="AG1017" s="63"/>
      <c r="AH1017" s="64"/>
      <c r="AI1017" s="66" t="str">
        <f t="shared" si="32"/>
        <v/>
      </c>
      <c r="AJ1017" s="65"/>
      <c r="AK1017" s="65"/>
      <c r="AL1017" s="65"/>
      <c r="AM1017" s="65"/>
      <c r="AN1017" s="65"/>
      <c r="AO1017" s="66" t="str">
        <f>_xlfn.IFNA(VLOOKUP(LISTAS!ES1014,'Censo General 2005- Municipios'!$E$3:$F$1125,2,0),"")</f>
        <v/>
      </c>
      <c r="AP1017" s="64"/>
      <c r="AQ1017" s="64"/>
      <c r="AR1017" s="64"/>
      <c r="AS1017" s="67" t="str">
        <f t="shared" si="33"/>
        <v/>
      </c>
    </row>
    <row r="1018" spans="1:45" s="68" customFormat="1" x14ac:dyDescent="0.2">
      <c r="A1018" s="64"/>
      <c r="B1018" s="64"/>
      <c r="C1018" s="64"/>
      <c r="D1018" s="64"/>
      <c r="E1018" s="64"/>
      <c r="F1018" s="64"/>
      <c r="G1018" s="65"/>
      <c r="H1018" s="64"/>
      <c r="I1018" s="65"/>
      <c r="J1018" s="64"/>
      <c r="K1018" s="64"/>
      <c r="L1018" s="65"/>
      <c r="M1018" s="65"/>
      <c r="N1018" s="64"/>
      <c r="O1018" s="64"/>
      <c r="P1018" s="64"/>
      <c r="Q1018" s="65"/>
      <c r="R1018" s="64"/>
      <c r="S1018" s="65"/>
      <c r="T1018" s="65"/>
      <c r="U1018" s="65"/>
      <c r="V1018" s="65"/>
      <c r="W1018" s="65"/>
      <c r="X1018" s="64"/>
      <c r="Y1018" s="64"/>
      <c r="Z1018" s="65"/>
      <c r="AA1018" s="64"/>
      <c r="AB1018" s="65"/>
      <c r="AC1018" s="65"/>
      <c r="AD1018" s="65"/>
      <c r="AE1018" s="65"/>
      <c r="AF1018" s="63"/>
      <c r="AG1018" s="63"/>
      <c r="AH1018" s="64"/>
      <c r="AI1018" s="66" t="str">
        <f t="shared" si="32"/>
        <v/>
      </c>
      <c r="AJ1018" s="65"/>
      <c r="AK1018" s="65"/>
      <c r="AL1018" s="65"/>
      <c r="AM1018" s="65"/>
      <c r="AN1018" s="65"/>
      <c r="AO1018" s="66" t="str">
        <f>_xlfn.IFNA(VLOOKUP(LISTAS!ES1015,'Censo General 2005- Municipios'!$E$3:$F$1125,2,0),"")</f>
        <v/>
      </c>
      <c r="AP1018" s="64"/>
      <c r="AQ1018" s="64"/>
      <c r="AR1018" s="64"/>
      <c r="AS1018" s="67" t="str">
        <f t="shared" si="33"/>
        <v/>
      </c>
    </row>
    <row r="1019" spans="1:45" s="68" customFormat="1" x14ac:dyDescent="0.2">
      <c r="A1019" s="64"/>
      <c r="B1019" s="64"/>
      <c r="C1019" s="64"/>
      <c r="D1019" s="64"/>
      <c r="E1019" s="64"/>
      <c r="F1019" s="64"/>
      <c r="G1019" s="65"/>
      <c r="H1019" s="64"/>
      <c r="I1019" s="65"/>
      <c r="J1019" s="64"/>
      <c r="K1019" s="64"/>
      <c r="L1019" s="65"/>
      <c r="M1019" s="65"/>
      <c r="N1019" s="64"/>
      <c r="O1019" s="64"/>
      <c r="P1019" s="64"/>
      <c r="Q1019" s="65"/>
      <c r="R1019" s="64"/>
      <c r="S1019" s="65"/>
      <c r="T1019" s="65"/>
      <c r="U1019" s="65"/>
      <c r="V1019" s="65"/>
      <c r="W1019" s="65"/>
      <c r="X1019" s="64"/>
      <c r="Y1019" s="64"/>
      <c r="Z1019" s="65"/>
      <c r="AA1019" s="64"/>
      <c r="AB1019" s="65"/>
      <c r="AC1019" s="65"/>
      <c r="AD1019" s="65"/>
      <c r="AE1019" s="65"/>
      <c r="AF1019" s="63"/>
      <c r="AG1019" s="63"/>
      <c r="AH1019" s="64"/>
      <c r="AI1019" s="66" t="str">
        <f t="shared" si="32"/>
        <v/>
      </c>
      <c r="AJ1019" s="65"/>
      <c r="AK1019" s="65"/>
      <c r="AL1019" s="65"/>
      <c r="AM1019" s="65"/>
      <c r="AN1019" s="65"/>
      <c r="AO1019" s="66" t="str">
        <f>_xlfn.IFNA(VLOOKUP(LISTAS!ES1016,'Censo General 2005- Municipios'!$E$3:$F$1125,2,0),"")</f>
        <v/>
      </c>
      <c r="AP1019" s="64"/>
      <c r="AQ1019" s="64"/>
      <c r="AR1019" s="64"/>
      <c r="AS1019" s="67" t="str">
        <f t="shared" si="33"/>
        <v/>
      </c>
    </row>
    <row r="1020" spans="1:45" s="68" customFormat="1" x14ac:dyDescent="0.2">
      <c r="A1020" s="64"/>
      <c r="B1020" s="64"/>
      <c r="C1020" s="64"/>
      <c r="D1020" s="64"/>
      <c r="E1020" s="64"/>
      <c r="F1020" s="64"/>
      <c r="G1020" s="65"/>
      <c r="H1020" s="64"/>
      <c r="I1020" s="65"/>
      <c r="J1020" s="64"/>
      <c r="K1020" s="64"/>
      <c r="L1020" s="65"/>
      <c r="M1020" s="65"/>
      <c r="N1020" s="64"/>
      <c r="O1020" s="64"/>
      <c r="P1020" s="64"/>
      <c r="Q1020" s="65"/>
      <c r="R1020" s="64"/>
      <c r="S1020" s="65"/>
      <c r="T1020" s="65"/>
      <c r="U1020" s="65"/>
      <c r="V1020" s="65"/>
      <c r="W1020" s="65"/>
      <c r="X1020" s="64"/>
      <c r="Y1020" s="64"/>
      <c r="Z1020" s="65"/>
      <c r="AA1020" s="64"/>
      <c r="AB1020" s="65"/>
      <c r="AC1020" s="65"/>
      <c r="AD1020" s="65"/>
      <c r="AE1020" s="65"/>
      <c r="AF1020" s="63"/>
      <c r="AG1020" s="63"/>
      <c r="AH1020" s="64"/>
      <c r="AI1020" s="66" t="str">
        <f t="shared" si="32"/>
        <v/>
      </c>
      <c r="AJ1020" s="65"/>
      <c r="AK1020" s="65"/>
      <c r="AL1020" s="65"/>
      <c r="AM1020" s="65"/>
      <c r="AN1020" s="65"/>
      <c r="AO1020" s="66" t="str">
        <f>_xlfn.IFNA(VLOOKUP(LISTAS!ES1017,'Censo General 2005- Municipios'!$E$3:$F$1125,2,0),"")</f>
        <v/>
      </c>
      <c r="AP1020" s="64"/>
      <c r="AQ1020" s="64"/>
      <c r="AR1020" s="64"/>
      <c r="AS1020" s="67" t="str">
        <f t="shared" si="33"/>
        <v/>
      </c>
    </row>
    <row r="1021" spans="1:45" s="68" customFormat="1" x14ac:dyDescent="0.2">
      <c r="A1021" s="64"/>
      <c r="B1021" s="64"/>
      <c r="C1021" s="64"/>
      <c r="D1021" s="64"/>
      <c r="E1021" s="64"/>
      <c r="F1021" s="64"/>
      <c r="G1021" s="65"/>
      <c r="H1021" s="64"/>
      <c r="I1021" s="65"/>
      <c r="J1021" s="64"/>
      <c r="K1021" s="64"/>
      <c r="L1021" s="65"/>
      <c r="M1021" s="65"/>
      <c r="N1021" s="64"/>
      <c r="O1021" s="64"/>
      <c r="P1021" s="64"/>
      <c r="Q1021" s="65"/>
      <c r="R1021" s="64"/>
      <c r="S1021" s="65"/>
      <c r="T1021" s="65"/>
      <c r="U1021" s="65"/>
      <c r="V1021" s="65"/>
      <c r="W1021" s="65"/>
      <c r="X1021" s="64"/>
      <c r="Y1021" s="64"/>
      <c r="Z1021" s="65"/>
      <c r="AA1021" s="64"/>
      <c r="AB1021" s="65"/>
      <c r="AC1021" s="65"/>
      <c r="AD1021" s="65"/>
      <c r="AE1021" s="65"/>
      <c r="AF1021" s="63"/>
      <c r="AG1021" s="63"/>
      <c r="AH1021" s="64"/>
      <c r="AI1021" s="66" t="str">
        <f t="shared" si="32"/>
        <v/>
      </c>
      <c r="AJ1021" s="65"/>
      <c r="AK1021" s="65"/>
      <c r="AL1021" s="65"/>
      <c r="AM1021" s="65"/>
      <c r="AN1021" s="65"/>
      <c r="AO1021" s="66" t="str">
        <f>_xlfn.IFNA(VLOOKUP(LISTAS!ES1018,'Censo General 2005- Municipios'!$E$3:$F$1125,2,0),"")</f>
        <v/>
      </c>
      <c r="AP1021" s="64"/>
      <c r="AQ1021" s="64"/>
      <c r="AR1021" s="64"/>
      <c r="AS1021" s="67" t="str">
        <f t="shared" si="33"/>
        <v/>
      </c>
    </row>
    <row r="1022" spans="1:45" s="68" customFormat="1" x14ac:dyDescent="0.2">
      <c r="A1022" s="64"/>
      <c r="B1022" s="64"/>
      <c r="C1022" s="64"/>
      <c r="D1022" s="64"/>
      <c r="E1022" s="64"/>
      <c r="F1022" s="64"/>
      <c r="G1022" s="65"/>
      <c r="H1022" s="64"/>
      <c r="I1022" s="65"/>
      <c r="J1022" s="64"/>
      <c r="K1022" s="64"/>
      <c r="L1022" s="65"/>
      <c r="M1022" s="65"/>
      <c r="N1022" s="64"/>
      <c r="O1022" s="64"/>
      <c r="P1022" s="64"/>
      <c r="Q1022" s="65"/>
      <c r="R1022" s="64"/>
      <c r="S1022" s="65"/>
      <c r="T1022" s="65"/>
      <c r="U1022" s="65"/>
      <c r="V1022" s="65"/>
      <c r="W1022" s="65"/>
      <c r="X1022" s="64"/>
      <c r="Y1022" s="64"/>
      <c r="Z1022" s="65"/>
      <c r="AA1022" s="64"/>
      <c r="AB1022" s="65"/>
      <c r="AC1022" s="65"/>
      <c r="AD1022" s="65"/>
      <c r="AE1022" s="65"/>
      <c r="AF1022" s="63"/>
      <c r="AG1022" s="63"/>
      <c r="AH1022" s="64"/>
      <c r="AI1022" s="66" t="str">
        <f t="shared" si="32"/>
        <v/>
      </c>
      <c r="AJ1022" s="65"/>
      <c r="AK1022" s="65"/>
      <c r="AL1022" s="65"/>
      <c r="AM1022" s="65"/>
      <c r="AN1022" s="65"/>
      <c r="AO1022" s="66" t="str">
        <f>_xlfn.IFNA(VLOOKUP(LISTAS!ES1019,'Censo General 2005- Municipios'!$E$3:$F$1125,2,0),"")</f>
        <v/>
      </c>
      <c r="AP1022" s="64"/>
      <c r="AQ1022" s="64"/>
      <c r="AR1022" s="64"/>
      <c r="AS1022" s="67" t="str">
        <f t="shared" si="33"/>
        <v/>
      </c>
    </row>
    <row r="1023" spans="1:45" s="68" customFormat="1" x14ac:dyDescent="0.2">
      <c r="A1023" s="64"/>
      <c r="B1023" s="64"/>
      <c r="C1023" s="64"/>
      <c r="D1023" s="64"/>
      <c r="E1023" s="64"/>
      <c r="F1023" s="64"/>
      <c r="G1023" s="65"/>
      <c r="H1023" s="64"/>
      <c r="I1023" s="65"/>
      <c r="J1023" s="64"/>
      <c r="K1023" s="64"/>
      <c r="L1023" s="65"/>
      <c r="M1023" s="65"/>
      <c r="N1023" s="64"/>
      <c r="O1023" s="64"/>
      <c r="P1023" s="64"/>
      <c r="Q1023" s="65"/>
      <c r="R1023" s="64"/>
      <c r="S1023" s="65"/>
      <c r="T1023" s="65"/>
      <c r="U1023" s="65"/>
      <c r="V1023" s="65"/>
      <c r="W1023" s="65"/>
      <c r="X1023" s="64"/>
      <c r="Y1023" s="64"/>
      <c r="Z1023" s="65"/>
      <c r="AA1023" s="64"/>
      <c r="AB1023" s="65"/>
      <c r="AC1023" s="65"/>
      <c r="AD1023" s="65"/>
      <c r="AE1023" s="65"/>
      <c r="AF1023" s="63"/>
      <c r="AG1023" s="63"/>
      <c r="AH1023" s="64"/>
      <c r="AI1023" s="66" t="str">
        <f t="shared" si="32"/>
        <v/>
      </c>
      <c r="AJ1023" s="65"/>
      <c r="AK1023" s="65"/>
      <c r="AL1023" s="65"/>
      <c r="AM1023" s="65"/>
      <c r="AN1023" s="65"/>
      <c r="AO1023" s="66" t="str">
        <f>_xlfn.IFNA(VLOOKUP(LISTAS!ES1020,'Censo General 2005- Municipios'!$E$3:$F$1125,2,0),"")</f>
        <v/>
      </c>
      <c r="AP1023" s="64"/>
      <c r="AQ1023" s="64"/>
      <c r="AR1023" s="64"/>
      <c r="AS1023" s="67" t="str">
        <f t="shared" si="33"/>
        <v/>
      </c>
    </row>
    <row r="1024" spans="1:45" s="68" customFormat="1" x14ac:dyDescent="0.2">
      <c r="A1024" s="64"/>
      <c r="B1024" s="64"/>
      <c r="C1024" s="64"/>
      <c r="D1024" s="64"/>
      <c r="E1024" s="64"/>
      <c r="F1024" s="64"/>
      <c r="G1024" s="65"/>
      <c r="H1024" s="64"/>
      <c r="I1024" s="65"/>
      <c r="J1024" s="64"/>
      <c r="K1024" s="64"/>
      <c r="L1024" s="65"/>
      <c r="M1024" s="65"/>
      <c r="N1024" s="64"/>
      <c r="O1024" s="64"/>
      <c r="P1024" s="64"/>
      <c r="Q1024" s="65"/>
      <c r="R1024" s="64"/>
      <c r="S1024" s="65"/>
      <c r="T1024" s="65"/>
      <c r="U1024" s="65"/>
      <c r="V1024" s="65"/>
      <c r="W1024" s="65"/>
      <c r="X1024" s="64"/>
      <c r="Y1024" s="64"/>
      <c r="Z1024" s="65"/>
      <c r="AA1024" s="64"/>
      <c r="AB1024" s="65"/>
      <c r="AC1024" s="65"/>
      <c r="AD1024" s="65"/>
      <c r="AE1024" s="65"/>
      <c r="AF1024" s="63"/>
      <c r="AG1024" s="63"/>
      <c r="AH1024" s="64"/>
      <c r="AI1024" s="66" t="str">
        <f t="shared" si="32"/>
        <v/>
      </c>
      <c r="AJ1024" s="65"/>
      <c r="AK1024" s="65"/>
      <c r="AL1024" s="65"/>
      <c r="AM1024" s="65"/>
      <c r="AN1024" s="65"/>
      <c r="AO1024" s="66" t="str">
        <f>_xlfn.IFNA(VLOOKUP(LISTAS!ES1021,'Censo General 2005- Municipios'!$E$3:$F$1125,2,0),"")</f>
        <v/>
      </c>
      <c r="AP1024" s="64"/>
      <c r="AQ1024" s="64"/>
      <c r="AR1024" s="64"/>
      <c r="AS1024" s="67" t="str">
        <f t="shared" si="33"/>
        <v/>
      </c>
    </row>
    <row r="1025" spans="1:45" s="68" customFormat="1" x14ac:dyDescent="0.2">
      <c r="A1025" s="64"/>
      <c r="B1025" s="64"/>
      <c r="C1025" s="64"/>
      <c r="D1025" s="64"/>
      <c r="E1025" s="64"/>
      <c r="F1025" s="64"/>
      <c r="G1025" s="65"/>
      <c r="H1025" s="64"/>
      <c r="I1025" s="65"/>
      <c r="J1025" s="64"/>
      <c r="K1025" s="64"/>
      <c r="L1025" s="65"/>
      <c r="M1025" s="65"/>
      <c r="N1025" s="64"/>
      <c r="O1025" s="64"/>
      <c r="P1025" s="64"/>
      <c r="Q1025" s="65"/>
      <c r="R1025" s="64"/>
      <c r="S1025" s="65"/>
      <c r="T1025" s="65"/>
      <c r="U1025" s="65"/>
      <c r="V1025" s="65"/>
      <c r="W1025" s="65"/>
      <c r="X1025" s="64"/>
      <c r="Y1025" s="64"/>
      <c r="Z1025" s="65"/>
      <c r="AA1025" s="64"/>
      <c r="AB1025" s="65"/>
      <c r="AC1025" s="65"/>
      <c r="AD1025" s="65"/>
      <c r="AE1025" s="65"/>
      <c r="AF1025" s="63"/>
      <c r="AG1025" s="63"/>
      <c r="AH1025" s="64"/>
      <c r="AI1025" s="66" t="str">
        <f t="shared" si="32"/>
        <v/>
      </c>
      <c r="AJ1025" s="65"/>
      <c r="AK1025" s="65"/>
      <c r="AL1025" s="65"/>
      <c r="AM1025" s="65"/>
      <c r="AN1025" s="65"/>
      <c r="AO1025" s="66" t="str">
        <f>_xlfn.IFNA(VLOOKUP(LISTAS!ES1022,'Censo General 2005- Municipios'!$E$3:$F$1125,2,0),"")</f>
        <v/>
      </c>
      <c r="AP1025" s="64"/>
      <c r="AQ1025" s="64"/>
      <c r="AR1025" s="64"/>
      <c r="AS1025" s="67" t="str">
        <f t="shared" si="33"/>
        <v/>
      </c>
    </row>
    <row r="1026" spans="1:45" s="68" customFormat="1" x14ac:dyDescent="0.2">
      <c r="A1026" s="64"/>
      <c r="B1026" s="64"/>
      <c r="C1026" s="64"/>
      <c r="D1026" s="64"/>
      <c r="E1026" s="64"/>
      <c r="F1026" s="64"/>
      <c r="G1026" s="65"/>
      <c r="H1026" s="64"/>
      <c r="I1026" s="65"/>
      <c r="J1026" s="64"/>
      <c r="K1026" s="64"/>
      <c r="L1026" s="65"/>
      <c r="M1026" s="65"/>
      <c r="N1026" s="64"/>
      <c r="O1026" s="64"/>
      <c r="P1026" s="64"/>
      <c r="Q1026" s="65"/>
      <c r="R1026" s="64"/>
      <c r="S1026" s="65"/>
      <c r="T1026" s="65"/>
      <c r="U1026" s="65"/>
      <c r="V1026" s="65"/>
      <c r="W1026" s="65"/>
      <c r="X1026" s="64"/>
      <c r="Y1026" s="64"/>
      <c r="Z1026" s="65"/>
      <c r="AA1026" s="64"/>
      <c r="AB1026" s="65"/>
      <c r="AC1026" s="65"/>
      <c r="AD1026" s="65"/>
      <c r="AE1026" s="65"/>
      <c r="AF1026" s="63"/>
      <c r="AG1026" s="63"/>
      <c r="AH1026" s="64"/>
      <c r="AI1026" s="66" t="str">
        <f t="shared" si="32"/>
        <v/>
      </c>
      <c r="AJ1026" s="65"/>
      <c r="AK1026" s="65"/>
      <c r="AL1026" s="65"/>
      <c r="AM1026" s="65"/>
      <c r="AN1026" s="65"/>
      <c r="AO1026" s="66" t="str">
        <f>_xlfn.IFNA(VLOOKUP(LISTAS!ES1023,'Censo General 2005- Municipios'!$E$3:$F$1125,2,0),"")</f>
        <v/>
      </c>
      <c r="AP1026" s="64"/>
      <c r="AQ1026" s="64"/>
      <c r="AR1026" s="64"/>
      <c r="AS1026" s="67" t="str">
        <f t="shared" si="33"/>
        <v/>
      </c>
    </row>
    <row r="1027" spans="1:45" s="68" customFormat="1" x14ac:dyDescent="0.2">
      <c r="A1027" s="64"/>
      <c r="B1027" s="64"/>
      <c r="C1027" s="64"/>
      <c r="D1027" s="64"/>
      <c r="E1027" s="64"/>
      <c r="F1027" s="64"/>
      <c r="G1027" s="65"/>
      <c r="H1027" s="64"/>
      <c r="I1027" s="65"/>
      <c r="J1027" s="64"/>
      <c r="K1027" s="64"/>
      <c r="L1027" s="65"/>
      <c r="M1027" s="65"/>
      <c r="N1027" s="64"/>
      <c r="O1027" s="64"/>
      <c r="P1027" s="64"/>
      <c r="Q1027" s="65"/>
      <c r="R1027" s="64"/>
      <c r="S1027" s="65"/>
      <c r="T1027" s="65"/>
      <c r="U1027" s="65"/>
      <c r="V1027" s="65"/>
      <c r="W1027" s="65"/>
      <c r="X1027" s="64"/>
      <c r="Y1027" s="64"/>
      <c r="Z1027" s="65"/>
      <c r="AA1027" s="64"/>
      <c r="AB1027" s="65"/>
      <c r="AC1027" s="65"/>
      <c r="AD1027" s="65"/>
      <c r="AE1027" s="65"/>
      <c r="AF1027" s="63"/>
      <c r="AG1027" s="63"/>
      <c r="AH1027" s="64"/>
      <c r="AI1027" s="66" t="str">
        <f t="shared" si="32"/>
        <v/>
      </c>
      <c r="AJ1027" s="65"/>
      <c r="AK1027" s="65"/>
      <c r="AL1027" s="65"/>
      <c r="AM1027" s="65"/>
      <c r="AN1027" s="65"/>
      <c r="AO1027" s="66" t="str">
        <f>_xlfn.IFNA(VLOOKUP(LISTAS!ES1024,'Censo General 2005- Municipios'!$E$3:$F$1125,2,0),"")</f>
        <v/>
      </c>
      <c r="AP1027" s="64"/>
      <c r="AQ1027" s="64"/>
      <c r="AR1027" s="64"/>
      <c r="AS1027" s="67" t="str">
        <f t="shared" si="33"/>
        <v/>
      </c>
    </row>
    <row r="1028" spans="1:45" s="68" customFormat="1" x14ac:dyDescent="0.2">
      <c r="A1028" s="64"/>
      <c r="B1028" s="64"/>
      <c r="C1028" s="64"/>
      <c r="D1028" s="64"/>
      <c r="E1028" s="64"/>
      <c r="F1028" s="64"/>
      <c r="G1028" s="65"/>
      <c r="H1028" s="64"/>
      <c r="I1028" s="65"/>
      <c r="J1028" s="64"/>
      <c r="K1028" s="64"/>
      <c r="L1028" s="65"/>
      <c r="M1028" s="65"/>
      <c r="N1028" s="64"/>
      <c r="O1028" s="64"/>
      <c r="P1028" s="64"/>
      <c r="Q1028" s="65"/>
      <c r="R1028" s="64"/>
      <c r="S1028" s="65"/>
      <c r="T1028" s="65"/>
      <c r="U1028" s="65"/>
      <c r="V1028" s="65"/>
      <c r="W1028" s="65"/>
      <c r="X1028" s="64"/>
      <c r="Y1028" s="64"/>
      <c r="Z1028" s="65"/>
      <c r="AA1028" s="64"/>
      <c r="AB1028" s="65"/>
      <c r="AC1028" s="65"/>
      <c r="AD1028" s="65"/>
      <c r="AE1028" s="65"/>
      <c r="AF1028" s="63"/>
      <c r="AG1028" s="63"/>
      <c r="AH1028" s="64"/>
      <c r="AI1028" s="66" t="str">
        <f t="shared" si="32"/>
        <v/>
      </c>
      <c r="AJ1028" s="65"/>
      <c r="AK1028" s="65"/>
      <c r="AL1028" s="65"/>
      <c r="AM1028" s="65"/>
      <c r="AN1028" s="65"/>
      <c r="AO1028" s="66" t="str">
        <f>_xlfn.IFNA(VLOOKUP(LISTAS!ES1025,'Censo General 2005- Municipios'!$E$3:$F$1125,2,0),"")</f>
        <v/>
      </c>
      <c r="AP1028" s="64"/>
      <c r="AQ1028" s="64"/>
      <c r="AR1028" s="64"/>
      <c r="AS1028" s="67" t="str">
        <f t="shared" si="33"/>
        <v/>
      </c>
    </row>
    <row r="1029" spans="1:45" s="68" customFormat="1" x14ac:dyDescent="0.2">
      <c r="A1029" s="64"/>
      <c r="B1029" s="64"/>
      <c r="C1029" s="64"/>
      <c r="D1029" s="64"/>
      <c r="E1029" s="64"/>
      <c r="F1029" s="64"/>
      <c r="G1029" s="65"/>
      <c r="H1029" s="64"/>
      <c r="I1029" s="65"/>
      <c r="J1029" s="64"/>
      <c r="K1029" s="64"/>
      <c r="L1029" s="65"/>
      <c r="M1029" s="65"/>
      <c r="N1029" s="64"/>
      <c r="O1029" s="64"/>
      <c r="P1029" s="64"/>
      <c r="Q1029" s="65"/>
      <c r="R1029" s="64"/>
      <c r="S1029" s="65"/>
      <c r="T1029" s="65"/>
      <c r="U1029" s="65"/>
      <c r="V1029" s="65"/>
      <c r="W1029" s="65"/>
      <c r="X1029" s="64"/>
      <c r="Y1029" s="64"/>
      <c r="Z1029" s="65"/>
      <c r="AA1029" s="64"/>
      <c r="AB1029" s="65"/>
      <c r="AC1029" s="65"/>
      <c r="AD1029" s="65"/>
      <c r="AE1029" s="65"/>
      <c r="AF1029" s="63"/>
      <c r="AG1029" s="63"/>
      <c r="AH1029" s="64"/>
      <c r="AI1029" s="66" t="str">
        <f t="shared" si="32"/>
        <v/>
      </c>
      <c r="AJ1029" s="65"/>
      <c r="AK1029" s="65"/>
      <c r="AL1029" s="65"/>
      <c r="AM1029" s="65"/>
      <c r="AN1029" s="65"/>
      <c r="AO1029" s="66" t="str">
        <f>_xlfn.IFNA(VLOOKUP(LISTAS!ES1026,'Censo General 2005- Municipios'!$E$3:$F$1125,2,0),"")</f>
        <v/>
      </c>
      <c r="AP1029" s="64"/>
      <c r="AQ1029" s="64"/>
      <c r="AR1029" s="64"/>
      <c r="AS1029" s="67" t="str">
        <f t="shared" si="33"/>
        <v/>
      </c>
    </row>
    <row r="1030" spans="1:45" s="68" customFormat="1" x14ac:dyDescent="0.2">
      <c r="A1030" s="64"/>
      <c r="B1030" s="64"/>
      <c r="C1030" s="64"/>
      <c r="D1030" s="64"/>
      <c r="E1030" s="64"/>
      <c r="F1030" s="64"/>
      <c r="G1030" s="65"/>
      <c r="H1030" s="64"/>
      <c r="I1030" s="65"/>
      <c r="J1030" s="64"/>
      <c r="K1030" s="64"/>
      <c r="L1030" s="65"/>
      <c r="M1030" s="65"/>
      <c r="N1030" s="64"/>
      <c r="O1030" s="64"/>
      <c r="P1030" s="64"/>
      <c r="Q1030" s="65"/>
      <c r="R1030" s="64"/>
      <c r="S1030" s="65"/>
      <c r="T1030" s="65"/>
      <c r="U1030" s="65"/>
      <c r="V1030" s="65"/>
      <c r="W1030" s="65"/>
      <c r="X1030" s="64"/>
      <c r="Y1030" s="64"/>
      <c r="Z1030" s="65"/>
      <c r="AA1030" s="64"/>
      <c r="AB1030" s="65"/>
      <c r="AC1030" s="65"/>
      <c r="AD1030" s="65"/>
      <c r="AE1030" s="65"/>
      <c r="AF1030" s="63"/>
      <c r="AG1030" s="63"/>
      <c r="AH1030" s="64"/>
      <c r="AI1030" s="66" t="str">
        <f t="shared" si="32"/>
        <v/>
      </c>
      <c r="AJ1030" s="65"/>
      <c r="AK1030" s="65"/>
      <c r="AL1030" s="65"/>
      <c r="AM1030" s="65"/>
      <c r="AN1030" s="65"/>
      <c r="AO1030" s="66" t="str">
        <f>_xlfn.IFNA(VLOOKUP(LISTAS!ES1027,'Censo General 2005- Municipios'!$E$3:$F$1125,2,0),"")</f>
        <v/>
      </c>
      <c r="AP1030" s="64"/>
      <c r="AQ1030" s="64"/>
      <c r="AR1030" s="64"/>
      <c r="AS1030" s="67" t="str">
        <f t="shared" si="33"/>
        <v/>
      </c>
    </row>
    <row r="1031" spans="1:45" s="68" customFormat="1" x14ac:dyDescent="0.2">
      <c r="A1031" s="64"/>
      <c r="B1031" s="64"/>
      <c r="C1031" s="64"/>
      <c r="D1031" s="64"/>
      <c r="E1031" s="64"/>
      <c r="F1031" s="64"/>
      <c r="G1031" s="65"/>
      <c r="H1031" s="64"/>
      <c r="I1031" s="65"/>
      <c r="J1031" s="64"/>
      <c r="K1031" s="64"/>
      <c r="L1031" s="65"/>
      <c r="M1031" s="65"/>
      <c r="N1031" s="64"/>
      <c r="O1031" s="64"/>
      <c r="P1031" s="64"/>
      <c r="Q1031" s="65"/>
      <c r="R1031" s="64"/>
      <c r="S1031" s="65"/>
      <c r="T1031" s="65"/>
      <c r="U1031" s="65"/>
      <c r="V1031" s="65"/>
      <c r="W1031" s="65"/>
      <c r="X1031" s="64"/>
      <c r="Y1031" s="64"/>
      <c r="Z1031" s="65"/>
      <c r="AA1031" s="64"/>
      <c r="AB1031" s="65"/>
      <c r="AC1031" s="65"/>
      <c r="AD1031" s="65"/>
      <c r="AE1031" s="65"/>
      <c r="AF1031" s="63"/>
      <c r="AG1031" s="63"/>
      <c r="AH1031" s="64"/>
      <c r="AI1031" s="66" t="str">
        <f t="shared" si="32"/>
        <v/>
      </c>
      <c r="AJ1031" s="65"/>
      <c r="AK1031" s="65"/>
      <c r="AL1031" s="65"/>
      <c r="AM1031" s="65"/>
      <c r="AN1031" s="65"/>
      <c r="AO1031" s="66" t="str">
        <f>_xlfn.IFNA(VLOOKUP(LISTAS!ES1028,'Censo General 2005- Municipios'!$E$3:$F$1125,2,0),"")</f>
        <v/>
      </c>
      <c r="AP1031" s="64"/>
      <c r="AQ1031" s="64"/>
      <c r="AR1031" s="64"/>
      <c r="AS1031" s="67" t="str">
        <f t="shared" si="33"/>
        <v/>
      </c>
    </row>
    <row r="1032" spans="1:45" s="68" customFormat="1" x14ac:dyDescent="0.2">
      <c r="A1032" s="64"/>
      <c r="B1032" s="64"/>
      <c r="C1032" s="64"/>
      <c r="D1032" s="64"/>
      <c r="E1032" s="64"/>
      <c r="F1032" s="64"/>
      <c r="G1032" s="65"/>
      <c r="H1032" s="64"/>
      <c r="I1032" s="65"/>
      <c r="J1032" s="64"/>
      <c r="K1032" s="64"/>
      <c r="L1032" s="65"/>
      <c r="M1032" s="65"/>
      <c r="N1032" s="64"/>
      <c r="O1032" s="64"/>
      <c r="P1032" s="64"/>
      <c r="Q1032" s="65"/>
      <c r="R1032" s="64"/>
      <c r="S1032" s="65"/>
      <c r="T1032" s="65"/>
      <c r="U1032" s="65"/>
      <c r="V1032" s="65"/>
      <c r="W1032" s="65"/>
      <c r="X1032" s="64"/>
      <c r="Y1032" s="64"/>
      <c r="Z1032" s="65"/>
      <c r="AA1032" s="64"/>
      <c r="AB1032" s="65"/>
      <c r="AC1032" s="65"/>
      <c r="AD1032" s="65"/>
      <c r="AE1032" s="65"/>
      <c r="AF1032" s="63"/>
      <c r="AG1032" s="63"/>
      <c r="AH1032" s="64"/>
      <c r="AI1032" s="66" t="str">
        <f t="shared" si="32"/>
        <v/>
      </c>
      <c r="AJ1032" s="65"/>
      <c r="AK1032" s="65"/>
      <c r="AL1032" s="65"/>
      <c r="AM1032" s="65"/>
      <c r="AN1032" s="65"/>
      <c r="AO1032" s="66" t="str">
        <f>_xlfn.IFNA(VLOOKUP(LISTAS!ES1029,'Censo General 2005- Municipios'!$E$3:$F$1125,2,0),"")</f>
        <v/>
      </c>
      <c r="AP1032" s="64"/>
      <c r="AQ1032" s="64"/>
      <c r="AR1032" s="64"/>
      <c r="AS1032" s="67" t="str">
        <f t="shared" si="33"/>
        <v/>
      </c>
    </row>
    <row r="1033" spans="1:45" s="68" customFormat="1" x14ac:dyDescent="0.2">
      <c r="A1033" s="64"/>
      <c r="B1033" s="64"/>
      <c r="C1033" s="64"/>
      <c r="D1033" s="64"/>
      <c r="E1033" s="64"/>
      <c r="F1033" s="64"/>
      <c r="G1033" s="65"/>
      <c r="H1033" s="64"/>
      <c r="I1033" s="65"/>
      <c r="J1033" s="64"/>
      <c r="K1033" s="64"/>
      <c r="L1033" s="65"/>
      <c r="M1033" s="65"/>
      <c r="N1033" s="64"/>
      <c r="O1033" s="64"/>
      <c r="P1033" s="64"/>
      <c r="Q1033" s="65"/>
      <c r="R1033" s="64"/>
      <c r="S1033" s="65"/>
      <c r="T1033" s="65"/>
      <c r="U1033" s="65"/>
      <c r="V1033" s="65"/>
      <c r="W1033" s="65"/>
      <c r="X1033" s="64"/>
      <c r="Y1033" s="64"/>
      <c r="Z1033" s="65"/>
      <c r="AA1033" s="64"/>
      <c r="AB1033" s="65"/>
      <c r="AC1033" s="65"/>
      <c r="AD1033" s="65"/>
      <c r="AE1033" s="65"/>
      <c r="AF1033" s="63"/>
      <c r="AG1033" s="63"/>
      <c r="AH1033" s="64"/>
      <c r="AI1033" s="66" t="str">
        <f t="shared" si="32"/>
        <v/>
      </c>
      <c r="AJ1033" s="65"/>
      <c r="AK1033" s="65"/>
      <c r="AL1033" s="65"/>
      <c r="AM1033" s="65"/>
      <c r="AN1033" s="65"/>
      <c r="AO1033" s="66" t="str">
        <f>_xlfn.IFNA(VLOOKUP(LISTAS!ES1030,'Censo General 2005- Municipios'!$E$3:$F$1125,2,0),"")</f>
        <v/>
      </c>
      <c r="AP1033" s="64"/>
      <c r="AQ1033" s="64"/>
      <c r="AR1033" s="64"/>
      <c r="AS1033" s="67" t="str">
        <f t="shared" si="33"/>
        <v/>
      </c>
    </row>
    <row r="1034" spans="1:45" s="68" customFormat="1" x14ac:dyDescent="0.2">
      <c r="A1034" s="64"/>
      <c r="B1034" s="64"/>
      <c r="C1034" s="64"/>
      <c r="D1034" s="64"/>
      <c r="E1034" s="64"/>
      <c r="F1034" s="64"/>
      <c r="G1034" s="65"/>
      <c r="H1034" s="64"/>
      <c r="I1034" s="65"/>
      <c r="J1034" s="64"/>
      <c r="K1034" s="64"/>
      <c r="L1034" s="65"/>
      <c r="M1034" s="65"/>
      <c r="N1034" s="64"/>
      <c r="O1034" s="64"/>
      <c r="P1034" s="64"/>
      <c r="Q1034" s="65"/>
      <c r="R1034" s="64"/>
      <c r="S1034" s="65"/>
      <c r="T1034" s="65"/>
      <c r="U1034" s="65"/>
      <c r="V1034" s="65"/>
      <c r="W1034" s="65"/>
      <c r="X1034" s="64"/>
      <c r="Y1034" s="64"/>
      <c r="Z1034" s="65"/>
      <c r="AA1034" s="64"/>
      <c r="AB1034" s="65"/>
      <c r="AC1034" s="65"/>
      <c r="AD1034" s="65"/>
      <c r="AE1034" s="65"/>
      <c r="AF1034" s="63"/>
      <c r="AG1034" s="63"/>
      <c r="AH1034" s="64"/>
      <c r="AI1034" s="66" t="str">
        <f t="shared" si="32"/>
        <v/>
      </c>
      <c r="AJ1034" s="65"/>
      <c r="AK1034" s="65"/>
      <c r="AL1034" s="65"/>
      <c r="AM1034" s="65"/>
      <c r="AN1034" s="65"/>
      <c r="AO1034" s="66" t="str">
        <f>_xlfn.IFNA(VLOOKUP(LISTAS!ES1031,'Censo General 2005- Municipios'!$E$3:$F$1125,2,0),"")</f>
        <v/>
      </c>
      <c r="AP1034" s="64"/>
      <c r="AQ1034" s="64"/>
      <c r="AR1034" s="64"/>
      <c r="AS1034" s="67" t="str">
        <f t="shared" si="33"/>
        <v/>
      </c>
    </row>
    <row r="1035" spans="1:45" s="68" customFormat="1" x14ac:dyDescent="0.2">
      <c r="A1035" s="64"/>
      <c r="B1035" s="64"/>
      <c r="C1035" s="64"/>
      <c r="D1035" s="64"/>
      <c r="E1035" s="64"/>
      <c r="F1035" s="64"/>
      <c r="G1035" s="65"/>
      <c r="H1035" s="64"/>
      <c r="I1035" s="65"/>
      <c r="J1035" s="64"/>
      <c r="K1035" s="64"/>
      <c r="L1035" s="65"/>
      <c r="M1035" s="65"/>
      <c r="N1035" s="64"/>
      <c r="O1035" s="64"/>
      <c r="P1035" s="64"/>
      <c r="Q1035" s="65"/>
      <c r="R1035" s="64"/>
      <c r="S1035" s="65"/>
      <c r="T1035" s="65"/>
      <c r="U1035" s="65"/>
      <c r="V1035" s="65"/>
      <c r="W1035" s="65"/>
      <c r="X1035" s="64"/>
      <c r="Y1035" s="64"/>
      <c r="Z1035" s="65"/>
      <c r="AA1035" s="64"/>
      <c r="AB1035" s="65"/>
      <c r="AC1035" s="65"/>
      <c r="AD1035" s="65"/>
      <c r="AE1035" s="65"/>
      <c r="AF1035" s="63"/>
      <c r="AG1035" s="63"/>
      <c r="AH1035" s="64"/>
      <c r="AI1035" s="66" t="str">
        <f t="shared" si="32"/>
        <v/>
      </c>
      <c r="AJ1035" s="65"/>
      <c r="AK1035" s="65"/>
      <c r="AL1035" s="65"/>
      <c r="AM1035" s="65"/>
      <c r="AN1035" s="65"/>
      <c r="AO1035" s="66" t="str">
        <f>_xlfn.IFNA(VLOOKUP(LISTAS!ES1032,'Censo General 2005- Municipios'!$E$3:$F$1125,2,0),"")</f>
        <v/>
      </c>
      <c r="AP1035" s="64"/>
      <c r="AQ1035" s="64"/>
      <c r="AR1035" s="64"/>
      <c r="AS1035" s="67" t="str">
        <f t="shared" si="33"/>
        <v/>
      </c>
    </row>
    <row r="1036" spans="1:45" s="68" customFormat="1" x14ac:dyDescent="0.2">
      <c r="A1036" s="64"/>
      <c r="B1036" s="64"/>
      <c r="C1036" s="64"/>
      <c r="D1036" s="64"/>
      <c r="E1036" s="64"/>
      <c r="F1036" s="64"/>
      <c r="G1036" s="65"/>
      <c r="H1036" s="64"/>
      <c r="I1036" s="65"/>
      <c r="J1036" s="64"/>
      <c r="K1036" s="64"/>
      <c r="L1036" s="65"/>
      <c r="M1036" s="65"/>
      <c r="N1036" s="64"/>
      <c r="O1036" s="64"/>
      <c r="P1036" s="64"/>
      <c r="Q1036" s="65"/>
      <c r="R1036" s="64"/>
      <c r="S1036" s="65"/>
      <c r="T1036" s="65"/>
      <c r="U1036" s="65"/>
      <c r="V1036" s="65"/>
      <c r="W1036" s="65"/>
      <c r="X1036" s="64"/>
      <c r="Y1036" s="64"/>
      <c r="Z1036" s="65"/>
      <c r="AA1036" s="64"/>
      <c r="AB1036" s="65"/>
      <c r="AC1036" s="65"/>
      <c r="AD1036" s="65"/>
      <c r="AE1036" s="65"/>
      <c r="AF1036" s="63"/>
      <c r="AG1036" s="63"/>
      <c r="AH1036" s="64"/>
      <c r="AI1036" s="66" t="str">
        <f t="shared" si="32"/>
        <v/>
      </c>
      <c r="AJ1036" s="65"/>
      <c r="AK1036" s="65"/>
      <c r="AL1036" s="65"/>
      <c r="AM1036" s="65"/>
      <c r="AN1036" s="65"/>
      <c r="AO1036" s="66" t="str">
        <f>_xlfn.IFNA(VLOOKUP(LISTAS!ES1033,'Censo General 2005- Municipios'!$E$3:$F$1125,2,0),"")</f>
        <v/>
      </c>
      <c r="AP1036" s="64"/>
      <c r="AQ1036" s="64"/>
      <c r="AR1036" s="64"/>
      <c r="AS1036" s="67" t="str">
        <f t="shared" si="33"/>
        <v/>
      </c>
    </row>
    <row r="1037" spans="1:45" s="68" customFormat="1" x14ac:dyDescent="0.2">
      <c r="A1037" s="64"/>
      <c r="B1037" s="64"/>
      <c r="C1037" s="64"/>
      <c r="D1037" s="64"/>
      <c r="E1037" s="64"/>
      <c r="F1037" s="64"/>
      <c r="G1037" s="65"/>
      <c r="H1037" s="64"/>
      <c r="I1037" s="65"/>
      <c r="J1037" s="64"/>
      <c r="K1037" s="64"/>
      <c r="L1037" s="65"/>
      <c r="M1037" s="65"/>
      <c r="N1037" s="64"/>
      <c r="O1037" s="64"/>
      <c r="P1037" s="64"/>
      <c r="Q1037" s="65"/>
      <c r="R1037" s="64"/>
      <c r="S1037" s="65"/>
      <c r="T1037" s="65"/>
      <c r="U1037" s="65"/>
      <c r="V1037" s="65"/>
      <c r="W1037" s="65"/>
      <c r="X1037" s="64"/>
      <c r="Y1037" s="64"/>
      <c r="Z1037" s="65"/>
      <c r="AA1037" s="64"/>
      <c r="AB1037" s="65"/>
      <c r="AC1037" s="65"/>
      <c r="AD1037" s="65"/>
      <c r="AE1037" s="65"/>
      <c r="AF1037" s="63"/>
      <c r="AG1037" s="63"/>
      <c r="AH1037" s="64"/>
      <c r="AI1037" s="66" t="str">
        <f t="shared" si="32"/>
        <v/>
      </c>
      <c r="AJ1037" s="65"/>
      <c r="AK1037" s="65"/>
      <c r="AL1037" s="65"/>
      <c r="AM1037" s="65"/>
      <c r="AN1037" s="65"/>
      <c r="AO1037" s="66" t="str">
        <f>_xlfn.IFNA(VLOOKUP(LISTAS!ES1034,'Censo General 2005- Municipios'!$E$3:$F$1125,2,0),"")</f>
        <v/>
      </c>
      <c r="AP1037" s="64"/>
      <c r="AQ1037" s="64"/>
      <c r="AR1037" s="64"/>
      <c r="AS1037" s="67" t="str">
        <f t="shared" si="33"/>
        <v/>
      </c>
    </row>
    <row r="1038" spans="1:45" s="68" customFormat="1" x14ac:dyDescent="0.2">
      <c r="A1038" s="64"/>
      <c r="B1038" s="64"/>
      <c r="C1038" s="64"/>
      <c r="D1038" s="64"/>
      <c r="E1038" s="64"/>
      <c r="F1038" s="64"/>
      <c r="G1038" s="65"/>
      <c r="H1038" s="64"/>
      <c r="I1038" s="65"/>
      <c r="J1038" s="64"/>
      <c r="K1038" s="64"/>
      <c r="L1038" s="65"/>
      <c r="M1038" s="65"/>
      <c r="N1038" s="64"/>
      <c r="O1038" s="64"/>
      <c r="P1038" s="64"/>
      <c r="Q1038" s="65"/>
      <c r="R1038" s="64"/>
      <c r="S1038" s="65"/>
      <c r="T1038" s="65"/>
      <c r="U1038" s="65"/>
      <c r="V1038" s="65"/>
      <c r="W1038" s="65"/>
      <c r="X1038" s="64"/>
      <c r="Y1038" s="64"/>
      <c r="Z1038" s="65"/>
      <c r="AA1038" s="64"/>
      <c r="AB1038" s="65"/>
      <c r="AC1038" s="65"/>
      <c r="AD1038" s="65"/>
      <c r="AE1038" s="65"/>
      <c r="AF1038" s="63"/>
      <c r="AG1038" s="63"/>
      <c r="AH1038" s="64"/>
      <c r="AI1038" s="66" t="str">
        <f t="shared" si="32"/>
        <v/>
      </c>
      <c r="AJ1038" s="65"/>
      <c r="AK1038" s="65"/>
      <c r="AL1038" s="65"/>
      <c r="AM1038" s="65"/>
      <c r="AN1038" s="65"/>
      <c r="AO1038" s="66" t="str">
        <f>_xlfn.IFNA(VLOOKUP(LISTAS!ES1035,'Censo General 2005- Municipios'!$E$3:$F$1125,2,0),"")</f>
        <v/>
      </c>
      <c r="AP1038" s="64"/>
      <c r="AQ1038" s="64"/>
      <c r="AR1038" s="64"/>
      <c r="AS1038" s="67" t="str">
        <f t="shared" si="33"/>
        <v/>
      </c>
    </row>
    <row r="1039" spans="1:45" s="68" customFormat="1" x14ac:dyDescent="0.2">
      <c r="A1039" s="64"/>
      <c r="B1039" s="64"/>
      <c r="C1039" s="64"/>
      <c r="D1039" s="64"/>
      <c r="E1039" s="64"/>
      <c r="F1039" s="64"/>
      <c r="G1039" s="65"/>
      <c r="H1039" s="64"/>
      <c r="I1039" s="65"/>
      <c r="J1039" s="64"/>
      <c r="K1039" s="64"/>
      <c r="L1039" s="65"/>
      <c r="M1039" s="65"/>
      <c r="N1039" s="64"/>
      <c r="O1039" s="64"/>
      <c r="P1039" s="64"/>
      <c r="Q1039" s="65"/>
      <c r="R1039" s="64"/>
      <c r="S1039" s="65"/>
      <c r="T1039" s="65"/>
      <c r="U1039" s="65"/>
      <c r="V1039" s="65"/>
      <c r="W1039" s="65"/>
      <c r="X1039" s="64"/>
      <c r="Y1039" s="64"/>
      <c r="Z1039" s="65"/>
      <c r="AA1039" s="64"/>
      <c r="AB1039" s="65"/>
      <c r="AC1039" s="65"/>
      <c r="AD1039" s="65"/>
      <c r="AE1039" s="65"/>
      <c r="AF1039" s="63"/>
      <c r="AG1039" s="63"/>
      <c r="AH1039" s="64"/>
      <c r="AI1039" s="66" t="str">
        <f t="shared" si="32"/>
        <v/>
      </c>
      <c r="AJ1039" s="65"/>
      <c r="AK1039" s="65"/>
      <c r="AL1039" s="65"/>
      <c r="AM1039" s="65"/>
      <c r="AN1039" s="65"/>
      <c r="AO1039" s="66" t="str">
        <f>_xlfn.IFNA(VLOOKUP(LISTAS!ES1036,'Censo General 2005- Municipios'!$E$3:$F$1125,2,0),"")</f>
        <v/>
      </c>
      <c r="AP1039" s="64"/>
      <c r="AQ1039" s="64"/>
      <c r="AR1039" s="64"/>
      <c r="AS1039" s="67" t="str">
        <f t="shared" si="33"/>
        <v/>
      </c>
    </row>
    <row r="1040" spans="1:45" s="68" customFormat="1" x14ac:dyDescent="0.2">
      <c r="A1040" s="64"/>
      <c r="B1040" s="64"/>
      <c r="C1040" s="64"/>
      <c r="D1040" s="64"/>
      <c r="E1040" s="64"/>
      <c r="F1040" s="64"/>
      <c r="G1040" s="65"/>
      <c r="H1040" s="64"/>
      <c r="I1040" s="65"/>
      <c r="J1040" s="64"/>
      <c r="K1040" s="64"/>
      <c r="L1040" s="65"/>
      <c r="M1040" s="65"/>
      <c r="N1040" s="64"/>
      <c r="O1040" s="64"/>
      <c r="P1040" s="64"/>
      <c r="Q1040" s="65"/>
      <c r="R1040" s="64"/>
      <c r="S1040" s="65"/>
      <c r="T1040" s="65"/>
      <c r="U1040" s="65"/>
      <c r="V1040" s="65"/>
      <c r="W1040" s="65"/>
      <c r="X1040" s="64"/>
      <c r="Y1040" s="64"/>
      <c r="Z1040" s="65"/>
      <c r="AA1040" s="64"/>
      <c r="AB1040" s="65"/>
      <c r="AC1040" s="65"/>
      <c r="AD1040" s="65"/>
      <c r="AE1040" s="65"/>
      <c r="AF1040" s="63"/>
      <c r="AG1040" s="63"/>
      <c r="AH1040" s="64"/>
      <c r="AI1040" s="66" t="str">
        <f t="shared" si="32"/>
        <v/>
      </c>
      <c r="AJ1040" s="65"/>
      <c r="AK1040" s="65"/>
      <c r="AL1040" s="65"/>
      <c r="AM1040" s="65"/>
      <c r="AN1040" s="65"/>
      <c r="AO1040" s="66" t="str">
        <f>_xlfn.IFNA(VLOOKUP(LISTAS!ES1037,'Censo General 2005- Municipios'!$E$3:$F$1125,2,0),"")</f>
        <v/>
      </c>
      <c r="AP1040" s="64"/>
      <c r="AQ1040" s="64"/>
      <c r="AR1040" s="64"/>
      <c r="AS1040" s="67" t="str">
        <f t="shared" si="33"/>
        <v/>
      </c>
    </row>
    <row r="1041" spans="1:45" s="68" customFormat="1" x14ac:dyDescent="0.2">
      <c r="A1041" s="64"/>
      <c r="B1041" s="64"/>
      <c r="C1041" s="64"/>
      <c r="D1041" s="64"/>
      <c r="E1041" s="64"/>
      <c r="F1041" s="64"/>
      <c r="G1041" s="65"/>
      <c r="H1041" s="64"/>
      <c r="I1041" s="65"/>
      <c r="J1041" s="64"/>
      <c r="K1041" s="64"/>
      <c r="L1041" s="65"/>
      <c r="M1041" s="65"/>
      <c r="N1041" s="64"/>
      <c r="O1041" s="64"/>
      <c r="P1041" s="64"/>
      <c r="Q1041" s="65"/>
      <c r="R1041" s="64"/>
      <c r="S1041" s="65"/>
      <c r="T1041" s="65"/>
      <c r="U1041" s="65"/>
      <c r="V1041" s="65"/>
      <c r="W1041" s="65"/>
      <c r="X1041" s="64"/>
      <c r="Y1041" s="64"/>
      <c r="Z1041" s="65"/>
      <c r="AA1041" s="64"/>
      <c r="AB1041" s="65"/>
      <c r="AC1041" s="65"/>
      <c r="AD1041" s="65"/>
      <c r="AE1041" s="65"/>
      <c r="AF1041" s="63"/>
      <c r="AG1041" s="63"/>
      <c r="AH1041" s="64"/>
      <c r="AI1041" s="66" t="str">
        <f t="shared" si="32"/>
        <v/>
      </c>
      <c r="AJ1041" s="65"/>
      <c r="AK1041" s="65"/>
      <c r="AL1041" s="65"/>
      <c r="AM1041" s="65"/>
      <c r="AN1041" s="65"/>
      <c r="AO1041" s="66" t="str">
        <f>_xlfn.IFNA(VLOOKUP(LISTAS!ES1038,'Censo General 2005- Municipios'!$E$3:$F$1125,2,0),"")</f>
        <v/>
      </c>
      <c r="AP1041" s="64"/>
      <c r="AQ1041" s="64"/>
      <c r="AR1041" s="64"/>
      <c r="AS1041" s="67" t="str">
        <f t="shared" si="33"/>
        <v/>
      </c>
    </row>
    <row r="1042" spans="1:45" s="68" customFormat="1" x14ac:dyDescent="0.2">
      <c r="A1042" s="64"/>
      <c r="B1042" s="64"/>
      <c r="C1042" s="64"/>
      <c r="D1042" s="64"/>
      <c r="E1042" s="64"/>
      <c r="F1042" s="64"/>
      <c r="G1042" s="65"/>
      <c r="H1042" s="64"/>
      <c r="I1042" s="65"/>
      <c r="J1042" s="64"/>
      <c r="K1042" s="64"/>
      <c r="L1042" s="65"/>
      <c r="M1042" s="65"/>
      <c r="N1042" s="64"/>
      <c r="O1042" s="64"/>
      <c r="P1042" s="64"/>
      <c r="Q1042" s="65"/>
      <c r="R1042" s="64"/>
      <c r="S1042" s="65"/>
      <c r="T1042" s="65"/>
      <c r="U1042" s="65"/>
      <c r="V1042" s="65"/>
      <c r="W1042" s="65"/>
      <c r="X1042" s="64"/>
      <c r="Y1042" s="64"/>
      <c r="Z1042" s="65"/>
      <c r="AA1042" s="64"/>
      <c r="AB1042" s="65"/>
      <c r="AC1042" s="65"/>
      <c r="AD1042" s="65"/>
      <c r="AE1042" s="65"/>
      <c r="AF1042" s="63"/>
      <c r="AG1042" s="63"/>
      <c r="AH1042" s="64"/>
      <c r="AI1042" s="66" t="str">
        <f t="shared" si="32"/>
        <v/>
      </c>
      <c r="AJ1042" s="65"/>
      <c r="AK1042" s="65"/>
      <c r="AL1042" s="65"/>
      <c r="AM1042" s="65"/>
      <c r="AN1042" s="65"/>
      <c r="AO1042" s="66" t="str">
        <f>_xlfn.IFNA(VLOOKUP(LISTAS!ES1039,'Censo General 2005- Municipios'!$E$3:$F$1125,2,0),"")</f>
        <v/>
      </c>
      <c r="AP1042" s="64"/>
      <c r="AQ1042" s="64"/>
      <c r="AR1042" s="64"/>
      <c r="AS1042" s="67" t="str">
        <f t="shared" si="33"/>
        <v/>
      </c>
    </row>
    <row r="1043" spans="1:45" s="68" customFormat="1" x14ac:dyDescent="0.2">
      <c r="A1043" s="64"/>
      <c r="B1043" s="64"/>
      <c r="C1043" s="64"/>
      <c r="D1043" s="64"/>
      <c r="E1043" s="64"/>
      <c r="F1043" s="64"/>
      <c r="G1043" s="65"/>
      <c r="H1043" s="64"/>
      <c r="I1043" s="65"/>
      <c r="J1043" s="64"/>
      <c r="K1043" s="64"/>
      <c r="L1043" s="65"/>
      <c r="M1043" s="65"/>
      <c r="N1043" s="64"/>
      <c r="O1043" s="64"/>
      <c r="P1043" s="64"/>
      <c r="Q1043" s="65"/>
      <c r="R1043" s="64"/>
      <c r="S1043" s="65"/>
      <c r="T1043" s="65"/>
      <c r="U1043" s="65"/>
      <c r="V1043" s="65"/>
      <c r="W1043" s="65"/>
      <c r="X1043" s="64"/>
      <c r="Y1043" s="64"/>
      <c r="Z1043" s="65"/>
      <c r="AA1043" s="64"/>
      <c r="AB1043" s="65"/>
      <c r="AC1043" s="65"/>
      <c r="AD1043" s="65"/>
      <c r="AE1043" s="65"/>
      <c r="AF1043" s="63"/>
      <c r="AG1043" s="63"/>
      <c r="AH1043" s="64"/>
      <c r="AI1043" s="66" t="str">
        <f t="shared" si="32"/>
        <v/>
      </c>
      <c r="AJ1043" s="65"/>
      <c r="AK1043" s="65"/>
      <c r="AL1043" s="65"/>
      <c r="AM1043" s="65"/>
      <c r="AN1043" s="65"/>
      <c r="AO1043" s="66" t="str">
        <f>_xlfn.IFNA(VLOOKUP(LISTAS!ES1040,'Censo General 2005- Municipios'!$E$3:$F$1125,2,0),"")</f>
        <v/>
      </c>
      <c r="AP1043" s="64"/>
      <c r="AQ1043" s="64"/>
      <c r="AR1043" s="64"/>
      <c r="AS1043" s="67" t="str">
        <f t="shared" si="33"/>
        <v/>
      </c>
    </row>
    <row r="1044" spans="1:45" s="68" customFormat="1" x14ac:dyDescent="0.2">
      <c r="A1044" s="64"/>
      <c r="B1044" s="64"/>
      <c r="C1044" s="64"/>
      <c r="D1044" s="64"/>
      <c r="E1044" s="64"/>
      <c r="F1044" s="64"/>
      <c r="G1044" s="65"/>
      <c r="H1044" s="64"/>
      <c r="I1044" s="65"/>
      <c r="J1044" s="64"/>
      <c r="K1044" s="64"/>
      <c r="L1044" s="65"/>
      <c r="M1044" s="65"/>
      <c r="N1044" s="64"/>
      <c r="O1044" s="64"/>
      <c r="P1044" s="64"/>
      <c r="Q1044" s="65"/>
      <c r="R1044" s="64"/>
      <c r="S1044" s="65"/>
      <c r="T1044" s="65"/>
      <c r="U1044" s="65"/>
      <c r="V1044" s="65"/>
      <c r="W1044" s="65"/>
      <c r="X1044" s="64"/>
      <c r="Y1044" s="64"/>
      <c r="Z1044" s="65"/>
      <c r="AA1044" s="64"/>
      <c r="AB1044" s="65"/>
      <c r="AC1044" s="65"/>
      <c r="AD1044" s="65"/>
      <c r="AE1044" s="65"/>
      <c r="AF1044" s="63"/>
      <c r="AG1044" s="63"/>
      <c r="AH1044" s="64"/>
      <c r="AI1044" s="66" t="str">
        <f t="shared" si="32"/>
        <v/>
      </c>
      <c r="AJ1044" s="65"/>
      <c r="AK1044" s="65"/>
      <c r="AL1044" s="65"/>
      <c r="AM1044" s="65"/>
      <c r="AN1044" s="65"/>
      <c r="AO1044" s="66" t="str">
        <f>_xlfn.IFNA(VLOOKUP(LISTAS!ES1041,'Censo General 2005- Municipios'!$E$3:$F$1125,2,0),"")</f>
        <v/>
      </c>
      <c r="AP1044" s="64"/>
      <c r="AQ1044" s="64"/>
      <c r="AR1044" s="64"/>
      <c r="AS1044" s="67" t="str">
        <f t="shared" si="33"/>
        <v/>
      </c>
    </row>
    <row r="1045" spans="1:45" s="68" customFormat="1" x14ac:dyDescent="0.2">
      <c r="A1045" s="64"/>
      <c r="B1045" s="64"/>
      <c r="C1045" s="64"/>
      <c r="D1045" s="64"/>
      <c r="E1045" s="64"/>
      <c r="F1045" s="64"/>
      <c r="G1045" s="65"/>
      <c r="H1045" s="64"/>
      <c r="I1045" s="65"/>
      <c r="J1045" s="64"/>
      <c r="K1045" s="64"/>
      <c r="L1045" s="65"/>
      <c r="M1045" s="65"/>
      <c r="N1045" s="64"/>
      <c r="O1045" s="64"/>
      <c r="P1045" s="64"/>
      <c r="Q1045" s="65"/>
      <c r="R1045" s="64"/>
      <c r="S1045" s="65"/>
      <c r="T1045" s="65"/>
      <c r="U1045" s="65"/>
      <c r="V1045" s="65"/>
      <c r="W1045" s="65"/>
      <c r="X1045" s="64"/>
      <c r="Y1045" s="64"/>
      <c r="Z1045" s="65"/>
      <c r="AA1045" s="64"/>
      <c r="AB1045" s="65"/>
      <c r="AC1045" s="65"/>
      <c r="AD1045" s="65"/>
      <c r="AE1045" s="65"/>
      <c r="AF1045" s="63"/>
      <c r="AG1045" s="63"/>
      <c r="AH1045" s="64"/>
      <c r="AI1045" s="66" t="str">
        <f t="shared" ref="AI1045:AI1108" si="34">IF(COUNTIF($C$21:$C$5003,C1045)=0,"",IF(COUNTIF($C$21:$C$5003,C1045)=1,"TIPO A",IF(COUNTIF($C$21:$C$5003,C1045)=2,"TIPO B",IF(COUNTIF($C$21:$C$5003,C1045)=3,"TIPO C",IF(COUNTIF($C$21:$C$5003,C1045)=4,"TIPO D","TIPO E")))))</f>
        <v/>
      </c>
      <c r="AJ1045" s="65"/>
      <c r="AK1045" s="65"/>
      <c r="AL1045" s="65"/>
      <c r="AM1045" s="65"/>
      <c r="AN1045" s="65"/>
      <c r="AO1045" s="66" t="str">
        <f>_xlfn.IFNA(VLOOKUP(LISTAS!ES1042,'Censo General 2005- Municipios'!$E$3:$F$1125,2,0),"")</f>
        <v/>
      </c>
      <c r="AP1045" s="64"/>
      <c r="AQ1045" s="64"/>
      <c r="AR1045" s="64"/>
      <c r="AS1045" s="67" t="str">
        <f t="shared" si="33"/>
        <v/>
      </c>
    </row>
    <row r="1046" spans="1:45" s="68" customFormat="1" x14ac:dyDescent="0.2">
      <c r="A1046" s="64"/>
      <c r="B1046" s="64"/>
      <c r="C1046" s="64"/>
      <c r="D1046" s="64"/>
      <c r="E1046" s="64"/>
      <c r="F1046" s="64"/>
      <c r="G1046" s="65"/>
      <c r="H1046" s="64"/>
      <c r="I1046" s="65"/>
      <c r="J1046" s="64"/>
      <c r="K1046" s="64"/>
      <c r="L1046" s="65"/>
      <c r="M1046" s="65"/>
      <c r="N1046" s="64"/>
      <c r="O1046" s="64"/>
      <c r="P1046" s="64"/>
      <c r="Q1046" s="65"/>
      <c r="R1046" s="64"/>
      <c r="S1046" s="65"/>
      <c r="T1046" s="65"/>
      <c r="U1046" s="65"/>
      <c r="V1046" s="65"/>
      <c r="W1046" s="65"/>
      <c r="X1046" s="64"/>
      <c r="Y1046" s="64"/>
      <c r="Z1046" s="65"/>
      <c r="AA1046" s="64"/>
      <c r="AB1046" s="65"/>
      <c r="AC1046" s="65"/>
      <c r="AD1046" s="65"/>
      <c r="AE1046" s="65"/>
      <c r="AF1046" s="63"/>
      <c r="AG1046" s="63"/>
      <c r="AH1046" s="64"/>
      <c r="AI1046" s="66" t="str">
        <f t="shared" si="34"/>
        <v/>
      </c>
      <c r="AJ1046" s="65"/>
      <c r="AK1046" s="65"/>
      <c r="AL1046" s="65"/>
      <c r="AM1046" s="65"/>
      <c r="AN1046" s="65"/>
      <c r="AO1046" s="66" t="str">
        <f>_xlfn.IFNA(VLOOKUP(LISTAS!ES1043,'Censo General 2005- Municipios'!$E$3:$F$1125,2,0),"")</f>
        <v/>
      </c>
      <c r="AP1046" s="64"/>
      <c r="AQ1046" s="64"/>
      <c r="AR1046" s="64"/>
      <c r="AS1046" s="67" t="str">
        <f t="shared" ref="AS1046:AS1109" si="35">IF((AG1046-AA1046)&gt;90,"ADJUNTE SOPORTES DE DECLARACION FUERA DE 90 DIAS","")</f>
        <v/>
      </c>
    </row>
    <row r="1047" spans="1:45" s="68" customFormat="1" x14ac:dyDescent="0.2">
      <c r="A1047" s="64"/>
      <c r="B1047" s="64"/>
      <c r="C1047" s="64"/>
      <c r="D1047" s="64"/>
      <c r="E1047" s="64"/>
      <c r="F1047" s="64"/>
      <c r="G1047" s="65"/>
      <c r="H1047" s="64"/>
      <c r="I1047" s="65"/>
      <c r="J1047" s="64"/>
      <c r="K1047" s="64"/>
      <c r="L1047" s="65"/>
      <c r="M1047" s="65"/>
      <c r="N1047" s="64"/>
      <c r="O1047" s="64"/>
      <c r="P1047" s="64"/>
      <c r="Q1047" s="65"/>
      <c r="R1047" s="64"/>
      <c r="S1047" s="65"/>
      <c r="T1047" s="65"/>
      <c r="U1047" s="65"/>
      <c r="V1047" s="65"/>
      <c r="W1047" s="65"/>
      <c r="X1047" s="64"/>
      <c r="Y1047" s="64"/>
      <c r="Z1047" s="65"/>
      <c r="AA1047" s="64"/>
      <c r="AB1047" s="65"/>
      <c r="AC1047" s="65"/>
      <c r="AD1047" s="65"/>
      <c r="AE1047" s="65"/>
      <c r="AF1047" s="63"/>
      <c r="AG1047" s="63"/>
      <c r="AH1047" s="64"/>
      <c r="AI1047" s="66" t="str">
        <f t="shared" si="34"/>
        <v/>
      </c>
      <c r="AJ1047" s="65"/>
      <c r="AK1047" s="65"/>
      <c r="AL1047" s="65"/>
      <c r="AM1047" s="65"/>
      <c r="AN1047" s="65"/>
      <c r="AO1047" s="66" t="str">
        <f>_xlfn.IFNA(VLOOKUP(LISTAS!ES1044,'Censo General 2005- Municipios'!$E$3:$F$1125,2,0),"")</f>
        <v/>
      </c>
      <c r="AP1047" s="64"/>
      <c r="AQ1047" s="64"/>
      <c r="AR1047" s="64"/>
      <c r="AS1047" s="67" t="str">
        <f t="shared" si="35"/>
        <v/>
      </c>
    </row>
    <row r="1048" spans="1:45" s="68" customFormat="1" x14ac:dyDescent="0.2">
      <c r="A1048" s="64"/>
      <c r="B1048" s="64"/>
      <c r="C1048" s="64"/>
      <c r="D1048" s="64"/>
      <c r="E1048" s="64"/>
      <c r="F1048" s="64"/>
      <c r="G1048" s="65"/>
      <c r="H1048" s="64"/>
      <c r="I1048" s="65"/>
      <c r="J1048" s="64"/>
      <c r="K1048" s="64"/>
      <c r="L1048" s="65"/>
      <c r="M1048" s="65"/>
      <c r="N1048" s="64"/>
      <c r="O1048" s="64"/>
      <c r="P1048" s="64"/>
      <c r="Q1048" s="65"/>
      <c r="R1048" s="64"/>
      <c r="S1048" s="65"/>
      <c r="T1048" s="65"/>
      <c r="U1048" s="65"/>
      <c r="V1048" s="65"/>
      <c r="W1048" s="65"/>
      <c r="X1048" s="64"/>
      <c r="Y1048" s="64"/>
      <c r="Z1048" s="65"/>
      <c r="AA1048" s="64"/>
      <c r="AB1048" s="65"/>
      <c r="AC1048" s="65"/>
      <c r="AD1048" s="65"/>
      <c r="AE1048" s="65"/>
      <c r="AF1048" s="63"/>
      <c r="AG1048" s="63"/>
      <c r="AH1048" s="64"/>
      <c r="AI1048" s="66" t="str">
        <f t="shared" si="34"/>
        <v/>
      </c>
      <c r="AJ1048" s="65"/>
      <c r="AK1048" s="65"/>
      <c r="AL1048" s="65"/>
      <c r="AM1048" s="65"/>
      <c r="AN1048" s="65"/>
      <c r="AO1048" s="66" t="str">
        <f>_xlfn.IFNA(VLOOKUP(LISTAS!ES1045,'Censo General 2005- Municipios'!$E$3:$F$1125,2,0),"")</f>
        <v/>
      </c>
      <c r="AP1048" s="64"/>
      <c r="AQ1048" s="64"/>
      <c r="AR1048" s="64"/>
      <c r="AS1048" s="67" t="str">
        <f t="shared" si="35"/>
        <v/>
      </c>
    </row>
    <row r="1049" spans="1:45" s="68" customFormat="1" x14ac:dyDescent="0.2">
      <c r="A1049" s="64"/>
      <c r="B1049" s="64"/>
      <c r="C1049" s="64"/>
      <c r="D1049" s="64"/>
      <c r="E1049" s="64"/>
      <c r="F1049" s="64"/>
      <c r="G1049" s="65"/>
      <c r="H1049" s="64"/>
      <c r="I1049" s="65"/>
      <c r="J1049" s="64"/>
      <c r="K1049" s="64"/>
      <c r="L1049" s="65"/>
      <c r="M1049" s="65"/>
      <c r="N1049" s="64"/>
      <c r="O1049" s="64"/>
      <c r="P1049" s="64"/>
      <c r="Q1049" s="65"/>
      <c r="R1049" s="64"/>
      <c r="S1049" s="65"/>
      <c r="T1049" s="65"/>
      <c r="U1049" s="65"/>
      <c r="V1049" s="65"/>
      <c r="W1049" s="65"/>
      <c r="X1049" s="64"/>
      <c r="Y1049" s="64"/>
      <c r="Z1049" s="65"/>
      <c r="AA1049" s="64"/>
      <c r="AB1049" s="65"/>
      <c r="AC1049" s="65"/>
      <c r="AD1049" s="65"/>
      <c r="AE1049" s="65"/>
      <c r="AF1049" s="63"/>
      <c r="AG1049" s="63"/>
      <c r="AH1049" s="64"/>
      <c r="AI1049" s="66" t="str">
        <f t="shared" si="34"/>
        <v/>
      </c>
      <c r="AJ1049" s="65"/>
      <c r="AK1049" s="65"/>
      <c r="AL1049" s="65"/>
      <c r="AM1049" s="65"/>
      <c r="AN1049" s="65"/>
      <c r="AO1049" s="66" t="str">
        <f>_xlfn.IFNA(VLOOKUP(LISTAS!ES1046,'Censo General 2005- Municipios'!$E$3:$F$1125,2,0),"")</f>
        <v/>
      </c>
      <c r="AP1049" s="64"/>
      <c r="AQ1049" s="64"/>
      <c r="AR1049" s="64"/>
      <c r="AS1049" s="67" t="str">
        <f t="shared" si="35"/>
        <v/>
      </c>
    </row>
    <row r="1050" spans="1:45" s="68" customFormat="1" x14ac:dyDescent="0.2">
      <c r="A1050" s="64"/>
      <c r="B1050" s="64"/>
      <c r="C1050" s="64"/>
      <c r="D1050" s="64"/>
      <c r="E1050" s="64"/>
      <c r="F1050" s="64"/>
      <c r="G1050" s="65"/>
      <c r="H1050" s="64"/>
      <c r="I1050" s="65"/>
      <c r="J1050" s="64"/>
      <c r="K1050" s="64"/>
      <c r="L1050" s="65"/>
      <c r="M1050" s="65"/>
      <c r="N1050" s="64"/>
      <c r="O1050" s="64"/>
      <c r="P1050" s="64"/>
      <c r="Q1050" s="65"/>
      <c r="R1050" s="64"/>
      <c r="S1050" s="65"/>
      <c r="T1050" s="65"/>
      <c r="U1050" s="65"/>
      <c r="V1050" s="65"/>
      <c r="W1050" s="65"/>
      <c r="X1050" s="64"/>
      <c r="Y1050" s="64"/>
      <c r="Z1050" s="65"/>
      <c r="AA1050" s="64"/>
      <c r="AB1050" s="65"/>
      <c r="AC1050" s="65"/>
      <c r="AD1050" s="65"/>
      <c r="AE1050" s="65"/>
      <c r="AF1050" s="63"/>
      <c r="AG1050" s="63"/>
      <c r="AH1050" s="64"/>
      <c r="AI1050" s="66" t="str">
        <f t="shared" si="34"/>
        <v/>
      </c>
      <c r="AJ1050" s="65"/>
      <c r="AK1050" s="65"/>
      <c r="AL1050" s="65"/>
      <c r="AM1050" s="65"/>
      <c r="AN1050" s="65"/>
      <c r="AO1050" s="66" t="str">
        <f>_xlfn.IFNA(VLOOKUP(LISTAS!ES1047,'Censo General 2005- Municipios'!$E$3:$F$1125,2,0),"")</f>
        <v/>
      </c>
      <c r="AP1050" s="64"/>
      <c r="AQ1050" s="64"/>
      <c r="AR1050" s="64"/>
      <c r="AS1050" s="67" t="str">
        <f t="shared" si="35"/>
        <v/>
      </c>
    </row>
    <row r="1051" spans="1:45" s="68" customFormat="1" x14ac:dyDescent="0.2">
      <c r="A1051" s="64"/>
      <c r="B1051" s="64"/>
      <c r="C1051" s="64"/>
      <c r="D1051" s="64"/>
      <c r="E1051" s="64"/>
      <c r="F1051" s="64"/>
      <c r="G1051" s="65"/>
      <c r="H1051" s="64"/>
      <c r="I1051" s="65"/>
      <c r="J1051" s="64"/>
      <c r="K1051" s="64"/>
      <c r="L1051" s="65"/>
      <c r="M1051" s="65"/>
      <c r="N1051" s="64"/>
      <c r="O1051" s="64"/>
      <c r="P1051" s="64"/>
      <c r="Q1051" s="65"/>
      <c r="R1051" s="64"/>
      <c r="S1051" s="65"/>
      <c r="T1051" s="65"/>
      <c r="U1051" s="65"/>
      <c r="V1051" s="65"/>
      <c r="W1051" s="65"/>
      <c r="X1051" s="64"/>
      <c r="Y1051" s="64"/>
      <c r="Z1051" s="65"/>
      <c r="AA1051" s="64"/>
      <c r="AB1051" s="65"/>
      <c r="AC1051" s="65"/>
      <c r="AD1051" s="65"/>
      <c r="AE1051" s="65"/>
      <c r="AF1051" s="63"/>
      <c r="AG1051" s="63"/>
      <c r="AH1051" s="64"/>
      <c r="AI1051" s="66" t="str">
        <f t="shared" si="34"/>
        <v/>
      </c>
      <c r="AJ1051" s="65"/>
      <c r="AK1051" s="65"/>
      <c r="AL1051" s="65"/>
      <c r="AM1051" s="65"/>
      <c r="AN1051" s="65"/>
      <c r="AO1051" s="66" t="str">
        <f>_xlfn.IFNA(VLOOKUP(LISTAS!ES1048,'Censo General 2005- Municipios'!$E$3:$F$1125,2,0),"")</f>
        <v/>
      </c>
      <c r="AP1051" s="64"/>
      <c r="AQ1051" s="64"/>
      <c r="AR1051" s="64"/>
      <c r="AS1051" s="67" t="str">
        <f t="shared" si="35"/>
        <v/>
      </c>
    </row>
    <row r="1052" spans="1:45" s="68" customFormat="1" x14ac:dyDescent="0.2">
      <c r="A1052" s="64"/>
      <c r="B1052" s="64"/>
      <c r="C1052" s="64"/>
      <c r="D1052" s="64"/>
      <c r="E1052" s="64"/>
      <c r="F1052" s="64"/>
      <c r="G1052" s="65"/>
      <c r="H1052" s="64"/>
      <c r="I1052" s="65"/>
      <c r="J1052" s="64"/>
      <c r="K1052" s="64"/>
      <c r="L1052" s="65"/>
      <c r="M1052" s="65"/>
      <c r="N1052" s="64"/>
      <c r="O1052" s="64"/>
      <c r="P1052" s="64"/>
      <c r="Q1052" s="65"/>
      <c r="R1052" s="64"/>
      <c r="S1052" s="65"/>
      <c r="T1052" s="65"/>
      <c r="U1052" s="65"/>
      <c r="V1052" s="65"/>
      <c r="W1052" s="65"/>
      <c r="X1052" s="64"/>
      <c r="Y1052" s="64"/>
      <c r="Z1052" s="65"/>
      <c r="AA1052" s="64"/>
      <c r="AB1052" s="65"/>
      <c r="AC1052" s="65"/>
      <c r="AD1052" s="65"/>
      <c r="AE1052" s="65"/>
      <c r="AF1052" s="63"/>
      <c r="AG1052" s="63"/>
      <c r="AH1052" s="64"/>
      <c r="AI1052" s="66" t="str">
        <f t="shared" si="34"/>
        <v/>
      </c>
      <c r="AJ1052" s="65"/>
      <c r="AK1052" s="65"/>
      <c r="AL1052" s="65"/>
      <c r="AM1052" s="65"/>
      <c r="AN1052" s="65"/>
      <c r="AO1052" s="66" t="str">
        <f>_xlfn.IFNA(VLOOKUP(LISTAS!ES1049,'Censo General 2005- Municipios'!$E$3:$F$1125,2,0),"")</f>
        <v/>
      </c>
      <c r="AP1052" s="64"/>
      <c r="AQ1052" s="64"/>
      <c r="AR1052" s="64"/>
      <c r="AS1052" s="67" t="str">
        <f t="shared" si="35"/>
        <v/>
      </c>
    </row>
    <row r="1053" spans="1:45" s="68" customFormat="1" x14ac:dyDescent="0.2">
      <c r="A1053" s="64"/>
      <c r="B1053" s="64"/>
      <c r="C1053" s="64"/>
      <c r="D1053" s="64"/>
      <c r="E1053" s="64"/>
      <c r="F1053" s="64"/>
      <c r="G1053" s="65"/>
      <c r="H1053" s="64"/>
      <c r="I1053" s="65"/>
      <c r="J1053" s="64"/>
      <c r="K1053" s="64"/>
      <c r="L1053" s="65"/>
      <c r="M1053" s="65"/>
      <c r="N1053" s="64"/>
      <c r="O1053" s="64"/>
      <c r="P1053" s="64"/>
      <c r="Q1053" s="65"/>
      <c r="R1053" s="64"/>
      <c r="S1053" s="65"/>
      <c r="T1053" s="65"/>
      <c r="U1053" s="65"/>
      <c r="V1053" s="65"/>
      <c r="W1053" s="65"/>
      <c r="X1053" s="64"/>
      <c r="Y1053" s="64"/>
      <c r="Z1053" s="65"/>
      <c r="AA1053" s="64"/>
      <c r="AB1053" s="65"/>
      <c r="AC1053" s="65"/>
      <c r="AD1053" s="65"/>
      <c r="AE1053" s="65"/>
      <c r="AF1053" s="63"/>
      <c r="AG1053" s="63"/>
      <c r="AH1053" s="64"/>
      <c r="AI1053" s="66" t="str">
        <f t="shared" si="34"/>
        <v/>
      </c>
      <c r="AJ1053" s="65"/>
      <c r="AK1053" s="65"/>
      <c r="AL1053" s="65"/>
      <c r="AM1053" s="65"/>
      <c r="AN1053" s="65"/>
      <c r="AO1053" s="66" t="str">
        <f>_xlfn.IFNA(VLOOKUP(LISTAS!ES1050,'Censo General 2005- Municipios'!$E$3:$F$1125,2,0),"")</f>
        <v/>
      </c>
      <c r="AP1053" s="64"/>
      <c r="AQ1053" s="64"/>
      <c r="AR1053" s="64"/>
      <c r="AS1053" s="67" t="str">
        <f t="shared" si="35"/>
        <v/>
      </c>
    </row>
    <row r="1054" spans="1:45" s="68" customFormat="1" x14ac:dyDescent="0.2">
      <c r="A1054" s="64"/>
      <c r="B1054" s="64"/>
      <c r="C1054" s="64"/>
      <c r="D1054" s="64"/>
      <c r="E1054" s="64"/>
      <c r="F1054" s="64"/>
      <c r="G1054" s="65"/>
      <c r="H1054" s="64"/>
      <c r="I1054" s="65"/>
      <c r="J1054" s="64"/>
      <c r="K1054" s="64"/>
      <c r="L1054" s="65"/>
      <c r="M1054" s="65"/>
      <c r="N1054" s="64"/>
      <c r="O1054" s="64"/>
      <c r="P1054" s="64"/>
      <c r="Q1054" s="65"/>
      <c r="R1054" s="64"/>
      <c r="S1054" s="65"/>
      <c r="T1054" s="65"/>
      <c r="U1054" s="65"/>
      <c r="V1054" s="65"/>
      <c r="W1054" s="65"/>
      <c r="X1054" s="64"/>
      <c r="Y1054" s="64"/>
      <c r="Z1054" s="65"/>
      <c r="AA1054" s="64"/>
      <c r="AB1054" s="65"/>
      <c r="AC1054" s="65"/>
      <c r="AD1054" s="65"/>
      <c r="AE1054" s="65"/>
      <c r="AF1054" s="63"/>
      <c r="AG1054" s="63"/>
      <c r="AH1054" s="64"/>
      <c r="AI1054" s="66" t="str">
        <f t="shared" si="34"/>
        <v/>
      </c>
      <c r="AJ1054" s="65"/>
      <c r="AK1054" s="65"/>
      <c r="AL1054" s="65"/>
      <c r="AM1054" s="65"/>
      <c r="AN1054" s="65"/>
      <c r="AO1054" s="66" t="str">
        <f>_xlfn.IFNA(VLOOKUP(LISTAS!ES1051,'Censo General 2005- Municipios'!$E$3:$F$1125,2,0),"")</f>
        <v/>
      </c>
      <c r="AP1054" s="64"/>
      <c r="AQ1054" s="64"/>
      <c r="AR1054" s="64"/>
      <c r="AS1054" s="67" t="str">
        <f t="shared" si="35"/>
        <v/>
      </c>
    </row>
    <row r="1055" spans="1:45" s="68" customFormat="1" x14ac:dyDescent="0.2">
      <c r="A1055" s="64"/>
      <c r="B1055" s="64"/>
      <c r="C1055" s="64"/>
      <c r="D1055" s="64"/>
      <c r="E1055" s="64"/>
      <c r="F1055" s="64"/>
      <c r="G1055" s="65"/>
      <c r="H1055" s="64"/>
      <c r="I1055" s="65"/>
      <c r="J1055" s="64"/>
      <c r="K1055" s="64"/>
      <c r="L1055" s="65"/>
      <c r="M1055" s="65"/>
      <c r="N1055" s="64"/>
      <c r="O1055" s="64"/>
      <c r="P1055" s="64"/>
      <c r="Q1055" s="65"/>
      <c r="R1055" s="64"/>
      <c r="S1055" s="65"/>
      <c r="T1055" s="65"/>
      <c r="U1055" s="65"/>
      <c r="V1055" s="65"/>
      <c r="W1055" s="65"/>
      <c r="X1055" s="64"/>
      <c r="Y1055" s="64"/>
      <c r="Z1055" s="65"/>
      <c r="AA1055" s="64"/>
      <c r="AB1055" s="65"/>
      <c r="AC1055" s="65"/>
      <c r="AD1055" s="65"/>
      <c r="AE1055" s="65"/>
      <c r="AF1055" s="63"/>
      <c r="AG1055" s="63"/>
      <c r="AH1055" s="64"/>
      <c r="AI1055" s="66" t="str">
        <f t="shared" si="34"/>
        <v/>
      </c>
      <c r="AJ1055" s="65"/>
      <c r="AK1055" s="65"/>
      <c r="AL1055" s="65"/>
      <c r="AM1055" s="65"/>
      <c r="AN1055" s="65"/>
      <c r="AO1055" s="66" t="str">
        <f>_xlfn.IFNA(VLOOKUP(LISTAS!ES1052,'Censo General 2005- Municipios'!$E$3:$F$1125,2,0),"")</f>
        <v/>
      </c>
      <c r="AP1055" s="64"/>
      <c r="AQ1055" s="64"/>
      <c r="AR1055" s="64"/>
      <c r="AS1055" s="67" t="str">
        <f t="shared" si="35"/>
        <v/>
      </c>
    </row>
    <row r="1056" spans="1:45" s="68" customFormat="1" x14ac:dyDescent="0.2">
      <c r="A1056" s="64"/>
      <c r="B1056" s="64"/>
      <c r="C1056" s="64"/>
      <c r="D1056" s="64"/>
      <c r="E1056" s="64"/>
      <c r="F1056" s="64"/>
      <c r="G1056" s="65"/>
      <c r="H1056" s="64"/>
      <c r="I1056" s="65"/>
      <c r="J1056" s="64"/>
      <c r="K1056" s="64"/>
      <c r="L1056" s="65"/>
      <c r="M1056" s="65"/>
      <c r="N1056" s="64"/>
      <c r="O1056" s="64"/>
      <c r="P1056" s="64"/>
      <c r="Q1056" s="65"/>
      <c r="R1056" s="64"/>
      <c r="S1056" s="65"/>
      <c r="T1056" s="65"/>
      <c r="U1056" s="65"/>
      <c r="V1056" s="65"/>
      <c r="W1056" s="65"/>
      <c r="X1056" s="64"/>
      <c r="Y1056" s="64"/>
      <c r="Z1056" s="65"/>
      <c r="AA1056" s="64"/>
      <c r="AB1056" s="65"/>
      <c r="AC1056" s="65"/>
      <c r="AD1056" s="65"/>
      <c r="AE1056" s="65"/>
      <c r="AF1056" s="63"/>
      <c r="AG1056" s="63"/>
      <c r="AH1056" s="64"/>
      <c r="AI1056" s="66" t="str">
        <f t="shared" si="34"/>
        <v/>
      </c>
      <c r="AJ1056" s="65"/>
      <c r="AK1056" s="65"/>
      <c r="AL1056" s="65"/>
      <c r="AM1056" s="65"/>
      <c r="AN1056" s="65"/>
      <c r="AO1056" s="66" t="str">
        <f>_xlfn.IFNA(VLOOKUP(LISTAS!ES1053,'Censo General 2005- Municipios'!$E$3:$F$1125,2,0),"")</f>
        <v/>
      </c>
      <c r="AP1056" s="64"/>
      <c r="AQ1056" s="64"/>
      <c r="AR1056" s="64"/>
      <c r="AS1056" s="67" t="str">
        <f t="shared" si="35"/>
        <v/>
      </c>
    </row>
    <row r="1057" spans="1:45" s="68" customFormat="1" x14ac:dyDescent="0.2">
      <c r="A1057" s="64"/>
      <c r="B1057" s="64"/>
      <c r="C1057" s="64"/>
      <c r="D1057" s="64"/>
      <c r="E1057" s="64"/>
      <c r="F1057" s="64"/>
      <c r="G1057" s="65"/>
      <c r="H1057" s="64"/>
      <c r="I1057" s="65"/>
      <c r="J1057" s="64"/>
      <c r="K1057" s="64"/>
      <c r="L1057" s="65"/>
      <c r="M1057" s="65"/>
      <c r="N1057" s="64"/>
      <c r="O1057" s="64"/>
      <c r="P1057" s="64"/>
      <c r="Q1057" s="65"/>
      <c r="R1057" s="64"/>
      <c r="S1057" s="65"/>
      <c r="T1057" s="65"/>
      <c r="U1057" s="65"/>
      <c r="V1057" s="65"/>
      <c r="W1057" s="65"/>
      <c r="X1057" s="64"/>
      <c r="Y1057" s="64"/>
      <c r="Z1057" s="65"/>
      <c r="AA1057" s="64"/>
      <c r="AB1057" s="65"/>
      <c r="AC1057" s="65"/>
      <c r="AD1057" s="65"/>
      <c r="AE1057" s="65"/>
      <c r="AF1057" s="63"/>
      <c r="AG1057" s="63"/>
      <c r="AH1057" s="64"/>
      <c r="AI1057" s="66" t="str">
        <f t="shared" si="34"/>
        <v/>
      </c>
      <c r="AJ1057" s="65"/>
      <c r="AK1057" s="65"/>
      <c r="AL1057" s="65"/>
      <c r="AM1057" s="65"/>
      <c r="AN1057" s="65"/>
      <c r="AO1057" s="66" t="str">
        <f>_xlfn.IFNA(VLOOKUP(LISTAS!ES1054,'Censo General 2005- Municipios'!$E$3:$F$1125,2,0),"")</f>
        <v/>
      </c>
      <c r="AP1057" s="64"/>
      <c r="AQ1057" s="64"/>
      <c r="AR1057" s="64"/>
      <c r="AS1057" s="67" t="str">
        <f t="shared" si="35"/>
        <v/>
      </c>
    </row>
    <row r="1058" spans="1:45" s="68" customFormat="1" x14ac:dyDescent="0.2">
      <c r="A1058" s="64"/>
      <c r="B1058" s="64"/>
      <c r="C1058" s="64"/>
      <c r="D1058" s="64"/>
      <c r="E1058" s="64"/>
      <c r="F1058" s="64"/>
      <c r="G1058" s="65"/>
      <c r="H1058" s="64"/>
      <c r="I1058" s="65"/>
      <c r="J1058" s="64"/>
      <c r="K1058" s="64"/>
      <c r="L1058" s="65"/>
      <c r="M1058" s="65"/>
      <c r="N1058" s="64"/>
      <c r="O1058" s="64"/>
      <c r="P1058" s="64"/>
      <c r="Q1058" s="65"/>
      <c r="R1058" s="64"/>
      <c r="S1058" s="65"/>
      <c r="T1058" s="65"/>
      <c r="U1058" s="65"/>
      <c r="V1058" s="65"/>
      <c r="W1058" s="65"/>
      <c r="X1058" s="64"/>
      <c r="Y1058" s="64"/>
      <c r="Z1058" s="65"/>
      <c r="AA1058" s="64"/>
      <c r="AB1058" s="65"/>
      <c r="AC1058" s="65"/>
      <c r="AD1058" s="65"/>
      <c r="AE1058" s="65"/>
      <c r="AF1058" s="63"/>
      <c r="AG1058" s="63"/>
      <c r="AH1058" s="64"/>
      <c r="AI1058" s="66" t="str">
        <f t="shared" si="34"/>
        <v/>
      </c>
      <c r="AJ1058" s="65"/>
      <c r="AK1058" s="65"/>
      <c r="AL1058" s="65"/>
      <c r="AM1058" s="65"/>
      <c r="AN1058" s="65"/>
      <c r="AO1058" s="66" t="str">
        <f>_xlfn.IFNA(VLOOKUP(LISTAS!ES1055,'Censo General 2005- Municipios'!$E$3:$F$1125,2,0),"")</f>
        <v/>
      </c>
      <c r="AP1058" s="64"/>
      <c r="AQ1058" s="64"/>
      <c r="AR1058" s="64"/>
      <c r="AS1058" s="67" t="str">
        <f t="shared" si="35"/>
        <v/>
      </c>
    </row>
    <row r="1059" spans="1:45" s="68" customFormat="1" x14ac:dyDescent="0.2">
      <c r="A1059" s="64"/>
      <c r="B1059" s="64"/>
      <c r="C1059" s="64"/>
      <c r="D1059" s="64"/>
      <c r="E1059" s="64"/>
      <c r="F1059" s="64"/>
      <c r="G1059" s="65"/>
      <c r="H1059" s="64"/>
      <c r="I1059" s="65"/>
      <c r="J1059" s="64"/>
      <c r="K1059" s="64"/>
      <c r="L1059" s="65"/>
      <c r="M1059" s="65"/>
      <c r="N1059" s="64"/>
      <c r="O1059" s="64"/>
      <c r="P1059" s="64"/>
      <c r="Q1059" s="65"/>
      <c r="R1059" s="64"/>
      <c r="S1059" s="65"/>
      <c r="T1059" s="65"/>
      <c r="U1059" s="65"/>
      <c r="V1059" s="65"/>
      <c r="W1059" s="65"/>
      <c r="X1059" s="64"/>
      <c r="Y1059" s="64"/>
      <c r="Z1059" s="65"/>
      <c r="AA1059" s="64"/>
      <c r="AB1059" s="65"/>
      <c r="AC1059" s="65"/>
      <c r="AD1059" s="65"/>
      <c r="AE1059" s="65"/>
      <c r="AF1059" s="63"/>
      <c r="AG1059" s="63"/>
      <c r="AH1059" s="64"/>
      <c r="AI1059" s="66" t="str">
        <f t="shared" si="34"/>
        <v/>
      </c>
      <c r="AJ1059" s="65"/>
      <c r="AK1059" s="65"/>
      <c r="AL1059" s="65"/>
      <c r="AM1059" s="65"/>
      <c r="AN1059" s="65"/>
      <c r="AO1059" s="66" t="str">
        <f>_xlfn.IFNA(VLOOKUP(LISTAS!ES1056,'Censo General 2005- Municipios'!$E$3:$F$1125,2,0),"")</f>
        <v/>
      </c>
      <c r="AP1059" s="64"/>
      <c r="AQ1059" s="64"/>
      <c r="AR1059" s="64"/>
      <c r="AS1059" s="67" t="str">
        <f t="shared" si="35"/>
        <v/>
      </c>
    </row>
    <row r="1060" spans="1:45" s="68" customFormat="1" x14ac:dyDescent="0.2">
      <c r="A1060" s="64"/>
      <c r="B1060" s="64"/>
      <c r="C1060" s="64"/>
      <c r="D1060" s="64"/>
      <c r="E1060" s="64"/>
      <c r="F1060" s="64"/>
      <c r="G1060" s="65"/>
      <c r="H1060" s="64"/>
      <c r="I1060" s="65"/>
      <c r="J1060" s="64"/>
      <c r="K1060" s="64"/>
      <c r="L1060" s="65"/>
      <c r="M1060" s="65"/>
      <c r="N1060" s="64"/>
      <c r="O1060" s="64"/>
      <c r="P1060" s="64"/>
      <c r="Q1060" s="65"/>
      <c r="R1060" s="64"/>
      <c r="S1060" s="65"/>
      <c r="T1060" s="65"/>
      <c r="U1060" s="65"/>
      <c r="V1060" s="65"/>
      <c r="W1060" s="65"/>
      <c r="X1060" s="64"/>
      <c r="Y1060" s="64"/>
      <c r="Z1060" s="65"/>
      <c r="AA1060" s="64"/>
      <c r="AB1060" s="65"/>
      <c r="AC1060" s="65"/>
      <c r="AD1060" s="65"/>
      <c r="AE1060" s="65"/>
      <c r="AF1060" s="63"/>
      <c r="AG1060" s="63"/>
      <c r="AH1060" s="64"/>
      <c r="AI1060" s="66" t="str">
        <f t="shared" si="34"/>
        <v/>
      </c>
      <c r="AJ1060" s="65"/>
      <c r="AK1060" s="65"/>
      <c r="AL1060" s="65"/>
      <c r="AM1060" s="65"/>
      <c r="AN1060" s="65"/>
      <c r="AO1060" s="66" t="str">
        <f>_xlfn.IFNA(VLOOKUP(LISTAS!ES1057,'Censo General 2005- Municipios'!$E$3:$F$1125,2,0),"")</f>
        <v/>
      </c>
      <c r="AP1060" s="64"/>
      <c r="AQ1060" s="64"/>
      <c r="AR1060" s="64"/>
      <c r="AS1060" s="67" t="str">
        <f t="shared" si="35"/>
        <v/>
      </c>
    </row>
    <row r="1061" spans="1:45" s="68" customFormat="1" x14ac:dyDescent="0.2">
      <c r="A1061" s="64"/>
      <c r="B1061" s="64"/>
      <c r="C1061" s="64"/>
      <c r="D1061" s="64"/>
      <c r="E1061" s="64"/>
      <c r="F1061" s="64"/>
      <c r="G1061" s="65"/>
      <c r="H1061" s="64"/>
      <c r="I1061" s="65"/>
      <c r="J1061" s="64"/>
      <c r="K1061" s="64"/>
      <c r="L1061" s="65"/>
      <c r="M1061" s="65"/>
      <c r="N1061" s="64"/>
      <c r="O1061" s="64"/>
      <c r="P1061" s="64"/>
      <c r="Q1061" s="65"/>
      <c r="R1061" s="64"/>
      <c r="S1061" s="65"/>
      <c r="T1061" s="65"/>
      <c r="U1061" s="65"/>
      <c r="V1061" s="65"/>
      <c r="W1061" s="65"/>
      <c r="X1061" s="64"/>
      <c r="Y1061" s="64"/>
      <c r="Z1061" s="65"/>
      <c r="AA1061" s="64"/>
      <c r="AB1061" s="65"/>
      <c r="AC1061" s="65"/>
      <c r="AD1061" s="65"/>
      <c r="AE1061" s="65"/>
      <c r="AF1061" s="63"/>
      <c r="AG1061" s="63"/>
      <c r="AH1061" s="64"/>
      <c r="AI1061" s="66" t="str">
        <f t="shared" si="34"/>
        <v/>
      </c>
      <c r="AJ1061" s="65"/>
      <c r="AK1061" s="65"/>
      <c r="AL1061" s="65"/>
      <c r="AM1061" s="65"/>
      <c r="AN1061" s="65"/>
      <c r="AO1061" s="66" t="str">
        <f>_xlfn.IFNA(VLOOKUP(LISTAS!ES1058,'Censo General 2005- Municipios'!$E$3:$F$1125,2,0),"")</f>
        <v/>
      </c>
      <c r="AP1061" s="64"/>
      <c r="AQ1061" s="64"/>
      <c r="AR1061" s="64"/>
      <c r="AS1061" s="67" t="str">
        <f t="shared" si="35"/>
        <v/>
      </c>
    </row>
    <row r="1062" spans="1:45" s="68" customFormat="1" x14ac:dyDescent="0.2">
      <c r="A1062" s="64"/>
      <c r="B1062" s="64"/>
      <c r="C1062" s="64"/>
      <c r="D1062" s="64"/>
      <c r="E1062" s="64"/>
      <c r="F1062" s="64"/>
      <c r="G1062" s="65"/>
      <c r="H1062" s="64"/>
      <c r="I1062" s="65"/>
      <c r="J1062" s="64"/>
      <c r="K1062" s="64"/>
      <c r="L1062" s="65"/>
      <c r="M1062" s="65"/>
      <c r="N1062" s="64"/>
      <c r="O1062" s="64"/>
      <c r="P1062" s="64"/>
      <c r="Q1062" s="65"/>
      <c r="R1062" s="64"/>
      <c r="S1062" s="65"/>
      <c r="T1062" s="65"/>
      <c r="U1062" s="65"/>
      <c r="V1062" s="65"/>
      <c r="W1062" s="65"/>
      <c r="X1062" s="64"/>
      <c r="Y1062" s="64"/>
      <c r="Z1062" s="65"/>
      <c r="AA1062" s="64"/>
      <c r="AB1062" s="65"/>
      <c r="AC1062" s="65"/>
      <c r="AD1062" s="65"/>
      <c r="AE1062" s="65"/>
      <c r="AF1062" s="63"/>
      <c r="AG1062" s="63"/>
      <c r="AH1062" s="64"/>
      <c r="AI1062" s="66" t="str">
        <f t="shared" si="34"/>
        <v/>
      </c>
      <c r="AJ1062" s="65"/>
      <c r="AK1062" s="65"/>
      <c r="AL1062" s="65"/>
      <c r="AM1062" s="65"/>
      <c r="AN1062" s="65"/>
      <c r="AO1062" s="66" t="str">
        <f>_xlfn.IFNA(VLOOKUP(LISTAS!ES1059,'Censo General 2005- Municipios'!$E$3:$F$1125,2,0),"")</f>
        <v/>
      </c>
      <c r="AP1062" s="64"/>
      <c r="AQ1062" s="64"/>
      <c r="AR1062" s="64"/>
      <c r="AS1062" s="67" t="str">
        <f t="shared" si="35"/>
        <v/>
      </c>
    </row>
    <row r="1063" spans="1:45" s="68" customFormat="1" x14ac:dyDescent="0.2">
      <c r="A1063" s="64"/>
      <c r="B1063" s="64"/>
      <c r="C1063" s="64"/>
      <c r="D1063" s="64"/>
      <c r="E1063" s="64"/>
      <c r="F1063" s="64"/>
      <c r="G1063" s="65"/>
      <c r="H1063" s="64"/>
      <c r="I1063" s="65"/>
      <c r="J1063" s="64"/>
      <c r="K1063" s="64"/>
      <c r="L1063" s="65"/>
      <c r="M1063" s="65"/>
      <c r="N1063" s="64"/>
      <c r="O1063" s="64"/>
      <c r="P1063" s="64"/>
      <c r="Q1063" s="65"/>
      <c r="R1063" s="64"/>
      <c r="S1063" s="65"/>
      <c r="T1063" s="65"/>
      <c r="U1063" s="65"/>
      <c r="V1063" s="65"/>
      <c r="W1063" s="65"/>
      <c r="X1063" s="64"/>
      <c r="Y1063" s="64"/>
      <c r="Z1063" s="65"/>
      <c r="AA1063" s="64"/>
      <c r="AB1063" s="65"/>
      <c r="AC1063" s="65"/>
      <c r="AD1063" s="65"/>
      <c r="AE1063" s="65"/>
      <c r="AF1063" s="63"/>
      <c r="AG1063" s="63"/>
      <c r="AH1063" s="64"/>
      <c r="AI1063" s="66" t="str">
        <f t="shared" si="34"/>
        <v/>
      </c>
      <c r="AJ1063" s="65"/>
      <c r="AK1063" s="65"/>
      <c r="AL1063" s="65"/>
      <c r="AM1063" s="65"/>
      <c r="AN1063" s="65"/>
      <c r="AO1063" s="66" t="str">
        <f>_xlfn.IFNA(VLOOKUP(LISTAS!ES1060,'Censo General 2005- Municipios'!$E$3:$F$1125,2,0),"")</f>
        <v/>
      </c>
      <c r="AP1063" s="64"/>
      <c r="AQ1063" s="64"/>
      <c r="AR1063" s="64"/>
      <c r="AS1063" s="67" t="str">
        <f t="shared" si="35"/>
        <v/>
      </c>
    </row>
    <row r="1064" spans="1:45" s="68" customFormat="1" x14ac:dyDescent="0.2">
      <c r="A1064" s="64"/>
      <c r="B1064" s="64"/>
      <c r="C1064" s="64"/>
      <c r="D1064" s="64"/>
      <c r="E1064" s="64"/>
      <c r="F1064" s="64"/>
      <c r="G1064" s="65"/>
      <c r="H1064" s="64"/>
      <c r="I1064" s="65"/>
      <c r="J1064" s="64"/>
      <c r="K1064" s="64"/>
      <c r="L1064" s="65"/>
      <c r="M1064" s="65"/>
      <c r="N1064" s="64"/>
      <c r="O1064" s="64"/>
      <c r="P1064" s="64"/>
      <c r="Q1064" s="65"/>
      <c r="R1064" s="64"/>
      <c r="S1064" s="65"/>
      <c r="T1064" s="65"/>
      <c r="U1064" s="65"/>
      <c r="V1064" s="65"/>
      <c r="W1064" s="65"/>
      <c r="X1064" s="64"/>
      <c r="Y1064" s="64"/>
      <c r="Z1064" s="65"/>
      <c r="AA1064" s="64"/>
      <c r="AB1064" s="65"/>
      <c r="AC1064" s="65"/>
      <c r="AD1064" s="65"/>
      <c r="AE1064" s="65"/>
      <c r="AF1064" s="63"/>
      <c r="AG1064" s="63"/>
      <c r="AH1064" s="64"/>
      <c r="AI1064" s="66" t="str">
        <f t="shared" si="34"/>
        <v/>
      </c>
      <c r="AJ1064" s="65"/>
      <c r="AK1064" s="65"/>
      <c r="AL1064" s="65"/>
      <c r="AM1064" s="65"/>
      <c r="AN1064" s="65"/>
      <c r="AO1064" s="66" t="str">
        <f>_xlfn.IFNA(VLOOKUP(LISTAS!ES1061,'Censo General 2005- Municipios'!$E$3:$F$1125,2,0),"")</f>
        <v/>
      </c>
      <c r="AP1064" s="64"/>
      <c r="AQ1064" s="64"/>
      <c r="AR1064" s="64"/>
      <c r="AS1064" s="67" t="str">
        <f t="shared" si="35"/>
        <v/>
      </c>
    </row>
    <row r="1065" spans="1:45" s="68" customFormat="1" x14ac:dyDescent="0.2">
      <c r="A1065" s="64"/>
      <c r="B1065" s="64"/>
      <c r="C1065" s="64"/>
      <c r="D1065" s="64"/>
      <c r="E1065" s="64"/>
      <c r="F1065" s="64"/>
      <c r="G1065" s="65"/>
      <c r="H1065" s="64"/>
      <c r="I1065" s="65"/>
      <c r="J1065" s="64"/>
      <c r="K1065" s="64"/>
      <c r="L1065" s="65"/>
      <c r="M1065" s="65"/>
      <c r="N1065" s="64"/>
      <c r="O1065" s="64"/>
      <c r="P1065" s="64"/>
      <c r="Q1065" s="65"/>
      <c r="R1065" s="64"/>
      <c r="S1065" s="65"/>
      <c r="T1065" s="65"/>
      <c r="U1065" s="65"/>
      <c r="V1065" s="65"/>
      <c r="W1065" s="65"/>
      <c r="X1065" s="64"/>
      <c r="Y1065" s="64"/>
      <c r="Z1065" s="65"/>
      <c r="AA1065" s="64"/>
      <c r="AB1065" s="65"/>
      <c r="AC1065" s="65"/>
      <c r="AD1065" s="65"/>
      <c r="AE1065" s="65"/>
      <c r="AF1065" s="63"/>
      <c r="AG1065" s="63"/>
      <c r="AH1065" s="64"/>
      <c r="AI1065" s="66" t="str">
        <f t="shared" si="34"/>
        <v/>
      </c>
      <c r="AJ1065" s="65"/>
      <c r="AK1065" s="65"/>
      <c r="AL1065" s="65"/>
      <c r="AM1065" s="65"/>
      <c r="AN1065" s="65"/>
      <c r="AO1065" s="66" t="str">
        <f>_xlfn.IFNA(VLOOKUP(LISTAS!ES1062,'Censo General 2005- Municipios'!$E$3:$F$1125,2,0),"")</f>
        <v/>
      </c>
      <c r="AP1065" s="64"/>
      <c r="AQ1065" s="64"/>
      <c r="AR1065" s="64"/>
      <c r="AS1065" s="67" t="str">
        <f t="shared" si="35"/>
        <v/>
      </c>
    </row>
    <row r="1066" spans="1:45" s="68" customFormat="1" x14ac:dyDescent="0.2">
      <c r="A1066" s="64"/>
      <c r="B1066" s="64"/>
      <c r="C1066" s="64"/>
      <c r="D1066" s="64"/>
      <c r="E1066" s="64"/>
      <c r="F1066" s="64"/>
      <c r="G1066" s="65"/>
      <c r="H1066" s="64"/>
      <c r="I1066" s="65"/>
      <c r="J1066" s="64"/>
      <c r="K1066" s="64"/>
      <c r="L1066" s="65"/>
      <c r="M1066" s="65"/>
      <c r="N1066" s="64"/>
      <c r="O1066" s="64"/>
      <c r="P1066" s="64"/>
      <c r="Q1066" s="65"/>
      <c r="R1066" s="64"/>
      <c r="S1066" s="65"/>
      <c r="T1066" s="65"/>
      <c r="U1066" s="65"/>
      <c r="V1066" s="65"/>
      <c r="W1066" s="65"/>
      <c r="X1066" s="64"/>
      <c r="Y1066" s="64"/>
      <c r="Z1066" s="65"/>
      <c r="AA1066" s="64"/>
      <c r="AB1066" s="65"/>
      <c r="AC1066" s="65"/>
      <c r="AD1066" s="65"/>
      <c r="AE1066" s="65"/>
      <c r="AF1066" s="63"/>
      <c r="AG1066" s="63"/>
      <c r="AH1066" s="64"/>
      <c r="AI1066" s="66" t="str">
        <f t="shared" si="34"/>
        <v/>
      </c>
      <c r="AJ1066" s="65"/>
      <c r="AK1066" s="65"/>
      <c r="AL1066" s="65"/>
      <c r="AM1066" s="65"/>
      <c r="AN1066" s="65"/>
      <c r="AO1066" s="66" t="str">
        <f>_xlfn.IFNA(VLOOKUP(LISTAS!ES1063,'Censo General 2005- Municipios'!$E$3:$F$1125,2,0),"")</f>
        <v/>
      </c>
      <c r="AP1066" s="64"/>
      <c r="AQ1066" s="64"/>
      <c r="AR1066" s="64"/>
      <c r="AS1066" s="67" t="str">
        <f t="shared" si="35"/>
        <v/>
      </c>
    </row>
    <row r="1067" spans="1:45" s="68" customFormat="1" x14ac:dyDescent="0.2">
      <c r="A1067" s="64"/>
      <c r="B1067" s="64"/>
      <c r="C1067" s="64"/>
      <c r="D1067" s="64"/>
      <c r="E1067" s="64"/>
      <c r="F1067" s="64"/>
      <c r="G1067" s="65"/>
      <c r="H1067" s="64"/>
      <c r="I1067" s="65"/>
      <c r="J1067" s="64"/>
      <c r="K1067" s="64"/>
      <c r="L1067" s="65"/>
      <c r="M1067" s="65"/>
      <c r="N1067" s="64"/>
      <c r="O1067" s="64"/>
      <c r="P1067" s="64"/>
      <c r="Q1067" s="65"/>
      <c r="R1067" s="64"/>
      <c r="S1067" s="65"/>
      <c r="T1067" s="65"/>
      <c r="U1067" s="65"/>
      <c r="V1067" s="65"/>
      <c r="W1067" s="65"/>
      <c r="X1067" s="64"/>
      <c r="Y1067" s="64"/>
      <c r="Z1067" s="65"/>
      <c r="AA1067" s="64"/>
      <c r="AB1067" s="65"/>
      <c r="AC1067" s="65"/>
      <c r="AD1067" s="65"/>
      <c r="AE1067" s="65"/>
      <c r="AF1067" s="63"/>
      <c r="AG1067" s="63"/>
      <c r="AH1067" s="64"/>
      <c r="AI1067" s="66" t="str">
        <f t="shared" si="34"/>
        <v/>
      </c>
      <c r="AJ1067" s="65"/>
      <c r="AK1067" s="65"/>
      <c r="AL1067" s="65"/>
      <c r="AM1067" s="65"/>
      <c r="AN1067" s="65"/>
      <c r="AO1067" s="66" t="str">
        <f>_xlfn.IFNA(VLOOKUP(LISTAS!ES1064,'Censo General 2005- Municipios'!$E$3:$F$1125,2,0),"")</f>
        <v/>
      </c>
      <c r="AP1067" s="64"/>
      <c r="AQ1067" s="64"/>
      <c r="AR1067" s="64"/>
      <c r="AS1067" s="67" t="str">
        <f t="shared" si="35"/>
        <v/>
      </c>
    </row>
    <row r="1068" spans="1:45" s="68" customFormat="1" x14ac:dyDescent="0.2">
      <c r="A1068" s="64"/>
      <c r="B1068" s="64"/>
      <c r="C1068" s="64"/>
      <c r="D1068" s="64"/>
      <c r="E1068" s="64"/>
      <c r="F1068" s="64"/>
      <c r="G1068" s="65"/>
      <c r="H1068" s="64"/>
      <c r="I1068" s="65"/>
      <c r="J1068" s="64"/>
      <c r="K1068" s="64"/>
      <c r="L1068" s="65"/>
      <c r="M1068" s="65"/>
      <c r="N1068" s="64"/>
      <c r="O1068" s="64"/>
      <c r="P1068" s="64"/>
      <c r="Q1068" s="65"/>
      <c r="R1068" s="64"/>
      <c r="S1068" s="65"/>
      <c r="T1068" s="65"/>
      <c r="U1068" s="65"/>
      <c r="V1068" s="65"/>
      <c r="W1068" s="65"/>
      <c r="X1068" s="64"/>
      <c r="Y1068" s="64"/>
      <c r="Z1068" s="65"/>
      <c r="AA1068" s="64"/>
      <c r="AB1068" s="65"/>
      <c r="AC1068" s="65"/>
      <c r="AD1068" s="65"/>
      <c r="AE1068" s="65"/>
      <c r="AF1068" s="63"/>
      <c r="AG1068" s="63"/>
      <c r="AH1068" s="64"/>
      <c r="AI1068" s="66" t="str">
        <f t="shared" si="34"/>
        <v/>
      </c>
      <c r="AJ1068" s="65"/>
      <c r="AK1068" s="65"/>
      <c r="AL1068" s="65"/>
      <c r="AM1068" s="65"/>
      <c r="AN1068" s="65"/>
      <c r="AO1068" s="66" t="str">
        <f>_xlfn.IFNA(VLOOKUP(LISTAS!ES1065,'Censo General 2005- Municipios'!$E$3:$F$1125,2,0),"")</f>
        <v/>
      </c>
      <c r="AP1068" s="64"/>
      <c r="AQ1068" s="64"/>
      <c r="AR1068" s="64"/>
      <c r="AS1068" s="67" t="str">
        <f t="shared" si="35"/>
        <v/>
      </c>
    </row>
    <row r="1069" spans="1:45" s="68" customFormat="1" x14ac:dyDescent="0.2">
      <c r="A1069" s="64"/>
      <c r="B1069" s="64"/>
      <c r="C1069" s="64"/>
      <c r="D1069" s="64"/>
      <c r="E1069" s="64"/>
      <c r="F1069" s="64"/>
      <c r="G1069" s="65"/>
      <c r="H1069" s="64"/>
      <c r="I1069" s="65"/>
      <c r="J1069" s="64"/>
      <c r="K1069" s="64"/>
      <c r="L1069" s="65"/>
      <c r="M1069" s="65"/>
      <c r="N1069" s="64"/>
      <c r="O1069" s="64"/>
      <c r="P1069" s="64"/>
      <c r="Q1069" s="65"/>
      <c r="R1069" s="64"/>
      <c r="S1069" s="65"/>
      <c r="T1069" s="65"/>
      <c r="U1069" s="65"/>
      <c r="V1069" s="65"/>
      <c r="W1069" s="65"/>
      <c r="X1069" s="64"/>
      <c r="Y1069" s="64"/>
      <c r="Z1069" s="65"/>
      <c r="AA1069" s="64"/>
      <c r="AB1069" s="65"/>
      <c r="AC1069" s="65"/>
      <c r="AD1069" s="65"/>
      <c r="AE1069" s="65"/>
      <c r="AF1069" s="63"/>
      <c r="AG1069" s="63"/>
      <c r="AH1069" s="64"/>
      <c r="AI1069" s="66" t="str">
        <f t="shared" si="34"/>
        <v/>
      </c>
      <c r="AJ1069" s="65"/>
      <c r="AK1069" s="65"/>
      <c r="AL1069" s="65"/>
      <c r="AM1069" s="65"/>
      <c r="AN1069" s="65"/>
      <c r="AO1069" s="66" t="str">
        <f>_xlfn.IFNA(VLOOKUP(LISTAS!ES1066,'Censo General 2005- Municipios'!$E$3:$F$1125,2,0),"")</f>
        <v/>
      </c>
      <c r="AP1069" s="64"/>
      <c r="AQ1069" s="64"/>
      <c r="AR1069" s="64"/>
      <c r="AS1069" s="67" t="str">
        <f t="shared" si="35"/>
        <v/>
      </c>
    </row>
    <row r="1070" spans="1:45" s="68" customFormat="1" x14ac:dyDescent="0.2">
      <c r="A1070" s="64"/>
      <c r="B1070" s="64"/>
      <c r="C1070" s="64"/>
      <c r="D1070" s="64"/>
      <c r="E1070" s="64"/>
      <c r="F1070" s="64"/>
      <c r="G1070" s="65"/>
      <c r="H1070" s="64"/>
      <c r="I1070" s="65"/>
      <c r="J1070" s="64"/>
      <c r="K1070" s="64"/>
      <c r="L1070" s="65"/>
      <c r="M1070" s="65"/>
      <c r="N1070" s="64"/>
      <c r="O1070" s="64"/>
      <c r="P1070" s="64"/>
      <c r="Q1070" s="65"/>
      <c r="R1070" s="64"/>
      <c r="S1070" s="65"/>
      <c r="T1070" s="65"/>
      <c r="U1070" s="65"/>
      <c r="V1070" s="65"/>
      <c r="W1070" s="65"/>
      <c r="X1070" s="64"/>
      <c r="Y1070" s="64"/>
      <c r="Z1070" s="65"/>
      <c r="AA1070" s="64"/>
      <c r="AB1070" s="65"/>
      <c r="AC1070" s="65"/>
      <c r="AD1070" s="65"/>
      <c r="AE1070" s="65"/>
      <c r="AF1070" s="63"/>
      <c r="AG1070" s="63"/>
      <c r="AH1070" s="64"/>
      <c r="AI1070" s="66" t="str">
        <f t="shared" si="34"/>
        <v/>
      </c>
      <c r="AJ1070" s="65"/>
      <c r="AK1070" s="65"/>
      <c r="AL1070" s="65"/>
      <c r="AM1070" s="65"/>
      <c r="AN1070" s="65"/>
      <c r="AO1070" s="66" t="str">
        <f>_xlfn.IFNA(VLOOKUP(LISTAS!ES1067,'Censo General 2005- Municipios'!$E$3:$F$1125,2,0),"")</f>
        <v/>
      </c>
      <c r="AP1070" s="64"/>
      <c r="AQ1070" s="64"/>
      <c r="AR1070" s="64"/>
      <c r="AS1070" s="67" t="str">
        <f t="shared" si="35"/>
        <v/>
      </c>
    </row>
    <row r="1071" spans="1:45" s="68" customFormat="1" x14ac:dyDescent="0.2">
      <c r="A1071" s="64"/>
      <c r="B1071" s="64"/>
      <c r="C1071" s="64"/>
      <c r="D1071" s="64"/>
      <c r="E1071" s="64"/>
      <c r="F1071" s="64"/>
      <c r="G1071" s="65"/>
      <c r="H1071" s="64"/>
      <c r="I1071" s="65"/>
      <c r="J1071" s="64"/>
      <c r="K1071" s="64"/>
      <c r="L1071" s="65"/>
      <c r="M1071" s="65"/>
      <c r="N1071" s="64"/>
      <c r="O1071" s="64"/>
      <c r="P1071" s="64"/>
      <c r="Q1071" s="65"/>
      <c r="R1071" s="64"/>
      <c r="S1071" s="65"/>
      <c r="T1071" s="65"/>
      <c r="U1071" s="65"/>
      <c r="V1071" s="65"/>
      <c r="W1071" s="65"/>
      <c r="X1071" s="64"/>
      <c r="Y1071" s="64"/>
      <c r="Z1071" s="65"/>
      <c r="AA1071" s="64"/>
      <c r="AB1071" s="65"/>
      <c r="AC1071" s="65"/>
      <c r="AD1071" s="65"/>
      <c r="AE1071" s="65"/>
      <c r="AF1071" s="63"/>
      <c r="AG1071" s="63"/>
      <c r="AH1071" s="64"/>
      <c r="AI1071" s="66" t="str">
        <f t="shared" si="34"/>
        <v/>
      </c>
      <c r="AJ1071" s="65"/>
      <c r="AK1071" s="65"/>
      <c r="AL1071" s="65"/>
      <c r="AM1071" s="65"/>
      <c r="AN1071" s="65"/>
      <c r="AO1071" s="66" t="str">
        <f>_xlfn.IFNA(VLOOKUP(LISTAS!ES1068,'Censo General 2005- Municipios'!$E$3:$F$1125,2,0),"")</f>
        <v/>
      </c>
      <c r="AP1071" s="64"/>
      <c r="AQ1071" s="64"/>
      <c r="AR1071" s="64"/>
      <c r="AS1071" s="67" t="str">
        <f t="shared" si="35"/>
        <v/>
      </c>
    </row>
    <row r="1072" spans="1:45" s="68" customFormat="1" x14ac:dyDescent="0.2">
      <c r="A1072" s="64"/>
      <c r="B1072" s="64"/>
      <c r="C1072" s="64"/>
      <c r="D1072" s="64"/>
      <c r="E1072" s="64"/>
      <c r="F1072" s="64"/>
      <c r="G1072" s="65"/>
      <c r="H1072" s="64"/>
      <c r="I1072" s="65"/>
      <c r="J1072" s="64"/>
      <c r="K1072" s="64"/>
      <c r="L1072" s="65"/>
      <c r="M1072" s="65"/>
      <c r="N1072" s="64"/>
      <c r="O1072" s="64"/>
      <c r="P1072" s="64"/>
      <c r="Q1072" s="65"/>
      <c r="R1072" s="64"/>
      <c r="S1072" s="65"/>
      <c r="T1072" s="65"/>
      <c r="U1072" s="65"/>
      <c r="V1072" s="65"/>
      <c r="W1072" s="65"/>
      <c r="X1072" s="64"/>
      <c r="Y1072" s="64"/>
      <c r="Z1072" s="65"/>
      <c r="AA1072" s="64"/>
      <c r="AB1072" s="65"/>
      <c r="AC1072" s="65"/>
      <c r="AD1072" s="65"/>
      <c r="AE1072" s="65"/>
      <c r="AF1072" s="63"/>
      <c r="AG1072" s="63"/>
      <c r="AH1072" s="64"/>
      <c r="AI1072" s="66" t="str">
        <f t="shared" si="34"/>
        <v/>
      </c>
      <c r="AJ1072" s="65"/>
      <c r="AK1072" s="65"/>
      <c r="AL1072" s="65"/>
      <c r="AM1072" s="65"/>
      <c r="AN1072" s="65"/>
      <c r="AO1072" s="66" t="str">
        <f>_xlfn.IFNA(VLOOKUP(LISTAS!ES1069,'Censo General 2005- Municipios'!$E$3:$F$1125,2,0),"")</f>
        <v/>
      </c>
      <c r="AP1072" s="64"/>
      <c r="AQ1072" s="64"/>
      <c r="AR1072" s="64"/>
      <c r="AS1072" s="67" t="str">
        <f t="shared" si="35"/>
        <v/>
      </c>
    </row>
    <row r="1073" spans="1:45" s="68" customFormat="1" x14ac:dyDescent="0.2">
      <c r="A1073" s="64"/>
      <c r="B1073" s="64"/>
      <c r="C1073" s="64"/>
      <c r="D1073" s="64"/>
      <c r="E1073" s="64"/>
      <c r="F1073" s="64"/>
      <c r="G1073" s="65"/>
      <c r="H1073" s="64"/>
      <c r="I1073" s="65"/>
      <c r="J1073" s="64"/>
      <c r="K1073" s="64"/>
      <c r="L1073" s="65"/>
      <c r="M1073" s="65"/>
      <c r="N1073" s="64"/>
      <c r="O1073" s="64"/>
      <c r="P1073" s="64"/>
      <c r="Q1073" s="65"/>
      <c r="R1073" s="64"/>
      <c r="S1073" s="65"/>
      <c r="T1073" s="65"/>
      <c r="U1073" s="65"/>
      <c r="V1073" s="65"/>
      <c r="W1073" s="65"/>
      <c r="X1073" s="64"/>
      <c r="Y1073" s="64"/>
      <c r="Z1073" s="65"/>
      <c r="AA1073" s="64"/>
      <c r="AB1073" s="65"/>
      <c r="AC1073" s="65"/>
      <c r="AD1073" s="65"/>
      <c r="AE1073" s="65"/>
      <c r="AF1073" s="63"/>
      <c r="AG1073" s="63"/>
      <c r="AH1073" s="64"/>
      <c r="AI1073" s="66" t="str">
        <f t="shared" si="34"/>
        <v/>
      </c>
      <c r="AJ1073" s="65"/>
      <c r="AK1073" s="65"/>
      <c r="AL1073" s="65"/>
      <c r="AM1073" s="65"/>
      <c r="AN1073" s="65"/>
      <c r="AO1073" s="66" t="str">
        <f>_xlfn.IFNA(VLOOKUP(LISTAS!ES1070,'Censo General 2005- Municipios'!$E$3:$F$1125,2,0),"")</f>
        <v/>
      </c>
      <c r="AP1073" s="64"/>
      <c r="AQ1073" s="64"/>
      <c r="AR1073" s="64"/>
      <c r="AS1073" s="67" t="str">
        <f t="shared" si="35"/>
        <v/>
      </c>
    </row>
    <row r="1074" spans="1:45" s="68" customFormat="1" x14ac:dyDescent="0.2">
      <c r="A1074" s="64"/>
      <c r="B1074" s="64"/>
      <c r="C1074" s="64"/>
      <c r="D1074" s="64"/>
      <c r="E1074" s="64"/>
      <c r="F1074" s="64"/>
      <c r="G1074" s="65"/>
      <c r="H1074" s="64"/>
      <c r="I1074" s="65"/>
      <c r="J1074" s="64"/>
      <c r="K1074" s="64"/>
      <c r="L1074" s="65"/>
      <c r="M1074" s="65"/>
      <c r="N1074" s="64"/>
      <c r="O1074" s="64"/>
      <c r="P1074" s="64"/>
      <c r="Q1074" s="65"/>
      <c r="R1074" s="64"/>
      <c r="S1074" s="65"/>
      <c r="T1074" s="65"/>
      <c r="U1074" s="65"/>
      <c r="V1074" s="65"/>
      <c r="W1074" s="65"/>
      <c r="X1074" s="64"/>
      <c r="Y1074" s="64"/>
      <c r="Z1074" s="65"/>
      <c r="AA1074" s="64"/>
      <c r="AB1074" s="65"/>
      <c r="AC1074" s="65"/>
      <c r="AD1074" s="65"/>
      <c r="AE1074" s="65"/>
      <c r="AF1074" s="63"/>
      <c r="AG1074" s="63"/>
      <c r="AH1074" s="64"/>
      <c r="AI1074" s="66" t="str">
        <f t="shared" si="34"/>
        <v/>
      </c>
      <c r="AJ1074" s="65"/>
      <c r="AK1074" s="65"/>
      <c r="AL1074" s="65"/>
      <c r="AM1074" s="65"/>
      <c r="AN1074" s="65"/>
      <c r="AO1074" s="66" t="str">
        <f>_xlfn.IFNA(VLOOKUP(LISTAS!ES1071,'Censo General 2005- Municipios'!$E$3:$F$1125,2,0),"")</f>
        <v/>
      </c>
      <c r="AP1074" s="64"/>
      <c r="AQ1074" s="64"/>
      <c r="AR1074" s="64"/>
      <c r="AS1074" s="67" t="str">
        <f t="shared" si="35"/>
        <v/>
      </c>
    </row>
    <row r="1075" spans="1:45" s="68" customFormat="1" x14ac:dyDescent="0.2">
      <c r="A1075" s="64"/>
      <c r="B1075" s="64"/>
      <c r="C1075" s="64"/>
      <c r="D1075" s="64"/>
      <c r="E1075" s="64"/>
      <c r="F1075" s="64"/>
      <c r="G1075" s="65"/>
      <c r="H1075" s="64"/>
      <c r="I1075" s="65"/>
      <c r="J1075" s="64"/>
      <c r="K1075" s="64"/>
      <c r="L1075" s="65"/>
      <c r="M1075" s="65"/>
      <c r="N1075" s="64"/>
      <c r="O1075" s="64"/>
      <c r="P1075" s="64"/>
      <c r="Q1075" s="65"/>
      <c r="R1075" s="64"/>
      <c r="S1075" s="65"/>
      <c r="T1075" s="65"/>
      <c r="U1075" s="65"/>
      <c r="V1075" s="65"/>
      <c r="W1075" s="65"/>
      <c r="X1075" s="64"/>
      <c r="Y1075" s="64"/>
      <c r="Z1075" s="65"/>
      <c r="AA1075" s="64"/>
      <c r="AB1075" s="65"/>
      <c r="AC1075" s="65"/>
      <c r="AD1075" s="65"/>
      <c r="AE1075" s="65"/>
      <c r="AF1075" s="63"/>
      <c r="AG1075" s="63"/>
      <c r="AH1075" s="64"/>
      <c r="AI1075" s="66" t="str">
        <f t="shared" si="34"/>
        <v/>
      </c>
      <c r="AJ1075" s="65"/>
      <c r="AK1075" s="65"/>
      <c r="AL1075" s="65"/>
      <c r="AM1075" s="65"/>
      <c r="AN1075" s="65"/>
      <c r="AO1075" s="66" t="str">
        <f>_xlfn.IFNA(VLOOKUP(LISTAS!ES1072,'Censo General 2005- Municipios'!$E$3:$F$1125,2,0),"")</f>
        <v/>
      </c>
      <c r="AP1075" s="64"/>
      <c r="AQ1075" s="64"/>
      <c r="AR1075" s="64"/>
      <c r="AS1075" s="67" t="str">
        <f t="shared" si="35"/>
        <v/>
      </c>
    </row>
    <row r="1076" spans="1:45" s="68" customFormat="1" x14ac:dyDescent="0.2">
      <c r="A1076" s="64"/>
      <c r="B1076" s="64"/>
      <c r="C1076" s="64"/>
      <c r="D1076" s="64"/>
      <c r="E1076" s="64"/>
      <c r="F1076" s="64"/>
      <c r="G1076" s="65"/>
      <c r="H1076" s="64"/>
      <c r="I1076" s="65"/>
      <c r="J1076" s="64"/>
      <c r="K1076" s="64"/>
      <c r="L1076" s="65"/>
      <c r="M1076" s="65"/>
      <c r="N1076" s="64"/>
      <c r="O1076" s="64"/>
      <c r="P1076" s="64"/>
      <c r="Q1076" s="65"/>
      <c r="R1076" s="64"/>
      <c r="S1076" s="65"/>
      <c r="T1076" s="65"/>
      <c r="U1076" s="65"/>
      <c r="V1076" s="65"/>
      <c r="W1076" s="65"/>
      <c r="X1076" s="64"/>
      <c r="Y1076" s="64"/>
      <c r="Z1076" s="65"/>
      <c r="AA1076" s="64"/>
      <c r="AB1076" s="65"/>
      <c r="AC1076" s="65"/>
      <c r="AD1076" s="65"/>
      <c r="AE1076" s="65"/>
      <c r="AF1076" s="63"/>
      <c r="AG1076" s="63"/>
      <c r="AH1076" s="64"/>
      <c r="AI1076" s="66" t="str">
        <f t="shared" si="34"/>
        <v/>
      </c>
      <c r="AJ1076" s="65"/>
      <c r="AK1076" s="65"/>
      <c r="AL1076" s="65"/>
      <c r="AM1076" s="65"/>
      <c r="AN1076" s="65"/>
      <c r="AO1076" s="66" t="str">
        <f>_xlfn.IFNA(VLOOKUP(LISTAS!ES1073,'Censo General 2005- Municipios'!$E$3:$F$1125,2,0),"")</f>
        <v/>
      </c>
      <c r="AP1076" s="64"/>
      <c r="AQ1076" s="64"/>
      <c r="AR1076" s="64"/>
      <c r="AS1076" s="67" t="str">
        <f t="shared" si="35"/>
        <v/>
      </c>
    </row>
    <row r="1077" spans="1:45" s="68" customFormat="1" x14ac:dyDescent="0.2">
      <c r="A1077" s="64"/>
      <c r="B1077" s="64"/>
      <c r="C1077" s="64"/>
      <c r="D1077" s="64"/>
      <c r="E1077" s="64"/>
      <c r="F1077" s="64"/>
      <c r="G1077" s="65"/>
      <c r="H1077" s="64"/>
      <c r="I1077" s="65"/>
      <c r="J1077" s="64"/>
      <c r="K1077" s="64"/>
      <c r="L1077" s="65"/>
      <c r="M1077" s="65"/>
      <c r="N1077" s="64"/>
      <c r="O1077" s="64"/>
      <c r="P1077" s="64"/>
      <c r="Q1077" s="65"/>
      <c r="R1077" s="64"/>
      <c r="S1077" s="65"/>
      <c r="T1077" s="65"/>
      <c r="U1077" s="65"/>
      <c r="V1077" s="65"/>
      <c r="W1077" s="65"/>
      <c r="X1077" s="64"/>
      <c r="Y1077" s="64"/>
      <c r="Z1077" s="65"/>
      <c r="AA1077" s="64"/>
      <c r="AB1077" s="65"/>
      <c r="AC1077" s="65"/>
      <c r="AD1077" s="65"/>
      <c r="AE1077" s="65"/>
      <c r="AF1077" s="63"/>
      <c r="AG1077" s="63"/>
      <c r="AH1077" s="64"/>
      <c r="AI1077" s="66" t="str">
        <f t="shared" si="34"/>
        <v/>
      </c>
      <c r="AJ1077" s="65"/>
      <c r="AK1077" s="65"/>
      <c r="AL1077" s="65"/>
      <c r="AM1077" s="65"/>
      <c r="AN1077" s="65"/>
      <c r="AO1077" s="66" t="str">
        <f>_xlfn.IFNA(VLOOKUP(LISTAS!ES1074,'Censo General 2005- Municipios'!$E$3:$F$1125,2,0),"")</f>
        <v/>
      </c>
      <c r="AP1077" s="64"/>
      <c r="AQ1077" s="64"/>
      <c r="AR1077" s="64"/>
      <c r="AS1077" s="67" t="str">
        <f t="shared" si="35"/>
        <v/>
      </c>
    </row>
    <row r="1078" spans="1:45" s="68" customFormat="1" x14ac:dyDescent="0.2">
      <c r="A1078" s="64"/>
      <c r="B1078" s="64"/>
      <c r="C1078" s="64"/>
      <c r="D1078" s="64"/>
      <c r="E1078" s="64"/>
      <c r="F1078" s="64"/>
      <c r="G1078" s="65"/>
      <c r="H1078" s="64"/>
      <c r="I1078" s="65"/>
      <c r="J1078" s="64"/>
      <c r="K1078" s="64"/>
      <c r="L1078" s="65"/>
      <c r="M1078" s="65"/>
      <c r="N1078" s="64"/>
      <c r="O1078" s="64"/>
      <c r="P1078" s="64"/>
      <c r="Q1078" s="65"/>
      <c r="R1078" s="64"/>
      <c r="S1078" s="65"/>
      <c r="T1078" s="65"/>
      <c r="U1078" s="65"/>
      <c r="V1078" s="65"/>
      <c r="W1078" s="65"/>
      <c r="X1078" s="64"/>
      <c r="Y1078" s="64"/>
      <c r="Z1078" s="65"/>
      <c r="AA1078" s="64"/>
      <c r="AB1078" s="65"/>
      <c r="AC1078" s="65"/>
      <c r="AD1078" s="65"/>
      <c r="AE1078" s="65"/>
      <c r="AF1078" s="63"/>
      <c r="AG1078" s="63"/>
      <c r="AH1078" s="64"/>
      <c r="AI1078" s="66" t="str">
        <f t="shared" si="34"/>
        <v/>
      </c>
      <c r="AJ1078" s="65"/>
      <c r="AK1078" s="65"/>
      <c r="AL1078" s="65"/>
      <c r="AM1078" s="65"/>
      <c r="AN1078" s="65"/>
      <c r="AO1078" s="66" t="str">
        <f>_xlfn.IFNA(VLOOKUP(LISTAS!ES1075,'Censo General 2005- Municipios'!$E$3:$F$1125,2,0),"")</f>
        <v/>
      </c>
      <c r="AP1078" s="64"/>
      <c r="AQ1078" s="64"/>
      <c r="AR1078" s="64"/>
      <c r="AS1078" s="67" t="str">
        <f t="shared" si="35"/>
        <v/>
      </c>
    </row>
    <row r="1079" spans="1:45" s="68" customFormat="1" x14ac:dyDescent="0.2">
      <c r="A1079" s="64"/>
      <c r="B1079" s="64"/>
      <c r="C1079" s="64"/>
      <c r="D1079" s="64"/>
      <c r="E1079" s="64"/>
      <c r="F1079" s="64"/>
      <c r="G1079" s="65"/>
      <c r="H1079" s="64"/>
      <c r="I1079" s="65"/>
      <c r="J1079" s="64"/>
      <c r="K1079" s="64"/>
      <c r="L1079" s="65"/>
      <c r="M1079" s="65"/>
      <c r="N1079" s="64"/>
      <c r="O1079" s="64"/>
      <c r="P1079" s="64"/>
      <c r="Q1079" s="65"/>
      <c r="R1079" s="64"/>
      <c r="S1079" s="65"/>
      <c r="T1079" s="65"/>
      <c r="U1079" s="65"/>
      <c r="V1079" s="65"/>
      <c r="W1079" s="65"/>
      <c r="X1079" s="64"/>
      <c r="Y1079" s="64"/>
      <c r="Z1079" s="65"/>
      <c r="AA1079" s="64"/>
      <c r="AB1079" s="65"/>
      <c r="AC1079" s="65"/>
      <c r="AD1079" s="65"/>
      <c r="AE1079" s="65"/>
      <c r="AF1079" s="63"/>
      <c r="AG1079" s="63"/>
      <c r="AH1079" s="64"/>
      <c r="AI1079" s="66" t="str">
        <f t="shared" si="34"/>
        <v/>
      </c>
      <c r="AJ1079" s="65"/>
      <c r="AK1079" s="65"/>
      <c r="AL1079" s="65"/>
      <c r="AM1079" s="65"/>
      <c r="AN1079" s="65"/>
      <c r="AO1079" s="66" t="str">
        <f>_xlfn.IFNA(VLOOKUP(LISTAS!ES1076,'Censo General 2005- Municipios'!$E$3:$F$1125,2,0),"")</f>
        <v/>
      </c>
      <c r="AP1079" s="64"/>
      <c r="AQ1079" s="64"/>
      <c r="AR1079" s="64"/>
      <c r="AS1079" s="67" t="str">
        <f t="shared" si="35"/>
        <v/>
      </c>
    </row>
    <row r="1080" spans="1:45" s="68" customFormat="1" x14ac:dyDescent="0.2">
      <c r="A1080" s="64"/>
      <c r="B1080" s="64"/>
      <c r="C1080" s="64"/>
      <c r="D1080" s="64"/>
      <c r="E1080" s="64"/>
      <c r="F1080" s="64"/>
      <c r="G1080" s="65"/>
      <c r="H1080" s="64"/>
      <c r="I1080" s="65"/>
      <c r="J1080" s="64"/>
      <c r="K1080" s="64"/>
      <c r="L1080" s="65"/>
      <c r="M1080" s="65"/>
      <c r="N1080" s="64"/>
      <c r="O1080" s="64"/>
      <c r="P1080" s="64"/>
      <c r="Q1080" s="65"/>
      <c r="R1080" s="64"/>
      <c r="S1080" s="65"/>
      <c r="T1080" s="65"/>
      <c r="U1080" s="65"/>
      <c r="V1080" s="65"/>
      <c r="W1080" s="65"/>
      <c r="X1080" s="64"/>
      <c r="Y1080" s="64"/>
      <c r="Z1080" s="65"/>
      <c r="AA1080" s="64"/>
      <c r="AB1080" s="65"/>
      <c r="AC1080" s="65"/>
      <c r="AD1080" s="65"/>
      <c r="AE1080" s="65"/>
      <c r="AF1080" s="63"/>
      <c r="AG1080" s="63"/>
      <c r="AH1080" s="64"/>
      <c r="AI1080" s="66" t="str">
        <f t="shared" si="34"/>
        <v/>
      </c>
      <c r="AJ1080" s="65"/>
      <c r="AK1080" s="65"/>
      <c r="AL1080" s="65"/>
      <c r="AM1080" s="65"/>
      <c r="AN1080" s="65"/>
      <c r="AO1080" s="66" t="str">
        <f>_xlfn.IFNA(VLOOKUP(LISTAS!ES1077,'Censo General 2005- Municipios'!$E$3:$F$1125,2,0),"")</f>
        <v/>
      </c>
      <c r="AP1080" s="64"/>
      <c r="AQ1080" s="64"/>
      <c r="AR1080" s="64"/>
      <c r="AS1080" s="67" t="str">
        <f t="shared" si="35"/>
        <v/>
      </c>
    </row>
    <row r="1081" spans="1:45" s="68" customFormat="1" x14ac:dyDescent="0.2">
      <c r="A1081" s="64"/>
      <c r="B1081" s="64"/>
      <c r="C1081" s="64"/>
      <c r="D1081" s="64"/>
      <c r="E1081" s="64"/>
      <c r="F1081" s="64"/>
      <c r="G1081" s="65"/>
      <c r="H1081" s="64"/>
      <c r="I1081" s="65"/>
      <c r="J1081" s="64"/>
      <c r="K1081" s="64"/>
      <c r="L1081" s="65"/>
      <c r="M1081" s="65"/>
      <c r="N1081" s="64"/>
      <c r="O1081" s="64"/>
      <c r="P1081" s="64"/>
      <c r="Q1081" s="65"/>
      <c r="R1081" s="64"/>
      <c r="S1081" s="65"/>
      <c r="T1081" s="65"/>
      <c r="U1081" s="65"/>
      <c r="V1081" s="65"/>
      <c r="W1081" s="65"/>
      <c r="X1081" s="64"/>
      <c r="Y1081" s="64"/>
      <c r="Z1081" s="65"/>
      <c r="AA1081" s="64"/>
      <c r="AB1081" s="65"/>
      <c r="AC1081" s="65"/>
      <c r="AD1081" s="65"/>
      <c r="AE1081" s="65"/>
      <c r="AF1081" s="63"/>
      <c r="AG1081" s="63"/>
      <c r="AH1081" s="64"/>
      <c r="AI1081" s="66" t="str">
        <f t="shared" si="34"/>
        <v/>
      </c>
      <c r="AJ1081" s="65"/>
      <c r="AK1081" s="65"/>
      <c r="AL1081" s="65"/>
      <c r="AM1081" s="65"/>
      <c r="AN1081" s="65"/>
      <c r="AO1081" s="66" t="str">
        <f>_xlfn.IFNA(VLOOKUP(LISTAS!ES1078,'Censo General 2005- Municipios'!$E$3:$F$1125,2,0),"")</f>
        <v/>
      </c>
      <c r="AP1081" s="64"/>
      <c r="AQ1081" s="64"/>
      <c r="AR1081" s="64"/>
      <c r="AS1081" s="67" t="str">
        <f t="shared" si="35"/>
        <v/>
      </c>
    </row>
    <row r="1082" spans="1:45" s="68" customFormat="1" x14ac:dyDescent="0.2">
      <c r="A1082" s="64"/>
      <c r="B1082" s="64"/>
      <c r="C1082" s="64"/>
      <c r="D1082" s="64"/>
      <c r="E1082" s="64"/>
      <c r="F1082" s="64"/>
      <c r="G1082" s="65"/>
      <c r="H1082" s="64"/>
      <c r="I1082" s="65"/>
      <c r="J1082" s="64"/>
      <c r="K1082" s="64"/>
      <c r="L1082" s="65"/>
      <c r="M1082" s="65"/>
      <c r="N1082" s="64"/>
      <c r="O1082" s="64"/>
      <c r="P1082" s="64"/>
      <c r="Q1082" s="65"/>
      <c r="R1082" s="64"/>
      <c r="S1082" s="65"/>
      <c r="T1082" s="65"/>
      <c r="U1082" s="65"/>
      <c r="V1082" s="65"/>
      <c r="W1082" s="65"/>
      <c r="X1082" s="64"/>
      <c r="Y1082" s="64"/>
      <c r="Z1082" s="65"/>
      <c r="AA1082" s="64"/>
      <c r="AB1082" s="65"/>
      <c r="AC1082" s="65"/>
      <c r="AD1082" s="65"/>
      <c r="AE1082" s="65"/>
      <c r="AF1082" s="63"/>
      <c r="AG1082" s="63"/>
      <c r="AH1082" s="64"/>
      <c r="AI1082" s="66" t="str">
        <f t="shared" si="34"/>
        <v/>
      </c>
      <c r="AJ1082" s="65"/>
      <c r="AK1082" s="65"/>
      <c r="AL1082" s="65"/>
      <c r="AM1082" s="65"/>
      <c r="AN1082" s="65"/>
      <c r="AO1082" s="66" t="str">
        <f>_xlfn.IFNA(VLOOKUP(LISTAS!ES1079,'Censo General 2005- Municipios'!$E$3:$F$1125,2,0),"")</f>
        <v/>
      </c>
      <c r="AP1082" s="64"/>
      <c r="AQ1082" s="64"/>
      <c r="AR1082" s="64"/>
      <c r="AS1082" s="67" t="str">
        <f t="shared" si="35"/>
        <v/>
      </c>
    </row>
    <row r="1083" spans="1:45" s="68" customFormat="1" x14ac:dyDescent="0.2">
      <c r="A1083" s="64"/>
      <c r="B1083" s="64"/>
      <c r="C1083" s="64"/>
      <c r="D1083" s="64"/>
      <c r="E1083" s="64"/>
      <c r="F1083" s="64"/>
      <c r="G1083" s="65"/>
      <c r="H1083" s="64"/>
      <c r="I1083" s="65"/>
      <c r="J1083" s="64"/>
      <c r="K1083" s="64"/>
      <c r="L1083" s="65"/>
      <c r="M1083" s="65"/>
      <c r="N1083" s="64"/>
      <c r="O1083" s="64"/>
      <c r="P1083" s="64"/>
      <c r="Q1083" s="65"/>
      <c r="R1083" s="64"/>
      <c r="S1083" s="65"/>
      <c r="T1083" s="65"/>
      <c r="U1083" s="65"/>
      <c r="V1083" s="65"/>
      <c r="W1083" s="65"/>
      <c r="X1083" s="64"/>
      <c r="Y1083" s="64"/>
      <c r="Z1083" s="65"/>
      <c r="AA1083" s="64"/>
      <c r="AB1083" s="65"/>
      <c r="AC1083" s="65"/>
      <c r="AD1083" s="65"/>
      <c r="AE1083" s="65"/>
      <c r="AF1083" s="63"/>
      <c r="AG1083" s="63"/>
      <c r="AH1083" s="64"/>
      <c r="AI1083" s="66" t="str">
        <f t="shared" si="34"/>
        <v/>
      </c>
      <c r="AJ1083" s="65"/>
      <c r="AK1083" s="65"/>
      <c r="AL1083" s="65"/>
      <c r="AM1083" s="65"/>
      <c r="AN1083" s="65"/>
      <c r="AO1083" s="66" t="str">
        <f>_xlfn.IFNA(VLOOKUP(LISTAS!ES1080,'Censo General 2005- Municipios'!$E$3:$F$1125,2,0),"")</f>
        <v/>
      </c>
      <c r="AP1083" s="64"/>
      <c r="AQ1083" s="64"/>
      <c r="AR1083" s="64"/>
      <c r="AS1083" s="67" t="str">
        <f t="shared" si="35"/>
        <v/>
      </c>
    </row>
    <row r="1084" spans="1:45" s="68" customFormat="1" x14ac:dyDescent="0.2">
      <c r="A1084" s="64"/>
      <c r="B1084" s="64"/>
      <c r="C1084" s="64"/>
      <c r="D1084" s="64"/>
      <c r="E1084" s="64"/>
      <c r="F1084" s="64"/>
      <c r="G1084" s="65"/>
      <c r="H1084" s="64"/>
      <c r="I1084" s="65"/>
      <c r="J1084" s="64"/>
      <c r="K1084" s="64"/>
      <c r="L1084" s="65"/>
      <c r="M1084" s="65"/>
      <c r="N1084" s="64"/>
      <c r="O1084" s="64"/>
      <c r="P1084" s="64"/>
      <c r="Q1084" s="65"/>
      <c r="R1084" s="64"/>
      <c r="S1084" s="65"/>
      <c r="T1084" s="65"/>
      <c r="U1084" s="65"/>
      <c r="V1084" s="65"/>
      <c r="W1084" s="65"/>
      <c r="X1084" s="64"/>
      <c r="Y1084" s="64"/>
      <c r="Z1084" s="65"/>
      <c r="AA1084" s="64"/>
      <c r="AB1084" s="65"/>
      <c r="AC1084" s="65"/>
      <c r="AD1084" s="65"/>
      <c r="AE1084" s="65"/>
      <c r="AF1084" s="63"/>
      <c r="AG1084" s="63"/>
      <c r="AH1084" s="64"/>
      <c r="AI1084" s="66" t="str">
        <f t="shared" si="34"/>
        <v/>
      </c>
      <c r="AJ1084" s="65"/>
      <c r="AK1084" s="65"/>
      <c r="AL1084" s="65"/>
      <c r="AM1084" s="65"/>
      <c r="AN1084" s="65"/>
      <c r="AO1084" s="66" t="str">
        <f>_xlfn.IFNA(VLOOKUP(LISTAS!ES1081,'Censo General 2005- Municipios'!$E$3:$F$1125,2,0),"")</f>
        <v/>
      </c>
      <c r="AP1084" s="64"/>
      <c r="AQ1084" s="64"/>
      <c r="AR1084" s="64"/>
      <c r="AS1084" s="67" t="str">
        <f t="shared" si="35"/>
        <v/>
      </c>
    </row>
    <row r="1085" spans="1:45" s="68" customFormat="1" x14ac:dyDescent="0.2">
      <c r="A1085" s="64"/>
      <c r="B1085" s="64"/>
      <c r="C1085" s="64"/>
      <c r="D1085" s="64"/>
      <c r="E1085" s="64"/>
      <c r="F1085" s="64"/>
      <c r="G1085" s="65"/>
      <c r="H1085" s="64"/>
      <c r="I1085" s="65"/>
      <c r="J1085" s="64"/>
      <c r="K1085" s="64"/>
      <c r="L1085" s="65"/>
      <c r="M1085" s="65"/>
      <c r="N1085" s="64"/>
      <c r="O1085" s="64"/>
      <c r="P1085" s="64"/>
      <c r="Q1085" s="65"/>
      <c r="R1085" s="64"/>
      <c r="S1085" s="65"/>
      <c r="T1085" s="65"/>
      <c r="U1085" s="65"/>
      <c r="V1085" s="65"/>
      <c r="W1085" s="65"/>
      <c r="X1085" s="64"/>
      <c r="Y1085" s="64"/>
      <c r="Z1085" s="65"/>
      <c r="AA1085" s="64"/>
      <c r="AB1085" s="65"/>
      <c r="AC1085" s="65"/>
      <c r="AD1085" s="65"/>
      <c r="AE1085" s="65"/>
      <c r="AF1085" s="63"/>
      <c r="AG1085" s="63"/>
      <c r="AH1085" s="64"/>
      <c r="AI1085" s="66" t="str">
        <f t="shared" si="34"/>
        <v/>
      </c>
      <c r="AJ1085" s="65"/>
      <c r="AK1085" s="65"/>
      <c r="AL1085" s="65"/>
      <c r="AM1085" s="65"/>
      <c r="AN1085" s="65"/>
      <c r="AO1085" s="66" t="str">
        <f>_xlfn.IFNA(VLOOKUP(LISTAS!ES1082,'Censo General 2005- Municipios'!$E$3:$F$1125,2,0),"")</f>
        <v/>
      </c>
      <c r="AP1085" s="64"/>
      <c r="AQ1085" s="64"/>
      <c r="AR1085" s="64"/>
      <c r="AS1085" s="67" t="str">
        <f t="shared" si="35"/>
        <v/>
      </c>
    </row>
    <row r="1086" spans="1:45" s="68" customFormat="1" x14ac:dyDescent="0.2">
      <c r="A1086" s="64"/>
      <c r="B1086" s="64"/>
      <c r="C1086" s="64"/>
      <c r="D1086" s="64"/>
      <c r="E1086" s="64"/>
      <c r="F1086" s="64"/>
      <c r="G1086" s="65"/>
      <c r="H1086" s="64"/>
      <c r="I1086" s="65"/>
      <c r="J1086" s="64"/>
      <c r="K1086" s="64"/>
      <c r="L1086" s="65"/>
      <c r="M1086" s="65"/>
      <c r="N1086" s="64"/>
      <c r="O1086" s="64"/>
      <c r="P1086" s="64"/>
      <c r="Q1086" s="65"/>
      <c r="R1086" s="64"/>
      <c r="S1086" s="65"/>
      <c r="T1086" s="65"/>
      <c r="U1086" s="65"/>
      <c r="V1086" s="65"/>
      <c r="W1086" s="65"/>
      <c r="X1086" s="64"/>
      <c r="Y1086" s="64"/>
      <c r="Z1086" s="65"/>
      <c r="AA1086" s="64"/>
      <c r="AB1086" s="65"/>
      <c r="AC1086" s="65"/>
      <c r="AD1086" s="65"/>
      <c r="AE1086" s="65"/>
      <c r="AF1086" s="63"/>
      <c r="AG1086" s="63"/>
      <c r="AH1086" s="64"/>
      <c r="AI1086" s="66" t="str">
        <f t="shared" si="34"/>
        <v/>
      </c>
      <c r="AJ1086" s="65"/>
      <c r="AK1086" s="65"/>
      <c r="AL1086" s="65"/>
      <c r="AM1086" s="65"/>
      <c r="AN1086" s="65"/>
      <c r="AO1086" s="66" t="str">
        <f>_xlfn.IFNA(VLOOKUP(LISTAS!ES1083,'Censo General 2005- Municipios'!$E$3:$F$1125,2,0),"")</f>
        <v/>
      </c>
      <c r="AP1086" s="64"/>
      <c r="AQ1086" s="64"/>
      <c r="AR1086" s="64"/>
      <c r="AS1086" s="67" t="str">
        <f t="shared" si="35"/>
        <v/>
      </c>
    </row>
    <row r="1087" spans="1:45" s="68" customFormat="1" x14ac:dyDescent="0.2">
      <c r="A1087" s="64"/>
      <c r="B1087" s="64"/>
      <c r="C1087" s="64"/>
      <c r="D1087" s="64"/>
      <c r="E1087" s="64"/>
      <c r="F1087" s="64"/>
      <c r="G1087" s="65"/>
      <c r="H1087" s="64"/>
      <c r="I1087" s="65"/>
      <c r="J1087" s="64"/>
      <c r="K1087" s="64"/>
      <c r="L1087" s="65"/>
      <c r="M1087" s="65"/>
      <c r="N1087" s="64"/>
      <c r="O1087" s="64"/>
      <c r="P1087" s="64"/>
      <c r="Q1087" s="65"/>
      <c r="R1087" s="64"/>
      <c r="S1087" s="65"/>
      <c r="T1087" s="65"/>
      <c r="U1087" s="65"/>
      <c r="V1087" s="65"/>
      <c r="W1087" s="65"/>
      <c r="X1087" s="64"/>
      <c r="Y1087" s="64"/>
      <c r="Z1087" s="65"/>
      <c r="AA1087" s="64"/>
      <c r="AB1087" s="65"/>
      <c r="AC1087" s="65"/>
      <c r="AD1087" s="65"/>
      <c r="AE1087" s="65"/>
      <c r="AF1087" s="63"/>
      <c r="AG1087" s="63"/>
      <c r="AH1087" s="64"/>
      <c r="AI1087" s="66" t="str">
        <f t="shared" si="34"/>
        <v/>
      </c>
      <c r="AJ1087" s="65"/>
      <c r="AK1087" s="65"/>
      <c r="AL1087" s="65"/>
      <c r="AM1087" s="65"/>
      <c r="AN1087" s="65"/>
      <c r="AO1087" s="66" t="str">
        <f>_xlfn.IFNA(VLOOKUP(LISTAS!ES1084,'Censo General 2005- Municipios'!$E$3:$F$1125,2,0),"")</f>
        <v/>
      </c>
      <c r="AP1087" s="64"/>
      <c r="AQ1087" s="64"/>
      <c r="AR1087" s="64"/>
      <c r="AS1087" s="67" t="str">
        <f t="shared" si="35"/>
        <v/>
      </c>
    </row>
    <row r="1088" spans="1:45" s="68" customFormat="1" x14ac:dyDescent="0.2">
      <c r="A1088" s="64"/>
      <c r="B1088" s="64"/>
      <c r="C1088" s="64"/>
      <c r="D1088" s="64"/>
      <c r="E1088" s="64"/>
      <c r="F1088" s="64"/>
      <c r="G1088" s="65"/>
      <c r="H1088" s="64"/>
      <c r="I1088" s="65"/>
      <c r="J1088" s="64"/>
      <c r="K1088" s="64"/>
      <c r="L1088" s="65"/>
      <c r="M1088" s="65"/>
      <c r="N1088" s="64"/>
      <c r="O1088" s="64"/>
      <c r="P1088" s="64"/>
      <c r="Q1088" s="65"/>
      <c r="R1088" s="64"/>
      <c r="S1088" s="65"/>
      <c r="T1088" s="65"/>
      <c r="U1088" s="65"/>
      <c r="V1088" s="65"/>
      <c r="W1088" s="65"/>
      <c r="X1088" s="64"/>
      <c r="Y1088" s="64"/>
      <c r="Z1088" s="65"/>
      <c r="AA1088" s="64"/>
      <c r="AB1088" s="65"/>
      <c r="AC1088" s="65"/>
      <c r="AD1088" s="65"/>
      <c r="AE1088" s="65"/>
      <c r="AF1088" s="63"/>
      <c r="AG1088" s="63"/>
      <c r="AH1088" s="64"/>
      <c r="AI1088" s="66" t="str">
        <f t="shared" si="34"/>
        <v/>
      </c>
      <c r="AJ1088" s="65"/>
      <c r="AK1088" s="65"/>
      <c r="AL1088" s="65"/>
      <c r="AM1088" s="65"/>
      <c r="AN1088" s="65"/>
      <c r="AO1088" s="66" t="str">
        <f>_xlfn.IFNA(VLOOKUP(LISTAS!ES1085,'Censo General 2005- Municipios'!$E$3:$F$1125,2,0),"")</f>
        <v/>
      </c>
      <c r="AP1088" s="64"/>
      <c r="AQ1088" s="64"/>
      <c r="AR1088" s="64"/>
      <c r="AS1088" s="67" t="str">
        <f t="shared" si="35"/>
        <v/>
      </c>
    </row>
    <row r="1089" spans="1:45" s="68" customFormat="1" x14ac:dyDescent="0.2">
      <c r="A1089" s="64"/>
      <c r="B1089" s="64"/>
      <c r="C1089" s="64"/>
      <c r="D1089" s="64"/>
      <c r="E1089" s="64"/>
      <c r="F1089" s="64"/>
      <c r="G1089" s="65"/>
      <c r="H1089" s="64"/>
      <c r="I1089" s="65"/>
      <c r="J1089" s="64"/>
      <c r="K1089" s="64"/>
      <c r="L1089" s="65"/>
      <c r="M1089" s="65"/>
      <c r="N1089" s="64"/>
      <c r="O1089" s="64"/>
      <c r="P1089" s="64"/>
      <c r="Q1089" s="65"/>
      <c r="R1089" s="64"/>
      <c r="S1089" s="65"/>
      <c r="T1089" s="65"/>
      <c r="U1089" s="65"/>
      <c r="V1089" s="65"/>
      <c r="W1089" s="65"/>
      <c r="X1089" s="64"/>
      <c r="Y1089" s="64"/>
      <c r="Z1089" s="65"/>
      <c r="AA1089" s="64"/>
      <c r="AB1089" s="65"/>
      <c r="AC1089" s="65"/>
      <c r="AD1089" s="65"/>
      <c r="AE1089" s="65"/>
      <c r="AF1089" s="63"/>
      <c r="AG1089" s="63"/>
      <c r="AH1089" s="64"/>
      <c r="AI1089" s="66" t="str">
        <f t="shared" si="34"/>
        <v/>
      </c>
      <c r="AJ1089" s="65"/>
      <c r="AK1089" s="65"/>
      <c r="AL1089" s="65"/>
      <c r="AM1089" s="65"/>
      <c r="AN1089" s="65"/>
      <c r="AO1089" s="66" t="str">
        <f>_xlfn.IFNA(VLOOKUP(LISTAS!ES1086,'Censo General 2005- Municipios'!$E$3:$F$1125,2,0),"")</f>
        <v/>
      </c>
      <c r="AP1089" s="64"/>
      <c r="AQ1089" s="64"/>
      <c r="AR1089" s="64"/>
      <c r="AS1089" s="67" t="str">
        <f t="shared" si="35"/>
        <v/>
      </c>
    </row>
    <row r="1090" spans="1:45" s="68" customFormat="1" x14ac:dyDescent="0.2">
      <c r="A1090" s="64"/>
      <c r="B1090" s="64"/>
      <c r="C1090" s="64"/>
      <c r="D1090" s="64"/>
      <c r="E1090" s="64"/>
      <c r="F1090" s="64"/>
      <c r="G1090" s="65"/>
      <c r="H1090" s="64"/>
      <c r="I1090" s="65"/>
      <c r="J1090" s="64"/>
      <c r="K1090" s="64"/>
      <c r="L1090" s="65"/>
      <c r="M1090" s="65"/>
      <c r="N1090" s="64"/>
      <c r="O1090" s="64"/>
      <c r="P1090" s="64"/>
      <c r="Q1090" s="65"/>
      <c r="R1090" s="64"/>
      <c r="S1090" s="65"/>
      <c r="T1090" s="65"/>
      <c r="U1090" s="65"/>
      <c r="V1090" s="65"/>
      <c r="W1090" s="65"/>
      <c r="X1090" s="64"/>
      <c r="Y1090" s="64"/>
      <c r="Z1090" s="65"/>
      <c r="AA1090" s="64"/>
      <c r="AB1090" s="65"/>
      <c r="AC1090" s="65"/>
      <c r="AD1090" s="65"/>
      <c r="AE1090" s="65"/>
      <c r="AF1090" s="63"/>
      <c r="AG1090" s="63"/>
      <c r="AH1090" s="64"/>
      <c r="AI1090" s="66" t="str">
        <f t="shared" si="34"/>
        <v/>
      </c>
      <c r="AJ1090" s="65"/>
      <c r="AK1090" s="65"/>
      <c r="AL1090" s="65"/>
      <c r="AM1090" s="65"/>
      <c r="AN1090" s="65"/>
      <c r="AO1090" s="66" t="str">
        <f>_xlfn.IFNA(VLOOKUP(LISTAS!ES1087,'Censo General 2005- Municipios'!$E$3:$F$1125,2,0),"")</f>
        <v/>
      </c>
      <c r="AP1090" s="64"/>
      <c r="AQ1090" s="64"/>
      <c r="AR1090" s="64"/>
      <c r="AS1090" s="67" t="str">
        <f t="shared" si="35"/>
        <v/>
      </c>
    </row>
    <row r="1091" spans="1:45" s="68" customFormat="1" x14ac:dyDescent="0.2">
      <c r="A1091" s="64"/>
      <c r="B1091" s="64"/>
      <c r="C1091" s="64"/>
      <c r="D1091" s="64"/>
      <c r="E1091" s="64"/>
      <c r="F1091" s="64"/>
      <c r="G1091" s="65"/>
      <c r="H1091" s="64"/>
      <c r="I1091" s="65"/>
      <c r="J1091" s="64"/>
      <c r="K1091" s="64"/>
      <c r="L1091" s="65"/>
      <c r="M1091" s="65"/>
      <c r="N1091" s="64"/>
      <c r="O1091" s="64"/>
      <c r="P1091" s="64"/>
      <c r="Q1091" s="65"/>
      <c r="R1091" s="64"/>
      <c r="S1091" s="65"/>
      <c r="T1091" s="65"/>
      <c r="U1091" s="65"/>
      <c r="V1091" s="65"/>
      <c r="W1091" s="65"/>
      <c r="X1091" s="64"/>
      <c r="Y1091" s="64"/>
      <c r="Z1091" s="65"/>
      <c r="AA1091" s="64"/>
      <c r="AB1091" s="65"/>
      <c r="AC1091" s="65"/>
      <c r="AD1091" s="65"/>
      <c r="AE1091" s="65"/>
      <c r="AF1091" s="63"/>
      <c r="AG1091" s="63"/>
      <c r="AH1091" s="64"/>
      <c r="AI1091" s="66" t="str">
        <f t="shared" si="34"/>
        <v/>
      </c>
      <c r="AJ1091" s="65"/>
      <c r="AK1091" s="65"/>
      <c r="AL1091" s="65"/>
      <c r="AM1091" s="65"/>
      <c r="AN1091" s="65"/>
      <c r="AO1091" s="66" t="str">
        <f>_xlfn.IFNA(VLOOKUP(LISTAS!ES1088,'Censo General 2005- Municipios'!$E$3:$F$1125,2,0),"")</f>
        <v/>
      </c>
      <c r="AP1091" s="64"/>
      <c r="AQ1091" s="64"/>
      <c r="AR1091" s="64"/>
      <c r="AS1091" s="67" t="str">
        <f t="shared" si="35"/>
        <v/>
      </c>
    </row>
    <row r="1092" spans="1:45" s="68" customFormat="1" x14ac:dyDescent="0.2">
      <c r="A1092" s="64"/>
      <c r="B1092" s="64"/>
      <c r="C1092" s="64"/>
      <c r="D1092" s="64"/>
      <c r="E1092" s="64"/>
      <c r="F1092" s="64"/>
      <c r="G1092" s="65"/>
      <c r="H1092" s="64"/>
      <c r="I1092" s="65"/>
      <c r="J1092" s="64"/>
      <c r="K1092" s="64"/>
      <c r="L1092" s="65"/>
      <c r="M1092" s="65"/>
      <c r="N1092" s="64"/>
      <c r="O1092" s="64"/>
      <c r="P1092" s="64"/>
      <c r="Q1092" s="65"/>
      <c r="R1092" s="64"/>
      <c r="S1092" s="65"/>
      <c r="T1092" s="65"/>
      <c r="U1092" s="65"/>
      <c r="V1092" s="65"/>
      <c r="W1092" s="65"/>
      <c r="X1092" s="64"/>
      <c r="Y1092" s="64"/>
      <c r="Z1092" s="65"/>
      <c r="AA1092" s="64"/>
      <c r="AB1092" s="65"/>
      <c r="AC1092" s="65"/>
      <c r="AD1092" s="65"/>
      <c r="AE1092" s="65"/>
      <c r="AF1092" s="63"/>
      <c r="AG1092" s="63"/>
      <c r="AH1092" s="64"/>
      <c r="AI1092" s="66" t="str">
        <f t="shared" si="34"/>
        <v/>
      </c>
      <c r="AJ1092" s="65"/>
      <c r="AK1092" s="65"/>
      <c r="AL1092" s="65"/>
      <c r="AM1092" s="65"/>
      <c r="AN1092" s="65"/>
      <c r="AO1092" s="66" t="str">
        <f>_xlfn.IFNA(VLOOKUP(LISTAS!ES1089,'Censo General 2005- Municipios'!$E$3:$F$1125,2,0),"")</f>
        <v/>
      </c>
      <c r="AP1092" s="64"/>
      <c r="AQ1092" s="64"/>
      <c r="AR1092" s="64"/>
      <c r="AS1092" s="67" t="str">
        <f t="shared" si="35"/>
        <v/>
      </c>
    </row>
    <row r="1093" spans="1:45" s="68" customFormat="1" x14ac:dyDescent="0.2">
      <c r="A1093" s="64"/>
      <c r="B1093" s="64"/>
      <c r="C1093" s="64"/>
      <c r="D1093" s="64"/>
      <c r="E1093" s="64"/>
      <c r="F1093" s="64"/>
      <c r="G1093" s="65"/>
      <c r="H1093" s="64"/>
      <c r="I1093" s="65"/>
      <c r="J1093" s="64"/>
      <c r="K1093" s="64"/>
      <c r="L1093" s="65"/>
      <c r="M1093" s="65"/>
      <c r="N1093" s="64"/>
      <c r="O1093" s="64"/>
      <c r="P1093" s="64"/>
      <c r="Q1093" s="65"/>
      <c r="R1093" s="64"/>
      <c r="S1093" s="65"/>
      <c r="T1093" s="65"/>
      <c r="U1093" s="65"/>
      <c r="V1093" s="65"/>
      <c r="W1093" s="65"/>
      <c r="X1093" s="64"/>
      <c r="Y1093" s="64"/>
      <c r="Z1093" s="65"/>
      <c r="AA1093" s="64"/>
      <c r="AB1093" s="65"/>
      <c r="AC1093" s="65"/>
      <c r="AD1093" s="65"/>
      <c r="AE1093" s="65"/>
      <c r="AF1093" s="63"/>
      <c r="AG1093" s="63"/>
      <c r="AH1093" s="64"/>
      <c r="AI1093" s="66" t="str">
        <f t="shared" si="34"/>
        <v/>
      </c>
      <c r="AJ1093" s="65"/>
      <c r="AK1093" s="65"/>
      <c r="AL1093" s="65"/>
      <c r="AM1093" s="65"/>
      <c r="AN1093" s="65"/>
      <c r="AO1093" s="66" t="str">
        <f>_xlfn.IFNA(VLOOKUP(LISTAS!ES1090,'Censo General 2005- Municipios'!$E$3:$F$1125,2,0),"")</f>
        <v/>
      </c>
      <c r="AP1093" s="64"/>
      <c r="AQ1093" s="64"/>
      <c r="AR1093" s="64"/>
      <c r="AS1093" s="67" t="str">
        <f t="shared" si="35"/>
        <v/>
      </c>
    </row>
    <row r="1094" spans="1:45" s="68" customFormat="1" x14ac:dyDescent="0.2">
      <c r="A1094" s="64"/>
      <c r="B1094" s="64"/>
      <c r="C1094" s="64"/>
      <c r="D1094" s="64"/>
      <c r="E1094" s="64"/>
      <c r="F1094" s="64"/>
      <c r="G1094" s="65"/>
      <c r="H1094" s="64"/>
      <c r="I1094" s="65"/>
      <c r="J1094" s="64"/>
      <c r="K1094" s="64"/>
      <c r="L1094" s="65"/>
      <c r="M1094" s="65"/>
      <c r="N1094" s="64"/>
      <c r="O1094" s="64"/>
      <c r="P1094" s="64"/>
      <c r="Q1094" s="65"/>
      <c r="R1094" s="64"/>
      <c r="S1094" s="65"/>
      <c r="T1094" s="65"/>
      <c r="U1094" s="65"/>
      <c r="V1094" s="65"/>
      <c r="W1094" s="65"/>
      <c r="X1094" s="64"/>
      <c r="Y1094" s="64"/>
      <c r="Z1094" s="65"/>
      <c r="AA1094" s="64"/>
      <c r="AB1094" s="65"/>
      <c r="AC1094" s="65"/>
      <c r="AD1094" s="65"/>
      <c r="AE1094" s="65"/>
      <c r="AF1094" s="63"/>
      <c r="AG1094" s="63"/>
      <c r="AH1094" s="64"/>
      <c r="AI1094" s="66" t="str">
        <f t="shared" si="34"/>
        <v/>
      </c>
      <c r="AJ1094" s="65"/>
      <c r="AK1094" s="65"/>
      <c r="AL1094" s="65"/>
      <c r="AM1094" s="65"/>
      <c r="AN1094" s="65"/>
      <c r="AO1094" s="66" t="str">
        <f>_xlfn.IFNA(VLOOKUP(LISTAS!ES1091,'Censo General 2005- Municipios'!$E$3:$F$1125,2,0),"")</f>
        <v/>
      </c>
      <c r="AP1094" s="64"/>
      <c r="AQ1094" s="64"/>
      <c r="AR1094" s="64"/>
      <c r="AS1094" s="67" t="str">
        <f t="shared" si="35"/>
        <v/>
      </c>
    </row>
    <row r="1095" spans="1:45" s="68" customFormat="1" x14ac:dyDescent="0.2">
      <c r="A1095" s="64"/>
      <c r="B1095" s="64"/>
      <c r="C1095" s="64"/>
      <c r="D1095" s="64"/>
      <c r="E1095" s="64"/>
      <c r="F1095" s="64"/>
      <c r="G1095" s="65"/>
      <c r="H1095" s="64"/>
      <c r="I1095" s="65"/>
      <c r="J1095" s="64"/>
      <c r="K1095" s="64"/>
      <c r="L1095" s="65"/>
      <c r="M1095" s="65"/>
      <c r="N1095" s="64"/>
      <c r="O1095" s="64"/>
      <c r="P1095" s="64"/>
      <c r="Q1095" s="65"/>
      <c r="R1095" s="64"/>
      <c r="S1095" s="65"/>
      <c r="T1095" s="65"/>
      <c r="U1095" s="65"/>
      <c r="V1095" s="65"/>
      <c r="W1095" s="65"/>
      <c r="X1095" s="64"/>
      <c r="Y1095" s="64"/>
      <c r="Z1095" s="65"/>
      <c r="AA1095" s="64"/>
      <c r="AB1095" s="65"/>
      <c r="AC1095" s="65"/>
      <c r="AD1095" s="65"/>
      <c r="AE1095" s="65"/>
      <c r="AF1095" s="63"/>
      <c r="AG1095" s="63"/>
      <c r="AH1095" s="64"/>
      <c r="AI1095" s="66" t="str">
        <f t="shared" si="34"/>
        <v/>
      </c>
      <c r="AJ1095" s="65"/>
      <c r="AK1095" s="65"/>
      <c r="AL1095" s="65"/>
      <c r="AM1095" s="65"/>
      <c r="AN1095" s="65"/>
      <c r="AO1095" s="66" t="str">
        <f>_xlfn.IFNA(VLOOKUP(LISTAS!ES1092,'Censo General 2005- Municipios'!$E$3:$F$1125,2,0),"")</f>
        <v/>
      </c>
      <c r="AP1095" s="64"/>
      <c r="AQ1095" s="64"/>
      <c r="AR1095" s="64"/>
      <c r="AS1095" s="67" t="str">
        <f t="shared" si="35"/>
        <v/>
      </c>
    </row>
    <row r="1096" spans="1:45" s="68" customFormat="1" x14ac:dyDescent="0.2">
      <c r="A1096" s="64"/>
      <c r="B1096" s="64"/>
      <c r="C1096" s="64"/>
      <c r="D1096" s="64"/>
      <c r="E1096" s="64"/>
      <c r="F1096" s="64"/>
      <c r="G1096" s="65"/>
      <c r="H1096" s="64"/>
      <c r="I1096" s="65"/>
      <c r="J1096" s="64"/>
      <c r="K1096" s="64"/>
      <c r="L1096" s="65"/>
      <c r="M1096" s="65"/>
      <c r="N1096" s="64"/>
      <c r="O1096" s="64"/>
      <c r="P1096" s="64"/>
      <c r="Q1096" s="65"/>
      <c r="R1096" s="64"/>
      <c r="S1096" s="65"/>
      <c r="T1096" s="65"/>
      <c r="U1096" s="65"/>
      <c r="V1096" s="65"/>
      <c r="W1096" s="65"/>
      <c r="X1096" s="64"/>
      <c r="Y1096" s="64"/>
      <c r="Z1096" s="65"/>
      <c r="AA1096" s="64"/>
      <c r="AB1096" s="65"/>
      <c r="AC1096" s="65"/>
      <c r="AD1096" s="65"/>
      <c r="AE1096" s="65"/>
      <c r="AF1096" s="63"/>
      <c r="AG1096" s="63"/>
      <c r="AH1096" s="64"/>
      <c r="AI1096" s="66" t="str">
        <f t="shared" si="34"/>
        <v/>
      </c>
      <c r="AJ1096" s="65"/>
      <c r="AK1096" s="65"/>
      <c r="AL1096" s="65"/>
      <c r="AM1096" s="65"/>
      <c r="AN1096" s="65"/>
      <c r="AO1096" s="66" t="str">
        <f>_xlfn.IFNA(VLOOKUP(LISTAS!ES1093,'Censo General 2005- Municipios'!$E$3:$F$1125,2,0),"")</f>
        <v/>
      </c>
      <c r="AP1096" s="64"/>
      <c r="AQ1096" s="64"/>
      <c r="AR1096" s="64"/>
      <c r="AS1096" s="67" t="str">
        <f t="shared" si="35"/>
        <v/>
      </c>
    </row>
    <row r="1097" spans="1:45" s="68" customFormat="1" x14ac:dyDescent="0.2">
      <c r="A1097" s="64"/>
      <c r="B1097" s="64"/>
      <c r="C1097" s="64"/>
      <c r="D1097" s="64"/>
      <c r="E1097" s="64"/>
      <c r="F1097" s="64"/>
      <c r="G1097" s="65"/>
      <c r="H1097" s="64"/>
      <c r="I1097" s="65"/>
      <c r="J1097" s="64"/>
      <c r="K1097" s="64"/>
      <c r="L1097" s="65"/>
      <c r="M1097" s="65"/>
      <c r="N1097" s="64"/>
      <c r="O1097" s="64"/>
      <c r="P1097" s="64"/>
      <c r="Q1097" s="65"/>
      <c r="R1097" s="64"/>
      <c r="S1097" s="65"/>
      <c r="T1097" s="65"/>
      <c r="U1097" s="65"/>
      <c r="V1097" s="65"/>
      <c r="W1097" s="65"/>
      <c r="X1097" s="64"/>
      <c r="Y1097" s="64"/>
      <c r="Z1097" s="65"/>
      <c r="AA1097" s="64"/>
      <c r="AB1097" s="65"/>
      <c r="AC1097" s="65"/>
      <c r="AD1097" s="65"/>
      <c r="AE1097" s="65"/>
      <c r="AF1097" s="63"/>
      <c r="AG1097" s="63"/>
      <c r="AH1097" s="64"/>
      <c r="AI1097" s="66" t="str">
        <f t="shared" si="34"/>
        <v/>
      </c>
      <c r="AJ1097" s="65"/>
      <c r="AK1097" s="65"/>
      <c r="AL1097" s="65"/>
      <c r="AM1097" s="65"/>
      <c r="AN1097" s="65"/>
      <c r="AO1097" s="66" t="str">
        <f>_xlfn.IFNA(VLOOKUP(LISTAS!ES1094,'Censo General 2005- Municipios'!$E$3:$F$1125,2,0),"")</f>
        <v/>
      </c>
      <c r="AP1097" s="64"/>
      <c r="AQ1097" s="64"/>
      <c r="AR1097" s="64"/>
      <c r="AS1097" s="67" t="str">
        <f t="shared" si="35"/>
        <v/>
      </c>
    </row>
    <row r="1098" spans="1:45" s="68" customFormat="1" x14ac:dyDescent="0.2">
      <c r="A1098" s="64"/>
      <c r="B1098" s="64"/>
      <c r="C1098" s="64"/>
      <c r="D1098" s="64"/>
      <c r="E1098" s="64"/>
      <c r="F1098" s="64"/>
      <c r="G1098" s="65"/>
      <c r="H1098" s="64"/>
      <c r="I1098" s="65"/>
      <c r="J1098" s="64"/>
      <c r="K1098" s="64"/>
      <c r="L1098" s="65"/>
      <c r="M1098" s="65"/>
      <c r="N1098" s="64"/>
      <c r="O1098" s="64"/>
      <c r="P1098" s="64"/>
      <c r="Q1098" s="65"/>
      <c r="R1098" s="64"/>
      <c r="S1098" s="65"/>
      <c r="T1098" s="65"/>
      <c r="U1098" s="65"/>
      <c r="V1098" s="65"/>
      <c r="W1098" s="65"/>
      <c r="X1098" s="64"/>
      <c r="Y1098" s="64"/>
      <c r="Z1098" s="65"/>
      <c r="AA1098" s="64"/>
      <c r="AB1098" s="65"/>
      <c r="AC1098" s="65"/>
      <c r="AD1098" s="65"/>
      <c r="AE1098" s="65"/>
      <c r="AF1098" s="63"/>
      <c r="AG1098" s="63"/>
      <c r="AH1098" s="64"/>
      <c r="AI1098" s="66" t="str">
        <f t="shared" si="34"/>
        <v/>
      </c>
      <c r="AJ1098" s="65"/>
      <c r="AK1098" s="65"/>
      <c r="AL1098" s="65"/>
      <c r="AM1098" s="65"/>
      <c r="AN1098" s="65"/>
      <c r="AO1098" s="66" t="str">
        <f>_xlfn.IFNA(VLOOKUP(LISTAS!ES1095,'Censo General 2005- Municipios'!$E$3:$F$1125,2,0),"")</f>
        <v/>
      </c>
      <c r="AP1098" s="64"/>
      <c r="AQ1098" s="64"/>
      <c r="AR1098" s="64"/>
      <c r="AS1098" s="67" t="str">
        <f t="shared" si="35"/>
        <v/>
      </c>
    </row>
    <row r="1099" spans="1:45" s="68" customFormat="1" x14ac:dyDescent="0.2">
      <c r="A1099" s="64"/>
      <c r="B1099" s="64"/>
      <c r="C1099" s="64"/>
      <c r="D1099" s="64"/>
      <c r="E1099" s="64"/>
      <c r="F1099" s="64"/>
      <c r="G1099" s="65"/>
      <c r="H1099" s="64"/>
      <c r="I1099" s="65"/>
      <c r="J1099" s="64"/>
      <c r="K1099" s="64"/>
      <c r="L1099" s="65"/>
      <c r="M1099" s="65"/>
      <c r="N1099" s="64"/>
      <c r="O1099" s="64"/>
      <c r="P1099" s="64"/>
      <c r="Q1099" s="65"/>
      <c r="R1099" s="64"/>
      <c r="S1099" s="65"/>
      <c r="T1099" s="65"/>
      <c r="U1099" s="65"/>
      <c r="V1099" s="65"/>
      <c r="W1099" s="65"/>
      <c r="X1099" s="64"/>
      <c r="Y1099" s="64"/>
      <c r="Z1099" s="65"/>
      <c r="AA1099" s="64"/>
      <c r="AB1099" s="65"/>
      <c r="AC1099" s="65"/>
      <c r="AD1099" s="65"/>
      <c r="AE1099" s="65"/>
      <c r="AF1099" s="63"/>
      <c r="AG1099" s="63"/>
      <c r="AH1099" s="64"/>
      <c r="AI1099" s="66" t="str">
        <f t="shared" si="34"/>
        <v/>
      </c>
      <c r="AJ1099" s="65"/>
      <c r="AK1099" s="65"/>
      <c r="AL1099" s="65"/>
      <c r="AM1099" s="65"/>
      <c r="AN1099" s="65"/>
      <c r="AO1099" s="66" t="str">
        <f>_xlfn.IFNA(VLOOKUP(LISTAS!ES1096,'Censo General 2005- Municipios'!$E$3:$F$1125,2,0),"")</f>
        <v/>
      </c>
      <c r="AP1099" s="64"/>
      <c r="AQ1099" s="64"/>
      <c r="AR1099" s="64"/>
      <c r="AS1099" s="67" t="str">
        <f t="shared" si="35"/>
        <v/>
      </c>
    </row>
    <row r="1100" spans="1:45" s="68" customFormat="1" x14ac:dyDescent="0.2">
      <c r="A1100" s="64"/>
      <c r="B1100" s="64"/>
      <c r="C1100" s="64"/>
      <c r="D1100" s="64"/>
      <c r="E1100" s="64"/>
      <c r="F1100" s="64"/>
      <c r="G1100" s="65"/>
      <c r="H1100" s="64"/>
      <c r="I1100" s="65"/>
      <c r="J1100" s="64"/>
      <c r="K1100" s="64"/>
      <c r="L1100" s="65"/>
      <c r="M1100" s="65"/>
      <c r="N1100" s="64"/>
      <c r="O1100" s="64"/>
      <c r="P1100" s="64"/>
      <c r="Q1100" s="65"/>
      <c r="R1100" s="64"/>
      <c r="S1100" s="65"/>
      <c r="T1100" s="65"/>
      <c r="U1100" s="65"/>
      <c r="V1100" s="65"/>
      <c r="W1100" s="65"/>
      <c r="X1100" s="64"/>
      <c r="Y1100" s="64"/>
      <c r="Z1100" s="65"/>
      <c r="AA1100" s="64"/>
      <c r="AB1100" s="65"/>
      <c r="AC1100" s="65"/>
      <c r="AD1100" s="65"/>
      <c r="AE1100" s="65"/>
      <c r="AF1100" s="63"/>
      <c r="AG1100" s="63"/>
      <c r="AH1100" s="64"/>
      <c r="AI1100" s="66" t="str">
        <f t="shared" si="34"/>
        <v/>
      </c>
      <c r="AJ1100" s="65"/>
      <c r="AK1100" s="65"/>
      <c r="AL1100" s="65"/>
      <c r="AM1100" s="65"/>
      <c r="AN1100" s="65"/>
      <c r="AO1100" s="66" t="str">
        <f>_xlfn.IFNA(VLOOKUP(LISTAS!ES1097,'Censo General 2005- Municipios'!$E$3:$F$1125,2,0),"")</f>
        <v/>
      </c>
      <c r="AP1100" s="64"/>
      <c r="AQ1100" s="64"/>
      <c r="AR1100" s="64"/>
      <c r="AS1100" s="67" t="str">
        <f t="shared" si="35"/>
        <v/>
      </c>
    </row>
    <row r="1101" spans="1:45" s="68" customFormat="1" x14ac:dyDescent="0.2">
      <c r="A1101" s="64"/>
      <c r="B1101" s="64"/>
      <c r="C1101" s="64"/>
      <c r="D1101" s="64"/>
      <c r="E1101" s="64"/>
      <c r="F1101" s="64"/>
      <c r="G1101" s="65"/>
      <c r="H1101" s="64"/>
      <c r="I1101" s="65"/>
      <c r="J1101" s="64"/>
      <c r="K1101" s="64"/>
      <c r="L1101" s="65"/>
      <c r="M1101" s="65"/>
      <c r="N1101" s="64"/>
      <c r="O1101" s="64"/>
      <c r="P1101" s="64"/>
      <c r="Q1101" s="65"/>
      <c r="R1101" s="64"/>
      <c r="S1101" s="65"/>
      <c r="T1101" s="65"/>
      <c r="U1101" s="65"/>
      <c r="V1101" s="65"/>
      <c r="W1101" s="65"/>
      <c r="X1101" s="64"/>
      <c r="Y1101" s="64"/>
      <c r="Z1101" s="65"/>
      <c r="AA1101" s="64"/>
      <c r="AB1101" s="65"/>
      <c r="AC1101" s="65"/>
      <c r="AD1101" s="65"/>
      <c r="AE1101" s="65"/>
      <c r="AF1101" s="63"/>
      <c r="AG1101" s="63"/>
      <c r="AH1101" s="64"/>
      <c r="AI1101" s="66" t="str">
        <f t="shared" si="34"/>
        <v/>
      </c>
      <c r="AJ1101" s="65"/>
      <c r="AK1101" s="65"/>
      <c r="AL1101" s="65"/>
      <c r="AM1101" s="65"/>
      <c r="AN1101" s="65"/>
      <c r="AO1101" s="66" t="str">
        <f>_xlfn.IFNA(VLOOKUP(LISTAS!ES1098,'Censo General 2005- Municipios'!$E$3:$F$1125,2,0),"")</f>
        <v/>
      </c>
      <c r="AP1101" s="64"/>
      <c r="AQ1101" s="64"/>
      <c r="AR1101" s="64"/>
      <c r="AS1101" s="67" t="str">
        <f t="shared" si="35"/>
        <v/>
      </c>
    </row>
    <row r="1102" spans="1:45" s="68" customFormat="1" x14ac:dyDescent="0.2">
      <c r="A1102" s="64"/>
      <c r="B1102" s="64"/>
      <c r="C1102" s="64"/>
      <c r="D1102" s="64"/>
      <c r="E1102" s="64"/>
      <c r="F1102" s="64"/>
      <c r="G1102" s="65"/>
      <c r="H1102" s="64"/>
      <c r="I1102" s="65"/>
      <c r="J1102" s="64"/>
      <c r="K1102" s="64"/>
      <c r="L1102" s="65"/>
      <c r="M1102" s="65"/>
      <c r="N1102" s="64"/>
      <c r="O1102" s="64"/>
      <c r="P1102" s="64"/>
      <c r="Q1102" s="65"/>
      <c r="R1102" s="64"/>
      <c r="S1102" s="65"/>
      <c r="T1102" s="65"/>
      <c r="U1102" s="65"/>
      <c r="V1102" s="65"/>
      <c r="W1102" s="65"/>
      <c r="X1102" s="64"/>
      <c r="Y1102" s="64"/>
      <c r="Z1102" s="65"/>
      <c r="AA1102" s="64"/>
      <c r="AB1102" s="65"/>
      <c r="AC1102" s="65"/>
      <c r="AD1102" s="65"/>
      <c r="AE1102" s="65"/>
      <c r="AF1102" s="63"/>
      <c r="AG1102" s="63"/>
      <c r="AH1102" s="64"/>
      <c r="AI1102" s="66" t="str">
        <f t="shared" si="34"/>
        <v/>
      </c>
      <c r="AJ1102" s="65"/>
      <c r="AK1102" s="65"/>
      <c r="AL1102" s="65"/>
      <c r="AM1102" s="65"/>
      <c r="AN1102" s="65"/>
      <c r="AO1102" s="66" t="str">
        <f>_xlfn.IFNA(VLOOKUP(LISTAS!ES1099,'Censo General 2005- Municipios'!$E$3:$F$1125,2,0),"")</f>
        <v/>
      </c>
      <c r="AP1102" s="64"/>
      <c r="AQ1102" s="64"/>
      <c r="AR1102" s="64"/>
      <c r="AS1102" s="67" t="str">
        <f t="shared" si="35"/>
        <v/>
      </c>
    </row>
    <row r="1103" spans="1:45" s="68" customFormat="1" x14ac:dyDescent="0.2">
      <c r="A1103" s="64"/>
      <c r="B1103" s="64"/>
      <c r="C1103" s="64"/>
      <c r="D1103" s="64"/>
      <c r="E1103" s="64"/>
      <c r="F1103" s="64"/>
      <c r="G1103" s="65"/>
      <c r="H1103" s="64"/>
      <c r="I1103" s="65"/>
      <c r="J1103" s="64"/>
      <c r="K1103" s="64"/>
      <c r="L1103" s="65"/>
      <c r="M1103" s="65"/>
      <c r="N1103" s="64"/>
      <c r="O1103" s="64"/>
      <c r="P1103" s="64"/>
      <c r="Q1103" s="65"/>
      <c r="R1103" s="64"/>
      <c r="S1103" s="65"/>
      <c r="T1103" s="65"/>
      <c r="U1103" s="65"/>
      <c r="V1103" s="65"/>
      <c r="W1103" s="65"/>
      <c r="X1103" s="64"/>
      <c r="Y1103" s="64"/>
      <c r="Z1103" s="65"/>
      <c r="AA1103" s="64"/>
      <c r="AB1103" s="65"/>
      <c r="AC1103" s="65"/>
      <c r="AD1103" s="65"/>
      <c r="AE1103" s="65"/>
      <c r="AF1103" s="63"/>
      <c r="AG1103" s="63"/>
      <c r="AH1103" s="64"/>
      <c r="AI1103" s="66" t="str">
        <f t="shared" si="34"/>
        <v/>
      </c>
      <c r="AJ1103" s="65"/>
      <c r="AK1103" s="65"/>
      <c r="AL1103" s="65"/>
      <c r="AM1103" s="65"/>
      <c r="AN1103" s="65"/>
      <c r="AO1103" s="66" t="str">
        <f>_xlfn.IFNA(VLOOKUP(LISTAS!ES1100,'Censo General 2005- Municipios'!$E$3:$F$1125,2,0),"")</f>
        <v/>
      </c>
      <c r="AP1103" s="64"/>
      <c r="AQ1103" s="64"/>
      <c r="AR1103" s="64"/>
      <c r="AS1103" s="67" t="str">
        <f t="shared" si="35"/>
        <v/>
      </c>
    </row>
    <row r="1104" spans="1:45" s="68" customFormat="1" x14ac:dyDescent="0.2">
      <c r="A1104" s="64"/>
      <c r="B1104" s="64"/>
      <c r="C1104" s="64"/>
      <c r="D1104" s="64"/>
      <c r="E1104" s="64"/>
      <c r="F1104" s="64"/>
      <c r="G1104" s="65"/>
      <c r="H1104" s="64"/>
      <c r="I1104" s="65"/>
      <c r="J1104" s="64"/>
      <c r="K1104" s="64"/>
      <c r="L1104" s="65"/>
      <c r="M1104" s="65"/>
      <c r="N1104" s="64"/>
      <c r="O1104" s="64"/>
      <c r="P1104" s="64"/>
      <c r="Q1104" s="65"/>
      <c r="R1104" s="64"/>
      <c r="S1104" s="65"/>
      <c r="T1104" s="65"/>
      <c r="U1104" s="65"/>
      <c r="V1104" s="65"/>
      <c r="W1104" s="65"/>
      <c r="X1104" s="64"/>
      <c r="Y1104" s="64"/>
      <c r="Z1104" s="65"/>
      <c r="AA1104" s="64"/>
      <c r="AB1104" s="65"/>
      <c r="AC1104" s="65"/>
      <c r="AD1104" s="65"/>
      <c r="AE1104" s="65"/>
      <c r="AF1104" s="63"/>
      <c r="AG1104" s="63"/>
      <c r="AH1104" s="64"/>
      <c r="AI1104" s="66" t="str">
        <f t="shared" si="34"/>
        <v/>
      </c>
      <c r="AJ1104" s="65"/>
      <c r="AK1104" s="65"/>
      <c r="AL1104" s="65"/>
      <c r="AM1104" s="65"/>
      <c r="AN1104" s="65"/>
      <c r="AO1104" s="66" t="str">
        <f>_xlfn.IFNA(VLOOKUP(LISTAS!ES1101,'Censo General 2005- Municipios'!$E$3:$F$1125,2,0),"")</f>
        <v/>
      </c>
      <c r="AP1104" s="64"/>
      <c r="AQ1104" s="64"/>
      <c r="AR1104" s="64"/>
      <c r="AS1104" s="67" t="str">
        <f t="shared" si="35"/>
        <v/>
      </c>
    </row>
    <row r="1105" spans="1:45" s="68" customFormat="1" x14ac:dyDescent="0.2">
      <c r="A1105" s="64"/>
      <c r="B1105" s="64"/>
      <c r="C1105" s="64"/>
      <c r="D1105" s="64"/>
      <c r="E1105" s="64"/>
      <c r="F1105" s="64"/>
      <c r="G1105" s="65"/>
      <c r="H1105" s="64"/>
      <c r="I1105" s="65"/>
      <c r="J1105" s="64"/>
      <c r="K1105" s="64"/>
      <c r="L1105" s="65"/>
      <c r="M1105" s="65"/>
      <c r="N1105" s="64"/>
      <c r="O1105" s="64"/>
      <c r="P1105" s="64"/>
      <c r="Q1105" s="65"/>
      <c r="R1105" s="64"/>
      <c r="S1105" s="65"/>
      <c r="T1105" s="65"/>
      <c r="U1105" s="65"/>
      <c r="V1105" s="65"/>
      <c r="W1105" s="65"/>
      <c r="X1105" s="64"/>
      <c r="Y1105" s="64"/>
      <c r="Z1105" s="65"/>
      <c r="AA1105" s="64"/>
      <c r="AB1105" s="65"/>
      <c r="AC1105" s="65"/>
      <c r="AD1105" s="65"/>
      <c r="AE1105" s="65"/>
      <c r="AF1105" s="63"/>
      <c r="AG1105" s="63"/>
      <c r="AH1105" s="64"/>
      <c r="AI1105" s="66" t="str">
        <f t="shared" si="34"/>
        <v/>
      </c>
      <c r="AJ1105" s="65"/>
      <c r="AK1105" s="65"/>
      <c r="AL1105" s="65"/>
      <c r="AM1105" s="65"/>
      <c r="AN1105" s="65"/>
      <c r="AO1105" s="66" t="str">
        <f>_xlfn.IFNA(VLOOKUP(LISTAS!ES1102,'Censo General 2005- Municipios'!$E$3:$F$1125,2,0),"")</f>
        <v/>
      </c>
      <c r="AP1105" s="64"/>
      <c r="AQ1105" s="64"/>
      <c r="AR1105" s="64"/>
      <c r="AS1105" s="67" t="str">
        <f t="shared" si="35"/>
        <v/>
      </c>
    </row>
    <row r="1106" spans="1:45" s="68" customFormat="1" x14ac:dyDescent="0.2">
      <c r="A1106" s="64"/>
      <c r="B1106" s="64"/>
      <c r="C1106" s="64"/>
      <c r="D1106" s="64"/>
      <c r="E1106" s="64"/>
      <c r="F1106" s="64"/>
      <c r="G1106" s="65"/>
      <c r="H1106" s="64"/>
      <c r="I1106" s="65"/>
      <c r="J1106" s="64"/>
      <c r="K1106" s="64"/>
      <c r="L1106" s="65"/>
      <c r="M1106" s="65"/>
      <c r="N1106" s="64"/>
      <c r="O1106" s="64"/>
      <c r="P1106" s="64"/>
      <c r="Q1106" s="65"/>
      <c r="R1106" s="64"/>
      <c r="S1106" s="65"/>
      <c r="T1106" s="65"/>
      <c r="U1106" s="65"/>
      <c r="V1106" s="65"/>
      <c r="W1106" s="65"/>
      <c r="X1106" s="64"/>
      <c r="Y1106" s="64"/>
      <c r="Z1106" s="65"/>
      <c r="AA1106" s="64"/>
      <c r="AB1106" s="65"/>
      <c r="AC1106" s="65"/>
      <c r="AD1106" s="65"/>
      <c r="AE1106" s="65"/>
      <c r="AF1106" s="63"/>
      <c r="AG1106" s="63"/>
      <c r="AH1106" s="64"/>
      <c r="AI1106" s="66" t="str">
        <f t="shared" si="34"/>
        <v/>
      </c>
      <c r="AJ1106" s="65"/>
      <c r="AK1106" s="65"/>
      <c r="AL1106" s="65"/>
      <c r="AM1106" s="65"/>
      <c r="AN1106" s="65"/>
      <c r="AO1106" s="66" t="str">
        <f>_xlfn.IFNA(VLOOKUP(LISTAS!ES1103,'Censo General 2005- Municipios'!$E$3:$F$1125,2,0),"")</f>
        <v/>
      </c>
      <c r="AP1106" s="64"/>
      <c r="AQ1106" s="64"/>
      <c r="AR1106" s="64"/>
      <c r="AS1106" s="67" t="str">
        <f t="shared" si="35"/>
        <v/>
      </c>
    </row>
    <row r="1107" spans="1:45" s="68" customFormat="1" x14ac:dyDescent="0.2">
      <c r="A1107" s="64"/>
      <c r="B1107" s="64"/>
      <c r="C1107" s="64"/>
      <c r="D1107" s="64"/>
      <c r="E1107" s="64"/>
      <c r="F1107" s="64"/>
      <c r="G1107" s="65"/>
      <c r="H1107" s="64"/>
      <c r="I1107" s="65"/>
      <c r="J1107" s="64"/>
      <c r="K1107" s="64"/>
      <c r="L1107" s="65"/>
      <c r="M1107" s="65"/>
      <c r="N1107" s="64"/>
      <c r="O1107" s="64"/>
      <c r="P1107" s="64"/>
      <c r="Q1107" s="65"/>
      <c r="R1107" s="64"/>
      <c r="S1107" s="65"/>
      <c r="T1107" s="65"/>
      <c r="U1107" s="65"/>
      <c r="V1107" s="65"/>
      <c r="W1107" s="65"/>
      <c r="X1107" s="64"/>
      <c r="Y1107" s="64"/>
      <c r="Z1107" s="65"/>
      <c r="AA1107" s="64"/>
      <c r="AB1107" s="65"/>
      <c r="AC1107" s="65"/>
      <c r="AD1107" s="65"/>
      <c r="AE1107" s="65"/>
      <c r="AF1107" s="63"/>
      <c r="AG1107" s="63"/>
      <c r="AH1107" s="64"/>
      <c r="AI1107" s="66" t="str">
        <f t="shared" si="34"/>
        <v/>
      </c>
      <c r="AJ1107" s="65"/>
      <c r="AK1107" s="65"/>
      <c r="AL1107" s="65"/>
      <c r="AM1107" s="65"/>
      <c r="AN1107" s="65"/>
      <c r="AO1107" s="66" t="str">
        <f>_xlfn.IFNA(VLOOKUP(LISTAS!ES1104,'Censo General 2005- Municipios'!$E$3:$F$1125,2,0),"")</f>
        <v/>
      </c>
      <c r="AP1107" s="64"/>
      <c r="AQ1107" s="64"/>
      <c r="AR1107" s="64"/>
      <c r="AS1107" s="67" t="str">
        <f t="shared" si="35"/>
        <v/>
      </c>
    </row>
    <row r="1108" spans="1:45" s="68" customFormat="1" x14ac:dyDescent="0.2">
      <c r="A1108" s="64"/>
      <c r="B1108" s="64"/>
      <c r="C1108" s="64"/>
      <c r="D1108" s="64"/>
      <c r="E1108" s="64"/>
      <c r="F1108" s="64"/>
      <c r="G1108" s="65"/>
      <c r="H1108" s="64"/>
      <c r="I1108" s="65"/>
      <c r="J1108" s="64"/>
      <c r="K1108" s="64"/>
      <c r="L1108" s="65"/>
      <c r="M1108" s="65"/>
      <c r="N1108" s="64"/>
      <c r="O1108" s="64"/>
      <c r="P1108" s="64"/>
      <c r="Q1108" s="65"/>
      <c r="R1108" s="64"/>
      <c r="S1108" s="65"/>
      <c r="T1108" s="65"/>
      <c r="U1108" s="65"/>
      <c r="V1108" s="65"/>
      <c r="W1108" s="65"/>
      <c r="X1108" s="64"/>
      <c r="Y1108" s="64"/>
      <c r="Z1108" s="65"/>
      <c r="AA1108" s="64"/>
      <c r="AB1108" s="65"/>
      <c r="AC1108" s="65"/>
      <c r="AD1108" s="65"/>
      <c r="AE1108" s="65"/>
      <c r="AF1108" s="63"/>
      <c r="AG1108" s="63"/>
      <c r="AH1108" s="64"/>
      <c r="AI1108" s="66" t="str">
        <f t="shared" si="34"/>
        <v/>
      </c>
      <c r="AJ1108" s="65"/>
      <c r="AK1108" s="65"/>
      <c r="AL1108" s="65"/>
      <c r="AM1108" s="65"/>
      <c r="AN1108" s="65"/>
      <c r="AO1108" s="66" t="str">
        <f>_xlfn.IFNA(VLOOKUP(LISTAS!ES1105,'Censo General 2005- Municipios'!$E$3:$F$1125,2,0),"")</f>
        <v/>
      </c>
      <c r="AP1108" s="64"/>
      <c r="AQ1108" s="64"/>
      <c r="AR1108" s="64"/>
      <c r="AS1108" s="67" t="str">
        <f t="shared" si="35"/>
        <v/>
      </c>
    </row>
    <row r="1109" spans="1:45" s="68" customFormat="1" x14ac:dyDescent="0.2">
      <c r="A1109" s="64"/>
      <c r="B1109" s="64"/>
      <c r="C1109" s="64"/>
      <c r="D1109" s="64"/>
      <c r="E1109" s="64"/>
      <c r="F1109" s="64"/>
      <c r="G1109" s="65"/>
      <c r="H1109" s="64"/>
      <c r="I1109" s="65"/>
      <c r="J1109" s="64"/>
      <c r="K1109" s="64"/>
      <c r="L1109" s="65"/>
      <c r="M1109" s="65"/>
      <c r="N1109" s="64"/>
      <c r="O1109" s="64"/>
      <c r="P1109" s="64"/>
      <c r="Q1109" s="65"/>
      <c r="R1109" s="64"/>
      <c r="S1109" s="65"/>
      <c r="T1109" s="65"/>
      <c r="U1109" s="65"/>
      <c r="V1109" s="65"/>
      <c r="W1109" s="65"/>
      <c r="X1109" s="64"/>
      <c r="Y1109" s="64"/>
      <c r="Z1109" s="65"/>
      <c r="AA1109" s="64"/>
      <c r="AB1109" s="65"/>
      <c r="AC1109" s="65"/>
      <c r="AD1109" s="65"/>
      <c r="AE1109" s="65"/>
      <c r="AF1109" s="63"/>
      <c r="AG1109" s="63"/>
      <c r="AH1109" s="64"/>
      <c r="AI1109" s="66" t="str">
        <f t="shared" ref="AI1109:AI1172" si="36">IF(COUNTIF($C$21:$C$5003,C1109)=0,"",IF(COUNTIF($C$21:$C$5003,C1109)=1,"TIPO A",IF(COUNTIF($C$21:$C$5003,C1109)=2,"TIPO B",IF(COUNTIF($C$21:$C$5003,C1109)=3,"TIPO C",IF(COUNTIF($C$21:$C$5003,C1109)=4,"TIPO D","TIPO E")))))</f>
        <v/>
      </c>
      <c r="AJ1109" s="65"/>
      <c r="AK1109" s="65"/>
      <c r="AL1109" s="65"/>
      <c r="AM1109" s="65"/>
      <c r="AN1109" s="65"/>
      <c r="AO1109" s="66" t="str">
        <f>_xlfn.IFNA(VLOOKUP(LISTAS!ES1106,'Censo General 2005- Municipios'!$E$3:$F$1125,2,0),"")</f>
        <v/>
      </c>
      <c r="AP1109" s="64"/>
      <c r="AQ1109" s="64"/>
      <c r="AR1109" s="64"/>
      <c r="AS1109" s="67" t="str">
        <f t="shared" si="35"/>
        <v/>
      </c>
    </row>
    <row r="1110" spans="1:45" s="68" customFormat="1" x14ac:dyDescent="0.2">
      <c r="A1110" s="64"/>
      <c r="B1110" s="64"/>
      <c r="C1110" s="64"/>
      <c r="D1110" s="64"/>
      <c r="E1110" s="64"/>
      <c r="F1110" s="64"/>
      <c r="G1110" s="65"/>
      <c r="H1110" s="64"/>
      <c r="I1110" s="65"/>
      <c r="J1110" s="64"/>
      <c r="K1110" s="64"/>
      <c r="L1110" s="65"/>
      <c r="M1110" s="65"/>
      <c r="N1110" s="64"/>
      <c r="O1110" s="64"/>
      <c r="P1110" s="64"/>
      <c r="Q1110" s="65"/>
      <c r="R1110" s="64"/>
      <c r="S1110" s="65"/>
      <c r="T1110" s="65"/>
      <c r="U1110" s="65"/>
      <c r="V1110" s="65"/>
      <c r="W1110" s="65"/>
      <c r="X1110" s="64"/>
      <c r="Y1110" s="64"/>
      <c r="Z1110" s="65"/>
      <c r="AA1110" s="64"/>
      <c r="AB1110" s="65"/>
      <c r="AC1110" s="65"/>
      <c r="AD1110" s="65"/>
      <c r="AE1110" s="65"/>
      <c r="AF1110" s="63"/>
      <c r="AG1110" s="63"/>
      <c r="AH1110" s="64"/>
      <c r="AI1110" s="66" t="str">
        <f t="shared" si="36"/>
        <v/>
      </c>
      <c r="AJ1110" s="65"/>
      <c r="AK1110" s="65"/>
      <c r="AL1110" s="65"/>
      <c r="AM1110" s="65"/>
      <c r="AN1110" s="65"/>
      <c r="AO1110" s="66" t="str">
        <f>_xlfn.IFNA(VLOOKUP(LISTAS!ES1107,'Censo General 2005- Municipios'!$E$3:$F$1125,2,0),"")</f>
        <v/>
      </c>
      <c r="AP1110" s="64"/>
      <c r="AQ1110" s="64"/>
      <c r="AR1110" s="64"/>
      <c r="AS1110" s="67" t="str">
        <f t="shared" ref="AS1110:AS1173" si="37">IF((AG1110-AA1110)&gt;90,"ADJUNTE SOPORTES DE DECLARACION FUERA DE 90 DIAS","")</f>
        <v/>
      </c>
    </row>
    <row r="1111" spans="1:45" s="68" customFormat="1" x14ac:dyDescent="0.2">
      <c r="A1111" s="64"/>
      <c r="B1111" s="64"/>
      <c r="C1111" s="64"/>
      <c r="D1111" s="64"/>
      <c r="E1111" s="64"/>
      <c r="F1111" s="64"/>
      <c r="G1111" s="65"/>
      <c r="H1111" s="64"/>
      <c r="I1111" s="65"/>
      <c r="J1111" s="64"/>
      <c r="K1111" s="64"/>
      <c r="L1111" s="65"/>
      <c r="M1111" s="65"/>
      <c r="N1111" s="64"/>
      <c r="O1111" s="64"/>
      <c r="P1111" s="64"/>
      <c r="Q1111" s="65"/>
      <c r="R1111" s="64"/>
      <c r="S1111" s="65"/>
      <c r="T1111" s="65"/>
      <c r="U1111" s="65"/>
      <c r="V1111" s="65"/>
      <c r="W1111" s="65"/>
      <c r="X1111" s="64"/>
      <c r="Y1111" s="64"/>
      <c r="Z1111" s="65"/>
      <c r="AA1111" s="64"/>
      <c r="AB1111" s="65"/>
      <c r="AC1111" s="65"/>
      <c r="AD1111" s="65"/>
      <c r="AE1111" s="65"/>
      <c r="AF1111" s="63"/>
      <c r="AG1111" s="63"/>
      <c r="AH1111" s="64"/>
      <c r="AI1111" s="66" t="str">
        <f t="shared" si="36"/>
        <v/>
      </c>
      <c r="AJ1111" s="65"/>
      <c r="AK1111" s="65"/>
      <c r="AL1111" s="65"/>
      <c r="AM1111" s="65"/>
      <c r="AN1111" s="65"/>
      <c r="AO1111" s="66" t="str">
        <f>_xlfn.IFNA(VLOOKUP(LISTAS!ES1108,'Censo General 2005- Municipios'!$E$3:$F$1125,2,0),"")</f>
        <v/>
      </c>
      <c r="AP1111" s="64"/>
      <c r="AQ1111" s="64"/>
      <c r="AR1111" s="64"/>
      <c r="AS1111" s="67" t="str">
        <f t="shared" si="37"/>
        <v/>
      </c>
    </row>
    <row r="1112" spans="1:45" s="68" customFormat="1" x14ac:dyDescent="0.2">
      <c r="A1112" s="64"/>
      <c r="B1112" s="64"/>
      <c r="C1112" s="64"/>
      <c r="D1112" s="64"/>
      <c r="E1112" s="64"/>
      <c r="F1112" s="64"/>
      <c r="G1112" s="65"/>
      <c r="H1112" s="64"/>
      <c r="I1112" s="65"/>
      <c r="J1112" s="64"/>
      <c r="K1112" s="64"/>
      <c r="L1112" s="65"/>
      <c r="M1112" s="65"/>
      <c r="N1112" s="64"/>
      <c r="O1112" s="64"/>
      <c r="P1112" s="64"/>
      <c r="Q1112" s="65"/>
      <c r="R1112" s="64"/>
      <c r="S1112" s="65"/>
      <c r="T1112" s="65"/>
      <c r="U1112" s="65"/>
      <c r="V1112" s="65"/>
      <c r="W1112" s="65"/>
      <c r="X1112" s="64"/>
      <c r="Y1112" s="64"/>
      <c r="Z1112" s="65"/>
      <c r="AA1112" s="64"/>
      <c r="AB1112" s="65"/>
      <c r="AC1112" s="65"/>
      <c r="AD1112" s="65"/>
      <c r="AE1112" s="65"/>
      <c r="AF1112" s="63"/>
      <c r="AG1112" s="63"/>
      <c r="AH1112" s="64"/>
      <c r="AI1112" s="66" t="str">
        <f t="shared" si="36"/>
        <v/>
      </c>
      <c r="AJ1112" s="65"/>
      <c r="AK1112" s="65"/>
      <c r="AL1112" s="65"/>
      <c r="AM1112" s="65"/>
      <c r="AN1112" s="65"/>
      <c r="AO1112" s="66" t="str">
        <f>_xlfn.IFNA(VLOOKUP(LISTAS!ES1109,'Censo General 2005- Municipios'!$E$3:$F$1125,2,0),"")</f>
        <v/>
      </c>
      <c r="AP1112" s="64"/>
      <c r="AQ1112" s="64"/>
      <c r="AR1112" s="64"/>
      <c r="AS1112" s="67" t="str">
        <f t="shared" si="37"/>
        <v/>
      </c>
    </row>
    <row r="1113" spans="1:45" s="68" customFormat="1" x14ac:dyDescent="0.2">
      <c r="A1113" s="64"/>
      <c r="B1113" s="64"/>
      <c r="C1113" s="64"/>
      <c r="D1113" s="64"/>
      <c r="E1113" s="64"/>
      <c r="F1113" s="64"/>
      <c r="G1113" s="65"/>
      <c r="H1113" s="64"/>
      <c r="I1113" s="65"/>
      <c r="J1113" s="64"/>
      <c r="K1113" s="64"/>
      <c r="L1113" s="65"/>
      <c r="M1113" s="65"/>
      <c r="N1113" s="64"/>
      <c r="O1113" s="64"/>
      <c r="P1113" s="64"/>
      <c r="Q1113" s="65"/>
      <c r="R1113" s="64"/>
      <c r="S1113" s="65"/>
      <c r="T1113" s="65"/>
      <c r="U1113" s="65"/>
      <c r="V1113" s="65"/>
      <c r="W1113" s="65"/>
      <c r="X1113" s="64"/>
      <c r="Y1113" s="64"/>
      <c r="Z1113" s="65"/>
      <c r="AA1113" s="64"/>
      <c r="AB1113" s="65"/>
      <c r="AC1113" s="65"/>
      <c r="AD1113" s="65"/>
      <c r="AE1113" s="65"/>
      <c r="AF1113" s="63"/>
      <c r="AG1113" s="63"/>
      <c r="AH1113" s="64"/>
      <c r="AI1113" s="66" t="str">
        <f t="shared" si="36"/>
        <v/>
      </c>
      <c r="AJ1113" s="65"/>
      <c r="AK1113" s="65"/>
      <c r="AL1113" s="65"/>
      <c r="AM1113" s="65"/>
      <c r="AN1113" s="65"/>
      <c r="AO1113" s="66" t="str">
        <f>_xlfn.IFNA(VLOOKUP(LISTAS!ES1110,'Censo General 2005- Municipios'!$E$3:$F$1125,2,0),"")</f>
        <v/>
      </c>
      <c r="AP1113" s="64"/>
      <c r="AQ1113" s="64"/>
      <c r="AR1113" s="64"/>
      <c r="AS1113" s="67" t="str">
        <f t="shared" si="37"/>
        <v/>
      </c>
    </row>
    <row r="1114" spans="1:45" s="68" customFormat="1" x14ac:dyDescent="0.2">
      <c r="A1114" s="64"/>
      <c r="B1114" s="64"/>
      <c r="C1114" s="64"/>
      <c r="D1114" s="64"/>
      <c r="E1114" s="64"/>
      <c r="F1114" s="64"/>
      <c r="G1114" s="65"/>
      <c r="H1114" s="64"/>
      <c r="I1114" s="65"/>
      <c r="J1114" s="64"/>
      <c r="K1114" s="64"/>
      <c r="L1114" s="65"/>
      <c r="M1114" s="65"/>
      <c r="N1114" s="64"/>
      <c r="O1114" s="64"/>
      <c r="P1114" s="64"/>
      <c r="Q1114" s="65"/>
      <c r="R1114" s="64"/>
      <c r="S1114" s="65"/>
      <c r="T1114" s="65"/>
      <c r="U1114" s="65"/>
      <c r="V1114" s="65"/>
      <c r="W1114" s="65"/>
      <c r="X1114" s="64"/>
      <c r="Y1114" s="64"/>
      <c r="Z1114" s="65"/>
      <c r="AA1114" s="64"/>
      <c r="AB1114" s="65"/>
      <c r="AC1114" s="65"/>
      <c r="AD1114" s="65"/>
      <c r="AE1114" s="65"/>
      <c r="AF1114" s="63"/>
      <c r="AG1114" s="63"/>
      <c r="AH1114" s="64"/>
      <c r="AI1114" s="66" t="str">
        <f t="shared" si="36"/>
        <v/>
      </c>
      <c r="AJ1114" s="65"/>
      <c r="AK1114" s="65"/>
      <c r="AL1114" s="65"/>
      <c r="AM1114" s="65"/>
      <c r="AN1114" s="65"/>
      <c r="AO1114" s="66" t="str">
        <f>_xlfn.IFNA(VLOOKUP(LISTAS!ES1111,'Censo General 2005- Municipios'!$E$3:$F$1125,2,0),"")</f>
        <v/>
      </c>
      <c r="AP1114" s="64"/>
      <c r="AQ1114" s="64"/>
      <c r="AR1114" s="64"/>
      <c r="AS1114" s="67" t="str">
        <f t="shared" si="37"/>
        <v/>
      </c>
    </row>
    <row r="1115" spans="1:45" s="68" customFormat="1" x14ac:dyDescent="0.2">
      <c r="A1115" s="64"/>
      <c r="B1115" s="64"/>
      <c r="C1115" s="64"/>
      <c r="D1115" s="64"/>
      <c r="E1115" s="64"/>
      <c r="F1115" s="64"/>
      <c r="G1115" s="65"/>
      <c r="H1115" s="64"/>
      <c r="I1115" s="65"/>
      <c r="J1115" s="64"/>
      <c r="K1115" s="64"/>
      <c r="L1115" s="65"/>
      <c r="M1115" s="65"/>
      <c r="N1115" s="64"/>
      <c r="O1115" s="64"/>
      <c r="P1115" s="64"/>
      <c r="Q1115" s="65"/>
      <c r="R1115" s="64"/>
      <c r="S1115" s="65"/>
      <c r="T1115" s="65"/>
      <c r="U1115" s="65"/>
      <c r="V1115" s="65"/>
      <c r="W1115" s="65"/>
      <c r="X1115" s="64"/>
      <c r="Y1115" s="64"/>
      <c r="Z1115" s="65"/>
      <c r="AA1115" s="64"/>
      <c r="AB1115" s="65"/>
      <c r="AC1115" s="65"/>
      <c r="AD1115" s="65"/>
      <c r="AE1115" s="65"/>
      <c r="AF1115" s="63"/>
      <c r="AG1115" s="63"/>
      <c r="AH1115" s="64"/>
      <c r="AI1115" s="66" t="str">
        <f t="shared" si="36"/>
        <v/>
      </c>
      <c r="AJ1115" s="65"/>
      <c r="AK1115" s="65"/>
      <c r="AL1115" s="65"/>
      <c r="AM1115" s="65"/>
      <c r="AN1115" s="65"/>
      <c r="AO1115" s="66" t="str">
        <f>_xlfn.IFNA(VLOOKUP(LISTAS!ES1112,'Censo General 2005- Municipios'!$E$3:$F$1125,2,0),"")</f>
        <v/>
      </c>
      <c r="AP1115" s="64"/>
      <c r="AQ1115" s="64"/>
      <c r="AR1115" s="64"/>
      <c r="AS1115" s="67" t="str">
        <f t="shared" si="37"/>
        <v/>
      </c>
    </row>
    <row r="1116" spans="1:45" s="68" customFormat="1" x14ac:dyDescent="0.2">
      <c r="A1116" s="64"/>
      <c r="B1116" s="64"/>
      <c r="C1116" s="64"/>
      <c r="D1116" s="64"/>
      <c r="E1116" s="64"/>
      <c r="F1116" s="64"/>
      <c r="G1116" s="65"/>
      <c r="H1116" s="64"/>
      <c r="I1116" s="65"/>
      <c r="J1116" s="64"/>
      <c r="K1116" s="64"/>
      <c r="L1116" s="65"/>
      <c r="M1116" s="65"/>
      <c r="N1116" s="64"/>
      <c r="O1116" s="64"/>
      <c r="P1116" s="64"/>
      <c r="Q1116" s="65"/>
      <c r="R1116" s="64"/>
      <c r="S1116" s="65"/>
      <c r="T1116" s="65"/>
      <c r="U1116" s="65"/>
      <c r="V1116" s="65"/>
      <c r="W1116" s="65"/>
      <c r="X1116" s="64"/>
      <c r="Y1116" s="64"/>
      <c r="Z1116" s="65"/>
      <c r="AA1116" s="64"/>
      <c r="AB1116" s="65"/>
      <c r="AC1116" s="65"/>
      <c r="AD1116" s="65"/>
      <c r="AE1116" s="65"/>
      <c r="AF1116" s="63"/>
      <c r="AG1116" s="63"/>
      <c r="AH1116" s="64"/>
      <c r="AI1116" s="66" t="str">
        <f t="shared" si="36"/>
        <v/>
      </c>
      <c r="AJ1116" s="65"/>
      <c r="AK1116" s="65"/>
      <c r="AL1116" s="65"/>
      <c r="AM1116" s="65"/>
      <c r="AN1116" s="65"/>
      <c r="AO1116" s="66" t="str">
        <f>_xlfn.IFNA(VLOOKUP(LISTAS!ES1113,'Censo General 2005- Municipios'!$E$3:$F$1125,2,0),"")</f>
        <v/>
      </c>
      <c r="AP1116" s="64"/>
      <c r="AQ1116" s="64"/>
      <c r="AR1116" s="64"/>
      <c r="AS1116" s="67" t="str">
        <f t="shared" si="37"/>
        <v/>
      </c>
    </row>
    <row r="1117" spans="1:45" s="68" customFormat="1" x14ac:dyDescent="0.2">
      <c r="A1117" s="64"/>
      <c r="B1117" s="64"/>
      <c r="C1117" s="64"/>
      <c r="D1117" s="64"/>
      <c r="E1117" s="64"/>
      <c r="F1117" s="64"/>
      <c r="G1117" s="65"/>
      <c r="H1117" s="64"/>
      <c r="I1117" s="65"/>
      <c r="J1117" s="64"/>
      <c r="K1117" s="64"/>
      <c r="L1117" s="65"/>
      <c r="M1117" s="65"/>
      <c r="N1117" s="64"/>
      <c r="O1117" s="64"/>
      <c r="P1117" s="64"/>
      <c r="Q1117" s="65"/>
      <c r="R1117" s="64"/>
      <c r="S1117" s="65"/>
      <c r="T1117" s="65"/>
      <c r="U1117" s="65"/>
      <c r="V1117" s="65"/>
      <c r="W1117" s="65"/>
      <c r="X1117" s="64"/>
      <c r="Y1117" s="64"/>
      <c r="Z1117" s="65"/>
      <c r="AA1117" s="64"/>
      <c r="AB1117" s="65"/>
      <c r="AC1117" s="65"/>
      <c r="AD1117" s="65"/>
      <c r="AE1117" s="65"/>
      <c r="AF1117" s="63"/>
      <c r="AG1117" s="63"/>
      <c r="AH1117" s="64"/>
      <c r="AI1117" s="66" t="str">
        <f t="shared" si="36"/>
        <v/>
      </c>
      <c r="AJ1117" s="65"/>
      <c r="AK1117" s="65"/>
      <c r="AL1117" s="65"/>
      <c r="AM1117" s="65"/>
      <c r="AN1117" s="65"/>
      <c r="AO1117" s="66" t="str">
        <f>_xlfn.IFNA(VLOOKUP(LISTAS!ES1114,'Censo General 2005- Municipios'!$E$3:$F$1125,2,0),"")</f>
        <v/>
      </c>
      <c r="AP1117" s="64"/>
      <c r="AQ1117" s="64"/>
      <c r="AR1117" s="64"/>
      <c r="AS1117" s="67" t="str">
        <f t="shared" si="37"/>
        <v/>
      </c>
    </row>
    <row r="1118" spans="1:45" s="68" customFormat="1" x14ac:dyDescent="0.2">
      <c r="A1118" s="64"/>
      <c r="B1118" s="64"/>
      <c r="C1118" s="64"/>
      <c r="D1118" s="64"/>
      <c r="E1118" s="64"/>
      <c r="F1118" s="64"/>
      <c r="G1118" s="65"/>
      <c r="H1118" s="64"/>
      <c r="I1118" s="65"/>
      <c r="J1118" s="64"/>
      <c r="K1118" s="64"/>
      <c r="L1118" s="65"/>
      <c r="M1118" s="65"/>
      <c r="N1118" s="64"/>
      <c r="O1118" s="64"/>
      <c r="P1118" s="64"/>
      <c r="Q1118" s="65"/>
      <c r="R1118" s="64"/>
      <c r="S1118" s="65"/>
      <c r="T1118" s="65"/>
      <c r="U1118" s="65"/>
      <c r="V1118" s="65"/>
      <c r="W1118" s="65"/>
      <c r="X1118" s="64"/>
      <c r="Y1118" s="64"/>
      <c r="Z1118" s="65"/>
      <c r="AA1118" s="64"/>
      <c r="AB1118" s="65"/>
      <c r="AC1118" s="65"/>
      <c r="AD1118" s="65"/>
      <c r="AE1118" s="65"/>
      <c r="AF1118" s="63"/>
      <c r="AG1118" s="63"/>
      <c r="AH1118" s="64"/>
      <c r="AI1118" s="66" t="str">
        <f t="shared" si="36"/>
        <v/>
      </c>
      <c r="AJ1118" s="65"/>
      <c r="AK1118" s="65"/>
      <c r="AL1118" s="65"/>
      <c r="AM1118" s="65"/>
      <c r="AN1118" s="65"/>
      <c r="AO1118" s="66" t="str">
        <f>_xlfn.IFNA(VLOOKUP(LISTAS!ES1115,'Censo General 2005- Municipios'!$E$3:$F$1125,2,0),"")</f>
        <v/>
      </c>
      <c r="AP1118" s="64"/>
      <c r="AQ1118" s="64"/>
      <c r="AR1118" s="64"/>
      <c r="AS1118" s="67" t="str">
        <f t="shared" si="37"/>
        <v/>
      </c>
    </row>
    <row r="1119" spans="1:45" s="68" customFormat="1" x14ac:dyDescent="0.2">
      <c r="A1119" s="64"/>
      <c r="B1119" s="64"/>
      <c r="C1119" s="64"/>
      <c r="D1119" s="64"/>
      <c r="E1119" s="64"/>
      <c r="F1119" s="64"/>
      <c r="G1119" s="65"/>
      <c r="H1119" s="64"/>
      <c r="I1119" s="65"/>
      <c r="J1119" s="64"/>
      <c r="K1119" s="64"/>
      <c r="L1119" s="65"/>
      <c r="M1119" s="65"/>
      <c r="N1119" s="64"/>
      <c r="O1119" s="64"/>
      <c r="P1119" s="64"/>
      <c r="Q1119" s="65"/>
      <c r="R1119" s="64"/>
      <c r="S1119" s="65"/>
      <c r="T1119" s="65"/>
      <c r="U1119" s="65"/>
      <c r="V1119" s="65"/>
      <c r="W1119" s="65"/>
      <c r="X1119" s="64"/>
      <c r="Y1119" s="64"/>
      <c r="Z1119" s="65"/>
      <c r="AA1119" s="64"/>
      <c r="AB1119" s="65"/>
      <c r="AC1119" s="65"/>
      <c r="AD1119" s="65"/>
      <c r="AE1119" s="65"/>
      <c r="AF1119" s="63"/>
      <c r="AG1119" s="63"/>
      <c r="AH1119" s="64"/>
      <c r="AI1119" s="66" t="str">
        <f t="shared" si="36"/>
        <v/>
      </c>
      <c r="AJ1119" s="65"/>
      <c r="AK1119" s="65"/>
      <c r="AL1119" s="65"/>
      <c r="AM1119" s="65"/>
      <c r="AN1119" s="65"/>
      <c r="AO1119" s="66" t="str">
        <f>_xlfn.IFNA(VLOOKUP(LISTAS!ES1116,'Censo General 2005- Municipios'!$E$3:$F$1125,2,0),"")</f>
        <v/>
      </c>
      <c r="AP1119" s="64"/>
      <c r="AQ1119" s="64"/>
      <c r="AR1119" s="64"/>
      <c r="AS1119" s="67" t="str">
        <f t="shared" si="37"/>
        <v/>
      </c>
    </row>
    <row r="1120" spans="1:45" s="68" customFormat="1" x14ac:dyDescent="0.2">
      <c r="A1120" s="64"/>
      <c r="B1120" s="64"/>
      <c r="C1120" s="64"/>
      <c r="D1120" s="64"/>
      <c r="E1120" s="64"/>
      <c r="F1120" s="64"/>
      <c r="G1120" s="65"/>
      <c r="H1120" s="64"/>
      <c r="I1120" s="65"/>
      <c r="J1120" s="64"/>
      <c r="K1120" s="64"/>
      <c r="L1120" s="65"/>
      <c r="M1120" s="65"/>
      <c r="N1120" s="64"/>
      <c r="O1120" s="64"/>
      <c r="P1120" s="64"/>
      <c r="Q1120" s="65"/>
      <c r="R1120" s="64"/>
      <c r="S1120" s="65"/>
      <c r="T1120" s="65"/>
      <c r="U1120" s="65"/>
      <c r="V1120" s="65"/>
      <c r="W1120" s="65"/>
      <c r="X1120" s="64"/>
      <c r="Y1120" s="64"/>
      <c r="Z1120" s="65"/>
      <c r="AA1120" s="64"/>
      <c r="AB1120" s="65"/>
      <c r="AC1120" s="65"/>
      <c r="AD1120" s="65"/>
      <c r="AE1120" s="65"/>
      <c r="AF1120" s="63"/>
      <c r="AG1120" s="63"/>
      <c r="AH1120" s="64"/>
      <c r="AI1120" s="66" t="str">
        <f t="shared" si="36"/>
        <v/>
      </c>
      <c r="AJ1120" s="65"/>
      <c r="AK1120" s="65"/>
      <c r="AL1120" s="65"/>
      <c r="AM1120" s="65"/>
      <c r="AN1120" s="65"/>
      <c r="AO1120" s="66" t="str">
        <f>_xlfn.IFNA(VLOOKUP(LISTAS!ES1117,'Censo General 2005- Municipios'!$E$3:$F$1125,2,0),"")</f>
        <v/>
      </c>
      <c r="AP1120" s="64"/>
      <c r="AQ1120" s="64"/>
      <c r="AR1120" s="64"/>
      <c r="AS1120" s="67" t="str">
        <f t="shared" si="37"/>
        <v/>
      </c>
    </row>
    <row r="1121" spans="1:45" s="68" customFormat="1" x14ac:dyDescent="0.2">
      <c r="A1121" s="64"/>
      <c r="B1121" s="64"/>
      <c r="C1121" s="64"/>
      <c r="D1121" s="64"/>
      <c r="E1121" s="64"/>
      <c r="F1121" s="64"/>
      <c r="G1121" s="65"/>
      <c r="H1121" s="64"/>
      <c r="I1121" s="65"/>
      <c r="J1121" s="64"/>
      <c r="K1121" s="64"/>
      <c r="L1121" s="65"/>
      <c r="M1121" s="65"/>
      <c r="N1121" s="64"/>
      <c r="O1121" s="64"/>
      <c r="P1121" s="64"/>
      <c r="Q1121" s="65"/>
      <c r="R1121" s="64"/>
      <c r="S1121" s="65"/>
      <c r="T1121" s="65"/>
      <c r="U1121" s="65"/>
      <c r="V1121" s="65"/>
      <c r="W1121" s="65"/>
      <c r="X1121" s="64"/>
      <c r="Y1121" s="64"/>
      <c r="Z1121" s="65"/>
      <c r="AA1121" s="64"/>
      <c r="AB1121" s="65"/>
      <c r="AC1121" s="65"/>
      <c r="AD1121" s="65"/>
      <c r="AE1121" s="65"/>
      <c r="AF1121" s="63"/>
      <c r="AG1121" s="63"/>
      <c r="AH1121" s="64"/>
      <c r="AI1121" s="66" t="str">
        <f t="shared" si="36"/>
        <v/>
      </c>
      <c r="AJ1121" s="65"/>
      <c r="AK1121" s="65"/>
      <c r="AL1121" s="65"/>
      <c r="AM1121" s="65"/>
      <c r="AN1121" s="65"/>
      <c r="AO1121" s="66" t="str">
        <f>_xlfn.IFNA(VLOOKUP(LISTAS!ES1118,'Censo General 2005- Municipios'!$E$3:$F$1125,2,0),"")</f>
        <v/>
      </c>
      <c r="AP1121" s="64"/>
      <c r="AQ1121" s="64"/>
      <c r="AR1121" s="64"/>
      <c r="AS1121" s="67" t="str">
        <f t="shared" si="37"/>
        <v/>
      </c>
    </row>
    <row r="1122" spans="1:45" s="68" customFormat="1" x14ac:dyDescent="0.2">
      <c r="A1122" s="64"/>
      <c r="B1122" s="64"/>
      <c r="C1122" s="64"/>
      <c r="D1122" s="64"/>
      <c r="E1122" s="64"/>
      <c r="F1122" s="64"/>
      <c r="G1122" s="65"/>
      <c r="H1122" s="64"/>
      <c r="I1122" s="65"/>
      <c r="J1122" s="64"/>
      <c r="K1122" s="64"/>
      <c r="L1122" s="65"/>
      <c r="M1122" s="65"/>
      <c r="N1122" s="64"/>
      <c r="O1122" s="64"/>
      <c r="P1122" s="64"/>
      <c r="Q1122" s="65"/>
      <c r="R1122" s="64"/>
      <c r="S1122" s="65"/>
      <c r="T1122" s="65"/>
      <c r="U1122" s="65"/>
      <c r="V1122" s="65"/>
      <c r="W1122" s="65"/>
      <c r="X1122" s="64"/>
      <c r="Y1122" s="64"/>
      <c r="Z1122" s="65"/>
      <c r="AA1122" s="64"/>
      <c r="AB1122" s="65"/>
      <c r="AC1122" s="65"/>
      <c r="AD1122" s="65"/>
      <c r="AE1122" s="65"/>
      <c r="AF1122" s="63"/>
      <c r="AG1122" s="63"/>
      <c r="AH1122" s="64"/>
      <c r="AI1122" s="66" t="str">
        <f t="shared" si="36"/>
        <v/>
      </c>
      <c r="AJ1122" s="65"/>
      <c r="AK1122" s="65"/>
      <c r="AL1122" s="65"/>
      <c r="AM1122" s="65"/>
      <c r="AN1122" s="65"/>
      <c r="AO1122" s="66" t="str">
        <f>_xlfn.IFNA(VLOOKUP(LISTAS!ES1119,'Censo General 2005- Municipios'!$E$3:$F$1125,2,0),"")</f>
        <v/>
      </c>
      <c r="AP1122" s="64"/>
      <c r="AQ1122" s="64"/>
      <c r="AR1122" s="64"/>
      <c r="AS1122" s="67" t="str">
        <f t="shared" si="37"/>
        <v/>
      </c>
    </row>
    <row r="1123" spans="1:45" s="68" customFormat="1" x14ac:dyDescent="0.2">
      <c r="A1123" s="64"/>
      <c r="B1123" s="64"/>
      <c r="C1123" s="64"/>
      <c r="D1123" s="64"/>
      <c r="E1123" s="64"/>
      <c r="F1123" s="64"/>
      <c r="G1123" s="65"/>
      <c r="H1123" s="64"/>
      <c r="I1123" s="65"/>
      <c r="J1123" s="64"/>
      <c r="K1123" s="64"/>
      <c r="L1123" s="65"/>
      <c r="M1123" s="65"/>
      <c r="N1123" s="64"/>
      <c r="O1123" s="64"/>
      <c r="P1123" s="64"/>
      <c r="Q1123" s="65"/>
      <c r="R1123" s="64"/>
      <c r="S1123" s="65"/>
      <c r="T1123" s="65"/>
      <c r="U1123" s="65"/>
      <c r="V1123" s="65"/>
      <c r="W1123" s="65"/>
      <c r="X1123" s="64"/>
      <c r="Y1123" s="64"/>
      <c r="Z1123" s="65"/>
      <c r="AA1123" s="64"/>
      <c r="AB1123" s="65"/>
      <c r="AC1123" s="65"/>
      <c r="AD1123" s="65"/>
      <c r="AE1123" s="65"/>
      <c r="AF1123" s="63"/>
      <c r="AG1123" s="63"/>
      <c r="AH1123" s="64"/>
      <c r="AI1123" s="66" t="str">
        <f t="shared" si="36"/>
        <v/>
      </c>
      <c r="AJ1123" s="65"/>
      <c r="AK1123" s="65"/>
      <c r="AL1123" s="65"/>
      <c r="AM1123" s="65"/>
      <c r="AN1123" s="65"/>
      <c r="AO1123" s="66" t="str">
        <f>_xlfn.IFNA(VLOOKUP(LISTAS!ES1120,'Censo General 2005- Municipios'!$E$3:$F$1125,2,0),"")</f>
        <v/>
      </c>
      <c r="AP1123" s="64"/>
      <c r="AQ1123" s="64"/>
      <c r="AR1123" s="64"/>
      <c r="AS1123" s="67" t="str">
        <f t="shared" si="37"/>
        <v/>
      </c>
    </row>
    <row r="1124" spans="1:45" s="68" customFormat="1" x14ac:dyDescent="0.2">
      <c r="A1124" s="64"/>
      <c r="B1124" s="64"/>
      <c r="C1124" s="64"/>
      <c r="D1124" s="64"/>
      <c r="E1124" s="64"/>
      <c r="F1124" s="64"/>
      <c r="G1124" s="65"/>
      <c r="H1124" s="64"/>
      <c r="I1124" s="65"/>
      <c r="J1124" s="64"/>
      <c r="K1124" s="64"/>
      <c r="L1124" s="65"/>
      <c r="M1124" s="65"/>
      <c r="N1124" s="64"/>
      <c r="O1124" s="64"/>
      <c r="P1124" s="64"/>
      <c r="Q1124" s="65"/>
      <c r="R1124" s="64"/>
      <c r="S1124" s="65"/>
      <c r="T1124" s="65"/>
      <c r="U1124" s="65"/>
      <c r="V1124" s="65"/>
      <c r="W1124" s="65"/>
      <c r="X1124" s="64"/>
      <c r="Y1124" s="64"/>
      <c r="Z1124" s="65"/>
      <c r="AA1124" s="64"/>
      <c r="AB1124" s="65"/>
      <c r="AC1124" s="65"/>
      <c r="AD1124" s="65"/>
      <c r="AE1124" s="65"/>
      <c r="AF1124" s="63"/>
      <c r="AG1124" s="63"/>
      <c r="AH1124" s="64"/>
      <c r="AI1124" s="66" t="str">
        <f t="shared" si="36"/>
        <v/>
      </c>
      <c r="AJ1124" s="65"/>
      <c r="AK1124" s="65"/>
      <c r="AL1124" s="65"/>
      <c r="AM1124" s="65"/>
      <c r="AN1124" s="65"/>
      <c r="AO1124" s="66" t="str">
        <f>_xlfn.IFNA(VLOOKUP(LISTAS!ES1121,'Censo General 2005- Municipios'!$E$3:$F$1125,2,0),"")</f>
        <v/>
      </c>
      <c r="AP1124" s="64"/>
      <c r="AQ1124" s="64"/>
      <c r="AR1124" s="64"/>
      <c r="AS1124" s="67" t="str">
        <f t="shared" si="37"/>
        <v/>
      </c>
    </row>
    <row r="1125" spans="1:45" s="68" customFormat="1" x14ac:dyDescent="0.2">
      <c r="A1125" s="64"/>
      <c r="B1125" s="64"/>
      <c r="C1125" s="64"/>
      <c r="D1125" s="64"/>
      <c r="E1125" s="64"/>
      <c r="F1125" s="64"/>
      <c r="G1125" s="65"/>
      <c r="H1125" s="64"/>
      <c r="I1125" s="65"/>
      <c r="J1125" s="64"/>
      <c r="K1125" s="64"/>
      <c r="L1125" s="65"/>
      <c r="M1125" s="65"/>
      <c r="N1125" s="64"/>
      <c r="O1125" s="64"/>
      <c r="P1125" s="64"/>
      <c r="Q1125" s="65"/>
      <c r="R1125" s="64"/>
      <c r="S1125" s="65"/>
      <c r="T1125" s="65"/>
      <c r="U1125" s="65"/>
      <c r="V1125" s="65"/>
      <c r="W1125" s="65"/>
      <c r="X1125" s="64"/>
      <c r="Y1125" s="64"/>
      <c r="Z1125" s="65"/>
      <c r="AA1125" s="64"/>
      <c r="AB1125" s="65"/>
      <c r="AC1125" s="65"/>
      <c r="AD1125" s="65"/>
      <c r="AE1125" s="65"/>
      <c r="AF1125" s="63"/>
      <c r="AG1125" s="63"/>
      <c r="AH1125" s="64"/>
      <c r="AI1125" s="66" t="str">
        <f t="shared" si="36"/>
        <v/>
      </c>
      <c r="AJ1125" s="65"/>
      <c r="AK1125" s="65"/>
      <c r="AL1125" s="65"/>
      <c r="AM1125" s="65"/>
      <c r="AN1125" s="65"/>
      <c r="AO1125" s="66" t="str">
        <f>_xlfn.IFNA(VLOOKUP(LISTAS!ES1122,'Censo General 2005- Municipios'!$E$3:$F$1125,2,0),"")</f>
        <v/>
      </c>
      <c r="AP1125" s="64"/>
      <c r="AQ1125" s="64"/>
      <c r="AR1125" s="64"/>
      <c r="AS1125" s="67" t="str">
        <f t="shared" si="37"/>
        <v/>
      </c>
    </row>
    <row r="1126" spans="1:45" s="68" customFormat="1" x14ac:dyDescent="0.2">
      <c r="A1126" s="64"/>
      <c r="B1126" s="64"/>
      <c r="C1126" s="64"/>
      <c r="D1126" s="64"/>
      <c r="E1126" s="64"/>
      <c r="F1126" s="64"/>
      <c r="G1126" s="65"/>
      <c r="H1126" s="64"/>
      <c r="I1126" s="65"/>
      <c r="J1126" s="64"/>
      <c r="K1126" s="64"/>
      <c r="L1126" s="65"/>
      <c r="M1126" s="65"/>
      <c r="N1126" s="64"/>
      <c r="O1126" s="64"/>
      <c r="P1126" s="64"/>
      <c r="Q1126" s="65"/>
      <c r="R1126" s="64"/>
      <c r="S1126" s="65"/>
      <c r="T1126" s="65"/>
      <c r="U1126" s="65"/>
      <c r="V1126" s="65"/>
      <c r="W1126" s="65"/>
      <c r="X1126" s="64"/>
      <c r="Y1126" s="64"/>
      <c r="Z1126" s="65"/>
      <c r="AA1126" s="64"/>
      <c r="AB1126" s="65"/>
      <c r="AC1126" s="65"/>
      <c r="AD1126" s="65"/>
      <c r="AE1126" s="65"/>
      <c r="AF1126" s="63"/>
      <c r="AG1126" s="63"/>
      <c r="AH1126" s="64"/>
      <c r="AI1126" s="66" t="str">
        <f t="shared" si="36"/>
        <v/>
      </c>
      <c r="AJ1126" s="65"/>
      <c r="AK1126" s="65"/>
      <c r="AL1126" s="65"/>
      <c r="AM1126" s="65"/>
      <c r="AN1126" s="65"/>
      <c r="AO1126" s="66" t="str">
        <f>_xlfn.IFNA(VLOOKUP(LISTAS!ES1123,'Censo General 2005- Municipios'!$E$3:$F$1125,2,0),"")</f>
        <v/>
      </c>
      <c r="AP1126" s="64"/>
      <c r="AQ1126" s="64"/>
      <c r="AR1126" s="64"/>
      <c r="AS1126" s="67" t="str">
        <f t="shared" si="37"/>
        <v/>
      </c>
    </row>
    <row r="1127" spans="1:45" s="68" customFormat="1" x14ac:dyDescent="0.2">
      <c r="A1127" s="64"/>
      <c r="B1127" s="64"/>
      <c r="C1127" s="64"/>
      <c r="D1127" s="64"/>
      <c r="E1127" s="64"/>
      <c r="F1127" s="64"/>
      <c r="G1127" s="65"/>
      <c r="H1127" s="64"/>
      <c r="I1127" s="65"/>
      <c r="J1127" s="64"/>
      <c r="K1127" s="64"/>
      <c r="L1127" s="65"/>
      <c r="M1127" s="65"/>
      <c r="N1127" s="64"/>
      <c r="O1127" s="64"/>
      <c r="P1127" s="64"/>
      <c r="Q1127" s="65"/>
      <c r="R1127" s="64"/>
      <c r="S1127" s="65"/>
      <c r="T1127" s="65"/>
      <c r="U1127" s="65"/>
      <c r="V1127" s="65"/>
      <c r="W1127" s="65"/>
      <c r="X1127" s="64"/>
      <c r="Y1127" s="64"/>
      <c r="Z1127" s="65"/>
      <c r="AA1127" s="64"/>
      <c r="AB1127" s="65"/>
      <c r="AC1127" s="65"/>
      <c r="AD1127" s="65"/>
      <c r="AE1127" s="65"/>
      <c r="AF1127" s="63"/>
      <c r="AG1127" s="63"/>
      <c r="AH1127" s="64"/>
      <c r="AI1127" s="66" t="str">
        <f t="shared" si="36"/>
        <v/>
      </c>
      <c r="AJ1127" s="65"/>
      <c r="AK1127" s="65"/>
      <c r="AL1127" s="65"/>
      <c r="AM1127" s="65"/>
      <c r="AN1127" s="65"/>
      <c r="AO1127" s="66" t="str">
        <f>_xlfn.IFNA(VLOOKUP(LISTAS!ES1124,'Censo General 2005- Municipios'!$E$3:$F$1125,2,0),"")</f>
        <v/>
      </c>
      <c r="AP1127" s="64"/>
      <c r="AQ1127" s="64"/>
      <c r="AR1127" s="64"/>
      <c r="AS1127" s="67" t="str">
        <f t="shared" si="37"/>
        <v/>
      </c>
    </row>
    <row r="1128" spans="1:45" s="68" customFormat="1" x14ac:dyDescent="0.2">
      <c r="A1128" s="64"/>
      <c r="B1128" s="64"/>
      <c r="C1128" s="64"/>
      <c r="D1128" s="64"/>
      <c r="E1128" s="64"/>
      <c r="F1128" s="64"/>
      <c r="G1128" s="65"/>
      <c r="H1128" s="64"/>
      <c r="I1128" s="65"/>
      <c r="J1128" s="64"/>
      <c r="K1128" s="64"/>
      <c r="L1128" s="65"/>
      <c r="M1128" s="65"/>
      <c r="N1128" s="64"/>
      <c r="O1128" s="64"/>
      <c r="P1128" s="64"/>
      <c r="Q1128" s="65"/>
      <c r="R1128" s="64"/>
      <c r="S1128" s="65"/>
      <c r="T1128" s="65"/>
      <c r="U1128" s="65"/>
      <c r="V1128" s="65"/>
      <c r="W1128" s="65"/>
      <c r="X1128" s="64"/>
      <c r="Y1128" s="64"/>
      <c r="Z1128" s="65"/>
      <c r="AA1128" s="64"/>
      <c r="AB1128" s="65"/>
      <c r="AC1128" s="65"/>
      <c r="AD1128" s="65"/>
      <c r="AE1128" s="65"/>
      <c r="AF1128" s="63"/>
      <c r="AG1128" s="63"/>
      <c r="AH1128" s="64"/>
      <c r="AI1128" s="66" t="str">
        <f t="shared" si="36"/>
        <v/>
      </c>
      <c r="AJ1128" s="65"/>
      <c r="AK1128" s="65"/>
      <c r="AL1128" s="65"/>
      <c r="AM1128" s="65"/>
      <c r="AN1128" s="65"/>
      <c r="AO1128" s="66" t="str">
        <f>_xlfn.IFNA(VLOOKUP(LISTAS!ES1125,'Censo General 2005- Municipios'!$E$3:$F$1125,2,0),"")</f>
        <v/>
      </c>
      <c r="AP1128" s="64"/>
      <c r="AQ1128" s="64"/>
      <c r="AR1128" s="64"/>
      <c r="AS1128" s="67" t="str">
        <f t="shared" si="37"/>
        <v/>
      </c>
    </row>
    <row r="1129" spans="1:45" s="68" customFormat="1" x14ac:dyDescent="0.2">
      <c r="A1129" s="64"/>
      <c r="B1129" s="64"/>
      <c r="C1129" s="64"/>
      <c r="D1129" s="64"/>
      <c r="E1129" s="64"/>
      <c r="F1129" s="64"/>
      <c r="G1129" s="65"/>
      <c r="H1129" s="64"/>
      <c r="I1129" s="65"/>
      <c r="J1129" s="64"/>
      <c r="K1129" s="64"/>
      <c r="L1129" s="65"/>
      <c r="M1129" s="65"/>
      <c r="N1129" s="64"/>
      <c r="O1129" s="64"/>
      <c r="P1129" s="64"/>
      <c r="Q1129" s="65"/>
      <c r="R1129" s="64"/>
      <c r="S1129" s="65"/>
      <c r="T1129" s="65"/>
      <c r="U1129" s="65"/>
      <c r="V1129" s="65"/>
      <c r="W1129" s="65"/>
      <c r="X1129" s="64"/>
      <c r="Y1129" s="64"/>
      <c r="Z1129" s="65"/>
      <c r="AA1129" s="64"/>
      <c r="AB1129" s="65"/>
      <c r="AC1129" s="65"/>
      <c r="AD1129" s="65"/>
      <c r="AE1129" s="65"/>
      <c r="AF1129" s="63"/>
      <c r="AG1129" s="63"/>
      <c r="AH1129" s="64"/>
      <c r="AI1129" s="66" t="str">
        <f t="shared" si="36"/>
        <v/>
      </c>
      <c r="AJ1129" s="65"/>
      <c r="AK1129" s="65"/>
      <c r="AL1129" s="65"/>
      <c r="AM1129" s="65"/>
      <c r="AN1129" s="65"/>
      <c r="AO1129" s="66" t="str">
        <f>_xlfn.IFNA(VLOOKUP(LISTAS!ES1126,'Censo General 2005- Municipios'!$E$3:$F$1125,2,0),"")</f>
        <v/>
      </c>
      <c r="AP1129" s="64"/>
      <c r="AQ1129" s="64"/>
      <c r="AR1129" s="64"/>
      <c r="AS1129" s="67" t="str">
        <f t="shared" si="37"/>
        <v/>
      </c>
    </row>
    <row r="1130" spans="1:45" s="68" customFormat="1" x14ac:dyDescent="0.2">
      <c r="A1130" s="64"/>
      <c r="B1130" s="64"/>
      <c r="C1130" s="64"/>
      <c r="D1130" s="64"/>
      <c r="E1130" s="64"/>
      <c r="F1130" s="64"/>
      <c r="G1130" s="65"/>
      <c r="H1130" s="64"/>
      <c r="I1130" s="65"/>
      <c r="J1130" s="64"/>
      <c r="K1130" s="64"/>
      <c r="L1130" s="65"/>
      <c r="M1130" s="65"/>
      <c r="N1130" s="64"/>
      <c r="O1130" s="64"/>
      <c r="P1130" s="64"/>
      <c r="Q1130" s="65"/>
      <c r="R1130" s="64"/>
      <c r="S1130" s="65"/>
      <c r="T1130" s="65"/>
      <c r="U1130" s="65"/>
      <c r="V1130" s="65"/>
      <c r="W1130" s="65"/>
      <c r="X1130" s="64"/>
      <c r="Y1130" s="64"/>
      <c r="Z1130" s="65"/>
      <c r="AA1130" s="64"/>
      <c r="AB1130" s="65"/>
      <c r="AC1130" s="65"/>
      <c r="AD1130" s="65"/>
      <c r="AE1130" s="65"/>
      <c r="AF1130" s="63"/>
      <c r="AG1130" s="63"/>
      <c r="AH1130" s="64"/>
      <c r="AI1130" s="66" t="str">
        <f t="shared" si="36"/>
        <v/>
      </c>
      <c r="AJ1130" s="65"/>
      <c r="AK1130" s="65"/>
      <c r="AL1130" s="65"/>
      <c r="AM1130" s="65"/>
      <c r="AN1130" s="65"/>
      <c r="AO1130" s="66" t="str">
        <f>_xlfn.IFNA(VLOOKUP(LISTAS!ES1127,'Censo General 2005- Municipios'!$E$3:$F$1125,2,0),"")</f>
        <v/>
      </c>
      <c r="AP1130" s="64"/>
      <c r="AQ1130" s="64"/>
      <c r="AR1130" s="64"/>
      <c r="AS1130" s="67" t="str">
        <f t="shared" si="37"/>
        <v/>
      </c>
    </row>
    <row r="1131" spans="1:45" s="68" customFormat="1" x14ac:dyDescent="0.2">
      <c r="A1131" s="64"/>
      <c r="B1131" s="64"/>
      <c r="C1131" s="64"/>
      <c r="D1131" s="64"/>
      <c r="E1131" s="64"/>
      <c r="F1131" s="64"/>
      <c r="G1131" s="65"/>
      <c r="H1131" s="64"/>
      <c r="I1131" s="65"/>
      <c r="J1131" s="64"/>
      <c r="K1131" s="64"/>
      <c r="L1131" s="65"/>
      <c r="M1131" s="65"/>
      <c r="N1131" s="64"/>
      <c r="O1131" s="64"/>
      <c r="P1131" s="64"/>
      <c r="Q1131" s="65"/>
      <c r="R1131" s="64"/>
      <c r="S1131" s="65"/>
      <c r="T1131" s="65"/>
      <c r="U1131" s="65"/>
      <c r="V1131" s="65"/>
      <c r="W1131" s="65"/>
      <c r="X1131" s="64"/>
      <c r="Y1131" s="64"/>
      <c r="Z1131" s="65"/>
      <c r="AA1131" s="64"/>
      <c r="AB1131" s="65"/>
      <c r="AC1131" s="65"/>
      <c r="AD1131" s="65"/>
      <c r="AE1131" s="65"/>
      <c r="AF1131" s="63"/>
      <c r="AG1131" s="63"/>
      <c r="AH1131" s="64"/>
      <c r="AI1131" s="66" t="str">
        <f t="shared" si="36"/>
        <v/>
      </c>
      <c r="AJ1131" s="65"/>
      <c r="AK1131" s="65"/>
      <c r="AL1131" s="65"/>
      <c r="AM1131" s="65"/>
      <c r="AN1131" s="65"/>
      <c r="AO1131" s="66" t="str">
        <f>_xlfn.IFNA(VLOOKUP(LISTAS!ES1128,'Censo General 2005- Municipios'!$E$3:$F$1125,2,0),"")</f>
        <v/>
      </c>
      <c r="AP1131" s="64"/>
      <c r="AQ1131" s="64"/>
      <c r="AR1131" s="64"/>
      <c r="AS1131" s="67" t="str">
        <f t="shared" si="37"/>
        <v/>
      </c>
    </row>
    <row r="1132" spans="1:45" s="68" customFormat="1" x14ac:dyDescent="0.2">
      <c r="A1132" s="64"/>
      <c r="B1132" s="64"/>
      <c r="C1132" s="64"/>
      <c r="D1132" s="64"/>
      <c r="E1132" s="64"/>
      <c r="F1132" s="64"/>
      <c r="G1132" s="65"/>
      <c r="H1132" s="64"/>
      <c r="I1132" s="65"/>
      <c r="J1132" s="64"/>
      <c r="K1132" s="64"/>
      <c r="L1132" s="65"/>
      <c r="M1132" s="65"/>
      <c r="N1132" s="64"/>
      <c r="O1132" s="64"/>
      <c r="P1132" s="64"/>
      <c r="Q1132" s="65"/>
      <c r="R1132" s="64"/>
      <c r="S1132" s="65"/>
      <c r="T1132" s="65"/>
      <c r="U1132" s="65"/>
      <c r="V1132" s="65"/>
      <c r="W1132" s="65"/>
      <c r="X1132" s="64"/>
      <c r="Y1132" s="64"/>
      <c r="Z1132" s="65"/>
      <c r="AA1132" s="64"/>
      <c r="AB1132" s="65"/>
      <c r="AC1132" s="65"/>
      <c r="AD1132" s="65"/>
      <c r="AE1132" s="65"/>
      <c r="AF1132" s="63"/>
      <c r="AG1132" s="63"/>
      <c r="AH1132" s="64"/>
      <c r="AI1132" s="66" t="str">
        <f t="shared" si="36"/>
        <v/>
      </c>
      <c r="AJ1132" s="65"/>
      <c r="AK1132" s="65"/>
      <c r="AL1132" s="65"/>
      <c r="AM1132" s="65"/>
      <c r="AN1132" s="65"/>
      <c r="AO1132" s="66" t="str">
        <f>_xlfn.IFNA(VLOOKUP(LISTAS!ES1129,'Censo General 2005- Municipios'!$E$3:$F$1125,2,0),"")</f>
        <v/>
      </c>
      <c r="AP1132" s="64"/>
      <c r="AQ1132" s="64"/>
      <c r="AR1132" s="64"/>
      <c r="AS1132" s="67" t="str">
        <f t="shared" si="37"/>
        <v/>
      </c>
    </row>
    <row r="1133" spans="1:45" s="68" customFormat="1" x14ac:dyDescent="0.2">
      <c r="A1133" s="64"/>
      <c r="B1133" s="64"/>
      <c r="C1133" s="64"/>
      <c r="D1133" s="64"/>
      <c r="E1133" s="64"/>
      <c r="F1133" s="64"/>
      <c r="G1133" s="65"/>
      <c r="H1133" s="64"/>
      <c r="I1133" s="65"/>
      <c r="J1133" s="64"/>
      <c r="K1133" s="64"/>
      <c r="L1133" s="65"/>
      <c r="M1133" s="65"/>
      <c r="N1133" s="64"/>
      <c r="O1133" s="64"/>
      <c r="P1133" s="64"/>
      <c r="Q1133" s="65"/>
      <c r="R1133" s="64"/>
      <c r="S1133" s="65"/>
      <c r="T1133" s="65"/>
      <c r="U1133" s="65"/>
      <c r="V1133" s="65"/>
      <c r="W1133" s="65"/>
      <c r="X1133" s="64"/>
      <c r="Y1133" s="64"/>
      <c r="Z1133" s="65"/>
      <c r="AA1133" s="64"/>
      <c r="AB1133" s="65"/>
      <c r="AC1133" s="65"/>
      <c r="AD1133" s="65"/>
      <c r="AE1133" s="65"/>
      <c r="AF1133" s="63"/>
      <c r="AG1133" s="63"/>
      <c r="AH1133" s="64"/>
      <c r="AI1133" s="66" t="str">
        <f t="shared" si="36"/>
        <v/>
      </c>
      <c r="AJ1133" s="65"/>
      <c r="AK1133" s="65"/>
      <c r="AL1133" s="65"/>
      <c r="AM1133" s="65"/>
      <c r="AN1133" s="65"/>
      <c r="AO1133" s="66" t="str">
        <f>_xlfn.IFNA(VLOOKUP(LISTAS!ES1130,'Censo General 2005- Municipios'!$E$3:$F$1125,2,0),"")</f>
        <v/>
      </c>
      <c r="AP1133" s="64"/>
      <c r="AQ1133" s="64"/>
      <c r="AR1133" s="64"/>
      <c r="AS1133" s="67" t="str">
        <f t="shared" si="37"/>
        <v/>
      </c>
    </row>
    <row r="1134" spans="1:45" s="68" customFormat="1" x14ac:dyDescent="0.2">
      <c r="A1134" s="64"/>
      <c r="B1134" s="64"/>
      <c r="C1134" s="64"/>
      <c r="D1134" s="64"/>
      <c r="E1134" s="64"/>
      <c r="F1134" s="64"/>
      <c r="G1134" s="65"/>
      <c r="H1134" s="64"/>
      <c r="I1134" s="65"/>
      <c r="J1134" s="64"/>
      <c r="K1134" s="64"/>
      <c r="L1134" s="65"/>
      <c r="M1134" s="65"/>
      <c r="N1134" s="64"/>
      <c r="O1134" s="64"/>
      <c r="P1134" s="64"/>
      <c r="Q1134" s="65"/>
      <c r="R1134" s="64"/>
      <c r="S1134" s="65"/>
      <c r="T1134" s="65"/>
      <c r="U1134" s="65"/>
      <c r="V1134" s="65"/>
      <c r="W1134" s="65"/>
      <c r="X1134" s="64"/>
      <c r="Y1134" s="64"/>
      <c r="Z1134" s="65"/>
      <c r="AA1134" s="64"/>
      <c r="AB1134" s="65"/>
      <c r="AC1134" s="65"/>
      <c r="AD1134" s="65"/>
      <c r="AE1134" s="65"/>
      <c r="AF1134" s="63"/>
      <c r="AG1134" s="63"/>
      <c r="AH1134" s="64"/>
      <c r="AI1134" s="66" t="str">
        <f t="shared" si="36"/>
        <v/>
      </c>
      <c r="AJ1134" s="65"/>
      <c r="AK1134" s="65"/>
      <c r="AL1134" s="65"/>
      <c r="AM1134" s="65"/>
      <c r="AN1134" s="65"/>
      <c r="AO1134" s="66" t="str">
        <f>_xlfn.IFNA(VLOOKUP(LISTAS!ES1131,'Censo General 2005- Municipios'!$E$3:$F$1125,2,0),"")</f>
        <v/>
      </c>
      <c r="AP1134" s="64"/>
      <c r="AQ1134" s="64"/>
      <c r="AR1134" s="64"/>
      <c r="AS1134" s="67" t="str">
        <f t="shared" si="37"/>
        <v/>
      </c>
    </row>
    <row r="1135" spans="1:45" s="68" customFormat="1" x14ac:dyDescent="0.2">
      <c r="A1135" s="64"/>
      <c r="B1135" s="64"/>
      <c r="C1135" s="64"/>
      <c r="D1135" s="64"/>
      <c r="E1135" s="64"/>
      <c r="F1135" s="64"/>
      <c r="G1135" s="65"/>
      <c r="H1135" s="64"/>
      <c r="I1135" s="65"/>
      <c r="J1135" s="64"/>
      <c r="K1135" s="64"/>
      <c r="L1135" s="65"/>
      <c r="M1135" s="65"/>
      <c r="N1135" s="64"/>
      <c r="O1135" s="64"/>
      <c r="P1135" s="64"/>
      <c r="Q1135" s="65"/>
      <c r="R1135" s="64"/>
      <c r="S1135" s="65"/>
      <c r="T1135" s="65"/>
      <c r="U1135" s="65"/>
      <c r="V1135" s="65"/>
      <c r="W1135" s="65"/>
      <c r="X1135" s="64"/>
      <c r="Y1135" s="64"/>
      <c r="Z1135" s="65"/>
      <c r="AA1135" s="64"/>
      <c r="AB1135" s="65"/>
      <c r="AC1135" s="65"/>
      <c r="AD1135" s="65"/>
      <c r="AE1135" s="65"/>
      <c r="AF1135" s="63"/>
      <c r="AG1135" s="63"/>
      <c r="AH1135" s="64"/>
      <c r="AI1135" s="66" t="str">
        <f t="shared" si="36"/>
        <v/>
      </c>
      <c r="AJ1135" s="65"/>
      <c r="AK1135" s="65"/>
      <c r="AL1135" s="65"/>
      <c r="AM1135" s="65"/>
      <c r="AN1135" s="65"/>
      <c r="AO1135" s="66" t="str">
        <f>_xlfn.IFNA(VLOOKUP(LISTAS!ES1132,'Censo General 2005- Municipios'!$E$3:$F$1125,2,0),"")</f>
        <v/>
      </c>
      <c r="AP1135" s="64"/>
      <c r="AQ1135" s="64"/>
      <c r="AR1135" s="64"/>
      <c r="AS1135" s="67" t="str">
        <f t="shared" si="37"/>
        <v/>
      </c>
    </row>
    <row r="1136" spans="1:45" s="68" customFormat="1" x14ac:dyDescent="0.2">
      <c r="A1136" s="64"/>
      <c r="B1136" s="64"/>
      <c r="C1136" s="64"/>
      <c r="D1136" s="64"/>
      <c r="E1136" s="64"/>
      <c r="F1136" s="64"/>
      <c r="G1136" s="65"/>
      <c r="H1136" s="64"/>
      <c r="I1136" s="65"/>
      <c r="J1136" s="64"/>
      <c r="K1136" s="64"/>
      <c r="L1136" s="65"/>
      <c r="M1136" s="65"/>
      <c r="N1136" s="64"/>
      <c r="O1136" s="64"/>
      <c r="P1136" s="64"/>
      <c r="Q1136" s="65"/>
      <c r="R1136" s="64"/>
      <c r="S1136" s="65"/>
      <c r="T1136" s="65"/>
      <c r="U1136" s="65"/>
      <c r="V1136" s="65"/>
      <c r="W1136" s="65"/>
      <c r="X1136" s="64"/>
      <c r="Y1136" s="64"/>
      <c r="Z1136" s="65"/>
      <c r="AA1136" s="64"/>
      <c r="AB1136" s="65"/>
      <c r="AC1136" s="65"/>
      <c r="AD1136" s="65"/>
      <c r="AE1136" s="65"/>
      <c r="AF1136" s="63"/>
      <c r="AG1136" s="63"/>
      <c r="AH1136" s="64"/>
      <c r="AI1136" s="66" t="str">
        <f t="shared" si="36"/>
        <v/>
      </c>
      <c r="AJ1136" s="65"/>
      <c r="AK1136" s="65"/>
      <c r="AL1136" s="65"/>
      <c r="AM1136" s="65"/>
      <c r="AN1136" s="65"/>
      <c r="AO1136" s="66" t="str">
        <f>_xlfn.IFNA(VLOOKUP(LISTAS!ES1133,'Censo General 2005- Municipios'!$E$3:$F$1125,2,0),"")</f>
        <v/>
      </c>
      <c r="AP1136" s="64"/>
      <c r="AQ1136" s="64"/>
      <c r="AR1136" s="64"/>
      <c r="AS1136" s="67" t="str">
        <f t="shared" si="37"/>
        <v/>
      </c>
    </row>
    <row r="1137" spans="1:45" s="68" customFormat="1" x14ac:dyDescent="0.2">
      <c r="A1137" s="64"/>
      <c r="B1137" s="64"/>
      <c r="C1137" s="64"/>
      <c r="D1137" s="64"/>
      <c r="E1137" s="64"/>
      <c r="F1137" s="64"/>
      <c r="G1137" s="65"/>
      <c r="H1137" s="64"/>
      <c r="I1137" s="65"/>
      <c r="J1137" s="64"/>
      <c r="K1137" s="64"/>
      <c r="L1137" s="65"/>
      <c r="M1137" s="65"/>
      <c r="N1137" s="64"/>
      <c r="O1137" s="64"/>
      <c r="P1137" s="64"/>
      <c r="Q1137" s="65"/>
      <c r="R1137" s="64"/>
      <c r="S1137" s="65"/>
      <c r="T1137" s="65"/>
      <c r="U1137" s="65"/>
      <c r="V1137" s="65"/>
      <c r="W1137" s="65"/>
      <c r="X1137" s="64"/>
      <c r="Y1137" s="64"/>
      <c r="Z1137" s="65"/>
      <c r="AA1137" s="64"/>
      <c r="AB1137" s="65"/>
      <c r="AC1137" s="65"/>
      <c r="AD1137" s="65"/>
      <c r="AE1137" s="65"/>
      <c r="AF1137" s="63"/>
      <c r="AG1137" s="63"/>
      <c r="AH1137" s="64"/>
      <c r="AI1137" s="66" t="str">
        <f t="shared" si="36"/>
        <v/>
      </c>
      <c r="AJ1137" s="65"/>
      <c r="AK1137" s="65"/>
      <c r="AL1137" s="65"/>
      <c r="AM1137" s="65"/>
      <c r="AN1137" s="65"/>
      <c r="AO1137" s="66" t="str">
        <f>_xlfn.IFNA(VLOOKUP(LISTAS!ES1134,'Censo General 2005- Municipios'!$E$3:$F$1125,2,0),"")</f>
        <v/>
      </c>
      <c r="AP1137" s="64"/>
      <c r="AQ1137" s="64"/>
      <c r="AR1137" s="64"/>
      <c r="AS1137" s="67" t="str">
        <f t="shared" si="37"/>
        <v/>
      </c>
    </row>
    <row r="1138" spans="1:45" s="68" customFormat="1" x14ac:dyDescent="0.2">
      <c r="A1138" s="64"/>
      <c r="B1138" s="64"/>
      <c r="C1138" s="64"/>
      <c r="D1138" s="64"/>
      <c r="E1138" s="64"/>
      <c r="F1138" s="64"/>
      <c r="G1138" s="65"/>
      <c r="H1138" s="64"/>
      <c r="I1138" s="65"/>
      <c r="J1138" s="64"/>
      <c r="K1138" s="64"/>
      <c r="L1138" s="65"/>
      <c r="M1138" s="65"/>
      <c r="N1138" s="64"/>
      <c r="O1138" s="64"/>
      <c r="P1138" s="64"/>
      <c r="Q1138" s="65"/>
      <c r="R1138" s="64"/>
      <c r="S1138" s="65"/>
      <c r="T1138" s="65"/>
      <c r="U1138" s="65"/>
      <c r="V1138" s="65"/>
      <c r="W1138" s="65"/>
      <c r="X1138" s="64"/>
      <c r="Y1138" s="64"/>
      <c r="Z1138" s="65"/>
      <c r="AA1138" s="64"/>
      <c r="AB1138" s="65"/>
      <c r="AC1138" s="65"/>
      <c r="AD1138" s="65"/>
      <c r="AE1138" s="65"/>
      <c r="AF1138" s="63"/>
      <c r="AG1138" s="63"/>
      <c r="AH1138" s="64"/>
      <c r="AI1138" s="66" t="str">
        <f t="shared" si="36"/>
        <v/>
      </c>
      <c r="AJ1138" s="65"/>
      <c r="AK1138" s="65"/>
      <c r="AL1138" s="65"/>
      <c r="AM1138" s="65"/>
      <c r="AN1138" s="65"/>
      <c r="AO1138" s="66" t="str">
        <f>_xlfn.IFNA(VLOOKUP(LISTAS!ES1135,'Censo General 2005- Municipios'!$E$3:$F$1125,2,0),"")</f>
        <v/>
      </c>
      <c r="AP1138" s="64"/>
      <c r="AQ1138" s="64"/>
      <c r="AR1138" s="64"/>
      <c r="AS1138" s="67" t="str">
        <f t="shared" si="37"/>
        <v/>
      </c>
    </row>
    <row r="1139" spans="1:45" s="68" customFormat="1" x14ac:dyDescent="0.2">
      <c r="A1139" s="64"/>
      <c r="B1139" s="64"/>
      <c r="C1139" s="64"/>
      <c r="D1139" s="64"/>
      <c r="E1139" s="64"/>
      <c r="F1139" s="64"/>
      <c r="G1139" s="65"/>
      <c r="H1139" s="64"/>
      <c r="I1139" s="65"/>
      <c r="J1139" s="64"/>
      <c r="K1139" s="64"/>
      <c r="L1139" s="65"/>
      <c r="M1139" s="65"/>
      <c r="N1139" s="64"/>
      <c r="O1139" s="64"/>
      <c r="P1139" s="64"/>
      <c r="Q1139" s="65"/>
      <c r="R1139" s="64"/>
      <c r="S1139" s="65"/>
      <c r="T1139" s="65"/>
      <c r="U1139" s="65"/>
      <c r="V1139" s="65"/>
      <c r="W1139" s="65"/>
      <c r="X1139" s="64"/>
      <c r="Y1139" s="64"/>
      <c r="Z1139" s="65"/>
      <c r="AA1139" s="64"/>
      <c r="AB1139" s="65"/>
      <c r="AC1139" s="65"/>
      <c r="AD1139" s="65"/>
      <c r="AE1139" s="65"/>
      <c r="AF1139" s="63"/>
      <c r="AG1139" s="63"/>
      <c r="AH1139" s="64"/>
      <c r="AI1139" s="66" t="str">
        <f t="shared" si="36"/>
        <v/>
      </c>
      <c r="AJ1139" s="65"/>
      <c r="AK1139" s="65"/>
      <c r="AL1139" s="65"/>
      <c r="AM1139" s="65"/>
      <c r="AN1139" s="65"/>
      <c r="AO1139" s="66" t="str">
        <f>_xlfn.IFNA(VLOOKUP(LISTAS!ES1136,'Censo General 2005- Municipios'!$E$3:$F$1125,2,0),"")</f>
        <v/>
      </c>
      <c r="AP1139" s="64"/>
      <c r="AQ1139" s="64"/>
      <c r="AR1139" s="64"/>
      <c r="AS1139" s="67" t="str">
        <f t="shared" si="37"/>
        <v/>
      </c>
    </row>
    <row r="1140" spans="1:45" s="68" customFormat="1" x14ac:dyDescent="0.2">
      <c r="A1140" s="64"/>
      <c r="B1140" s="64"/>
      <c r="C1140" s="64"/>
      <c r="D1140" s="64"/>
      <c r="E1140" s="64"/>
      <c r="F1140" s="64"/>
      <c r="G1140" s="65"/>
      <c r="H1140" s="64"/>
      <c r="I1140" s="65"/>
      <c r="J1140" s="64"/>
      <c r="K1140" s="64"/>
      <c r="L1140" s="65"/>
      <c r="M1140" s="65"/>
      <c r="N1140" s="64"/>
      <c r="O1140" s="64"/>
      <c r="P1140" s="64"/>
      <c r="Q1140" s="65"/>
      <c r="R1140" s="64"/>
      <c r="S1140" s="65"/>
      <c r="T1140" s="65"/>
      <c r="U1140" s="65"/>
      <c r="V1140" s="65"/>
      <c r="W1140" s="65"/>
      <c r="X1140" s="64"/>
      <c r="Y1140" s="64"/>
      <c r="Z1140" s="65"/>
      <c r="AA1140" s="64"/>
      <c r="AB1140" s="65"/>
      <c r="AC1140" s="65"/>
      <c r="AD1140" s="65"/>
      <c r="AE1140" s="65"/>
      <c r="AF1140" s="63"/>
      <c r="AG1140" s="63"/>
      <c r="AH1140" s="64"/>
      <c r="AI1140" s="66" t="str">
        <f t="shared" si="36"/>
        <v/>
      </c>
      <c r="AJ1140" s="65"/>
      <c r="AK1140" s="65"/>
      <c r="AL1140" s="65"/>
      <c r="AM1140" s="65"/>
      <c r="AN1140" s="65"/>
      <c r="AO1140" s="66" t="str">
        <f>_xlfn.IFNA(VLOOKUP(LISTAS!ES1137,'Censo General 2005- Municipios'!$E$3:$F$1125,2,0),"")</f>
        <v/>
      </c>
      <c r="AP1140" s="64"/>
      <c r="AQ1140" s="64"/>
      <c r="AR1140" s="64"/>
      <c r="AS1140" s="67" t="str">
        <f t="shared" si="37"/>
        <v/>
      </c>
    </row>
    <row r="1141" spans="1:45" s="68" customFormat="1" x14ac:dyDescent="0.2">
      <c r="A1141" s="64"/>
      <c r="B1141" s="64"/>
      <c r="C1141" s="64"/>
      <c r="D1141" s="64"/>
      <c r="E1141" s="64"/>
      <c r="F1141" s="64"/>
      <c r="G1141" s="65"/>
      <c r="H1141" s="64"/>
      <c r="I1141" s="65"/>
      <c r="J1141" s="64"/>
      <c r="K1141" s="64"/>
      <c r="L1141" s="65"/>
      <c r="M1141" s="65"/>
      <c r="N1141" s="64"/>
      <c r="O1141" s="64"/>
      <c r="P1141" s="64"/>
      <c r="Q1141" s="65"/>
      <c r="R1141" s="64"/>
      <c r="S1141" s="65"/>
      <c r="T1141" s="65"/>
      <c r="U1141" s="65"/>
      <c r="V1141" s="65"/>
      <c r="W1141" s="65"/>
      <c r="X1141" s="64"/>
      <c r="Y1141" s="64"/>
      <c r="Z1141" s="65"/>
      <c r="AA1141" s="64"/>
      <c r="AB1141" s="65"/>
      <c r="AC1141" s="65"/>
      <c r="AD1141" s="65"/>
      <c r="AE1141" s="65"/>
      <c r="AF1141" s="63"/>
      <c r="AG1141" s="63"/>
      <c r="AH1141" s="64"/>
      <c r="AI1141" s="66" t="str">
        <f t="shared" si="36"/>
        <v/>
      </c>
      <c r="AJ1141" s="65"/>
      <c r="AK1141" s="65"/>
      <c r="AL1141" s="65"/>
      <c r="AM1141" s="65"/>
      <c r="AN1141" s="65"/>
      <c r="AO1141" s="66" t="str">
        <f>_xlfn.IFNA(VLOOKUP(LISTAS!ES1138,'Censo General 2005- Municipios'!$E$3:$F$1125,2,0),"")</f>
        <v/>
      </c>
      <c r="AP1141" s="64"/>
      <c r="AQ1141" s="64"/>
      <c r="AR1141" s="64"/>
      <c r="AS1141" s="67" t="str">
        <f t="shared" si="37"/>
        <v/>
      </c>
    </row>
    <row r="1142" spans="1:45" s="68" customFormat="1" x14ac:dyDescent="0.2">
      <c r="A1142" s="64"/>
      <c r="B1142" s="64"/>
      <c r="C1142" s="64"/>
      <c r="D1142" s="64"/>
      <c r="E1142" s="64"/>
      <c r="F1142" s="64"/>
      <c r="G1142" s="65"/>
      <c r="H1142" s="64"/>
      <c r="I1142" s="65"/>
      <c r="J1142" s="64"/>
      <c r="K1142" s="64"/>
      <c r="L1142" s="65"/>
      <c r="M1142" s="65"/>
      <c r="N1142" s="64"/>
      <c r="O1142" s="64"/>
      <c r="P1142" s="64"/>
      <c r="Q1142" s="65"/>
      <c r="R1142" s="64"/>
      <c r="S1142" s="65"/>
      <c r="T1142" s="65"/>
      <c r="U1142" s="65"/>
      <c r="V1142" s="65"/>
      <c r="W1142" s="65"/>
      <c r="X1142" s="64"/>
      <c r="Y1142" s="64"/>
      <c r="Z1142" s="65"/>
      <c r="AA1142" s="64"/>
      <c r="AB1142" s="65"/>
      <c r="AC1142" s="65"/>
      <c r="AD1142" s="65"/>
      <c r="AE1142" s="65"/>
      <c r="AF1142" s="63"/>
      <c r="AG1142" s="63"/>
      <c r="AH1142" s="64"/>
      <c r="AI1142" s="66" t="str">
        <f t="shared" si="36"/>
        <v/>
      </c>
      <c r="AJ1142" s="65"/>
      <c r="AK1142" s="65"/>
      <c r="AL1142" s="65"/>
      <c r="AM1142" s="65"/>
      <c r="AN1142" s="65"/>
      <c r="AO1142" s="66" t="str">
        <f>_xlfn.IFNA(VLOOKUP(LISTAS!ES1139,'Censo General 2005- Municipios'!$E$3:$F$1125,2,0),"")</f>
        <v/>
      </c>
      <c r="AP1142" s="64"/>
      <c r="AQ1142" s="64"/>
      <c r="AR1142" s="64"/>
      <c r="AS1142" s="67" t="str">
        <f t="shared" si="37"/>
        <v/>
      </c>
    </row>
    <row r="1143" spans="1:45" s="68" customFormat="1" x14ac:dyDescent="0.2">
      <c r="A1143" s="64"/>
      <c r="B1143" s="64"/>
      <c r="C1143" s="64"/>
      <c r="D1143" s="64"/>
      <c r="E1143" s="64"/>
      <c r="F1143" s="64"/>
      <c r="G1143" s="65"/>
      <c r="H1143" s="64"/>
      <c r="I1143" s="65"/>
      <c r="J1143" s="64"/>
      <c r="K1143" s="64"/>
      <c r="L1143" s="65"/>
      <c r="M1143" s="65"/>
      <c r="N1143" s="64"/>
      <c r="O1143" s="64"/>
      <c r="P1143" s="64"/>
      <c r="Q1143" s="65"/>
      <c r="R1143" s="64"/>
      <c r="S1143" s="65"/>
      <c r="T1143" s="65"/>
      <c r="U1143" s="65"/>
      <c r="V1143" s="65"/>
      <c r="W1143" s="65"/>
      <c r="X1143" s="64"/>
      <c r="Y1143" s="64"/>
      <c r="Z1143" s="65"/>
      <c r="AA1143" s="64"/>
      <c r="AB1143" s="65"/>
      <c r="AC1143" s="65"/>
      <c r="AD1143" s="65"/>
      <c r="AE1143" s="65"/>
      <c r="AF1143" s="63"/>
      <c r="AG1143" s="63"/>
      <c r="AH1143" s="64"/>
      <c r="AI1143" s="66" t="str">
        <f t="shared" si="36"/>
        <v/>
      </c>
      <c r="AJ1143" s="65"/>
      <c r="AK1143" s="65"/>
      <c r="AL1143" s="65"/>
      <c r="AM1143" s="65"/>
      <c r="AN1143" s="65"/>
      <c r="AO1143" s="66" t="str">
        <f>_xlfn.IFNA(VLOOKUP(LISTAS!ES1140,'Censo General 2005- Municipios'!$E$3:$F$1125,2,0),"")</f>
        <v/>
      </c>
      <c r="AP1143" s="64"/>
      <c r="AQ1143" s="64"/>
      <c r="AR1143" s="64"/>
      <c r="AS1143" s="67" t="str">
        <f t="shared" si="37"/>
        <v/>
      </c>
    </row>
    <row r="1144" spans="1:45" s="68" customFormat="1" x14ac:dyDescent="0.2">
      <c r="A1144" s="64"/>
      <c r="B1144" s="64"/>
      <c r="C1144" s="64"/>
      <c r="D1144" s="64"/>
      <c r="E1144" s="64"/>
      <c r="F1144" s="64"/>
      <c r="G1144" s="65"/>
      <c r="H1144" s="64"/>
      <c r="I1144" s="65"/>
      <c r="J1144" s="64"/>
      <c r="K1144" s="64"/>
      <c r="L1144" s="65"/>
      <c r="M1144" s="65"/>
      <c r="N1144" s="64"/>
      <c r="O1144" s="64"/>
      <c r="P1144" s="64"/>
      <c r="Q1144" s="65"/>
      <c r="R1144" s="64"/>
      <c r="S1144" s="65"/>
      <c r="T1144" s="65"/>
      <c r="U1144" s="65"/>
      <c r="V1144" s="65"/>
      <c r="W1144" s="65"/>
      <c r="X1144" s="64"/>
      <c r="Y1144" s="64"/>
      <c r="Z1144" s="65"/>
      <c r="AA1144" s="64"/>
      <c r="AB1144" s="65"/>
      <c r="AC1144" s="65"/>
      <c r="AD1144" s="65"/>
      <c r="AE1144" s="65"/>
      <c r="AF1144" s="63"/>
      <c r="AG1144" s="63"/>
      <c r="AH1144" s="64"/>
      <c r="AI1144" s="66" t="str">
        <f t="shared" si="36"/>
        <v/>
      </c>
      <c r="AJ1144" s="65"/>
      <c r="AK1144" s="65"/>
      <c r="AL1144" s="65"/>
      <c r="AM1144" s="65"/>
      <c r="AN1144" s="65"/>
      <c r="AO1144" s="66" t="str">
        <f>_xlfn.IFNA(VLOOKUP(LISTAS!ES1141,'Censo General 2005- Municipios'!$E$3:$F$1125,2,0),"")</f>
        <v/>
      </c>
      <c r="AP1144" s="64"/>
      <c r="AQ1144" s="64"/>
      <c r="AR1144" s="64"/>
      <c r="AS1144" s="67" t="str">
        <f t="shared" si="37"/>
        <v/>
      </c>
    </row>
    <row r="1145" spans="1:45" s="68" customFormat="1" x14ac:dyDescent="0.2">
      <c r="A1145" s="64"/>
      <c r="B1145" s="64"/>
      <c r="C1145" s="64"/>
      <c r="D1145" s="64"/>
      <c r="E1145" s="64"/>
      <c r="F1145" s="64"/>
      <c r="G1145" s="65"/>
      <c r="H1145" s="64"/>
      <c r="I1145" s="65"/>
      <c r="J1145" s="64"/>
      <c r="K1145" s="64"/>
      <c r="L1145" s="65"/>
      <c r="M1145" s="65"/>
      <c r="N1145" s="64"/>
      <c r="O1145" s="64"/>
      <c r="P1145" s="64"/>
      <c r="Q1145" s="65"/>
      <c r="R1145" s="64"/>
      <c r="S1145" s="65"/>
      <c r="T1145" s="65"/>
      <c r="U1145" s="65"/>
      <c r="V1145" s="65"/>
      <c r="W1145" s="65"/>
      <c r="X1145" s="64"/>
      <c r="Y1145" s="64"/>
      <c r="Z1145" s="65"/>
      <c r="AA1145" s="64"/>
      <c r="AB1145" s="65"/>
      <c r="AC1145" s="65"/>
      <c r="AD1145" s="65"/>
      <c r="AE1145" s="65"/>
      <c r="AF1145" s="63"/>
      <c r="AG1145" s="63"/>
      <c r="AH1145" s="64"/>
      <c r="AI1145" s="66" t="str">
        <f t="shared" si="36"/>
        <v/>
      </c>
      <c r="AJ1145" s="65"/>
      <c r="AK1145" s="65"/>
      <c r="AL1145" s="65"/>
      <c r="AM1145" s="65"/>
      <c r="AN1145" s="65"/>
      <c r="AO1145" s="66" t="str">
        <f>_xlfn.IFNA(VLOOKUP(LISTAS!ES1142,'Censo General 2005- Municipios'!$E$3:$F$1125,2,0),"")</f>
        <v/>
      </c>
      <c r="AP1145" s="64"/>
      <c r="AQ1145" s="64"/>
      <c r="AR1145" s="64"/>
      <c r="AS1145" s="67" t="str">
        <f t="shared" si="37"/>
        <v/>
      </c>
    </row>
    <row r="1146" spans="1:45" s="68" customFormat="1" x14ac:dyDescent="0.2">
      <c r="A1146" s="64"/>
      <c r="B1146" s="64"/>
      <c r="C1146" s="64"/>
      <c r="D1146" s="64"/>
      <c r="E1146" s="64"/>
      <c r="F1146" s="64"/>
      <c r="G1146" s="65"/>
      <c r="H1146" s="64"/>
      <c r="I1146" s="65"/>
      <c r="J1146" s="64"/>
      <c r="K1146" s="64"/>
      <c r="L1146" s="65"/>
      <c r="M1146" s="65"/>
      <c r="N1146" s="64"/>
      <c r="O1146" s="64"/>
      <c r="P1146" s="64"/>
      <c r="Q1146" s="65"/>
      <c r="R1146" s="64"/>
      <c r="S1146" s="65"/>
      <c r="T1146" s="65"/>
      <c r="U1146" s="65"/>
      <c r="V1146" s="65"/>
      <c r="W1146" s="65"/>
      <c r="X1146" s="64"/>
      <c r="Y1146" s="64"/>
      <c r="Z1146" s="65"/>
      <c r="AA1146" s="64"/>
      <c r="AB1146" s="65"/>
      <c r="AC1146" s="65"/>
      <c r="AD1146" s="65"/>
      <c r="AE1146" s="65"/>
      <c r="AF1146" s="63"/>
      <c r="AG1146" s="63"/>
      <c r="AH1146" s="64"/>
      <c r="AI1146" s="66" t="str">
        <f t="shared" si="36"/>
        <v/>
      </c>
      <c r="AJ1146" s="65"/>
      <c r="AK1146" s="65"/>
      <c r="AL1146" s="65"/>
      <c r="AM1146" s="65"/>
      <c r="AN1146" s="65"/>
      <c r="AO1146" s="66" t="str">
        <f>_xlfn.IFNA(VLOOKUP(LISTAS!ES1143,'Censo General 2005- Municipios'!$E$3:$F$1125,2,0),"")</f>
        <v/>
      </c>
      <c r="AP1146" s="64"/>
      <c r="AQ1146" s="64"/>
      <c r="AR1146" s="64"/>
      <c r="AS1146" s="67" t="str">
        <f t="shared" si="37"/>
        <v/>
      </c>
    </row>
    <row r="1147" spans="1:45" s="68" customFormat="1" x14ac:dyDescent="0.2">
      <c r="A1147" s="64"/>
      <c r="B1147" s="64"/>
      <c r="C1147" s="64"/>
      <c r="D1147" s="64"/>
      <c r="E1147" s="64"/>
      <c r="F1147" s="64"/>
      <c r="G1147" s="65"/>
      <c r="H1147" s="64"/>
      <c r="I1147" s="65"/>
      <c r="J1147" s="64"/>
      <c r="K1147" s="64"/>
      <c r="L1147" s="65"/>
      <c r="M1147" s="65"/>
      <c r="N1147" s="64"/>
      <c r="O1147" s="64"/>
      <c r="P1147" s="64"/>
      <c r="Q1147" s="65"/>
      <c r="R1147" s="64"/>
      <c r="S1147" s="65"/>
      <c r="T1147" s="65"/>
      <c r="U1147" s="65"/>
      <c r="V1147" s="65"/>
      <c r="W1147" s="65"/>
      <c r="X1147" s="64"/>
      <c r="Y1147" s="64"/>
      <c r="Z1147" s="65"/>
      <c r="AA1147" s="64"/>
      <c r="AB1147" s="65"/>
      <c r="AC1147" s="65"/>
      <c r="AD1147" s="65"/>
      <c r="AE1147" s="65"/>
      <c r="AF1147" s="63"/>
      <c r="AG1147" s="63"/>
      <c r="AH1147" s="64"/>
      <c r="AI1147" s="66" t="str">
        <f t="shared" si="36"/>
        <v/>
      </c>
      <c r="AJ1147" s="65"/>
      <c r="AK1147" s="65"/>
      <c r="AL1147" s="65"/>
      <c r="AM1147" s="65"/>
      <c r="AN1147" s="65"/>
      <c r="AO1147" s="66" t="str">
        <f>_xlfn.IFNA(VLOOKUP(LISTAS!ES1144,'Censo General 2005- Municipios'!$E$3:$F$1125,2,0),"")</f>
        <v/>
      </c>
      <c r="AP1147" s="64"/>
      <c r="AQ1147" s="64"/>
      <c r="AR1147" s="64"/>
      <c r="AS1147" s="67" t="str">
        <f t="shared" si="37"/>
        <v/>
      </c>
    </row>
    <row r="1148" spans="1:45" s="68" customFormat="1" x14ac:dyDescent="0.2">
      <c r="A1148" s="64"/>
      <c r="B1148" s="64"/>
      <c r="C1148" s="64"/>
      <c r="D1148" s="64"/>
      <c r="E1148" s="64"/>
      <c r="F1148" s="64"/>
      <c r="G1148" s="65"/>
      <c r="H1148" s="64"/>
      <c r="I1148" s="65"/>
      <c r="J1148" s="64"/>
      <c r="K1148" s="64"/>
      <c r="L1148" s="65"/>
      <c r="M1148" s="65"/>
      <c r="N1148" s="64"/>
      <c r="O1148" s="64"/>
      <c r="P1148" s="64"/>
      <c r="Q1148" s="65"/>
      <c r="R1148" s="64"/>
      <c r="S1148" s="65"/>
      <c r="T1148" s="65"/>
      <c r="U1148" s="65"/>
      <c r="V1148" s="65"/>
      <c r="W1148" s="65"/>
      <c r="X1148" s="64"/>
      <c r="Y1148" s="64"/>
      <c r="Z1148" s="65"/>
      <c r="AA1148" s="64"/>
      <c r="AB1148" s="65"/>
      <c r="AC1148" s="65"/>
      <c r="AD1148" s="65"/>
      <c r="AE1148" s="65"/>
      <c r="AF1148" s="63"/>
      <c r="AG1148" s="63"/>
      <c r="AH1148" s="64"/>
      <c r="AI1148" s="66" t="str">
        <f t="shared" si="36"/>
        <v/>
      </c>
      <c r="AJ1148" s="65"/>
      <c r="AK1148" s="65"/>
      <c r="AL1148" s="65"/>
      <c r="AM1148" s="65"/>
      <c r="AN1148" s="65"/>
      <c r="AO1148" s="66" t="str">
        <f>_xlfn.IFNA(VLOOKUP(LISTAS!ES1145,'Censo General 2005- Municipios'!$E$3:$F$1125,2,0),"")</f>
        <v/>
      </c>
      <c r="AP1148" s="64"/>
      <c r="AQ1148" s="64"/>
      <c r="AR1148" s="64"/>
      <c r="AS1148" s="67" t="str">
        <f t="shared" si="37"/>
        <v/>
      </c>
    </row>
    <row r="1149" spans="1:45" s="68" customFormat="1" x14ac:dyDescent="0.2">
      <c r="A1149" s="64"/>
      <c r="B1149" s="64"/>
      <c r="C1149" s="64"/>
      <c r="D1149" s="64"/>
      <c r="E1149" s="64"/>
      <c r="F1149" s="64"/>
      <c r="G1149" s="65"/>
      <c r="H1149" s="64"/>
      <c r="I1149" s="65"/>
      <c r="J1149" s="64"/>
      <c r="K1149" s="64"/>
      <c r="L1149" s="65"/>
      <c r="M1149" s="65"/>
      <c r="N1149" s="64"/>
      <c r="O1149" s="64"/>
      <c r="P1149" s="64"/>
      <c r="Q1149" s="65"/>
      <c r="R1149" s="64"/>
      <c r="S1149" s="65"/>
      <c r="T1149" s="65"/>
      <c r="U1149" s="65"/>
      <c r="V1149" s="65"/>
      <c r="W1149" s="65"/>
      <c r="X1149" s="64"/>
      <c r="Y1149" s="64"/>
      <c r="Z1149" s="65"/>
      <c r="AA1149" s="64"/>
      <c r="AB1149" s="65"/>
      <c r="AC1149" s="65"/>
      <c r="AD1149" s="65"/>
      <c r="AE1149" s="65"/>
      <c r="AF1149" s="63"/>
      <c r="AG1149" s="63"/>
      <c r="AH1149" s="64"/>
      <c r="AI1149" s="66" t="str">
        <f t="shared" si="36"/>
        <v/>
      </c>
      <c r="AJ1149" s="65"/>
      <c r="AK1149" s="65"/>
      <c r="AL1149" s="65"/>
      <c r="AM1149" s="65"/>
      <c r="AN1149" s="65"/>
      <c r="AO1149" s="66" t="str">
        <f>_xlfn.IFNA(VLOOKUP(LISTAS!ES1146,'Censo General 2005- Municipios'!$E$3:$F$1125,2,0),"")</f>
        <v/>
      </c>
      <c r="AP1149" s="64"/>
      <c r="AQ1149" s="64"/>
      <c r="AR1149" s="64"/>
      <c r="AS1149" s="67" t="str">
        <f t="shared" si="37"/>
        <v/>
      </c>
    </row>
    <row r="1150" spans="1:45" s="68" customFormat="1" x14ac:dyDescent="0.2">
      <c r="A1150" s="64"/>
      <c r="B1150" s="64"/>
      <c r="C1150" s="64"/>
      <c r="D1150" s="64"/>
      <c r="E1150" s="64"/>
      <c r="F1150" s="64"/>
      <c r="G1150" s="65"/>
      <c r="H1150" s="64"/>
      <c r="I1150" s="65"/>
      <c r="J1150" s="64"/>
      <c r="K1150" s="64"/>
      <c r="L1150" s="65"/>
      <c r="M1150" s="65"/>
      <c r="N1150" s="64"/>
      <c r="O1150" s="64"/>
      <c r="P1150" s="64"/>
      <c r="Q1150" s="65"/>
      <c r="R1150" s="64"/>
      <c r="S1150" s="65"/>
      <c r="T1150" s="65"/>
      <c r="U1150" s="65"/>
      <c r="V1150" s="65"/>
      <c r="W1150" s="65"/>
      <c r="X1150" s="64"/>
      <c r="Y1150" s="64"/>
      <c r="Z1150" s="65"/>
      <c r="AA1150" s="64"/>
      <c r="AB1150" s="65"/>
      <c r="AC1150" s="65"/>
      <c r="AD1150" s="65"/>
      <c r="AE1150" s="65"/>
      <c r="AF1150" s="63"/>
      <c r="AG1150" s="63"/>
      <c r="AH1150" s="64"/>
      <c r="AI1150" s="66" t="str">
        <f t="shared" si="36"/>
        <v/>
      </c>
      <c r="AJ1150" s="65"/>
      <c r="AK1150" s="65"/>
      <c r="AL1150" s="65"/>
      <c r="AM1150" s="65"/>
      <c r="AN1150" s="65"/>
      <c r="AO1150" s="66" t="str">
        <f>_xlfn.IFNA(VLOOKUP(LISTAS!ES1147,'Censo General 2005- Municipios'!$E$3:$F$1125,2,0),"")</f>
        <v/>
      </c>
      <c r="AP1150" s="64"/>
      <c r="AQ1150" s="64"/>
      <c r="AR1150" s="64"/>
      <c r="AS1150" s="67" t="str">
        <f t="shared" si="37"/>
        <v/>
      </c>
    </row>
    <row r="1151" spans="1:45" s="68" customFormat="1" x14ac:dyDescent="0.2">
      <c r="A1151" s="64"/>
      <c r="B1151" s="64"/>
      <c r="C1151" s="64"/>
      <c r="D1151" s="64"/>
      <c r="E1151" s="64"/>
      <c r="F1151" s="64"/>
      <c r="G1151" s="65"/>
      <c r="H1151" s="64"/>
      <c r="I1151" s="65"/>
      <c r="J1151" s="64"/>
      <c r="K1151" s="64"/>
      <c r="L1151" s="65"/>
      <c r="M1151" s="65"/>
      <c r="N1151" s="64"/>
      <c r="O1151" s="64"/>
      <c r="P1151" s="64"/>
      <c r="Q1151" s="65"/>
      <c r="R1151" s="64"/>
      <c r="S1151" s="65"/>
      <c r="T1151" s="65"/>
      <c r="U1151" s="65"/>
      <c r="V1151" s="65"/>
      <c r="W1151" s="65"/>
      <c r="X1151" s="64"/>
      <c r="Y1151" s="64"/>
      <c r="Z1151" s="65"/>
      <c r="AA1151" s="64"/>
      <c r="AB1151" s="65"/>
      <c r="AC1151" s="65"/>
      <c r="AD1151" s="65"/>
      <c r="AE1151" s="65"/>
      <c r="AF1151" s="63"/>
      <c r="AG1151" s="63"/>
      <c r="AH1151" s="64"/>
      <c r="AI1151" s="66" t="str">
        <f t="shared" si="36"/>
        <v/>
      </c>
      <c r="AJ1151" s="65"/>
      <c r="AK1151" s="65"/>
      <c r="AL1151" s="65"/>
      <c r="AM1151" s="65"/>
      <c r="AN1151" s="65"/>
      <c r="AO1151" s="66" t="str">
        <f>_xlfn.IFNA(VLOOKUP(LISTAS!ES1148,'Censo General 2005- Municipios'!$E$3:$F$1125,2,0),"")</f>
        <v/>
      </c>
      <c r="AP1151" s="64"/>
      <c r="AQ1151" s="64"/>
      <c r="AR1151" s="64"/>
      <c r="AS1151" s="67" t="str">
        <f t="shared" si="37"/>
        <v/>
      </c>
    </row>
    <row r="1152" spans="1:45" s="68" customFormat="1" x14ac:dyDescent="0.2">
      <c r="A1152" s="64"/>
      <c r="B1152" s="64"/>
      <c r="C1152" s="64"/>
      <c r="D1152" s="64"/>
      <c r="E1152" s="64"/>
      <c r="F1152" s="64"/>
      <c r="G1152" s="65"/>
      <c r="H1152" s="64"/>
      <c r="I1152" s="65"/>
      <c r="J1152" s="64"/>
      <c r="K1152" s="64"/>
      <c r="L1152" s="65"/>
      <c r="M1152" s="65"/>
      <c r="N1152" s="64"/>
      <c r="O1152" s="64"/>
      <c r="P1152" s="64"/>
      <c r="Q1152" s="65"/>
      <c r="R1152" s="64"/>
      <c r="S1152" s="65"/>
      <c r="T1152" s="65"/>
      <c r="U1152" s="65"/>
      <c r="V1152" s="65"/>
      <c r="W1152" s="65"/>
      <c r="X1152" s="64"/>
      <c r="Y1152" s="64"/>
      <c r="Z1152" s="65"/>
      <c r="AA1152" s="64"/>
      <c r="AB1152" s="65"/>
      <c r="AC1152" s="65"/>
      <c r="AD1152" s="65"/>
      <c r="AE1152" s="65"/>
      <c r="AF1152" s="63"/>
      <c r="AG1152" s="63"/>
      <c r="AH1152" s="64"/>
      <c r="AI1152" s="66" t="str">
        <f t="shared" si="36"/>
        <v/>
      </c>
      <c r="AJ1152" s="65"/>
      <c r="AK1152" s="65"/>
      <c r="AL1152" s="65"/>
      <c r="AM1152" s="65"/>
      <c r="AN1152" s="65"/>
      <c r="AO1152" s="66" t="str">
        <f>_xlfn.IFNA(VLOOKUP(LISTAS!ES1149,'Censo General 2005- Municipios'!$E$3:$F$1125,2,0),"")</f>
        <v/>
      </c>
      <c r="AP1152" s="64"/>
      <c r="AQ1152" s="64"/>
      <c r="AR1152" s="64"/>
      <c r="AS1152" s="67" t="str">
        <f t="shared" si="37"/>
        <v/>
      </c>
    </row>
    <row r="1153" spans="1:45" s="68" customFormat="1" x14ac:dyDescent="0.2">
      <c r="A1153" s="64"/>
      <c r="B1153" s="64"/>
      <c r="C1153" s="64"/>
      <c r="D1153" s="64"/>
      <c r="E1153" s="64"/>
      <c r="F1153" s="64"/>
      <c r="G1153" s="65"/>
      <c r="H1153" s="64"/>
      <c r="I1153" s="65"/>
      <c r="J1153" s="64"/>
      <c r="K1153" s="64"/>
      <c r="L1153" s="65"/>
      <c r="M1153" s="65"/>
      <c r="N1153" s="64"/>
      <c r="O1153" s="64"/>
      <c r="P1153" s="64"/>
      <c r="Q1153" s="65"/>
      <c r="R1153" s="64"/>
      <c r="S1153" s="65"/>
      <c r="T1153" s="65"/>
      <c r="U1153" s="65"/>
      <c r="V1153" s="65"/>
      <c r="W1153" s="65"/>
      <c r="X1153" s="64"/>
      <c r="Y1153" s="64"/>
      <c r="Z1153" s="65"/>
      <c r="AA1153" s="64"/>
      <c r="AB1153" s="65"/>
      <c r="AC1153" s="65"/>
      <c r="AD1153" s="65"/>
      <c r="AE1153" s="65"/>
      <c r="AF1153" s="63"/>
      <c r="AG1153" s="63"/>
      <c r="AH1153" s="64"/>
      <c r="AI1153" s="66" t="str">
        <f t="shared" si="36"/>
        <v/>
      </c>
      <c r="AJ1153" s="65"/>
      <c r="AK1153" s="65"/>
      <c r="AL1153" s="65"/>
      <c r="AM1153" s="65"/>
      <c r="AN1153" s="65"/>
      <c r="AO1153" s="66" t="str">
        <f>_xlfn.IFNA(VLOOKUP(LISTAS!ES1150,'Censo General 2005- Municipios'!$E$3:$F$1125,2,0),"")</f>
        <v/>
      </c>
      <c r="AP1153" s="64"/>
      <c r="AQ1153" s="64"/>
      <c r="AR1153" s="64"/>
      <c r="AS1153" s="67" t="str">
        <f t="shared" si="37"/>
        <v/>
      </c>
    </row>
    <row r="1154" spans="1:45" s="68" customFormat="1" x14ac:dyDescent="0.2">
      <c r="A1154" s="64"/>
      <c r="B1154" s="64"/>
      <c r="C1154" s="64"/>
      <c r="D1154" s="64"/>
      <c r="E1154" s="64"/>
      <c r="F1154" s="64"/>
      <c r="G1154" s="65"/>
      <c r="H1154" s="64"/>
      <c r="I1154" s="65"/>
      <c r="J1154" s="64"/>
      <c r="K1154" s="64"/>
      <c r="L1154" s="65"/>
      <c r="M1154" s="65"/>
      <c r="N1154" s="64"/>
      <c r="O1154" s="64"/>
      <c r="P1154" s="64"/>
      <c r="Q1154" s="65"/>
      <c r="R1154" s="64"/>
      <c r="S1154" s="65"/>
      <c r="T1154" s="65"/>
      <c r="U1154" s="65"/>
      <c r="V1154" s="65"/>
      <c r="W1154" s="65"/>
      <c r="X1154" s="64"/>
      <c r="Y1154" s="64"/>
      <c r="Z1154" s="65"/>
      <c r="AA1154" s="64"/>
      <c r="AB1154" s="65"/>
      <c r="AC1154" s="65"/>
      <c r="AD1154" s="65"/>
      <c r="AE1154" s="65"/>
      <c r="AF1154" s="63"/>
      <c r="AG1154" s="63"/>
      <c r="AH1154" s="64"/>
      <c r="AI1154" s="66" t="str">
        <f t="shared" si="36"/>
        <v/>
      </c>
      <c r="AJ1154" s="65"/>
      <c r="AK1154" s="65"/>
      <c r="AL1154" s="65"/>
      <c r="AM1154" s="65"/>
      <c r="AN1154" s="65"/>
      <c r="AO1154" s="66" t="str">
        <f>_xlfn.IFNA(VLOOKUP(LISTAS!ES1151,'Censo General 2005- Municipios'!$E$3:$F$1125,2,0),"")</f>
        <v/>
      </c>
      <c r="AP1154" s="64"/>
      <c r="AQ1154" s="64"/>
      <c r="AR1154" s="64"/>
      <c r="AS1154" s="67" t="str">
        <f t="shared" si="37"/>
        <v/>
      </c>
    </row>
    <row r="1155" spans="1:45" s="68" customFormat="1" x14ac:dyDescent="0.2">
      <c r="A1155" s="64"/>
      <c r="B1155" s="64"/>
      <c r="C1155" s="64"/>
      <c r="D1155" s="64"/>
      <c r="E1155" s="64"/>
      <c r="F1155" s="64"/>
      <c r="G1155" s="65"/>
      <c r="H1155" s="64"/>
      <c r="I1155" s="65"/>
      <c r="J1155" s="64"/>
      <c r="K1155" s="64"/>
      <c r="L1155" s="65"/>
      <c r="M1155" s="65"/>
      <c r="N1155" s="64"/>
      <c r="O1155" s="64"/>
      <c r="P1155" s="64"/>
      <c r="Q1155" s="65"/>
      <c r="R1155" s="64"/>
      <c r="S1155" s="65"/>
      <c r="T1155" s="65"/>
      <c r="U1155" s="65"/>
      <c r="V1155" s="65"/>
      <c r="W1155" s="65"/>
      <c r="X1155" s="64"/>
      <c r="Y1155" s="64"/>
      <c r="Z1155" s="65"/>
      <c r="AA1155" s="64"/>
      <c r="AB1155" s="65"/>
      <c r="AC1155" s="65"/>
      <c r="AD1155" s="65"/>
      <c r="AE1155" s="65"/>
      <c r="AF1155" s="63"/>
      <c r="AG1155" s="63"/>
      <c r="AH1155" s="64"/>
      <c r="AI1155" s="66" t="str">
        <f t="shared" si="36"/>
        <v/>
      </c>
      <c r="AJ1155" s="65"/>
      <c r="AK1155" s="65"/>
      <c r="AL1155" s="65"/>
      <c r="AM1155" s="65"/>
      <c r="AN1155" s="65"/>
      <c r="AO1155" s="66" t="str">
        <f>_xlfn.IFNA(VLOOKUP(LISTAS!ES1152,'Censo General 2005- Municipios'!$E$3:$F$1125,2,0),"")</f>
        <v/>
      </c>
      <c r="AP1155" s="64"/>
      <c r="AQ1155" s="64"/>
      <c r="AR1155" s="64"/>
      <c r="AS1155" s="67" t="str">
        <f t="shared" si="37"/>
        <v/>
      </c>
    </row>
    <row r="1156" spans="1:45" s="68" customFormat="1" x14ac:dyDescent="0.2">
      <c r="A1156" s="64"/>
      <c r="B1156" s="64"/>
      <c r="C1156" s="64"/>
      <c r="D1156" s="64"/>
      <c r="E1156" s="64"/>
      <c r="F1156" s="64"/>
      <c r="G1156" s="65"/>
      <c r="H1156" s="64"/>
      <c r="I1156" s="65"/>
      <c r="J1156" s="64"/>
      <c r="K1156" s="64"/>
      <c r="L1156" s="65"/>
      <c r="M1156" s="65"/>
      <c r="N1156" s="64"/>
      <c r="O1156" s="64"/>
      <c r="P1156" s="64"/>
      <c r="Q1156" s="65"/>
      <c r="R1156" s="64"/>
      <c r="S1156" s="65"/>
      <c r="T1156" s="65"/>
      <c r="U1156" s="65"/>
      <c r="V1156" s="65"/>
      <c r="W1156" s="65"/>
      <c r="X1156" s="64"/>
      <c r="Y1156" s="64"/>
      <c r="Z1156" s="65"/>
      <c r="AA1156" s="64"/>
      <c r="AB1156" s="65"/>
      <c r="AC1156" s="65"/>
      <c r="AD1156" s="65"/>
      <c r="AE1156" s="65"/>
      <c r="AF1156" s="63"/>
      <c r="AG1156" s="63"/>
      <c r="AH1156" s="64"/>
      <c r="AI1156" s="66" t="str">
        <f t="shared" si="36"/>
        <v/>
      </c>
      <c r="AJ1156" s="65"/>
      <c r="AK1156" s="65"/>
      <c r="AL1156" s="65"/>
      <c r="AM1156" s="65"/>
      <c r="AN1156" s="65"/>
      <c r="AO1156" s="66" t="str">
        <f>_xlfn.IFNA(VLOOKUP(LISTAS!ES1153,'Censo General 2005- Municipios'!$E$3:$F$1125,2,0),"")</f>
        <v/>
      </c>
      <c r="AP1156" s="64"/>
      <c r="AQ1156" s="64"/>
      <c r="AR1156" s="64"/>
      <c r="AS1156" s="67" t="str">
        <f t="shared" si="37"/>
        <v/>
      </c>
    </row>
    <row r="1157" spans="1:45" s="68" customFormat="1" x14ac:dyDescent="0.2">
      <c r="A1157" s="64"/>
      <c r="B1157" s="64"/>
      <c r="C1157" s="64"/>
      <c r="D1157" s="64"/>
      <c r="E1157" s="64"/>
      <c r="F1157" s="64"/>
      <c r="G1157" s="65"/>
      <c r="H1157" s="64"/>
      <c r="I1157" s="65"/>
      <c r="J1157" s="64"/>
      <c r="K1157" s="64"/>
      <c r="L1157" s="65"/>
      <c r="M1157" s="65"/>
      <c r="N1157" s="64"/>
      <c r="O1157" s="64"/>
      <c r="P1157" s="64"/>
      <c r="Q1157" s="65"/>
      <c r="R1157" s="64"/>
      <c r="S1157" s="65"/>
      <c r="T1157" s="65"/>
      <c r="U1157" s="65"/>
      <c r="V1157" s="65"/>
      <c r="W1157" s="65"/>
      <c r="X1157" s="64"/>
      <c r="Y1157" s="64"/>
      <c r="Z1157" s="65"/>
      <c r="AA1157" s="64"/>
      <c r="AB1157" s="65"/>
      <c r="AC1157" s="65"/>
      <c r="AD1157" s="65"/>
      <c r="AE1157" s="65"/>
      <c r="AF1157" s="63"/>
      <c r="AG1157" s="63"/>
      <c r="AH1157" s="64"/>
      <c r="AI1157" s="66" t="str">
        <f t="shared" si="36"/>
        <v/>
      </c>
      <c r="AJ1157" s="65"/>
      <c r="AK1157" s="65"/>
      <c r="AL1157" s="65"/>
      <c r="AM1157" s="65"/>
      <c r="AN1157" s="65"/>
      <c r="AO1157" s="66" t="str">
        <f>_xlfn.IFNA(VLOOKUP(LISTAS!ES1154,'Censo General 2005- Municipios'!$E$3:$F$1125,2,0),"")</f>
        <v/>
      </c>
      <c r="AP1157" s="64"/>
      <c r="AQ1157" s="64"/>
      <c r="AR1157" s="64"/>
      <c r="AS1157" s="67" t="str">
        <f t="shared" si="37"/>
        <v/>
      </c>
    </row>
    <row r="1158" spans="1:45" s="68" customFormat="1" x14ac:dyDescent="0.2">
      <c r="A1158" s="64"/>
      <c r="B1158" s="64"/>
      <c r="C1158" s="64"/>
      <c r="D1158" s="64"/>
      <c r="E1158" s="64"/>
      <c r="F1158" s="64"/>
      <c r="G1158" s="65"/>
      <c r="H1158" s="64"/>
      <c r="I1158" s="65"/>
      <c r="J1158" s="64"/>
      <c r="K1158" s="64"/>
      <c r="L1158" s="65"/>
      <c r="M1158" s="65"/>
      <c r="N1158" s="64"/>
      <c r="O1158" s="64"/>
      <c r="P1158" s="64"/>
      <c r="Q1158" s="65"/>
      <c r="R1158" s="64"/>
      <c r="S1158" s="65"/>
      <c r="T1158" s="65"/>
      <c r="U1158" s="65"/>
      <c r="V1158" s="65"/>
      <c r="W1158" s="65"/>
      <c r="X1158" s="64"/>
      <c r="Y1158" s="64"/>
      <c r="Z1158" s="65"/>
      <c r="AA1158" s="64"/>
      <c r="AB1158" s="65"/>
      <c r="AC1158" s="65"/>
      <c r="AD1158" s="65"/>
      <c r="AE1158" s="65"/>
      <c r="AF1158" s="63"/>
      <c r="AG1158" s="63"/>
      <c r="AH1158" s="64"/>
      <c r="AI1158" s="66" t="str">
        <f t="shared" si="36"/>
        <v/>
      </c>
      <c r="AJ1158" s="65"/>
      <c r="AK1158" s="65"/>
      <c r="AL1158" s="65"/>
      <c r="AM1158" s="65"/>
      <c r="AN1158" s="65"/>
      <c r="AO1158" s="66" t="str">
        <f>_xlfn.IFNA(VLOOKUP(LISTAS!ES1155,'Censo General 2005- Municipios'!$E$3:$F$1125,2,0),"")</f>
        <v/>
      </c>
      <c r="AP1158" s="64"/>
      <c r="AQ1158" s="64"/>
      <c r="AR1158" s="64"/>
      <c r="AS1158" s="67" t="str">
        <f t="shared" si="37"/>
        <v/>
      </c>
    </row>
    <row r="1159" spans="1:45" s="68" customFormat="1" x14ac:dyDescent="0.2">
      <c r="A1159" s="64"/>
      <c r="B1159" s="64"/>
      <c r="C1159" s="64"/>
      <c r="D1159" s="64"/>
      <c r="E1159" s="64"/>
      <c r="F1159" s="64"/>
      <c r="G1159" s="65"/>
      <c r="H1159" s="64"/>
      <c r="I1159" s="65"/>
      <c r="J1159" s="64"/>
      <c r="K1159" s="64"/>
      <c r="L1159" s="65"/>
      <c r="M1159" s="65"/>
      <c r="N1159" s="64"/>
      <c r="O1159" s="64"/>
      <c r="P1159" s="64"/>
      <c r="Q1159" s="65"/>
      <c r="R1159" s="64"/>
      <c r="S1159" s="65"/>
      <c r="T1159" s="65"/>
      <c r="U1159" s="65"/>
      <c r="V1159" s="65"/>
      <c r="W1159" s="65"/>
      <c r="X1159" s="64"/>
      <c r="Y1159" s="64"/>
      <c r="Z1159" s="65"/>
      <c r="AA1159" s="64"/>
      <c r="AB1159" s="65"/>
      <c r="AC1159" s="65"/>
      <c r="AD1159" s="65"/>
      <c r="AE1159" s="65"/>
      <c r="AF1159" s="63"/>
      <c r="AG1159" s="63"/>
      <c r="AH1159" s="64"/>
      <c r="AI1159" s="66" t="str">
        <f t="shared" si="36"/>
        <v/>
      </c>
      <c r="AJ1159" s="65"/>
      <c r="AK1159" s="65"/>
      <c r="AL1159" s="65"/>
      <c r="AM1159" s="65"/>
      <c r="AN1159" s="65"/>
      <c r="AO1159" s="66" t="str">
        <f>_xlfn.IFNA(VLOOKUP(LISTAS!ES1156,'Censo General 2005- Municipios'!$E$3:$F$1125,2,0),"")</f>
        <v/>
      </c>
      <c r="AP1159" s="64"/>
      <c r="AQ1159" s="64"/>
      <c r="AR1159" s="64"/>
      <c r="AS1159" s="67" t="str">
        <f t="shared" si="37"/>
        <v/>
      </c>
    </row>
    <row r="1160" spans="1:45" s="68" customFormat="1" x14ac:dyDescent="0.2">
      <c r="A1160" s="64"/>
      <c r="B1160" s="64"/>
      <c r="C1160" s="64"/>
      <c r="D1160" s="64"/>
      <c r="E1160" s="64"/>
      <c r="F1160" s="64"/>
      <c r="G1160" s="65"/>
      <c r="H1160" s="64"/>
      <c r="I1160" s="65"/>
      <c r="J1160" s="64"/>
      <c r="K1160" s="64"/>
      <c r="L1160" s="65"/>
      <c r="M1160" s="65"/>
      <c r="N1160" s="64"/>
      <c r="O1160" s="64"/>
      <c r="P1160" s="64"/>
      <c r="Q1160" s="65"/>
      <c r="R1160" s="64"/>
      <c r="S1160" s="65"/>
      <c r="T1160" s="65"/>
      <c r="U1160" s="65"/>
      <c r="V1160" s="65"/>
      <c r="W1160" s="65"/>
      <c r="X1160" s="64"/>
      <c r="Y1160" s="64"/>
      <c r="Z1160" s="65"/>
      <c r="AA1160" s="64"/>
      <c r="AB1160" s="65"/>
      <c r="AC1160" s="65"/>
      <c r="AD1160" s="65"/>
      <c r="AE1160" s="65"/>
      <c r="AF1160" s="63"/>
      <c r="AG1160" s="63"/>
      <c r="AH1160" s="64"/>
      <c r="AI1160" s="66" t="str">
        <f t="shared" si="36"/>
        <v/>
      </c>
      <c r="AJ1160" s="65"/>
      <c r="AK1160" s="65"/>
      <c r="AL1160" s="65"/>
      <c r="AM1160" s="65"/>
      <c r="AN1160" s="65"/>
      <c r="AO1160" s="66" t="str">
        <f>_xlfn.IFNA(VLOOKUP(LISTAS!ES1157,'Censo General 2005- Municipios'!$E$3:$F$1125,2,0),"")</f>
        <v/>
      </c>
      <c r="AP1160" s="64"/>
      <c r="AQ1160" s="64"/>
      <c r="AR1160" s="64"/>
      <c r="AS1160" s="67" t="str">
        <f t="shared" si="37"/>
        <v/>
      </c>
    </row>
    <row r="1161" spans="1:45" s="68" customFormat="1" x14ac:dyDescent="0.2">
      <c r="A1161" s="64"/>
      <c r="B1161" s="64"/>
      <c r="C1161" s="64"/>
      <c r="D1161" s="64"/>
      <c r="E1161" s="64"/>
      <c r="F1161" s="64"/>
      <c r="G1161" s="65"/>
      <c r="H1161" s="64"/>
      <c r="I1161" s="65"/>
      <c r="J1161" s="64"/>
      <c r="K1161" s="64"/>
      <c r="L1161" s="65"/>
      <c r="M1161" s="65"/>
      <c r="N1161" s="64"/>
      <c r="O1161" s="64"/>
      <c r="P1161" s="64"/>
      <c r="Q1161" s="65"/>
      <c r="R1161" s="64"/>
      <c r="S1161" s="65"/>
      <c r="T1161" s="65"/>
      <c r="U1161" s="65"/>
      <c r="V1161" s="65"/>
      <c r="W1161" s="65"/>
      <c r="X1161" s="64"/>
      <c r="Y1161" s="64"/>
      <c r="Z1161" s="65"/>
      <c r="AA1161" s="64"/>
      <c r="AB1161" s="65"/>
      <c r="AC1161" s="65"/>
      <c r="AD1161" s="65"/>
      <c r="AE1161" s="65"/>
      <c r="AF1161" s="63"/>
      <c r="AG1161" s="63"/>
      <c r="AH1161" s="64"/>
      <c r="AI1161" s="66" t="str">
        <f t="shared" si="36"/>
        <v/>
      </c>
      <c r="AJ1161" s="65"/>
      <c r="AK1161" s="65"/>
      <c r="AL1161" s="65"/>
      <c r="AM1161" s="65"/>
      <c r="AN1161" s="65"/>
      <c r="AO1161" s="66" t="str">
        <f>_xlfn.IFNA(VLOOKUP(LISTAS!ES1158,'Censo General 2005- Municipios'!$E$3:$F$1125,2,0),"")</f>
        <v/>
      </c>
      <c r="AP1161" s="64"/>
      <c r="AQ1161" s="64"/>
      <c r="AR1161" s="64"/>
      <c r="AS1161" s="67" t="str">
        <f t="shared" si="37"/>
        <v/>
      </c>
    </row>
    <row r="1162" spans="1:45" s="68" customFormat="1" x14ac:dyDescent="0.2">
      <c r="A1162" s="64"/>
      <c r="B1162" s="64"/>
      <c r="C1162" s="64"/>
      <c r="D1162" s="64"/>
      <c r="E1162" s="64"/>
      <c r="F1162" s="64"/>
      <c r="G1162" s="65"/>
      <c r="H1162" s="64"/>
      <c r="I1162" s="65"/>
      <c r="J1162" s="64"/>
      <c r="K1162" s="64"/>
      <c r="L1162" s="65"/>
      <c r="M1162" s="65"/>
      <c r="N1162" s="64"/>
      <c r="O1162" s="64"/>
      <c r="P1162" s="64"/>
      <c r="Q1162" s="65"/>
      <c r="R1162" s="64"/>
      <c r="S1162" s="65"/>
      <c r="T1162" s="65"/>
      <c r="U1162" s="65"/>
      <c r="V1162" s="65"/>
      <c r="W1162" s="65"/>
      <c r="X1162" s="64"/>
      <c r="Y1162" s="64"/>
      <c r="Z1162" s="65"/>
      <c r="AA1162" s="64"/>
      <c r="AB1162" s="65"/>
      <c r="AC1162" s="65"/>
      <c r="AD1162" s="65"/>
      <c r="AE1162" s="65"/>
      <c r="AF1162" s="63"/>
      <c r="AG1162" s="63"/>
      <c r="AH1162" s="64"/>
      <c r="AI1162" s="66" t="str">
        <f t="shared" si="36"/>
        <v/>
      </c>
      <c r="AJ1162" s="65"/>
      <c r="AK1162" s="65"/>
      <c r="AL1162" s="65"/>
      <c r="AM1162" s="65"/>
      <c r="AN1162" s="65"/>
      <c r="AO1162" s="66" t="str">
        <f>_xlfn.IFNA(VLOOKUP(LISTAS!ES1159,'Censo General 2005- Municipios'!$E$3:$F$1125,2,0),"")</f>
        <v/>
      </c>
      <c r="AP1162" s="64"/>
      <c r="AQ1162" s="64"/>
      <c r="AR1162" s="64"/>
      <c r="AS1162" s="67" t="str">
        <f t="shared" si="37"/>
        <v/>
      </c>
    </row>
    <row r="1163" spans="1:45" s="68" customFormat="1" x14ac:dyDescent="0.2">
      <c r="A1163" s="64"/>
      <c r="B1163" s="64"/>
      <c r="C1163" s="64"/>
      <c r="D1163" s="64"/>
      <c r="E1163" s="64"/>
      <c r="F1163" s="64"/>
      <c r="G1163" s="65"/>
      <c r="H1163" s="64"/>
      <c r="I1163" s="65"/>
      <c r="J1163" s="64"/>
      <c r="K1163" s="64"/>
      <c r="L1163" s="65"/>
      <c r="M1163" s="65"/>
      <c r="N1163" s="64"/>
      <c r="O1163" s="64"/>
      <c r="P1163" s="64"/>
      <c r="Q1163" s="65"/>
      <c r="R1163" s="64"/>
      <c r="S1163" s="65"/>
      <c r="T1163" s="65"/>
      <c r="U1163" s="65"/>
      <c r="V1163" s="65"/>
      <c r="W1163" s="65"/>
      <c r="X1163" s="64"/>
      <c r="Y1163" s="64"/>
      <c r="Z1163" s="65"/>
      <c r="AA1163" s="64"/>
      <c r="AB1163" s="65"/>
      <c r="AC1163" s="65"/>
      <c r="AD1163" s="65"/>
      <c r="AE1163" s="65"/>
      <c r="AF1163" s="63"/>
      <c r="AG1163" s="63"/>
      <c r="AH1163" s="64"/>
      <c r="AI1163" s="66" t="str">
        <f t="shared" si="36"/>
        <v/>
      </c>
      <c r="AJ1163" s="65"/>
      <c r="AK1163" s="65"/>
      <c r="AL1163" s="65"/>
      <c r="AM1163" s="65"/>
      <c r="AN1163" s="65"/>
      <c r="AO1163" s="66" t="str">
        <f>_xlfn.IFNA(VLOOKUP(LISTAS!ES1160,'Censo General 2005- Municipios'!$E$3:$F$1125,2,0),"")</f>
        <v/>
      </c>
      <c r="AP1163" s="64"/>
      <c r="AQ1163" s="64"/>
      <c r="AR1163" s="64"/>
      <c r="AS1163" s="67" t="str">
        <f t="shared" si="37"/>
        <v/>
      </c>
    </row>
    <row r="1164" spans="1:45" s="68" customFormat="1" x14ac:dyDescent="0.2">
      <c r="A1164" s="64"/>
      <c r="B1164" s="64"/>
      <c r="C1164" s="64"/>
      <c r="D1164" s="64"/>
      <c r="E1164" s="64"/>
      <c r="F1164" s="64"/>
      <c r="G1164" s="65"/>
      <c r="H1164" s="64"/>
      <c r="I1164" s="65"/>
      <c r="J1164" s="64"/>
      <c r="K1164" s="64"/>
      <c r="L1164" s="65"/>
      <c r="M1164" s="65"/>
      <c r="N1164" s="64"/>
      <c r="O1164" s="64"/>
      <c r="P1164" s="64"/>
      <c r="Q1164" s="65"/>
      <c r="R1164" s="64"/>
      <c r="S1164" s="65"/>
      <c r="T1164" s="65"/>
      <c r="U1164" s="65"/>
      <c r="V1164" s="65"/>
      <c r="W1164" s="65"/>
      <c r="X1164" s="64"/>
      <c r="Y1164" s="64"/>
      <c r="Z1164" s="65"/>
      <c r="AA1164" s="64"/>
      <c r="AB1164" s="65"/>
      <c r="AC1164" s="65"/>
      <c r="AD1164" s="65"/>
      <c r="AE1164" s="65"/>
      <c r="AF1164" s="63"/>
      <c r="AG1164" s="63"/>
      <c r="AH1164" s="64"/>
      <c r="AI1164" s="66" t="str">
        <f t="shared" si="36"/>
        <v/>
      </c>
      <c r="AJ1164" s="65"/>
      <c r="AK1164" s="65"/>
      <c r="AL1164" s="65"/>
      <c r="AM1164" s="65"/>
      <c r="AN1164" s="65"/>
      <c r="AO1164" s="66" t="str">
        <f>_xlfn.IFNA(VLOOKUP(LISTAS!ES1161,'Censo General 2005- Municipios'!$E$3:$F$1125,2,0),"")</f>
        <v/>
      </c>
      <c r="AP1164" s="64"/>
      <c r="AQ1164" s="64"/>
      <c r="AR1164" s="64"/>
      <c r="AS1164" s="67" t="str">
        <f t="shared" si="37"/>
        <v/>
      </c>
    </row>
    <row r="1165" spans="1:45" s="68" customFormat="1" x14ac:dyDescent="0.2">
      <c r="A1165" s="64"/>
      <c r="B1165" s="64"/>
      <c r="C1165" s="64"/>
      <c r="D1165" s="64"/>
      <c r="E1165" s="64"/>
      <c r="F1165" s="64"/>
      <c r="G1165" s="65"/>
      <c r="H1165" s="64"/>
      <c r="I1165" s="65"/>
      <c r="J1165" s="64"/>
      <c r="K1165" s="64"/>
      <c r="L1165" s="65"/>
      <c r="M1165" s="65"/>
      <c r="N1165" s="64"/>
      <c r="O1165" s="64"/>
      <c r="P1165" s="64"/>
      <c r="Q1165" s="65"/>
      <c r="R1165" s="64"/>
      <c r="S1165" s="65"/>
      <c r="T1165" s="65"/>
      <c r="U1165" s="65"/>
      <c r="V1165" s="65"/>
      <c r="W1165" s="65"/>
      <c r="X1165" s="64"/>
      <c r="Y1165" s="64"/>
      <c r="Z1165" s="65"/>
      <c r="AA1165" s="64"/>
      <c r="AB1165" s="65"/>
      <c r="AC1165" s="65"/>
      <c r="AD1165" s="65"/>
      <c r="AE1165" s="65"/>
      <c r="AF1165" s="63"/>
      <c r="AG1165" s="63"/>
      <c r="AH1165" s="64"/>
      <c r="AI1165" s="66" t="str">
        <f t="shared" si="36"/>
        <v/>
      </c>
      <c r="AJ1165" s="65"/>
      <c r="AK1165" s="65"/>
      <c r="AL1165" s="65"/>
      <c r="AM1165" s="65"/>
      <c r="AN1165" s="65"/>
      <c r="AO1165" s="66" t="str">
        <f>_xlfn.IFNA(VLOOKUP(LISTAS!ES1162,'Censo General 2005- Municipios'!$E$3:$F$1125,2,0),"")</f>
        <v/>
      </c>
      <c r="AP1165" s="64"/>
      <c r="AQ1165" s="64"/>
      <c r="AR1165" s="64"/>
      <c r="AS1165" s="67" t="str">
        <f t="shared" si="37"/>
        <v/>
      </c>
    </row>
    <row r="1166" spans="1:45" s="68" customFormat="1" x14ac:dyDescent="0.2">
      <c r="A1166" s="64"/>
      <c r="B1166" s="64"/>
      <c r="C1166" s="64"/>
      <c r="D1166" s="64"/>
      <c r="E1166" s="64"/>
      <c r="F1166" s="64"/>
      <c r="G1166" s="65"/>
      <c r="H1166" s="64"/>
      <c r="I1166" s="65"/>
      <c r="J1166" s="64"/>
      <c r="K1166" s="64"/>
      <c r="L1166" s="65"/>
      <c r="M1166" s="65"/>
      <c r="N1166" s="64"/>
      <c r="O1166" s="64"/>
      <c r="P1166" s="64"/>
      <c r="Q1166" s="65"/>
      <c r="R1166" s="64"/>
      <c r="S1166" s="65"/>
      <c r="T1166" s="65"/>
      <c r="U1166" s="65"/>
      <c r="V1166" s="65"/>
      <c r="W1166" s="65"/>
      <c r="X1166" s="64"/>
      <c r="Y1166" s="64"/>
      <c r="Z1166" s="65"/>
      <c r="AA1166" s="64"/>
      <c r="AB1166" s="65"/>
      <c r="AC1166" s="65"/>
      <c r="AD1166" s="65"/>
      <c r="AE1166" s="65"/>
      <c r="AF1166" s="63"/>
      <c r="AG1166" s="63"/>
      <c r="AH1166" s="64"/>
      <c r="AI1166" s="66" t="str">
        <f t="shared" si="36"/>
        <v/>
      </c>
      <c r="AJ1166" s="65"/>
      <c r="AK1166" s="65"/>
      <c r="AL1166" s="65"/>
      <c r="AM1166" s="65"/>
      <c r="AN1166" s="65"/>
      <c r="AO1166" s="66" t="str">
        <f>_xlfn.IFNA(VLOOKUP(LISTAS!ES1163,'Censo General 2005- Municipios'!$E$3:$F$1125,2,0),"")</f>
        <v/>
      </c>
      <c r="AP1166" s="64"/>
      <c r="AQ1166" s="64"/>
      <c r="AR1166" s="64"/>
      <c r="AS1166" s="67" t="str">
        <f t="shared" si="37"/>
        <v/>
      </c>
    </row>
    <row r="1167" spans="1:45" s="68" customFormat="1" x14ac:dyDescent="0.2">
      <c r="A1167" s="64"/>
      <c r="B1167" s="64"/>
      <c r="C1167" s="64"/>
      <c r="D1167" s="64"/>
      <c r="E1167" s="64"/>
      <c r="F1167" s="64"/>
      <c r="G1167" s="65"/>
      <c r="H1167" s="64"/>
      <c r="I1167" s="65"/>
      <c r="J1167" s="64"/>
      <c r="K1167" s="64"/>
      <c r="L1167" s="65"/>
      <c r="M1167" s="65"/>
      <c r="N1167" s="64"/>
      <c r="O1167" s="64"/>
      <c r="P1167" s="64"/>
      <c r="Q1167" s="65"/>
      <c r="R1167" s="64"/>
      <c r="S1167" s="65"/>
      <c r="T1167" s="65"/>
      <c r="U1167" s="65"/>
      <c r="V1167" s="65"/>
      <c r="W1167" s="65"/>
      <c r="X1167" s="64"/>
      <c r="Y1167" s="64"/>
      <c r="Z1167" s="65"/>
      <c r="AA1167" s="64"/>
      <c r="AB1167" s="65"/>
      <c r="AC1167" s="65"/>
      <c r="AD1167" s="65"/>
      <c r="AE1167" s="65"/>
      <c r="AF1167" s="63"/>
      <c r="AG1167" s="63"/>
      <c r="AH1167" s="64"/>
      <c r="AI1167" s="66" t="str">
        <f t="shared" si="36"/>
        <v/>
      </c>
      <c r="AJ1167" s="65"/>
      <c r="AK1167" s="65"/>
      <c r="AL1167" s="65"/>
      <c r="AM1167" s="65"/>
      <c r="AN1167" s="65"/>
      <c r="AO1167" s="66" t="str">
        <f>_xlfn.IFNA(VLOOKUP(LISTAS!ES1164,'Censo General 2005- Municipios'!$E$3:$F$1125,2,0),"")</f>
        <v/>
      </c>
      <c r="AP1167" s="64"/>
      <c r="AQ1167" s="64"/>
      <c r="AR1167" s="64"/>
      <c r="AS1167" s="67" t="str">
        <f t="shared" si="37"/>
        <v/>
      </c>
    </row>
    <row r="1168" spans="1:45" s="68" customFormat="1" x14ac:dyDescent="0.2">
      <c r="A1168" s="64"/>
      <c r="B1168" s="64"/>
      <c r="C1168" s="64"/>
      <c r="D1168" s="64"/>
      <c r="E1168" s="64"/>
      <c r="F1168" s="64"/>
      <c r="G1168" s="65"/>
      <c r="H1168" s="64"/>
      <c r="I1168" s="65"/>
      <c r="J1168" s="64"/>
      <c r="K1168" s="64"/>
      <c r="L1168" s="65"/>
      <c r="M1168" s="65"/>
      <c r="N1168" s="64"/>
      <c r="O1168" s="64"/>
      <c r="P1168" s="64"/>
      <c r="Q1168" s="65"/>
      <c r="R1168" s="64"/>
      <c r="S1168" s="65"/>
      <c r="T1168" s="65"/>
      <c r="U1168" s="65"/>
      <c r="V1168" s="65"/>
      <c r="W1168" s="65"/>
      <c r="X1168" s="64"/>
      <c r="Y1168" s="64"/>
      <c r="Z1168" s="65"/>
      <c r="AA1168" s="64"/>
      <c r="AB1168" s="65"/>
      <c r="AC1168" s="65"/>
      <c r="AD1168" s="65"/>
      <c r="AE1168" s="65"/>
      <c r="AF1168" s="63"/>
      <c r="AG1168" s="63"/>
      <c r="AH1168" s="64"/>
      <c r="AI1168" s="66" t="str">
        <f t="shared" si="36"/>
        <v/>
      </c>
      <c r="AJ1168" s="65"/>
      <c r="AK1168" s="65"/>
      <c r="AL1168" s="65"/>
      <c r="AM1168" s="65"/>
      <c r="AN1168" s="65"/>
      <c r="AO1168" s="66" t="str">
        <f>_xlfn.IFNA(VLOOKUP(LISTAS!ES1165,'Censo General 2005- Municipios'!$E$3:$F$1125,2,0),"")</f>
        <v/>
      </c>
      <c r="AP1168" s="64"/>
      <c r="AQ1168" s="64"/>
      <c r="AR1168" s="64"/>
      <c r="AS1168" s="67" t="str">
        <f t="shared" si="37"/>
        <v/>
      </c>
    </row>
    <row r="1169" spans="1:45" s="68" customFormat="1" x14ac:dyDescent="0.2">
      <c r="A1169" s="64"/>
      <c r="B1169" s="64"/>
      <c r="C1169" s="64"/>
      <c r="D1169" s="64"/>
      <c r="E1169" s="64"/>
      <c r="F1169" s="64"/>
      <c r="G1169" s="65"/>
      <c r="H1169" s="64"/>
      <c r="I1169" s="65"/>
      <c r="J1169" s="64"/>
      <c r="K1169" s="64"/>
      <c r="L1169" s="65"/>
      <c r="M1169" s="65"/>
      <c r="N1169" s="64"/>
      <c r="O1169" s="64"/>
      <c r="P1169" s="64"/>
      <c r="Q1169" s="65"/>
      <c r="R1169" s="64"/>
      <c r="S1169" s="65"/>
      <c r="T1169" s="65"/>
      <c r="U1169" s="65"/>
      <c r="V1169" s="65"/>
      <c r="W1169" s="65"/>
      <c r="X1169" s="64"/>
      <c r="Y1169" s="64"/>
      <c r="Z1169" s="65"/>
      <c r="AA1169" s="64"/>
      <c r="AB1169" s="65"/>
      <c r="AC1169" s="65"/>
      <c r="AD1169" s="65"/>
      <c r="AE1169" s="65"/>
      <c r="AF1169" s="63"/>
      <c r="AG1169" s="63"/>
      <c r="AH1169" s="64"/>
      <c r="AI1169" s="66" t="str">
        <f t="shared" si="36"/>
        <v/>
      </c>
      <c r="AJ1169" s="65"/>
      <c r="AK1169" s="65"/>
      <c r="AL1169" s="65"/>
      <c r="AM1169" s="65"/>
      <c r="AN1169" s="65"/>
      <c r="AO1169" s="66" t="str">
        <f>_xlfn.IFNA(VLOOKUP(LISTAS!ES1166,'Censo General 2005- Municipios'!$E$3:$F$1125,2,0),"")</f>
        <v/>
      </c>
      <c r="AP1169" s="64"/>
      <c r="AQ1169" s="64"/>
      <c r="AR1169" s="64"/>
      <c r="AS1169" s="67" t="str">
        <f t="shared" si="37"/>
        <v/>
      </c>
    </row>
    <row r="1170" spans="1:45" s="68" customFormat="1" x14ac:dyDescent="0.2">
      <c r="A1170" s="64"/>
      <c r="B1170" s="64"/>
      <c r="C1170" s="64"/>
      <c r="D1170" s="64"/>
      <c r="E1170" s="64"/>
      <c r="F1170" s="64"/>
      <c r="G1170" s="65"/>
      <c r="H1170" s="64"/>
      <c r="I1170" s="65"/>
      <c r="J1170" s="64"/>
      <c r="K1170" s="64"/>
      <c r="L1170" s="65"/>
      <c r="M1170" s="65"/>
      <c r="N1170" s="64"/>
      <c r="O1170" s="64"/>
      <c r="P1170" s="64"/>
      <c r="Q1170" s="65"/>
      <c r="R1170" s="64"/>
      <c r="S1170" s="65"/>
      <c r="T1170" s="65"/>
      <c r="U1170" s="65"/>
      <c r="V1170" s="65"/>
      <c r="W1170" s="65"/>
      <c r="X1170" s="64"/>
      <c r="Y1170" s="64"/>
      <c r="Z1170" s="65"/>
      <c r="AA1170" s="64"/>
      <c r="AB1170" s="65"/>
      <c r="AC1170" s="65"/>
      <c r="AD1170" s="65"/>
      <c r="AE1170" s="65"/>
      <c r="AF1170" s="63"/>
      <c r="AG1170" s="63"/>
      <c r="AH1170" s="64"/>
      <c r="AI1170" s="66" t="str">
        <f t="shared" si="36"/>
        <v/>
      </c>
      <c r="AJ1170" s="65"/>
      <c r="AK1170" s="65"/>
      <c r="AL1170" s="65"/>
      <c r="AM1170" s="65"/>
      <c r="AN1170" s="65"/>
      <c r="AO1170" s="66" t="str">
        <f>_xlfn.IFNA(VLOOKUP(LISTAS!ES1167,'Censo General 2005- Municipios'!$E$3:$F$1125,2,0),"")</f>
        <v/>
      </c>
      <c r="AP1170" s="64"/>
      <c r="AQ1170" s="64"/>
      <c r="AR1170" s="64"/>
      <c r="AS1170" s="67" t="str">
        <f t="shared" si="37"/>
        <v/>
      </c>
    </row>
    <row r="1171" spans="1:45" s="68" customFormat="1" x14ac:dyDescent="0.2">
      <c r="A1171" s="64"/>
      <c r="B1171" s="64"/>
      <c r="C1171" s="64"/>
      <c r="D1171" s="64"/>
      <c r="E1171" s="64"/>
      <c r="F1171" s="64"/>
      <c r="G1171" s="65"/>
      <c r="H1171" s="64"/>
      <c r="I1171" s="65"/>
      <c r="J1171" s="64"/>
      <c r="K1171" s="64"/>
      <c r="L1171" s="65"/>
      <c r="M1171" s="65"/>
      <c r="N1171" s="64"/>
      <c r="O1171" s="64"/>
      <c r="P1171" s="64"/>
      <c r="Q1171" s="65"/>
      <c r="R1171" s="64"/>
      <c r="S1171" s="65"/>
      <c r="T1171" s="65"/>
      <c r="U1171" s="65"/>
      <c r="V1171" s="65"/>
      <c r="W1171" s="65"/>
      <c r="X1171" s="64"/>
      <c r="Y1171" s="64"/>
      <c r="Z1171" s="65"/>
      <c r="AA1171" s="64"/>
      <c r="AB1171" s="65"/>
      <c r="AC1171" s="65"/>
      <c r="AD1171" s="65"/>
      <c r="AE1171" s="65"/>
      <c r="AF1171" s="63"/>
      <c r="AG1171" s="63"/>
      <c r="AH1171" s="64"/>
      <c r="AI1171" s="66" t="str">
        <f t="shared" si="36"/>
        <v/>
      </c>
      <c r="AJ1171" s="65"/>
      <c r="AK1171" s="65"/>
      <c r="AL1171" s="65"/>
      <c r="AM1171" s="65"/>
      <c r="AN1171" s="65"/>
      <c r="AO1171" s="66" t="str">
        <f>_xlfn.IFNA(VLOOKUP(LISTAS!ES1168,'Censo General 2005- Municipios'!$E$3:$F$1125,2,0),"")</f>
        <v/>
      </c>
      <c r="AP1171" s="64"/>
      <c r="AQ1171" s="64"/>
      <c r="AR1171" s="64"/>
      <c r="AS1171" s="67" t="str">
        <f t="shared" si="37"/>
        <v/>
      </c>
    </row>
    <row r="1172" spans="1:45" s="68" customFormat="1" x14ac:dyDescent="0.2">
      <c r="A1172" s="64"/>
      <c r="B1172" s="64"/>
      <c r="C1172" s="64"/>
      <c r="D1172" s="64"/>
      <c r="E1172" s="64"/>
      <c r="F1172" s="64"/>
      <c r="G1172" s="65"/>
      <c r="H1172" s="64"/>
      <c r="I1172" s="65"/>
      <c r="J1172" s="64"/>
      <c r="K1172" s="64"/>
      <c r="L1172" s="65"/>
      <c r="M1172" s="65"/>
      <c r="N1172" s="64"/>
      <c r="O1172" s="64"/>
      <c r="P1172" s="64"/>
      <c r="Q1172" s="65"/>
      <c r="R1172" s="64"/>
      <c r="S1172" s="65"/>
      <c r="T1172" s="65"/>
      <c r="U1172" s="65"/>
      <c r="V1172" s="65"/>
      <c r="W1172" s="65"/>
      <c r="X1172" s="64"/>
      <c r="Y1172" s="64"/>
      <c r="Z1172" s="65"/>
      <c r="AA1172" s="64"/>
      <c r="AB1172" s="65"/>
      <c r="AC1172" s="65"/>
      <c r="AD1172" s="65"/>
      <c r="AE1172" s="65"/>
      <c r="AF1172" s="63"/>
      <c r="AG1172" s="63"/>
      <c r="AH1172" s="64"/>
      <c r="AI1172" s="66" t="str">
        <f t="shared" si="36"/>
        <v/>
      </c>
      <c r="AJ1172" s="65"/>
      <c r="AK1172" s="65"/>
      <c r="AL1172" s="65"/>
      <c r="AM1172" s="65"/>
      <c r="AN1172" s="65"/>
      <c r="AO1172" s="66" t="str">
        <f>_xlfn.IFNA(VLOOKUP(LISTAS!ES1169,'Censo General 2005- Municipios'!$E$3:$F$1125,2,0),"")</f>
        <v/>
      </c>
      <c r="AP1172" s="64"/>
      <c r="AQ1172" s="64"/>
      <c r="AR1172" s="64"/>
      <c r="AS1172" s="67" t="str">
        <f t="shared" si="37"/>
        <v/>
      </c>
    </row>
    <row r="1173" spans="1:45" s="68" customFormat="1" x14ac:dyDescent="0.2">
      <c r="A1173" s="64"/>
      <c r="B1173" s="64"/>
      <c r="C1173" s="64"/>
      <c r="D1173" s="64"/>
      <c r="E1173" s="64"/>
      <c r="F1173" s="64"/>
      <c r="G1173" s="65"/>
      <c r="H1173" s="64"/>
      <c r="I1173" s="65"/>
      <c r="J1173" s="64"/>
      <c r="K1173" s="64"/>
      <c r="L1173" s="65"/>
      <c r="M1173" s="65"/>
      <c r="N1173" s="64"/>
      <c r="O1173" s="64"/>
      <c r="P1173" s="64"/>
      <c r="Q1173" s="65"/>
      <c r="R1173" s="64"/>
      <c r="S1173" s="65"/>
      <c r="T1173" s="65"/>
      <c r="U1173" s="65"/>
      <c r="V1173" s="65"/>
      <c r="W1173" s="65"/>
      <c r="X1173" s="64"/>
      <c r="Y1173" s="64"/>
      <c r="Z1173" s="65"/>
      <c r="AA1173" s="64"/>
      <c r="AB1173" s="65"/>
      <c r="AC1173" s="65"/>
      <c r="AD1173" s="65"/>
      <c r="AE1173" s="65"/>
      <c r="AF1173" s="63"/>
      <c r="AG1173" s="63"/>
      <c r="AH1173" s="64"/>
      <c r="AI1173" s="66" t="str">
        <f t="shared" ref="AI1173:AI1236" si="38">IF(COUNTIF($C$21:$C$5003,C1173)=0,"",IF(COUNTIF($C$21:$C$5003,C1173)=1,"TIPO A",IF(COUNTIF($C$21:$C$5003,C1173)=2,"TIPO B",IF(COUNTIF($C$21:$C$5003,C1173)=3,"TIPO C",IF(COUNTIF($C$21:$C$5003,C1173)=4,"TIPO D","TIPO E")))))</f>
        <v/>
      </c>
      <c r="AJ1173" s="65"/>
      <c r="AK1173" s="65"/>
      <c r="AL1173" s="65"/>
      <c r="AM1173" s="65"/>
      <c r="AN1173" s="65"/>
      <c r="AO1173" s="66" t="str">
        <f>_xlfn.IFNA(VLOOKUP(LISTAS!ES1170,'Censo General 2005- Municipios'!$E$3:$F$1125,2,0),"")</f>
        <v/>
      </c>
      <c r="AP1173" s="64"/>
      <c r="AQ1173" s="64"/>
      <c r="AR1173" s="64"/>
      <c r="AS1173" s="67" t="str">
        <f t="shared" si="37"/>
        <v/>
      </c>
    </row>
    <row r="1174" spans="1:45" s="68" customFormat="1" x14ac:dyDescent="0.2">
      <c r="A1174" s="64"/>
      <c r="B1174" s="64"/>
      <c r="C1174" s="64"/>
      <c r="D1174" s="64"/>
      <c r="E1174" s="64"/>
      <c r="F1174" s="64"/>
      <c r="G1174" s="65"/>
      <c r="H1174" s="64"/>
      <c r="I1174" s="65"/>
      <c r="J1174" s="64"/>
      <c r="K1174" s="64"/>
      <c r="L1174" s="65"/>
      <c r="M1174" s="65"/>
      <c r="N1174" s="64"/>
      <c r="O1174" s="64"/>
      <c r="P1174" s="64"/>
      <c r="Q1174" s="65"/>
      <c r="R1174" s="64"/>
      <c r="S1174" s="65"/>
      <c r="T1174" s="65"/>
      <c r="U1174" s="65"/>
      <c r="V1174" s="65"/>
      <c r="W1174" s="65"/>
      <c r="X1174" s="64"/>
      <c r="Y1174" s="64"/>
      <c r="Z1174" s="65"/>
      <c r="AA1174" s="64"/>
      <c r="AB1174" s="65"/>
      <c r="AC1174" s="65"/>
      <c r="AD1174" s="65"/>
      <c r="AE1174" s="65"/>
      <c r="AF1174" s="63"/>
      <c r="AG1174" s="63"/>
      <c r="AH1174" s="64"/>
      <c r="AI1174" s="66" t="str">
        <f t="shared" si="38"/>
        <v/>
      </c>
      <c r="AJ1174" s="65"/>
      <c r="AK1174" s="65"/>
      <c r="AL1174" s="65"/>
      <c r="AM1174" s="65"/>
      <c r="AN1174" s="65"/>
      <c r="AO1174" s="66" t="str">
        <f>_xlfn.IFNA(VLOOKUP(LISTAS!ES1171,'Censo General 2005- Municipios'!$E$3:$F$1125,2,0),"")</f>
        <v/>
      </c>
      <c r="AP1174" s="64"/>
      <c r="AQ1174" s="64"/>
      <c r="AR1174" s="64"/>
      <c r="AS1174" s="67" t="str">
        <f t="shared" ref="AS1174:AS1237" si="39">IF((AG1174-AA1174)&gt;90,"ADJUNTE SOPORTES DE DECLARACION FUERA DE 90 DIAS","")</f>
        <v/>
      </c>
    </row>
    <row r="1175" spans="1:45" s="68" customFormat="1" x14ac:dyDescent="0.2">
      <c r="A1175" s="64"/>
      <c r="B1175" s="64"/>
      <c r="C1175" s="64"/>
      <c r="D1175" s="64"/>
      <c r="E1175" s="64"/>
      <c r="F1175" s="64"/>
      <c r="G1175" s="65"/>
      <c r="H1175" s="64"/>
      <c r="I1175" s="65"/>
      <c r="J1175" s="64"/>
      <c r="K1175" s="64"/>
      <c r="L1175" s="65"/>
      <c r="M1175" s="65"/>
      <c r="N1175" s="64"/>
      <c r="O1175" s="64"/>
      <c r="P1175" s="64"/>
      <c r="Q1175" s="65"/>
      <c r="R1175" s="64"/>
      <c r="S1175" s="65"/>
      <c r="T1175" s="65"/>
      <c r="U1175" s="65"/>
      <c r="V1175" s="65"/>
      <c r="W1175" s="65"/>
      <c r="X1175" s="64"/>
      <c r="Y1175" s="64"/>
      <c r="Z1175" s="65"/>
      <c r="AA1175" s="64"/>
      <c r="AB1175" s="65"/>
      <c r="AC1175" s="65"/>
      <c r="AD1175" s="65"/>
      <c r="AE1175" s="65"/>
      <c r="AF1175" s="63"/>
      <c r="AG1175" s="63"/>
      <c r="AH1175" s="64"/>
      <c r="AI1175" s="66" t="str">
        <f t="shared" si="38"/>
        <v/>
      </c>
      <c r="AJ1175" s="65"/>
      <c r="AK1175" s="65"/>
      <c r="AL1175" s="65"/>
      <c r="AM1175" s="65"/>
      <c r="AN1175" s="65"/>
      <c r="AO1175" s="66" t="str">
        <f>_xlfn.IFNA(VLOOKUP(LISTAS!ES1172,'Censo General 2005- Municipios'!$E$3:$F$1125,2,0),"")</f>
        <v/>
      </c>
      <c r="AP1175" s="64"/>
      <c r="AQ1175" s="64"/>
      <c r="AR1175" s="64"/>
      <c r="AS1175" s="67" t="str">
        <f t="shared" si="39"/>
        <v/>
      </c>
    </row>
    <row r="1176" spans="1:45" s="68" customFormat="1" x14ac:dyDescent="0.2">
      <c r="A1176" s="64"/>
      <c r="B1176" s="64"/>
      <c r="C1176" s="64"/>
      <c r="D1176" s="64"/>
      <c r="E1176" s="64"/>
      <c r="F1176" s="64"/>
      <c r="G1176" s="65"/>
      <c r="H1176" s="64"/>
      <c r="I1176" s="65"/>
      <c r="J1176" s="64"/>
      <c r="K1176" s="64"/>
      <c r="L1176" s="65"/>
      <c r="M1176" s="65"/>
      <c r="N1176" s="64"/>
      <c r="O1176" s="64"/>
      <c r="P1176" s="64"/>
      <c r="Q1176" s="65"/>
      <c r="R1176" s="64"/>
      <c r="S1176" s="65"/>
      <c r="T1176" s="65"/>
      <c r="U1176" s="65"/>
      <c r="V1176" s="65"/>
      <c r="W1176" s="65"/>
      <c r="X1176" s="64"/>
      <c r="Y1176" s="64"/>
      <c r="Z1176" s="65"/>
      <c r="AA1176" s="64"/>
      <c r="AB1176" s="65"/>
      <c r="AC1176" s="65"/>
      <c r="AD1176" s="65"/>
      <c r="AE1176" s="65"/>
      <c r="AF1176" s="63"/>
      <c r="AG1176" s="63"/>
      <c r="AH1176" s="64"/>
      <c r="AI1176" s="66" t="str">
        <f t="shared" si="38"/>
        <v/>
      </c>
      <c r="AJ1176" s="65"/>
      <c r="AK1176" s="65"/>
      <c r="AL1176" s="65"/>
      <c r="AM1176" s="65"/>
      <c r="AN1176" s="65"/>
      <c r="AO1176" s="66" t="str">
        <f>_xlfn.IFNA(VLOOKUP(LISTAS!ES1173,'Censo General 2005- Municipios'!$E$3:$F$1125,2,0),"")</f>
        <v/>
      </c>
      <c r="AP1176" s="64"/>
      <c r="AQ1176" s="64"/>
      <c r="AR1176" s="64"/>
      <c r="AS1176" s="67" t="str">
        <f t="shared" si="39"/>
        <v/>
      </c>
    </row>
    <row r="1177" spans="1:45" s="68" customFormat="1" x14ac:dyDescent="0.2">
      <c r="A1177" s="64"/>
      <c r="B1177" s="64"/>
      <c r="C1177" s="64"/>
      <c r="D1177" s="64"/>
      <c r="E1177" s="64"/>
      <c r="F1177" s="64"/>
      <c r="G1177" s="65"/>
      <c r="H1177" s="64"/>
      <c r="I1177" s="65"/>
      <c r="J1177" s="64"/>
      <c r="K1177" s="64"/>
      <c r="L1177" s="65"/>
      <c r="M1177" s="65"/>
      <c r="N1177" s="64"/>
      <c r="O1177" s="64"/>
      <c r="P1177" s="64"/>
      <c r="Q1177" s="65"/>
      <c r="R1177" s="64"/>
      <c r="S1177" s="65"/>
      <c r="T1177" s="65"/>
      <c r="U1177" s="65"/>
      <c r="V1177" s="65"/>
      <c r="W1177" s="65"/>
      <c r="X1177" s="64"/>
      <c r="Y1177" s="64"/>
      <c r="Z1177" s="65"/>
      <c r="AA1177" s="64"/>
      <c r="AB1177" s="65"/>
      <c r="AC1177" s="65"/>
      <c r="AD1177" s="65"/>
      <c r="AE1177" s="65"/>
      <c r="AF1177" s="63"/>
      <c r="AG1177" s="63"/>
      <c r="AH1177" s="64"/>
      <c r="AI1177" s="66" t="str">
        <f t="shared" si="38"/>
        <v/>
      </c>
      <c r="AJ1177" s="65"/>
      <c r="AK1177" s="65"/>
      <c r="AL1177" s="65"/>
      <c r="AM1177" s="65"/>
      <c r="AN1177" s="65"/>
      <c r="AO1177" s="66" t="str">
        <f>_xlfn.IFNA(VLOOKUP(LISTAS!ES1174,'Censo General 2005- Municipios'!$E$3:$F$1125,2,0),"")</f>
        <v/>
      </c>
      <c r="AP1177" s="64"/>
      <c r="AQ1177" s="64"/>
      <c r="AR1177" s="64"/>
      <c r="AS1177" s="67" t="str">
        <f t="shared" si="39"/>
        <v/>
      </c>
    </row>
    <row r="1178" spans="1:45" s="68" customFormat="1" x14ac:dyDescent="0.2">
      <c r="A1178" s="64"/>
      <c r="B1178" s="64"/>
      <c r="C1178" s="64"/>
      <c r="D1178" s="64"/>
      <c r="E1178" s="64"/>
      <c r="F1178" s="64"/>
      <c r="G1178" s="65"/>
      <c r="H1178" s="64"/>
      <c r="I1178" s="65"/>
      <c r="J1178" s="64"/>
      <c r="K1178" s="64"/>
      <c r="L1178" s="65"/>
      <c r="M1178" s="65"/>
      <c r="N1178" s="64"/>
      <c r="O1178" s="64"/>
      <c r="P1178" s="64"/>
      <c r="Q1178" s="65"/>
      <c r="R1178" s="64"/>
      <c r="S1178" s="65"/>
      <c r="T1178" s="65"/>
      <c r="U1178" s="65"/>
      <c r="V1178" s="65"/>
      <c r="W1178" s="65"/>
      <c r="X1178" s="64"/>
      <c r="Y1178" s="64"/>
      <c r="Z1178" s="65"/>
      <c r="AA1178" s="64"/>
      <c r="AB1178" s="65"/>
      <c r="AC1178" s="65"/>
      <c r="AD1178" s="65"/>
      <c r="AE1178" s="65"/>
      <c r="AF1178" s="63"/>
      <c r="AG1178" s="63"/>
      <c r="AH1178" s="64"/>
      <c r="AI1178" s="66" t="str">
        <f t="shared" si="38"/>
        <v/>
      </c>
      <c r="AJ1178" s="65"/>
      <c r="AK1178" s="65"/>
      <c r="AL1178" s="65"/>
      <c r="AM1178" s="65"/>
      <c r="AN1178" s="65"/>
      <c r="AO1178" s="66" t="str">
        <f>_xlfn.IFNA(VLOOKUP(LISTAS!ES1175,'Censo General 2005- Municipios'!$E$3:$F$1125,2,0),"")</f>
        <v/>
      </c>
      <c r="AP1178" s="64"/>
      <c r="AQ1178" s="64"/>
      <c r="AR1178" s="64"/>
      <c r="AS1178" s="67" t="str">
        <f t="shared" si="39"/>
        <v/>
      </c>
    </row>
    <row r="1179" spans="1:45" s="68" customFormat="1" x14ac:dyDescent="0.2">
      <c r="A1179" s="64"/>
      <c r="B1179" s="64"/>
      <c r="C1179" s="64"/>
      <c r="D1179" s="64"/>
      <c r="E1179" s="64"/>
      <c r="F1179" s="64"/>
      <c r="G1179" s="65"/>
      <c r="H1179" s="64"/>
      <c r="I1179" s="65"/>
      <c r="J1179" s="64"/>
      <c r="K1179" s="64"/>
      <c r="L1179" s="65"/>
      <c r="M1179" s="65"/>
      <c r="N1179" s="64"/>
      <c r="O1179" s="64"/>
      <c r="P1179" s="64"/>
      <c r="Q1179" s="65"/>
      <c r="R1179" s="64"/>
      <c r="S1179" s="65"/>
      <c r="T1179" s="65"/>
      <c r="U1179" s="65"/>
      <c r="V1179" s="65"/>
      <c r="W1179" s="65"/>
      <c r="X1179" s="64"/>
      <c r="Y1179" s="64"/>
      <c r="Z1179" s="65"/>
      <c r="AA1179" s="64"/>
      <c r="AB1179" s="65"/>
      <c r="AC1179" s="65"/>
      <c r="AD1179" s="65"/>
      <c r="AE1179" s="65"/>
      <c r="AF1179" s="63"/>
      <c r="AG1179" s="63"/>
      <c r="AH1179" s="64"/>
      <c r="AI1179" s="66" t="str">
        <f t="shared" si="38"/>
        <v/>
      </c>
      <c r="AJ1179" s="65"/>
      <c r="AK1179" s="65"/>
      <c r="AL1179" s="65"/>
      <c r="AM1179" s="65"/>
      <c r="AN1179" s="65"/>
      <c r="AO1179" s="66" t="str">
        <f>_xlfn.IFNA(VLOOKUP(LISTAS!ES1176,'Censo General 2005- Municipios'!$E$3:$F$1125,2,0),"")</f>
        <v/>
      </c>
      <c r="AP1179" s="64"/>
      <c r="AQ1179" s="64"/>
      <c r="AR1179" s="64"/>
      <c r="AS1179" s="67" t="str">
        <f t="shared" si="39"/>
        <v/>
      </c>
    </row>
    <row r="1180" spans="1:45" s="68" customFormat="1" x14ac:dyDescent="0.2">
      <c r="A1180" s="64"/>
      <c r="B1180" s="64"/>
      <c r="C1180" s="64"/>
      <c r="D1180" s="64"/>
      <c r="E1180" s="64"/>
      <c r="F1180" s="64"/>
      <c r="G1180" s="65"/>
      <c r="H1180" s="64"/>
      <c r="I1180" s="65"/>
      <c r="J1180" s="64"/>
      <c r="K1180" s="64"/>
      <c r="L1180" s="65"/>
      <c r="M1180" s="65"/>
      <c r="N1180" s="64"/>
      <c r="O1180" s="64"/>
      <c r="P1180" s="64"/>
      <c r="Q1180" s="65"/>
      <c r="R1180" s="64"/>
      <c r="S1180" s="65"/>
      <c r="T1180" s="65"/>
      <c r="U1180" s="65"/>
      <c r="V1180" s="65"/>
      <c r="W1180" s="65"/>
      <c r="X1180" s="64"/>
      <c r="Y1180" s="64"/>
      <c r="Z1180" s="65"/>
      <c r="AA1180" s="64"/>
      <c r="AB1180" s="65"/>
      <c r="AC1180" s="65"/>
      <c r="AD1180" s="65"/>
      <c r="AE1180" s="65"/>
      <c r="AF1180" s="63"/>
      <c r="AG1180" s="63"/>
      <c r="AH1180" s="64"/>
      <c r="AI1180" s="66" t="str">
        <f t="shared" si="38"/>
        <v/>
      </c>
      <c r="AJ1180" s="65"/>
      <c r="AK1180" s="65"/>
      <c r="AL1180" s="65"/>
      <c r="AM1180" s="65"/>
      <c r="AN1180" s="65"/>
      <c r="AO1180" s="66" t="str">
        <f>_xlfn.IFNA(VLOOKUP(LISTAS!ES1177,'Censo General 2005- Municipios'!$E$3:$F$1125,2,0),"")</f>
        <v/>
      </c>
      <c r="AP1180" s="64"/>
      <c r="AQ1180" s="64"/>
      <c r="AR1180" s="64"/>
      <c r="AS1180" s="67" t="str">
        <f t="shared" si="39"/>
        <v/>
      </c>
    </row>
    <row r="1181" spans="1:45" s="68" customFormat="1" x14ac:dyDescent="0.2">
      <c r="A1181" s="64"/>
      <c r="B1181" s="64"/>
      <c r="C1181" s="64"/>
      <c r="D1181" s="64"/>
      <c r="E1181" s="64"/>
      <c r="F1181" s="64"/>
      <c r="G1181" s="65"/>
      <c r="H1181" s="64"/>
      <c r="I1181" s="65"/>
      <c r="J1181" s="64"/>
      <c r="K1181" s="64"/>
      <c r="L1181" s="65"/>
      <c r="M1181" s="65"/>
      <c r="N1181" s="64"/>
      <c r="O1181" s="64"/>
      <c r="P1181" s="64"/>
      <c r="Q1181" s="65"/>
      <c r="R1181" s="64"/>
      <c r="S1181" s="65"/>
      <c r="T1181" s="65"/>
      <c r="U1181" s="65"/>
      <c r="V1181" s="65"/>
      <c r="W1181" s="65"/>
      <c r="X1181" s="64"/>
      <c r="Y1181" s="64"/>
      <c r="Z1181" s="65"/>
      <c r="AA1181" s="64"/>
      <c r="AB1181" s="65"/>
      <c r="AC1181" s="65"/>
      <c r="AD1181" s="65"/>
      <c r="AE1181" s="65"/>
      <c r="AF1181" s="63"/>
      <c r="AG1181" s="63"/>
      <c r="AH1181" s="64"/>
      <c r="AI1181" s="66" t="str">
        <f t="shared" si="38"/>
        <v/>
      </c>
      <c r="AJ1181" s="65"/>
      <c r="AK1181" s="65"/>
      <c r="AL1181" s="65"/>
      <c r="AM1181" s="65"/>
      <c r="AN1181" s="65"/>
      <c r="AO1181" s="66" t="str">
        <f>_xlfn.IFNA(VLOOKUP(LISTAS!ES1178,'Censo General 2005- Municipios'!$E$3:$F$1125,2,0),"")</f>
        <v/>
      </c>
      <c r="AP1181" s="64"/>
      <c r="AQ1181" s="64"/>
      <c r="AR1181" s="64"/>
      <c r="AS1181" s="67" t="str">
        <f t="shared" si="39"/>
        <v/>
      </c>
    </row>
    <row r="1182" spans="1:45" s="68" customFormat="1" x14ac:dyDescent="0.2">
      <c r="A1182" s="64"/>
      <c r="B1182" s="64"/>
      <c r="C1182" s="64"/>
      <c r="D1182" s="64"/>
      <c r="E1182" s="64"/>
      <c r="F1182" s="64"/>
      <c r="G1182" s="65"/>
      <c r="H1182" s="64"/>
      <c r="I1182" s="65"/>
      <c r="J1182" s="64"/>
      <c r="K1182" s="64"/>
      <c r="L1182" s="65"/>
      <c r="M1182" s="65"/>
      <c r="N1182" s="64"/>
      <c r="O1182" s="64"/>
      <c r="P1182" s="64"/>
      <c r="Q1182" s="65"/>
      <c r="R1182" s="64"/>
      <c r="S1182" s="65"/>
      <c r="T1182" s="65"/>
      <c r="U1182" s="65"/>
      <c r="V1182" s="65"/>
      <c r="W1182" s="65"/>
      <c r="X1182" s="64"/>
      <c r="Y1182" s="64"/>
      <c r="Z1182" s="65"/>
      <c r="AA1182" s="64"/>
      <c r="AB1182" s="65"/>
      <c r="AC1182" s="65"/>
      <c r="AD1182" s="65"/>
      <c r="AE1182" s="65"/>
      <c r="AF1182" s="63"/>
      <c r="AG1182" s="63"/>
      <c r="AH1182" s="64"/>
      <c r="AI1182" s="66" t="str">
        <f t="shared" si="38"/>
        <v/>
      </c>
      <c r="AJ1182" s="65"/>
      <c r="AK1182" s="65"/>
      <c r="AL1182" s="65"/>
      <c r="AM1182" s="65"/>
      <c r="AN1182" s="65"/>
      <c r="AO1182" s="66" t="str">
        <f>_xlfn.IFNA(VLOOKUP(LISTAS!ES1179,'Censo General 2005- Municipios'!$E$3:$F$1125,2,0),"")</f>
        <v/>
      </c>
      <c r="AP1182" s="64"/>
      <c r="AQ1182" s="64"/>
      <c r="AR1182" s="64"/>
      <c r="AS1182" s="67" t="str">
        <f t="shared" si="39"/>
        <v/>
      </c>
    </row>
    <row r="1183" spans="1:45" s="68" customFormat="1" x14ac:dyDescent="0.2">
      <c r="A1183" s="64"/>
      <c r="B1183" s="64"/>
      <c r="C1183" s="64"/>
      <c r="D1183" s="64"/>
      <c r="E1183" s="64"/>
      <c r="F1183" s="64"/>
      <c r="G1183" s="65"/>
      <c r="H1183" s="64"/>
      <c r="I1183" s="65"/>
      <c r="J1183" s="64"/>
      <c r="K1183" s="64"/>
      <c r="L1183" s="65"/>
      <c r="M1183" s="65"/>
      <c r="N1183" s="64"/>
      <c r="O1183" s="64"/>
      <c r="P1183" s="64"/>
      <c r="Q1183" s="65"/>
      <c r="R1183" s="64"/>
      <c r="S1183" s="65"/>
      <c r="T1183" s="65"/>
      <c r="U1183" s="65"/>
      <c r="V1183" s="65"/>
      <c r="W1183" s="65"/>
      <c r="X1183" s="64"/>
      <c r="Y1183" s="64"/>
      <c r="Z1183" s="65"/>
      <c r="AA1183" s="64"/>
      <c r="AB1183" s="65"/>
      <c r="AC1183" s="65"/>
      <c r="AD1183" s="65"/>
      <c r="AE1183" s="65"/>
      <c r="AF1183" s="63"/>
      <c r="AG1183" s="63"/>
      <c r="AH1183" s="64"/>
      <c r="AI1183" s="66" t="str">
        <f t="shared" si="38"/>
        <v/>
      </c>
      <c r="AJ1183" s="65"/>
      <c r="AK1183" s="65"/>
      <c r="AL1183" s="65"/>
      <c r="AM1183" s="65"/>
      <c r="AN1183" s="65"/>
      <c r="AO1183" s="66" t="str">
        <f>_xlfn.IFNA(VLOOKUP(LISTAS!ES1180,'Censo General 2005- Municipios'!$E$3:$F$1125,2,0),"")</f>
        <v/>
      </c>
      <c r="AP1183" s="64"/>
      <c r="AQ1183" s="64"/>
      <c r="AR1183" s="64"/>
      <c r="AS1183" s="67" t="str">
        <f t="shared" si="39"/>
        <v/>
      </c>
    </row>
    <row r="1184" spans="1:45" s="68" customFormat="1" x14ac:dyDescent="0.2">
      <c r="A1184" s="64"/>
      <c r="B1184" s="64"/>
      <c r="C1184" s="64"/>
      <c r="D1184" s="64"/>
      <c r="E1184" s="64"/>
      <c r="F1184" s="64"/>
      <c r="G1184" s="65"/>
      <c r="H1184" s="64"/>
      <c r="I1184" s="65"/>
      <c r="J1184" s="64"/>
      <c r="K1184" s="64"/>
      <c r="L1184" s="65"/>
      <c r="M1184" s="65"/>
      <c r="N1184" s="64"/>
      <c r="O1184" s="64"/>
      <c r="P1184" s="64"/>
      <c r="Q1184" s="65"/>
      <c r="R1184" s="64"/>
      <c r="S1184" s="65"/>
      <c r="T1184" s="65"/>
      <c r="U1184" s="65"/>
      <c r="V1184" s="65"/>
      <c r="W1184" s="65"/>
      <c r="X1184" s="64"/>
      <c r="Y1184" s="64"/>
      <c r="Z1184" s="65"/>
      <c r="AA1184" s="64"/>
      <c r="AB1184" s="65"/>
      <c r="AC1184" s="65"/>
      <c r="AD1184" s="65"/>
      <c r="AE1184" s="65"/>
      <c r="AF1184" s="63"/>
      <c r="AG1184" s="63"/>
      <c r="AH1184" s="64"/>
      <c r="AI1184" s="66" t="str">
        <f t="shared" si="38"/>
        <v/>
      </c>
      <c r="AJ1184" s="65"/>
      <c r="AK1184" s="65"/>
      <c r="AL1184" s="65"/>
      <c r="AM1184" s="65"/>
      <c r="AN1184" s="65"/>
      <c r="AO1184" s="66" t="str">
        <f>_xlfn.IFNA(VLOOKUP(LISTAS!ES1181,'Censo General 2005- Municipios'!$E$3:$F$1125,2,0),"")</f>
        <v/>
      </c>
      <c r="AP1184" s="64"/>
      <c r="AQ1184" s="64"/>
      <c r="AR1184" s="64"/>
      <c r="AS1184" s="67" t="str">
        <f t="shared" si="39"/>
        <v/>
      </c>
    </row>
    <row r="1185" spans="1:45" s="68" customFormat="1" x14ac:dyDescent="0.2">
      <c r="A1185" s="64"/>
      <c r="B1185" s="64"/>
      <c r="C1185" s="64"/>
      <c r="D1185" s="64"/>
      <c r="E1185" s="64"/>
      <c r="F1185" s="64"/>
      <c r="G1185" s="65"/>
      <c r="H1185" s="64"/>
      <c r="I1185" s="65"/>
      <c r="J1185" s="64"/>
      <c r="K1185" s="64"/>
      <c r="L1185" s="65"/>
      <c r="M1185" s="65"/>
      <c r="N1185" s="64"/>
      <c r="O1185" s="64"/>
      <c r="P1185" s="64"/>
      <c r="Q1185" s="65"/>
      <c r="R1185" s="64"/>
      <c r="S1185" s="65"/>
      <c r="T1185" s="65"/>
      <c r="U1185" s="65"/>
      <c r="V1185" s="65"/>
      <c r="W1185" s="65"/>
      <c r="X1185" s="64"/>
      <c r="Y1185" s="64"/>
      <c r="Z1185" s="65"/>
      <c r="AA1185" s="64"/>
      <c r="AB1185" s="65"/>
      <c r="AC1185" s="65"/>
      <c r="AD1185" s="65"/>
      <c r="AE1185" s="65"/>
      <c r="AF1185" s="63"/>
      <c r="AG1185" s="63"/>
      <c r="AH1185" s="64"/>
      <c r="AI1185" s="66" t="str">
        <f t="shared" si="38"/>
        <v/>
      </c>
      <c r="AJ1185" s="65"/>
      <c r="AK1185" s="65"/>
      <c r="AL1185" s="65"/>
      <c r="AM1185" s="65"/>
      <c r="AN1185" s="65"/>
      <c r="AO1185" s="66" t="str">
        <f>_xlfn.IFNA(VLOOKUP(LISTAS!ES1182,'Censo General 2005- Municipios'!$E$3:$F$1125,2,0),"")</f>
        <v/>
      </c>
      <c r="AP1185" s="64"/>
      <c r="AQ1185" s="64"/>
      <c r="AR1185" s="64"/>
      <c r="AS1185" s="67" t="str">
        <f t="shared" si="39"/>
        <v/>
      </c>
    </row>
    <row r="1186" spans="1:45" s="68" customFormat="1" x14ac:dyDescent="0.2">
      <c r="A1186" s="64"/>
      <c r="B1186" s="64"/>
      <c r="C1186" s="64"/>
      <c r="D1186" s="64"/>
      <c r="E1186" s="64"/>
      <c r="F1186" s="64"/>
      <c r="G1186" s="65"/>
      <c r="H1186" s="64"/>
      <c r="I1186" s="65"/>
      <c r="J1186" s="64"/>
      <c r="K1186" s="64"/>
      <c r="L1186" s="65"/>
      <c r="M1186" s="65"/>
      <c r="N1186" s="64"/>
      <c r="O1186" s="64"/>
      <c r="P1186" s="64"/>
      <c r="Q1186" s="65"/>
      <c r="R1186" s="64"/>
      <c r="S1186" s="65"/>
      <c r="T1186" s="65"/>
      <c r="U1186" s="65"/>
      <c r="V1186" s="65"/>
      <c r="W1186" s="65"/>
      <c r="X1186" s="64"/>
      <c r="Y1186" s="64"/>
      <c r="Z1186" s="65"/>
      <c r="AA1186" s="64"/>
      <c r="AB1186" s="65"/>
      <c r="AC1186" s="65"/>
      <c r="AD1186" s="65"/>
      <c r="AE1186" s="65"/>
      <c r="AF1186" s="63"/>
      <c r="AG1186" s="63"/>
      <c r="AH1186" s="64"/>
      <c r="AI1186" s="66" t="str">
        <f t="shared" si="38"/>
        <v/>
      </c>
      <c r="AJ1186" s="65"/>
      <c r="AK1186" s="65"/>
      <c r="AL1186" s="65"/>
      <c r="AM1186" s="65"/>
      <c r="AN1186" s="65"/>
      <c r="AO1186" s="66" t="str">
        <f>_xlfn.IFNA(VLOOKUP(LISTAS!ES1183,'Censo General 2005- Municipios'!$E$3:$F$1125,2,0),"")</f>
        <v/>
      </c>
      <c r="AP1186" s="64"/>
      <c r="AQ1186" s="64"/>
      <c r="AR1186" s="64"/>
      <c r="AS1186" s="67" t="str">
        <f t="shared" si="39"/>
        <v/>
      </c>
    </row>
    <row r="1187" spans="1:45" s="68" customFormat="1" x14ac:dyDescent="0.2">
      <c r="A1187" s="64"/>
      <c r="B1187" s="64"/>
      <c r="C1187" s="64"/>
      <c r="D1187" s="64"/>
      <c r="E1187" s="64"/>
      <c r="F1187" s="64"/>
      <c r="G1187" s="65"/>
      <c r="H1187" s="64"/>
      <c r="I1187" s="65"/>
      <c r="J1187" s="64"/>
      <c r="K1187" s="64"/>
      <c r="L1187" s="65"/>
      <c r="M1187" s="65"/>
      <c r="N1187" s="64"/>
      <c r="O1187" s="64"/>
      <c r="P1187" s="64"/>
      <c r="Q1187" s="65"/>
      <c r="R1187" s="64"/>
      <c r="S1187" s="65"/>
      <c r="T1187" s="65"/>
      <c r="U1187" s="65"/>
      <c r="V1187" s="65"/>
      <c r="W1187" s="65"/>
      <c r="X1187" s="64"/>
      <c r="Y1187" s="64"/>
      <c r="Z1187" s="65"/>
      <c r="AA1187" s="64"/>
      <c r="AB1187" s="65"/>
      <c r="AC1187" s="65"/>
      <c r="AD1187" s="65"/>
      <c r="AE1187" s="65"/>
      <c r="AF1187" s="63"/>
      <c r="AG1187" s="63"/>
      <c r="AH1187" s="64"/>
      <c r="AI1187" s="66" t="str">
        <f t="shared" si="38"/>
        <v/>
      </c>
      <c r="AJ1187" s="65"/>
      <c r="AK1187" s="65"/>
      <c r="AL1187" s="65"/>
      <c r="AM1187" s="65"/>
      <c r="AN1187" s="65"/>
      <c r="AO1187" s="66" t="str">
        <f>_xlfn.IFNA(VLOOKUP(LISTAS!ES1184,'Censo General 2005- Municipios'!$E$3:$F$1125,2,0),"")</f>
        <v/>
      </c>
      <c r="AP1187" s="64"/>
      <c r="AQ1187" s="64"/>
      <c r="AR1187" s="64"/>
      <c r="AS1187" s="67" t="str">
        <f t="shared" si="39"/>
        <v/>
      </c>
    </row>
    <row r="1188" spans="1:45" s="68" customFormat="1" x14ac:dyDescent="0.2">
      <c r="A1188" s="64"/>
      <c r="B1188" s="64"/>
      <c r="C1188" s="64"/>
      <c r="D1188" s="64"/>
      <c r="E1188" s="64"/>
      <c r="F1188" s="64"/>
      <c r="G1188" s="65"/>
      <c r="H1188" s="64"/>
      <c r="I1188" s="65"/>
      <c r="J1188" s="64"/>
      <c r="K1188" s="64"/>
      <c r="L1188" s="65"/>
      <c r="M1188" s="65"/>
      <c r="N1188" s="64"/>
      <c r="O1188" s="64"/>
      <c r="P1188" s="64"/>
      <c r="Q1188" s="65"/>
      <c r="R1188" s="64"/>
      <c r="S1188" s="65"/>
      <c r="T1188" s="65"/>
      <c r="U1188" s="65"/>
      <c r="V1188" s="65"/>
      <c r="W1188" s="65"/>
      <c r="X1188" s="64"/>
      <c r="Y1188" s="64"/>
      <c r="Z1188" s="65"/>
      <c r="AA1188" s="64"/>
      <c r="AB1188" s="65"/>
      <c r="AC1188" s="65"/>
      <c r="AD1188" s="65"/>
      <c r="AE1188" s="65"/>
      <c r="AF1188" s="63"/>
      <c r="AG1188" s="63"/>
      <c r="AH1188" s="64"/>
      <c r="AI1188" s="66" t="str">
        <f t="shared" si="38"/>
        <v/>
      </c>
      <c r="AJ1188" s="65"/>
      <c r="AK1188" s="65"/>
      <c r="AL1188" s="65"/>
      <c r="AM1188" s="65"/>
      <c r="AN1188" s="65"/>
      <c r="AO1188" s="66" t="str">
        <f>_xlfn.IFNA(VLOOKUP(LISTAS!ES1185,'Censo General 2005- Municipios'!$E$3:$F$1125,2,0),"")</f>
        <v/>
      </c>
      <c r="AP1188" s="64"/>
      <c r="AQ1188" s="64"/>
      <c r="AR1188" s="64"/>
      <c r="AS1188" s="67" t="str">
        <f t="shared" si="39"/>
        <v/>
      </c>
    </row>
    <row r="1189" spans="1:45" s="68" customFormat="1" x14ac:dyDescent="0.2">
      <c r="A1189" s="64"/>
      <c r="B1189" s="64"/>
      <c r="C1189" s="64"/>
      <c r="D1189" s="64"/>
      <c r="E1189" s="64"/>
      <c r="F1189" s="64"/>
      <c r="G1189" s="65"/>
      <c r="H1189" s="64"/>
      <c r="I1189" s="65"/>
      <c r="J1189" s="64"/>
      <c r="K1189" s="64"/>
      <c r="L1189" s="65"/>
      <c r="M1189" s="65"/>
      <c r="N1189" s="64"/>
      <c r="O1189" s="64"/>
      <c r="P1189" s="64"/>
      <c r="Q1189" s="65"/>
      <c r="R1189" s="64"/>
      <c r="S1189" s="65"/>
      <c r="T1189" s="65"/>
      <c r="U1189" s="65"/>
      <c r="V1189" s="65"/>
      <c r="W1189" s="65"/>
      <c r="X1189" s="64"/>
      <c r="Y1189" s="64"/>
      <c r="Z1189" s="65"/>
      <c r="AA1189" s="64"/>
      <c r="AB1189" s="65"/>
      <c r="AC1189" s="65"/>
      <c r="AD1189" s="65"/>
      <c r="AE1189" s="65"/>
      <c r="AF1189" s="63"/>
      <c r="AG1189" s="63"/>
      <c r="AH1189" s="64"/>
      <c r="AI1189" s="66" t="str">
        <f t="shared" si="38"/>
        <v/>
      </c>
      <c r="AJ1189" s="65"/>
      <c r="AK1189" s="65"/>
      <c r="AL1189" s="65"/>
      <c r="AM1189" s="65"/>
      <c r="AN1189" s="65"/>
      <c r="AO1189" s="66" t="str">
        <f>_xlfn.IFNA(VLOOKUP(LISTAS!ES1186,'Censo General 2005- Municipios'!$E$3:$F$1125,2,0),"")</f>
        <v/>
      </c>
      <c r="AP1189" s="64"/>
      <c r="AQ1189" s="64"/>
      <c r="AR1189" s="64"/>
      <c r="AS1189" s="67" t="str">
        <f t="shared" si="39"/>
        <v/>
      </c>
    </row>
    <row r="1190" spans="1:45" s="68" customFormat="1" x14ac:dyDescent="0.2">
      <c r="A1190" s="64"/>
      <c r="B1190" s="64"/>
      <c r="C1190" s="64"/>
      <c r="D1190" s="64"/>
      <c r="E1190" s="64"/>
      <c r="F1190" s="64"/>
      <c r="G1190" s="65"/>
      <c r="H1190" s="64"/>
      <c r="I1190" s="65"/>
      <c r="J1190" s="64"/>
      <c r="K1190" s="64"/>
      <c r="L1190" s="65"/>
      <c r="M1190" s="65"/>
      <c r="N1190" s="64"/>
      <c r="O1190" s="64"/>
      <c r="P1190" s="64"/>
      <c r="Q1190" s="65"/>
      <c r="R1190" s="64"/>
      <c r="S1190" s="65"/>
      <c r="T1190" s="65"/>
      <c r="U1190" s="65"/>
      <c r="V1190" s="65"/>
      <c r="W1190" s="65"/>
      <c r="X1190" s="64"/>
      <c r="Y1190" s="64"/>
      <c r="Z1190" s="65"/>
      <c r="AA1190" s="64"/>
      <c r="AB1190" s="65"/>
      <c r="AC1190" s="65"/>
      <c r="AD1190" s="65"/>
      <c r="AE1190" s="65"/>
      <c r="AF1190" s="63"/>
      <c r="AG1190" s="63"/>
      <c r="AH1190" s="64"/>
      <c r="AI1190" s="66" t="str">
        <f t="shared" si="38"/>
        <v/>
      </c>
      <c r="AJ1190" s="65"/>
      <c r="AK1190" s="65"/>
      <c r="AL1190" s="65"/>
      <c r="AM1190" s="65"/>
      <c r="AN1190" s="65"/>
      <c r="AO1190" s="66" t="str">
        <f>_xlfn.IFNA(VLOOKUP(LISTAS!ES1187,'Censo General 2005- Municipios'!$E$3:$F$1125,2,0),"")</f>
        <v/>
      </c>
      <c r="AP1190" s="64"/>
      <c r="AQ1190" s="64"/>
      <c r="AR1190" s="64"/>
      <c r="AS1190" s="67" t="str">
        <f t="shared" si="39"/>
        <v/>
      </c>
    </row>
    <row r="1191" spans="1:45" s="68" customFormat="1" x14ac:dyDescent="0.2">
      <c r="A1191" s="64"/>
      <c r="B1191" s="64"/>
      <c r="C1191" s="64"/>
      <c r="D1191" s="64"/>
      <c r="E1191" s="64"/>
      <c r="F1191" s="64"/>
      <c r="G1191" s="65"/>
      <c r="H1191" s="64"/>
      <c r="I1191" s="65"/>
      <c r="J1191" s="64"/>
      <c r="K1191" s="64"/>
      <c r="L1191" s="65"/>
      <c r="M1191" s="65"/>
      <c r="N1191" s="64"/>
      <c r="O1191" s="64"/>
      <c r="P1191" s="64"/>
      <c r="Q1191" s="65"/>
      <c r="R1191" s="64"/>
      <c r="S1191" s="65"/>
      <c r="T1191" s="65"/>
      <c r="U1191" s="65"/>
      <c r="V1191" s="65"/>
      <c r="W1191" s="65"/>
      <c r="X1191" s="64"/>
      <c r="Y1191" s="64"/>
      <c r="Z1191" s="65"/>
      <c r="AA1191" s="64"/>
      <c r="AB1191" s="65"/>
      <c r="AC1191" s="65"/>
      <c r="AD1191" s="65"/>
      <c r="AE1191" s="65"/>
      <c r="AF1191" s="63"/>
      <c r="AG1191" s="63"/>
      <c r="AH1191" s="64"/>
      <c r="AI1191" s="66" t="str">
        <f t="shared" si="38"/>
        <v/>
      </c>
      <c r="AJ1191" s="65"/>
      <c r="AK1191" s="65"/>
      <c r="AL1191" s="65"/>
      <c r="AM1191" s="65"/>
      <c r="AN1191" s="65"/>
      <c r="AO1191" s="66" t="str">
        <f>_xlfn.IFNA(VLOOKUP(LISTAS!ES1188,'Censo General 2005- Municipios'!$E$3:$F$1125,2,0),"")</f>
        <v/>
      </c>
      <c r="AP1191" s="64"/>
      <c r="AQ1191" s="64"/>
      <c r="AR1191" s="64"/>
      <c r="AS1191" s="67" t="str">
        <f t="shared" si="39"/>
        <v/>
      </c>
    </row>
    <row r="1192" spans="1:45" s="68" customFormat="1" x14ac:dyDescent="0.2">
      <c r="A1192" s="64"/>
      <c r="B1192" s="64"/>
      <c r="C1192" s="64"/>
      <c r="D1192" s="64"/>
      <c r="E1192" s="64"/>
      <c r="F1192" s="64"/>
      <c r="G1192" s="65"/>
      <c r="H1192" s="64"/>
      <c r="I1192" s="65"/>
      <c r="J1192" s="64"/>
      <c r="K1192" s="64"/>
      <c r="L1192" s="65"/>
      <c r="M1192" s="65"/>
      <c r="N1192" s="64"/>
      <c r="O1192" s="64"/>
      <c r="P1192" s="64"/>
      <c r="Q1192" s="65"/>
      <c r="R1192" s="64"/>
      <c r="S1192" s="65"/>
      <c r="T1192" s="65"/>
      <c r="U1192" s="65"/>
      <c r="V1192" s="65"/>
      <c r="W1192" s="65"/>
      <c r="X1192" s="64"/>
      <c r="Y1192" s="64"/>
      <c r="Z1192" s="65"/>
      <c r="AA1192" s="64"/>
      <c r="AB1192" s="65"/>
      <c r="AC1192" s="65"/>
      <c r="AD1192" s="65"/>
      <c r="AE1192" s="65"/>
      <c r="AF1192" s="63"/>
      <c r="AG1192" s="63"/>
      <c r="AH1192" s="64"/>
      <c r="AI1192" s="66" t="str">
        <f t="shared" si="38"/>
        <v/>
      </c>
      <c r="AJ1192" s="65"/>
      <c r="AK1192" s="65"/>
      <c r="AL1192" s="65"/>
      <c r="AM1192" s="65"/>
      <c r="AN1192" s="65"/>
      <c r="AO1192" s="66" t="str">
        <f>_xlfn.IFNA(VLOOKUP(LISTAS!ES1189,'Censo General 2005- Municipios'!$E$3:$F$1125,2,0),"")</f>
        <v/>
      </c>
      <c r="AP1192" s="64"/>
      <c r="AQ1192" s="64"/>
      <c r="AR1192" s="64"/>
      <c r="AS1192" s="67" t="str">
        <f t="shared" si="39"/>
        <v/>
      </c>
    </row>
    <row r="1193" spans="1:45" s="68" customFormat="1" x14ac:dyDescent="0.2">
      <c r="A1193" s="64"/>
      <c r="B1193" s="64"/>
      <c r="C1193" s="64"/>
      <c r="D1193" s="64"/>
      <c r="E1193" s="64"/>
      <c r="F1193" s="64"/>
      <c r="G1193" s="65"/>
      <c r="H1193" s="64"/>
      <c r="I1193" s="65"/>
      <c r="J1193" s="64"/>
      <c r="K1193" s="64"/>
      <c r="L1193" s="65"/>
      <c r="M1193" s="65"/>
      <c r="N1193" s="64"/>
      <c r="O1193" s="64"/>
      <c r="P1193" s="64"/>
      <c r="Q1193" s="65"/>
      <c r="R1193" s="64"/>
      <c r="S1193" s="65"/>
      <c r="T1193" s="65"/>
      <c r="U1193" s="65"/>
      <c r="V1193" s="65"/>
      <c r="W1193" s="65"/>
      <c r="X1193" s="64"/>
      <c r="Y1193" s="64"/>
      <c r="Z1193" s="65"/>
      <c r="AA1193" s="64"/>
      <c r="AB1193" s="65"/>
      <c r="AC1193" s="65"/>
      <c r="AD1193" s="65"/>
      <c r="AE1193" s="65"/>
      <c r="AF1193" s="63"/>
      <c r="AG1193" s="63"/>
      <c r="AH1193" s="64"/>
      <c r="AI1193" s="66" t="str">
        <f t="shared" si="38"/>
        <v/>
      </c>
      <c r="AJ1193" s="65"/>
      <c r="AK1193" s="65"/>
      <c r="AL1193" s="65"/>
      <c r="AM1193" s="65"/>
      <c r="AN1193" s="65"/>
      <c r="AO1193" s="66" t="str">
        <f>_xlfn.IFNA(VLOOKUP(LISTAS!ES1190,'Censo General 2005- Municipios'!$E$3:$F$1125,2,0),"")</f>
        <v/>
      </c>
      <c r="AP1193" s="64"/>
      <c r="AQ1193" s="64"/>
      <c r="AR1193" s="64"/>
      <c r="AS1193" s="67" t="str">
        <f t="shared" si="39"/>
        <v/>
      </c>
    </row>
    <row r="1194" spans="1:45" s="68" customFormat="1" x14ac:dyDescent="0.2">
      <c r="A1194" s="64"/>
      <c r="B1194" s="64"/>
      <c r="C1194" s="64"/>
      <c r="D1194" s="64"/>
      <c r="E1194" s="64"/>
      <c r="F1194" s="64"/>
      <c r="G1194" s="65"/>
      <c r="H1194" s="64"/>
      <c r="I1194" s="65"/>
      <c r="J1194" s="64"/>
      <c r="K1194" s="64"/>
      <c r="L1194" s="65"/>
      <c r="M1194" s="65"/>
      <c r="N1194" s="64"/>
      <c r="O1194" s="64"/>
      <c r="P1194" s="64"/>
      <c r="Q1194" s="65"/>
      <c r="R1194" s="64"/>
      <c r="S1194" s="65"/>
      <c r="T1194" s="65"/>
      <c r="U1194" s="65"/>
      <c r="V1194" s="65"/>
      <c r="W1194" s="65"/>
      <c r="X1194" s="64"/>
      <c r="Y1194" s="64"/>
      <c r="Z1194" s="65"/>
      <c r="AA1194" s="64"/>
      <c r="AB1194" s="65"/>
      <c r="AC1194" s="65"/>
      <c r="AD1194" s="65"/>
      <c r="AE1194" s="65"/>
      <c r="AF1194" s="63"/>
      <c r="AG1194" s="63"/>
      <c r="AH1194" s="64"/>
      <c r="AI1194" s="66" t="str">
        <f t="shared" si="38"/>
        <v/>
      </c>
      <c r="AJ1194" s="65"/>
      <c r="AK1194" s="65"/>
      <c r="AL1194" s="65"/>
      <c r="AM1194" s="65"/>
      <c r="AN1194" s="65"/>
      <c r="AO1194" s="66" t="str">
        <f>_xlfn.IFNA(VLOOKUP(LISTAS!ES1191,'Censo General 2005- Municipios'!$E$3:$F$1125,2,0),"")</f>
        <v/>
      </c>
      <c r="AP1194" s="64"/>
      <c r="AQ1194" s="64"/>
      <c r="AR1194" s="64"/>
      <c r="AS1194" s="67" t="str">
        <f t="shared" si="39"/>
        <v/>
      </c>
    </row>
    <row r="1195" spans="1:45" s="68" customFormat="1" x14ac:dyDescent="0.2">
      <c r="A1195" s="64"/>
      <c r="B1195" s="64"/>
      <c r="C1195" s="64"/>
      <c r="D1195" s="64"/>
      <c r="E1195" s="64"/>
      <c r="F1195" s="64"/>
      <c r="G1195" s="65"/>
      <c r="H1195" s="64"/>
      <c r="I1195" s="65"/>
      <c r="J1195" s="64"/>
      <c r="K1195" s="64"/>
      <c r="L1195" s="65"/>
      <c r="M1195" s="65"/>
      <c r="N1195" s="64"/>
      <c r="O1195" s="64"/>
      <c r="P1195" s="64"/>
      <c r="Q1195" s="65"/>
      <c r="R1195" s="64"/>
      <c r="S1195" s="65"/>
      <c r="T1195" s="65"/>
      <c r="U1195" s="65"/>
      <c r="V1195" s="65"/>
      <c r="W1195" s="65"/>
      <c r="X1195" s="64"/>
      <c r="Y1195" s="64"/>
      <c r="Z1195" s="65"/>
      <c r="AA1195" s="64"/>
      <c r="AB1195" s="65"/>
      <c r="AC1195" s="65"/>
      <c r="AD1195" s="65"/>
      <c r="AE1195" s="65"/>
      <c r="AF1195" s="63"/>
      <c r="AG1195" s="63"/>
      <c r="AH1195" s="64"/>
      <c r="AI1195" s="66" t="str">
        <f t="shared" si="38"/>
        <v/>
      </c>
      <c r="AJ1195" s="65"/>
      <c r="AK1195" s="65"/>
      <c r="AL1195" s="65"/>
      <c r="AM1195" s="65"/>
      <c r="AN1195" s="65"/>
      <c r="AO1195" s="66" t="str">
        <f>_xlfn.IFNA(VLOOKUP(LISTAS!ES1192,'Censo General 2005- Municipios'!$E$3:$F$1125,2,0),"")</f>
        <v/>
      </c>
      <c r="AP1195" s="64"/>
      <c r="AQ1195" s="64"/>
      <c r="AR1195" s="64"/>
      <c r="AS1195" s="67" t="str">
        <f t="shared" si="39"/>
        <v/>
      </c>
    </row>
    <row r="1196" spans="1:45" s="68" customFormat="1" x14ac:dyDescent="0.2">
      <c r="A1196" s="64"/>
      <c r="B1196" s="64"/>
      <c r="C1196" s="64"/>
      <c r="D1196" s="64"/>
      <c r="E1196" s="64"/>
      <c r="F1196" s="64"/>
      <c r="G1196" s="65"/>
      <c r="H1196" s="64"/>
      <c r="I1196" s="65"/>
      <c r="J1196" s="64"/>
      <c r="K1196" s="64"/>
      <c r="L1196" s="65"/>
      <c r="M1196" s="65"/>
      <c r="N1196" s="64"/>
      <c r="O1196" s="64"/>
      <c r="P1196" s="64"/>
      <c r="Q1196" s="65"/>
      <c r="R1196" s="64"/>
      <c r="S1196" s="65"/>
      <c r="T1196" s="65"/>
      <c r="U1196" s="65"/>
      <c r="V1196" s="65"/>
      <c r="W1196" s="65"/>
      <c r="X1196" s="64"/>
      <c r="Y1196" s="64"/>
      <c r="Z1196" s="65"/>
      <c r="AA1196" s="64"/>
      <c r="AB1196" s="65"/>
      <c r="AC1196" s="65"/>
      <c r="AD1196" s="65"/>
      <c r="AE1196" s="65"/>
      <c r="AF1196" s="63"/>
      <c r="AG1196" s="63"/>
      <c r="AH1196" s="64"/>
      <c r="AI1196" s="66" t="str">
        <f t="shared" si="38"/>
        <v/>
      </c>
      <c r="AJ1196" s="65"/>
      <c r="AK1196" s="65"/>
      <c r="AL1196" s="65"/>
      <c r="AM1196" s="65"/>
      <c r="AN1196" s="65"/>
      <c r="AO1196" s="66" t="str">
        <f>_xlfn.IFNA(VLOOKUP(LISTAS!ES1193,'Censo General 2005- Municipios'!$E$3:$F$1125,2,0),"")</f>
        <v/>
      </c>
      <c r="AP1196" s="64"/>
      <c r="AQ1196" s="64"/>
      <c r="AR1196" s="64"/>
      <c r="AS1196" s="67" t="str">
        <f t="shared" si="39"/>
        <v/>
      </c>
    </row>
    <row r="1197" spans="1:45" s="68" customFormat="1" x14ac:dyDescent="0.2">
      <c r="A1197" s="64"/>
      <c r="B1197" s="64"/>
      <c r="C1197" s="64"/>
      <c r="D1197" s="64"/>
      <c r="E1197" s="64"/>
      <c r="F1197" s="64"/>
      <c r="G1197" s="65"/>
      <c r="H1197" s="64"/>
      <c r="I1197" s="65"/>
      <c r="J1197" s="64"/>
      <c r="K1197" s="64"/>
      <c r="L1197" s="65"/>
      <c r="M1197" s="65"/>
      <c r="N1197" s="64"/>
      <c r="O1197" s="64"/>
      <c r="P1197" s="64"/>
      <c r="Q1197" s="65"/>
      <c r="R1197" s="64"/>
      <c r="S1197" s="65"/>
      <c r="T1197" s="65"/>
      <c r="U1197" s="65"/>
      <c r="V1197" s="65"/>
      <c r="W1197" s="65"/>
      <c r="X1197" s="64"/>
      <c r="Y1197" s="64"/>
      <c r="Z1197" s="65"/>
      <c r="AA1197" s="64"/>
      <c r="AB1197" s="65"/>
      <c r="AC1197" s="65"/>
      <c r="AD1197" s="65"/>
      <c r="AE1197" s="65"/>
      <c r="AF1197" s="63"/>
      <c r="AG1197" s="63"/>
      <c r="AH1197" s="64"/>
      <c r="AI1197" s="66" t="str">
        <f t="shared" si="38"/>
        <v/>
      </c>
      <c r="AJ1197" s="65"/>
      <c r="AK1197" s="65"/>
      <c r="AL1197" s="65"/>
      <c r="AM1197" s="65"/>
      <c r="AN1197" s="65"/>
      <c r="AO1197" s="66" t="str">
        <f>_xlfn.IFNA(VLOOKUP(LISTAS!ES1194,'Censo General 2005- Municipios'!$E$3:$F$1125,2,0),"")</f>
        <v/>
      </c>
      <c r="AP1197" s="64"/>
      <c r="AQ1197" s="64"/>
      <c r="AR1197" s="64"/>
      <c r="AS1197" s="67" t="str">
        <f t="shared" si="39"/>
        <v/>
      </c>
    </row>
    <row r="1198" spans="1:45" s="68" customFormat="1" x14ac:dyDescent="0.2">
      <c r="A1198" s="64"/>
      <c r="B1198" s="64"/>
      <c r="C1198" s="64"/>
      <c r="D1198" s="64"/>
      <c r="E1198" s="64"/>
      <c r="F1198" s="64"/>
      <c r="G1198" s="65"/>
      <c r="H1198" s="64"/>
      <c r="I1198" s="65"/>
      <c r="J1198" s="64"/>
      <c r="K1198" s="64"/>
      <c r="L1198" s="65"/>
      <c r="M1198" s="65"/>
      <c r="N1198" s="64"/>
      <c r="O1198" s="64"/>
      <c r="P1198" s="64"/>
      <c r="Q1198" s="65"/>
      <c r="R1198" s="64"/>
      <c r="S1198" s="65"/>
      <c r="T1198" s="65"/>
      <c r="U1198" s="65"/>
      <c r="V1198" s="65"/>
      <c r="W1198" s="65"/>
      <c r="X1198" s="64"/>
      <c r="Y1198" s="64"/>
      <c r="Z1198" s="65"/>
      <c r="AA1198" s="64"/>
      <c r="AB1198" s="65"/>
      <c r="AC1198" s="65"/>
      <c r="AD1198" s="65"/>
      <c r="AE1198" s="65"/>
      <c r="AF1198" s="63"/>
      <c r="AG1198" s="63"/>
      <c r="AH1198" s="64"/>
      <c r="AI1198" s="66" t="str">
        <f t="shared" si="38"/>
        <v/>
      </c>
      <c r="AJ1198" s="65"/>
      <c r="AK1198" s="65"/>
      <c r="AL1198" s="65"/>
      <c r="AM1198" s="65"/>
      <c r="AN1198" s="65"/>
      <c r="AO1198" s="66" t="str">
        <f>_xlfn.IFNA(VLOOKUP(LISTAS!ES1195,'Censo General 2005- Municipios'!$E$3:$F$1125,2,0),"")</f>
        <v/>
      </c>
      <c r="AP1198" s="64"/>
      <c r="AQ1198" s="64"/>
      <c r="AR1198" s="64"/>
      <c r="AS1198" s="67" t="str">
        <f t="shared" si="39"/>
        <v/>
      </c>
    </row>
    <row r="1199" spans="1:45" s="68" customFormat="1" x14ac:dyDescent="0.2">
      <c r="A1199" s="64"/>
      <c r="B1199" s="64"/>
      <c r="C1199" s="64"/>
      <c r="D1199" s="64"/>
      <c r="E1199" s="64"/>
      <c r="F1199" s="64"/>
      <c r="G1199" s="65"/>
      <c r="H1199" s="64"/>
      <c r="I1199" s="65"/>
      <c r="J1199" s="64"/>
      <c r="K1199" s="64"/>
      <c r="L1199" s="65"/>
      <c r="M1199" s="65"/>
      <c r="N1199" s="64"/>
      <c r="O1199" s="64"/>
      <c r="P1199" s="64"/>
      <c r="Q1199" s="65"/>
      <c r="R1199" s="64"/>
      <c r="S1199" s="65"/>
      <c r="T1199" s="65"/>
      <c r="U1199" s="65"/>
      <c r="V1199" s="65"/>
      <c r="W1199" s="65"/>
      <c r="X1199" s="64"/>
      <c r="Y1199" s="64"/>
      <c r="Z1199" s="65"/>
      <c r="AA1199" s="64"/>
      <c r="AB1199" s="65"/>
      <c r="AC1199" s="65"/>
      <c r="AD1199" s="65"/>
      <c r="AE1199" s="65"/>
      <c r="AF1199" s="63"/>
      <c r="AG1199" s="63"/>
      <c r="AH1199" s="64"/>
      <c r="AI1199" s="66" t="str">
        <f t="shared" si="38"/>
        <v/>
      </c>
      <c r="AJ1199" s="65"/>
      <c r="AK1199" s="65"/>
      <c r="AL1199" s="65"/>
      <c r="AM1199" s="65"/>
      <c r="AN1199" s="65"/>
      <c r="AO1199" s="66" t="str">
        <f>_xlfn.IFNA(VLOOKUP(LISTAS!ES1196,'Censo General 2005- Municipios'!$E$3:$F$1125,2,0),"")</f>
        <v/>
      </c>
      <c r="AP1199" s="64"/>
      <c r="AQ1199" s="64"/>
      <c r="AR1199" s="64"/>
      <c r="AS1199" s="67" t="str">
        <f t="shared" si="39"/>
        <v/>
      </c>
    </row>
    <row r="1200" spans="1:45" s="68" customFormat="1" x14ac:dyDescent="0.2">
      <c r="A1200" s="64"/>
      <c r="B1200" s="64"/>
      <c r="C1200" s="64"/>
      <c r="D1200" s="64"/>
      <c r="E1200" s="64"/>
      <c r="F1200" s="64"/>
      <c r="G1200" s="65"/>
      <c r="H1200" s="64"/>
      <c r="I1200" s="65"/>
      <c r="J1200" s="64"/>
      <c r="K1200" s="64"/>
      <c r="L1200" s="65"/>
      <c r="M1200" s="65"/>
      <c r="N1200" s="64"/>
      <c r="O1200" s="64"/>
      <c r="P1200" s="64"/>
      <c r="Q1200" s="65"/>
      <c r="R1200" s="64"/>
      <c r="S1200" s="65"/>
      <c r="T1200" s="65"/>
      <c r="U1200" s="65"/>
      <c r="V1200" s="65"/>
      <c r="W1200" s="65"/>
      <c r="X1200" s="64"/>
      <c r="Y1200" s="64"/>
      <c r="Z1200" s="65"/>
      <c r="AA1200" s="64"/>
      <c r="AB1200" s="65"/>
      <c r="AC1200" s="65"/>
      <c r="AD1200" s="65"/>
      <c r="AE1200" s="65"/>
      <c r="AF1200" s="63"/>
      <c r="AG1200" s="63"/>
      <c r="AH1200" s="64"/>
      <c r="AI1200" s="66" t="str">
        <f t="shared" si="38"/>
        <v/>
      </c>
      <c r="AJ1200" s="65"/>
      <c r="AK1200" s="65"/>
      <c r="AL1200" s="65"/>
      <c r="AM1200" s="65"/>
      <c r="AN1200" s="65"/>
      <c r="AO1200" s="66" t="str">
        <f>_xlfn.IFNA(VLOOKUP(LISTAS!ES1197,'Censo General 2005- Municipios'!$E$3:$F$1125,2,0),"")</f>
        <v/>
      </c>
      <c r="AP1200" s="64"/>
      <c r="AQ1200" s="64"/>
      <c r="AR1200" s="64"/>
      <c r="AS1200" s="67" t="str">
        <f t="shared" si="39"/>
        <v/>
      </c>
    </row>
    <row r="1201" spans="1:45" s="68" customFormat="1" x14ac:dyDescent="0.2">
      <c r="A1201" s="64"/>
      <c r="B1201" s="64"/>
      <c r="C1201" s="64"/>
      <c r="D1201" s="64"/>
      <c r="E1201" s="64"/>
      <c r="F1201" s="64"/>
      <c r="G1201" s="65"/>
      <c r="H1201" s="64"/>
      <c r="I1201" s="65"/>
      <c r="J1201" s="64"/>
      <c r="K1201" s="64"/>
      <c r="L1201" s="65"/>
      <c r="M1201" s="65"/>
      <c r="N1201" s="64"/>
      <c r="O1201" s="64"/>
      <c r="P1201" s="64"/>
      <c r="Q1201" s="65"/>
      <c r="R1201" s="64"/>
      <c r="S1201" s="65"/>
      <c r="T1201" s="65"/>
      <c r="U1201" s="65"/>
      <c r="V1201" s="65"/>
      <c r="W1201" s="65"/>
      <c r="X1201" s="64"/>
      <c r="Y1201" s="64"/>
      <c r="Z1201" s="65"/>
      <c r="AA1201" s="64"/>
      <c r="AB1201" s="65"/>
      <c r="AC1201" s="65"/>
      <c r="AD1201" s="65"/>
      <c r="AE1201" s="65"/>
      <c r="AF1201" s="63"/>
      <c r="AG1201" s="63"/>
      <c r="AH1201" s="64"/>
      <c r="AI1201" s="66" t="str">
        <f t="shared" si="38"/>
        <v/>
      </c>
      <c r="AJ1201" s="65"/>
      <c r="AK1201" s="65"/>
      <c r="AL1201" s="65"/>
      <c r="AM1201" s="65"/>
      <c r="AN1201" s="65"/>
      <c r="AO1201" s="66" t="str">
        <f>_xlfn.IFNA(VLOOKUP(LISTAS!ES1198,'Censo General 2005- Municipios'!$E$3:$F$1125,2,0),"")</f>
        <v/>
      </c>
      <c r="AP1201" s="64"/>
      <c r="AQ1201" s="64"/>
      <c r="AR1201" s="64"/>
      <c r="AS1201" s="67" t="str">
        <f t="shared" si="39"/>
        <v/>
      </c>
    </row>
    <row r="1202" spans="1:45" s="68" customFormat="1" x14ac:dyDescent="0.2">
      <c r="A1202" s="64"/>
      <c r="B1202" s="64"/>
      <c r="C1202" s="64"/>
      <c r="D1202" s="64"/>
      <c r="E1202" s="64"/>
      <c r="F1202" s="64"/>
      <c r="G1202" s="65"/>
      <c r="H1202" s="64"/>
      <c r="I1202" s="65"/>
      <c r="J1202" s="64"/>
      <c r="K1202" s="64"/>
      <c r="L1202" s="65"/>
      <c r="M1202" s="65"/>
      <c r="N1202" s="64"/>
      <c r="O1202" s="64"/>
      <c r="P1202" s="64"/>
      <c r="Q1202" s="65"/>
      <c r="R1202" s="64"/>
      <c r="S1202" s="65"/>
      <c r="T1202" s="65"/>
      <c r="U1202" s="65"/>
      <c r="V1202" s="65"/>
      <c r="W1202" s="65"/>
      <c r="X1202" s="64"/>
      <c r="Y1202" s="64"/>
      <c r="Z1202" s="65"/>
      <c r="AA1202" s="64"/>
      <c r="AB1202" s="65"/>
      <c r="AC1202" s="65"/>
      <c r="AD1202" s="65"/>
      <c r="AE1202" s="65"/>
      <c r="AF1202" s="63"/>
      <c r="AG1202" s="63"/>
      <c r="AH1202" s="64"/>
      <c r="AI1202" s="66" t="str">
        <f t="shared" si="38"/>
        <v/>
      </c>
      <c r="AJ1202" s="65"/>
      <c r="AK1202" s="65"/>
      <c r="AL1202" s="65"/>
      <c r="AM1202" s="65"/>
      <c r="AN1202" s="65"/>
      <c r="AO1202" s="66" t="str">
        <f>_xlfn.IFNA(VLOOKUP(LISTAS!ES1199,'Censo General 2005- Municipios'!$E$3:$F$1125,2,0),"")</f>
        <v/>
      </c>
      <c r="AP1202" s="64"/>
      <c r="AQ1202" s="64"/>
      <c r="AR1202" s="64"/>
      <c r="AS1202" s="67" t="str">
        <f t="shared" si="39"/>
        <v/>
      </c>
    </row>
    <row r="1203" spans="1:45" s="68" customFormat="1" x14ac:dyDescent="0.2">
      <c r="A1203" s="64"/>
      <c r="B1203" s="64"/>
      <c r="C1203" s="64"/>
      <c r="D1203" s="64"/>
      <c r="E1203" s="64"/>
      <c r="F1203" s="64"/>
      <c r="G1203" s="65"/>
      <c r="H1203" s="64"/>
      <c r="I1203" s="65"/>
      <c r="J1203" s="64"/>
      <c r="K1203" s="64"/>
      <c r="L1203" s="65"/>
      <c r="M1203" s="65"/>
      <c r="N1203" s="64"/>
      <c r="O1203" s="64"/>
      <c r="P1203" s="64"/>
      <c r="Q1203" s="65"/>
      <c r="R1203" s="64"/>
      <c r="S1203" s="65"/>
      <c r="T1203" s="65"/>
      <c r="U1203" s="65"/>
      <c r="V1203" s="65"/>
      <c r="W1203" s="65"/>
      <c r="X1203" s="64"/>
      <c r="Y1203" s="64"/>
      <c r="Z1203" s="65"/>
      <c r="AA1203" s="64"/>
      <c r="AB1203" s="65"/>
      <c r="AC1203" s="65"/>
      <c r="AD1203" s="65"/>
      <c r="AE1203" s="65"/>
      <c r="AF1203" s="63"/>
      <c r="AG1203" s="63"/>
      <c r="AH1203" s="64"/>
      <c r="AI1203" s="66" t="str">
        <f t="shared" si="38"/>
        <v/>
      </c>
      <c r="AJ1203" s="65"/>
      <c r="AK1203" s="65"/>
      <c r="AL1203" s="65"/>
      <c r="AM1203" s="65"/>
      <c r="AN1203" s="65"/>
      <c r="AO1203" s="66" t="str">
        <f>_xlfn.IFNA(VLOOKUP(LISTAS!ES1200,'Censo General 2005- Municipios'!$E$3:$F$1125,2,0),"")</f>
        <v/>
      </c>
      <c r="AP1203" s="64"/>
      <c r="AQ1203" s="64"/>
      <c r="AR1203" s="64"/>
      <c r="AS1203" s="67" t="str">
        <f t="shared" si="39"/>
        <v/>
      </c>
    </row>
    <row r="1204" spans="1:45" s="68" customFormat="1" x14ac:dyDescent="0.2">
      <c r="A1204" s="64"/>
      <c r="B1204" s="64"/>
      <c r="C1204" s="64"/>
      <c r="D1204" s="64"/>
      <c r="E1204" s="64"/>
      <c r="F1204" s="64"/>
      <c r="G1204" s="65"/>
      <c r="H1204" s="64"/>
      <c r="I1204" s="65"/>
      <c r="J1204" s="64"/>
      <c r="K1204" s="64"/>
      <c r="L1204" s="65"/>
      <c r="M1204" s="65"/>
      <c r="N1204" s="64"/>
      <c r="O1204" s="64"/>
      <c r="P1204" s="64"/>
      <c r="Q1204" s="65"/>
      <c r="R1204" s="64"/>
      <c r="S1204" s="65"/>
      <c r="T1204" s="65"/>
      <c r="U1204" s="65"/>
      <c r="V1204" s="65"/>
      <c r="W1204" s="65"/>
      <c r="X1204" s="64"/>
      <c r="Y1204" s="64"/>
      <c r="Z1204" s="65"/>
      <c r="AA1204" s="64"/>
      <c r="AB1204" s="65"/>
      <c r="AC1204" s="65"/>
      <c r="AD1204" s="65"/>
      <c r="AE1204" s="65"/>
      <c r="AF1204" s="63"/>
      <c r="AG1204" s="63"/>
      <c r="AH1204" s="64"/>
      <c r="AI1204" s="66" t="str">
        <f t="shared" si="38"/>
        <v/>
      </c>
      <c r="AJ1204" s="65"/>
      <c r="AK1204" s="65"/>
      <c r="AL1204" s="65"/>
      <c r="AM1204" s="65"/>
      <c r="AN1204" s="65"/>
      <c r="AO1204" s="66" t="str">
        <f>_xlfn.IFNA(VLOOKUP(LISTAS!ES1201,'Censo General 2005- Municipios'!$E$3:$F$1125,2,0),"")</f>
        <v/>
      </c>
      <c r="AP1204" s="64"/>
      <c r="AQ1204" s="64"/>
      <c r="AR1204" s="64"/>
      <c r="AS1204" s="67" t="str">
        <f t="shared" si="39"/>
        <v/>
      </c>
    </row>
    <row r="1205" spans="1:45" s="68" customFormat="1" x14ac:dyDescent="0.2">
      <c r="A1205" s="64"/>
      <c r="B1205" s="64"/>
      <c r="C1205" s="64"/>
      <c r="D1205" s="64"/>
      <c r="E1205" s="64"/>
      <c r="F1205" s="64"/>
      <c r="G1205" s="65"/>
      <c r="H1205" s="64"/>
      <c r="I1205" s="65"/>
      <c r="J1205" s="64"/>
      <c r="K1205" s="64"/>
      <c r="L1205" s="65"/>
      <c r="M1205" s="65"/>
      <c r="N1205" s="64"/>
      <c r="O1205" s="64"/>
      <c r="P1205" s="64"/>
      <c r="Q1205" s="65"/>
      <c r="R1205" s="64"/>
      <c r="S1205" s="65"/>
      <c r="T1205" s="65"/>
      <c r="U1205" s="65"/>
      <c r="V1205" s="65"/>
      <c r="W1205" s="65"/>
      <c r="X1205" s="64"/>
      <c r="Y1205" s="64"/>
      <c r="Z1205" s="65"/>
      <c r="AA1205" s="64"/>
      <c r="AB1205" s="65"/>
      <c r="AC1205" s="65"/>
      <c r="AD1205" s="65"/>
      <c r="AE1205" s="65"/>
      <c r="AF1205" s="63"/>
      <c r="AG1205" s="63"/>
      <c r="AH1205" s="64"/>
      <c r="AI1205" s="66" t="str">
        <f t="shared" si="38"/>
        <v/>
      </c>
      <c r="AJ1205" s="65"/>
      <c r="AK1205" s="65"/>
      <c r="AL1205" s="65"/>
      <c r="AM1205" s="65"/>
      <c r="AN1205" s="65"/>
      <c r="AO1205" s="66" t="str">
        <f>_xlfn.IFNA(VLOOKUP(LISTAS!ES1202,'Censo General 2005- Municipios'!$E$3:$F$1125,2,0),"")</f>
        <v/>
      </c>
      <c r="AP1205" s="64"/>
      <c r="AQ1205" s="64"/>
      <c r="AR1205" s="64"/>
      <c r="AS1205" s="67" t="str">
        <f t="shared" si="39"/>
        <v/>
      </c>
    </row>
    <row r="1206" spans="1:45" s="68" customFormat="1" x14ac:dyDescent="0.2">
      <c r="A1206" s="64"/>
      <c r="B1206" s="64"/>
      <c r="C1206" s="64"/>
      <c r="D1206" s="64"/>
      <c r="E1206" s="64"/>
      <c r="F1206" s="64"/>
      <c r="G1206" s="65"/>
      <c r="H1206" s="64"/>
      <c r="I1206" s="65"/>
      <c r="J1206" s="64"/>
      <c r="K1206" s="64"/>
      <c r="L1206" s="65"/>
      <c r="M1206" s="65"/>
      <c r="N1206" s="64"/>
      <c r="O1206" s="64"/>
      <c r="P1206" s="64"/>
      <c r="Q1206" s="65"/>
      <c r="R1206" s="64"/>
      <c r="S1206" s="65"/>
      <c r="T1206" s="65"/>
      <c r="U1206" s="65"/>
      <c r="V1206" s="65"/>
      <c r="W1206" s="65"/>
      <c r="X1206" s="64"/>
      <c r="Y1206" s="64"/>
      <c r="Z1206" s="65"/>
      <c r="AA1206" s="64"/>
      <c r="AB1206" s="65"/>
      <c r="AC1206" s="65"/>
      <c r="AD1206" s="65"/>
      <c r="AE1206" s="65"/>
      <c r="AF1206" s="63"/>
      <c r="AG1206" s="63"/>
      <c r="AH1206" s="64"/>
      <c r="AI1206" s="66" t="str">
        <f t="shared" si="38"/>
        <v/>
      </c>
      <c r="AJ1206" s="65"/>
      <c r="AK1206" s="65"/>
      <c r="AL1206" s="65"/>
      <c r="AM1206" s="65"/>
      <c r="AN1206" s="65"/>
      <c r="AO1206" s="66" t="str">
        <f>_xlfn.IFNA(VLOOKUP(LISTAS!ES1203,'Censo General 2005- Municipios'!$E$3:$F$1125,2,0),"")</f>
        <v/>
      </c>
      <c r="AP1206" s="64"/>
      <c r="AQ1206" s="64"/>
      <c r="AR1206" s="64"/>
      <c r="AS1206" s="67" t="str">
        <f t="shared" si="39"/>
        <v/>
      </c>
    </row>
    <row r="1207" spans="1:45" s="68" customFormat="1" x14ac:dyDescent="0.2">
      <c r="A1207" s="64"/>
      <c r="B1207" s="64"/>
      <c r="C1207" s="64"/>
      <c r="D1207" s="64"/>
      <c r="E1207" s="64"/>
      <c r="F1207" s="64"/>
      <c r="G1207" s="65"/>
      <c r="H1207" s="64"/>
      <c r="I1207" s="65"/>
      <c r="J1207" s="64"/>
      <c r="K1207" s="64"/>
      <c r="L1207" s="65"/>
      <c r="M1207" s="65"/>
      <c r="N1207" s="64"/>
      <c r="O1207" s="64"/>
      <c r="P1207" s="64"/>
      <c r="Q1207" s="65"/>
      <c r="R1207" s="64"/>
      <c r="S1207" s="65"/>
      <c r="T1207" s="65"/>
      <c r="U1207" s="65"/>
      <c r="V1207" s="65"/>
      <c r="W1207" s="65"/>
      <c r="X1207" s="64"/>
      <c r="Y1207" s="64"/>
      <c r="Z1207" s="65"/>
      <c r="AA1207" s="64"/>
      <c r="AB1207" s="65"/>
      <c r="AC1207" s="65"/>
      <c r="AD1207" s="65"/>
      <c r="AE1207" s="65"/>
      <c r="AF1207" s="63"/>
      <c r="AG1207" s="63"/>
      <c r="AH1207" s="64"/>
      <c r="AI1207" s="66" t="str">
        <f t="shared" si="38"/>
        <v/>
      </c>
      <c r="AJ1207" s="65"/>
      <c r="AK1207" s="65"/>
      <c r="AL1207" s="65"/>
      <c r="AM1207" s="65"/>
      <c r="AN1207" s="65"/>
      <c r="AO1207" s="66" t="str">
        <f>_xlfn.IFNA(VLOOKUP(LISTAS!ES1204,'Censo General 2005- Municipios'!$E$3:$F$1125,2,0),"")</f>
        <v/>
      </c>
      <c r="AP1207" s="64"/>
      <c r="AQ1207" s="64"/>
      <c r="AR1207" s="64"/>
      <c r="AS1207" s="67" t="str">
        <f t="shared" si="39"/>
        <v/>
      </c>
    </row>
    <row r="1208" spans="1:45" s="68" customFormat="1" x14ac:dyDescent="0.2">
      <c r="A1208" s="64"/>
      <c r="B1208" s="64"/>
      <c r="C1208" s="64"/>
      <c r="D1208" s="64"/>
      <c r="E1208" s="64"/>
      <c r="F1208" s="64"/>
      <c r="G1208" s="65"/>
      <c r="H1208" s="64"/>
      <c r="I1208" s="65"/>
      <c r="J1208" s="64"/>
      <c r="K1208" s="64"/>
      <c r="L1208" s="65"/>
      <c r="M1208" s="65"/>
      <c r="N1208" s="64"/>
      <c r="O1208" s="64"/>
      <c r="P1208" s="64"/>
      <c r="Q1208" s="65"/>
      <c r="R1208" s="64"/>
      <c r="S1208" s="65"/>
      <c r="T1208" s="65"/>
      <c r="U1208" s="65"/>
      <c r="V1208" s="65"/>
      <c r="W1208" s="65"/>
      <c r="X1208" s="64"/>
      <c r="Y1208" s="64"/>
      <c r="Z1208" s="65"/>
      <c r="AA1208" s="64"/>
      <c r="AB1208" s="65"/>
      <c r="AC1208" s="65"/>
      <c r="AD1208" s="65"/>
      <c r="AE1208" s="65"/>
      <c r="AF1208" s="63"/>
      <c r="AG1208" s="63"/>
      <c r="AH1208" s="64"/>
      <c r="AI1208" s="66" t="str">
        <f t="shared" si="38"/>
        <v/>
      </c>
      <c r="AJ1208" s="65"/>
      <c r="AK1208" s="65"/>
      <c r="AL1208" s="65"/>
      <c r="AM1208" s="65"/>
      <c r="AN1208" s="65"/>
      <c r="AO1208" s="66" t="str">
        <f>_xlfn.IFNA(VLOOKUP(LISTAS!ES1205,'Censo General 2005- Municipios'!$E$3:$F$1125,2,0),"")</f>
        <v/>
      </c>
      <c r="AP1208" s="64"/>
      <c r="AQ1208" s="64"/>
      <c r="AR1208" s="64"/>
      <c r="AS1208" s="67" t="str">
        <f t="shared" si="39"/>
        <v/>
      </c>
    </row>
    <row r="1209" spans="1:45" s="68" customFormat="1" x14ac:dyDescent="0.2">
      <c r="A1209" s="64"/>
      <c r="B1209" s="64"/>
      <c r="C1209" s="64"/>
      <c r="D1209" s="64"/>
      <c r="E1209" s="64"/>
      <c r="F1209" s="64"/>
      <c r="G1209" s="65"/>
      <c r="H1209" s="64"/>
      <c r="I1209" s="65"/>
      <c r="J1209" s="64"/>
      <c r="K1209" s="64"/>
      <c r="L1209" s="65"/>
      <c r="M1209" s="65"/>
      <c r="N1209" s="64"/>
      <c r="O1209" s="64"/>
      <c r="P1209" s="64"/>
      <c r="Q1209" s="65"/>
      <c r="R1209" s="64"/>
      <c r="S1209" s="65"/>
      <c r="T1209" s="65"/>
      <c r="U1209" s="65"/>
      <c r="V1209" s="65"/>
      <c r="W1209" s="65"/>
      <c r="X1209" s="64"/>
      <c r="Y1209" s="64"/>
      <c r="Z1209" s="65"/>
      <c r="AA1209" s="64"/>
      <c r="AB1209" s="65"/>
      <c r="AC1209" s="65"/>
      <c r="AD1209" s="65"/>
      <c r="AE1209" s="65"/>
      <c r="AF1209" s="63"/>
      <c r="AG1209" s="63"/>
      <c r="AH1209" s="64"/>
      <c r="AI1209" s="66" t="str">
        <f t="shared" si="38"/>
        <v/>
      </c>
      <c r="AJ1209" s="65"/>
      <c r="AK1209" s="65"/>
      <c r="AL1209" s="65"/>
      <c r="AM1209" s="65"/>
      <c r="AN1209" s="65"/>
      <c r="AO1209" s="66" t="str">
        <f>_xlfn.IFNA(VLOOKUP(LISTAS!ES1206,'Censo General 2005- Municipios'!$E$3:$F$1125,2,0),"")</f>
        <v/>
      </c>
      <c r="AP1209" s="64"/>
      <c r="AQ1209" s="64"/>
      <c r="AR1209" s="64"/>
      <c r="AS1209" s="67" t="str">
        <f t="shared" si="39"/>
        <v/>
      </c>
    </row>
    <row r="1210" spans="1:45" s="68" customFormat="1" x14ac:dyDescent="0.2">
      <c r="A1210" s="64"/>
      <c r="B1210" s="64"/>
      <c r="C1210" s="64"/>
      <c r="D1210" s="64"/>
      <c r="E1210" s="64"/>
      <c r="F1210" s="64"/>
      <c r="G1210" s="65"/>
      <c r="H1210" s="64"/>
      <c r="I1210" s="65"/>
      <c r="J1210" s="64"/>
      <c r="K1210" s="64"/>
      <c r="L1210" s="65"/>
      <c r="M1210" s="65"/>
      <c r="N1210" s="64"/>
      <c r="O1210" s="64"/>
      <c r="P1210" s="64"/>
      <c r="Q1210" s="65"/>
      <c r="R1210" s="64"/>
      <c r="S1210" s="65"/>
      <c r="T1210" s="65"/>
      <c r="U1210" s="65"/>
      <c r="V1210" s="65"/>
      <c r="W1210" s="65"/>
      <c r="X1210" s="64"/>
      <c r="Y1210" s="64"/>
      <c r="Z1210" s="65"/>
      <c r="AA1210" s="64"/>
      <c r="AB1210" s="65"/>
      <c r="AC1210" s="65"/>
      <c r="AD1210" s="65"/>
      <c r="AE1210" s="65"/>
      <c r="AF1210" s="63"/>
      <c r="AG1210" s="63"/>
      <c r="AH1210" s="64"/>
      <c r="AI1210" s="66" t="str">
        <f t="shared" si="38"/>
        <v/>
      </c>
      <c r="AJ1210" s="65"/>
      <c r="AK1210" s="65"/>
      <c r="AL1210" s="65"/>
      <c r="AM1210" s="65"/>
      <c r="AN1210" s="65"/>
      <c r="AO1210" s="66" t="str">
        <f>_xlfn.IFNA(VLOOKUP(LISTAS!ES1207,'Censo General 2005- Municipios'!$E$3:$F$1125,2,0),"")</f>
        <v/>
      </c>
      <c r="AP1210" s="64"/>
      <c r="AQ1210" s="64"/>
      <c r="AR1210" s="64"/>
      <c r="AS1210" s="67" t="str">
        <f t="shared" si="39"/>
        <v/>
      </c>
    </row>
    <row r="1211" spans="1:45" s="68" customFormat="1" x14ac:dyDescent="0.2">
      <c r="A1211" s="64"/>
      <c r="B1211" s="64"/>
      <c r="C1211" s="64"/>
      <c r="D1211" s="64"/>
      <c r="E1211" s="64"/>
      <c r="F1211" s="64"/>
      <c r="G1211" s="65"/>
      <c r="H1211" s="64"/>
      <c r="I1211" s="65"/>
      <c r="J1211" s="64"/>
      <c r="K1211" s="64"/>
      <c r="L1211" s="65"/>
      <c r="M1211" s="65"/>
      <c r="N1211" s="64"/>
      <c r="O1211" s="64"/>
      <c r="P1211" s="64"/>
      <c r="Q1211" s="65"/>
      <c r="R1211" s="64"/>
      <c r="S1211" s="65"/>
      <c r="T1211" s="65"/>
      <c r="U1211" s="65"/>
      <c r="V1211" s="65"/>
      <c r="W1211" s="65"/>
      <c r="X1211" s="64"/>
      <c r="Y1211" s="64"/>
      <c r="Z1211" s="65"/>
      <c r="AA1211" s="64"/>
      <c r="AB1211" s="65"/>
      <c r="AC1211" s="65"/>
      <c r="AD1211" s="65"/>
      <c r="AE1211" s="65"/>
      <c r="AF1211" s="63"/>
      <c r="AG1211" s="63"/>
      <c r="AH1211" s="64"/>
      <c r="AI1211" s="66" t="str">
        <f t="shared" si="38"/>
        <v/>
      </c>
      <c r="AJ1211" s="65"/>
      <c r="AK1211" s="65"/>
      <c r="AL1211" s="65"/>
      <c r="AM1211" s="65"/>
      <c r="AN1211" s="65"/>
      <c r="AO1211" s="66" t="str">
        <f>_xlfn.IFNA(VLOOKUP(LISTAS!ES1208,'Censo General 2005- Municipios'!$E$3:$F$1125,2,0),"")</f>
        <v/>
      </c>
      <c r="AP1211" s="64"/>
      <c r="AQ1211" s="64"/>
      <c r="AR1211" s="64"/>
      <c r="AS1211" s="67" t="str">
        <f t="shared" si="39"/>
        <v/>
      </c>
    </row>
    <row r="1212" spans="1:45" s="68" customFormat="1" x14ac:dyDescent="0.2">
      <c r="A1212" s="64"/>
      <c r="B1212" s="64"/>
      <c r="C1212" s="64"/>
      <c r="D1212" s="64"/>
      <c r="E1212" s="64"/>
      <c r="F1212" s="64"/>
      <c r="G1212" s="65"/>
      <c r="H1212" s="64"/>
      <c r="I1212" s="65"/>
      <c r="J1212" s="64"/>
      <c r="K1212" s="64"/>
      <c r="L1212" s="65"/>
      <c r="M1212" s="65"/>
      <c r="N1212" s="64"/>
      <c r="O1212" s="64"/>
      <c r="P1212" s="64"/>
      <c r="Q1212" s="65"/>
      <c r="R1212" s="64"/>
      <c r="S1212" s="65"/>
      <c r="T1212" s="65"/>
      <c r="U1212" s="65"/>
      <c r="V1212" s="65"/>
      <c r="W1212" s="65"/>
      <c r="X1212" s="64"/>
      <c r="Y1212" s="64"/>
      <c r="Z1212" s="65"/>
      <c r="AA1212" s="64"/>
      <c r="AB1212" s="65"/>
      <c r="AC1212" s="65"/>
      <c r="AD1212" s="65"/>
      <c r="AE1212" s="65"/>
      <c r="AF1212" s="63"/>
      <c r="AG1212" s="63"/>
      <c r="AH1212" s="64"/>
      <c r="AI1212" s="66" t="str">
        <f t="shared" si="38"/>
        <v/>
      </c>
      <c r="AJ1212" s="65"/>
      <c r="AK1212" s="65"/>
      <c r="AL1212" s="65"/>
      <c r="AM1212" s="65"/>
      <c r="AN1212" s="65"/>
      <c r="AO1212" s="66" t="str">
        <f>_xlfn.IFNA(VLOOKUP(LISTAS!ES1209,'Censo General 2005- Municipios'!$E$3:$F$1125,2,0),"")</f>
        <v/>
      </c>
      <c r="AP1212" s="64"/>
      <c r="AQ1212" s="64"/>
      <c r="AR1212" s="64"/>
      <c r="AS1212" s="67" t="str">
        <f t="shared" si="39"/>
        <v/>
      </c>
    </row>
    <row r="1213" spans="1:45" s="68" customFormat="1" x14ac:dyDescent="0.2">
      <c r="A1213" s="64"/>
      <c r="B1213" s="64"/>
      <c r="C1213" s="64"/>
      <c r="D1213" s="64"/>
      <c r="E1213" s="64"/>
      <c r="F1213" s="64"/>
      <c r="G1213" s="65"/>
      <c r="H1213" s="64"/>
      <c r="I1213" s="65"/>
      <c r="J1213" s="64"/>
      <c r="K1213" s="64"/>
      <c r="L1213" s="65"/>
      <c r="M1213" s="65"/>
      <c r="N1213" s="64"/>
      <c r="O1213" s="64"/>
      <c r="P1213" s="64"/>
      <c r="Q1213" s="65"/>
      <c r="R1213" s="64"/>
      <c r="S1213" s="65"/>
      <c r="T1213" s="65"/>
      <c r="U1213" s="65"/>
      <c r="V1213" s="65"/>
      <c r="W1213" s="65"/>
      <c r="X1213" s="64"/>
      <c r="Y1213" s="64"/>
      <c r="Z1213" s="65"/>
      <c r="AA1213" s="64"/>
      <c r="AB1213" s="65"/>
      <c r="AC1213" s="65"/>
      <c r="AD1213" s="65"/>
      <c r="AE1213" s="65"/>
      <c r="AF1213" s="63"/>
      <c r="AG1213" s="63"/>
      <c r="AH1213" s="64"/>
      <c r="AI1213" s="66" t="str">
        <f t="shared" si="38"/>
        <v/>
      </c>
      <c r="AJ1213" s="65"/>
      <c r="AK1213" s="65"/>
      <c r="AL1213" s="65"/>
      <c r="AM1213" s="65"/>
      <c r="AN1213" s="65"/>
      <c r="AO1213" s="66" t="str">
        <f>_xlfn.IFNA(VLOOKUP(LISTAS!ES1210,'Censo General 2005- Municipios'!$E$3:$F$1125,2,0),"")</f>
        <v/>
      </c>
      <c r="AP1213" s="64"/>
      <c r="AQ1213" s="64"/>
      <c r="AR1213" s="64"/>
      <c r="AS1213" s="67" t="str">
        <f t="shared" si="39"/>
        <v/>
      </c>
    </row>
    <row r="1214" spans="1:45" s="68" customFormat="1" x14ac:dyDescent="0.2">
      <c r="A1214" s="64"/>
      <c r="B1214" s="64"/>
      <c r="C1214" s="64"/>
      <c r="D1214" s="64"/>
      <c r="E1214" s="64"/>
      <c r="F1214" s="64"/>
      <c r="G1214" s="65"/>
      <c r="H1214" s="64"/>
      <c r="I1214" s="65"/>
      <c r="J1214" s="64"/>
      <c r="K1214" s="64"/>
      <c r="L1214" s="65"/>
      <c r="M1214" s="65"/>
      <c r="N1214" s="64"/>
      <c r="O1214" s="64"/>
      <c r="P1214" s="64"/>
      <c r="Q1214" s="65"/>
      <c r="R1214" s="64"/>
      <c r="S1214" s="65"/>
      <c r="T1214" s="65"/>
      <c r="U1214" s="65"/>
      <c r="V1214" s="65"/>
      <c r="W1214" s="65"/>
      <c r="X1214" s="64"/>
      <c r="Y1214" s="64"/>
      <c r="Z1214" s="65"/>
      <c r="AA1214" s="64"/>
      <c r="AB1214" s="65"/>
      <c r="AC1214" s="65"/>
      <c r="AD1214" s="65"/>
      <c r="AE1214" s="65"/>
      <c r="AF1214" s="63"/>
      <c r="AG1214" s="63"/>
      <c r="AH1214" s="64"/>
      <c r="AI1214" s="66" t="str">
        <f t="shared" si="38"/>
        <v/>
      </c>
      <c r="AJ1214" s="65"/>
      <c r="AK1214" s="65"/>
      <c r="AL1214" s="65"/>
      <c r="AM1214" s="65"/>
      <c r="AN1214" s="65"/>
      <c r="AO1214" s="66" t="str">
        <f>_xlfn.IFNA(VLOOKUP(LISTAS!ES1211,'Censo General 2005- Municipios'!$E$3:$F$1125,2,0),"")</f>
        <v/>
      </c>
      <c r="AP1214" s="64"/>
      <c r="AQ1214" s="64"/>
      <c r="AR1214" s="64"/>
      <c r="AS1214" s="67" t="str">
        <f t="shared" si="39"/>
        <v/>
      </c>
    </row>
    <row r="1215" spans="1:45" s="68" customFormat="1" x14ac:dyDescent="0.2">
      <c r="A1215" s="64"/>
      <c r="B1215" s="64"/>
      <c r="C1215" s="64"/>
      <c r="D1215" s="64"/>
      <c r="E1215" s="64"/>
      <c r="F1215" s="64"/>
      <c r="G1215" s="65"/>
      <c r="H1215" s="64"/>
      <c r="I1215" s="65"/>
      <c r="J1215" s="64"/>
      <c r="K1215" s="64"/>
      <c r="L1215" s="65"/>
      <c r="M1215" s="65"/>
      <c r="N1215" s="64"/>
      <c r="O1215" s="64"/>
      <c r="P1215" s="64"/>
      <c r="Q1215" s="65"/>
      <c r="R1215" s="64"/>
      <c r="S1215" s="65"/>
      <c r="T1215" s="65"/>
      <c r="U1215" s="65"/>
      <c r="V1215" s="65"/>
      <c r="W1215" s="65"/>
      <c r="X1215" s="64"/>
      <c r="Y1215" s="64"/>
      <c r="Z1215" s="65"/>
      <c r="AA1215" s="64"/>
      <c r="AB1215" s="65"/>
      <c r="AC1215" s="65"/>
      <c r="AD1215" s="65"/>
      <c r="AE1215" s="65"/>
      <c r="AF1215" s="63"/>
      <c r="AG1215" s="63"/>
      <c r="AH1215" s="64"/>
      <c r="AI1215" s="66" t="str">
        <f t="shared" si="38"/>
        <v/>
      </c>
      <c r="AJ1215" s="65"/>
      <c r="AK1215" s="65"/>
      <c r="AL1215" s="65"/>
      <c r="AM1215" s="65"/>
      <c r="AN1215" s="65"/>
      <c r="AO1215" s="66" t="str">
        <f>_xlfn.IFNA(VLOOKUP(LISTAS!ES1212,'Censo General 2005- Municipios'!$E$3:$F$1125,2,0),"")</f>
        <v/>
      </c>
      <c r="AP1215" s="64"/>
      <c r="AQ1215" s="64"/>
      <c r="AR1215" s="64"/>
      <c r="AS1215" s="67" t="str">
        <f t="shared" si="39"/>
        <v/>
      </c>
    </row>
    <row r="1216" spans="1:45" s="68" customFormat="1" x14ac:dyDescent="0.2">
      <c r="A1216" s="64"/>
      <c r="B1216" s="64"/>
      <c r="C1216" s="64"/>
      <c r="D1216" s="64"/>
      <c r="E1216" s="64"/>
      <c r="F1216" s="64"/>
      <c r="G1216" s="65"/>
      <c r="H1216" s="64"/>
      <c r="I1216" s="65"/>
      <c r="J1216" s="64"/>
      <c r="K1216" s="64"/>
      <c r="L1216" s="65"/>
      <c r="M1216" s="65"/>
      <c r="N1216" s="64"/>
      <c r="O1216" s="64"/>
      <c r="P1216" s="64"/>
      <c r="Q1216" s="65"/>
      <c r="R1216" s="64"/>
      <c r="S1216" s="65"/>
      <c r="T1216" s="65"/>
      <c r="U1216" s="65"/>
      <c r="V1216" s="65"/>
      <c r="W1216" s="65"/>
      <c r="X1216" s="64"/>
      <c r="Y1216" s="64"/>
      <c r="Z1216" s="65"/>
      <c r="AA1216" s="64"/>
      <c r="AB1216" s="65"/>
      <c r="AC1216" s="65"/>
      <c r="AD1216" s="65"/>
      <c r="AE1216" s="65"/>
      <c r="AF1216" s="63"/>
      <c r="AG1216" s="63"/>
      <c r="AH1216" s="64"/>
      <c r="AI1216" s="66" t="str">
        <f t="shared" si="38"/>
        <v/>
      </c>
      <c r="AJ1216" s="65"/>
      <c r="AK1216" s="65"/>
      <c r="AL1216" s="65"/>
      <c r="AM1216" s="65"/>
      <c r="AN1216" s="65"/>
      <c r="AO1216" s="66" t="str">
        <f>_xlfn.IFNA(VLOOKUP(LISTAS!ES1213,'Censo General 2005- Municipios'!$E$3:$F$1125,2,0),"")</f>
        <v/>
      </c>
      <c r="AP1216" s="64"/>
      <c r="AQ1216" s="64"/>
      <c r="AR1216" s="64"/>
      <c r="AS1216" s="67" t="str">
        <f t="shared" si="39"/>
        <v/>
      </c>
    </row>
    <row r="1217" spans="1:45" s="68" customFormat="1" x14ac:dyDescent="0.2">
      <c r="A1217" s="64"/>
      <c r="B1217" s="64"/>
      <c r="C1217" s="64"/>
      <c r="D1217" s="64"/>
      <c r="E1217" s="64"/>
      <c r="F1217" s="64"/>
      <c r="G1217" s="65"/>
      <c r="H1217" s="64"/>
      <c r="I1217" s="65"/>
      <c r="J1217" s="64"/>
      <c r="K1217" s="64"/>
      <c r="L1217" s="65"/>
      <c r="M1217" s="65"/>
      <c r="N1217" s="64"/>
      <c r="O1217" s="64"/>
      <c r="P1217" s="64"/>
      <c r="Q1217" s="65"/>
      <c r="R1217" s="64"/>
      <c r="S1217" s="65"/>
      <c r="T1217" s="65"/>
      <c r="U1217" s="65"/>
      <c r="V1217" s="65"/>
      <c r="W1217" s="65"/>
      <c r="X1217" s="64"/>
      <c r="Y1217" s="64"/>
      <c r="Z1217" s="65"/>
      <c r="AA1217" s="64"/>
      <c r="AB1217" s="65"/>
      <c r="AC1217" s="65"/>
      <c r="AD1217" s="65"/>
      <c r="AE1217" s="65"/>
      <c r="AF1217" s="63"/>
      <c r="AG1217" s="63"/>
      <c r="AH1217" s="64"/>
      <c r="AI1217" s="66" t="str">
        <f t="shared" si="38"/>
        <v/>
      </c>
      <c r="AJ1217" s="65"/>
      <c r="AK1217" s="65"/>
      <c r="AL1217" s="65"/>
      <c r="AM1217" s="65"/>
      <c r="AN1217" s="65"/>
      <c r="AO1217" s="66" t="str">
        <f>_xlfn.IFNA(VLOOKUP(LISTAS!ES1214,'Censo General 2005- Municipios'!$E$3:$F$1125,2,0),"")</f>
        <v/>
      </c>
      <c r="AP1217" s="64"/>
      <c r="AQ1217" s="64"/>
      <c r="AR1217" s="64"/>
      <c r="AS1217" s="67" t="str">
        <f t="shared" si="39"/>
        <v/>
      </c>
    </row>
    <row r="1218" spans="1:45" s="68" customFormat="1" x14ac:dyDescent="0.2">
      <c r="A1218" s="64"/>
      <c r="B1218" s="64"/>
      <c r="C1218" s="64"/>
      <c r="D1218" s="64"/>
      <c r="E1218" s="64"/>
      <c r="F1218" s="64"/>
      <c r="G1218" s="65"/>
      <c r="H1218" s="64"/>
      <c r="I1218" s="65"/>
      <c r="J1218" s="64"/>
      <c r="K1218" s="64"/>
      <c r="L1218" s="65"/>
      <c r="M1218" s="65"/>
      <c r="N1218" s="64"/>
      <c r="O1218" s="64"/>
      <c r="P1218" s="64"/>
      <c r="Q1218" s="65"/>
      <c r="R1218" s="64"/>
      <c r="S1218" s="65"/>
      <c r="T1218" s="65"/>
      <c r="U1218" s="65"/>
      <c r="V1218" s="65"/>
      <c r="W1218" s="65"/>
      <c r="X1218" s="64"/>
      <c r="Y1218" s="64"/>
      <c r="Z1218" s="65"/>
      <c r="AA1218" s="64"/>
      <c r="AB1218" s="65"/>
      <c r="AC1218" s="65"/>
      <c r="AD1218" s="65"/>
      <c r="AE1218" s="65"/>
      <c r="AF1218" s="63"/>
      <c r="AG1218" s="63"/>
      <c r="AH1218" s="64"/>
      <c r="AI1218" s="66" t="str">
        <f t="shared" si="38"/>
        <v/>
      </c>
      <c r="AJ1218" s="65"/>
      <c r="AK1218" s="65"/>
      <c r="AL1218" s="65"/>
      <c r="AM1218" s="65"/>
      <c r="AN1218" s="65"/>
      <c r="AO1218" s="66" t="str">
        <f>_xlfn.IFNA(VLOOKUP(LISTAS!ES1215,'Censo General 2005- Municipios'!$E$3:$F$1125,2,0),"")</f>
        <v/>
      </c>
      <c r="AP1218" s="64"/>
      <c r="AQ1218" s="64"/>
      <c r="AR1218" s="64"/>
      <c r="AS1218" s="67" t="str">
        <f t="shared" si="39"/>
        <v/>
      </c>
    </row>
    <row r="1219" spans="1:45" s="68" customFormat="1" x14ac:dyDescent="0.2">
      <c r="A1219" s="64"/>
      <c r="B1219" s="64"/>
      <c r="C1219" s="64"/>
      <c r="D1219" s="64"/>
      <c r="E1219" s="64"/>
      <c r="F1219" s="64"/>
      <c r="G1219" s="65"/>
      <c r="H1219" s="64"/>
      <c r="I1219" s="65"/>
      <c r="J1219" s="64"/>
      <c r="K1219" s="64"/>
      <c r="L1219" s="65"/>
      <c r="M1219" s="65"/>
      <c r="N1219" s="64"/>
      <c r="O1219" s="64"/>
      <c r="P1219" s="64"/>
      <c r="Q1219" s="65"/>
      <c r="R1219" s="64"/>
      <c r="S1219" s="65"/>
      <c r="T1219" s="65"/>
      <c r="U1219" s="65"/>
      <c r="V1219" s="65"/>
      <c r="W1219" s="65"/>
      <c r="X1219" s="64"/>
      <c r="Y1219" s="64"/>
      <c r="Z1219" s="65"/>
      <c r="AA1219" s="64"/>
      <c r="AB1219" s="65"/>
      <c r="AC1219" s="65"/>
      <c r="AD1219" s="65"/>
      <c r="AE1219" s="65"/>
      <c r="AF1219" s="63"/>
      <c r="AG1219" s="63"/>
      <c r="AH1219" s="64"/>
      <c r="AI1219" s="66" t="str">
        <f t="shared" si="38"/>
        <v/>
      </c>
      <c r="AJ1219" s="65"/>
      <c r="AK1219" s="65"/>
      <c r="AL1219" s="65"/>
      <c r="AM1219" s="65"/>
      <c r="AN1219" s="65"/>
      <c r="AO1219" s="66" t="str">
        <f>_xlfn.IFNA(VLOOKUP(LISTAS!ES1216,'Censo General 2005- Municipios'!$E$3:$F$1125,2,0),"")</f>
        <v/>
      </c>
      <c r="AP1219" s="64"/>
      <c r="AQ1219" s="64"/>
      <c r="AR1219" s="64"/>
      <c r="AS1219" s="67" t="str">
        <f t="shared" si="39"/>
        <v/>
      </c>
    </row>
    <row r="1220" spans="1:45" s="68" customFormat="1" x14ac:dyDescent="0.2">
      <c r="A1220" s="64"/>
      <c r="B1220" s="64"/>
      <c r="C1220" s="64"/>
      <c r="D1220" s="64"/>
      <c r="E1220" s="64"/>
      <c r="F1220" s="64"/>
      <c r="G1220" s="65"/>
      <c r="H1220" s="64"/>
      <c r="I1220" s="65"/>
      <c r="J1220" s="64"/>
      <c r="K1220" s="64"/>
      <c r="L1220" s="65"/>
      <c r="M1220" s="65"/>
      <c r="N1220" s="64"/>
      <c r="O1220" s="64"/>
      <c r="P1220" s="64"/>
      <c r="Q1220" s="65"/>
      <c r="R1220" s="64"/>
      <c r="S1220" s="65"/>
      <c r="T1220" s="65"/>
      <c r="U1220" s="65"/>
      <c r="V1220" s="65"/>
      <c r="W1220" s="65"/>
      <c r="X1220" s="64"/>
      <c r="Y1220" s="64"/>
      <c r="Z1220" s="65"/>
      <c r="AA1220" s="64"/>
      <c r="AB1220" s="65"/>
      <c r="AC1220" s="65"/>
      <c r="AD1220" s="65"/>
      <c r="AE1220" s="65"/>
      <c r="AF1220" s="63"/>
      <c r="AG1220" s="63"/>
      <c r="AH1220" s="64"/>
      <c r="AI1220" s="66" t="str">
        <f t="shared" si="38"/>
        <v/>
      </c>
      <c r="AJ1220" s="65"/>
      <c r="AK1220" s="65"/>
      <c r="AL1220" s="65"/>
      <c r="AM1220" s="65"/>
      <c r="AN1220" s="65"/>
      <c r="AO1220" s="66" t="str">
        <f>_xlfn.IFNA(VLOOKUP(LISTAS!ES1217,'Censo General 2005- Municipios'!$E$3:$F$1125,2,0),"")</f>
        <v/>
      </c>
      <c r="AP1220" s="64"/>
      <c r="AQ1220" s="64"/>
      <c r="AR1220" s="64"/>
      <c r="AS1220" s="67" t="str">
        <f t="shared" si="39"/>
        <v/>
      </c>
    </row>
    <row r="1221" spans="1:45" s="68" customFormat="1" x14ac:dyDescent="0.2">
      <c r="A1221" s="64"/>
      <c r="B1221" s="64"/>
      <c r="C1221" s="64"/>
      <c r="D1221" s="64"/>
      <c r="E1221" s="64"/>
      <c r="F1221" s="64"/>
      <c r="G1221" s="65"/>
      <c r="H1221" s="64"/>
      <c r="I1221" s="65"/>
      <c r="J1221" s="64"/>
      <c r="K1221" s="64"/>
      <c r="L1221" s="65"/>
      <c r="M1221" s="65"/>
      <c r="N1221" s="64"/>
      <c r="O1221" s="64"/>
      <c r="P1221" s="64"/>
      <c r="Q1221" s="65"/>
      <c r="R1221" s="64"/>
      <c r="S1221" s="65"/>
      <c r="T1221" s="65"/>
      <c r="U1221" s="65"/>
      <c r="V1221" s="65"/>
      <c r="W1221" s="65"/>
      <c r="X1221" s="64"/>
      <c r="Y1221" s="64"/>
      <c r="Z1221" s="65"/>
      <c r="AA1221" s="64"/>
      <c r="AB1221" s="65"/>
      <c r="AC1221" s="65"/>
      <c r="AD1221" s="65"/>
      <c r="AE1221" s="65"/>
      <c r="AF1221" s="63"/>
      <c r="AG1221" s="63"/>
      <c r="AH1221" s="64"/>
      <c r="AI1221" s="66" t="str">
        <f t="shared" si="38"/>
        <v/>
      </c>
      <c r="AJ1221" s="65"/>
      <c r="AK1221" s="65"/>
      <c r="AL1221" s="65"/>
      <c r="AM1221" s="65"/>
      <c r="AN1221" s="65"/>
      <c r="AO1221" s="66" t="str">
        <f>_xlfn.IFNA(VLOOKUP(LISTAS!ES1218,'Censo General 2005- Municipios'!$E$3:$F$1125,2,0),"")</f>
        <v/>
      </c>
      <c r="AP1221" s="64"/>
      <c r="AQ1221" s="64"/>
      <c r="AR1221" s="64"/>
      <c r="AS1221" s="67" t="str">
        <f t="shared" si="39"/>
        <v/>
      </c>
    </row>
    <row r="1222" spans="1:45" s="68" customFormat="1" x14ac:dyDescent="0.2">
      <c r="A1222" s="64"/>
      <c r="B1222" s="64"/>
      <c r="C1222" s="64"/>
      <c r="D1222" s="64"/>
      <c r="E1222" s="64"/>
      <c r="F1222" s="64"/>
      <c r="G1222" s="65"/>
      <c r="H1222" s="64"/>
      <c r="I1222" s="65"/>
      <c r="J1222" s="64"/>
      <c r="K1222" s="64"/>
      <c r="L1222" s="65"/>
      <c r="M1222" s="65"/>
      <c r="N1222" s="64"/>
      <c r="O1222" s="64"/>
      <c r="P1222" s="64"/>
      <c r="Q1222" s="65"/>
      <c r="R1222" s="64"/>
      <c r="S1222" s="65"/>
      <c r="T1222" s="65"/>
      <c r="U1222" s="65"/>
      <c r="V1222" s="65"/>
      <c r="W1222" s="65"/>
      <c r="X1222" s="64"/>
      <c r="Y1222" s="64"/>
      <c r="Z1222" s="65"/>
      <c r="AA1222" s="64"/>
      <c r="AB1222" s="65"/>
      <c r="AC1222" s="65"/>
      <c r="AD1222" s="65"/>
      <c r="AE1222" s="65"/>
      <c r="AF1222" s="63"/>
      <c r="AG1222" s="63"/>
      <c r="AH1222" s="64"/>
      <c r="AI1222" s="66" t="str">
        <f t="shared" si="38"/>
        <v/>
      </c>
      <c r="AJ1222" s="65"/>
      <c r="AK1222" s="65"/>
      <c r="AL1222" s="65"/>
      <c r="AM1222" s="65"/>
      <c r="AN1222" s="65"/>
      <c r="AO1222" s="66" t="str">
        <f>_xlfn.IFNA(VLOOKUP(LISTAS!ES1219,'Censo General 2005- Municipios'!$E$3:$F$1125,2,0),"")</f>
        <v/>
      </c>
      <c r="AP1222" s="64"/>
      <c r="AQ1222" s="64"/>
      <c r="AR1222" s="64"/>
      <c r="AS1222" s="67" t="str">
        <f t="shared" si="39"/>
        <v/>
      </c>
    </row>
    <row r="1223" spans="1:45" s="68" customFormat="1" x14ac:dyDescent="0.2">
      <c r="A1223" s="64"/>
      <c r="B1223" s="64"/>
      <c r="C1223" s="64"/>
      <c r="D1223" s="64"/>
      <c r="E1223" s="64"/>
      <c r="F1223" s="64"/>
      <c r="G1223" s="65"/>
      <c r="H1223" s="64"/>
      <c r="I1223" s="65"/>
      <c r="J1223" s="64"/>
      <c r="K1223" s="64"/>
      <c r="L1223" s="65"/>
      <c r="M1223" s="65"/>
      <c r="N1223" s="64"/>
      <c r="O1223" s="64"/>
      <c r="P1223" s="64"/>
      <c r="Q1223" s="65"/>
      <c r="R1223" s="64"/>
      <c r="S1223" s="65"/>
      <c r="T1223" s="65"/>
      <c r="U1223" s="65"/>
      <c r="V1223" s="65"/>
      <c r="W1223" s="65"/>
      <c r="X1223" s="64"/>
      <c r="Y1223" s="64"/>
      <c r="Z1223" s="65"/>
      <c r="AA1223" s="64"/>
      <c r="AB1223" s="65"/>
      <c r="AC1223" s="65"/>
      <c r="AD1223" s="65"/>
      <c r="AE1223" s="65"/>
      <c r="AF1223" s="63"/>
      <c r="AG1223" s="63"/>
      <c r="AH1223" s="64"/>
      <c r="AI1223" s="66" t="str">
        <f t="shared" si="38"/>
        <v/>
      </c>
      <c r="AJ1223" s="65"/>
      <c r="AK1223" s="65"/>
      <c r="AL1223" s="65"/>
      <c r="AM1223" s="65"/>
      <c r="AN1223" s="65"/>
      <c r="AO1223" s="66" t="str">
        <f>_xlfn.IFNA(VLOOKUP(LISTAS!ES1220,'Censo General 2005- Municipios'!$E$3:$F$1125,2,0),"")</f>
        <v/>
      </c>
      <c r="AP1223" s="64"/>
      <c r="AQ1223" s="64"/>
      <c r="AR1223" s="64"/>
      <c r="AS1223" s="67" t="str">
        <f t="shared" si="39"/>
        <v/>
      </c>
    </row>
    <row r="1224" spans="1:45" s="68" customFormat="1" x14ac:dyDescent="0.2">
      <c r="A1224" s="64"/>
      <c r="B1224" s="64"/>
      <c r="C1224" s="64"/>
      <c r="D1224" s="64"/>
      <c r="E1224" s="64"/>
      <c r="F1224" s="64"/>
      <c r="G1224" s="65"/>
      <c r="H1224" s="64"/>
      <c r="I1224" s="65"/>
      <c r="J1224" s="64"/>
      <c r="K1224" s="64"/>
      <c r="L1224" s="65"/>
      <c r="M1224" s="65"/>
      <c r="N1224" s="64"/>
      <c r="O1224" s="64"/>
      <c r="P1224" s="64"/>
      <c r="Q1224" s="65"/>
      <c r="R1224" s="64"/>
      <c r="S1224" s="65"/>
      <c r="T1224" s="65"/>
      <c r="U1224" s="65"/>
      <c r="V1224" s="65"/>
      <c r="W1224" s="65"/>
      <c r="X1224" s="64"/>
      <c r="Y1224" s="64"/>
      <c r="Z1224" s="65"/>
      <c r="AA1224" s="64"/>
      <c r="AB1224" s="65"/>
      <c r="AC1224" s="65"/>
      <c r="AD1224" s="65"/>
      <c r="AE1224" s="65"/>
      <c r="AF1224" s="63"/>
      <c r="AG1224" s="63"/>
      <c r="AH1224" s="64"/>
      <c r="AI1224" s="66" t="str">
        <f t="shared" si="38"/>
        <v/>
      </c>
      <c r="AJ1224" s="65"/>
      <c r="AK1224" s="65"/>
      <c r="AL1224" s="65"/>
      <c r="AM1224" s="65"/>
      <c r="AN1224" s="65"/>
      <c r="AO1224" s="66" t="str">
        <f>_xlfn.IFNA(VLOOKUP(LISTAS!ES1221,'Censo General 2005- Municipios'!$E$3:$F$1125,2,0),"")</f>
        <v/>
      </c>
      <c r="AP1224" s="64"/>
      <c r="AQ1224" s="64"/>
      <c r="AR1224" s="64"/>
      <c r="AS1224" s="67" t="str">
        <f t="shared" si="39"/>
        <v/>
      </c>
    </row>
    <row r="1225" spans="1:45" s="68" customFormat="1" x14ac:dyDescent="0.2">
      <c r="A1225" s="64"/>
      <c r="B1225" s="64"/>
      <c r="C1225" s="64"/>
      <c r="D1225" s="64"/>
      <c r="E1225" s="64"/>
      <c r="F1225" s="64"/>
      <c r="G1225" s="65"/>
      <c r="H1225" s="64"/>
      <c r="I1225" s="65"/>
      <c r="J1225" s="64"/>
      <c r="K1225" s="64"/>
      <c r="L1225" s="65"/>
      <c r="M1225" s="65"/>
      <c r="N1225" s="64"/>
      <c r="O1225" s="64"/>
      <c r="P1225" s="64"/>
      <c r="Q1225" s="65"/>
      <c r="R1225" s="64"/>
      <c r="S1225" s="65"/>
      <c r="T1225" s="65"/>
      <c r="U1225" s="65"/>
      <c r="V1225" s="65"/>
      <c r="W1225" s="65"/>
      <c r="X1225" s="64"/>
      <c r="Y1225" s="64"/>
      <c r="Z1225" s="65"/>
      <c r="AA1225" s="64"/>
      <c r="AB1225" s="65"/>
      <c r="AC1225" s="65"/>
      <c r="AD1225" s="65"/>
      <c r="AE1225" s="65"/>
      <c r="AF1225" s="63"/>
      <c r="AG1225" s="63"/>
      <c r="AH1225" s="64"/>
      <c r="AI1225" s="66" t="str">
        <f t="shared" si="38"/>
        <v/>
      </c>
      <c r="AJ1225" s="65"/>
      <c r="AK1225" s="65"/>
      <c r="AL1225" s="65"/>
      <c r="AM1225" s="65"/>
      <c r="AN1225" s="65"/>
      <c r="AO1225" s="66" t="str">
        <f>_xlfn.IFNA(VLOOKUP(LISTAS!ES1222,'Censo General 2005- Municipios'!$E$3:$F$1125,2,0),"")</f>
        <v/>
      </c>
      <c r="AP1225" s="64"/>
      <c r="AQ1225" s="64"/>
      <c r="AR1225" s="64"/>
      <c r="AS1225" s="67" t="str">
        <f t="shared" si="39"/>
        <v/>
      </c>
    </row>
    <row r="1226" spans="1:45" s="68" customFormat="1" x14ac:dyDescent="0.2">
      <c r="A1226" s="64"/>
      <c r="B1226" s="64"/>
      <c r="C1226" s="64"/>
      <c r="D1226" s="64"/>
      <c r="E1226" s="64"/>
      <c r="F1226" s="64"/>
      <c r="G1226" s="65"/>
      <c r="H1226" s="64"/>
      <c r="I1226" s="65"/>
      <c r="J1226" s="64"/>
      <c r="K1226" s="64"/>
      <c r="L1226" s="65"/>
      <c r="M1226" s="65"/>
      <c r="N1226" s="64"/>
      <c r="O1226" s="64"/>
      <c r="P1226" s="64"/>
      <c r="Q1226" s="65"/>
      <c r="R1226" s="64"/>
      <c r="S1226" s="65"/>
      <c r="T1226" s="65"/>
      <c r="U1226" s="65"/>
      <c r="V1226" s="65"/>
      <c r="W1226" s="65"/>
      <c r="X1226" s="64"/>
      <c r="Y1226" s="64"/>
      <c r="Z1226" s="65"/>
      <c r="AA1226" s="64"/>
      <c r="AB1226" s="65"/>
      <c r="AC1226" s="65"/>
      <c r="AD1226" s="65"/>
      <c r="AE1226" s="65"/>
      <c r="AF1226" s="63"/>
      <c r="AG1226" s="63"/>
      <c r="AH1226" s="64"/>
      <c r="AI1226" s="66" t="str">
        <f t="shared" si="38"/>
        <v/>
      </c>
      <c r="AJ1226" s="65"/>
      <c r="AK1226" s="65"/>
      <c r="AL1226" s="65"/>
      <c r="AM1226" s="65"/>
      <c r="AN1226" s="65"/>
      <c r="AO1226" s="66" t="str">
        <f>_xlfn.IFNA(VLOOKUP(LISTAS!ES1223,'Censo General 2005- Municipios'!$E$3:$F$1125,2,0),"")</f>
        <v/>
      </c>
      <c r="AP1226" s="64"/>
      <c r="AQ1226" s="64"/>
      <c r="AR1226" s="64"/>
      <c r="AS1226" s="67" t="str">
        <f t="shared" si="39"/>
        <v/>
      </c>
    </row>
    <row r="1227" spans="1:45" s="68" customFormat="1" x14ac:dyDescent="0.2">
      <c r="A1227" s="64"/>
      <c r="B1227" s="64"/>
      <c r="C1227" s="64"/>
      <c r="D1227" s="64"/>
      <c r="E1227" s="64"/>
      <c r="F1227" s="64"/>
      <c r="G1227" s="65"/>
      <c r="H1227" s="64"/>
      <c r="I1227" s="65"/>
      <c r="J1227" s="64"/>
      <c r="K1227" s="64"/>
      <c r="L1227" s="65"/>
      <c r="M1227" s="65"/>
      <c r="N1227" s="64"/>
      <c r="O1227" s="64"/>
      <c r="P1227" s="64"/>
      <c r="Q1227" s="65"/>
      <c r="R1227" s="64"/>
      <c r="S1227" s="65"/>
      <c r="T1227" s="65"/>
      <c r="U1227" s="65"/>
      <c r="V1227" s="65"/>
      <c r="W1227" s="65"/>
      <c r="X1227" s="64"/>
      <c r="Y1227" s="64"/>
      <c r="Z1227" s="65"/>
      <c r="AA1227" s="64"/>
      <c r="AB1227" s="65"/>
      <c r="AC1227" s="65"/>
      <c r="AD1227" s="65"/>
      <c r="AE1227" s="65"/>
      <c r="AF1227" s="63"/>
      <c r="AG1227" s="63"/>
      <c r="AH1227" s="64"/>
      <c r="AI1227" s="66" t="str">
        <f t="shared" si="38"/>
        <v/>
      </c>
      <c r="AJ1227" s="65"/>
      <c r="AK1227" s="65"/>
      <c r="AL1227" s="65"/>
      <c r="AM1227" s="65"/>
      <c r="AN1227" s="65"/>
      <c r="AO1227" s="66" t="str">
        <f>_xlfn.IFNA(VLOOKUP(LISTAS!ES1224,'Censo General 2005- Municipios'!$E$3:$F$1125,2,0),"")</f>
        <v/>
      </c>
      <c r="AP1227" s="64"/>
      <c r="AQ1227" s="64"/>
      <c r="AR1227" s="64"/>
      <c r="AS1227" s="67" t="str">
        <f t="shared" si="39"/>
        <v/>
      </c>
    </row>
    <row r="1228" spans="1:45" s="68" customFormat="1" x14ac:dyDescent="0.2">
      <c r="A1228" s="64"/>
      <c r="B1228" s="64"/>
      <c r="C1228" s="64"/>
      <c r="D1228" s="64"/>
      <c r="E1228" s="64"/>
      <c r="F1228" s="64"/>
      <c r="G1228" s="65"/>
      <c r="H1228" s="64"/>
      <c r="I1228" s="65"/>
      <c r="J1228" s="64"/>
      <c r="K1228" s="64"/>
      <c r="L1228" s="65"/>
      <c r="M1228" s="65"/>
      <c r="N1228" s="64"/>
      <c r="O1228" s="64"/>
      <c r="P1228" s="64"/>
      <c r="Q1228" s="65"/>
      <c r="R1228" s="64"/>
      <c r="S1228" s="65"/>
      <c r="T1228" s="65"/>
      <c r="U1228" s="65"/>
      <c r="V1228" s="65"/>
      <c r="W1228" s="65"/>
      <c r="X1228" s="64"/>
      <c r="Y1228" s="64"/>
      <c r="Z1228" s="65"/>
      <c r="AA1228" s="64"/>
      <c r="AB1228" s="65"/>
      <c r="AC1228" s="65"/>
      <c r="AD1228" s="65"/>
      <c r="AE1228" s="65"/>
      <c r="AF1228" s="63"/>
      <c r="AG1228" s="63"/>
      <c r="AH1228" s="64"/>
      <c r="AI1228" s="66" t="str">
        <f t="shared" si="38"/>
        <v/>
      </c>
      <c r="AJ1228" s="65"/>
      <c r="AK1228" s="65"/>
      <c r="AL1228" s="65"/>
      <c r="AM1228" s="65"/>
      <c r="AN1228" s="65"/>
      <c r="AO1228" s="66" t="str">
        <f>_xlfn.IFNA(VLOOKUP(LISTAS!ES1225,'Censo General 2005- Municipios'!$E$3:$F$1125,2,0),"")</f>
        <v/>
      </c>
      <c r="AP1228" s="64"/>
      <c r="AQ1228" s="64"/>
      <c r="AR1228" s="64"/>
      <c r="AS1228" s="67" t="str">
        <f t="shared" si="39"/>
        <v/>
      </c>
    </row>
    <row r="1229" spans="1:45" s="68" customFormat="1" x14ac:dyDescent="0.2">
      <c r="A1229" s="64"/>
      <c r="B1229" s="64"/>
      <c r="C1229" s="64"/>
      <c r="D1229" s="64"/>
      <c r="E1229" s="64"/>
      <c r="F1229" s="64"/>
      <c r="G1229" s="65"/>
      <c r="H1229" s="64"/>
      <c r="I1229" s="65"/>
      <c r="J1229" s="64"/>
      <c r="K1229" s="64"/>
      <c r="L1229" s="65"/>
      <c r="M1229" s="65"/>
      <c r="N1229" s="64"/>
      <c r="O1229" s="64"/>
      <c r="P1229" s="64"/>
      <c r="Q1229" s="65"/>
      <c r="R1229" s="64"/>
      <c r="S1229" s="65"/>
      <c r="T1229" s="65"/>
      <c r="U1229" s="65"/>
      <c r="V1229" s="65"/>
      <c r="W1229" s="65"/>
      <c r="X1229" s="64"/>
      <c r="Y1229" s="64"/>
      <c r="Z1229" s="65"/>
      <c r="AA1229" s="64"/>
      <c r="AB1229" s="65"/>
      <c r="AC1229" s="65"/>
      <c r="AD1229" s="65"/>
      <c r="AE1229" s="65"/>
      <c r="AF1229" s="63"/>
      <c r="AG1229" s="63"/>
      <c r="AH1229" s="64"/>
      <c r="AI1229" s="66" t="str">
        <f t="shared" si="38"/>
        <v/>
      </c>
      <c r="AJ1229" s="65"/>
      <c r="AK1229" s="65"/>
      <c r="AL1229" s="65"/>
      <c r="AM1229" s="65"/>
      <c r="AN1229" s="65"/>
      <c r="AO1229" s="66" t="str">
        <f>_xlfn.IFNA(VLOOKUP(LISTAS!ES1226,'Censo General 2005- Municipios'!$E$3:$F$1125,2,0),"")</f>
        <v/>
      </c>
      <c r="AP1229" s="64"/>
      <c r="AQ1229" s="64"/>
      <c r="AR1229" s="64"/>
      <c r="AS1229" s="67" t="str">
        <f t="shared" si="39"/>
        <v/>
      </c>
    </row>
    <row r="1230" spans="1:45" s="68" customFormat="1" x14ac:dyDescent="0.2">
      <c r="A1230" s="64"/>
      <c r="B1230" s="64"/>
      <c r="C1230" s="64"/>
      <c r="D1230" s="64"/>
      <c r="E1230" s="64"/>
      <c r="F1230" s="64"/>
      <c r="G1230" s="65"/>
      <c r="H1230" s="64"/>
      <c r="I1230" s="65"/>
      <c r="J1230" s="64"/>
      <c r="K1230" s="64"/>
      <c r="L1230" s="65"/>
      <c r="M1230" s="65"/>
      <c r="N1230" s="64"/>
      <c r="O1230" s="64"/>
      <c r="P1230" s="64"/>
      <c r="Q1230" s="65"/>
      <c r="R1230" s="64"/>
      <c r="S1230" s="65"/>
      <c r="T1230" s="65"/>
      <c r="U1230" s="65"/>
      <c r="V1230" s="65"/>
      <c r="W1230" s="65"/>
      <c r="X1230" s="64"/>
      <c r="Y1230" s="64"/>
      <c r="Z1230" s="65"/>
      <c r="AA1230" s="64"/>
      <c r="AB1230" s="65"/>
      <c r="AC1230" s="65"/>
      <c r="AD1230" s="65"/>
      <c r="AE1230" s="65"/>
      <c r="AF1230" s="63"/>
      <c r="AG1230" s="63"/>
      <c r="AH1230" s="64"/>
      <c r="AI1230" s="66" t="str">
        <f t="shared" si="38"/>
        <v/>
      </c>
      <c r="AJ1230" s="65"/>
      <c r="AK1230" s="65"/>
      <c r="AL1230" s="65"/>
      <c r="AM1230" s="65"/>
      <c r="AN1230" s="65"/>
      <c r="AO1230" s="66" t="str">
        <f>_xlfn.IFNA(VLOOKUP(LISTAS!ES1227,'Censo General 2005- Municipios'!$E$3:$F$1125,2,0),"")</f>
        <v/>
      </c>
      <c r="AP1230" s="64"/>
      <c r="AQ1230" s="64"/>
      <c r="AR1230" s="64"/>
      <c r="AS1230" s="67" t="str">
        <f t="shared" si="39"/>
        <v/>
      </c>
    </row>
    <row r="1231" spans="1:45" s="68" customFormat="1" x14ac:dyDescent="0.2">
      <c r="A1231" s="64"/>
      <c r="B1231" s="64"/>
      <c r="C1231" s="64"/>
      <c r="D1231" s="64"/>
      <c r="E1231" s="64"/>
      <c r="F1231" s="64"/>
      <c r="G1231" s="65"/>
      <c r="H1231" s="64"/>
      <c r="I1231" s="65"/>
      <c r="J1231" s="64"/>
      <c r="K1231" s="64"/>
      <c r="L1231" s="65"/>
      <c r="M1231" s="65"/>
      <c r="N1231" s="64"/>
      <c r="O1231" s="64"/>
      <c r="P1231" s="64"/>
      <c r="Q1231" s="65"/>
      <c r="R1231" s="64"/>
      <c r="S1231" s="65"/>
      <c r="T1231" s="65"/>
      <c r="U1231" s="65"/>
      <c r="V1231" s="65"/>
      <c r="W1231" s="65"/>
      <c r="X1231" s="64"/>
      <c r="Y1231" s="64"/>
      <c r="Z1231" s="65"/>
      <c r="AA1231" s="64"/>
      <c r="AB1231" s="65"/>
      <c r="AC1231" s="65"/>
      <c r="AD1231" s="65"/>
      <c r="AE1231" s="65"/>
      <c r="AF1231" s="63"/>
      <c r="AG1231" s="63"/>
      <c r="AH1231" s="64"/>
      <c r="AI1231" s="66" t="str">
        <f t="shared" si="38"/>
        <v/>
      </c>
      <c r="AJ1231" s="65"/>
      <c r="AK1231" s="65"/>
      <c r="AL1231" s="65"/>
      <c r="AM1231" s="65"/>
      <c r="AN1231" s="65"/>
      <c r="AO1231" s="66" t="str">
        <f>_xlfn.IFNA(VLOOKUP(LISTAS!ES1228,'Censo General 2005- Municipios'!$E$3:$F$1125,2,0),"")</f>
        <v/>
      </c>
      <c r="AP1231" s="64"/>
      <c r="AQ1231" s="64"/>
      <c r="AR1231" s="64"/>
      <c r="AS1231" s="67" t="str">
        <f t="shared" si="39"/>
        <v/>
      </c>
    </row>
    <row r="1232" spans="1:45" s="68" customFormat="1" x14ac:dyDescent="0.2">
      <c r="A1232" s="64"/>
      <c r="B1232" s="64"/>
      <c r="C1232" s="64"/>
      <c r="D1232" s="64"/>
      <c r="E1232" s="64"/>
      <c r="F1232" s="64"/>
      <c r="G1232" s="65"/>
      <c r="H1232" s="64"/>
      <c r="I1232" s="65"/>
      <c r="J1232" s="64"/>
      <c r="K1232" s="64"/>
      <c r="L1232" s="65"/>
      <c r="M1232" s="65"/>
      <c r="N1232" s="64"/>
      <c r="O1232" s="64"/>
      <c r="P1232" s="64"/>
      <c r="Q1232" s="65"/>
      <c r="R1232" s="64"/>
      <c r="S1232" s="65"/>
      <c r="T1232" s="65"/>
      <c r="U1232" s="65"/>
      <c r="V1232" s="65"/>
      <c r="W1232" s="65"/>
      <c r="X1232" s="64"/>
      <c r="Y1232" s="64"/>
      <c r="Z1232" s="65"/>
      <c r="AA1232" s="64"/>
      <c r="AB1232" s="65"/>
      <c r="AC1232" s="65"/>
      <c r="AD1232" s="65"/>
      <c r="AE1232" s="65"/>
      <c r="AF1232" s="63"/>
      <c r="AG1232" s="63"/>
      <c r="AH1232" s="64"/>
      <c r="AI1232" s="66" t="str">
        <f t="shared" si="38"/>
        <v/>
      </c>
      <c r="AJ1232" s="65"/>
      <c r="AK1232" s="65"/>
      <c r="AL1232" s="65"/>
      <c r="AM1232" s="65"/>
      <c r="AN1232" s="65"/>
      <c r="AO1232" s="66" t="str">
        <f>_xlfn.IFNA(VLOOKUP(LISTAS!ES1229,'Censo General 2005- Municipios'!$E$3:$F$1125,2,0),"")</f>
        <v/>
      </c>
      <c r="AP1232" s="64"/>
      <c r="AQ1232" s="64"/>
      <c r="AR1232" s="64"/>
      <c r="AS1232" s="67" t="str">
        <f t="shared" si="39"/>
        <v/>
      </c>
    </row>
    <row r="1233" spans="1:45" s="68" customFormat="1" x14ac:dyDescent="0.2">
      <c r="A1233" s="64"/>
      <c r="B1233" s="64"/>
      <c r="C1233" s="64"/>
      <c r="D1233" s="64"/>
      <c r="E1233" s="64"/>
      <c r="F1233" s="64"/>
      <c r="G1233" s="65"/>
      <c r="H1233" s="64"/>
      <c r="I1233" s="65"/>
      <c r="J1233" s="64"/>
      <c r="K1233" s="64"/>
      <c r="L1233" s="65"/>
      <c r="M1233" s="65"/>
      <c r="N1233" s="64"/>
      <c r="O1233" s="64"/>
      <c r="P1233" s="64"/>
      <c r="Q1233" s="65"/>
      <c r="R1233" s="64"/>
      <c r="S1233" s="65"/>
      <c r="T1233" s="65"/>
      <c r="U1233" s="65"/>
      <c r="V1233" s="65"/>
      <c r="W1233" s="65"/>
      <c r="X1233" s="64"/>
      <c r="Y1233" s="64"/>
      <c r="Z1233" s="65"/>
      <c r="AA1233" s="64"/>
      <c r="AB1233" s="65"/>
      <c r="AC1233" s="65"/>
      <c r="AD1233" s="65"/>
      <c r="AE1233" s="65"/>
      <c r="AF1233" s="63"/>
      <c r="AG1233" s="63"/>
      <c r="AH1233" s="64"/>
      <c r="AI1233" s="66" t="str">
        <f t="shared" si="38"/>
        <v/>
      </c>
      <c r="AJ1233" s="65"/>
      <c r="AK1233" s="65"/>
      <c r="AL1233" s="65"/>
      <c r="AM1233" s="65"/>
      <c r="AN1233" s="65"/>
      <c r="AO1233" s="66" t="str">
        <f>_xlfn.IFNA(VLOOKUP(LISTAS!ES1230,'Censo General 2005- Municipios'!$E$3:$F$1125,2,0),"")</f>
        <v/>
      </c>
      <c r="AP1233" s="64"/>
      <c r="AQ1233" s="64"/>
      <c r="AR1233" s="64"/>
      <c r="AS1233" s="67" t="str">
        <f t="shared" si="39"/>
        <v/>
      </c>
    </row>
    <row r="1234" spans="1:45" s="68" customFormat="1" x14ac:dyDescent="0.2">
      <c r="A1234" s="64"/>
      <c r="B1234" s="64"/>
      <c r="C1234" s="64"/>
      <c r="D1234" s="64"/>
      <c r="E1234" s="64"/>
      <c r="F1234" s="64"/>
      <c r="G1234" s="65"/>
      <c r="H1234" s="64"/>
      <c r="I1234" s="65"/>
      <c r="J1234" s="64"/>
      <c r="K1234" s="64"/>
      <c r="L1234" s="65"/>
      <c r="M1234" s="65"/>
      <c r="N1234" s="64"/>
      <c r="O1234" s="64"/>
      <c r="P1234" s="64"/>
      <c r="Q1234" s="65"/>
      <c r="R1234" s="64"/>
      <c r="S1234" s="65"/>
      <c r="T1234" s="65"/>
      <c r="U1234" s="65"/>
      <c r="V1234" s="65"/>
      <c r="W1234" s="65"/>
      <c r="X1234" s="64"/>
      <c r="Y1234" s="64"/>
      <c r="Z1234" s="65"/>
      <c r="AA1234" s="64"/>
      <c r="AB1234" s="65"/>
      <c r="AC1234" s="65"/>
      <c r="AD1234" s="65"/>
      <c r="AE1234" s="65"/>
      <c r="AF1234" s="63"/>
      <c r="AG1234" s="63"/>
      <c r="AH1234" s="64"/>
      <c r="AI1234" s="66" t="str">
        <f t="shared" si="38"/>
        <v/>
      </c>
      <c r="AJ1234" s="65"/>
      <c r="AK1234" s="65"/>
      <c r="AL1234" s="65"/>
      <c r="AM1234" s="65"/>
      <c r="AN1234" s="65"/>
      <c r="AO1234" s="66" t="str">
        <f>_xlfn.IFNA(VLOOKUP(LISTAS!ES1231,'Censo General 2005- Municipios'!$E$3:$F$1125,2,0),"")</f>
        <v/>
      </c>
      <c r="AP1234" s="64"/>
      <c r="AQ1234" s="64"/>
      <c r="AR1234" s="64"/>
      <c r="AS1234" s="67" t="str">
        <f t="shared" si="39"/>
        <v/>
      </c>
    </row>
    <row r="1235" spans="1:45" s="68" customFormat="1" x14ac:dyDescent="0.2">
      <c r="A1235" s="64"/>
      <c r="B1235" s="64"/>
      <c r="C1235" s="64"/>
      <c r="D1235" s="64"/>
      <c r="E1235" s="64"/>
      <c r="F1235" s="64"/>
      <c r="G1235" s="65"/>
      <c r="H1235" s="64"/>
      <c r="I1235" s="65"/>
      <c r="J1235" s="64"/>
      <c r="K1235" s="64"/>
      <c r="L1235" s="65"/>
      <c r="M1235" s="65"/>
      <c r="N1235" s="64"/>
      <c r="O1235" s="64"/>
      <c r="P1235" s="64"/>
      <c r="Q1235" s="65"/>
      <c r="R1235" s="64"/>
      <c r="S1235" s="65"/>
      <c r="T1235" s="65"/>
      <c r="U1235" s="65"/>
      <c r="V1235" s="65"/>
      <c r="W1235" s="65"/>
      <c r="X1235" s="64"/>
      <c r="Y1235" s="64"/>
      <c r="Z1235" s="65"/>
      <c r="AA1235" s="64"/>
      <c r="AB1235" s="65"/>
      <c r="AC1235" s="65"/>
      <c r="AD1235" s="65"/>
      <c r="AE1235" s="65"/>
      <c r="AF1235" s="63"/>
      <c r="AG1235" s="63"/>
      <c r="AH1235" s="64"/>
      <c r="AI1235" s="66" t="str">
        <f t="shared" si="38"/>
        <v/>
      </c>
      <c r="AJ1235" s="65"/>
      <c r="AK1235" s="65"/>
      <c r="AL1235" s="65"/>
      <c r="AM1235" s="65"/>
      <c r="AN1235" s="65"/>
      <c r="AO1235" s="66" t="str">
        <f>_xlfn.IFNA(VLOOKUP(LISTAS!ES1232,'Censo General 2005- Municipios'!$E$3:$F$1125,2,0),"")</f>
        <v/>
      </c>
      <c r="AP1235" s="64"/>
      <c r="AQ1235" s="64"/>
      <c r="AR1235" s="64"/>
      <c r="AS1235" s="67" t="str">
        <f t="shared" si="39"/>
        <v/>
      </c>
    </row>
    <row r="1236" spans="1:45" s="68" customFormat="1" x14ac:dyDescent="0.2">
      <c r="A1236" s="64"/>
      <c r="B1236" s="64"/>
      <c r="C1236" s="64"/>
      <c r="D1236" s="64"/>
      <c r="E1236" s="64"/>
      <c r="F1236" s="64"/>
      <c r="G1236" s="65"/>
      <c r="H1236" s="64"/>
      <c r="I1236" s="65"/>
      <c r="J1236" s="64"/>
      <c r="K1236" s="64"/>
      <c r="L1236" s="65"/>
      <c r="M1236" s="65"/>
      <c r="N1236" s="64"/>
      <c r="O1236" s="64"/>
      <c r="P1236" s="64"/>
      <c r="Q1236" s="65"/>
      <c r="R1236" s="64"/>
      <c r="S1236" s="65"/>
      <c r="T1236" s="65"/>
      <c r="U1236" s="65"/>
      <c r="V1236" s="65"/>
      <c r="W1236" s="65"/>
      <c r="X1236" s="64"/>
      <c r="Y1236" s="64"/>
      <c r="Z1236" s="65"/>
      <c r="AA1236" s="64"/>
      <c r="AB1236" s="65"/>
      <c r="AC1236" s="65"/>
      <c r="AD1236" s="65"/>
      <c r="AE1236" s="65"/>
      <c r="AF1236" s="63"/>
      <c r="AG1236" s="63"/>
      <c r="AH1236" s="64"/>
      <c r="AI1236" s="66" t="str">
        <f t="shared" si="38"/>
        <v/>
      </c>
      <c r="AJ1236" s="65"/>
      <c r="AK1236" s="65"/>
      <c r="AL1236" s="65"/>
      <c r="AM1236" s="65"/>
      <c r="AN1236" s="65"/>
      <c r="AO1236" s="66" t="str">
        <f>_xlfn.IFNA(VLOOKUP(LISTAS!ES1233,'Censo General 2005- Municipios'!$E$3:$F$1125,2,0),"")</f>
        <v/>
      </c>
      <c r="AP1236" s="64"/>
      <c r="AQ1236" s="64"/>
      <c r="AR1236" s="64"/>
      <c r="AS1236" s="67" t="str">
        <f t="shared" si="39"/>
        <v/>
      </c>
    </row>
    <row r="1237" spans="1:45" s="68" customFormat="1" x14ac:dyDescent="0.2">
      <c r="A1237" s="64"/>
      <c r="B1237" s="64"/>
      <c r="C1237" s="64"/>
      <c r="D1237" s="64"/>
      <c r="E1237" s="64"/>
      <c r="F1237" s="64"/>
      <c r="G1237" s="65"/>
      <c r="H1237" s="64"/>
      <c r="I1237" s="65"/>
      <c r="J1237" s="64"/>
      <c r="K1237" s="64"/>
      <c r="L1237" s="65"/>
      <c r="M1237" s="65"/>
      <c r="N1237" s="64"/>
      <c r="O1237" s="64"/>
      <c r="P1237" s="64"/>
      <c r="Q1237" s="65"/>
      <c r="R1237" s="64"/>
      <c r="S1237" s="65"/>
      <c r="T1237" s="65"/>
      <c r="U1237" s="65"/>
      <c r="V1237" s="65"/>
      <c r="W1237" s="65"/>
      <c r="X1237" s="64"/>
      <c r="Y1237" s="64"/>
      <c r="Z1237" s="65"/>
      <c r="AA1237" s="64"/>
      <c r="AB1237" s="65"/>
      <c r="AC1237" s="65"/>
      <c r="AD1237" s="65"/>
      <c r="AE1237" s="65"/>
      <c r="AF1237" s="63"/>
      <c r="AG1237" s="63"/>
      <c r="AH1237" s="64"/>
      <c r="AI1237" s="66" t="str">
        <f t="shared" ref="AI1237:AI1300" si="40">IF(COUNTIF($C$21:$C$5003,C1237)=0,"",IF(COUNTIF($C$21:$C$5003,C1237)=1,"TIPO A",IF(COUNTIF($C$21:$C$5003,C1237)=2,"TIPO B",IF(COUNTIF($C$21:$C$5003,C1237)=3,"TIPO C",IF(COUNTIF($C$21:$C$5003,C1237)=4,"TIPO D","TIPO E")))))</f>
        <v/>
      </c>
      <c r="AJ1237" s="65"/>
      <c r="AK1237" s="65"/>
      <c r="AL1237" s="65"/>
      <c r="AM1237" s="65"/>
      <c r="AN1237" s="65"/>
      <c r="AO1237" s="66" t="str">
        <f>_xlfn.IFNA(VLOOKUP(LISTAS!ES1234,'Censo General 2005- Municipios'!$E$3:$F$1125,2,0),"")</f>
        <v/>
      </c>
      <c r="AP1237" s="64"/>
      <c r="AQ1237" s="64"/>
      <c r="AR1237" s="64"/>
      <c r="AS1237" s="67" t="str">
        <f t="shared" si="39"/>
        <v/>
      </c>
    </row>
    <row r="1238" spans="1:45" s="68" customFormat="1" x14ac:dyDescent="0.2">
      <c r="A1238" s="64"/>
      <c r="B1238" s="64"/>
      <c r="C1238" s="64"/>
      <c r="D1238" s="64"/>
      <c r="E1238" s="64"/>
      <c r="F1238" s="64"/>
      <c r="G1238" s="65"/>
      <c r="H1238" s="64"/>
      <c r="I1238" s="65"/>
      <c r="J1238" s="64"/>
      <c r="K1238" s="64"/>
      <c r="L1238" s="65"/>
      <c r="M1238" s="65"/>
      <c r="N1238" s="64"/>
      <c r="O1238" s="64"/>
      <c r="P1238" s="64"/>
      <c r="Q1238" s="65"/>
      <c r="R1238" s="64"/>
      <c r="S1238" s="65"/>
      <c r="T1238" s="65"/>
      <c r="U1238" s="65"/>
      <c r="V1238" s="65"/>
      <c r="W1238" s="65"/>
      <c r="X1238" s="64"/>
      <c r="Y1238" s="64"/>
      <c r="Z1238" s="65"/>
      <c r="AA1238" s="64"/>
      <c r="AB1238" s="65"/>
      <c r="AC1238" s="65"/>
      <c r="AD1238" s="65"/>
      <c r="AE1238" s="65"/>
      <c r="AF1238" s="63"/>
      <c r="AG1238" s="63"/>
      <c r="AH1238" s="64"/>
      <c r="AI1238" s="66" t="str">
        <f t="shared" si="40"/>
        <v/>
      </c>
      <c r="AJ1238" s="65"/>
      <c r="AK1238" s="65"/>
      <c r="AL1238" s="65"/>
      <c r="AM1238" s="65"/>
      <c r="AN1238" s="65"/>
      <c r="AO1238" s="66" t="str">
        <f>_xlfn.IFNA(VLOOKUP(LISTAS!ES1235,'Censo General 2005- Municipios'!$E$3:$F$1125,2,0),"")</f>
        <v/>
      </c>
      <c r="AP1238" s="64"/>
      <c r="AQ1238" s="64"/>
      <c r="AR1238" s="64"/>
      <c r="AS1238" s="67" t="str">
        <f t="shared" ref="AS1238:AS1301" si="41">IF((AG1238-AA1238)&gt;90,"ADJUNTE SOPORTES DE DECLARACION FUERA DE 90 DIAS","")</f>
        <v/>
      </c>
    </row>
    <row r="1239" spans="1:45" s="68" customFormat="1" x14ac:dyDescent="0.2">
      <c r="A1239" s="64"/>
      <c r="B1239" s="64"/>
      <c r="C1239" s="64"/>
      <c r="D1239" s="64"/>
      <c r="E1239" s="64"/>
      <c r="F1239" s="64"/>
      <c r="G1239" s="65"/>
      <c r="H1239" s="64"/>
      <c r="I1239" s="65"/>
      <c r="J1239" s="64"/>
      <c r="K1239" s="64"/>
      <c r="L1239" s="65"/>
      <c r="M1239" s="65"/>
      <c r="N1239" s="64"/>
      <c r="O1239" s="64"/>
      <c r="P1239" s="64"/>
      <c r="Q1239" s="65"/>
      <c r="R1239" s="64"/>
      <c r="S1239" s="65"/>
      <c r="T1239" s="65"/>
      <c r="U1239" s="65"/>
      <c r="V1239" s="65"/>
      <c r="W1239" s="65"/>
      <c r="X1239" s="64"/>
      <c r="Y1239" s="64"/>
      <c r="Z1239" s="65"/>
      <c r="AA1239" s="64"/>
      <c r="AB1239" s="65"/>
      <c r="AC1239" s="65"/>
      <c r="AD1239" s="65"/>
      <c r="AE1239" s="65"/>
      <c r="AF1239" s="63"/>
      <c r="AG1239" s="63"/>
      <c r="AH1239" s="64"/>
      <c r="AI1239" s="66" t="str">
        <f t="shared" si="40"/>
        <v/>
      </c>
      <c r="AJ1239" s="65"/>
      <c r="AK1239" s="65"/>
      <c r="AL1239" s="65"/>
      <c r="AM1239" s="65"/>
      <c r="AN1239" s="65"/>
      <c r="AO1239" s="66" t="str">
        <f>_xlfn.IFNA(VLOOKUP(LISTAS!ES1236,'Censo General 2005- Municipios'!$E$3:$F$1125,2,0),"")</f>
        <v/>
      </c>
      <c r="AP1239" s="64"/>
      <c r="AQ1239" s="64"/>
      <c r="AR1239" s="64"/>
      <c r="AS1239" s="67" t="str">
        <f t="shared" si="41"/>
        <v/>
      </c>
    </row>
    <row r="1240" spans="1:45" s="68" customFormat="1" x14ac:dyDescent="0.2">
      <c r="A1240" s="64"/>
      <c r="B1240" s="64"/>
      <c r="C1240" s="64"/>
      <c r="D1240" s="64"/>
      <c r="E1240" s="64"/>
      <c r="F1240" s="64"/>
      <c r="G1240" s="65"/>
      <c r="H1240" s="64"/>
      <c r="I1240" s="65"/>
      <c r="J1240" s="64"/>
      <c r="K1240" s="64"/>
      <c r="L1240" s="65"/>
      <c r="M1240" s="65"/>
      <c r="N1240" s="64"/>
      <c r="O1240" s="64"/>
      <c r="P1240" s="64"/>
      <c r="Q1240" s="65"/>
      <c r="R1240" s="64"/>
      <c r="S1240" s="65"/>
      <c r="T1240" s="65"/>
      <c r="U1240" s="65"/>
      <c r="V1240" s="65"/>
      <c r="W1240" s="65"/>
      <c r="X1240" s="64"/>
      <c r="Y1240" s="64"/>
      <c r="Z1240" s="65"/>
      <c r="AA1240" s="64"/>
      <c r="AB1240" s="65"/>
      <c r="AC1240" s="65"/>
      <c r="AD1240" s="65"/>
      <c r="AE1240" s="65"/>
      <c r="AF1240" s="63"/>
      <c r="AG1240" s="63"/>
      <c r="AH1240" s="64"/>
      <c r="AI1240" s="66" t="str">
        <f t="shared" si="40"/>
        <v/>
      </c>
      <c r="AJ1240" s="65"/>
      <c r="AK1240" s="65"/>
      <c r="AL1240" s="65"/>
      <c r="AM1240" s="65"/>
      <c r="AN1240" s="65"/>
      <c r="AO1240" s="66" t="str">
        <f>_xlfn.IFNA(VLOOKUP(LISTAS!ES1237,'Censo General 2005- Municipios'!$E$3:$F$1125,2,0),"")</f>
        <v/>
      </c>
      <c r="AP1240" s="64"/>
      <c r="AQ1240" s="64"/>
      <c r="AR1240" s="64"/>
      <c r="AS1240" s="67" t="str">
        <f t="shared" si="41"/>
        <v/>
      </c>
    </row>
    <row r="1241" spans="1:45" s="68" customFormat="1" x14ac:dyDescent="0.2">
      <c r="A1241" s="64"/>
      <c r="B1241" s="64"/>
      <c r="C1241" s="64"/>
      <c r="D1241" s="64"/>
      <c r="E1241" s="64"/>
      <c r="F1241" s="64"/>
      <c r="G1241" s="65"/>
      <c r="H1241" s="64"/>
      <c r="I1241" s="65"/>
      <c r="J1241" s="64"/>
      <c r="K1241" s="64"/>
      <c r="L1241" s="65"/>
      <c r="M1241" s="65"/>
      <c r="N1241" s="64"/>
      <c r="O1241" s="64"/>
      <c r="P1241" s="64"/>
      <c r="Q1241" s="65"/>
      <c r="R1241" s="64"/>
      <c r="S1241" s="65"/>
      <c r="T1241" s="65"/>
      <c r="U1241" s="65"/>
      <c r="V1241" s="65"/>
      <c r="W1241" s="65"/>
      <c r="X1241" s="64"/>
      <c r="Y1241" s="64"/>
      <c r="Z1241" s="65"/>
      <c r="AA1241" s="64"/>
      <c r="AB1241" s="65"/>
      <c r="AC1241" s="65"/>
      <c r="AD1241" s="65"/>
      <c r="AE1241" s="65"/>
      <c r="AF1241" s="63"/>
      <c r="AG1241" s="63"/>
      <c r="AH1241" s="64"/>
      <c r="AI1241" s="66" t="str">
        <f t="shared" si="40"/>
        <v/>
      </c>
      <c r="AJ1241" s="65"/>
      <c r="AK1241" s="65"/>
      <c r="AL1241" s="65"/>
      <c r="AM1241" s="65"/>
      <c r="AN1241" s="65"/>
      <c r="AO1241" s="66" t="str">
        <f>_xlfn.IFNA(VLOOKUP(LISTAS!ES1238,'Censo General 2005- Municipios'!$E$3:$F$1125,2,0),"")</f>
        <v/>
      </c>
      <c r="AP1241" s="64"/>
      <c r="AQ1241" s="64"/>
      <c r="AR1241" s="64"/>
      <c r="AS1241" s="67" t="str">
        <f t="shared" si="41"/>
        <v/>
      </c>
    </row>
    <row r="1242" spans="1:45" s="68" customFormat="1" x14ac:dyDescent="0.2">
      <c r="A1242" s="64"/>
      <c r="B1242" s="64"/>
      <c r="C1242" s="64"/>
      <c r="D1242" s="64"/>
      <c r="E1242" s="64"/>
      <c r="F1242" s="64"/>
      <c r="G1242" s="65"/>
      <c r="H1242" s="64"/>
      <c r="I1242" s="65"/>
      <c r="J1242" s="64"/>
      <c r="K1242" s="64"/>
      <c r="L1242" s="65"/>
      <c r="M1242" s="65"/>
      <c r="N1242" s="64"/>
      <c r="O1242" s="64"/>
      <c r="P1242" s="64"/>
      <c r="Q1242" s="65"/>
      <c r="R1242" s="64"/>
      <c r="S1242" s="65"/>
      <c r="T1242" s="65"/>
      <c r="U1242" s="65"/>
      <c r="V1242" s="65"/>
      <c r="W1242" s="65"/>
      <c r="X1242" s="64"/>
      <c r="Y1242" s="64"/>
      <c r="Z1242" s="65"/>
      <c r="AA1242" s="64"/>
      <c r="AB1242" s="65"/>
      <c r="AC1242" s="65"/>
      <c r="AD1242" s="65"/>
      <c r="AE1242" s="65"/>
      <c r="AF1242" s="63"/>
      <c r="AG1242" s="63"/>
      <c r="AH1242" s="64"/>
      <c r="AI1242" s="66" t="str">
        <f t="shared" si="40"/>
        <v/>
      </c>
      <c r="AJ1242" s="65"/>
      <c r="AK1242" s="65"/>
      <c r="AL1242" s="65"/>
      <c r="AM1242" s="65"/>
      <c r="AN1242" s="65"/>
      <c r="AO1242" s="66" t="str">
        <f>_xlfn.IFNA(VLOOKUP(LISTAS!ES1239,'Censo General 2005- Municipios'!$E$3:$F$1125,2,0),"")</f>
        <v/>
      </c>
      <c r="AP1242" s="64"/>
      <c r="AQ1242" s="64"/>
      <c r="AR1242" s="64"/>
      <c r="AS1242" s="67" t="str">
        <f t="shared" si="41"/>
        <v/>
      </c>
    </row>
    <row r="1243" spans="1:45" s="68" customFormat="1" x14ac:dyDescent="0.2">
      <c r="A1243" s="64"/>
      <c r="B1243" s="64"/>
      <c r="C1243" s="64"/>
      <c r="D1243" s="64"/>
      <c r="E1243" s="64"/>
      <c r="F1243" s="64"/>
      <c r="G1243" s="65"/>
      <c r="H1243" s="64"/>
      <c r="I1243" s="65"/>
      <c r="J1243" s="64"/>
      <c r="K1243" s="64"/>
      <c r="L1243" s="65"/>
      <c r="M1243" s="65"/>
      <c r="N1243" s="64"/>
      <c r="O1243" s="64"/>
      <c r="P1243" s="64"/>
      <c r="Q1243" s="65"/>
      <c r="R1243" s="64"/>
      <c r="S1243" s="65"/>
      <c r="T1243" s="65"/>
      <c r="U1243" s="65"/>
      <c r="V1243" s="65"/>
      <c r="W1243" s="65"/>
      <c r="X1243" s="64"/>
      <c r="Y1243" s="64"/>
      <c r="Z1243" s="65"/>
      <c r="AA1243" s="64"/>
      <c r="AB1243" s="65"/>
      <c r="AC1243" s="65"/>
      <c r="AD1243" s="65"/>
      <c r="AE1243" s="65"/>
      <c r="AF1243" s="63"/>
      <c r="AG1243" s="63"/>
      <c r="AH1243" s="64"/>
      <c r="AI1243" s="66" t="str">
        <f t="shared" si="40"/>
        <v/>
      </c>
      <c r="AJ1243" s="65"/>
      <c r="AK1243" s="65"/>
      <c r="AL1243" s="65"/>
      <c r="AM1243" s="65"/>
      <c r="AN1243" s="65"/>
      <c r="AO1243" s="66" t="str">
        <f>_xlfn.IFNA(VLOOKUP(LISTAS!ES1240,'Censo General 2005- Municipios'!$E$3:$F$1125,2,0),"")</f>
        <v/>
      </c>
      <c r="AP1243" s="64"/>
      <c r="AQ1243" s="64"/>
      <c r="AR1243" s="64"/>
      <c r="AS1243" s="67" t="str">
        <f t="shared" si="41"/>
        <v/>
      </c>
    </row>
    <row r="1244" spans="1:45" s="68" customFormat="1" x14ac:dyDescent="0.2">
      <c r="A1244" s="64"/>
      <c r="B1244" s="64"/>
      <c r="C1244" s="64"/>
      <c r="D1244" s="64"/>
      <c r="E1244" s="64"/>
      <c r="F1244" s="64"/>
      <c r="G1244" s="65"/>
      <c r="H1244" s="64"/>
      <c r="I1244" s="65"/>
      <c r="J1244" s="64"/>
      <c r="K1244" s="64"/>
      <c r="L1244" s="65"/>
      <c r="M1244" s="65"/>
      <c r="N1244" s="64"/>
      <c r="O1244" s="64"/>
      <c r="P1244" s="64"/>
      <c r="Q1244" s="65"/>
      <c r="R1244" s="64"/>
      <c r="S1244" s="65"/>
      <c r="T1244" s="65"/>
      <c r="U1244" s="65"/>
      <c r="V1244" s="65"/>
      <c r="W1244" s="65"/>
      <c r="X1244" s="64"/>
      <c r="Y1244" s="64"/>
      <c r="Z1244" s="65"/>
      <c r="AA1244" s="64"/>
      <c r="AB1244" s="65"/>
      <c r="AC1244" s="65"/>
      <c r="AD1244" s="65"/>
      <c r="AE1244" s="65"/>
      <c r="AF1244" s="63"/>
      <c r="AG1244" s="63"/>
      <c r="AH1244" s="64"/>
      <c r="AI1244" s="66" t="str">
        <f t="shared" si="40"/>
        <v/>
      </c>
      <c r="AJ1244" s="65"/>
      <c r="AK1244" s="65"/>
      <c r="AL1244" s="65"/>
      <c r="AM1244" s="65"/>
      <c r="AN1244" s="65"/>
      <c r="AO1244" s="66" t="str">
        <f>_xlfn.IFNA(VLOOKUP(LISTAS!ES1241,'Censo General 2005- Municipios'!$E$3:$F$1125,2,0),"")</f>
        <v/>
      </c>
      <c r="AP1244" s="64"/>
      <c r="AQ1244" s="64"/>
      <c r="AR1244" s="64"/>
      <c r="AS1244" s="67" t="str">
        <f t="shared" si="41"/>
        <v/>
      </c>
    </row>
    <row r="1245" spans="1:45" s="68" customFormat="1" x14ac:dyDescent="0.2">
      <c r="A1245" s="64"/>
      <c r="B1245" s="64"/>
      <c r="C1245" s="64"/>
      <c r="D1245" s="64"/>
      <c r="E1245" s="64"/>
      <c r="F1245" s="64"/>
      <c r="G1245" s="65"/>
      <c r="H1245" s="64"/>
      <c r="I1245" s="65"/>
      <c r="J1245" s="64"/>
      <c r="K1245" s="64"/>
      <c r="L1245" s="65"/>
      <c r="M1245" s="65"/>
      <c r="N1245" s="64"/>
      <c r="O1245" s="64"/>
      <c r="P1245" s="64"/>
      <c r="Q1245" s="65"/>
      <c r="R1245" s="64"/>
      <c r="S1245" s="65"/>
      <c r="T1245" s="65"/>
      <c r="U1245" s="65"/>
      <c r="V1245" s="65"/>
      <c r="W1245" s="65"/>
      <c r="X1245" s="64"/>
      <c r="Y1245" s="64"/>
      <c r="Z1245" s="65"/>
      <c r="AA1245" s="64"/>
      <c r="AB1245" s="65"/>
      <c r="AC1245" s="65"/>
      <c r="AD1245" s="65"/>
      <c r="AE1245" s="65"/>
      <c r="AF1245" s="63"/>
      <c r="AG1245" s="63"/>
      <c r="AH1245" s="64"/>
      <c r="AI1245" s="66" t="str">
        <f t="shared" si="40"/>
        <v/>
      </c>
      <c r="AJ1245" s="65"/>
      <c r="AK1245" s="65"/>
      <c r="AL1245" s="65"/>
      <c r="AM1245" s="65"/>
      <c r="AN1245" s="65"/>
      <c r="AO1245" s="66" t="str">
        <f>_xlfn.IFNA(VLOOKUP(LISTAS!ES1242,'Censo General 2005- Municipios'!$E$3:$F$1125,2,0),"")</f>
        <v/>
      </c>
      <c r="AP1245" s="64"/>
      <c r="AQ1245" s="64"/>
      <c r="AR1245" s="64"/>
      <c r="AS1245" s="67" t="str">
        <f t="shared" si="41"/>
        <v/>
      </c>
    </row>
    <row r="1246" spans="1:45" s="68" customFormat="1" x14ac:dyDescent="0.2">
      <c r="A1246" s="64"/>
      <c r="B1246" s="64"/>
      <c r="C1246" s="64"/>
      <c r="D1246" s="64"/>
      <c r="E1246" s="64"/>
      <c r="F1246" s="64"/>
      <c r="G1246" s="65"/>
      <c r="H1246" s="64"/>
      <c r="I1246" s="65"/>
      <c r="J1246" s="64"/>
      <c r="K1246" s="64"/>
      <c r="L1246" s="65"/>
      <c r="M1246" s="65"/>
      <c r="N1246" s="64"/>
      <c r="O1246" s="64"/>
      <c r="P1246" s="64"/>
      <c r="Q1246" s="65"/>
      <c r="R1246" s="64"/>
      <c r="S1246" s="65"/>
      <c r="T1246" s="65"/>
      <c r="U1246" s="65"/>
      <c r="V1246" s="65"/>
      <c r="W1246" s="65"/>
      <c r="X1246" s="64"/>
      <c r="Y1246" s="64"/>
      <c r="Z1246" s="65"/>
      <c r="AA1246" s="64"/>
      <c r="AB1246" s="65"/>
      <c r="AC1246" s="65"/>
      <c r="AD1246" s="65"/>
      <c r="AE1246" s="65"/>
      <c r="AF1246" s="63"/>
      <c r="AG1246" s="63"/>
      <c r="AH1246" s="64"/>
      <c r="AI1246" s="66" t="str">
        <f t="shared" si="40"/>
        <v/>
      </c>
      <c r="AJ1246" s="65"/>
      <c r="AK1246" s="65"/>
      <c r="AL1246" s="65"/>
      <c r="AM1246" s="65"/>
      <c r="AN1246" s="65"/>
      <c r="AO1246" s="66" t="str">
        <f>_xlfn.IFNA(VLOOKUP(LISTAS!ES1243,'Censo General 2005- Municipios'!$E$3:$F$1125,2,0),"")</f>
        <v/>
      </c>
      <c r="AP1246" s="64"/>
      <c r="AQ1246" s="64"/>
      <c r="AR1246" s="64"/>
      <c r="AS1246" s="67" t="str">
        <f t="shared" si="41"/>
        <v/>
      </c>
    </row>
    <row r="1247" spans="1:45" s="68" customFormat="1" x14ac:dyDescent="0.2">
      <c r="A1247" s="64"/>
      <c r="B1247" s="64"/>
      <c r="C1247" s="64"/>
      <c r="D1247" s="64"/>
      <c r="E1247" s="64"/>
      <c r="F1247" s="64"/>
      <c r="G1247" s="65"/>
      <c r="H1247" s="64"/>
      <c r="I1247" s="65"/>
      <c r="J1247" s="64"/>
      <c r="K1247" s="64"/>
      <c r="L1247" s="65"/>
      <c r="M1247" s="65"/>
      <c r="N1247" s="64"/>
      <c r="O1247" s="64"/>
      <c r="P1247" s="64"/>
      <c r="Q1247" s="65"/>
      <c r="R1247" s="64"/>
      <c r="S1247" s="65"/>
      <c r="T1247" s="65"/>
      <c r="U1247" s="65"/>
      <c r="V1247" s="65"/>
      <c r="W1247" s="65"/>
      <c r="X1247" s="64"/>
      <c r="Y1247" s="64"/>
      <c r="Z1247" s="65"/>
      <c r="AA1247" s="64"/>
      <c r="AB1247" s="65"/>
      <c r="AC1247" s="65"/>
      <c r="AD1247" s="65"/>
      <c r="AE1247" s="65"/>
      <c r="AF1247" s="63"/>
      <c r="AG1247" s="63"/>
      <c r="AH1247" s="64"/>
      <c r="AI1247" s="66" t="str">
        <f t="shared" si="40"/>
        <v/>
      </c>
      <c r="AJ1247" s="65"/>
      <c r="AK1247" s="65"/>
      <c r="AL1247" s="65"/>
      <c r="AM1247" s="65"/>
      <c r="AN1247" s="65"/>
      <c r="AO1247" s="66" t="str">
        <f>_xlfn.IFNA(VLOOKUP(LISTAS!ES1244,'Censo General 2005- Municipios'!$E$3:$F$1125,2,0),"")</f>
        <v/>
      </c>
      <c r="AP1247" s="64"/>
      <c r="AQ1247" s="64"/>
      <c r="AR1247" s="64"/>
      <c r="AS1247" s="67" t="str">
        <f t="shared" si="41"/>
        <v/>
      </c>
    </row>
    <row r="1248" spans="1:45" s="68" customFormat="1" x14ac:dyDescent="0.2">
      <c r="A1248" s="64"/>
      <c r="B1248" s="64"/>
      <c r="C1248" s="64"/>
      <c r="D1248" s="64"/>
      <c r="E1248" s="64"/>
      <c r="F1248" s="64"/>
      <c r="G1248" s="65"/>
      <c r="H1248" s="64"/>
      <c r="I1248" s="65"/>
      <c r="J1248" s="64"/>
      <c r="K1248" s="64"/>
      <c r="L1248" s="65"/>
      <c r="M1248" s="65"/>
      <c r="N1248" s="64"/>
      <c r="O1248" s="64"/>
      <c r="P1248" s="64"/>
      <c r="Q1248" s="65"/>
      <c r="R1248" s="64"/>
      <c r="S1248" s="65"/>
      <c r="T1248" s="65"/>
      <c r="U1248" s="65"/>
      <c r="V1248" s="65"/>
      <c r="W1248" s="65"/>
      <c r="X1248" s="64"/>
      <c r="Y1248" s="64"/>
      <c r="Z1248" s="65"/>
      <c r="AA1248" s="64"/>
      <c r="AB1248" s="65"/>
      <c r="AC1248" s="65"/>
      <c r="AD1248" s="65"/>
      <c r="AE1248" s="65"/>
      <c r="AF1248" s="63"/>
      <c r="AG1248" s="63"/>
      <c r="AH1248" s="64"/>
      <c r="AI1248" s="66" t="str">
        <f t="shared" si="40"/>
        <v/>
      </c>
      <c r="AJ1248" s="65"/>
      <c r="AK1248" s="65"/>
      <c r="AL1248" s="65"/>
      <c r="AM1248" s="65"/>
      <c r="AN1248" s="65"/>
      <c r="AO1248" s="66" t="str">
        <f>_xlfn.IFNA(VLOOKUP(LISTAS!ES1245,'Censo General 2005- Municipios'!$E$3:$F$1125,2,0),"")</f>
        <v/>
      </c>
      <c r="AP1248" s="64"/>
      <c r="AQ1248" s="64"/>
      <c r="AR1248" s="64"/>
      <c r="AS1248" s="67" t="str">
        <f t="shared" si="41"/>
        <v/>
      </c>
    </row>
    <row r="1249" spans="1:45" s="68" customFormat="1" x14ac:dyDescent="0.2">
      <c r="A1249" s="64"/>
      <c r="B1249" s="64"/>
      <c r="C1249" s="64"/>
      <c r="D1249" s="64"/>
      <c r="E1249" s="64"/>
      <c r="F1249" s="64"/>
      <c r="G1249" s="65"/>
      <c r="H1249" s="64"/>
      <c r="I1249" s="65"/>
      <c r="J1249" s="64"/>
      <c r="K1249" s="64"/>
      <c r="L1249" s="65"/>
      <c r="M1249" s="65"/>
      <c r="N1249" s="64"/>
      <c r="O1249" s="64"/>
      <c r="P1249" s="64"/>
      <c r="Q1249" s="65"/>
      <c r="R1249" s="64"/>
      <c r="S1249" s="65"/>
      <c r="T1249" s="65"/>
      <c r="U1249" s="65"/>
      <c r="V1249" s="65"/>
      <c r="W1249" s="65"/>
      <c r="X1249" s="64"/>
      <c r="Y1249" s="64"/>
      <c r="Z1249" s="65"/>
      <c r="AA1249" s="64"/>
      <c r="AB1249" s="65"/>
      <c r="AC1249" s="65"/>
      <c r="AD1249" s="65"/>
      <c r="AE1249" s="65"/>
      <c r="AF1249" s="63"/>
      <c r="AG1249" s="63"/>
      <c r="AH1249" s="64"/>
      <c r="AI1249" s="66" t="str">
        <f t="shared" si="40"/>
        <v/>
      </c>
      <c r="AJ1249" s="65"/>
      <c r="AK1249" s="65"/>
      <c r="AL1249" s="65"/>
      <c r="AM1249" s="65"/>
      <c r="AN1249" s="65"/>
      <c r="AO1249" s="66" t="str">
        <f>_xlfn.IFNA(VLOOKUP(LISTAS!ES1246,'Censo General 2005- Municipios'!$E$3:$F$1125,2,0),"")</f>
        <v/>
      </c>
      <c r="AP1249" s="64"/>
      <c r="AQ1249" s="64"/>
      <c r="AR1249" s="64"/>
      <c r="AS1249" s="67" t="str">
        <f t="shared" si="41"/>
        <v/>
      </c>
    </row>
    <row r="1250" spans="1:45" s="68" customFormat="1" x14ac:dyDescent="0.2">
      <c r="A1250" s="64"/>
      <c r="B1250" s="64"/>
      <c r="C1250" s="64"/>
      <c r="D1250" s="64"/>
      <c r="E1250" s="64"/>
      <c r="F1250" s="64"/>
      <c r="G1250" s="65"/>
      <c r="H1250" s="64"/>
      <c r="I1250" s="65"/>
      <c r="J1250" s="64"/>
      <c r="K1250" s="64"/>
      <c r="L1250" s="65"/>
      <c r="M1250" s="65"/>
      <c r="N1250" s="64"/>
      <c r="O1250" s="64"/>
      <c r="P1250" s="64"/>
      <c r="Q1250" s="65"/>
      <c r="R1250" s="64"/>
      <c r="S1250" s="65"/>
      <c r="T1250" s="65"/>
      <c r="U1250" s="65"/>
      <c r="V1250" s="65"/>
      <c r="W1250" s="65"/>
      <c r="X1250" s="64"/>
      <c r="Y1250" s="64"/>
      <c r="Z1250" s="65"/>
      <c r="AA1250" s="64"/>
      <c r="AB1250" s="65"/>
      <c r="AC1250" s="65"/>
      <c r="AD1250" s="65"/>
      <c r="AE1250" s="65"/>
      <c r="AF1250" s="63"/>
      <c r="AG1250" s="63"/>
      <c r="AH1250" s="64"/>
      <c r="AI1250" s="66" t="str">
        <f t="shared" si="40"/>
        <v/>
      </c>
      <c r="AJ1250" s="65"/>
      <c r="AK1250" s="65"/>
      <c r="AL1250" s="65"/>
      <c r="AM1250" s="65"/>
      <c r="AN1250" s="65"/>
      <c r="AO1250" s="66" t="str">
        <f>_xlfn.IFNA(VLOOKUP(LISTAS!ES1247,'Censo General 2005- Municipios'!$E$3:$F$1125,2,0),"")</f>
        <v/>
      </c>
      <c r="AP1250" s="64"/>
      <c r="AQ1250" s="64"/>
      <c r="AR1250" s="64"/>
      <c r="AS1250" s="67" t="str">
        <f t="shared" si="41"/>
        <v/>
      </c>
    </row>
    <row r="1251" spans="1:45" s="68" customFormat="1" x14ac:dyDescent="0.2">
      <c r="A1251" s="64"/>
      <c r="B1251" s="64"/>
      <c r="C1251" s="64"/>
      <c r="D1251" s="64"/>
      <c r="E1251" s="64"/>
      <c r="F1251" s="64"/>
      <c r="G1251" s="65"/>
      <c r="H1251" s="64"/>
      <c r="I1251" s="65"/>
      <c r="J1251" s="64"/>
      <c r="K1251" s="64"/>
      <c r="L1251" s="65"/>
      <c r="M1251" s="65"/>
      <c r="N1251" s="64"/>
      <c r="O1251" s="64"/>
      <c r="P1251" s="64"/>
      <c r="Q1251" s="65"/>
      <c r="R1251" s="64"/>
      <c r="S1251" s="65"/>
      <c r="T1251" s="65"/>
      <c r="U1251" s="65"/>
      <c r="V1251" s="65"/>
      <c r="W1251" s="65"/>
      <c r="X1251" s="64"/>
      <c r="Y1251" s="64"/>
      <c r="Z1251" s="65"/>
      <c r="AA1251" s="64"/>
      <c r="AB1251" s="65"/>
      <c r="AC1251" s="65"/>
      <c r="AD1251" s="65"/>
      <c r="AE1251" s="65"/>
      <c r="AF1251" s="63"/>
      <c r="AG1251" s="63"/>
      <c r="AH1251" s="64"/>
      <c r="AI1251" s="66" t="str">
        <f t="shared" si="40"/>
        <v/>
      </c>
      <c r="AJ1251" s="65"/>
      <c r="AK1251" s="65"/>
      <c r="AL1251" s="65"/>
      <c r="AM1251" s="65"/>
      <c r="AN1251" s="65"/>
      <c r="AO1251" s="66" t="str">
        <f>_xlfn.IFNA(VLOOKUP(LISTAS!ES1248,'Censo General 2005- Municipios'!$E$3:$F$1125,2,0),"")</f>
        <v/>
      </c>
      <c r="AP1251" s="64"/>
      <c r="AQ1251" s="64"/>
      <c r="AR1251" s="64"/>
      <c r="AS1251" s="67" t="str">
        <f t="shared" si="41"/>
        <v/>
      </c>
    </row>
    <row r="1252" spans="1:45" s="68" customFormat="1" x14ac:dyDescent="0.2">
      <c r="A1252" s="64"/>
      <c r="B1252" s="64"/>
      <c r="C1252" s="64"/>
      <c r="D1252" s="64"/>
      <c r="E1252" s="64"/>
      <c r="F1252" s="64"/>
      <c r="G1252" s="65"/>
      <c r="H1252" s="64"/>
      <c r="I1252" s="65"/>
      <c r="J1252" s="64"/>
      <c r="K1252" s="64"/>
      <c r="L1252" s="65"/>
      <c r="M1252" s="65"/>
      <c r="N1252" s="64"/>
      <c r="O1252" s="64"/>
      <c r="P1252" s="64"/>
      <c r="Q1252" s="65"/>
      <c r="R1252" s="64"/>
      <c r="S1252" s="65"/>
      <c r="T1252" s="65"/>
      <c r="U1252" s="65"/>
      <c r="V1252" s="65"/>
      <c r="W1252" s="65"/>
      <c r="X1252" s="64"/>
      <c r="Y1252" s="64"/>
      <c r="Z1252" s="65"/>
      <c r="AA1252" s="64"/>
      <c r="AB1252" s="65"/>
      <c r="AC1252" s="65"/>
      <c r="AD1252" s="65"/>
      <c r="AE1252" s="65"/>
      <c r="AF1252" s="63"/>
      <c r="AG1252" s="63"/>
      <c r="AH1252" s="64"/>
      <c r="AI1252" s="66" t="str">
        <f t="shared" si="40"/>
        <v/>
      </c>
      <c r="AJ1252" s="65"/>
      <c r="AK1252" s="65"/>
      <c r="AL1252" s="65"/>
      <c r="AM1252" s="65"/>
      <c r="AN1252" s="65"/>
      <c r="AO1252" s="66" t="str">
        <f>_xlfn.IFNA(VLOOKUP(LISTAS!ES1249,'Censo General 2005- Municipios'!$E$3:$F$1125,2,0),"")</f>
        <v/>
      </c>
      <c r="AP1252" s="64"/>
      <c r="AQ1252" s="64"/>
      <c r="AR1252" s="64"/>
      <c r="AS1252" s="67" t="str">
        <f t="shared" si="41"/>
        <v/>
      </c>
    </row>
    <row r="1253" spans="1:45" s="68" customFormat="1" x14ac:dyDescent="0.2">
      <c r="A1253" s="64"/>
      <c r="B1253" s="64"/>
      <c r="C1253" s="64"/>
      <c r="D1253" s="64"/>
      <c r="E1253" s="64"/>
      <c r="F1253" s="64"/>
      <c r="G1253" s="65"/>
      <c r="H1253" s="64"/>
      <c r="I1253" s="65"/>
      <c r="J1253" s="64"/>
      <c r="K1253" s="64"/>
      <c r="L1253" s="65"/>
      <c r="M1253" s="65"/>
      <c r="N1253" s="64"/>
      <c r="O1253" s="64"/>
      <c r="P1253" s="64"/>
      <c r="Q1253" s="65"/>
      <c r="R1253" s="64"/>
      <c r="S1253" s="65"/>
      <c r="T1253" s="65"/>
      <c r="U1253" s="65"/>
      <c r="V1253" s="65"/>
      <c r="W1253" s="65"/>
      <c r="X1253" s="64"/>
      <c r="Y1253" s="64"/>
      <c r="Z1253" s="65"/>
      <c r="AA1253" s="64"/>
      <c r="AB1253" s="65"/>
      <c r="AC1253" s="65"/>
      <c r="AD1253" s="65"/>
      <c r="AE1253" s="65"/>
      <c r="AF1253" s="63"/>
      <c r="AG1253" s="63"/>
      <c r="AH1253" s="64"/>
      <c r="AI1253" s="66" t="str">
        <f t="shared" si="40"/>
        <v/>
      </c>
      <c r="AJ1253" s="65"/>
      <c r="AK1253" s="65"/>
      <c r="AL1253" s="65"/>
      <c r="AM1253" s="65"/>
      <c r="AN1253" s="65"/>
      <c r="AO1253" s="66" t="str">
        <f>_xlfn.IFNA(VLOOKUP(LISTAS!ES1250,'Censo General 2005- Municipios'!$E$3:$F$1125,2,0),"")</f>
        <v/>
      </c>
      <c r="AP1253" s="64"/>
      <c r="AQ1253" s="64"/>
      <c r="AR1253" s="64"/>
      <c r="AS1253" s="67" t="str">
        <f t="shared" si="41"/>
        <v/>
      </c>
    </row>
    <row r="1254" spans="1:45" s="68" customFormat="1" x14ac:dyDescent="0.2">
      <c r="A1254" s="64"/>
      <c r="B1254" s="64"/>
      <c r="C1254" s="64"/>
      <c r="D1254" s="64"/>
      <c r="E1254" s="64"/>
      <c r="F1254" s="64"/>
      <c r="G1254" s="65"/>
      <c r="H1254" s="64"/>
      <c r="I1254" s="65"/>
      <c r="J1254" s="64"/>
      <c r="K1254" s="64"/>
      <c r="L1254" s="65"/>
      <c r="M1254" s="65"/>
      <c r="N1254" s="64"/>
      <c r="O1254" s="64"/>
      <c r="P1254" s="64"/>
      <c r="Q1254" s="65"/>
      <c r="R1254" s="64"/>
      <c r="S1254" s="65"/>
      <c r="T1254" s="65"/>
      <c r="U1254" s="65"/>
      <c r="V1254" s="65"/>
      <c r="W1254" s="65"/>
      <c r="X1254" s="64"/>
      <c r="Y1254" s="64"/>
      <c r="Z1254" s="65"/>
      <c r="AA1254" s="64"/>
      <c r="AB1254" s="65"/>
      <c r="AC1254" s="65"/>
      <c r="AD1254" s="65"/>
      <c r="AE1254" s="65"/>
      <c r="AF1254" s="63"/>
      <c r="AG1254" s="63"/>
      <c r="AH1254" s="64"/>
      <c r="AI1254" s="66" t="str">
        <f t="shared" si="40"/>
        <v/>
      </c>
      <c r="AJ1254" s="65"/>
      <c r="AK1254" s="65"/>
      <c r="AL1254" s="65"/>
      <c r="AM1254" s="65"/>
      <c r="AN1254" s="65"/>
      <c r="AO1254" s="66" t="str">
        <f>_xlfn.IFNA(VLOOKUP(LISTAS!ES1251,'Censo General 2005- Municipios'!$E$3:$F$1125,2,0),"")</f>
        <v/>
      </c>
      <c r="AP1254" s="64"/>
      <c r="AQ1254" s="64"/>
      <c r="AR1254" s="64"/>
      <c r="AS1254" s="67" t="str">
        <f t="shared" si="41"/>
        <v/>
      </c>
    </row>
    <row r="1255" spans="1:45" s="68" customFormat="1" x14ac:dyDescent="0.2">
      <c r="A1255" s="64"/>
      <c r="B1255" s="64"/>
      <c r="C1255" s="64"/>
      <c r="D1255" s="64"/>
      <c r="E1255" s="64"/>
      <c r="F1255" s="64"/>
      <c r="G1255" s="65"/>
      <c r="H1255" s="64"/>
      <c r="I1255" s="65"/>
      <c r="J1255" s="64"/>
      <c r="K1255" s="64"/>
      <c r="L1255" s="65"/>
      <c r="M1255" s="65"/>
      <c r="N1255" s="64"/>
      <c r="O1255" s="64"/>
      <c r="P1255" s="64"/>
      <c r="Q1255" s="65"/>
      <c r="R1255" s="64"/>
      <c r="S1255" s="65"/>
      <c r="T1255" s="65"/>
      <c r="U1255" s="65"/>
      <c r="V1255" s="65"/>
      <c r="W1255" s="65"/>
      <c r="X1255" s="64"/>
      <c r="Y1255" s="64"/>
      <c r="Z1255" s="65"/>
      <c r="AA1255" s="64"/>
      <c r="AB1255" s="65"/>
      <c r="AC1255" s="65"/>
      <c r="AD1255" s="65"/>
      <c r="AE1255" s="65"/>
      <c r="AF1255" s="63"/>
      <c r="AG1255" s="63"/>
      <c r="AH1255" s="64"/>
      <c r="AI1255" s="66" t="str">
        <f t="shared" si="40"/>
        <v/>
      </c>
      <c r="AJ1255" s="65"/>
      <c r="AK1255" s="65"/>
      <c r="AL1255" s="65"/>
      <c r="AM1255" s="65"/>
      <c r="AN1255" s="65"/>
      <c r="AO1255" s="66" t="str">
        <f>_xlfn.IFNA(VLOOKUP(LISTAS!ES1252,'Censo General 2005- Municipios'!$E$3:$F$1125,2,0),"")</f>
        <v/>
      </c>
      <c r="AP1255" s="64"/>
      <c r="AQ1255" s="64"/>
      <c r="AR1255" s="64"/>
      <c r="AS1255" s="67" t="str">
        <f t="shared" si="41"/>
        <v/>
      </c>
    </row>
    <row r="1256" spans="1:45" s="68" customFormat="1" x14ac:dyDescent="0.2">
      <c r="A1256" s="64"/>
      <c r="B1256" s="64"/>
      <c r="C1256" s="64"/>
      <c r="D1256" s="64"/>
      <c r="E1256" s="64"/>
      <c r="F1256" s="64"/>
      <c r="G1256" s="65"/>
      <c r="H1256" s="64"/>
      <c r="I1256" s="65"/>
      <c r="J1256" s="64"/>
      <c r="K1256" s="64"/>
      <c r="L1256" s="65"/>
      <c r="M1256" s="65"/>
      <c r="N1256" s="64"/>
      <c r="O1256" s="64"/>
      <c r="P1256" s="64"/>
      <c r="Q1256" s="65"/>
      <c r="R1256" s="64"/>
      <c r="S1256" s="65"/>
      <c r="T1256" s="65"/>
      <c r="U1256" s="65"/>
      <c r="V1256" s="65"/>
      <c r="W1256" s="65"/>
      <c r="X1256" s="64"/>
      <c r="Y1256" s="64"/>
      <c r="Z1256" s="65"/>
      <c r="AA1256" s="64"/>
      <c r="AB1256" s="65"/>
      <c r="AC1256" s="65"/>
      <c r="AD1256" s="65"/>
      <c r="AE1256" s="65"/>
      <c r="AF1256" s="63"/>
      <c r="AG1256" s="63"/>
      <c r="AH1256" s="64"/>
      <c r="AI1256" s="66" t="str">
        <f t="shared" si="40"/>
        <v/>
      </c>
      <c r="AJ1256" s="65"/>
      <c r="AK1256" s="65"/>
      <c r="AL1256" s="65"/>
      <c r="AM1256" s="65"/>
      <c r="AN1256" s="65"/>
      <c r="AO1256" s="66" t="str">
        <f>_xlfn.IFNA(VLOOKUP(LISTAS!ES1253,'Censo General 2005- Municipios'!$E$3:$F$1125,2,0),"")</f>
        <v/>
      </c>
      <c r="AP1256" s="64"/>
      <c r="AQ1256" s="64"/>
      <c r="AR1256" s="64"/>
      <c r="AS1256" s="67" t="str">
        <f t="shared" si="41"/>
        <v/>
      </c>
    </row>
    <row r="1257" spans="1:45" s="68" customFormat="1" x14ac:dyDescent="0.2">
      <c r="A1257" s="64"/>
      <c r="B1257" s="64"/>
      <c r="C1257" s="64"/>
      <c r="D1257" s="64"/>
      <c r="E1257" s="64"/>
      <c r="F1257" s="64"/>
      <c r="G1257" s="65"/>
      <c r="H1257" s="64"/>
      <c r="I1257" s="65"/>
      <c r="J1257" s="64"/>
      <c r="K1257" s="64"/>
      <c r="L1257" s="65"/>
      <c r="M1257" s="65"/>
      <c r="N1257" s="64"/>
      <c r="O1257" s="64"/>
      <c r="P1257" s="64"/>
      <c r="Q1257" s="65"/>
      <c r="R1257" s="64"/>
      <c r="S1257" s="65"/>
      <c r="T1257" s="65"/>
      <c r="U1257" s="65"/>
      <c r="V1257" s="65"/>
      <c r="W1257" s="65"/>
      <c r="X1257" s="64"/>
      <c r="Y1257" s="64"/>
      <c r="Z1257" s="65"/>
      <c r="AA1257" s="64"/>
      <c r="AB1257" s="65"/>
      <c r="AC1257" s="65"/>
      <c r="AD1257" s="65"/>
      <c r="AE1257" s="65"/>
      <c r="AF1257" s="63"/>
      <c r="AG1257" s="63"/>
      <c r="AH1257" s="64"/>
      <c r="AI1257" s="66" t="str">
        <f t="shared" si="40"/>
        <v/>
      </c>
      <c r="AJ1257" s="65"/>
      <c r="AK1257" s="65"/>
      <c r="AL1257" s="65"/>
      <c r="AM1257" s="65"/>
      <c r="AN1257" s="65"/>
      <c r="AO1257" s="66" t="str">
        <f>_xlfn.IFNA(VLOOKUP(LISTAS!ES1254,'Censo General 2005- Municipios'!$E$3:$F$1125,2,0),"")</f>
        <v/>
      </c>
      <c r="AP1257" s="64"/>
      <c r="AQ1257" s="64"/>
      <c r="AR1257" s="64"/>
      <c r="AS1257" s="67" t="str">
        <f t="shared" si="41"/>
        <v/>
      </c>
    </row>
    <row r="1258" spans="1:45" s="68" customFormat="1" x14ac:dyDescent="0.2">
      <c r="A1258" s="64"/>
      <c r="B1258" s="64"/>
      <c r="C1258" s="64"/>
      <c r="D1258" s="64"/>
      <c r="E1258" s="64"/>
      <c r="F1258" s="64"/>
      <c r="G1258" s="65"/>
      <c r="H1258" s="64"/>
      <c r="I1258" s="65"/>
      <c r="J1258" s="64"/>
      <c r="K1258" s="64"/>
      <c r="L1258" s="65"/>
      <c r="M1258" s="65"/>
      <c r="N1258" s="64"/>
      <c r="O1258" s="64"/>
      <c r="P1258" s="64"/>
      <c r="Q1258" s="65"/>
      <c r="R1258" s="64"/>
      <c r="S1258" s="65"/>
      <c r="T1258" s="65"/>
      <c r="U1258" s="65"/>
      <c r="V1258" s="65"/>
      <c r="W1258" s="65"/>
      <c r="X1258" s="64"/>
      <c r="Y1258" s="64"/>
      <c r="Z1258" s="65"/>
      <c r="AA1258" s="64"/>
      <c r="AB1258" s="65"/>
      <c r="AC1258" s="65"/>
      <c r="AD1258" s="65"/>
      <c r="AE1258" s="65"/>
      <c r="AF1258" s="63"/>
      <c r="AG1258" s="63"/>
      <c r="AH1258" s="64"/>
      <c r="AI1258" s="66" t="str">
        <f t="shared" si="40"/>
        <v/>
      </c>
      <c r="AJ1258" s="65"/>
      <c r="AK1258" s="65"/>
      <c r="AL1258" s="65"/>
      <c r="AM1258" s="65"/>
      <c r="AN1258" s="65"/>
      <c r="AO1258" s="66" t="str">
        <f>_xlfn.IFNA(VLOOKUP(LISTAS!ES1255,'Censo General 2005- Municipios'!$E$3:$F$1125,2,0),"")</f>
        <v/>
      </c>
      <c r="AP1258" s="64"/>
      <c r="AQ1258" s="64"/>
      <c r="AR1258" s="64"/>
      <c r="AS1258" s="67" t="str">
        <f t="shared" si="41"/>
        <v/>
      </c>
    </row>
    <row r="1259" spans="1:45" s="68" customFormat="1" x14ac:dyDescent="0.2">
      <c r="A1259" s="64"/>
      <c r="B1259" s="64"/>
      <c r="C1259" s="64"/>
      <c r="D1259" s="64"/>
      <c r="E1259" s="64"/>
      <c r="F1259" s="64"/>
      <c r="G1259" s="65"/>
      <c r="H1259" s="64"/>
      <c r="I1259" s="65"/>
      <c r="J1259" s="64"/>
      <c r="K1259" s="64"/>
      <c r="L1259" s="65"/>
      <c r="M1259" s="65"/>
      <c r="N1259" s="64"/>
      <c r="O1259" s="64"/>
      <c r="P1259" s="64"/>
      <c r="Q1259" s="65"/>
      <c r="R1259" s="64"/>
      <c r="S1259" s="65"/>
      <c r="T1259" s="65"/>
      <c r="U1259" s="65"/>
      <c r="V1259" s="65"/>
      <c r="W1259" s="65"/>
      <c r="X1259" s="64"/>
      <c r="Y1259" s="64"/>
      <c r="Z1259" s="65"/>
      <c r="AA1259" s="64"/>
      <c r="AB1259" s="65"/>
      <c r="AC1259" s="65"/>
      <c r="AD1259" s="65"/>
      <c r="AE1259" s="65"/>
      <c r="AF1259" s="63"/>
      <c r="AG1259" s="63"/>
      <c r="AH1259" s="64"/>
      <c r="AI1259" s="66" t="str">
        <f t="shared" si="40"/>
        <v/>
      </c>
      <c r="AJ1259" s="65"/>
      <c r="AK1259" s="65"/>
      <c r="AL1259" s="65"/>
      <c r="AM1259" s="65"/>
      <c r="AN1259" s="65"/>
      <c r="AO1259" s="66" t="str">
        <f>_xlfn.IFNA(VLOOKUP(LISTAS!ES1256,'Censo General 2005- Municipios'!$E$3:$F$1125,2,0),"")</f>
        <v/>
      </c>
      <c r="AP1259" s="64"/>
      <c r="AQ1259" s="64"/>
      <c r="AR1259" s="64"/>
      <c r="AS1259" s="67" t="str">
        <f t="shared" si="41"/>
        <v/>
      </c>
    </row>
    <row r="1260" spans="1:45" s="68" customFormat="1" x14ac:dyDescent="0.2">
      <c r="A1260" s="64"/>
      <c r="B1260" s="64"/>
      <c r="C1260" s="64"/>
      <c r="D1260" s="64"/>
      <c r="E1260" s="64"/>
      <c r="F1260" s="64"/>
      <c r="G1260" s="65"/>
      <c r="H1260" s="64"/>
      <c r="I1260" s="65"/>
      <c r="J1260" s="64"/>
      <c r="K1260" s="64"/>
      <c r="L1260" s="65"/>
      <c r="M1260" s="65"/>
      <c r="N1260" s="64"/>
      <c r="O1260" s="64"/>
      <c r="P1260" s="64"/>
      <c r="Q1260" s="65"/>
      <c r="R1260" s="64"/>
      <c r="S1260" s="65"/>
      <c r="T1260" s="65"/>
      <c r="U1260" s="65"/>
      <c r="V1260" s="65"/>
      <c r="W1260" s="65"/>
      <c r="X1260" s="64"/>
      <c r="Y1260" s="64"/>
      <c r="Z1260" s="65"/>
      <c r="AA1260" s="64"/>
      <c r="AB1260" s="65"/>
      <c r="AC1260" s="65"/>
      <c r="AD1260" s="65"/>
      <c r="AE1260" s="65"/>
      <c r="AF1260" s="63"/>
      <c r="AG1260" s="63"/>
      <c r="AH1260" s="64"/>
      <c r="AI1260" s="66" t="str">
        <f t="shared" si="40"/>
        <v/>
      </c>
      <c r="AJ1260" s="65"/>
      <c r="AK1260" s="65"/>
      <c r="AL1260" s="65"/>
      <c r="AM1260" s="65"/>
      <c r="AN1260" s="65"/>
      <c r="AO1260" s="66" t="str">
        <f>_xlfn.IFNA(VLOOKUP(LISTAS!ES1257,'Censo General 2005- Municipios'!$E$3:$F$1125,2,0),"")</f>
        <v/>
      </c>
      <c r="AP1260" s="64"/>
      <c r="AQ1260" s="64"/>
      <c r="AR1260" s="64"/>
      <c r="AS1260" s="67" t="str">
        <f t="shared" si="41"/>
        <v/>
      </c>
    </row>
    <row r="1261" spans="1:45" s="68" customFormat="1" x14ac:dyDescent="0.2">
      <c r="A1261" s="64"/>
      <c r="B1261" s="64"/>
      <c r="C1261" s="64"/>
      <c r="D1261" s="64"/>
      <c r="E1261" s="64"/>
      <c r="F1261" s="64"/>
      <c r="G1261" s="65"/>
      <c r="H1261" s="64"/>
      <c r="I1261" s="65"/>
      <c r="J1261" s="64"/>
      <c r="K1261" s="64"/>
      <c r="L1261" s="65"/>
      <c r="M1261" s="65"/>
      <c r="N1261" s="64"/>
      <c r="O1261" s="64"/>
      <c r="P1261" s="64"/>
      <c r="Q1261" s="65"/>
      <c r="R1261" s="64"/>
      <c r="S1261" s="65"/>
      <c r="T1261" s="65"/>
      <c r="U1261" s="65"/>
      <c r="V1261" s="65"/>
      <c r="W1261" s="65"/>
      <c r="X1261" s="64"/>
      <c r="Y1261" s="64"/>
      <c r="Z1261" s="65"/>
      <c r="AA1261" s="64"/>
      <c r="AB1261" s="65"/>
      <c r="AC1261" s="65"/>
      <c r="AD1261" s="65"/>
      <c r="AE1261" s="65"/>
      <c r="AF1261" s="63"/>
      <c r="AG1261" s="63"/>
      <c r="AH1261" s="64"/>
      <c r="AI1261" s="66" t="str">
        <f t="shared" si="40"/>
        <v/>
      </c>
      <c r="AJ1261" s="65"/>
      <c r="AK1261" s="65"/>
      <c r="AL1261" s="65"/>
      <c r="AM1261" s="65"/>
      <c r="AN1261" s="65"/>
      <c r="AO1261" s="66" t="str">
        <f>_xlfn.IFNA(VLOOKUP(LISTAS!ES1258,'Censo General 2005- Municipios'!$E$3:$F$1125,2,0),"")</f>
        <v/>
      </c>
      <c r="AP1261" s="64"/>
      <c r="AQ1261" s="64"/>
      <c r="AR1261" s="64"/>
      <c r="AS1261" s="67" t="str">
        <f t="shared" si="41"/>
        <v/>
      </c>
    </row>
    <row r="1262" spans="1:45" s="68" customFormat="1" x14ac:dyDescent="0.2">
      <c r="A1262" s="64"/>
      <c r="B1262" s="64"/>
      <c r="C1262" s="64"/>
      <c r="D1262" s="64"/>
      <c r="E1262" s="64"/>
      <c r="F1262" s="64"/>
      <c r="G1262" s="65"/>
      <c r="H1262" s="64"/>
      <c r="I1262" s="65"/>
      <c r="J1262" s="64"/>
      <c r="K1262" s="64"/>
      <c r="L1262" s="65"/>
      <c r="M1262" s="65"/>
      <c r="N1262" s="64"/>
      <c r="O1262" s="64"/>
      <c r="P1262" s="64"/>
      <c r="Q1262" s="65"/>
      <c r="R1262" s="64"/>
      <c r="S1262" s="65"/>
      <c r="T1262" s="65"/>
      <c r="U1262" s="65"/>
      <c r="V1262" s="65"/>
      <c r="W1262" s="65"/>
      <c r="X1262" s="64"/>
      <c r="Y1262" s="64"/>
      <c r="Z1262" s="65"/>
      <c r="AA1262" s="64"/>
      <c r="AB1262" s="65"/>
      <c r="AC1262" s="65"/>
      <c r="AD1262" s="65"/>
      <c r="AE1262" s="65"/>
      <c r="AF1262" s="63"/>
      <c r="AG1262" s="63"/>
      <c r="AH1262" s="64"/>
      <c r="AI1262" s="66" t="str">
        <f t="shared" si="40"/>
        <v/>
      </c>
      <c r="AJ1262" s="65"/>
      <c r="AK1262" s="65"/>
      <c r="AL1262" s="65"/>
      <c r="AM1262" s="65"/>
      <c r="AN1262" s="65"/>
      <c r="AO1262" s="66" t="str">
        <f>_xlfn.IFNA(VLOOKUP(LISTAS!ES1259,'Censo General 2005- Municipios'!$E$3:$F$1125,2,0),"")</f>
        <v/>
      </c>
      <c r="AP1262" s="64"/>
      <c r="AQ1262" s="64"/>
      <c r="AR1262" s="64"/>
      <c r="AS1262" s="67" t="str">
        <f t="shared" si="41"/>
        <v/>
      </c>
    </row>
    <row r="1263" spans="1:45" s="68" customFormat="1" x14ac:dyDescent="0.2">
      <c r="A1263" s="64"/>
      <c r="B1263" s="64"/>
      <c r="C1263" s="64"/>
      <c r="D1263" s="64"/>
      <c r="E1263" s="64"/>
      <c r="F1263" s="64"/>
      <c r="G1263" s="65"/>
      <c r="H1263" s="64"/>
      <c r="I1263" s="65"/>
      <c r="J1263" s="64"/>
      <c r="K1263" s="64"/>
      <c r="L1263" s="65"/>
      <c r="M1263" s="65"/>
      <c r="N1263" s="64"/>
      <c r="O1263" s="64"/>
      <c r="P1263" s="64"/>
      <c r="Q1263" s="65"/>
      <c r="R1263" s="64"/>
      <c r="S1263" s="65"/>
      <c r="T1263" s="65"/>
      <c r="U1263" s="65"/>
      <c r="V1263" s="65"/>
      <c r="W1263" s="65"/>
      <c r="X1263" s="64"/>
      <c r="Y1263" s="64"/>
      <c r="Z1263" s="65"/>
      <c r="AA1263" s="64"/>
      <c r="AB1263" s="65"/>
      <c r="AC1263" s="65"/>
      <c r="AD1263" s="65"/>
      <c r="AE1263" s="65"/>
      <c r="AF1263" s="63"/>
      <c r="AG1263" s="63"/>
      <c r="AH1263" s="64"/>
      <c r="AI1263" s="66" t="str">
        <f t="shared" si="40"/>
        <v/>
      </c>
      <c r="AJ1263" s="65"/>
      <c r="AK1263" s="65"/>
      <c r="AL1263" s="65"/>
      <c r="AM1263" s="65"/>
      <c r="AN1263" s="65"/>
      <c r="AO1263" s="66" t="str">
        <f>_xlfn.IFNA(VLOOKUP(LISTAS!ES1260,'Censo General 2005- Municipios'!$E$3:$F$1125,2,0),"")</f>
        <v/>
      </c>
      <c r="AP1263" s="64"/>
      <c r="AQ1263" s="64"/>
      <c r="AR1263" s="64"/>
      <c r="AS1263" s="67" t="str">
        <f t="shared" si="41"/>
        <v/>
      </c>
    </row>
    <row r="1264" spans="1:45" s="68" customFormat="1" x14ac:dyDescent="0.2">
      <c r="A1264" s="64"/>
      <c r="B1264" s="64"/>
      <c r="C1264" s="64"/>
      <c r="D1264" s="64"/>
      <c r="E1264" s="64"/>
      <c r="F1264" s="64"/>
      <c r="G1264" s="65"/>
      <c r="H1264" s="64"/>
      <c r="I1264" s="65"/>
      <c r="J1264" s="64"/>
      <c r="K1264" s="64"/>
      <c r="L1264" s="65"/>
      <c r="M1264" s="65"/>
      <c r="N1264" s="64"/>
      <c r="O1264" s="64"/>
      <c r="P1264" s="64"/>
      <c r="Q1264" s="65"/>
      <c r="R1264" s="64"/>
      <c r="S1264" s="65"/>
      <c r="T1264" s="65"/>
      <c r="U1264" s="65"/>
      <c r="V1264" s="65"/>
      <c r="W1264" s="65"/>
      <c r="X1264" s="64"/>
      <c r="Y1264" s="64"/>
      <c r="Z1264" s="65"/>
      <c r="AA1264" s="64"/>
      <c r="AB1264" s="65"/>
      <c r="AC1264" s="65"/>
      <c r="AD1264" s="65"/>
      <c r="AE1264" s="65"/>
      <c r="AF1264" s="63"/>
      <c r="AG1264" s="63"/>
      <c r="AH1264" s="64"/>
      <c r="AI1264" s="66" t="str">
        <f t="shared" si="40"/>
        <v/>
      </c>
      <c r="AJ1264" s="65"/>
      <c r="AK1264" s="65"/>
      <c r="AL1264" s="65"/>
      <c r="AM1264" s="65"/>
      <c r="AN1264" s="65"/>
      <c r="AO1264" s="66" t="str">
        <f>_xlfn.IFNA(VLOOKUP(LISTAS!ES1261,'Censo General 2005- Municipios'!$E$3:$F$1125,2,0),"")</f>
        <v/>
      </c>
      <c r="AP1264" s="64"/>
      <c r="AQ1264" s="64"/>
      <c r="AR1264" s="64"/>
      <c r="AS1264" s="67" t="str">
        <f t="shared" si="41"/>
        <v/>
      </c>
    </row>
    <row r="1265" spans="1:45" s="68" customFormat="1" x14ac:dyDescent="0.2">
      <c r="A1265" s="64"/>
      <c r="B1265" s="64"/>
      <c r="C1265" s="64"/>
      <c r="D1265" s="64"/>
      <c r="E1265" s="64"/>
      <c r="F1265" s="64"/>
      <c r="G1265" s="65"/>
      <c r="H1265" s="64"/>
      <c r="I1265" s="65"/>
      <c r="J1265" s="64"/>
      <c r="K1265" s="64"/>
      <c r="L1265" s="65"/>
      <c r="M1265" s="65"/>
      <c r="N1265" s="64"/>
      <c r="O1265" s="64"/>
      <c r="P1265" s="64"/>
      <c r="Q1265" s="65"/>
      <c r="R1265" s="64"/>
      <c r="S1265" s="65"/>
      <c r="T1265" s="65"/>
      <c r="U1265" s="65"/>
      <c r="V1265" s="65"/>
      <c r="W1265" s="65"/>
      <c r="X1265" s="64"/>
      <c r="Y1265" s="64"/>
      <c r="Z1265" s="65"/>
      <c r="AA1265" s="64"/>
      <c r="AB1265" s="65"/>
      <c r="AC1265" s="65"/>
      <c r="AD1265" s="65"/>
      <c r="AE1265" s="65"/>
      <c r="AF1265" s="63"/>
      <c r="AG1265" s="63"/>
      <c r="AH1265" s="64"/>
      <c r="AI1265" s="66" t="str">
        <f t="shared" si="40"/>
        <v/>
      </c>
      <c r="AJ1265" s="65"/>
      <c r="AK1265" s="65"/>
      <c r="AL1265" s="65"/>
      <c r="AM1265" s="65"/>
      <c r="AN1265" s="65"/>
      <c r="AO1265" s="66" t="str">
        <f>_xlfn.IFNA(VLOOKUP(LISTAS!ES1262,'Censo General 2005- Municipios'!$E$3:$F$1125,2,0),"")</f>
        <v/>
      </c>
      <c r="AP1265" s="64"/>
      <c r="AQ1265" s="64"/>
      <c r="AR1265" s="64"/>
      <c r="AS1265" s="67" t="str">
        <f t="shared" si="41"/>
        <v/>
      </c>
    </row>
    <row r="1266" spans="1:45" s="68" customFormat="1" x14ac:dyDescent="0.2">
      <c r="A1266" s="64"/>
      <c r="B1266" s="64"/>
      <c r="C1266" s="64"/>
      <c r="D1266" s="64"/>
      <c r="E1266" s="64"/>
      <c r="F1266" s="64"/>
      <c r="G1266" s="65"/>
      <c r="H1266" s="64"/>
      <c r="I1266" s="65"/>
      <c r="J1266" s="64"/>
      <c r="K1266" s="64"/>
      <c r="L1266" s="65"/>
      <c r="M1266" s="65"/>
      <c r="N1266" s="64"/>
      <c r="O1266" s="64"/>
      <c r="P1266" s="64"/>
      <c r="Q1266" s="65"/>
      <c r="R1266" s="64"/>
      <c r="S1266" s="65"/>
      <c r="T1266" s="65"/>
      <c r="U1266" s="65"/>
      <c r="V1266" s="65"/>
      <c r="W1266" s="65"/>
      <c r="X1266" s="64"/>
      <c r="Y1266" s="64"/>
      <c r="Z1266" s="65"/>
      <c r="AA1266" s="64"/>
      <c r="AB1266" s="65"/>
      <c r="AC1266" s="65"/>
      <c r="AD1266" s="65"/>
      <c r="AE1266" s="65"/>
      <c r="AF1266" s="63"/>
      <c r="AG1266" s="63"/>
      <c r="AH1266" s="64"/>
      <c r="AI1266" s="66" t="str">
        <f t="shared" si="40"/>
        <v/>
      </c>
      <c r="AJ1266" s="65"/>
      <c r="AK1266" s="65"/>
      <c r="AL1266" s="65"/>
      <c r="AM1266" s="65"/>
      <c r="AN1266" s="65"/>
      <c r="AO1266" s="66" t="str">
        <f>_xlfn.IFNA(VLOOKUP(LISTAS!ES1263,'Censo General 2005- Municipios'!$E$3:$F$1125,2,0),"")</f>
        <v/>
      </c>
      <c r="AP1266" s="64"/>
      <c r="AQ1266" s="64"/>
      <c r="AR1266" s="64"/>
      <c r="AS1266" s="67" t="str">
        <f t="shared" si="41"/>
        <v/>
      </c>
    </row>
    <row r="1267" spans="1:45" s="68" customFormat="1" x14ac:dyDescent="0.2">
      <c r="A1267" s="64"/>
      <c r="B1267" s="64"/>
      <c r="C1267" s="64"/>
      <c r="D1267" s="64"/>
      <c r="E1267" s="64"/>
      <c r="F1267" s="64"/>
      <c r="G1267" s="65"/>
      <c r="H1267" s="64"/>
      <c r="I1267" s="65"/>
      <c r="J1267" s="64"/>
      <c r="K1267" s="64"/>
      <c r="L1267" s="65"/>
      <c r="M1267" s="65"/>
      <c r="N1267" s="64"/>
      <c r="O1267" s="64"/>
      <c r="P1267" s="64"/>
      <c r="Q1267" s="65"/>
      <c r="R1267" s="64"/>
      <c r="S1267" s="65"/>
      <c r="T1267" s="65"/>
      <c r="U1267" s="65"/>
      <c r="V1267" s="65"/>
      <c r="W1267" s="65"/>
      <c r="X1267" s="64"/>
      <c r="Y1267" s="64"/>
      <c r="Z1267" s="65"/>
      <c r="AA1267" s="64"/>
      <c r="AB1267" s="65"/>
      <c r="AC1267" s="65"/>
      <c r="AD1267" s="65"/>
      <c r="AE1267" s="65"/>
      <c r="AF1267" s="63"/>
      <c r="AG1267" s="63"/>
      <c r="AH1267" s="64"/>
      <c r="AI1267" s="66" t="str">
        <f t="shared" si="40"/>
        <v/>
      </c>
      <c r="AJ1267" s="65"/>
      <c r="AK1267" s="65"/>
      <c r="AL1267" s="65"/>
      <c r="AM1267" s="65"/>
      <c r="AN1267" s="65"/>
      <c r="AO1267" s="66" t="str">
        <f>_xlfn.IFNA(VLOOKUP(LISTAS!ES1264,'Censo General 2005- Municipios'!$E$3:$F$1125,2,0),"")</f>
        <v/>
      </c>
      <c r="AP1267" s="64"/>
      <c r="AQ1267" s="64"/>
      <c r="AR1267" s="64"/>
      <c r="AS1267" s="67" t="str">
        <f t="shared" si="41"/>
        <v/>
      </c>
    </row>
    <row r="1268" spans="1:45" s="68" customFormat="1" x14ac:dyDescent="0.2">
      <c r="A1268" s="64"/>
      <c r="B1268" s="64"/>
      <c r="C1268" s="64"/>
      <c r="D1268" s="64"/>
      <c r="E1268" s="64"/>
      <c r="F1268" s="64"/>
      <c r="G1268" s="65"/>
      <c r="H1268" s="64"/>
      <c r="I1268" s="65"/>
      <c r="J1268" s="64"/>
      <c r="K1268" s="64"/>
      <c r="L1268" s="65"/>
      <c r="M1268" s="65"/>
      <c r="N1268" s="64"/>
      <c r="O1268" s="64"/>
      <c r="P1268" s="64"/>
      <c r="Q1268" s="65"/>
      <c r="R1268" s="64"/>
      <c r="S1268" s="65"/>
      <c r="T1268" s="65"/>
      <c r="U1268" s="65"/>
      <c r="V1268" s="65"/>
      <c r="W1268" s="65"/>
      <c r="X1268" s="64"/>
      <c r="Y1268" s="64"/>
      <c r="Z1268" s="65"/>
      <c r="AA1268" s="64"/>
      <c r="AB1268" s="65"/>
      <c r="AC1268" s="65"/>
      <c r="AD1268" s="65"/>
      <c r="AE1268" s="65"/>
      <c r="AF1268" s="63"/>
      <c r="AG1268" s="63"/>
      <c r="AH1268" s="64"/>
      <c r="AI1268" s="66" t="str">
        <f t="shared" si="40"/>
        <v/>
      </c>
      <c r="AJ1268" s="65"/>
      <c r="AK1268" s="65"/>
      <c r="AL1268" s="65"/>
      <c r="AM1268" s="65"/>
      <c r="AN1268" s="65"/>
      <c r="AO1268" s="66" t="str">
        <f>_xlfn.IFNA(VLOOKUP(LISTAS!ES1265,'Censo General 2005- Municipios'!$E$3:$F$1125,2,0),"")</f>
        <v/>
      </c>
      <c r="AP1268" s="64"/>
      <c r="AQ1268" s="64"/>
      <c r="AR1268" s="64"/>
      <c r="AS1268" s="67" t="str">
        <f t="shared" si="41"/>
        <v/>
      </c>
    </row>
    <row r="1269" spans="1:45" s="68" customFormat="1" x14ac:dyDescent="0.2">
      <c r="A1269" s="64"/>
      <c r="B1269" s="64"/>
      <c r="C1269" s="64"/>
      <c r="D1269" s="64"/>
      <c r="E1269" s="64"/>
      <c r="F1269" s="64"/>
      <c r="G1269" s="65"/>
      <c r="H1269" s="64"/>
      <c r="I1269" s="65"/>
      <c r="J1269" s="64"/>
      <c r="K1269" s="64"/>
      <c r="L1269" s="65"/>
      <c r="M1269" s="65"/>
      <c r="N1269" s="64"/>
      <c r="O1269" s="64"/>
      <c r="P1269" s="64"/>
      <c r="Q1269" s="65"/>
      <c r="R1269" s="64"/>
      <c r="S1269" s="65"/>
      <c r="T1269" s="65"/>
      <c r="U1269" s="65"/>
      <c r="V1269" s="65"/>
      <c r="W1269" s="65"/>
      <c r="X1269" s="64"/>
      <c r="Y1269" s="64"/>
      <c r="Z1269" s="65"/>
      <c r="AA1269" s="64"/>
      <c r="AB1269" s="65"/>
      <c r="AC1269" s="65"/>
      <c r="AD1269" s="65"/>
      <c r="AE1269" s="65"/>
      <c r="AF1269" s="63"/>
      <c r="AG1269" s="63"/>
      <c r="AH1269" s="64"/>
      <c r="AI1269" s="66" t="str">
        <f t="shared" si="40"/>
        <v/>
      </c>
      <c r="AJ1269" s="65"/>
      <c r="AK1269" s="65"/>
      <c r="AL1269" s="65"/>
      <c r="AM1269" s="65"/>
      <c r="AN1269" s="65"/>
      <c r="AO1269" s="66" t="str">
        <f>_xlfn.IFNA(VLOOKUP(LISTAS!ES1266,'Censo General 2005- Municipios'!$E$3:$F$1125,2,0),"")</f>
        <v/>
      </c>
      <c r="AP1269" s="64"/>
      <c r="AQ1269" s="64"/>
      <c r="AR1269" s="64"/>
      <c r="AS1269" s="67" t="str">
        <f t="shared" si="41"/>
        <v/>
      </c>
    </row>
    <row r="1270" spans="1:45" s="68" customFormat="1" x14ac:dyDescent="0.2">
      <c r="A1270" s="64"/>
      <c r="B1270" s="64"/>
      <c r="C1270" s="64"/>
      <c r="D1270" s="64"/>
      <c r="E1270" s="64"/>
      <c r="F1270" s="64"/>
      <c r="G1270" s="65"/>
      <c r="H1270" s="64"/>
      <c r="I1270" s="65"/>
      <c r="J1270" s="64"/>
      <c r="K1270" s="64"/>
      <c r="L1270" s="65"/>
      <c r="M1270" s="65"/>
      <c r="N1270" s="64"/>
      <c r="O1270" s="64"/>
      <c r="P1270" s="64"/>
      <c r="Q1270" s="65"/>
      <c r="R1270" s="64"/>
      <c r="S1270" s="65"/>
      <c r="T1270" s="65"/>
      <c r="U1270" s="65"/>
      <c r="V1270" s="65"/>
      <c r="W1270" s="65"/>
      <c r="X1270" s="64"/>
      <c r="Y1270" s="64"/>
      <c r="Z1270" s="65"/>
      <c r="AA1270" s="64"/>
      <c r="AB1270" s="65"/>
      <c r="AC1270" s="65"/>
      <c r="AD1270" s="65"/>
      <c r="AE1270" s="65"/>
      <c r="AF1270" s="63"/>
      <c r="AG1270" s="63"/>
      <c r="AH1270" s="64"/>
      <c r="AI1270" s="66" t="str">
        <f t="shared" si="40"/>
        <v/>
      </c>
      <c r="AJ1270" s="65"/>
      <c r="AK1270" s="65"/>
      <c r="AL1270" s="65"/>
      <c r="AM1270" s="65"/>
      <c r="AN1270" s="65"/>
      <c r="AO1270" s="66" t="str">
        <f>_xlfn.IFNA(VLOOKUP(LISTAS!ES1267,'Censo General 2005- Municipios'!$E$3:$F$1125,2,0),"")</f>
        <v/>
      </c>
      <c r="AP1270" s="64"/>
      <c r="AQ1270" s="64"/>
      <c r="AR1270" s="64"/>
      <c r="AS1270" s="67" t="str">
        <f t="shared" si="41"/>
        <v/>
      </c>
    </row>
    <row r="1271" spans="1:45" s="68" customFormat="1" x14ac:dyDescent="0.2">
      <c r="A1271" s="64"/>
      <c r="B1271" s="64"/>
      <c r="C1271" s="64"/>
      <c r="D1271" s="64"/>
      <c r="E1271" s="64"/>
      <c r="F1271" s="64"/>
      <c r="G1271" s="65"/>
      <c r="H1271" s="64"/>
      <c r="I1271" s="65"/>
      <c r="J1271" s="64"/>
      <c r="K1271" s="64"/>
      <c r="L1271" s="65"/>
      <c r="M1271" s="65"/>
      <c r="N1271" s="64"/>
      <c r="O1271" s="64"/>
      <c r="P1271" s="64"/>
      <c r="Q1271" s="65"/>
      <c r="R1271" s="64"/>
      <c r="S1271" s="65"/>
      <c r="T1271" s="65"/>
      <c r="U1271" s="65"/>
      <c r="V1271" s="65"/>
      <c r="W1271" s="65"/>
      <c r="X1271" s="64"/>
      <c r="Y1271" s="64"/>
      <c r="Z1271" s="65"/>
      <c r="AA1271" s="64"/>
      <c r="AB1271" s="65"/>
      <c r="AC1271" s="65"/>
      <c r="AD1271" s="65"/>
      <c r="AE1271" s="65"/>
      <c r="AF1271" s="63"/>
      <c r="AG1271" s="63"/>
      <c r="AH1271" s="64"/>
      <c r="AI1271" s="66" t="str">
        <f t="shared" si="40"/>
        <v/>
      </c>
      <c r="AJ1271" s="65"/>
      <c r="AK1271" s="65"/>
      <c r="AL1271" s="65"/>
      <c r="AM1271" s="65"/>
      <c r="AN1271" s="65"/>
      <c r="AO1271" s="66" t="str">
        <f>_xlfn.IFNA(VLOOKUP(LISTAS!ES1268,'Censo General 2005- Municipios'!$E$3:$F$1125,2,0),"")</f>
        <v/>
      </c>
      <c r="AP1271" s="64"/>
      <c r="AQ1271" s="64"/>
      <c r="AR1271" s="64"/>
      <c r="AS1271" s="67" t="str">
        <f t="shared" si="41"/>
        <v/>
      </c>
    </row>
    <row r="1272" spans="1:45" s="68" customFormat="1" x14ac:dyDescent="0.2">
      <c r="A1272" s="64"/>
      <c r="B1272" s="64"/>
      <c r="C1272" s="64"/>
      <c r="D1272" s="64"/>
      <c r="E1272" s="64"/>
      <c r="F1272" s="64"/>
      <c r="G1272" s="65"/>
      <c r="H1272" s="64"/>
      <c r="I1272" s="65"/>
      <c r="J1272" s="64"/>
      <c r="K1272" s="64"/>
      <c r="L1272" s="65"/>
      <c r="M1272" s="65"/>
      <c r="N1272" s="64"/>
      <c r="O1272" s="64"/>
      <c r="P1272" s="64"/>
      <c r="Q1272" s="65"/>
      <c r="R1272" s="64"/>
      <c r="S1272" s="65"/>
      <c r="T1272" s="65"/>
      <c r="U1272" s="65"/>
      <c r="V1272" s="65"/>
      <c r="W1272" s="65"/>
      <c r="X1272" s="64"/>
      <c r="Y1272" s="64"/>
      <c r="Z1272" s="65"/>
      <c r="AA1272" s="64"/>
      <c r="AB1272" s="65"/>
      <c r="AC1272" s="65"/>
      <c r="AD1272" s="65"/>
      <c r="AE1272" s="65"/>
      <c r="AF1272" s="63"/>
      <c r="AG1272" s="63"/>
      <c r="AH1272" s="64"/>
      <c r="AI1272" s="66" t="str">
        <f t="shared" si="40"/>
        <v/>
      </c>
      <c r="AJ1272" s="65"/>
      <c r="AK1272" s="65"/>
      <c r="AL1272" s="65"/>
      <c r="AM1272" s="65"/>
      <c r="AN1272" s="65"/>
      <c r="AO1272" s="66" t="str">
        <f>_xlfn.IFNA(VLOOKUP(LISTAS!ES1269,'Censo General 2005- Municipios'!$E$3:$F$1125,2,0),"")</f>
        <v/>
      </c>
      <c r="AP1272" s="64"/>
      <c r="AQ1272" s="64"/>
      <c r="AR1272" s="64"/>
      <c r="AS1272" s="67" t="str">
        <f t="shared" si="41"/>
        <v/>
      </c>
    </row>
    <row r="1273" spans="1:45" s="68" customFormat="1" x14ac:dyDescent="0.2">
      <c r="A1273" s="64"/>
      <c r="B1273" s="64"/>
      <c r="C1273" s="64"/>
      <c r="D1273" s="64"/>
      <c r="E1273" s="64"/>
      <c r="F1273" s="64"/>
      <c r="G1273" s="65"/>
      <c r="H1273" s="64"/>
      <c r="I1273" s="65"/>
      <c r="J1273" s="64"/>
      <c r="K1273" s="64"/>
      <c r="L1273" s="65"/>
      <c r="M1273" s="65"/>
      <c r="N1273" s="64"/>
      <c r="O1273" s="64"/>
      <c r="P1273" s="64"/>
      <c r="Q1273" s="65"/>
      <c r="R1273" s="64"/>
      <c r="S1273" s="65"/>
      <c r="T1273" s="65"/>
      <c r="U1273" s="65"/>
      <c r="V1273" s="65"/>
      <c r="W1273" s="65"/>
      <c r="X1273" s="64"/>
      <c r="Y1273" s="64"/>
      <c r="Z1273" s="65"/>
      <c r="AA1273" s="64"/>
      <c r="AB1273" s="65"/>
      <c r="AC1273" s="65"/>
      <c r="AD1273" s="65"/>
      <c r="AE1273" s="65"/>
      <c r="AF1273" s="63"/>
      <c r="AG1273" s="63"/>
      <c r="AH1273" s="64"/>
      <c r="AI1273" s="66" t="str">
        <f t="shared" si="40"/>
        <v/>
      </c>
      <c r="AJ1273" s="65"/>
      <c r="AK1273" s="65"/>
      <c r="AL1273" s="65"/>
      <c r="AM1273" s="65"/>
      <c r="AN1273" s="65"/>
      <c r="AO1273" s="66" t="str">
        <f>_xlfn.IFNA(VLOOKUP(LISTAS!ES1270,'Censo General 2005- Municipios'!$E$3:$F$1125,2,0),"")</f>
        <v/>
      </c>
      <c r="AP1273" s="64"/>
      <c r="AQ1273" s="64"/>
      <c r="AR1273" s="64"/>
      <c r="AS1273" s="67" t="str">
        <f t="shared" si="41"/>
        <v/>
      </c>
    </row>
    <row r="1274" spans="1:45" s="68" customFormat="1" x14ac:dyDescent="0.2">
      <c r="A1274" s="64"/>
      <c r="B1274" s="64"/>
      <c r="C1274" s="64"/>
      <c r="D1274" s="64"/>
      <c r="E1274" s="64"/>
      <c r="F1274" s="64"/>
      <c r="G1274" s="65"/>
      <c r="H1274" s="64"/>
      <c r="I1274" s="65"/>
      <c r="J1274" s="64"/>
      <c r="K1274" s="64"/>
      <c r="L1274" s="65"/>
      <c r="M1274" s="65"/>
      <c r="N1274" s="64"/>
      <c r="O1274" s="64"/>
      <c r="P1274" s="64"/>
      <c r="Q1274" s="65"/>
      <c r="R1274" s="64"/>
      <c r="S1274" s="65"/>
      <c r="T1274" s="65"/>
      <c r="U1274" s="65"/>
      <c r="V1274" s="65"/>
      <c r="W1274" s="65"/>
      <c r="X1274" s="64"/>
      <c r="Y1274" s="64"/>
      <c r="Z1274" s="65"/>
      <c r="AA1274" s="64"/>
      <c r="AB1274" s="65"/>
      <c r="AC1274" s="65"/>
      <c r="AD1274" s="65"/>
      <c r="AE1274" s="65"/>
      <c r="AF1274" s="63"/>
      <c r="AG1274" s="63"/>
      <c r="AH1274" s="64"/>
      <c r="AI1274" s="66" t="str">
        <f t="shared" si="40"/>
        <v/>
      </c>
      <c r="AJ1274" s="65"/>
      <c r="AK1274" s="65"/>
      <c r="AL1274" s="65"/>
      <c r="AM1274" s="65"/>
      <c r="AN1274" s="65"/>
      <c r="AO1274" s="66" t="str">
        <f>_xlfn.IFNA(VLOOKUP(LISTAS!ES1271,'Censo General 2005- Municipios'!$E$3:$F$1125,2,0),"")</f>
        <v/>
      </c>
      <c r="AP1274" s="64"/>
      <c r="AQ1274" s="64"/>
      <c r="AR1274" s="64"/>
      <c r="AS1274" s="67" t="str">
        <f t="shared" si="41"/>
        <v/>
      </c>
    </row>
    <row r="1275" spans="1:45" s="68" customFormat="1" x14ac:dyDescent="0.2">
      <c r="A1275" s="64"/>
      <c r="B1275" s="64"/>
      <c r="C1275" s="64"/>
      <c r="D1275" s="64"/>
      <c r="E1275" s="64"/>
      <c r="F1275" s="64"/>
      <c r="G1275" s="65"/>
      <c r="H1275" s="64"/>
      <c r="I1275" s="65"/>
      <c r="J1275" s="64"/>
      <c r="K1275" s="64"/>
      <c r="L1275" s="65"/>
      <c r="M1275" s="65"/>
      <c r="N1275" s="64"/>
      <c r="O1275" s="64"/>
      <c r="P1275" s="64"/>
      <c r="Q1275" s="65"/>
      <c r="R1275" s="64"/>
      <c r="S1275" s="65"/>
      <c r="T1275" s="65"/>
      <c r="U1275" s="65"/>
      <c r="V1275" s="65"/>
      <c r="W1275" s="65"/>
      <c r="X1275" s="64"/>
      <c r="Y1275" s="64"/>
      <c r="Z1275" s="65"/>
      <c r="AA1275" s="64"/>
      <c r="AB1275" s="65"/>
      <c r="AC1275" s="65"/>
      <c r="AD1275" s="65"/>
      <c r="AE1275" s="65"/>
      <c r="AF1275" s="63"/>
      <c r="AG1275" s="63"/>
      <c r="AH1275" s="64"/>
      <c r="AI1275" s="66" t="str">
        <f t="shared" si="40"/>
        <v/>
      </c>
      <c r="AJ1275" s="65"/>
      <c r="AK1275" s="65"/>
      <c r="AL1275" s="65"/>
      <c r="AM1275" s="65"/>
      <c r="AN1275" s="65"/>
      <c r="AO1275" s="66" t="str">
        <f>_xlfn.IFNA(VLOOKUP(LISTAS!ES1272,'Censo General 2005- Municipios'!$E$3:$F$1125,2,0),"")</f>
        <v/>
      </c>
      <c r="AP1275" s="64"/>
      <c r="AQ1275" s="64"/>
      <c r="AR1275" s="64"/>
      <c r="AS1275" s="67" t="str">
        <f t="shared" si="41"/>
        <v/>
      </c>
    </row>
    <row r="1276" spans="1:45" s="68" customFormat="1" x14ac:dyDescent="0.2">
      <c r="A1276" s="64"/>
      <c r="B1276" s="64"/>
      <c r="C1276" s="64"/>
      <c r="D1276" s="64"/>
      <c r="E1276" s="64"/>
      <c r="F1276" s="64"/>
      <c r="G1276" s="65"/>
      <c r="H1276" s="64"/>
      <c r="I1276" s="65"/>
      <c r="J1276" s="64"/>
      <c r="K1276" s="64"/>
      <c r="L1276" s="65"/>
      <c r="M1276" s="65"/>
      <c r="N1276" s="64"/>
      <c r="O1276" s="64"/>
      <c r="P1276" s="64"/>
      <c r="Q1276" s="65"/>
      <c r="R1276" s="64"/>
      <c r="S1276" s="65"/>
      <c r="T1276" s="65"/>
      <c r="U1276" s="65"/>
      <c r="V1276" s="65"/>
      <c r="W1276" s="65"/>
      <c r="X1276" s="64"/>
      <c r="Y1276" s="64"/>
      <c r="Z1276" s="65"/>
      <c r="AA1276" s="64"/>
      <c r="AB1276" s="65"/>
      <c r="AC1276" s="65"/>
      <c r="AD1276" s="65"/>
      <c r="AE1276" s="65"/>
      <c r="AF1276" s="63"/>
      <c r="AG1276" s="63"/>
      <c r="AH1276" s="64"/>
      <c r="AI1276" s="66" t="str">
        <f t="shared" si="40"/>
        <v/>
      </c>
      <c r="AJ1276" s="65"/>
      <c r="AK1276" s="65"/>
      <c r="AL1276" s="65"/>
      <c r="AM1276" s="65"/>
      <c r="AN1276" s="65"/>
      <c r="AO1276" s="66" t="str">
        <f>_xlfn.IFNA(VLOOKUP(LISTAS!ES1273,'Censo General 2005- Municipios'!$E$3:$F$1125,2,0),"")</f>
        <v/>
      </c>
      <c r="AP1276" s="64"/>
      <c r="AQ1276" s="64"/>
      <c r="AR1276" s="64"/>
      <c r="AS1276" s="67" t="str">
        <f t="shared" si="41"/>
        <v/>
      </c>
    </row>
    <row r="1277" spans="1:45" s="68" customFormat="1" x14ac:dyDescent="0.2">
      <c r="A1277" s="64"/>
      <c r="B1277" s="64"/>
      <c r="C1277" s="64"/>
      <c r="D1277" s="64"/>
      <c r="E1277" s="64"/>
      <c r="F1277" s="64"/>
      <c r="G1277" s="65"/>
      <c r="H1277" s="64"/>
      <c r="I1277" s="65"/>
      <c r="J1277" s="64"/>
      <c r="K1277" s="64"/>
      <c r="L1277" s="65"/>
      <c r="M1277" s="65"/>
      <c r="N1277" s="64"/>
      <c r="O1277" s="64"/>
      <c r="P1277" s="64"/>
      <c r="Q1277" s="65"/>
      <c r="R1277" s="64"/>
      <c r="S1277" s="65"/>
      <c r="T1277" s="65"/>
      <c r="U1277" s="65"/>
      <c r="V1277" s="65"/>
      <c r="W1277" s="65"/>
      <c r="X1277" s="64"/>
      <c r="Y1277" s="64"/>
      <c r="Z1277" s="65"/>
      <c r="AA1277" s="64"/>
      <c r="AB1277" s="65"/>
      <c r="AC1277" s="65"/>
      <c r="AD1277" s="65"/>
      <c r="AE1277" s="65"/>
      <c r="AF1277" s="63"/>
      <c r="AG1277" s="63"/>
      <c r="AH1277" s="64"/>
      <c r="AI1277" s="66" t="str">
        <f t="shared" si="40"/>
        <v/>
      </c>
      <c r="AJ1277" s="65"/>
      <c r="AK1277" s="65"/>
      <c r="AL1277" s="65"/>
      <c r="AM1277" s="65"/>
      <c r="AN1277" s="65"/>
      <c r="AO1277" s="66" t="str">
        <f>_xlfn.IFNA(VLOOKUP(LISTAS!ES1274,'Censo General 2005- Municipios'!$E$3:$F$1125,2,0),"")</f>
        <v/>
      </c>
      <c r="AP1277" s="64"/>
      <c r="AQ1277" s="64"/>
      <c r="AR1277" s="64"/>
      <c r="AS1277" s="67" t="str">
        <f t="shared" si="41"/>
        <v/>
      </c>
    </row>
    <row r="1278" spans="1:45" s="68" customFormat="1" x14ac:dyDescent="0.2">
      <c r="A1278" s="64"/>
      <c r="B1278" s="64"/>
      <c r="C1278" s="64"/>
      <c r="D1278" s="64"/>
      <c r="E1278" s="64"/>
      <c r="F1278" s="64"/>
      <c r="G1278" s="65"/>
      <c r="H1278" s="64"/>
      <c r="I1278" s="65"/>
      <c r="J1278" s="64"/>
      <c r="K1278" s="64"/>
      <c r="L1278" s="65"/>
      <c r="M1278" s="65"/>
      <c r="N1278" s="64"/>
      <c r="O1278" s="64"/>
      <c r="P1278" s="64"/>
      <c r="Q1278" s="65"/>
      <c r="R1278" s="64"/>
      <c r="S1278" s="65"/>
      <c r="T1278" s="65"/>
      <c r="U1278" s="65"/>
      <c r="V1278" s="65"/>
      <c r="W1278" s="65"/>
      <c r="X1278" s="64"/>
      <c r="Y1278" s="64"/>
      <c r="Z1278" s="65"/>
      <c r="AA1278" s="64"/>
      <c r="AB1278" s="65"/>
      <c r="AC1278" s="65"/>
      <c r="AD1278" s="65"/>
      <c r="AE1278" s="65"/>
      <c r="AF1278" s="63"/>
      <c r="AG1278" s="63"/>
      <c r="AH1278" s="64"/>
      <c r="AI1278" s="66" t="str">
        <f t="shared" si="40"/>
        <v/>
      </c>
      <c r="AJ1278" s="65"/>
      <c r="AK1278" s="65"/>
      <c r="AL1278" s="65"/>
      <c r="AM1278" s="65"/>
      <c r="AN1278" s="65"/>
      <c r="AO1278" s="66" t="str">
        <f>_xlfn.IFNA(VLOOKUP(LISTAS!ES1275,'Censo General 2005- Municipios'!$E$3:$F$1125,2,0),"")</f>
        <v/>
      </c>
      <c r="AP1278" s="64"/>
      <c r="AQ1278" s="64"/>
      <c r="AR1278" s="64"/>
      <c r="AS1278" s="67" t="str">
        <f t="shared" si="41"/>
        <v/>
      </c>
    </row>
    <row r="1279" spans="1:45" s="68" customFormat="1" x14ac:dyDescent="0.2">
      <c r="A1279" s="64"/>
      <c r="B1279" s="64"/>
      <c r="C1279" s="64"/>
      <c r="D1279" s="64"/>
      <c r="E1279" s="64"/>
      <c r="F1279" s="64"/>
      <c r="G1279" s="65"/>
      <c r="H1279" s="64"/>
      <c r="I1279" s="65"/>
      <c r="J1279" s="64"/>
      <c r="K1279" s="64"/>
      <c r="L1279" s="65"/>
      <c r="M1279" s="65"/>
      <c r="N1279" s="64"/>
      <c r="O1279" s="64"/>
      <c r="P1279" s="64"/>
      <c r="Q1279" s="65"/>
      <c r="R1279" s="64"/>
      <c r="S1279" s="65"/>
      <c r="T1279" s="65"/>
      <c r="U1279" s="65"/>
      <c r="V1279" s="65"/>
      <c r="W1279" s="65"/>
      <c r="X1279" s="64"/>
      <c r="Y1279" s="64"/>
      <c r="Z1279" s="65"/>
      <c r="AA1279" s="64"/>
      <c r="AB1279" s="65"/>
      <c r="AC1279" s="65"/>
      <c r="AD1279" s="65"/>
      <c r="AE1279" s="65"/>
      <c r="AF1279" s="63"/>
      <c r="AG1279" s="63"/>
      <c r="AH1279" s="64"/>
      <c r="AI1279" s="66" t="str">
        <f t="shared" si="40"/>
        <v/>
      </c>
      <c r="AJ1279" s="65"/>
      <c r="AK1279" s="65"/>
      <c r="AL1279" s="65"/>
      <c r="AM1279" s="65"/>
      <c r="AN1279" s="65"/>
      <c r="AO1279" s="66" t="str">
        <f>_xlfn.IFNA(VLOOKUP(LISTAS!ES1276,'Censo General 2005- Municipios'!$E$3:$F$1125,2,0),"")</f>
        <v/>
      </c>
      <c r="AP1279" s="64"/>
      <c r="AQ1279" s="64"/>
      <c r="AR1279" s="64"/>
      <c r="AS1279" s="67" t="str">
        <f t="shared" si="41"/>
        <v/>
      </c>
    </row>
    <row r="1280" spans="1:45" s="68" customFormat="1" x14ac:dyDescent="0.2">
      <c r="A1280" s="64"/>
      <c r="B1280" s="64"/>
      <c r="C1280" s="64"/>
      <c r="D1280" s="64"/>
      <c r="E1280" s="64"/>
      <c r="F1280" s="64"/>
      <c r="G1280" s="65"/>
      <c r="H1280" s="64"/>
      <c r="I1280" s="65"/>
      <c r="J1280" s="64"/>
      <c r="K1280" s="64"/>
      <c r="L1280" s="65"/>
      <c r="M1280" s="65"/>
      <c r="N1280" s="64"/>
      <c r="O1280" s="64"/>
      <c r="P1280" s="64"/>
      <c r="Q1280" s="65"/>
      <c r="R1280" s="64"/>
      <c r="S1280" s="65"/>
      <c r="T1280" s="65"/>
      <c r="U1280" s="65"/>
      <c r="V1280" s="65"/>
      <c r="W1280" s="65"/>
      <c r="X1280" s="64"/>
      <c r="Y1280" s="64"/>
      <c r="Z1280" s="65"/>
      <c r="AA1280" s="64"/>
      <c r="AB1280" s="65"/>
      <c r="AC1280" s="65"/>
      <c r="AD1280" s="65"/>
      <c r="AE1280" s="65"/>
      <c r="AF1280" s="63"/>
      <c r="AG1280" s="63"/>
      <c r="AH1280" s="64"/>
      <c r="AI1280" s="66" t="str">
        <f t="shared" si="40"/>
        <v/>
      </c>
      <c r="AJ1280" s="65"/>
      <c r="AK1280" s="65"/>
      <c r="AL1280" s="65"/>
      <c r="AM1280" s="65"/>
      <c r="AN1280" s="65"/>
      <c r="AO1280" s="66" t="str">
        <f>_xlfn.IFNA(VLOOKUP(LISTAS!ES1277,'Censo General 2005- Municipios'!$E$3:$F$1125,2,0),"")</f>
        <v/>
      </c>
      <c r="AP1280" s="64"/>
      <c r="AQ1280" s="64"/>
      <c r="AR1280" s="64"/>
      <c r="AS1280" s="67" t="str">
        <f t="shared" si="41"/>
        <v/>
      </c>
    </row>
    <row r="1281" spans="1:45" s="68" customFormat="1" x14ac:dyDescent="0.2">
      <c r="A1281" s="64"/>
      <c r="B1281" s="64"/>
      <c r="C1281" s="64"/>
      <c r="D1281" s="64"/>
      <c r="E1281" s="64"/>
      <c r="F1281" s="64"/>
      <c r="G1281" s="65"/>
      <c r="H1281" s="64"/>
      <c r="I1281" s="65"/>
      <c r="J1281" s="64"/>
      <c r="K1281" s="64"/>
      <c r="L1281" s="65"/>
      <c r="M1281" s="65"/>
      <c r="N1281" s="64"/>
      <c r="O1281" s="64"/>
      <c r="P1281" s="64"/>
      <c r="Q1281" s="65"/>
      <c r="R1281" s="64"/>
      <c r="S1281" s="65"/>
      <c r="T1281" s="65"/>
      <c r="U1281" s="65"/>
      <c r="V1281" s="65"/>
      <c r="W1281" s="65"/>
      <c r="X1281" s="64"/>
      <c r="Y1281" s="64"/>
      <c r="Z1281" s="65"/>
      <c r="AA1281" s="64"/>
      <c r="AB1281" s="65"/>
      <c r="AC1281" s="65"/>
      <c r="AD1281" s="65"/>
      <c r="AE1281" s="65"/>
      <c r="AF1281" s="63"/>
      <c r="AG1281" s="63"/>
      <c r="AH1281" s="64"/>
      <c r="AI1281" s="66" t="str">
        <f t="shared" si="40"/>
        <v/>
      </c>
      <c r="AJ1281" s="65"/>
      <c r="AK1281" s="65"/>
      <c r="AL1281" s="65"/>
      <c r="AM1281" s="65"/>
      <c r="AN1281" s="65"/>
      <c r="AO1281" s="66" t="str">
        <f>_xlfn.IFNA(VLOOKUP(LISTAS!ES1278,'Censo General 2005- Municipios'!$E$3:$F$1125,2,0),"")</f>
        <v/>
      </c>
      <c r="AP1281" s="64"/>
      <c r="AQ1281" s="64"/>
      <c r="AR1281" s="64"/>
      <c r="AS1281" s="67" t="str">
        <f t="shared" si="41"/>
        <v/>
      </c>
    </row>
    <row r="1282" spans="1:45" s="68" customFormat="1" x14ac:dyDescent="0.2">
      <c r="A1282" s="64"/>
      <c r="B1282" s="64"/>
      <c r="C1282" s="64"/>
      <c r="D1282" s="64"/>
      <c r="E1282" s="64"/>
      <c r="F1282" s="64"/>
      <c r="G1282" s="65"/>
      <c r="H1282" s="64"/>
      <c r="I1282" s="65"/>
      <c r="J1282" s="64"/>
      <c r="K1282" s="64"/>
      <c r="L1282" s="65"/>
      <c r="M1282" s="65"/>
      <c r="N1282" s="64"/>
      <c r="O1282" s="64"/>
      <c r="P1282" s="64"/>
      <c r="Q1282" s="65"/>
      <c r="R1282" s="64"/>
      <c r="S1282" s="65"/>
      <c r="T1282" s="65"/>
      <c r="U1282" s="65"/>
      <c r="V1282" s="65"/>
      <c r="W1282" s="65"/>
      <c r="X1282" s="64"/>
      <c r="Y1282" s="64"/>
      <c r="Z1282" s="65"/>
      <c r="AA1282" s="64"/>
      <c r="AB1282" s="65"/>
      <c r="AC1282" s="65"/>
      <c r="AD1282" s="65"/>
      <c r="AE1282" s="65"/>
      <c r="AF1282" s="63"/>
      <c r="AG1282" s="63"/>
      <c r="AH1282" s="64"/>
      <c r="AI1282" s="66" t="str">
        <f t="shared" si="40"/>
        <v/>
      </c>
      <c r="AJ1282" s="65"/>
      <c r="AK1282" s="65"/>
      <c r="AL1282" s="65"/>
      <c r="AM1282" s="65"/>
      <c r="AN1282" s="65"/>
      <c r="AO1282" s="66" t="str">
        <f>_xlfn.IFNA(VLOOKUP(LISTAS!ES1279,'Censo General 2005- Municipios'!$E$3:$F$1125,2,0),"")</f>
        <v/>
      </c>
      <c r="AP1282" s="64"/>
      <c r="AQ1282" s="64"/>
      <c r="AR1282" s="64"/>
      <c r="AS1282" s="67" t="str">
        <f t="shared" si="41"/>
        <v/>
      </c>
    </row>
    <row r="1283" spans="1:45" s="68" customFormat="1" x14ac:dyDescent="0.2">
      <c r="A1283" s="64"/>
      <c r="B1283" s="64"/>
      <c r="C1283" s="64"/>
      <c r="D1283" s="64"/>
      <c r="E1283" s="64"/>
      <c r="F1283" s="64"/>
      <c r="G1283" s="65"/>
      <c r="H1283" s="64"/>
      <c r="I1283" s="65"/>
      <c r="J1283" s="64"/>
      <c r="K1283" s="64"/>
      <c r="L1283" s="65"/>
      <c r="M1283" s="65"/>
      <c r="N1283" s="64"/>
      <c r="O1283" s="64"/>
      <c r="P1283" s="64"/>
      <c r="Q1283" s="65"/>
      <c r="R1283" s="64"/>
      <c r="S1283" s="65"/>
      <c r="T1283" s="65"/>
      <c r="U1283" s="65"/>
      <c r="V1283" s="65"/>
      <c r="W1283" s="65"/>
      <c r="X1283" s="64"/>
      <c r="Y1283" s="64"/>
      <c r="Z1283" s="65"/>
      <c r="AA1283" s="64"/>
      <c r="AB1283" s="65"/>
      <c r="AC1283" s="65"/>
      <c r="AD1283" s="65"/>
      <c r="AE1283" s="65"/>
      <c r="AF1283" s="63"/>
      <c r="AG1283" s="63"/>
      <c r="AH1283" s="64"/>
      <c r="AI1283" s="66" t="str">
        <f t="shared" si="40"/>
        <v/>
      </c>
      <c r="AJ1283" s="65"/>
      <c r="AK1283" s="65"/>
      <c r="AL1283" s="65"/>
      <c r="AM1283" s="65"/>
      <c r="AN1283" s="65"/>
      <c r="AO1283" s="66" t="str">
        <f>_xlfn.IFNA(VLOOKUP(LISTAS!ES1280,'Censo General 2005- Municipios'!$E$3:$F$1125,2,0),"")</f>
        <v/>
      </c>
      <c r="AP1283" s="64"/>
      <c r="AQ1283" s="64"/>
      <c r="AR1283" s="64"/>
      <c r="AS1283" s="67" t="str">
        <f t="shared" si="41"/>
        <v/>
      </c>
    </row>
    <row r="1284" spans="1:45" s="68" customFormat="1" x14ac:dyDescent="0.2">
      <c r="A1284" s="64"/>
      <c r="B1284" s="64"/>
      <c r="C1284" s="64"/>
      <c r="D1284" s="64"/>
      <c r="E1284" s="64"/>
      <c r="F1284" s="64"/>
      <c r="G1284" s="65"/>
      <c r="H1284" s="64"/>
      <c r="I1284" s="65"/>
      <c r="J1284" s="64"/>
      <c r="K1284" s="64"/>
      <c r="L1284" s="65"/>
      <c r="M1284" s="65"/>
      <c r="N1284" s="64"/>
      <c r="O1284" s="64"/>
      <c r="P1284" s="64"/>
      <c r="Q1284" s="65"/>
      <c r="R1284" s="64"/>
      <c r="S1284" s="65"/>
      <c r="T1284" s="65"/>
      <c r="U1284" s="65"/>
      <c r="V1284" s="65"/>
      <c r="W1284" s="65"/>
      <c r="X1284" s="64"/>
      <c r="Y1284" s="64"/>
      <c r="Z1284" s="65"/>
      <c r="AA1284" s="64"/>
      <c r="AB1284" s="65"/>
      <c r="AC1284" s="65"/>
      <c r="AD1284" s="65"/>
      <c r="AE1284" s="65"/>
      <c r="AF1284" s="63"/>
      <c r="AG1284" s="63"/>
      <c r="AH1284" s="64"/>
      <c r="AI1284" s="66" t="str">
        <f t="shared" si="40"/>
        <v/>
      </c>
      <c r="AJ1284" s="65"/>
      <c r="AK1284" s="65"/>
      <c r="AL1284" s="65"/>
      <c r="AM1284" s="65"/>
      <c r="AN1284" s="65"/>
      <c r="AO1284" s="66" t="str">
        <f>_xlfn.IFNA(VLOOKUP(LISTAS!ES1281,'Censo General 2005- Municipios'!$E$3:$F$1125,2,0),"")</f>
        <v/>
      </c>
      <c r="AP1284" s="64"/>
      <c r="AQ1284" s="64"/>
      <c r="AR1284" s="64"/>
      <c r="AS1284" s="67" t="str">
        <f t="shared" si="41"/>
        <v/>
      </c>
    </row>
    <row r="1285" spans="1:45" s="68" customFormat="1" x14ac:dyDescent="0.2">
      <c r="A1285" s="64"/>
      <c r="B1285" s="64"/>
      <c r="C1285" s="64"/>
      <c r="D1285" s="64"/>
      <c r="E1285" s="64"/>
      <c r="F1285" s="64"/>
      <c r="G1285" s="65"/>
      <c r="H1285" s="64"/>
      <c r="I1285" s="65"/>
      <c r="J1285" s="64"/>
      <c r="K1285" s="64"/>
      <c r="L1285" s="65"/>
      <c r="M1285" s="65"/>
      <c r="N1285" s="64"/>
      <c r="O1285" s="64"/>
      <c r="P1285" s="64"/>
      <c r="Q1285" s="65"/>
      <c r="R1285" s="64"/>
      <c r="S1285" s="65"/>
      <c r="T1285" s="65"/>
      <c r="U1285" s="65"/>
      <c r="V1285" s="65"/>
      <c r="W1285" s="65"/>
      <c r="X1285" s="64"/>
      <c r="Y1285" s="64"/>
      <c r="Z1285" s="65"/>
      <c r="AA1285" s="64"/>
      <c r="AB1285" s="65"/>
      <c r="AC1285" s="65"/>
      <c r="AD1285" s="65"/>
      <c r="AE1285" s="65"/>
      <c r="AF1285" s="63"/>
      <c r="AG1285" s="63"/>
      <c r="AH1285" s="64"/>
      <c r="AI1285" s="66" t="str">
        <f t="shared" si="40"/>
        <v/>
      </c>
      <c r="AJ1285" s="65"/>
      <c r="AK1285" s="65"/>
      <c r="AL1285" s="65"/>
      <c r="AM1285" s="65"/>
      <c r="AN1285" s="65"/>
      <c r="AO1285" s="66" t="str">
        <f>_xlfn.IFNA(VLOOKUP(LISTAS!ES1282,'Censo General 2005- Municipios'!$E$3:$F$1125,2,0),"")</f>
        <v/>
      </c>
      <c r="AP1285" s="64"/>
      <c r="AQ1285" s="64"/>
      <c r="AR1285" s="64"/>
      <c r="AS1285" s="67" t="str">
        <f t="shared" si="41"/>
        <v/>
      </c>
    </row>
    <row r="1286" spans="1:45" s="68" customFormat="1" x14ac:dyDescent="0.2">
      <c r="A1286" s="64"/>
      <c r="B1286" s="64"/>
      <c r="C1286" s="64"/>
      <c r="D1286" s="64"/>
      <c r="E1286" s="64"/>
      <c r="F1286" s="64"/>
      <c r="G1286" s="65"/>
      <c r="H1286" s="64"/>
      <c r="I1286" s="65"/>
      <c r="J1286" s="64"/>
      <c r="K1286" s="64"/>
      <c r="L1286" s="65"/>
      <c r="M1286" s="65"/>
      <c r="N1286" s="64"/>
      <c r="O1286" s="64"/>
      <c r="P1286" s="64"/>
      <c r="Q1286" s="65"/>
      <c r="R1286" s="64"/>
      <c r="S1286" s="65"/>
      <c r="T1286" s="65"/>
      <c r="U1286" s="65"/>
      <c r="V1286" s="65"/>
      <c r="W1286" s="65"/>
      <c r="X1286" s="64"/>
      <c r="Y1286" s="64"/>
      <c r="Z1286" s="65"/>
      <c r="AA1286" s="64"/>
      <c r="AB1286" s="65"/>
      <c r="AC1286" s="65"/>
      <c r="AD1286" s="65"/>
      <c r="AE1286" s="65"/>
      <c r="AF1286" s="63"/>
      <c r="AG1286" s="63"/>
      <c r="AH1286" s="64"/>
      <c r="AI1286" s="66" t="str">
        <f t="shared" si="40"/>
        <v/>
      </c>
      <c r="AJ1286" s="65"/>
      <c r="AK1286" s="65"/>
      <c r="AL1286" s="65"/>
      <c r="AM1286" s="65"/>
      <c r="AN1286" s="65"/>
      <c r="AO1286" s="66" t="str">
        <f>_xlfn.IFNA(VLOOKUP(LISTAS!ES1283,'Censo General 2005- Municipios'!$E$3:$F$1125,2,0),"")</f>
        <v/>
      </c>
      <c r="AP1286" s="64"/>
      <c r="AQ1286" s="64"/>
      <c r="AR1286" s="64"/>
      <c r="AS1286" s="67" t="str">
        <f t="shared" si="41"/>
        <v/>
      </c>
    </row>
    <row r="1287" spans="1:45" s="68" customFormat="1" x14ac:dyDescent="0.2">
      <c r="A1287" s="64"/>
      <c r="B1287" s="64"/>
      <c r="C1287" s="64"/>
      <c r="D1287" s="64"/>
      <c r="E1287" s="64"/>
      <c r="F1287" s="64"/>
      <c r="G1287" s="65"/>
      <c r="H1287" s="64"/>
      <c r="I1287" s="65"/>
      <c r="J1287" s="64"/>
      <c r="K1287" s="64"/>
      <c r="L1287" s="65"/>
      <c r="M1287" s="65"/>
      <c r="N1287" s="64"/>
      <c r="O1287" s="64"/>
      <c r="P1287" s="64"/>
      <c r="Q1287" s="65"/>
      <c r="R1287" s="64"/>
      <c r="S1287" s="65"/>
      <c r="T1287" s="65"/>
      <c r="U1287" s="65"/>
      <c r="V1287" s="65"/>
      <c r="W1287" s="65"/>
      <c r="X1287" s="64"/>
      <c r="Y1287" s="64"/>
      <c r="Z1287" s="65"/>
      <c r="AA1287" s="64"/>
      <c r="AB1287" s="65"/>
      <c r="AC1287" s="65"/>
      <c r="AD1287" s="65"/>
      <c r="AE1287" s="65"/>
      <c r="AF1287" s="63"/>
      <c r="AG1287" s="63"/>
      <c r="AH1287" s="64"/>
      <c r="AI1287" s="66" t="str">
        <f t="shared" si="40"/>
        <v/>
      </c>
      <c r="AJ1287" s="65"/>
      <c r="AK1287" s="65"/>
      <c r="AL1287" s="65"/>
      <c r="AM1287" s="65"/>
      <c r="AN1287" s="65"/>
      <c r="AO1287" s="66" t="str">
        <f>_xlfn.IFNA(VLOOKUP(LISTAS!ES1284,'Censo General 2005- Municipios'!$E$3:$F$1125,2,0),"")</f>
        <v/>
      </c>
      <c r="AP1287" s="64"/>
      <c r="AQ1287" s="64"/>
      <c r="AR1287" s="64"/>
      <c r="AS1287" s="67" t="str">
        <f t="shared" si="41"/>
        <v/>
      </c>
    </row>
    <row r="1288" spans="1:45" s="68" customFormat="1" x14ac:dyDescent="0.2">
      <c r="A1288" s="64"/>
      <c r="B1288" s="64"/>
      <c r="C1288" s="64"/>
      <c r="D1288" s="64"/>
      <c r="E1288" s="64"/>
      <c r="F1288" s="64"/>
      <c r="G1288" s="65"/>
      <c r="H1288" s="64"/>
      <c r="I1288" s="65"/>
      <c r="J1288" s="64"/>
      <c r="K1288" s="64"/>
      <c r="L1288" s="65"/>
      <c r="M1288" s="65"/>
      <c r="N1288" s="64"/>
      <c r="O1288" s="64"/>
      <c r="P1288" s="64"/>
      <c r="Q1288" s="65"/>
      <c r="R1288" s="64"/>
      <c r="S1288" s="65"/>
      <c r="T1288" s="65"/>
      <c r="U1288" s="65"/>
      <c r="V1288" s="65"/>
      <c r="W1288" s="65"/>
      <c r="X1288" s="64"/>
      <c r="Y1288" s="64"/>
      <c r="Z1288" s="65"/>
      <c r="AA1288" s="64"/>
      <c r="AB1288" s="65"/>
      <c r="AC1288" s="65"/>
      <c r="AD1288" s="65"/>
      <c r="AE1288" s="65"/>
      <c r="AF1288" s="63"/>
      <c r="AG1288" s="63"/>
      <c r="AH1288" s="64"/>
      <c r="AI1288" s="66" t="str">
        <f t="shared" si="40"/>
        <v/>
      </c>
      <c r="AJ1288" s="65"/>
      <c r="AK1288" s="65"/>
      <c r="AL1288" s="65"/>
      <c r="AM1288" s="65"/>
      <c r="AN1288" s="65"/>
      <c r="AO1288" s="66" t="str">
        <f>_xlfn.IFNA(VLOOKUP(LISTAS!ES1285,'Censo General 2005- Municipios'!$E$3:$F$1125,2,0),"")</f>
        <v/>
      </c>
      <c r="AP1288" s="64"/>
      <c r="AQ1288" s="64"/>
      <c r="AR1288" s="64"/>
      <c r="AS1288" s="67" t="str">
        <f t="shared" si="41"/>
        <v/>
      </c>
    </row>
    <row r="1289" spans="1:45" s="68" customFormat="1" x14ac:dyDescent="0.2">
      <c r="A1289" s="64"/>
      <c r="B1289" s="64"/>
      <c r="C1289" s="64"/>
      <c r="D1289" s="64"/>
      <c r="E1289" s="64"/>
      <c r="F1289" s="64"/>
      <c r="G1289" s="65"/>
      <c r="H1289" s="64"/>
      <c r="I1289" s="65"/>
      <c r="J1289" s="64"/>
      <c r="K1289" s="64"/>
      <c r="L1289" s="65"/>
      <c r="M1289" s="65"/>
      <c r="N1289" s="64"/>
      <c r="O1289" s="64"/>
      <c r="P1289" s="64"/>
      <c r="Q1289" s="65"/>
      <c r="R1289" s="64"/>
      <c r="S1289" s="65"/>
      <c r="T1289" s="65"/>
      <c r="U1289" s="65"/>
      <c r="V1289" s="65"/>
      <c r="W1289" s="65"/>
      <c r="X1289" s="64"/>
      <c r="Y1289" s="64"/>
      <c r="Z1289" s="65"/>
      <c r="AA1289" s="64"/>
      <c r="AB1289" s="65"/>
      <c r="AC1289" s="65"/>
      <c r="AD1289" s="65"/>
      <c r="AE1289" s="65"/>
      <c r="AF1289" s="63"/>
      <c r="AG1289" s="63"/>
      <c r="AH1289" s="64"/>
      <c r="AI1289" s="66" t="str">
        <f t="shared" si="40"/>
        <v/>
      </c>
      <c r="AJ1289" s="65"/>
      <c r="AK1289" s="65"/>
      <c r="AL1289" s="65"/>
      <c r="AM1289" s="65"/>
      <c r="AN1289" s="65"/>
      <c r="AO1289" s="66" t="str">
        <f>_xlfn.IFNA(VLOOKUP(LISTAS!ES1286,'Censo General 2005- Municipios'!$E$3:$F$1125,2,0),"")</f>
        <v/>
      </c>
      <c r="AP1289" s="64"/>
      <c r="AQ1289" s="64"/>
      <c r="AR1289" s="64"/>
      <c r="AS1289" s="67" t="str">
        <f t="shared" si="41"/>
        <v/>
      </c>
    </row>
    <row r="1290" spans="1:45" s="68" customFormat="1" x14ac:dyDescent="0.2">
      <c r="A1290" s="64"/>
      <c r="B1290" s="64"/>
      <c r="C1290" s="64"/>
      <c r="D1290" s="64"/>
      <c r="E1290" s="64"/>
      <c r="F1290" s="64"/>
      <c r="G1290" s="65"/>
      <c r="H1290" s="64"/>
      <c r="I1290" s="65"/>
      <c r="J1290" s="64"/>
      <c r="K1290" s="64"/>
      <c r="L1290" s="65"/>
      <c r="M1290" s="65"/>
      <c r="N1290" s="64"/>
      <c r="O1290" s="64"/>
      <c r="P1290" s="64"/>
      <c r="Q1290" s="65"/>
      <c r="R1290" s="64"/>
      <c r="S1290" s="65"/>
      <c r="T1290" s="65"/>
      <c r="U1290" s="65"/>
      <c r="V1290" s="65"/>
      <c r="W1290" s="65"/>
      <c r="X1290" s="64"/>
      <c r="Y1290" s="64"/>
      <c r="Z1290" s="65"/>
      <c r="AA1290" s="64"/>
      <c r="AB1290" s="65"/>
      <c r="AC1290" s="65"/>
      <c r="AD1290" s="65"/>
      <c r="AE1290" s="65"/>
      <c r="AF1290" s="63"/>
      <c r="AG1290" s="63"/>
      <c r="AH1290" s="64"/>
      <c r="AI1290" s="66" t="str">
        <f t="shared" si="40"/>
        <v/>
      </c>
      <c r="AJ1290" s="65"/>
      <c r="AK1290" s="65"/>
      <c r="AL1290" s="65"/>
      <c r="AM1290" s="65"/>
      <c r="AN1290" s="65"/>
      <c r="AO1290" s="66" t="str">
        <f>_xlfn.IFNA(VLOOKUP(LISTAS!ES1287,'Censo General 2005- Municipios'!$E$3:$F$1125,2,0),"")</f>
        <v/>
      </c>
      <c r="AP1290" s="64"/>
      <c r="AQ1290" s="64"/>
      <c r="AR1290" s="64"/>
      <c r="AS1290" s="67" t="str">
        <f t="shared" si="41"/>
        <v/>
      </c>
    </row>
    <row r="1291" spans="1:45" s="68" customFormat="1" x14ac:dyDescent="0.2">
      <c r="A1291" s="64"/>
      <c r="B1291" s="64"/>
      <c r="C1291" s="64"/>
      <c r="D1291" s="64"/>
      <c r="E1291" s="64"/>
      <c r="F1291" s="64"/>
      <c r="G1291" s="65"/>
      <c r="H1291" s="64"/>
      <c r="I1291" s="65"/>
      <c r="J1291" s="64"/>
      <c r="K1291" s="64"/>
      <c r="L1291" s="65"/>
      <c r="M1291" s="65"/>
      <c r="N1291" s="64"/>
      <c r="O1291" s="64"/>
      <c r="P1291" s="64"/>
      <c r="Q1291" s="65"/>
      <c r="R1291" s="64"/>
      <c r="S1291" s="65"/>
      <c r="T1291" s="65"/>
      <c r="U1291" s="65"/>
      <c r="V1291" s="65"/>
      <c r="W1291" s="65"/>
      <c r="X1291" s="64"/>
      <c r="Y1291" s="64"/>
      <c r="Z1291" s="65"/>
      <c r="AA1291" s="64"/>
      <c r="AB1291" s="65"/>
      <c r="AC1291" s="65"/>
      <c r="AD1291" s="65"/>
      <c r="AE1291" s="65"/>
      <c r="AF1291" s="63"/>
      <c r="AG1291" s="63"/>
      <c r="AH1291" s="64"/>
      <c r="AI1291" s="66" t="str">
        <f t="shared" si="40"/>
        <v/>
      </c>
      <c r="AJ1291" s="65"/>
      <c r="AK1291" s="65"/>
      <c r="AL1291" s="65"/>
      <c r="AM1291" s="65"/>
      <c r="AN1291" s="65"/>
      <c r="AO1291" s="66" t="str">
        <f>_xlfn.IFNA(VLOOKUP(LISTAS!ES1288,'Censo General 2005- Municipios'!$E$3:$F$1125,2,0),"")</f>
        <v/>
      </c>
      <c r="AP1291" s="64"/>
      <c r="AQ1291" s="64"/>
      <c r="AR1291" s="64"/>
      <c r="AS1291" s="67" t="str">
        <f t="shared" si="41"/>
        <v/>
      </c>
    </row>
    <row r="1292" spans="1:45" s="68" customFormat="1" x14ac:dyDescent="0.2">
      <c r="A1292" s="64"/>
      <c r="B1292" s="64"/>
      <c r="C1292" s="64"/>
      <c r="D1292" s="64"/>
      <c r="E1292" s="64"/>
      <c r="F1292" s="64"/>
      <c r="G1292" s="65"/>
      <c r="H1292" s="64"/>
      <c r="I1292" s="65"/>
      <c r="J1292" s="64"/>
      <c r="K1292" s="64"/>
      <c r="L1292" s="65"/>
      <c r="M1292" s="65"/>
      <c r="N1292" s="64"/>
      <c r="O1292" s="64"/>
      <c r="P1292" s="64"/>
      <c r="Q1292" s="65"/>
      <c r="R1292" s="64"/>
      <c r="S1292" s="65"/>
      <c r="T1292" s="65"/>
      <c r="U1292" s="65"/>
      <c r="V1292" s="65"/>
      <c r="W1292" s="65"/>
      <c r="X1292" s="64"/>
      <c r="Y1292" s="64"/>
      <c r="Z1292" s="65"/>
      <c r="AA1292" s="64"/>
      <c r="AB1292" s="65"/>
      <c r="AC1292" s="65"/>
      <c r="AD1292" s="65"/>
      <c r="AE1292" s="65"/>
      <c r="AF1292" s="63"/>
      <c r="AG1292" s="63"/>
      <c r="AH1292" s="64"/>
      <c r="AI1292" s="66" t="str">
        <f t="shared" si="40"/>
        <v/>
      </c>
      <c r="AJ1292" s="65"/>
      <c r="AK1292" s="65"/>
      <c r="AL1292" s="65"/>
      <c r="AM1292" s="65"/>
      <c r="AN1292" s="65"/>
      <c r="AO1292" s="66" t="str">
        <f>_xlfn.IFNA(VLOOKUP(LISTAS!ES1289,'Censo General 2005- Municipios'!$E$3:$F$1125,2,0),"")</f>
        <v/>
      </c>
      <c r="AP1292" s="64"/>
      <c r="AQ1292" s="64"/>
      <c r="AR1292" s="64"/>
      <c r="AS1292" s="67" t="str">
        <f t="shared" si="41"/>
        <v/>
      </c>
    </row>
    <row r="1293" spans="1:45" s="68" customFormat="1" x14ac:dyDescent="0.2">
      <c r="A1293" s="64"/>
      <c r="B1293" s="64"/>
      <c r="C1293" s="64"/>
      <c r="D1293" s="64"/>
      <c r="E1293" s="64"/>
      <c r="F1293" s="64"/>
      <c r="G1293" s="65"/>
      <c r="H1293" s="64"/>
      <c r="I1293" s="65"/>
      <c r="J1293" s="64"/>
      <c r="K1293" s="64"/>
      <c r="L1293" s="65"/>
      <c r="M1293" s="65"/>
      <c r="N1293" s="64"/>
      <c r="O1293" s="64"/>
      <c r="P1293" s="64"/>
      <c r="Q1293" s="65"/>
      <c r="R1293" s="64"/>
      <c r="S1293" s="65"/>
      <c r="T1293" s="65"/>
      <c r="U1293" s="65"/>
      <c r="V1293" s="65"/>
      <c r="W1293" s="65"/>
      <c r="X1293" s="64"/>
      <c r="Y1293" s="64"/>
      <c r="Z1293" s="65"/>
      <c r="AA1293" s="64"/>
      <c r="AB1293" s="65"/>
      <c r="AC1293" s="65"/>
      <c r="AD1293" s="65"/>
      <c r="AE1293" s="65"/>
      <c r="AF1293" s="63"/>
      <c r="AG1293" s="63"/>
      <c r="AH1293" s="64"/>
      <c r="AI1293" s="66" t="str">
        <f t="shared" si="40"/>
        <v/>
      </c>
      <c r="AJ1293" s="65"/>
      <c r="AK1293" s="65"/>
      <c r="AL1293" s="65"/>
      <c r="AM1293" s="65"/>
      <c r="AN1293" s="65"/>
      <c r="AO1293" s="66" t="str">
        <f>_xlfn.IFNA(VLOOKUP(LISTAS!ES1290,'Censo General 2005- Municipios'!$E$3:$F$1125,2,0),"")</f>
        <v/>
      </c>
      <c r="AP1293" s="64"/>
      <c r="AQ1293" s="64"/>
      <c r="AR1293" s="64"/>
      <c r="AS1293" s="67" t="str">
        <f t="shared" si="41"/>
        <v/>
      </c>
    </row>
    <row r="1294" spans="1:45" s="68" customFormat="1" x14ac:dyDescent="0.2">
      <c r="A1294" s="64"/>
      <c r="B1294" s="64"/>
      <c r="C1294" s="64"/>
      <c r="D1294" s="64"/>
      <c r="E1294" s="64"/>
      <c r="F1294" s="64"/>
      <c r="G1294" s="65"/>
      <c r="H1294" s="64"/>
      <c r="I1294" s="65"/>
      <c r="J1294" s="64"/>
      <c r="K1294" s="64"/>
      <c r="L1294" s="65"/>
      <c r="M1294" s="65"/>
      <c r="N1294" s="64"/>
      <c r="O1294" s="64"/>
      <c r="P1294" s="64"/>
      <c r="Q1294" s="65"/>
      <c r="R1294" s="64"/>
      <c r="S1294" s="65"/>
      <c r="T1294" s="65"/>
      <c r="U1294" s="65"/>
      <c r="V1294" s="65"/>
      <c r="W1294" s="65"/>
      <c r="X1294" s="64"/>
      <c r="Y1294" s="64"/>
      <c r="Z1294" s="65"/>
      <c r="AA1294" s="64"/>
      <c r="AB1294" s="65"/>
      <c r="AC1294" s="65"/>
      <c r="AD1294" s="65"/>
      <c r="AE1294" s="65"/>
      <c r="AF1294" s="63"/>
      <c r="AG1294" s="63"/>
      <c r="AH1294" s="64"/>
      <c r="AI1294" s="66" t="str">
        <f t="shared" si="40"/>
        <v/>
      </c>
      <c r="AJ1294" s="65"/>
      <c r="AK1294" s="65"/>
      <c r="AL1294" s="65"/>
      <c r="AM1294" s="65"/>
      <c r="AN1294" s="65"/>
      <c r="AO1294" s="66" t="str">
        <f>_xlfn.IFNA(VLOOKUP(LISTAS!ES1291,'Censo General 2005- Municipios'!$E$3:$F$1125,2,0),"")</f>
        <v/>
      </c>
      <c r="AP1294" s="64"/>
      <c r="AQ1294" s="64"/>
      <c r="AR1294" s="64"/>
      <c r="AS1294" s="67" t="str">
        <f t="shared" si="41"/>
        <v/>
      </c>
    </row>
    <row r="1295" spans="1:45" s="68" customFormat="1" x14ac:dyDescent="0.2">
      <c r="A1295" s="64"/>
      <c r="B1295" s="64"/>
      <c r="C1295" s="64"/>
      <c r="D1295" s="64"/>
      <c r="E1295" s="64"/>
      <c r="F1295" s="64"/>
      <c r="G1295" s="65"/>
      <c r="H1295" s="64"/>
      <c r="I1295" s="65"/>
      <c r="J1295" s="64"/>
      <c r="K1295" s="64"/>
      <c r="L1295" s="65"/>
      <c r="M1295" s="65"/>
      <c r="N1295" s="64"/>
      <c r="O1295" s="64"/>
      <c r="P1295" s="64"/>
      <c r="Q1295" s="65"/>
      <c r="R1295" s="64"/>
      <c r="S1295" s="65"/>
      <c r="T1295" s="65"/>
      <c r="U1295" s="65"/>
      <c r="V1295" s="65"/>
      <c r="W1295" s="65"/>
      <c r="X1295" s="64"/>
      <c r="Y1295" s="64"/>
      <c r="Z1295" s="65"/>
      <c r="AA1295" s="64"/>
      <c r="AB1295" s="65"/>
      <c r="AC1295" s="65"/>
      <c r="AD1295" s="65"/>
      <c r="AE1295" s="65"/>
      <c r="AF1295" s="63"/>
      <c r="AG1295" s="63"/>
      <c r="AH1295" s="64"/>
      <c r="AI1295" s="66" t="str">
        <f t="shared" si="40"/>
        <v/>
      </c>
      <c r="AJ1295" s="65"/>
      <c r="AK1295" s="65"/>
      <c r="AL1295" s="65"/>
      <c r="AM1295" s="65"/>
      <c r="AN1295" s="65"/>
      <c r="AO1295" s="66" t="str">
        <f>_xlfn.IFNA(VLOOKUP(LISTAS!ES1292,'Censo General 2005- Municipios'!$E$3:$F$1125,2,0),"")</f>
        <v/>
      </c>
      <c r="AP1295" s="64"/>
      <c r="AQ1295" s="64"/>
      <c r="AR1295" s="64"/>
      <c r="AS1295" s="67" t="str">
        <f t="shared" si="41"/>
        <v/>
      </c>
    </row>
    <row r="1296" spans="1:45" s="68" customFormat="1" x14ac:dyDescent="0.2">
      <c r="A1296" s="64"/>
      <c r="B1296" s="64"/>
      <c r="C1296" s="64"/>
      <c r="D1296" s="64"/>
      <c r="E1296" s="64"/>
      <c r="F1296" s="64"/>
      <c r="G1296" s="65"/>
      <c r="H1296" s="64"/>
      <c r="I1296" s="65"/>
      <c r="J1296" s="64"/>
      <c r="K1296" s="64"/>
      <c r="L1296" s="65"/>
      <c r="M1296" s="65"/>
      <c r="N1296" s="64"/>
      <c r="O1296" s="64"/>
      <c r="P1296" s="64"/>
      <c r="Q1296" s="65"/>
      <c r="R1296" s="64"/>
      <c r="S1296" s="65"/>
      <c r="T1296" s="65"/>
      <c r="U1296" s="65"/>
      <c r="V1296" s="65"/>
      <c r="W1296" s="65"/>
      <c r="X1296" s="64"/>
      <c r="Y1296" s="64"/>
      <c r="Z1296" s="65"/>
      <c r="AA1296" s="64"/>
      <c r="AB1296" s="65"/>
      <c r="AC1296" s="65"/>
      <c r="AD1296" s="65"/>
      <c r="AE1296" s="65"/>
      <c r="AF1296" s="63"/>
      <c r="AG1296" s="63"/>
      <c r="AH1296" s="64"/>
      <c r="AI1296" s="66" t="str">
        <f t="shared" si="40"/>
        <v/>
      </c>
      <c r="AJ1296" s="65"/>
      <c r="AK1296" s="65"/>
      <c r="AL1296" s="65"/>
      <c r="AM1296" s="65"/>
      <c r="AN1296" s="65"/>
      <c r="AO1296" s="66" t="str">
        <f>_xlfn.IFNA(VLOOKUP(LISTAS!ES1293,'Censo General 2005- Municipios'!$E$3:$F$1125,2,0),"")</f>
        <v/>
      </c>
      <c r="AP1296" s="64"/>
      <c r="AQ1296" s="64"/>
      <c r="AR1296" s="64"/>
      <c r="AS1296" s="67" t="str">
        <f t="shared" si="41"/>
        <v/>
      </c>
    </row>
    <row r="1297" spans="1:45" s="68" customFormat="1" x14ac:dyDescent="0.2">
      <c r="A1297" s="64"/>
      <c r="B1297" s="64"/>
      <c r="C1297" s="64"/>
      <c r="D1297" s="64"/>
      <c r="E1297" s="64"/>
      <c r="F1297" s="64"/>
      <c r="G1297" s="65"/>
      <c r="H1297" s="64"/>
      <c r="I1297" s="65"/>
      <c r="J1297" s="64"/>
      <c r="K1297" s="64"/>
      <c r="L1297" s="65"/>
      <c r="M1297" s="65"/>
      <c r="N1297" s="64"/>
      <c r="O1297" s="64"/>
      <c r="P1297" s="64"/>
      <c r="Q1297" s="65"/>
      <c r="R1297" s="64"/>
      <c r="S1297" s="65"/>
      <c r="T1297" s="65"/>
      <c r="U1297" s="65"/>
      <c r="V1297" s="65"/>
      <c r="W1297" s="65"/>
      <c r="X1297" s="64"/>
      <c r="Y1297" s="64"/>
      <c r="Z1297" s="65"/>
      <c r="AA1297" s="64"/>
      <c r="AB1297" s="65"/>
      <c r="AC1297" s="65"/>
      <c r="AD1297" s="65"/>
      <c r="AE1297" s="65"/>
      <c r="AF1297" s="63"/>
      <c r="AG1297" s="63"/>
      <c r="AH1297" s="64"/>
      <c r="AI1297" s="66" t="str">
        <f t="shared" si="40"/>
        <v/>
      </c>
      <c r="AJ1297" s="65"/>
      <c r="AK1297" s="65"/>
      <c r="AL1297" s="65"/>
      <c r="AM1297" s="65"/>
      <c r="AN1297" s="65"/>
      <c r="AO1297" s="66" t="str">
        <f>_xlfn.IFNA(VLOOKUP(LISTAS!ES1294,'Censo General 2005- Municipios'!$E$3:$F$1125,2,0),"")</f>
        <v/>
      </c>
      <c r="AP1297" s="64"/>
      <c r="AQ1297" s="64"/>
      <c r="AR1297" s="64"/>
      <c r="AS1297" s="67" t="str">
        <f t="shared" si="41"/>
        <v/>
      </c>
    </row>
    <row r="1298" spans="1:45" s="68" customFormat="1" x14ac:dyDescent="0.2">
      <c r="A1298" s="64"/>
      <c r="B1298" s="64"/>
      <c r="C1298" s="64"/>
      <c r="D1298" s="64"/>
      <c r="E1298" s="64"/>
      <c r="F1298" s="64"/>
      <c r="G1298" s="65"/>
      <c r="H1298" s="64"/>
      <c r="I1298" s="65"/>
      <c r="J1298" s="64"/>
      <c r="K1298" s="64"/>
      <c r="L1298" s="65"/>
      <c r="M1298" s="65"/>
      <c r="N1298" s="64"/>
      <c r="O1298" s="64"/>
      <c r="P1298" s="64"/>
      <c r="Q1298" s="65"/>
      <c r="R1298" s="64"/>
      <c r="S1298" s="65"/>
      <c r="T1298" s="65"/>
      <c r="U1298" s="65"/>
      <c r="V1298" s="65"/>
      <c r="W1298" s="65"/>
      <c r="X1298" s="64"/>
      <c r="Y1298" s="64"/>
      <c r="Z1298" s="65"/>
      <c r="AA1298" s="64"/>
      <c r="AB1298" s="65"/>
      <c r="AC1298" s="65"/>
      <c r="AD1298" s="65"/>
      <c r="AE1298" s="65"/>
      <c r="AF1298" s="63"/>
      <c r="AG1298" s="63"/>
      <c r="AH1298" s="64"/>
      <c r="AI1298" s="66" t="str">
        <f t="shared" si="40"/>
        <v/>
      </c>
      <c r="AJ1298" s="65"/>
      <c r="AK1298" s="65"/>
      <c r="AL1298" s="65"/>
      <c r="AM1298" s="65"/>
      <c r="AN1298" s="65"/>
      <c r="AO1298" s="66" t="str">
        <f>_xlfn.IFNA(VLOOKUP(LISTAS!ES1295,'Censo General 2005- Municipios'!$E$3:$F$1125,2,0),"")</f>
        <v/>
      </c>
      <c r="AP1298" s="64"/>
      <c r="AQ1298" s="64"/>
      <c r="AR1298" s="64"/>
      <c r="AS1298" s="67" t="str">
        <f t="shared" si="41"/>
        <v/>
      </c>
    </row>
    <row r="1299" spans="1:45" s="68" customFormat="1" x14ac:dyDescent="0.2">
      <c r="A1299" s="64"/>
      <c r="B1299" s="64"/>
      <c r="C1299" s="64"/>
      <c r="D1299" s="64"/>
      <c r="E1299" s="64"/>
      <c r="F1299" s="64"/>
      <c r="G1299" s="65"/>
      <c r="H1299" s="64"/>
      <c r="I1299" s="65"/>
      <c r="J1299" s="64"/>
      <c r="K1299" s="64"/>
      <c r="L1299" s="65"/>
      <c r="M1299" s="65"/>
      <c r="N1299" s="64"/>
      <c r="O1299" s="64"/>
      <c r="P1299" s="64"/>
      <c r="Q1299" s="65"/>
      <c r="R1299" s="64"/>
      <c r="S1299" s="65"/>
      <c r="T1299" s="65"/>
      <c r="U1299" s="65"/>
      <c r="V1299" s="65"/>
      <c r="W1299" s="65"/>
      <c r="X1299" s="64"/>
      <c r="Y1299" s="64"/>
      <c r="Z1299" s="65"/>
      <c r="AA1299" s="64"/>
      <c r="AB1299" s="65"/>
      <c r="AC1299" s="65"/>
      <c r="AD1299" s="65"/>
      <c r="AE1299" s="65"/>
      <c r="AF1299" s="63"/>
      <c r="AG1299" s="63"/>
      <c r="AH1299" s="64"/>
      <c r="AI1299" s="66" t="str">
        <f t="shared" si="40"/>
        <v/>
      </c>
      <c r="AJ1299" s="65"/>
      <c r="AK1299" s="65"/>
      <c r="AL1299" s="65"/>
      <c r="AM1299" s="65"/>
      <c r="AN1299" s="65"/>
      <c r="AO1299" s="66" t="str">
        <f>_xlfn.IFNA(VLOOKUP(LISTAS!ES1296,'Censo General 2005- Municipios'!$E$3:$F$1125,2,0),"")</f>
        <v/>
      </c>
      <c r="AP1299" s="64"/>
      <c r="AQ1299" s="64"/>
      <c r="AR1299" s="64"/>
      <c r="AS1299" s="67" t="str">
        <f t="shared" si="41"/>
        <v/>
      </c>
    </row>
    <row r="1300" spans="1:45" s="68" customFormat="1" x14ac:dyDescent="0.2">
      <c r="A1300" s="64"/>
      <c r="B1300" s="64"/>
      <c r="C1300" s="64"/>
      <c r="D1300" s="64"/>
      <c r="E1300" s="64"/>
      <c r="F1300" s="64"/>
      <c r="G1300" s="65"/>
      <c r="H1300" s="64"/>
      <c r="I1300" s="65"/>
      <c r="J1300" s="64"/>
      <c r="K1300" s="64"/>
      <c r="L1300" s="65"/>
      <c r="M1300" s="65"/>
      <c r="N1300" s="64"/>
      <c r="O1300" s="64"/>
      <c r="P1300" s="64"/>
      <c r="Q1300" s="65"/>
      <c r="R1300" s="64"/>
      <c r="S1300" s="65"/>
      <c r="T1300" s="65"/>
      <c r="U1300" s="65"/>
      <c r="V1300" s="65"/>
      <c r="W1300" s="65"/>
      <c r="X1300" s="64"/>
      <c r="Y1300" s="64"/>
      <c r="Z1300" s="65"/>
      <c r="AA1300" s="64"/>
      <c r="AB1300" s="65"/>
      <c r="AC1300" s="65"/>
      <c r="AD1300" s="65"/>
      <c r="AE1300" s="65"/>
      <c r="AF1300" s="63"/>
      <c r="AG1300" s="63"/>
      <c r="AH1300" s="64"/>
      <c r="AI1300" s="66" t="str">
        <f t="shared" si="40"/>
        <v/>
      </c>
      <c r="AJ1300" s="65"/>
      <c r="AK1300" s="65"/>
      <c r="AL1300" s="65"/>
      <c r="AM1300" s="65"/>
      <c r="AN1300" s="65"/>
      <c r="AO1300" s="66" t="str">
        <f>_xlfn.IFNA(VLOOKUP(LISTAS!ES1297,'Censo General 2005- Municipios'!$E$3:$F$1125,2,0),"")</f>
        <v/>
      </c>
      <c r="AP1300" s="64"/>
      <c r="AQ1300" s="64"/>
      <c r="AR1300" s="64"/>
      <c r="AS1300" s="67" t="str">
        <f t="shared" si="41"/>
        <v/>
      </c>
    </row>
    <row r="1301" spans="1:45" s="68" customFormat="1" x14ac:dyDescent="0.2">
      <c r="A1301" s="64"/>
      <c r="B1301" s="64"/>
      <c r="C1301" s="64"/>
      <c r="D1301" s="64"/>
      <c r="E1301" s="64"/>
      <c r="F1301" s="64"/>
      <c r="G1301" s="65"/>
      <c r="H1301" s="64"/>
      <c r="I1301" s="65"/>
      <c r="J1301" s="64"/>
      <c r="K1301" s="64"/>
      <c r="L1301" s="65"/>
      <c r="M1301" s="65"/>
      <c r="N1301" s="64"/>
      <c r="O1301" s="64"/>
      <c r="P1301" s="64"/>
      <c r="Q1301" s="65"/>
      <c r="R1301" s="64"/>
      <c r="S1301" s="65"/>
      <c r="T1301" s="65"/>
      <c r="U1301" s="65"/>
      <c r="V1301" s="65"/>
      <c r="W1301" s="65"/>
      <c r="X1301" s="64"/>
      <c r="Y1301" s="64"/>
      <c r="Z1301" s="65"/>
      <c r="AA1301" s="64"/>
      <c r="AB1301" s="65"/>
      <c r="AC1301" s="65"/>
      <c r="AD1301" s="65"/>
      <c r="AE1301" s="65"/>
      <c r="AF1301" s="63"/>
      <c r="AG1301" s="63"/>
      <c r="AH1301" s="64"/>
      <c r="AI1301" s="66" t="str">
        <f t="shared" ref="AI1301:AI1364" si="42">IF(COUNTIF($C$21:$C$5003,C1301)=0,"",IF(COUNTIF($C$21:$C$5003,C1301)=1,"TIPO A",IF(COUNTIF($C$21:$C$5003,C1301)=2,"TIPO B",IF(COUNTIF($C$21:$C$5003,C1301)=3,"TIPO C",IF(COUNTIF($C$21:$C$5003,C1301)=4,"TIPO D","TIPO E")))))</f>
        <v/>
      </c>
      <c r="AJ1301" s="65"/>
      <c r="AK1301" s="65"/>
      <c r="AL1301" s="65"/>
      <c r="AM1301" s="65"/>
      <c r="AN1301" s="65"/>
      <c r="AO1301" s="66" t="str">
        <f>_xlfn.IFNA(VLOOKUP(LISTAS!ES1298,'Censo General 2005- Municipios'!$E$3:$F$1125,2,0),"")</f>
        <v/>
      </c>
      <c r="AP1301" s="64"/>
      <c r="AQ1301" s="64"/>
      <c r="AR1301" s="64"/>
      <c r="AS1301" s="67" t="str">
        <f t="shared" si="41"/>
        <v/>
      </c>
    </row>
    <row r="1302" spans="1:45" s="68" customFormat="1" x14ac:dyDescent="0.2">
      <c r="A1302" s="64"/>
      <c r="B1302" s="64"/>
      <c r="C1302" s="64"/>
      <c r="D1302" s="64"/>
      <c r="E1302" s="64"/>
      <c r="F1302" s="64"/>
      <c r="G1302" s="65"/>
      <c r="H1302" s="64"/>
      <c r="I1302" s="65"/>
      <c r="J1302" s="64"/>
      <c r="K1302" s="64"/>
      <c r="L1302" s="65"/>
      <c r="M1302" s="65"/>
      <c r="N1302" s="64"/>
      <c r="O1302" s="64"/>
      <c r="P1302" s="64"/>
      <c r="Q1302" s="65"/>
      <c r="R1302" s="64"/>
      <c r="S1302" s="65"/>
      <c r="T1302" s="65"/>
      <c r="U1302" s="65"/>
      <c r="V1302" s="65"/>
      <c r="W1302" s="65"/>
      <c r="X1302" s="64"/>
      <c r="Y1302" s="64"/>
      <c r="Z1302" s="65"/>
      <c r="AA1302" s="64"/>
      <c r="AB1302" s="65"/>
      <c r="AC1302" s="65"/>
      <c r="AD1302" s="65"/>
      <c r="AE1302" s="65"/>
      <c r="AF1302" s="63"/>
      <c r="AG1302" s="63"/>
      <c r="AH1302" s="64"/>
      <c r="AI1302" s="66" t="str">
        <f t="shared" si="42"/>
        <v/>
      </c>
      <c r="AJ1302" s="65"/>
      <c r="AK1302" s="65"/>
      <c r="AL1302" s="65"/>
      <c r="AM1302" s="65"/>
      <c r="AN1302" s="65"/>
      <c r="AO1302" s="66" t="str">
        <f>_xlfn.IFNA(VLOOKUP(LISTAS!ES1299,'Censo General 2005- Municipios'!$E$3:$F$1125,2,0),"")</f>
        <v/>
      </c>
      <c r="AP1302" s="64"/>
      <c r="AQ1302" s="64"/>
      <c r="AR1302" s="64"/>
      <c r="AS1302" s="67" t="str">
        <f t="shared" ref="AS1302:AS1365" si="43">IF((AG1302-AA1302)&gt;90,"ADJUNTE SOPORTES DE DECLARACION FUERA DE 90 DIAS","")</f>
        <v/>
      </c>
    </row>
    <row r="1303" spans="1:45" s="68" customFormat="1" x14ac:dyDescent="0.2">
      <c r="A1303" s="64"/>
      <c r="B1303" s="64"/>
      <c r="C1303" s="64"/>
      <c r="D1303" s="64"/>
      <c r="E1303" s="64"/>
      <c r="F1303" s="64"/>
      <c r="G1303" s="65"/>
      <c r="H1303" s="64"/>
      <c r="I1303" s="65"/>
      <c r="J1303" s="64"/>
      <c r="K1303" s="64"/>
      <c r="L1303" s="65"/>
      <c r="M1303" s="65"/>
      <c r="N1303" s="64"/>
      <c r="O1303" s="64"/>
      <c r="P1303" s="64"/>
      <c r="Q1303" s="65"/>
      <c r="R1303" s="64"/>
      <c r="S1303" s="65"/>
      <c r="T1303" s="65"/>
      <c r="U1303" s="65"/>
      <c r="V1303" s="65"/>
      <c r="W1303" s="65"/>
      <c r="X1303" s="64"/>
      <c r="Y1303" s="64"/>
      <c r="Z1303" s="65"/>
      <c r="AA1303" s="64"/>
      <c r="AB1303" s="65"/>
      <c r="AC1303" s="65"/>
      <c r="AD1303" s="65"/>
      <c r="AE1303" s="65"/>
      <c r="AF1303" s="63"/>
      <c r="AG1303" s="63"/>
      <c r="AH1303" s="64"/>
      <c r="AI1303" s="66" t="str">
        <f t="shared" si="42"/>
        <v/>
      </c>
      <c r="AJ1303" s="65"/>
      <c r="AK1303" s="65"/>
      <c r="AL1303" s="65"/>
      <c r="AM1303" s="65"/>
      <c r="AN1303" s="65"/>
      <c r="AO1303" s="66" t="str">
        <f>_xlfn.IFNA(VLOOKUP(LISTAS!ES1300,'Censo General 2005- Municipios'!$E$3:$F$1125,2,0),"")</f>
        <v/>
      </c>
      <c r="AP1303" s="64"/>
      <c r="AQ1303" s="64"/>
      <c r="AR1303" s="64"/>
      <c r="AS1303" s="67" t="str">
        <f t="shared" si="43"/>
        <v/>
      </c>
    </row>
    <row r="1304" spans="1:45" s="68" customFormat="1" x14ac:dyDescent="0.2">
      <c r="A1304" s="64"/>
      <c r="B1304" s="64"/>
      <c r="C1304" s="64"/>
      <c r="D1304" s="64"/>
      <c r="E1304" s="64"/>
      <c r="F1304" s="64"/>
      <c r="G1304" s="65"/>
      <c r="H1304" s="64"/>
      <c r="I1304" s="65"/>
      <c r="J1304" s="64"/>
      <c r="K1304" s="64"/>
      <c r="L1304" s="65"/>
      <c r="M1304" s="65"/>
      <c r="N1304" s="64"/>
      <c r="O1304" s="64"/>
      <c r="P1304" s="64"/>
      <c r="Q1304" s="65"/>
      <c r="R1304" s="64"/>
      <c r="S1304" s="65"/>
      <c r="T1304" s="65"/>
      <c r="U1304" s="65"/>
      <c r="V1304" s="65"/>
      <c r="W1304" s="65"/>
      <c r="X1304" s="64"/>
      <c r="Y1304" s="64"/>
      <c r="Z1304" s="65"/>
      <c r="AA1304" s="64"/>
      <c r="AB1304" s="65"/>
      <c r="AC1304" s="65"/>
      <c r="AD1304" s="65"/>
      <c r="AE1304" s="65"/>
      <c r="AF1304" s="63"/>
      <c r="AG1304" s="63"/>
      <c r="AH1304" s="64"/>
      <c r="AI1304" s="66" t="str">
        <f t="shared" si="42"/>
        <v/>
      </c>
      <c r="AJ1304" s="65"/>
      <c r="AK1304" s="65"/>
      <c r="AL1304" s="65"/>
      <c r="AM1304" s="65"/>
      <c r="AN1304" s="65"/>
      <c r="AO1304" s="66" t="str">
        <f>_xlfn.IFNA(VLOOKUP(LISTAS!ES1301,'Censo General 2005- Municipios'!$E$3:$F$1125,2,0),"")</f>
        <v/>
      </c>
      <c r="AP1304" s="64"/>
      <c r="AQ1304" s="64"/>
      <c r="AR1304" s="64"/>
      <c r="AS1304" s="67" t="str">
        <f t="shared" si="43"/>
        <v/>
      </c>
    </row>
    <row r="1305" spans="1:45" s="68" customFormat="1" x14ac:dyDescent="0.2">
      <c r="A1305" s="64"/>
      <c r="B1305" s="64"/>
      <c r="C1305" s="64"/>
      <c r="D1305" s="64"/>
      <c r="E1305" s="64"/>
      <c r="F1305" s="64"/>
      <c r="G1305" s="65"/>
      <c r="H1305" s="64"/>
      <c r="I1305" s="65"/>
      <c r="J1305" s="64"/>
      <c r="K1305" s="64"/>
      <c r="L1305" s="65"/>
      <c r="M1305" s="65"/>
      <c r="N1305" s="64"/>
      <c r="O1305" s="64"/>
      <c r="P1305" s="64"/>
      <c r="Q1305" s="65"/>
      <c r="R1305" s="64"/>
      <c r="S1305" s="65"/>
      <c r="T1305" s="65"/>
      <c r="U1305" s="65"/>
      <c r="V1305" s="65"/>
      <c r="W1305" s="65"/>
      <c r="X1305" s="64"/>
      <c r="Y1305" s="64"/>
      <c r="Z1305" s="65"/>
      <c r="AA1305" s="64"/>
      <c r="AB1305" s="65"/>
      <c r="AC1305" s="65"/>
      <c r="AD1305" s="65"/>
      <c r="AE1305" s="65"/>
      <c r="AF1305" s="63"/>
      <c r="AG1305" s="63"/>
      <c r="AH1305" s="64"/>
      <c r="AI1305" s="66" t="str">
        <f t="shared" si="42"/>
        <v/>
      </c>
      <c r="AJ1305" s="65"/>
      <c r="AK1305" s="65"/>
      <c r="AL1305" s="65"/>
      <c r="AM1305" s="65"/>
      <c r="AN1305" s="65"/>
      <c r="AO1305" s="66" t="str">
        <f>_xlfn.IFNA(VLOOKUP(LISTAS!ES1302,'Censo General 2005- Municipios'!$E$3:$F$1125,2,0),"")</f>
        <v/>
      </c>
      <c r="AP1305" s="64"/>
      <c r="AQ1305" s="64"/>
      <c r="AR1305" s="64"/>
      <c r="AS1305" s="67" t="str">
        <f t="shared" si="43"/>
        <v/>
      </c>
    </row>
    <row r="1306" spans="1:45" s="68" customFormat="1" x14ac:dyDescent="0.2">
      <c r="A1306" s="64"/>
      <c r="B1306" s="64"/>
      <c r="C1306" s="64"/>
      <c r="D1306" s="64"/>
      <c r="E1306" s="64"/>
      <c r="F1306" s="64"/>
      <c r="G1306" s="65"/>
      <c r="H1306" s="64"/>
      <c r="I1306" s="65"/>
      <c r="J1306" s="64"/>
      <c r="K1306" s="64"/>
      <c r="L1306" s="65"/>
      <c r="M1306" s="65"/>
      <c r="N1306" s="64"/>
      <c r="O1306" s="64"/>
      <c r="P1306" s="64"/>
      <c r="Q1306" s="65"/>
      <c r="R1306" s="64"/>
      <c r="S1306" s="65"/>
      <c r="T1306" s="65"/>
      <c r="U1306" s="65"/>
      <c r="V1306" s="65"/>
      <c r="W1306" s="65"/>
      <c r="X1306" s="64"/>
      <c r="Y1306" s="64"/>
      <c r="Z1306" s="65"/>
      <c r="AA1306" s="64"/>
      <c r="AB1306" s="65"/>
      <c r="AC1306" s="65"/>
      <c r="AD1306" s="65"/>
      <c r="AE1306" s="65"/>
      <c r="AF1306" s="63"/>
      <c r="AG1306" s="63"/>
      <c r="AH1306" s="64"/>
      <c r="AI1306" s="66" t="str">
        <f t="shared" si="42"/>
        <v/>
      </c>
      <c r="AJ1306" s="65"/>
      <c r="AK1306" s="65"/>
      <c r="AL1306" s="65"/>
      <c r="AM1306" s="65"/>
      <c r="AN1306" s="65"/>
      <c r="AO1306" s="66" t="str">
        <f>_xlfn.IFNA(VLOOKUP(LISTAS!ES1303,'Censo General 2005- Municipios'!$E$3:$F$1125,2,0),"")</f>
        <v/>
      </c>
      <c r="AP1306" s="64"/>
      <c r="AQ1306" s="64"/>
      <c r="AR1306" s="64"/>
      <c r="AS1306" s="67" t="str">
        <f t="shared" si="43"/>
        <v/>
      </c>
    </row>
    <row r="1307" spans="1:45" s="68" customFormat="1" x14ac:dyDescent="0.2">
      <c r="A1307" s="64"/>
      <c r="B1307" s="64"/>
      <c r="C1307" s="64"/>
      <c r="D1307" s="64"/>
      <c r="E1307" s="64"/>
      <c r="F1307" s="64"/>
      <c r="G1307" s="65"/>
      <c r="H1307" s="64"/>
      <c r="I1307" s="65"/>
      <c r="J1307" s="64"/>
      <c r="K1307" s="64"/>
      <c r="L1307" s="65"/>
      <c r="M1307" s="65"/>
      <c r="N1307" s="64"/>
      <c r="O1307" s="64"/>
      <c r="P1307" s="64"/>
      <c r="Q1307" s="65"/>
      <c r="R1307" s="64"/>
      <c r="S1307" s="65"/>
      <c r="T1307" s="65"/>
      <c r="U1307" s="65"/>
      <c r="V1307" s="65"/>
      <c r="W1307" s="65"/>
      <c r="X1307" s="64"/>
      <c r="Y1307" s="64"/>
      <c r="Z1307" s="65"/>
      <c r="AA1307" s="64"/>
      <c r="AB1307" s="65"/>
      <c r="AC1307" s="65"/>
      <c r="AD1307" s="65"/>
      <c r="AE1307" s="65"/>
      <c r="AF1307" s="63"/>
      <c r="AG1307" s="63"/>
      <c r="AH1307" s="64"/>
      <c r="AI1307" s="66" t="str">
        <f t="shared" si="42"/>
        <v/>
      </c>
      <c r="AJ1307" s="65"/>
      <c r="AK1307" s="65"/>
      <c r="AL1307" s="65"/>
      <c r="AM1307" s="65"/>
      <c r="AN1307" s="65"/>
      <c r="AO1307" s="66" t="str">
        <f>_xlfn.IFNA(VLOOKUP(LISTAS!ES1304,'Censo General 2005- Municipios'!$E$3:$F$1125,2,0),"")</f>
        <v/>
      </c>
      <c r="AP1307" s="64"/>
      <c r="AQ1307" s="64"/>
      <c r="AR1307" s="64"/>
      <c r="AS1307" s="67" t="str">
        <f t="shared" si="43"/>
        <v/>
      </c>
    </row>
    <row r="1308" spans="1:45" s="68" customFormat="1" x14ac:dyDescent="0.2">
      <c r="A1308" s="64"/>
      <c r="B1308" s="64"/>
      <c r="C1308" s="64"/>
      <c r="D1308" s="64"/>
      <c r="E1308" s="64"/>
      <c r="F1308" s="64"/>
      <c r="G1308" s="65"/>
      <c r="H1308" s="64"/>
      <c r="I1308" s="65"/>
      <c r="J1308" s="64"/>
      <c r="K1308" s="64"/>
      <c r="L1308" s="65"/>
      <c r="M1308" s="65"/>
      <c r="N1308" s="64"/>
      <c r="O1308" s="64"/>
      <c r="P1308" s="64"/>
      <c r="Q1308" s="65"/>
      <c r="R1308" s="64"/>
      <c r="S1308" s="65"/>
      <c r="T1308" s="65"/>
      <c r="U1308" s="65"/>
      <c r="V1308" s="65"/>
      <c r="W1308" s="65"/>
      <c r="X1308" s="64"/>
      <c r="Y1308" s="64"/>
      <c r="Z1308" s="65"/>
      <c r="AA1308" s="64"/>
      <c r="AB1308" s="65"/>
      <c r="AC1308" s="65"/>
      <c r="AD1308" s="65"/>
      <c r="AE1308" s="65"/>
      <c r="AF1308" s="63"/>
      <c r="AG1308" s="63"/>
      <c r="AH1308" s="64"/>
      <c r="AI1308" s="66" t="str">
        <f t="shared" si="42"/>
        <v/>
      </c>
      <c r="AJ1308" s="65"/>
      <c r="AK1308" s="65"/>
      <c r="AL1308" s="65"/>
      <c r="AM1308" s="65"/>
      <c r="AN1308" s="65"/>
      <c r="AO1308" s="66" t="str">
        <f>_xlfn.IFNA(VLOOKUP(LISTAS!ES1305,'Censo General 2005- Municipios'!$E$3:$F$1125,2,0),"")</f>
        <v/>
      </c>
      <c r="AP1308" s="64"/>
      <c r="AQ1308" s="64"/>
      <c r="AR1308" s="64"/>
      <c r="AS1308" s="67" t="str">
        <f t="shared" si="43"/>
        <v/>
      </c>
    </row>
    <row r="1309" spans="1:45" s="68" customFormat="1" x14ac:dyDescent="0.2">
      <c r="A1309" s="64"/>
      <c r="B1309" s="64"/>
      <c r="C1309" s="64"/>
      <c r="D1309" s="64"/>
      <c r="E1309" s="64"/>
      <c r="F1309" s="64"/>
      <c r="G1309" s="65"/>
      <c r="H1309" s="64"/>
      <c r="I1309" s="65"/>
      <c r="J1309" s="64"/>
      <c r="K1309" s="64"/>
      <c r="L1309" s="65"/>
      <c r="M1309" s="65"/>
      <c r="N1309" s="64"/>
      <c r="O1309" s="64"/>
      <c r="P1309" s="64"/>
      <c r="Q1309" s="65"/>
      <c r="R1309" s="64"/>
      <c r="S1309" s="65"/>
      <c r="T1309" s="65"/>
      <c r="U1309" s="65"/>
      <c r="V1309" s="65"/>
      <c r="W1309" s="65"/>
      <c r="X1309" s="64"/>
      <c r="Y1309" s="64"/>
      <c r="Z1309" s="65"/>
      <c r="AA1309" s="64"/>
      <c r="AB1309" s="65"/>
      <c r="AC1309" s="65"/>
      <c r="AD1309" s="65"/>
      <c r="AE1309" s="65"/>
      <c r="AF1309" s="63"/>
      <c r="AG1309" s="63"/>
      <c r="AH1309" s="64"/>
      <c r="AI1309" s="66" t="str">
        <f t="shared" si="42"/>
        <v/>
      </c>
      <c r="AJ1309" s="65"/>
      <c r="AK1309" s="65"/>
      <c r="AL1309" s="65"/>
      <c r="AM1309" s="65"/>
      <c r="AN1309" s="65"/>
      <c r="AO1309" s="66" t="str">
        <f>_xlfn.IFNA(VLOOKUP(LISTAS!ES1306,'Censo General 2005- Municipios'!$E$3:$F$1125,2,0),"")</f>
        <v/>
      </c>
      <c r="AP1309" s="64"/>
      <c r="AQ1309" s="64"/>
      <c r="AR1309" s="64"/>
      <c r="AS1309" s="67" t="str">
        <f t="shared" si="43"/>
        <v/>
      </c>
    </row>
    <row r="1310" spans="1:45" s="68" customFormat="1" x14ac:dyDescent="0.2">
      <c r="A1310" s="64"/>
      <c r="B1310" s="64"/>
      <c r="C1310" s="64"/>
      <c r="D1310" s="64"/>
      <c r="E1310" s="64"/>
      <c r="F1310" s="64"/>
      <c r="G1310" s="65"/>
      <c r="H1310" s="64"/>
      <c r="I1310" s="65"/>
      <c r="J1310" s="64"/>
      <c r="K1310" s="64"/>
      <c r="L1310" s="65"/>
      <c r="M1310" s="65"/>
      <c r="N1310" s="64"/>
      <c r="O1310" s="64"/>
      <c r="P1310" s="64"/>
      <c r="Q1310" s="65"/>
      <c r="R1310" s="64"/>
      <c r="S1310" s="65"/>
      <c r="T1310" s="65"/>
      <c r="U1310" s="65"/>
      <c r="V1310" s="65"/>
      <c r="W1310" s="65"/>
      <c r="X1310" s="64"/>
      <c r="Y1310" s="64"/>
      <c r="Z1310" s="65"/>
      <c r="AA1310" s="64"/>
      <c r="AB1310" s="65"/>
      <c r="AC1310" s="65"/>
      <c r="AD1310" s="65"/>
      <c r="AE1310" s="65"/>
      <c r="AF1310" s="63"/>
      <c r="AG1310" s="63"/>
      <c r="AH1310" s="64"/>
      <c r="AI1310" s="66" t="str">
        <f t="shared" si="42"/>
        <v/>
      </c>
      <c r="AJ1310" s="65"/>
      <c r="AK1310" s="65"/>
      <c r="AL1310" s="65"/>
      <c r="AM1310" s="65"/>
      <c r="AN1310" s="65"/>
      <c r="AO1310" s="66" t="str">
        <f>_xlfn.IFNA(VLOOKUP(LISTAS!ES1307,'Censo General 2005- Municipios'!$E$3:$F$1125,2,0),"")</f>
        <v/>
      </c>
      <c r="AP1310" s="64"/>
      <c r="AQ1310" s="64"/>
      <c r="AR1310" s="64"/>
      <c r="AS1310" s="67" t="str">
        <f t="shared" si="43"/>
        <v/>
      </c>
    </row>
    <row r="1311" spans="1:45" s="68" customFormat="1" x14ac:dyDescent="0.2">
      <c r="A1311" s="64"/>
      <c r="B1311" s="64"/>
      <c r="C1311" s="64"/>
      <c r="D1311" s="64"/>
      <c r="E1311" s="64"/>
      <c r="F1311" s="64"/>
      <c r="G1311" s="65"/>
      <c r="H1311" s="64"/>
      <c r="I1311" s="65"/>
      <c r="J1311" s="64"/>
      <c r="K1311" s="64"/>
      <c r="L1311" s="65"/>
      <c r="M1311" s="65"/>
      <c r="N1311" s="64"/>
      <c r="O1311" s="64"/>
      <c r="P1311" s="64"/>
      <c r="Q1311" s="65"/>
      <c r="R1311" s="64"/>
      <c r="S1311" s="65"/>
      <c r="T1311" s="65"/>
      <c r="U1311" s="65"/>
      <c r="V1311" s="65"/>
      <c r="W1311" s="65"/>
      <c r="X1311" s="64"/>
      <c r="Y1311" s="64"/>
      <c r="Z1311" s="65"/>
      <c r="AA1311" s="64"/>
      <c r="AB1311" s="65"/>
      <c r="AC1311" s="65"/>
      <c r="AD1311" s="65"/>
      <c r="AE1311" s="65"/>
      <c r="AF1311" s="63"/>
      <c r="AG1311" s="63"/>
      <c r="AH1311" s="64"/>
      <c r="AI1311" s="66" t="str">
        <f t="shared" si="42"/>
        <v/>
      </c>
      <c r="AJ1311" s="65"/>
      <c r="AK1311" s="65"/>
      <c r="AL1311" s="65"/>
      <c r="AM1311" s="65"/>
      <c r="AN1311" s="65"/>
      <c r="AO1311" s="66" t="str">
        <f>_xlfn.IFNA(VLOOKUP(LISTAS!ES1308,'Censo General 2005- Municipios'!$E$3:$F$1125,2,0),"")</f>
        <v/>
      </c>
      <c r="AP1311" s="64"/>
      <c r="AQ1311" s="64"/>
      <c r="AR1311" s="64"/>
      <c r="AS1311" s="67" t="str">
        <f t="shared" si="43"/>
        <v/>
      </c>
    </row>
    <row r="1312" spans="1:45" s="68" customFormat="1" x14ac:dyDescent="0.2">
      <c r="A1312" s="64"/>
      <c r="B1312" s="64"/>
      <c r="C1312" s="64"/>
      <c r="D1312" s="64"/>
      <c r="E1312" s="64"/>
      <c r="F1312" s="64"/>
      <c r="G1312" s="65"/>
      <c r="H1312" s="64"/>
      <c r="I1312" s="65"/>
      <c r="J1312" s="64"/>
      <c r="K1312" s="64"/>
      <c r="L1312" s="65"/>
      <c r="M1312" s="65"/>
      <c r="N1312" s="64"/>
      <c r="O1312" s="64"/>
      <c r="P1312" s="64"/>
      <c r="Q1312" s="65"/>
      <c r="R1312" s="64"/>
      <c r="S1312" s="65"/>
      <c r="T1312" s="65"/>
      <c r="U1312" s="65"/>
      <c r="V1312" s="65"/>
      <c r="W1312" s="65"/>
      <c r="X1312" s="64"/>
      <c r="Y1312" s="64"/>
      <c r="Z1312" s="65"/>
      <c r="AA1312" s="64"/>
      <c r="AB1312" s="65"/>
      <c r="AC1312" s="65"/>
      <c r="AD1312" s="65"/>
      <c r="AE1312" s="65"/>
      <c r="AF1312" s="63"/>
      <c r="AG1312" s="63"/>
      <c r="AH1312" s="64"/>
      <c r="AI1312" s="66" t="str">
        <f t="shared" si="42"/>
        <v/>
      </c>
      <c r="AJ1312" s="65"/>
      <c r="AK1312" s="65"/>
      <c r="AL1312" s="65"/>
      <c r="AM1312" s="65"/>
      <c r="AN1312" s="65"/>
      <c r="AO1312" s="66" t="str">
        <f>_xlfn.IFNA(VLOOKUP(LISTAS!ES1309,'Censo General 2005- Municipios'!$E$3:$F$1125,2,0),"")</f>
        <v/>
      </c>
      <c r="AP1312" s="64"/>
      <c r="AQ1312" s="64"/>
      <c r="AR1312" s="64"/>
      <c r="AS1312" s="67" t="str">
        <f t="shared" si="43"/>
        <v/>
      </c>
    </row>
    <row r="1313" spans="1:45" s="68" customFormat="1" x14ac:dyDescent="0.2">
      <c r="A1313" s="64"/>
      <c r="B1313" s="64"/>
      <c r="C1313" s="64"/>
      <c r="D1313" s="64"/>
      <c r="E1313" s="64"/>
      <c r="F1313" s="64"/>
      <c r="G1313" s="65"/>
      <c r="H1313" s="64"/>
      <c r="I1313" s="65"/>
      <c r="J1313" s="64"/>
      <c r="K1313" s="64"/>
      <c r="L1313" s="65"/>
      <c r="M1313" s="65"/>
      <c r="N1313" s="64"/>
      <c r="O1313" s="64"/>
      <c r="P1313" s="64"/>
      <c r="Q1313" s="65"/>
      <c r="R1313" s="64"/>
      <c r="S1313" s="65"/>
      <c r="T1313" s="65"/>
      <c r="U1313" s="65"/>
      <c r="V1313" s="65"/>
      <c r="W1313" s="65"/>
      <c r="X1313" s="64"/>
      <c r="Y1313" s="64"/>
      <c r="Z1313" s="65"/>
      <c r="AA1313" s="64"/>
      <c r="AB1313" s="65"/>
      <c r="AC1313" s="65"/>
      <c r="AD1313" s="65"/>
      <c r="AE1313" s="65"/>
      <c r="AF1313" s="63"/>
      <c r="AG1313" s="63"/>
      <c r="AH1313" s="64"/>
      <c r="AI1313" s="66" t="str">
        <f t="shared" si="42"/>
        <v/>
      </c>
      <c r="AJ1313" s="65"/>
      <c r="AK1313" s="65"/>
      <c r="AL1313" s="65"/>
      <c r="AM1313" s="65"/>
      <c r="AN1313" s="65"/>
      <c r="AO1313" s="66" t="str">
        <f>_xlfn.IFNA(VLOOKUP(LISTAS!ES1310,'Censo General 2005- Municipios'!$E$3:$F$1125,2,0),"")</f>
        <v/>
      </c>
      <c r="AP1313" s="64"/>
      <c r="AQ1313" s="64"/>
      <c r="AR1313" s="64"/>
      <c r="AS1313" s="67" t="str">
        <f t="shared" si="43"/>
        <v/>
      </c>
    </row>
    <row r="1314" spans="1:45" s="68" customFormat="1" x14ac:dyDescent="0.2">
      <c r="A1314" s="64"/>
      <c r="B1314" s="64"/>
      <c r="C1314" s="64"/>
      <c r="D1314" s="64"/>
      <c r="E1314" s="64"/>
      <c r="F1314" s="64"/>
      <c r="G1314" s="65"/>
      <c r="H1314" s="64"/>
      <c r="I1314" s="65"/>
      <c r="J1314" s="64"/>
      <c r="K1314" s="64"/>
      <c r="L1314" s="65"/>
      <c r="M1314" s="65"/>
      <c r="N1314" s="64"/>
      <c r="O1314" s="64"/>
      <c r="P1314" s="64"/>
      <c r="Q1314" s="65"/>
      <c r="R1314" s="64"/>
      <c r="S1314" s="65"/>
      <c r="T1314" s="65"/>
      <c r="U1314" s="65"/>
      <c r="V1314" s="65"/>
      <c r="W1314" s="65"/>
      <c r="X1314" s="64"/>
      <c r="Y1314" s="64"/>
      <c r="Z1314" s="65"/>
      <c r="AA1314" s="64"/>
      <c r="AB1314" s="65"/>
      <c r="AC1314" s="65"/>
      <c r="AD1314" s="65"/>
      <c r="AE1314" s="65"/>
      <c r="AF1314" s="63"/>
      <c r="AG1314" s="63"/>
      <c r="AH1314" s="64"/>
      <c r="AI1314" s="66" t="str">
        <f t="shared" si="42"/>
        <v/>
      </c>
      <c r="AJ1314" s="65"/>
      <c r="AK1314" s="65"/>
      <c r="AL1314" s="65"/>
      <c r="AM1314" s="65"/>
      <c r="AN1314" s="65"/>
      <c r="AO1314" s="66" t="str">
        <f>_xlfn.IFNA(VLOOKUP(LISTAS!ES1311,'Censo General 2005- Municipios'!$E$3:$F$1125,2,0),"")</f>
        <v/>
      </c>
      <c r="AP1314" s="64"/>
      <c r="AQ1314" s="64"/>
      <c r="AR1314" s="64"/>
      <c r="AS1314" s="67" t="str">
        <f t="shared" si="43"/>
        <v/>
      </c>
    </row>
    <row r="1315" spans="1:45" s="68" customFormat="1" x14ac:dyDescent="0.2">
      <c r="A1315" s="64"/>
      <c r="B1315" s="64"/>
      <c r="C1315" s="64"/>
      <c r="D1315" s="64"/>
      <c r="E1315" s="64"/>
      <c r="F1315" s="64"/>
      <c r="G1315" s="65"/>
      <c r="H1315" s="64"/>
      <c r="I1315" s="65"/>
      <c r="J1315" s="64"/>
      <c r="K1315" s="64"/>
      <c r="L1315" s="65"/>
      <c r="M1315" s="65"/>
      <c r="N1315" s="64"/>
      <c r="O1315" s="64"/>
      <c r="P1315" s="64"/>
      <c r="Q1315" s="65"/>
      <c r="R1315" s="64"/>
      <c r="S1315" s="65"/>
      <c r="T1315" s="65"/>
      <c r="U1315" s="65"/>
      <c r="V1315" s="65"/>
      <c r="W1315" s="65"/>
      <c r="X1315" s="64"/>
      <c r="Y1315" s="64"/>
      <c r="Z1315" s="65"/>
      <c r="AA1315" s="64"/>
      <c r="AB1315" s="65"/>
      <c r="AC1315" s="65"/>
      <c r="AD1315" s="65"/>
      <c r="AE1315" s="65"/>
      <c r="AF1315" s="63"/>
      <c r="AG1315" s="63"/>
      <c r="AH1315" s="64"/>
      <c r="AI1315" s="66" t="str">
        <f t="shared" si="42"/>
        <v/>
      </c>
      <c r="AJ1315" s="65"/>
      <c r="AK1315" s="65"/>
      <c r="AL1315" s="65"/>
      <c r="AM1315" s="65"/>
      <c r="AN1315" s="65"/>
      <c r="AO1315" s="66" t="str">
        <f>_xlfn.IFNA(VLOOKUP(LISTAS!ES1312,'Censo General 2005- Municipios'!$E$3:$F$1125,2,0),"")</f>
        <v/>
      </c>
      <c r="AP1315" s="64"/>
      <c r="AQ1315" s="64"/>
      <c r="AR1315" s="64"/>
      <c r="AS1315" s="67" t="str">
        <f t="shared" si="43"/>
        <v/>
      </c>
    </row>
    <row r="1316" spans="1:45" s="68" customFormat="1" x14ac:dyDescent="0.2">
      <c r="A1316" s="64"/>
      <c r="B1316" s="64"/>
      <c r="C1316" s="64"/>
      <c r="D1316" s="64"/>
      <c r="E1316" s="64"/>
      <c r="F1316" s="64"/>
      <c r="G1316" s="65"/>
      <c r="H1316" s="64"/>
      <c r="I1316" s="65"/>
      <c r="J1316" s="64"/>
      <c r="K1316" s="64"/>
      <c r="L1316" s="65"/>
      <c r="M1316" s="65"/>
      <c r="N1316" s="64"/>
      <c r="O1316" s="64"/>
      <c r="P1316" s="64"/>
      <c r="Q1316" s="65"/>
      <c r="R1316" s="64"/>
      <c r="S1316" s="65"/>
      <c r="T1316" s="65"/>
      <c r="U1316" s="65"/>
      <c r="V1316" s="65"/>
      <c r="W1316" s="65"/>
      <c r="X1316" s="64"/>
      <c r="Y1316" s="64"/>
      <c r="Z1316" s="65"/>
      <c r="AA1316" s="64"/>
      <c r="AB1316" s="65"/>
      <c r="AC1316" s="65"/>
      <c r="AD1316" s="65"/>
      <c r="AE1316" s="65"/>
      <c r="AF1316" s="63"/>
      <c r="AG1316" s="63"/>
      <c r="AH1316" s="64"/>
      <c r="AI1316" s="66" t="str">
        <f t="shared" si="42"/>
        <v/>
      </c>
      <c r="AJ1316" s="65"/>
      <c r="AK1316" s="65"/>
      <c r="AL1316" s="65"/>
      <c r="AM1316" s="65"/>
      <c r="AN1316" s="65"/>
      <c r="AO1316" s="66" t="str">
        <f>_xlfn.IFNA(VLOOKUP(LISTAS!ES1313,'Censo General 2005- Municipios'!$E$3:$F$1125,2,0),"")</f>
        <v/>
      </c>
      <c r="AP1316" s="64"/>
      <c r="AQ1316" s="64"/>
      <c r="AR1316" s="64"/>
      <c r="AS1316" s="67" t="str">
        <f t="shared" si="43"/>
        <v/>
      </c>
    </row>
    <row r="1317" spans="1:45" s="68" customFormat="1" x14ac:dyDescent="0.2">
      <c r="A1317" s="64"/>
      <c r="B1317" s="64"/>
      <c r="C1317" s="64"/>
      <c r="D1317" s="64"/>
      <c r="E1317" s="64"/>
      <c r="F1317" s="64"/>
      <c r="G1317" s="65"/>
      <c r="H1317" s="64"/>
      <c r="I1317" s="65"/>
      <c r="J1317" s="64"/>
      <c r="K1317" s="64"/>
      <c r="L1317" s="65"/>
      <c r="M1317" s="65"/>
      <c r="N1317" s="64"/>
      <c r="O1317" s="64"/>
      <c r="P1317" s="64"/>
      <c r="Q1317" s="65"/>
      <c r="R1317" s="64"/>
      <c r="S1317" s="65"/>
      <c r="T1317" s="65"/>
      <c r="U1317" s="65"/>
      <c r="V1317" s="65"/>
      <c r="W1317" s="65"/>
      <c r="X1317" s="64"/>
      <c r="Y1317" s="64"/>
      <c r="Z1317" s="65"/>
      <c r="AA1317" s="64"/>
      <c r="AB1317" s="65"/>
      <c r="AC1317" s="65"/>
      <c r="AD1317" s="65"/>
      <c r="AE1317" s="65"/>
      <c r="AF1317" s="63"/>
      <c r="AG1317" s="63"/>
      <c r="AH1317" s="64"/>
      <c r="AI1317" s="66" t="str">
        <f t="shared" si="42"/>
        <v/>
      </c>
      <c r="AJ1317" s="65"/>
      <c r="AK1317" s="65"/>
      <c r="AL1317" s="65"/>
      <c r="AM1317" s="65"/>
      <c r="AN1317" s="65"/>
      <c r="AO1317" s="66" t="str">
        <f>_xlfn.IFNA(VLOOKUP(LISTAS!ES1314,'Censo General 2005- Municipios'!$E$3:$F$1125,2,0),"")</f>
        <v/>
      </c>
      <c r="AP1317" s="64"/>
      <c r="AQ1317" s="64"/>
      <c r="AR1317" s="64"/>
      <c r="AS1317" s="67" t="str">
        <f t="shared" si="43"/>
        <v/>
      </c>
    </row>
    <row r="1318" spans="1:45" s="68" customFormat="1" x14ac:dyDescent="0.2">
      <c r="A1318" s="64"/>
      <c r="B1318" s="64"/>
      <c r="C1318" s="64"/>
      <c r="D1318" s="64"/>
      <c r="E1318" s="64"/>
      <c r="F1318" s="64"/>
      <c r="G1318" s="65"/>
      <c r="H1318" s="64"/>
      <c r="I1318" s="65"/>
      <c r="J1318" s="64"/>
      <c r="K1318" s="64"/>
      <c r="L1318" s="65"/>
      <c r="M1318" s="65"/>
      <c r="N1318" s="64"/>
      <c r="O1318" s="64"/>
      <c r="P1318" s="64"/>
      <c r="Q1318" s="65"/>
      <c r="R1318" s="64"/>
      <c r="S1318" s="65"/>
      <c r="T1318" s="65"/>
      <c r="U1318" s="65"/>
      <c r="V1318" s="65"/>
      <c r="W1318" s="65"/>
      <c r="X1318" s="64"/>
      <c r="Y1318" s="64"/>
      <c r="Z1318" s="65"/>
      <c r="AA1318" s="64"/>
      <c r="AB1318" s="65"/>
      <c r="AC1318" s="65"/>
      <c r="AD1318" s="65"/>
      <c r="AE1318" s="65"/>
      <c r="AF1318" s="63"/>
      <c r="AG1318" s="63"/>
      <c r="AH1318" s="64"/>
      <c r="AI1318" s="66" t="str">
        <f t="shared" si="42"/>
        <v/>
      </c>
      <c r="AJ1318" s="65"/>
      <c r="AK1318" s="65"/>
      <c r="AL1318" s="65"/>
      <c r="AM1318" s="65"/>
      <c r="AN1318" s="65"/>
      <c r="AO1318" s="66" t="str">
        <f>_xlfn.IFNA(VLOOKUP(LISTAS!ES1315,'Censo General 2005- Municipios'!$E$3:$F$1125,2,0),"")</f>
        <v/>
      </c>
      <c r="AP1318" s="64"/>
      <c r="AQ1318" s="64"/>
      <c r="AR1318" s="64"/>
      <c r="AS1318" s="67" t="str">
        <f t="shared" si="43"/>
        <v/>
      </c>
    </row>
    <row r="1319" spans="1:45" s="68" customFormat="1" x14ac:dyDescent="0.2">
      <c r="A1319" s="64"/>
      <c r="B1319" s="64"/>
      <c r="C1319" s="64"/>
      <c r="D1319" s="64"/>
      <c r="E1319" s="64"/>
      <c r="F1319" s="64"/>
      <c r="G1319" s="65"/>
      <c r="H1319" s="64"/>
      <c r="I1319" s="65"/>
      <c r="J1319" s="64"/>
      <c r="K1319" s="64"/>
      <c r="L1319" s="65"/>
      <c r="M1319" s="65"/>
      <c r="N1319" s="64"/>
      <c r="O1319" s="64"/>
      <c r="P1319" s="64"/>
      <c r="Q1319" s="65"/>
      <c r="R1319" s="64"/>
      <c r="S1319" s="65"/>
      <c r="T1319" s="65"/>
      <c r="U1319" s="65"/>
      <c r="V1319" s="65"/>
      <c r="W1319" s="65"/>
      <c r="X1319" s="64"/>
      <c r="Y1319" s="64"/>
      <c r="Z1319" s="65"/>
      <c r="AA1319" s="64"/>
      <c r="AB1319" s="65"/>
      <c r="AC1319" s="65"/>
      <c r="AD1319" s="65"/>
      <c r="AE1319" s="65"/>
      <c r="AF1319" s="63"/>
      <c r="AG1319" s="63"/>
      <c r="AH1319" s="64"/>
      <c r="AI1319" s="66" t="str">
        <f t="shared" si="42"/>
        <v/>
      </c>
      <c r="AJ1319" s="65"/>
      <c r="AK1319" s="65"/>
      <c r="AL1319" s="65"/>
      <c r="AM1319" s="65"/>
      <c r="AN1319" s="65"/>
      <c r="AO1319" s="66" t="str">
        <f>_xlfn.IFNA(VLOOKUP(LISTAS!ES1316,'Censo General 2005- Municipios'!$E$3:$F$1125,2,0),"")</f>
        <v/>
      </c>
      <c r="AP1319" s="64"/>
      <c r="AQ1319" s="64"/>
      <c r="AR1319" s="64"/>
      <c r="AS1319" s="67" t="str">
        <f t="shared" si="43"/>
        <v/>
      </c>
    </row>
    <row r="1320" spans="1:45" s="68" customFormat="1" x14ac:dyDescent="0.2">
      <c r="A1320" s="64"/>
      <c r="B1320" s="64"/>
      <c r="C1320" s="64"/>
      <c r="D1320" s="64"/>
      <c r="E1320" s="64"/>
      <c r="F1320" s="64"/>
      <c r="G1320" s="65"/>
      <c r="H1320" s="64"/>
      <c r="I1320" s="65"/>
      <c r="J1320" s="64"/>
      <c r="K1320" s="64"/>
      <c r="L1320" s="65"/>
      <c r="M1320" s="65"/>
      <c r="N1320" s="64"/>
      <c r="O1320" s="64"/>
      <c r="P1320" s="64"/>
      <c r="Q1320" s="65"/>
      <c r="R1320" s="64"/>
      <c r="S1320" s="65"/>
      <c r="T1320" s="65"/>
      <c r="U1320" s="65"/>
      <c r="V1320" s="65"/>
      <c r="W1320" s="65"/>
      <c r="X1320" s="64"/>
      <c r="Y1320" s="64"/>
      <c r="Z1320" s="65"/>
      <c r="AA1320" s="64"/>
      <c r="AB1320" s="65"/>
      <c r="AC1320" s="65"/>
      <c r="AD1320" s="65"/>
      <c r="AE1320" s="65"/>
      <c r="AF1320" s="63"/>
      <c r="AG1320" s="63"/>
      <c r="AH1320" s="64"/>
      <c r="AI1320" s="66" t="str">
        <f t="shared" si="42"/>
        <v/>
      </c>
      <c r="AJ1320" s="65"/>
      <c r="AK1320" s="65"/>
      <c r="AL1320" s="65"/>
      <c r="AM1320" s="65"/>
      <c r="AN1320" s="65"/>
      <c r="AO1320" s="66" t="str">
        <f>_xlfn.IFNA(VLOOKUP(LISTAS!ES1317,'Censo General 2005- Municipios'!$E$3:$F$1125,2,0),"")</f>
        <v/>
      </c>
      <c r="AP1320" s="64"/>
      <c r="AQ1320" s="64"/>
      <c r="AR1320" s="64"/>
      <c r="AS1320" s="67" t="str">
        <f t="shared" si="43"/>
        <v/>
      </c>
    </row>
    <row r="1321" spans="1:45" s="68" customFormat="1" x14ac:dyDescent="0.2">
      <c r="A1321" s="64"/>
      <c r="B1321" s="64"/>
      <c r="C1321" s="64"/>
      <c r="D1321" s="64"/>
      <c r="E1321" s="64"/>
      <c r="F1321" s="64"/>
      <c r="G1321" s="65"/>
      <c r="H1321" s="64"/>
      <c r="I1321" s="65"/>
      <c r="J1321" s="64"/>
      <c r="K1321" s="64"/>
      <c r="L1321" s="65"/>
      <c r="M1321" s="65"/>
      <c r="N1321" s="64"/>
      <c r="O1321" s="64"/>
      <c r="P1321" s="64"/>
      <c r="Q1321" s="65"/>
      <c r="R1321" s="64"/>
      <c r="S1321" s="65"/>
      <c r="T1321" s="65"/>
      <c r="U1321" s="65"/>
      <c r="V1321" s="65"/>
      <c r="W1321" s="65"/>
      <c r="X1321" s="64"/>
      <c r="Y1321" s="64"/>
      <c r="Z1321" s="65"/>
      <c r="AA1321" s="64"/>
      <c r="AB1321" s="65"/>
      <c r="AC1321" s="65"/>
      <c r="AD1321" s="65"/>
      <c r="AE1321" s="65"/>
      <c r="AF1321" s="63"/>
      <c r="AG1321" s="63"/>
      <c r="AH1321" s="64"/>
      <c r="AI1321" s="66" t="str">
        <f t="shared" si="42"/>
        <v/>
      </c>
      <c r="AJ1321" s="65"/>
      <c r="AK1321" s="65"/>
      <c r="AL1321" s="65"/>
      <c r="AM1321" s="65"/>
      <c r="AN1321" s="65"/>
      <c r="AO1321" s="66" t="str">
        <f>_xlfn.IFNA(VLOOKUP(LISTAS!ES1318,'Censo General 2005- Municipios'!$E$3:$F$1125,2,0),"")</f>
        <v/>
      </c>
      <c r="AP1321" s="64"/>
      <c r="AQ1321" s="64"/>
      <c r="AR1321" s="64"/>
      <c r="AS1321" s="67" t="str">
        <f t="shared" si="43"/>
        <v/>
      </c>
    </row>
    <row r="1322" spans="1:45" s="68" customFormat="1" x14ac:dyDescent="0.2">
      <c r="A1322" s="64"/>
      <c r="B1322" s="64"/>
      <c r="C1322" s="64"/>
      <c r="D1322" s="64"/>
      <c r="E1322" s="64"/>
      <c r="F1322" s="64"/>
      <c r="G1322" s="65"/>
      <c r="H1322" s="64"/>
      <c r="I1322" s="65"/>
      <c r="J1322" s="64"/>
      <c r="K1322" s="64"/>
      <c r="L1322" s="65"/>
      <c r="M1322" s="65"/>
      <c r="N1322" s="64"/>
      <c r="O1322" s="64"/>
      <c r="P1322" s="64"/>
      <c r="Q1322" s="65"/>
      <c r="R1322" s="64"/>
      <c r="S1322" s="65"/>
      <c r="T1322" s="65"/>
      <c r="U1322" s="65"/>
      <c r="V1322" s="65"/>
      <c r="W1322" s="65"/>
      <c r="X1322" s="64"/>
      <c r="Y1322" s="64"/>
      <c r="Z1322" s="65"/>
      <c r="AA1322" s="64"/>
      <c r="AB1322" s="65"/>
      <c r="AC1322" s="65"/>
      <c r="AD1322" s="65"/>
      <c r="AE1322" s="65"/>
      <c r="AF1322" s="63"/>
      <c r="AG1322" s="63"/>
      <c r="AH1322" s="64"/>
      <c r="AI1322" s="66" t="str">
        <f t="shared" si="42"/>
        <v/>
      </c>
      <c r="AJ1322" s="65"/>
      <c r="AK1322" s="65"/>
      <c r="AL1322" s="65"/>
      <c r="AM1322" s="65"/>
      <c r="AN1322" s="65"/>
      <c r="AO1322" s="66" t="str">
        <f>_xlfn.IFNA(VLOOKUP(LISTAS!ES1319,'Censo General 2005- Municipios'!$E$3:$F$1125,2,0),"")</f>
        <v/>
      </c>
      <c r="AP1322" s="64"/>
      <c r="AQ1322" s="64"/>
      <c r="AR1322" s="64"/>
      <c r="AS1322" s="67" t="str">
        <f t="shared" si="43"/>
        <v/>
      </c>
    </row>
    <row r="1323" spans="1:45" s="68" customFormat="1" x14ac:dyDescent="0.2">
      <c r="A1323" s="64"/>
      <c r="B1323" s="64"/>
      <c r="C1323" s="64"/>
      <c r="D1323" s="64"/>
      <c r="E1323" s="64"/>
      <c r="F1323" s="64"/>
      <c r="G1323" s="65"/>
      <c r="H1323" s="64"/>
      <c r="I1323" s="65"/>
      <c r="J1323" s="64"/>
      <c r="K1323" s="64"/>
      <c r="L1323" s="65"/>
      <c r="M1323" s="65"/>
      <c r="N1323" s="64"/>
      <c r="O1323" s="64"/>
      <c r="P1323" s="64"/>
      <c r="Q1323" s="65"/>
      <c r="R1323" s="64"/>
      <c r="S1323" s="65"/>
      <c r="T1323" s="65"/>
      <c r="U1323" s="65"/>
      <c r="V1323" s="65"/>
      <c r="W1323" s="65"/>
      <c r="X1323" s="64"/>
      <c r="Y1323" s="64"/>
      <c r="Z1323" s="65"/>
      <c r="AA1323" s="64"/>
      <c r="AB1323" s="65"/>
      <c r="AC1323" s="65"/>
      <c r="AD1323" s="65"/>
      <c r="AE1323" s="65"/>
      <c r="AF1323" s="63"/>
      <c r="AG1323" s="63"/>
      <c r="AH1323" s="64"/>
      <c r="AI1323" s="66" t="str">
        <f t="shared" si="42"/>
        <v/>
      </c>
      <c r="AJ1323" s="65"/>
      <c r="AK1323" s="65"/>
      <c r="AL1323" s="65"/>
      <c r="AM1323" s="65"/>
      <c r="AN1323" s="65"/>
      <c r="AO1323" s="66" t="str">
        <f>_xlfn.IFNA(VLOOKUP(LISTAS!ES1320,'Censo General 2005- Municipios'!$E$3:$F$1125,2,0),"")</f>
        <v/>
      </c>
      <c r="AP1323" s="64"/>
      <c r="AQ1323" s="64"/>
      <c r="AR1323" s="64"/>
      <c r="AS1323" s="67" t="str">
        <f t="shared" si="43"/>
        <v/>
      </c>
    </row>
    <row r="1324" spans="1:45" s="68" customFormat="1" x14ac:dyDescent="0.2">
      <c r="A1324" s="64"/>
      <c r="B1324" s="64"/>
      <c r="C1324" s="64"/>
      <c r="D1324" s="64"/>
      <c r="E1324" s="64"/>
      <c r="F1324" s="64"/>
      <c r="G1324" s="65"/>
      <c r="H1324" s="64"/>
      <c r="I1324" s="65"/>
      <c r="J1324" s="64"/>
      <c r="K1324" s="64"/>
      <c r="L1324" s="65"/>
      <c r="M1324" s="65"/>
      <c r="N1324" s="64"/>
      <c r="O1324" s="64"/>
      <c r="P1324" s="64"/>
      <c r="Q1324" s="65"/>
      <c r="R1324" s="64"/>
      <c r="S1324" s="65"/>
      <c r="T1324" s="65"/>
      <c r="U1324" s="65"/>
      <c r="V1324" s="65"/>
      <c r="W1324" s="65"/>
      <c r="X1324" s="64"/>
      <c r="Y1324" s="64"/>
      <c r="Z1324" s="65"/>
      <c r="AA1324" s="64"/>
      <c r="AB1324" s="65"/>
      <c r="AC1324" s="65"/>
      <c r="AD1324" s="65"/>
      <c r="AE1324" s="65"/>
      <c r="AF1324" s="63"/>
      <c r="AG1324" s="63"/>
      <c r="AH1324" s="64"/>
      <c r="AI1324" s="66" t="str">
        <f t="shared" si="42"/>
        <v/>
      </c>
      <c r="AJ1324" s="65"/>
      <c r="AK1324" s="65"/>
      <c r="AL1324" s="65"/>
      <c r="AM1324" s="65"/>
      <c r="AN1324" s="65"/>
      <c r="AO1324" s="66" t="str">
        <f>_xlfn.IFNA(VLOOKUP(LISTAS!ES1321,'Censo General 2005- Municipios'!$E$3:$F$1125,2,0),"")</f>
        <v/>
      </c>
      <c r="AP1324" s="64"/>
      <c r="AQ1324" s="64"/>
      <c r="AR1324" s="64"/>
      <c r="AS1324" s="67" t="str">
        <f t="shared" si="43"/>
        <v/>
      </c>
    </row>
    <row r="1325" spans="1:45" s="68" customFormat="1" x14ac:dyDescent="0.2">
      <c r="A1325" s="64"/>
      <c r="B1325" s="64"/>
      <c r="C1325" s="64"/>
      <c r="D1325" s="64"/>
      <c r="E1325" s="64"/>
      <c r="F1325" s="64"/>
      <c r="G1325" s="65"/>
      <c r="H1325" s="64"/>
      <c r="I1325" s="65"/>
      <c r="J1325" s="64"/>
      <c r="K1325" s="64"/>
      <c r="L1325" s="65"/>
      <c r="M1325" s="65"/>
      <c r="N1325" s="64"/>
      <c r="O1325" s="64"/>
      <c r="P1325" s="64"/>
      <c r="Q1325" s="65"/>
      <c r="R1325" s="64"/>
      <c r="S1325" s="65"/>
      <c r="T1325" s="65"/>
      <c r="U1325" s="65"/>
      <c r="V1325" s="65"/>
      <c r="W1325" s="65"/>
      <c r="X1325" s="64"/>
      <c r="Y1325" s="64"/>
      <c r="Z1325" s="65"/>
      <c r="AA1325" s="64"/>
      <c r="AB1325" s="65"/>
      <c r="AC1325" s="65"/>
      <c r="AD1325" s="65"/>
      <c r="AE1325" s="65"/>
      <c r="AF1325" s="63"/>
      <c r="AG1325" s="63"/>
      <c r="AH1325" s="64"/>
      <c r="AI1325" s="66" t="str">
        <f t="shared" si="42"/>
        <v/>
      </c>
      <c r="AJ1325" s="65"/>
      <c r="AK1325" s="65"/>
      <c r="AL1325" s="65"/>
      <c r="AM1325" s="65"/>
      <c r="AN1325" s="65"/>
      <c r="AO1325" s="66" t="str">
        <f>_xlfn.IFNA(VLOOKUP(LISTAS!ES1322,'Censo General 2005- Municipios'!$E$3:$F$1125,2,0),"")</f>
        <v/>
      </c>
      <c r="AP1325" s="64"/>
      <c r="AQ1325" s="64"/>
      <c r="AR1325" s="64"/>
      <c r="AS1325" s="67" t="str">
        <f t="shared" si="43"/>
        <v/>
      </c>
    </row>
    <row r="1326" spans="1:45" s="68" customFormat="1" x14ac:dyDescent="0.2">
      <c r="A1326" s="64"/>
      <c r="B1326" s="64"/>
      <c r="C1326" s="64"/>
      <c r="D1326" s="64"/>
      <c r="E1326" s="64"/>
      <c r="F1326" s="64"/>
      <c r="G1326" s="65"/>
      <c r="H1326" s="64"/>
      <c r="I1326" s="65"/>
      <c r="J1326" s="64"/>
      <c r="K1326" s="64"/>
      <c r="L1326" s="65"/>
      <c r="M1326" s="65"/>
      <c r="N1326" s="64"/>
      <c r="O1326" s="64"/>
      <c r="P1326" s="64"/>
      <c r="Q1326" s="65"/>
      <c r="R1326" s="64"/>
      <c r="S1326" s="65"/>
      <c r="T1326" s="65"/>
      <c r="U1326" s="65"/>
      <c r="V1326" s="65"/>
      <c r="W1326" s="65"/>
      <c r="X1326" s="64"/>
      <c r="Y1326" s="64"/>
      <c r="Z1326" s="65"/>
      <c r="AA1326" s="64"/>
      <c r="AB1326" s="65"/>
      <c r="AC1326" s="65"/>
      <c r="AD1326" s="65"/>
      <c r="AE1326" s="65"/>
      <c r="AF1326" s="63"/>
      <c r="AG1326" s="63"/>
      <c r="AH1326" s="64"/>
      <c r="AI1326" s="66" t="str">
        <f t="shared" si="42"/>
        <v/>
      </c>
      <c r="AJ1326" s="65"/>
      <c r="AK1326" s="65"/>
      <c r="AL1326" s="65"/>
      <c r="AM1326" s="65"/>
      <c r="AN1326" s="65"/>
      <c r="AO1326" s="66" t="str">
        <f>_xlfn.IFNA(VLOOKUP(LISTAS!ES1323,'Censo General 2005- Municipios'!$E$3:$F$1125,2,0),"")</f>
        <v/>
      </c>
      <c r="AP1326" s="64"/>
      <c r="AQ1326" s="64"/>
      <c r="AR1326" s="64"/>
      <c r="AS1326" s="67" t="str">
        <f t="shared" si="43"/>
        <v/>
      </c>
    </row>
    <row r="1327" spans="1:45" s="68" customFormat="1" x14ac:dyDescent="0.2">
      <c r="A1327" s="64"/>
      <c r="B1327" s="64"/>
      <c r="C1327" s="64"/>
      <c r="D1327" s="64"/>
      <c r="E1327" s="64"/>
      <c r="F1327" s="64"/>
      <c r="G1327" s="65"/>
      <c r="H1327" s="64"/>
      <c r="I1327" s="65"/>
      <c r="J1327" s="64"/>
      <c r="K1327" s="64"/>
      <c r="L1327" s="65"/>
      <c r="M1327" s="65"/>
      <c r="N1327" s="64"/>
      <c r="O1327" s="64"/>
      <c r="P1327" s="64"/>
      <c r="Q1327" s="65"/>
      <c r="R1327" s="64"/>
      <c r="S1327" s="65"/>
      <c r="T1327" s="65"/>
      <c r="U1327" s="65"/>
      <c r="V1327" s="65"/>
      <c r="W1327" s="65"/>
      <c r="X1327" s="64"/>
      <c r="Y1327" s="64"/>
      <c r="Z1327" s="65"/>
      <c r="AA1327" s="64"/>
      <c r="AB1327" s="65"/>
      <c r="AC1327" s="65"/>
      <c r="AD1327" s="65"/>
      <c r="AE1327" s="65"/>
      <c r="AF1327" s="63"/>
      <c r="AG1327" s="63"/>
      <c r="AH1327" s="64"/>
      <c r="AI1327" s="66" t="str">
        <f t="shared" si="42"/>
        <v/>
      </c>
      <c r="AJ1327" s="65"/>
      <c r="AK1327" s="65"/>
      <c r="AL1327" s="65"/>
      <c r="AM1327" s="65"/>
      <c r="AN1327" s="65"/>
      <c r="AO1327" s="66" t="str">
        <f>_xlfn.IFNA(VLOOKUP(LISTAS!ES1324,'Censo General 2005- Municipios'!$E$3:$F$1125,2,0),"")</f>
        <v/>
      </c>
      <c r="AP1327" s="64"/>
      <c r="AQ1327" s="64"/>
      <c r="AR1327" s="64"/>
      <c r="AS1327" s="67" t="str">
        <f t="shared" si="43"/>
        <v/>
      </c>
    </row>
    <row r="1328" spans="1:45" s="68" customFormat="1" x14ac:dyDescent="0.2">
      <c r="A1328" s="64"/>
      <c r="B1328" s="64"/>
      <c r="C1328" s="64"/>
      <c r="D1328" s="64"/>
      <c r="E1328" s="64"/>
      <c r="F1328" s="64"/>
      <c r="G1328" s="65"/>
      <c r="H1328" s="64"/>
      <c r="I1328" s="65"/>
      <c r="J1328" s="64"/>
      <c r="K1328" s="64"/>
      <c r="L1328" s="65"/>
      <c r="M1328" s="65"/>
      <c r="N1328" s="64"/>
      <c r="O1328" s="64"/>
      <c r="P1328" s="64"/>
      <c r="Q1328" s="65"/>
      <c r="R1328" s="64"/>
      <c r="S1328" s="65"/>
      <c r="T1328" s="65"/>
      <c r="U1328" s="65"/>
      <c r="V1328" s="65"/>
      <c r="W1328" s="65"/>
      <c r="X1328" s="64"/>
      <c r="Y1328" s="64"/>
      <c r="Z1328" s="65"/>
      <c r="AA1328" s="64"/>
      <c r="AB1328" s="65"/>
      <c r="AC1328" s="65"/>
      <c r="AD1328" s="65"/>
      <c r="AE1328" s="65"/>
      <c r="AF1328" s="63"/>
      <c r="AG1328" s="63"/>
      <c r="AH1328" s="64"/>
      <c r="AI1328" s="66" t="str">
        <f t="shared" si="42"/>
        <v/>
      </c>
      <c r="AJ1328" s="65"/>
      <c r="AK1328" s="65"/>
      <c r="AL1328" s="65"/>
      <c r="AM1328" s="65"/>
      <c r="AN1328" s="65"/>
      <c r="AO1328" s="66" t="str">
        <f>_xlfn.IFNA(VLOOKUP(LISTAS!ES1325,'Censo General 2005- Municipios'!$E$3:$F$1125,2,0),"")</f>
        <v/>
      </c>
      <c r="AP1328" s="64"/>
      <c r="AQ1328" s="64"/>
      <c r="AR1328" s="64"/>
      <c r="AS1328" s="67" t="str">
        <f t="shared" si="43"/>
        <v/>
      </c>
    </row>
    <row r="1329" spans="1:45" s="68" customFormat="1" x14ac:dyDescent="0.2">
      <c r="A1329" s="64"/>
      <c r="B1329" s="64"/>
      <c r="C1329" s="64"/>
      <c r="D1329" s="64"/>
      <c r="E1329" s="64"/>
      <c r="F1329" s="64"/>
      <c r="G1329" s="65"/>
      <c r="H1329" s="64"/>
      <c r="I1329" s="65"/>
      <c r="J1329" s="64"/>
      <c r="K1329" s="64"/>
      <c r="L1329" s="65"/>
      <c r="M1329" s="65"/>
      <c r="N1329" s="64"/>
      <c r="O1329" s="64"/>
      <c r="P1329" s="64"/>
      <c r="Q1329" s="65"/>
      <c r="R1329" s="64"/>
      <c r="S1329" s="65"/>
      <c r="T1329" s="65"/>
      <c r="U1329" s="65"/>
      <c r="V1329" s="65"/>
      <c r="W1329" s="65"/>
      <c r="X1329" s="64"/>
      <c r="Y1329" s="64"/>
      <c r="Z1329" s="65"/>
      <c r="AA1329" s="64"/>
      <c r="AB1329" s="65"/>
      <c r="AC1329" s="65"/>
      <c r="AD1329" s="65"/>
      <c r="AE1329" s="65"/>
      <c r="AF1329" s="63"/>
      <c r="AG1329" s="63"/>
      <c r="AH1329" s="64"/>
      <c r="AI1329" s="66" t="str">
        <f t="shared" si="42"/>
        <v/>
      </c>
      <c r="AJ1329" s="65"/>
      <c r="AK1329" s="65"/>
      <c r="AL1329" s="65"/>
      <c r="AM1329" s="65"/>
      <c r="AN1329" s="65"/>
      <c r="AO1329" s="66" t="str">
        <f>_xlfn.IFNA(VLOOKUP(LISTAS!ES1326,'Censo General 2005- Municipios'!$E$3:$F$1125,2,0),"")</f>
        <v/>
      </c>
      <c r="AP1329" s="64"/>
      <c r="AQ1329" s="64"/>
      <c r="AR1329" s="64"/>
      <c r="AS1329" s="67" t="str">
        <f t="shared" si="43"/>
        <v/>
      </c>
    </row>
    <row r="1330" spans="1:45" s="68" customFormat="1" x14ac:dyDescent="0.2">
      <c r="A1330" s="64"/>
      <c r="B1330" s="64"/>
      <c r="C1330" s="64"/>
      <c r="D1330" s="64"/>
      <c r="E1330" s="64"/>
      <c r="F1330" s="64"/>
      <c r="G1330" s="65"/>
      <c r="H1330" s="64"/>
      <c r="I1330" s="65"/>
      <c r="J1330" s="64"/>
      <c r="K1330" s="64"/>
      <c r="L1330" s="65"/>
      <c r="M1330" s="65"/>
      <c r="N1330" s="64"/>
      <c r="O1330" s="64"/>
      <c r="P1330" s="64"/>
      <c r="Q1330" s="65"/>
      <c r="R1330" s="64"/>
      <c r="S1330" s="65"/>
      <c r="T1330" s="65"/>
      <c r="U1330" s="65"/>
      <c r="V1330" s="65"/>
      <c r="W1330" s="65"/>
      <c r="X1330" s="64"/>
      <c r="Y1330" s="64"/>
      <c r="Z1330" s="65"/>
      <c r="AA1330" s="64"/>
      <c r="AB1330" s="65"/>
      <c r="AC1330" s="65"/>
      <c r="AD1330" s="65"/>
      <c r="AE1330" s="65"/>
      <c r="AF1330" s="63"/>
      <c r="AG1330" s="63"/>
      <c r="AH1330" s="64"/>
      <c r="AI1330" s="66" t="str">
        <f t="shared" si="42"/>
        <v/>
      </c>
      <c r="AJ1330" s="65"/>
      <c r="AK1330" s="65"/>
      <c r="AL1330" s="65"/>
      <c r="AM1330" s="65"/>
      <c r="AN1330" s="65"/>
      <c r="AO1330" s="66" t="str">
        <f>_xlfn.IFNA(VLOOKUP(LISTAS!ES1327,'Censo General 2005- Municipios'!$E$3:$F$1125,2,0),"")</f>
        <v/>
      </c>
      <c r="AP1330" s="64"/>
      <c r="AQ1330" s="64"/>
      <c r="AR1330" s="64"/>
      <c r="AS1330" s="67" t="str">
        <f t="shared" si="43"/>
        <v/>
      </c>
    </row>
    <row r="1331" spans="1:45" s="68" customFormat="1" x14ac:dyDescent="0.2">
      <c r="A1331" s="64"/>
      <c r="B1331" s="64"/>
      <c r="C1331" s="64"/>
      <c r="D1331" s="64"/>
      <c r="E1331" s="64"/>
      <c r="F1331" s="64"/>
      <c r="G1331" s="65"/>
      <c r="H1331" s="64"/>
      <c r="I1331" s="65"/>
      <c r="J1331" s="64"/>
      <c r="K1331" s="64"/>
      <c r="L1331" s="65"/>
      <c r="M1331" s="65"/>
      <c r="N1331" s="64"/>
      <c r="O1331" s="64"/>
      <c r="P1331" s="64"/>
      <c r="Q1331" s="65"/>
      <c r="R1331" s="64"/>
      <c r="S1331" s="65"/>
      <c r="T1331" s="65"/>
      <c r="U1331" s="65"/>
      <c r="V1331" s="65"/>
      <c r="W1331" s="65"/>
      <c r="X1331" s="64"/>
      <c r="Y1331" s="64"/>
      <c r="Z1331" s="65"/>
      <c r="AA1331" s="64"/>
      <c r="AB1331" s="65"/>
      <c r="AC1331" s="65"/>
      <c r="AD1331" s="65"/>
      <c r="AE1331" s="65"/>
      <c r="AF1331" s="63"/>
      <c r="AG1331" s="63"/>
      <c r="AH1331" s="64"/>
      <c r="AI1331" s="66" t="str">
        <f t="shared" si="42"/>
        <v/>
      </c>
      <c r="AJ1331" s="65"/>
      <c r="AK1331" s="65"/>
      <c r="AL1331" s="65"/>
      <c r="AM1331" s="65"/>
      <c r="AN1331" s="65"/>
      <c r="AO1331" s="66" t="str">
        <f>_xlfn.IFNA(VLOOKUP(LISTAS!ES1328,'Censo General 2005- Municipios'!$E$3:$F$1125,2,0),"")</f>
        <v/>
      </c>
      <c r="AP1331" s="64"/>
      <c r="AQ1331" s="64"/>
      <c r="AR1331" s="64"/>
      <c r="AS1331" s="67" t="str">
        <f t="shared" si="43"/>
        <v/>
      </c>
    </row>
    <row r="1332" spans="1:45" s="68" customFormat="1" x14ac:dyDescent="0.2">
      <c r="A1332" s="64"/>
      <c r="B1332" s="64"/>
      <c r="C1332" s="64"/>
      <c r="D1332" s="64"/>
      <c r="E1332" s="64"/>
      <c r="F1332" s="64"/>
      <c r="G1332" s="65"/>
      <c r="H1332" s="64"/>
      <c r="I1332" s="65"/>
      <c r="J1332" s="64"/>
      <c r="K1332" s="64"/>
      <c r="L1332" s="65"/>
      <c r="M1332" s="65"/>
      <c r="N1332" s="64"/>
      <c r="O1332" s="64"/>
      <c r="P1332" s="64"/>
      <c r="Q1332" s="65"/>
      <c r="R1332" s="64"/>
      <c r="S1332" s="65"/>
      <c r="T1332" s="65"/>
      <c r="U1332" s="65"/>
      <c r="V1332" s="65"/>
      <c r="W1332" s="65"/>
      <c r="X1332" s="64"/>
      <c r="Y1332" s="64"/>
      <c r="Z1332" s="65"/>
      <c r="AA1332" s="64"/>
      <c r="AB1332" s="65"/>
      <c r="AC1332" s="65"/>
      <c r="AD1332" s="65"/>
      <c r="AE1332" s="65"/>
      <c r="AF1332" s="63"/>
      <c r="AG1332" s="63"/>
      <c r="AH1332" s="64"/>
      <c r="AI1332" s="66" t="str">
        <f t="shared" si="42"/>
        <v/>
      </c>
      <c r="AJ1332" s="65"/>
      <c r="AK1332" s="65"/>
      <c r="AL1332" s="65"/>
      <c r="AM1332" s="65"/>
      <c r="AN1332" s="65"/>
      <c r="AO1332" s="66" t="str">
        <f>_xlfn.IFNA(VLOOKUP(LISTAS!ES1329,'Censo General 2005- Municipios'!$E$3:$F$1125,2,0),"")</f>
        <v/>
      </c>
      <c r="AP1332" s="64"/>
      <c r="AQ1332" s="64"/>
      <c r="AR1332" s="64"/>
      <c r="AS1332" s="67" t="str">
        <f t="shared" si="43"/>
        <v/>
      </c>
    </row>
    <row r="1333" spans="1:45" s="68" customFormat="1" x14ac:dyDescent="0.2">
      <c r="A1333" s="64"/>
      <c r="B1333" s="64"/>
      <c r="C1333" s="64"/>
      <c r="D1333" s="64"/>
      <c r="E1333" s="64"/>
      <c r="F1333" s="64"/>
      <c r="G1333" s="65"/>
      <c r="H1333" s="64"/>
      <c r="I1333" s="65"/>
      <c r="J1333" s="64"/>
      <c r="K1333" s="64"/>
      <c r="L1333" s="65"/>
      <c r="M1333" s="65"/>
      <c r="N1333" s="64"/>
      <c r="O1333" s="64"/>
      <c r="P1333" s="64"/>
      <c r="Q1333" s="65"/>
      <c r="R1333" s="64"/>
      <c r="S1333" s="65"/>
      <c r="T1333" s="65"/>
      <c r="U1333" s="65"/>
      <c r="V1333" s="65"/>
      <c r="W1333" s="65"/>
      <c r="X1333" s="64"/>
      <c r="Y1333" s="64"/>
      <c r="Z1333" s="65"/>
      <c r="AA1333" s="64"/>
      <c r="AB1333" s="65"/>
      <c r="AC1333" s="65"/>
      <c r="AD1333" s="65"/>
      <c r="AE1333" s="65"/>
      <c r="AF1333" s="63"/>
      <c r="AG1333" s="63"/>
      <c r="AH1333" s="64"/>
      <c r="AI1333" s="66" t="str">
        <f t="shared" si="42"/>
        <v/>
      </c>
      <c r="AJ1333" s="65"/>
      <c r="AK1333" s="65"/>
      <c r="AL1333" s="65"/>
      <c r="AM1333" s="65"/>
      <c r="AN1333" s="65"/>
      <c r="AO1333" s="66" t="str">
        <f>_xlfn.IFNA(VLOOKUP(LISTAS!ES1330,'Censo General 2005- Municipios'!$E$3:$F$1125,2,0),"")</f>
        <v/>
      </c>
      <c r="AP1333" s="64"/>
      <c r="AQ1333" s="64"/>
      <c r="AR1333" s="64"/>
      <c r="AS1333" s="67" t="str">
        <f t="shared" si="43"/>
        <v/>
      </c>
    </row>
    <row r="1334" spans="1:45" s="68" customFormat="1" x14ac:dyDescent="0.2">
      <c r="A1334" s="64"/>
      <c r="B1334" s="64"/>
      <c r="C1334" s="64"/>
      <c r="D1334" s="64"/>
      <c r="E1334" s="64"/>
      <c r="F1334" s="64"/>
      <c r="G1334" s="65"/>
      <c r="H1334" s="64"/>
      <c r="I1334" s="65"/>
      <c r="J1334" s="64"/>
      <c r="K1334" s="64"/>
      <c r="L1334" s="65"/>
      <c r="M1334" s="65"/>
      <c r="N1334" s="64"/>
      <c r="O1334" s="64"/>
      <c r="P1334" s="64"/>
      <c r="Q1334" s="65"/>
      <c r="R1334" s="64"/>
      <c r="S1334" s="65"/>
      <c r="T1334" s="65"/>
      <c r="U1334" s="65"/>
      <c r="V1334" s="65"/>
      <c r="W1334" s="65"/>
      <c r="X1334" s="64"/>
      <c r="Y1334" s="64"/>
      <c r="Z1334" s="65"/>
      <c r="AA1334" s="64"/>
      <c r="AB1334" s="65"/>
      <c r="AC1334" s="65"/>
      <c r="AD1334" s="65"/>
      <c r="AE1334" s="65"/>
      <c r="AF1334" s="63"/>
      <c r="AG1334" s="63"/>
      <c r="AH1334" s="64"/>
      <c r="AI1334" s="66" t="str">
        <f t="shared" si="42"/>
        <v/>
      </c>
      <c r="AJ1334" s="65"/>
      <c r="AK1334" s="65"/>
      <c r="AL1334" s="65"/>
      <c r="AM1334" s="65"/>
      <c r="AN1334" s="65"/>
      <c r="AO1334" s="66" t="str">
        <f>_xlfn.IFNA(VLOOKUP(LISTAS!ES1331,'Censo General 2005- Municipios'!$E$3:$F$1125,2,0),"")</f>
        <v/>
      </c>
      <c r="AP1334" s="64"/>
      <c r="AQ1334" s="64"/>
      <c r="AR1334" s="64"/>
      <c r="AS1334" s="67" t="str">
        <f t="shared" si="43"/>
        <v/>
      </c>
    </row>
    <row r="1335" spans="1:45" s="68" customFormat="1" x14ac:dyDescent="0.2">
      <c r="A1335" s="64"/>
      <c r="B1335" s="64"/>
      <c r="C1335" s="64"/>
      <c r="D1335" s="64"/>
      <c r="E1335" s="64"/>
      <c r="F1335" s="64"/>
      <c r="G1335" s="65"/>
      <c r="H1335" s="64"/>
      <c r="I1335" s="65"/>
      <c r="J1335" s="64"/>
      <c r="K1335" s="64"/>
      <c r="L1335" s="65"/>
      <c r="M1335" s="65"/>
      <c r="N1335" s="64"/>
      <c r="O1335" s="64"/>
      <c r="P1335" s="64"/>
      <c r="Q1335" s="65"/>
      <c r="R1335" s="64"/>
      <c r="S1335" s="65"/>
      <c r="T1335" s="65"/>
      <c r="U1335" s="65"/>
      <c r="V1335" s="65"/>
      <c r="W1335" s="65"/>
      <c r="X1335" s="64"/>
      <c r="Y1335" s="64"/>
      <c r="Z1335" s="65"/>
      <c r="AA1335" s="64"/>
      <c r="AB1335" s="65"/>
      <c r="AC1335" s="65"/>
      <c r="AD1335" s="65"/>
      <c r="AE1335" s="65"/>
      <c r="AF1335" s="63"/>
      <c r="AG1335" s="63"/>
      <c r="AH1335" s="64"/>
      <c r="AI1335" s="66" t="str">
        <f t="shared" si="42"/>
        <v/>
      </c>
      <c r="AJ1335" s="65"/>
      <c r="AK1335" s="65"/>
      <c r="AL1335" s="65"/>
      <c r="AM1335" s="65"/>
      <c r="AN1335" s="65"/>
      <c r="AO1335" s="66" t="str">
        <f>_xlfn.IFNA(VLOOKUP(LISTAS!ES1332,'Censo General 2005- Municipios'!$E$3:$F$1125,2,0),"")</f>
        <v/>
      </c>
      <c r="AP1335" s="64"/>
      <c r="AQ1335" s="64"/>
      <c r="AR1335" s="64"/>
      <c r="AS1335" s="67" t="str">
        <f t="shared" si="43"/>
        <v/>
      </c>
    </row>
    <row r="1336" spans="1:45" s="68" customFormat="1" x14ac:dyDescent="0.2">
      <c r="A1336" s="64"/>
      <c r="B1336" s="64"/>
      <c r="C1336" s="64"/>
      <c r="D1336" s="64"/>
      <c r="E1336" s="64"/>
      <c r="F1336" s="64"/>
      <c r="G1336" s="65"/>
      <c r="H1336" s="64"/>
      <c r="I1336" s="65"/>
      <c r="J1336" s="64"/>
      <c r="K1336" s="64"/>
      <c r="L1336" s="65"/>
      <c r="M1336" s="65"/>
      <c r="N1336" s="64"/>
      <c r="O1336" s="64"/>
      <c r="P1336" s="64"/>
      <c r="Q1336" s="65"/>
      <c r="R1336" s="64"/>
      <c r="S1336" s="65"/>
      <c r="T1336" s="65"/>
      <c r="U1336" s="65"/>
      <c r="V1336" s="65"/>
      <c r="W1336" s="65"/>
      <c r="X1336" s="64"/>
      <c r="Y1336" s="64"/>
      <c r="Z1336" s="65"/>
      <c r="AA1336" s="64"/>
      <c r="AB1336" s="65"/>
      <c r="AC1336" s="65"/>
      <c r="AD1336" s="65"/>
      <c r="AE1336" s="65"/>
      <c r="AF1336" s="63"/>
      <c r="AG1336" s="63"/>
      <c r="AH1336" s="64"/>
      <c r="AI1336" s="66" t="str">
        <f t="shared" si="42"/>
        <v/>
      </c>
      <c r="AJ1336" s="65"/>
      <c r="AK1336" s="65"/>
      <c r="AL1336" s="65"/>
      <c r="AM1336" s="65"/>
      <c r="AN1336" s="65"/>
      <c r="AO1336" s="66" t="str">
        <f>_xlfn.IFNA(VLOOKUP(LISTAS!ES1333,'Censo General 2005- Municipios'!$E$3:$F$1125,2,0),"")</f>
        <v/>
      </c>
      <c r="AP1336" s="64"/>
      <c r="AQ1336" s="64"/>
      <c r="AR1336" s="64"/>
      <c r="AS1336" s="67" t="str">
        <f t="shared" si="43"/>
        <v/>
      </c>
    </row>
    <row r="1337" spans="1:45" s="68" customFormat="1" x14ac:dyDescent="0.2">
      <c r="A1337" s="64"/>
      <c r="B1337" s="64"/>
      <c r="C1337" s="64"/>
      <c r="D1337" s="64"/>
      <c r="E1337" s="64"/>
      <c r="F1337" s="64"/>
      <c r="G1337" s="65"/>
      <c r="H1337" s="64"/>
      <c r="I1337" s="65"/>
      <c r="J1337" s="64"/>
      <c r="K1337" s="64"/>
      <c r="L1337" s="65"/>
      <c r="M1337" s="65"/>
      <c r="N1337" s="64"/>
      <c r="O1337" s="64"/>
      <c r="P1337" s="64"/>
      <c r="Q1337" s="65"/>
      <c r="R1337" s="64"/>
      <c r="S1337" s="65"/>
      <c r="T1337" s="65"/>
      <c r="U1337" s="65"/>
      <c r="V1337" s="65"/>
      <c r="W1337" s="65"/>
      <c r="X1337" s="64"/>
      <c r="Y1337" s="64"/>
      <c r="Z1337" s="65"/>
      <c r="AA1337" s="64"/>
      <c r="AB1337" s="65"/>
      <c r="AC1337" s="65"/>
      <c r="AD1337" s="65"/>
      <c r="AE1337" s="65"/>
      <c r="AF1337" s="63"/>
      <c r="AG1337" s="63"/>
      <c r="AH1337" s="64"/>
      <c r="AI1337" s="66" t="str">
        <f t="shared" si="42"/>
        <v/>
      </c>
      <c r="AJ1337" s="65"/>
      <c r="AK1337" s="65"/>
      <c r="AL1337" s="65"/>
      <c r="AM1337" s="65"/>
      <c r="AN1337" s="65"/>
      <c r="AO1337" s="66" t="str">
        <f>_xlfn.IFNA(VLOOKUP(LISTAS!ES1334,'Censo General 2005- Municipios'!$E$3:$F$1125,2,0),"")</f>
        <v/>
      </c>
      <c r="AP1337" s="64"/>
      <c r="AQ1337" s="64"/>
      <c r="AR1337" s="64"/>
      <c r="AS1337" s="67" t="str">
        <f t="shared" si="43"/>
        <v/>
      </c>
    </row>
    <row r="1338" spans="1:45" s="68" customFormat="1" x14ac:dyDescent="0.2">
      <c r="A1338" s="64"/>
      <c r="B1338" s="64"/>
      <c r="C1338" s="64"/>
      <c r="D1338" s="64"/>
      <c r="E1338" s="64"/>
      <c r="F1338" s="64"/>
      <c r="G1338" s="65"/>
      <c r="H1338" s="64"/>
      <c r="I1338" s="65"/>
      <c r="J1338" s="64"/>
      <c r="K1338" s="64"/>
      <c r="L1338" s="65"/>
      <c r="M1338" s="65"/>
      <c r="N1338" s="64"/>
      <c r="O1338" s="64"/>
      <c r="P1338" s="64"/>
      <c r="Q1338" s="65"/>
      <c r="R1338" s="64"/>
      <c r="S1338" s="65"/>
      <c r="T1338" s="65"/>
      <c r="U1338" s="65"/>
      <c r="V1338" s="65"/>
      <c r="W1338" s="65"/>
      <c r="X1338" s="64"/>
      <c r="Y1338" s="64"/>
      <c r="Z1338" s="65"/>
      <c r="AA1338" s="64"/>
      <c r="AB1338" s="65"/>
      <c r="AC1338" s="65"/>
      <c r="AD1338" s="65"/>
      <c r="AE1338" s="65"/>
      <c r="AF1338" s="63"/>
      <c r="AG1338" s="63"/>
      <c r="AH1338" s="64"/>
      <c r="AI1338" s="66" t="str">
        <f t="shared" si="42"/>
        <v/>
      </c>
      <c r="AJ1338" s="65"/>
      <c r="AK1338" s="65"/>
      <c r="AL1338" s="65"/>
      <c r="AM1338" s="65"/>
      <c r="AN1338" s="65"/>
      <c r="AO1338" s="66" t="str">
        <f>_xlfn.IFNA(VLOOKUP(LISTAS!ES1335,'Censo General 2005- Municipios'!$E$3:$F$1125,2,0),"")</f>
        <v/>
      </c>
      <c r="AP1338" s="64"/>
      <c r="AQ1338" s="64"/>
      <c r="AR1338" s="64"/>
      <c r="AS1338" s="67" t="str">
        <f t="shared" si="43"/>
        <v/>
      </c>
    </row>
    <row r="1339" spans="1:45" s="68" customFormat="1" x14ac:dyDescent="0.2">
      <c r="A1339" s="64"/>
      <c r="B1339" s="64"/>
      <c r="C1339" s="64"/>
      <c r="D1339" s="64"/>
      <c r="E1339" s="64"/>
      <c r="F1339" s="64"/>
      <c r="G1339" s="65"/>
      <c r="H1339" s="64"/>
      <c r="I1339" s="65"/>
      <c r="J1339" s="64"/>
      <c r="K1339" s="64"/>
      <c r="L1339" s="65"/>
      <c r="M1339" s="65"/>
      <c r="N1339" s="64"/>
      <c r="O1339" s="64"/>
      <c r="P1339" s="64"/>
      <c r="Q1339" s="65"/>
      <c r="R1339" s="64"/>
      <c r="S1339" s="65"/>
      <c r="T1339" s="65"/>
      <c r="U1339" s="65"/>
      <c r="V1339" s="65"/>
      <c r="W1339" s="65"/>
      <c r="X1339" s="64"/>
      <c r="Y1339" s="64"/>
      <c r="Z1339" s="65"/>
      <c r="AA1339" s="64"/>
      <c r="AB1339" s="65"/>
      <c r="AC1339" s="65"/>
      <c r="AD1339" s="65"/>
      <c r="AE1339" s="65"/>
      <c r="AF1339" s="63"/>
      <c r="AG1339" s="63"/>
      <c r="AH1339" s="64"/>
      <c r="AI1339" s="66" t="str">
        <f t="shared" si="42"/>
        <v/>
      </c>
      <c r="AJ1339" s="65"/>
      <c r="AK1339" s="65"/>
      <c r="AL1339" s="65"/>
      <c r="AM1339" s="65"/>
      <c r="AN1339" s="65"/>
      <c r="AO1339" s="66" t="str">
        <f>_xlfn.IFNA(VLOOKUP(LISTAS!ES1336,'Censo General 2005- Municipios'!$E$3:$F$1125,2,0),"")</f>
        <v/>
      </c>
      <c r="AP1339" s="64"/>
      <c r="AQ1339" s="64"/>
      <c r="AR1339" s="64"/>
      <c r="AS1339" s="67" t="str">
        <f t="shared" si="43"/>
        <v/>
      </c>
    </row>
    <row r="1340" spans="1:45" s="68" customFormat="1" x14ac:dyDescent="0.2">
      <c r="A1340" s="64"/>
      <c r="B1340" s="64"/>
      <c r="C1340" s="64"/>
      <c r="D1340" s="64"/>
      <c r="E1340" s="64"/>
      <c r="F1340" s="64"/>
      <c r="G1340" s="65"/>
      <c r="H1340" s="64"/>
      <c r="I1340" s="65"/>
      <c r="J1340" s="64"/>
      <c r="K1340" s="64"/>
      <c r="L1340" s="65"/>
      <c r="M1340" s="65"/>
      <c r="N1340" s="64"/>
      <c r="O1340" s="64"/>
      <c r="P1340" s="64"/>
      <c r="Q1340" s="65"/>
      <c r="R1340" s="64"/>
      <c r="S1340" s="65"/>
      <c r="T1340" s="65"/>
      <c r="U1340" s="65"/>
      <c r="V1340" s="65"/>
      <c r="W1340" s="65"/>
      <c r="X1340" s="64"/>
      <c r="Y1340" s="64"/>
      <c r="Z1340" s="65"/>
      <c r="AA1340" s="64"/>
      <c r="AB1340" s="65"/>
      <c r="AC1340" s="65"/>
      <c r="AD1340" s="65"/>
      <c r="AE1340" s="65"/>
      <c r="AF1340" s="63"/>
      <c r="AG1340" s="63"/>
      <c r="AH1340" s="64"/>
      <c r="AI1340" s="66" t="str">
        <f t="shared" si="42"/>
        <v/>
      </c>
      <c r="AJ1340" s="65"/>
      <c r="AK1340" s="65"/>
      <c r="AL1340" s="65"/>
      <c r="AM1340" s="65"/>
      <c r="AN1340" s="65"/>
      <c r="AO1340" s="66" t="str">
        <f>_xlfn.IFNA(VLOOKUP(LISTAS!ES1337,'Censo General 2005- Municipios'!$E$3:$F$1125,2,0),"")</f>
        <v/>
      </c>
      <c r="AP1340" s="64"/>
      <c r="AQ1340" s="64"/>
      <c r="AR1340" s="64"/>
      <c r="AS1340" s="67" t="str">
        <f t="shared" si="43"/>
        <v/>
      </c>
    </row>
    <row r="1341" spans="1:45" s="68" customFormat="1" x14ac:dyDescent="0.2">
      <c r="A1341" s="64"/>
      <c r="B1341" s="64"/>
      <c r="C1341" s="64"/>
      <c r="D1341" s="64"/>
      <c r="E1341" s="64"/>
      <c r="F1341" s="64"/>
      <c r="G1341" s="65"/>
      <c r="H1341" s="64"/>
      <c r="I1341" s="65"/>
      <c r="J1341" s="64"/>
      <c r="K1341" s="64"/>
      <c r="L1341" s="65"/>
      <c r="M1341" s="65"/>
      <c r="N1341" s="64"/>
      <c r="O1341" s="64"/>
      <c r="P1341" s="64"/>
      <c r="Q1341" s="65"/>
      <c r="R1341" s="64"/>
      <c r="S1341" s="65"/>
      <c r="T1341" s="65"/>
      <c r="U1341" s="65"/>
      <c r="V1341" s="65"/>
      <c r="W1341" s="65"/>
      <c r="X1341" s="64"/>
      <c r="Y1341" s="64"/>
      <c r="Z1341" s="65"/>
      <c r="AA1341" s="64"/>
      <c r="AB1341" s="65"/>
      <c r="AC1341" s="65"/>
      <c r="AD1341" s="65"/>
      <c r="AE1341" s="65"/>
      <c r="AF1341" s="63"/>
      <c r="AG1341" s="63"/>
      <c r="AH1341" s="64"/>
      <c r="AI1341" s="66" t="str">
        <f t="shared" si="42"/>
        <v/>
      </c>
      <c r="AJ1341" s="65"/>
      <c r="AK1341" s="65"/>
      <c r="AL1341" s="65"/>
      <c r="AM1341" s="65"/>
      <c r="AN1341" s="65"/>
      <c r="AO1341" s="66" t="str">
        <f>_xlfn.IFNA(VLOOKUP(LISTAS!ES1338,'Censo General 2005- Municipios'!$E$3:$F$1125,2,0),"")</f>
        <v/>
      </c>
      <c r="AP1341" s="64"/>
      <c r="AQ1341" s="64"/>
      <c r="AR1341" s="64"/>
      <c r="AS1341" s="67" t="str">
        <f t="shared" si="43"/>
        <v/>
      </c>
    </row>
    <row r="1342" spans="1:45" s="68" customFormat="1" x14ac:dyDescent="0.2">
      <c r="A1342" s="64"/>
      <c r="B1342" s="64"/>
      <c r="C1342" s="64"/>
      <c r="D1342" s="64"/>
      <c r="E1342" s="64"/>
      <c r="F1342" s="64"/>
      <c r="G1342" s="65"/>
      <c r="H1342" s="64"/>
      <c r="I1342" s="65"/>
      <c r="J1342" s="64"/>
      <c r="K1342" s="64"/>
      <c r="L1342" s="65"/>
      <c r="M1342" s="65"/>
      <c r="N1342" s="64"/>
      <c r="O1342" s="64"/>
      <c r="P1342" s="64"/>
      <c r="Q1342" s="65"/>
      <c r="R1342" s="64"/>
      <c r="S1342" s="65"/>
      <c r="T1342" s="65"/>
      <c r="U1342" s="65"/>
      <c r="V1342" s="65"/>
      <c r="W1342" s="65"/>
      <c r="X1342" s="64"/>
      <c r="Y1342" s="64"/>
      <c r="Z1342" s="65"/>
      <c r="AA1342" s="64"/>
      <c r="AB1342" s="65"/>
      <c r="AC1342" s="65"/>
      <c r="AD1342" s="65"/>
      <c r="AE1342" s="65"/>
      <c r="AF1342" s="63"/>
      <c r="AG1342" s="63"/>
      <c r="AH1342" s="64"/>
      <c r="AI1342" s="66" t="str">
        <f t="shared" si="42"/>
        <v/>
      </c>
      <c r="AJ1342" s="65"/>
      <c r="AK1342" s="65"/>
      <c r="AL1342" s="65"/>
      <c r="AM1342" s="65"/>
      <c r="AN1342" s="65"/>
      <c r="AO1342" s="66" t="str">
        <f>_xlfn.IFNA(VLOOKUP(LISTAS!ES1339,'Censo General 2005- Municipios'!$E$3:$F$1125,2,0),"")</f>
        <v/>
      </c>
      <c r="AP1342" s="64"/>
      <c r="AQ1342" s="64"/>
      <c r="AR1342" s="64"/>
      <c r="AS1342" s="67" t="str">
        <f t="shared" si="43"/>
        <v/>
      </c>
    </row>
    <row r="1343" spans="1:45" s="68" customFormat="1" x14ac:dyDescent="0.2">
      <c r="A1343" s="64"/>
      <c r="B1343" s="64"/>
      <c r="C1343" s="64"/>
      <c r="D1343" s="64"/>
      <c r="E1343" s="64"/>
      <c r="F1343" s="64"/>
      <c r="G1343" s="65"/>
      <c r="H1343" s="64"/>
      <c r="I1343" s="65"/>
      <c r="J1343" s="64"/>
      <c r="K1343" s="64"/>
      <c r="L1343" s="65"/>
      <c r="M1343" s="65"/>
      <c r="N1343" s="64"/>
      <c r="O1343" s="64"/>
      <c r="P1343" s="64"/>
      <c r="Q1343" s="65"/>
      <c r="R1343" s="64"/>
      <c r="S1343" s="65"/>
      <c r="T1343" s="65"/>
      <c r="U1343" s="65"/>
      <c r="V1343" s="65"/>
      <c r="W1343" s="65"/>
      <c r="X1343" s="64"/>
      <c r="Y1343" s="64"/>
      <c r="Z1343" s="65"/>
      <c r="AA1343" s="64"/>
      <c r="AB1343" s="65"/>
      <c r="AC1343" s="65"/>
      <c r="AD1343" s="65"/>
      <c r="AE1343" s="65"/>
      <c r="AF1343" s="63"/>
      <c r="AG1343" s="63"/>
      <c r="AH1343" s="64"/>
      <c r="AI1343" s="66" t="str">
        <f t="shared" si="42"/>
        <v/>
      </c>
      <c r="AJ1343" s="65"/>
      <c r="AK1343" s="65"/>
      <c r="AL1343" s="65"/>
      <c r="AM1343" s="65"/>
      <c r="AN1343" s="65"/>
      <c r="AO1343" s="66" t="str">
        <f>_xlfn.IFNA(VLOOKUP(LISTAS!ES1340,'Censo General 2005- Municipios'!$E$3:$F$1125,2,0),"")</f>
        <v/>
      </c>
      <c r="AP1343" s="64"/>
      <c r="AQ1343" s="64"/>
      <c r="AR1343" s="64"/>
      <c r="AS1343" s="67" t="str">
        <f t="shared" si="43"/>
        <v/>
      </c>
    </row>
    <row r="1344" spans="1:45" s="68" customFormat="1" x14ac:dyDescent="0.2">
      <c r="A1344" s="64"/>
      <c r="B1344" s="64"/>
      <c r="C1344" s="64"/>
      <c r="D1344" s="64"/>
      <c r="E1344" s="64"/>
      <c r="F1344" s="64"/>
      <c r="G1344" s="65"/>
      <c r="H1344" s="64"/>
      <c r="I1344" s="65"/>
      <c r="J1344" s="64"/>
      <c r="K1344" s="64"/>
      <c r="L1344" s="65"/>
      <c r="M1344" s="65"/>
      <c r="N1344" s="64"/>
      <c r="O1344" s="64"/>
      <c r="P1344" s="64"/>
      <c r="Q1344" s="65"/>
      <c r="R1344" s="64"/>
      <c r="S1344" s="65"/>
      <c r="T1344" s="65"/>
      <c r="U1344" s="65"/>
      <c r="V1344" s="65"/>
      <c r="W1344" s="65"/>
      <c r="X1344" s="64"/>
      <c r="Y1344" s="64"/>
      <c r="Z1344" s="65"/>
      <c r="AA1344" s="64"/>
      <c r="AB1344" s="65"/>
      <c r="AC1344" s="65"/>
      <c r="AD1344" s="65"/>
      <c r="AE1344" s="65"/>
      <c r="AF1344" s="63"/>
      <c r="AG1344" s="63"/>
      <c r="AH1344" s="64"/>
      <c r="AI1344" s="66" t="str">
        <f t="shared" si="42"/>
        <v/>
      </c>
      <c r="AJ1344" s="65"/>
      <c r="AK1344" s="65"/>
      <c r="AL1344" s="65"/>
      <c r="AM1344" s="65"/>
      <c r="AN1344" s="65"/>
      <c r="AO1344" s="66" t="str">
        <f>_xlfn.IFNA(VLOOKUP(LISTAS!ES1341,'Censo General 2005- Municipios'!$E$3:$F$1125,2,0),"")</f>
        <v/>
      </c>
      <c r="AP1344" s="64"/>
      <c r="AQ1344" s="64"/>
      <c r="AR1344" s="64"/>
      <c r="AS1344" s="67" t="str">
        <f t="shared" si="43"/>
        <v/>
      </c>
    </row>
    <row r="1345" spans="1:45" s="68" customFormat="1" x14ac:dyDescent="0.2">
      <c r="A1345" s="64"/>
      <c r="B1345" s="64"/>
      <c r="C1345" s="64"/>
      <c r="D1345" s="64"/>
      <c r="E1345" s="64"/>
      <c r="F1345" s="64"/>
      <c r="G1345" s="65"/>
      <c r="H1345" s="64"/>
      <c r="I1345" s="65"/>
      <c r="J1345" s="64"/>
      <c r="K1345" s="64"/>
      <c r="L1345" s="65"/>
      <c r="M1345" s="65"/>
      <c r="N1345" s="64"/>
      <c r="O1345" s="64"/>
      <c r="P1345" s="64"/>
      <c r="Q1345" s="65"/>
      <c r="R1345" s="64"/>
      <c r="S1345" s="65"/>
      <c r="T1345" s="65"/>
      <c r="U1345" s="65"/>
      <c r="V1345" s="65"/>
      <c r="W1345" s="65"/>
      <c r="X1345" s="64"/>
      <c r="Y1345" s="64"/>
      <c r="Z1345" s="65"/>
      <c r="AA1345" s="64"/>
      <c r="AB1345" s="65"/>
      <c r="AC1345" s="65"/>
      <c r="AD1345" s="65"/>
      <c r="AE1345" s="65"/>
      <c r="AF1345" s="63"/>
      <c r="AG1345" s="63"/>
      <c r="AH1345" s="64"/>
      <c r="AI1345" s="66" t="str">
        <f t="shared" si="42"/>
        <v/>
      </c>
      <c r="AJ1345" s="65"/>
      <c r="AK1345" s="65"/>
      <c r="AL1345" s="65"/>
      <c r="AM1345" s="65"/>
      <c r="AN1345" s="65"/>
      <c r="AO1345" s="66" t="str">
        <f>_xlfn.IFNA(VLOOKUP(LISTAS!ES1342,'Censo General 2005- Municipios'!$E$3:$F$1125,2,0),"")</f>
        <v/>
      </c>
      <c r="AP1345" s="64"/>
      <c r="AQ1345" s="64"/>
      <c r="AR1345" s="64"/>
      <c r="AS1345" s="67" t="str">
        <f t="shared" si="43"/>
        <v/>
      </c>
    </row>
    <row r="1346" spans="1:45" s="68" customFormat="1" x14ac:dyDescent="0.2">
      <c r="A1346" s="64"/>
      <c r="B1346" s="64"/>
      <c r="C1346" s="64"/>
      <c r="D1346" s="64"/>
      <c r="E1346" s="64"/>
      <c r="F1346" s="64"/>
      <c r="G1346" s="65"/>
      <c r="H1346" s="64"/>
      <c r="I1346" s="65"/>
      <c r="J1346" s="64"/>
      <c r="K1346" s="64"/>
      <c r="L1346" s="65"/>
      <c r="M1346" s="65"/>
      <c r="N1346" s="64"/>
      <c r="O1346" s="64"/>
      <c r="P1346" s="64"/>
      <c r="Q1346" s="65"/>
      <c r="R1346" s="64"/>
      <c r="S1346" s="65"/>
      <c r="T1346" s="65"/>
      <c r="U1346" s="65"/>
      <c r="V1346" s="65"/>
      <c r="W1346" s="65"/>
      <c r="X1346" s="64"/>
      <c r="Y1346" s="64"/>
      <c r="Z1346" s="65"/>
      <c r="AA1346" s="64"/>
      <c r="AB1346" s="65"/>
      <c r="AC1346" s="65"/>
      <c r="AD1346" s="65"/>
      <c r="AE1346" s="65"/>
      <c r="AF1346" s="63"/>
      <c r="AG1346" s="63"/>
      <c r="AH1346" s="64"/>
      <c r="AI1346" s="66" t="str">
        <f t="shared" si="42"/>
        <v/>
      </c>
      <c r="AJ1346" s="65"/>
      <c r="AK1346" s="65"/>
      <c r="AL1346" s="65"/>
      <c r="AM1346" s="65"/>
      <c r="AN1346" s="65"/>
      <c r="AO1346" s="66" t="str">
        <f>_xlfn.IFNA(VLOOKUP(LISTAS!ES1343,'Censo General 2005- Municipios'!$E$3:$F$1125,2,0),"")</f>
        <v/>
      </c>
      <c r="AP1346" s="64"/>
      <c r="AQ1346" s="64"/>
      <c r="AR1346" s="64"/>
      <c r="AS1346" s="67" t="str">
        <f t="shared" si="43"/>
        <v/>
      </c>
    </row>
    <row r="1347" spans="1:45" s="68" customFormat="1" x14ac:dyDescent="0.2">
      <c r="A1347" s="64"/>
      <c r="B1347" s="64"/>
      <c r="C1347" s="64"/>
      <c r="D1347" s="64"/>
      <c r="E1347" s="64"/>
      <c r="F1347" s="64"/>
      <c r="G1347" s="65"/>
      <c r="H1347" s="64"/>
      <c r="I1347" s="65"/>
      <c r="J1347" s="64"/>
      <c r="K1347" s="64"/>
      <c r="L1347" s="65"/>
      <c r="M1347" s="65"/>
      <c r="N1347" s="64"/>
      <c r="O1347" s="64"/>
      <c r="P1347" s="64"/>
      <c r="Q1347" s="65"/>
      <c r="R1347" s="64"/>
      <c r="S1347" s="65"/>
      <c r="T1347" s="65"/>
      <c r="U1347" s="65"/>
      <c r="V1347" s="65"/>
      <c r="W1347" s="65"/>
      <c r="X1347" s="64"/>
      <c r="Y1347" s="64"/>
      <c r="Z1347" s="65"/>
      <c r="AA1347" s="64"/>
      <c r="AB1347" s="65"/>
      <c r="AC1347" s="65"/>
      <c r="AD1347" s="65"/>
      <c r="AE1347" s="65"/>
      <c r="AF1347" s="63"/>
      <c r="AG1347" s="63"/>
      <c r="AH1347" s="64"/>
      <c r="AI1347" s="66" t="str">
        <f t="shared" si="42"/>
        <v/>
      </c>
      <c r="AJ1347" s="65"/>
      <c r="AK1347" s="65"/>
      <c r="AL1347" s="65"/>
      <c r="AM1347" s="65"/>
      <c r="AN1347" s="65"/>
      <c r="AO1347" s="66" t="str">
        <f>_xlfn.IFNA(VLOOKUP(LISTAS!ES1344,'Censo General 2005- Municipios'!$E$3:$F$1125,2,0),"")</f>
        <v/>
      </c>
      <c r="AP1347" s="64"/>
      <c r="AQ1347" s="64"/>
      <c r="AR1347" s="64"/>
      <c r="AS1347" s="67" t="str">
        <f t="shared" si="43"/>
        <v/>
      </c>
    </row>
    <row r="1348" spans="1:45" s="68" customFormat="1" x14ac:dyDescent="0.2">
      <c r="A1348" s="64"/>
      <c r="B1348" s="64"/>
      <c r="C1348" s="64"/>
      <c r="D1348" s="64"/>
      <c r="E1348" s="64"/>
      <c r="F1348" s="64"/>
      <c r="G1348" s="65"/>
      <c r="H1348" s="64"/>
      <c r="I1348" s="65"/>
      <c r="J1348" s="64"/>
      <c r="K1348" s="64"/>
      <c r="L1348" s="65"/>
      <c r="M1348" s="65"/>
      <c r="N1348" s="64"/>
      <c r="O1348" s="64"/>
      <c r="P1348" s="64"/>
      <c r="Q1348" s="65"/>
      <c r="R1348" s="64"/>
      <c r="S1348" s="65"/>
      <c r="T1348" s="65"/>
      <c r="U1348" s="65"/>
      <c r="V1348" s="65"/>
      <c r="W1348" s="65"/>
      <c r="X1348" s="64"/>
      <c r="Y1348" s="64"/>
      <c r="Z1348" s="65"/>
      <c r="AA1348" s="64"/>
      <c r="AB1348" s="65"/>
      <c r="AC1348" s="65"/>
      <c r="AD1348" s="65"/>
      <c r="AE1348" s="65"/>
      <c r="AF1348" s="63"/>
      <c r="AG1348" s="63"/>
      <c r="AH1348" s="64"/>
      <c r="AI1348" s="66" t="str">
        <f t="shared" si="42"/>
        <v/>
      </c>
      <c r="AJ1348" s="65"/>
      <c r="AK1348" s="65"/>
      <c r="AL1348" s="65"/>
      <c r="AM1348" s="65"/>
      <c r="AN1348" s="65"/>
      <c r="AO1348" s="66" t="str">
        <f>_xlfn.IFNA(VLOOKUP(LISTAS!ES1345,'Censo General 2005- Municipios'!$E$3:$F$1125,2,0),"")</f>
        <v/>
      </c>
      <c r="AP1348" s="64"/>
      <c r="AQ1348" s="64"/>
      <c r="AR1348" s="64"/>
      <c r="AS1348" s="67" t="str">
        <f t="shared" si="43"/>
        <v/>
      </c>
    </row>
    <row r="1349" spans="1:45" s="68" customFormat="1" x14ac:dyDescent="0.2">
      <c r="A1349" s="64"/>
      <c r="B1349" s="64"/>
      <c r="C1349" s="64"/>
      <c r="D1349" s="64"/>
      <c r="E1349" s="64"/>
      <c r="F1349" s="64"/>
      <c r="G1349" s="65"/>
      <c r="H1349" s="64"/>
      <c r="I1349" s="65"/>
      <c r="J1349" s="64"/>
      <c r="K1349" s="64"/>
      <c r="L1349" s="65"/>
      <c r="M1349" s="65"/>
      <c r="N1349" s="64"/>
      <c r="O1349" s="64"/>
      <c r="P1349" s="64"/>
      <c r="Q1349" s="65"/>
      <c r="R1349" s="64"/>
      <c r="S1349" s="65"/>
      <c r="T1349" s="65"/>
      <c r="U1349" s="65"/>
      <c r="V1349" s="65"/>
      <c r="W1349" s="65"/>
      <c r="X1349" s="64"/>
      <c r="Y1349" s="64"/>
      <c r="Z1349" s="65"/>
      <c r="AA1349" s="64"/>
      <c r="AB1349" s="65"/>
      <c r="AC1349" s="65"/>
      <c r="AD1349" s="65"/>
      <c r="AE1349" s="65"/>
      <c r="AF1349" s="63"/>
      <c r="AG1349" s="63"/>
      <c r="AH1349" s="64"/>
      <c r="AI1349" s="66" t="str">
        <f t="shared" si="42"/>
        <v/>
      </c>
      <c r="AJ1349" s="65"/>
      <c r="AK1349" s="65"/>
      <c r="AL1349" s="65"/>
      <c r="AM1349" s="65"/>
      <c r="AN1349" s="65"/>
      <c r="AO1349" s="66" t="str">
        <f>_xlfn.IFNA(VLOOKUP(LISTAS!ES1346,'Censo General 2005- Municipios'!$E$3:$F$1125,2,0),"")</f>
        <v/>
      </c>
      <c r="AP1349" s="64"/>
      <c r="AQ1349" s="64"/>
      <c r="AR1349" s="64"/>
      <c r="AS1349" s="67" t="str">
        <f t="shared" si="43"/>
        <v/>
      </c>
    </row>
    <row r="1350" spans="1:45" s="68" customFormat="1" x14ac:dyDescent="0.2">
      <c r="A1350" s="64"/>
      <c r="B1350" s="64"/>
      <c r="C1350" s="64"/>
      <c r="D1350" s="64"/>
      <c r="E1350" s="64"/>
      <c r="F1350" s="64"/>
      <c r="G1350" s="65"/>
      <c r="H1350" s="64"/>
      <c r="I1350" s="65"/>
      <c r="J1350" s="64"/>
      <c r="K1350" s="64"/>
      <c r="L1350" s="65"/>
      <c r="M1350" s="65"/>
      <c r="N1350" s="64"/>
      <c r="O1350" s="64"/>
      <c r="P1350" s="64"/>
      <c r="Q1350" s="65"/>
      <c r="R1350" s="64"/>
      <c r="S1350" s="65"/>
      <c r="T1350" s="65"/>
      <c r="U1350" s="65"/>
      <c r="V1350" s="65"/>
      <c r="W1350" s="65"/>
      <c r="X1350" s="64"/>
      <c r="Y1350" s="64"/>
      <c r="Z1350" s="65"/>
      <c r="AA1350" s="64"/>
      <c r="AB1350" s="65"/>
      <c r="AC1350" s="65"/>
      <c r="AD1350" s="65"/>
      <c r="AE1350" s="65"/>
      <c r="AF1350" s="63"/>
      <c r="AG1350" s="63"/>
      <c r="AH1350" s="64"/>
      <c r="AI1350" s="66" t="str">
        <f t="shared" si="42"/>
        <v/>
      </c>
      <c r="AJ1350" s="65"/>
      <c r="AK1350" s="65"/>
      <c r="AL1350" s="65"/>
      <c r="AM1350" s="65"/>
      <c r="AN1350" s="65"/>
      <c r="AO1350" s="66" t="str">
        <f>_xlfn.IFNA(VLOOKUP(LISTAS!ES1347,'Censo General 2005- Municipios'!$E$3:$F$1125,2,0),"")</f>
        <v/>
      </c>
      <c r="AP1350" s="64"/>
      <c r="AQ1350" s="64"/>
      <c r="AR1350" s="64"/>
      <c r="AS1350" s="67" t="str">
        <f t="shared" si="43"/>
        <v/>
      </c>
    </row>
    <row r="1351" spans="1:45" s="68" customFormat="1" x14ac:dyDescent="0.2">
      <c r="A1351" s="64"/>
      <c r="B1351" s="64"/>
      <c r="C1351" s="64"/>
      <c r="D1351" s="64"/>
      <c r="E1351" s="64"/>
      <c r="F1351" s="64"/>
      <c r="G1351" s="65"/>
      <c r="H1351" s="64"/>
      <c r="I1351" s="65"/>
      <c r="J1351" s="64"/>
      <c r="K1351" s="64"/>
      <c r="L1351" s="65"/>
      <c r="M1351" s="65"/>
      <c r="N1351" s="64"/>
      <c r="O1351" s="64"/>
      <c r="P1351" s="64"/>
      <c r="Q1351" s="65"/>
      <c r="R1351" s="64"/>
      <c r="S1351" s="65"/>
      <c r="T1351" s="65"/>
      <c r="U1351" s="65"/>
      <c r="V1351" s="65"/>
      <c r="W1351" s="65"/>
      <c r="X1351" s="64"/>
      <c r="Y1351" s="64"/>
      <c r="Z1351" s="65"/>
      <c r="AA1351" s="64"/>
      <c r="AB1351" s="65"/>
      <c r="AC1351" s="65"/>
      <c r="AD1351" s="65"/>
      <c r="AE1351" s="65"/>
      <c r="AF1351" s="63"/>
      <c r="AG1351" s="63"/>
      <c r="AH1351" s="64"/>
      <c r="AI1351" s="66" t="str">
        <f t="shared" si="42"/>
        <v/>
      </c>
      <c r="AJ1351" s="65"/>
      <c r="AK1351" s="65"/>
      <c r="AL1351" s="65"/>
      <c r="AM1351" s="65"/>
      <c r="AN1351" s="65"/>
      <c r="AO1351" s="66" t="str">
        <f>_xlfn.IFNA(VLOOKUP(LISTAS!ES1348,'Censo General 2005- Municipios'!$E$3:$F$1125,2,0),"")</f>
        <v/>
      </c>
      <c r="AP1351" s="64"/>
      <c r="AQ1351" s="64"/>
      <c r="AR1351" s="64"/>
      <c r="AS1351" s="67" t="str">
        <f t="shared" si="43"/>
        <v/>
      </c>
    </row>
    <row r="1352" spans="1:45" s="68" customFormat="1" x14ac:dyDescent="0.2">
      <c r="A1352" s="64"/>
      <c r="B1352" s="64"/>
      <c r="C1352" s="64"/>
      <c r="D1352" s="64"/>
      <c r="E1352" s="64"/>
      <c r="F1352" s="64"/>
      <c r="G1352" s="65"/>
      <c r="H1352" s="64"/>
      <c r="I1352" s="65"/>
      <c r="J1352" s="64"/>
      <c r="K1352" s="64"/>
      <c r="L1352" s="65"/>
      <c r="M1352" s="65"/>
      <c r="N1352" s="64"/>
      <c r="O1352" s="64"/>
      <c r="P1352" s="64"/>
      <c r="Q1352" s="65"/>
      <c r="R1352" s="64"/>
      <c r="S1352" s="65"/>
      <c r="T1352" s="65"/>
      <c r="U1352" s="65"/>
      <c r="V1352" s="65"/>
      <c r="W1352" s="65"/>
      <c r="X1352" s="64"/>
      <c r="Y1352" s="64"/>
      <c r="Z1352" s="65"/>
      <c r="AA1352" s="64"/>
      <c r="AB1352" s="65"/>
      <c r="AC1352" s="65"/>
      <c r="AD1352" s="65"/>
      <c r="AE1352" s="65"/>
      <c r="AF1352" s="63"/>
      <c r="AG1352" s="63"/>
      <c r="AH1352" s="64"/>
      <c r="AI1352" s="66" t="str">
        <f t="shared" si="42"/>
        <v/>
      </c>
      <c r="AJ1352" s="65"/>
      <c r="AK1352" s="65"/>
      <c r="AL1352" s="65"/>
      <c r="AM1352" s="65"/>
      <c r="AN1352" s="65"/>
      <c r="AO1352" s="66" t="str">
        <f>_xlfn.IFNA(VLOOKUP(LISTAS!ES1349,'Censo General 2005- Municipios'!$E$3:$F$1125,2,0),"")</f>
        <v/>
      </c>
      <c r="AP1352" s="64"/>
      <c r="AQ1352" s="64"/>
      <c r="AR1352" s="64"/>
      <c r="AS1352" s="67" t="str">
        <f t="shared" si="43"/>
        <v/>
      </c>
    </row>
    <row r="1353" spans="1:45" s="68" customFormat="1" x14ac:dyDescent="0.2">
      <c r="A1353" s="64"/>
      <c r="B1353" s="64"/>
      <c r="C1353" s="64"/>
      <c r="D1353" s="64"/>
      <c r="E1353" s="64"/>
      <c r="F1353" s="64"/>
      <c r="G1353" s="65"/>
      <c r="H1353" s="64"/>
      <c r="I1353" s="65"/>
      <c r="J1353" s="64"/>
      <c r="K1353" s="64"/>
      <c r="L1353" s="65"/>
      <c r="M1353" s="65"/>
      <c r="N1353" s="64"/>
      <c r="O1353" s="64"/>
      <c r="P1353" s="64"/>
      <c r="Q1353" s="65"/>
      <c r="R1353" s="64"/>
      <c r="S1353" s="65"/>
      <c r="T1353" s="65"/>
      <c r="U1353" s="65"/>
      <c r="V1353" s="65"/>
      <c r="W1353" s="65"/>
      <c r="X1353" s="64"/>
      <c r="Y1353" s="64"/>
      <c r="Z1353" s="65"/>
      <c r="AA1353" s="64"/>
      <c r="AB1353" s="65"/>
      <c r="AC1353" s="65"/>
      <c r="AD1353" s="65"/>
      <c r="AE1353" s="65"/>
      <c r="AF1353" s="63"/>
      <c r="AG1353" s="63"/>
      <c r="AH1353" s="64"/>
      <c r="AI1353" s="66" t="str">
        <f t="shared" si="42"/>
        <v/>
      </c>
      <c r="AJ1353" s="65"/>
      <c r="AK1353" s="65"/>
      <c r="AL1353" s="65"/>
      <c r="AM1353" s="65"/>
      <c r="AN1353" s="65"/>
      <c r="AO1353" s="66" t="str">
        <f>_xlfn.IFNA(VLOOKUP(LISTAS!ES1350,'Censo General 2005- Municipios'!$E$3:$F$1125,2,0),"")</f>
        <v/>
      </c>
      <c r="AP1353" s="64"/>
      <c r="AQ1353" s="64"/>
      <c r="AR1353" s="64"/>
      <c r="AS1353" s="67" t="str">
        <f t="shared" si="43"/>
        <v/>
      </c>
    </row>
    <row r="1354" spans="1:45" s="68" customFormat="1" x14ac:dyDescent="0.2">
      <c r="A1354" s="64"/>
      <c r="B1354" s="64"/>
      <c r="C1354" s="64"/>
      <c r="D1354" s="64"/>
      <c r="E1354" s="64"/>
      <c r="F1354" s="64"/>
      <c r="G1354" s="65"/>
      <c r="H1354" s="64"/>
      <c r="I1354" s="65"/>
      <c r="J1354" s="64"/>
      <c r="K1354" s="64"/>
      <c r="L1354" s="65"/>
      <c r="M1354" s="65"/>
      <c r="N1354" s="64"/>
      <c r="O1354" s="64"/>
      <c r="P1354" s="64"/>
      <c r="Q1354" s="65"/>
      <c r="R1354" s="64"/>
      <c r="S1354" s="65"/>
      <c r="T1354" s="65"/>
      <c r="U1354" s="65"/>
      <c r="V1354" s="65"/>
      <c r="W1354" s="65"/>
      <c r="X1354" s="64"/>
      <c r="Y1354" s="64"/>
      <c r="Z1354" s="65"/>
      <c r="AA1354" s="64"/>
      <c r="AB1354" s="65"/>
      <c r="AC1354" s="65"/>
      <c r="AD1354" s="65"/>
      <c r="AE1354" s="65"/>
      <c r="AF1354" s="63"/>
      <c r="AG1354" s="63"/>
      <c r="AH1354" s="64"/>
      <c r="AI1354" s="66" t="str">
        <f t="shared" si="42"/>
        <v/>
      </c>
      <c r="AJ1354" s="65"/>
      <c r="AK1354" s="65"/>
      <c r="AL1354" s="65"/>
      <c r="AM1354" s="65"/>
      <c r="AN1354" s="65"/>
      <c r="AO1354" s="66" t="str">
        <f>_xlfn.IFNA(VLOOKUP(LISTAS!ES1351,'Censo General 2005- Municipios'!$E$3:$F$1125,2,0),"")</f>
        <v/>
      </c>
      <c r="AP1354" s="64"/>
      <c r="AQ1354" s="64"/>
      <c r="AR1354" s="64"/>
      <c r="AS1354" s="67" t="str">
        <f t="shared" si="43"/>
        <v/>
      </c>
    </row>
    <row r="1355" spans="1:45" s="68" customFormat="1" x14ac:dyDescent="0.2">
      <c r="A1355" s="64"/>
      <c r="B1355" s="64"/>
      <c r="C1355" s="64"/>
      <c r="D1355" s="64"/>
      <c r="E1355" s="64"/>
      <c r="F1355" s="64"/>
      <c r="G1355" s="65"/>
      <c r="H1355" s="64"/>
      <c r="I1355" s="65"/>
      <c r="J1355" s="64"/>
      <c r="K1355" s="64"/>
      <c r="L1355" s="65"/>
      <c r="M1355" s="65"/>
      <c r="N1355" s="64"/>
      <c r="O1355" s="64"/>
      <c r="P1355" s="64"/>
      <c r="Q1355" s="65"/>
      <c r="R1355" s="64"/>
      <c r="S1355" s="65"/>
      <c r="T1355" s="65"/>
      <c r="U1355" s="65"/>
      <c r="V1355" s="65"/>
      <c r="W1355" s="65"/>
      <c r="X1355" s="64"/>
      <c r="Y1355" s="64"/>
      <c r="Z1355" s="65"/>
      <c r="AA1355" s="64"/>
      <c r="AB1355" s="65"/>
      <c r="AC1355" s="65"/>
      <c r="AD1355" s="65"/>
      <c r="AE1355" s="65"/>
      <c r="AF1355" s="63"/>
      <c r="AG1355" s="63"/>
      <c r="AH1355" s="64"/>
      <c r="AI1355" s="66" t="str">
        <f t="shared" si="42"/>
        <v/>
      </c>
      <c r="AJ1355" s="65"/>
      <c r="AK1355" s="65"/>
      <c r="AL1355" s="65"/>
      <c r="AM1355" s="65"/>
      <c r="AN1355" s="65"/>
      <c r="AO1355" s="66" t="str">
        <f>_xlfn.IFNA(VLOOKUP(LISTAS!ES1352,'Censo General 2005- Municipios'!$E$3:$F$1125,2,0),"")</f>
        <v/>
      </c>
      <c r="AP1355" s="64"/>
      <c r="AQ1355" s="64"/>
      <c r="AR1355" s="64"/>
      <c r="AS1355" s="67" t="str">
        <f t="shared" si="43"/>
        <v/>
      </c>
    </row>
    <row r="1356" spans="1:45" s="68" customFormat="1" x14ac:dyDescent="0.2">
      <c r="A1356" s="64"/>
      <c r="B1356" s="64"/>
      <c r="C1356" s="64"/>
      <c r="D1356" s="64"/>
      <c r="E1356" s="64"/>
      <c r="F1356" s="64"/>
      <c r="G1356" s="65"/>
      <c r="H1356" s="64"/>
      <c r="I1356" s="65"/>
      <c r="J1356" s="64"/>
      <c r="K1356" s="64"/>
      <c r="L1356" s="65"/>
      <c r="M1356" s="65"/>
      <c r="N1356" s="64"/>
      <c r="O1356" s="64"/>
      <c r="P1356" s="64"/>
      <c r="Q1356" s="65"/>
      <c r="R1356" s="64"/>
      <c r="S1356" s="65"/>
      <c r="T1356" s="65"/>
      <c r="U1356" s="65"/>
      <c r="V1356" s="65"/>
      <c r="W1356" s="65"/>
      <c r="X1356" s="64"/>
      <c r="Y1356" s="64"/>
      <c r="Z1356" s="65"/>
      <c r="AA1356" s="64"/>
      <c r="AB1356" s="65"/>
      <c r="AC1356" s="65"/>
      <c r="AD1356" s="65"/>
      <c r="AE1356" s="65"/>
      <c r="AF1356" s="63"/>
      <c r="AG1356" s="63"/>
      <c r="AH1356" s="64"/>
      <c r="AI1356" s="66" t="str">
        <f t="shared" si="42"/>
        <v/>
      </c>
      <c r="AJ1356" s="65"/>
      <c r="AK1356" s="65"/>
      <c r="AL1356" s="65"/>
      <c r="AM1356" s="65"/>
      <c r="AN1356" s="65"/>
      <c r="AO1356" s="66" t="str">
        <f>_xlfn.IFNA(VLOOKUP(LISTAS!ES1353,'Censo General 2005- Municipios'!$E$3:$F$1125,2,0),"")</f>
        <v/>
      </c>
      <c r="AP1356" s="64"/>
      <c r="AQ1356" s="64"/>
      <c r="AR1356" s="64"/>
      <c r="AS1356" s="67" t="str">
        <f t="shared" si="43"/>
        <v/>
      </c>
    </row>
    <row r="1357" spans="1:45" s="68" customFormat="1" x14ac:dyDescent="0.2">
      <c r="A1357" s="64"/>
      <c r="B1357" s="64"/>
      <c r="C1357" s="64"/>
      <c r="D1357" s="64"/>
      <c r="E1357" s="64"/>
      <c r="F1357" s="64"/>
      <c r="G1357" s="65"/>
      <c r="H1357" s="64"/>
      <c r="I1357" s="65"/>
      <c r="J1357" s="64"/>
      <c r="K1357" s="64"/>
      <c r="L1357" s="65"/>
      <c r="M1357" s="65"/>
      <c r="N1357" s="64"/>
      <c r="O1357" s="64"/>
      <c r="P1357" s="64"/>
      <c r="Q1357" s="65"/>
      <c r="R1357" s="64"/>
      <c r="S1357" s="65"/>
      <c r="T1357" s="65"/>
      <c r="U1357" s="65"/>
      <c r="V1357" s="65"/>
      <c r="W1357" s="65"/>
      <c r="X1357" s="64"/>
      <c r="Y1357" s="64"/>
      <c r="Z1357" s="65"/>
      <c r="AA1357" s="64"/>
      <c r="AB1357" s="65"/>
      <c r="AC1357" s="65"/>
      <c r="AD1357" s="65"/>
      <c r="AE1357" s="65"/>
      <c r="AF1357" s="63"/>
      <c r="AG1357" s="63"/>
      <c r="AH1357" s="64"/>
      <c r="AI1357" s="66" t="str">
        <f t="shared" si="42"/>
        <v/>
      </c>
      <c r="AJ1357" s="65"/>
      <c r="AK1357" s="65"/>
      <c r="AL1357" s="65"/>
      <c r="AM1357" s="65"/>
      <c r="AN1357" s="65"/>
      <c r="AO1357" s="66" t="str">
        <f>_xlfn.IFNA(VLOOKUP(LISTAS!ES1354,'Censo General 2005- Municipios'!$E$3:$F$1125,2,0),"")</f>
        <v/>
      </c>
      <c r="AP1357" s="64"/>
      <c r="AQ1357" s="64"/>
      <c r="AR1357" s="64"/>
      <c r="AS1357" s="67" t="str">
        <f t="shared" si="43"/>
        <v/>
      </c>
    </row>
    <row r="1358" spans="1:45" s="68" customFormat="1" x14ac:dyDescent="0.2">
      <c r="A1358" s="64"/>
      <c r="B1358" s="64"/>
      <c r="C1358" s="64"/>
      <c r="D1358" s="64"/>
      <c r="E1358" s="64"/>
      <c r="F1358" s="64"/>
      <c r="G1358" s="65"/>
      <c r="H1358" s="64"/>
      <c r="I1358" s="65"/>
      <c r="J1358" s="64"/>
      <c r="K1358" s="64"/>
      <c r="L1358" s="65"/>
      <c r="M1358" s="65"/>
      <c r="N1358" s="64"/>
      <c r="O1358" s="64"/>
      <c r="P1358" s="64"/>
      <c r="Q1358" s="65"/>
      <c r="R1358" s="64"/>
      <c r="S1358" s="65"/>
      <c r="T1358" s="65"/>
      <c r="U1358" s="65"/>
      <c r="V1358" s="65"/>
      <c r="W1358" s="65"/>
      <c r="X1358" s="64"/>
      <c r="Y1358" s="64"/>
      <c r="Z1358" s="65"/>
      <c r="AA1358" s="64"/>
      <c r="AB1358" s="65"/>
      <c r="AC1358" s="65"/>
      <c r="AD1358" s="65"/>
      <c r="AE1358" s="65"/>
      <c r="AF1358" s="63"/>
      <c r="AG1358" s="63"/>
      <c r="AH1358" s="64"/>
      <c r="AI1358" s="66" t="str">
        <f t="shared" si="42"/>
        <v/>
      </c>
      <c r="AJ1358" s="65"/>
      <c r="AK1358" s="65"/>
      <c r="AL1358" s="65"/>
      <c r="AM1358" s="65"/>
      <c r="AN1358" s="65"/>
      <c r="AO1358" s="66" t="str">
        <f>_xlfn.IFNA(VLOOKUP(LISTAS!ES1355,'Censo General 2005- Municipios'!$E$3:$F$1125,2,0),"")</f>
        <v/>
      </c>
      <c r="AP1358" s="64"/>
      <c r="AQ1358" s="64"/>
      <c r="AR1358" s="64"/>
      <c r="AS1358" s="67" t="str">
        <f t="shared" si="43"/>
        <v/>
      </c>
    </row>
    <row r="1359" spans="1:45" s="68" customFormat="1" x14ac:dyDescent="0.2">
      <c r="A1359" s="64"/>
      <c r="B1359" s="64"/>
      <c r="C1359" s="64"/>
      <c r="D1359" s="64"/>
      <c r="E1359" s="64"/>
      <c r="F1359" s="64"/>
      <c r="G1359" s="65"/>
      <c r="H1359" s="64"/>
      <c r="I1359" s="65"/>
      <c r="J1359" s="64"/>
      <c r="K1359" s="64"/>
      <c r="L1359" s="65"/>
      <c r="M1359" s="65"/>
      <c r="N1359" s="64"/>
      <c r="O1359" s="64"/>
      <c r="P1359" s="64"/>
      <c r="Q1359" s="65"/>
      <c r="R1359" s="64"/>
      <c r="S1359" s="65"/>
      <c r="T1359" s="65"/>
      <c r="U1359" s="65"/>
      <c r="V1359" s="65"/>
      <c r="W1359" s="65"/>
      <c r="X1359" s="64"/>
      <c r="Y1359" s="64"/>
      <c r="Z1359" s="65"/>
      <c r="AA1359" s="64"/>
      <c r="AB1359" s="65"/>
      <c r="AC1359" s="65"/>
      <c r="AD1359" s="65"/>
      <c r="AE1359" s="65"/>
      <c r="AF1359" s="63"/>
      <c r="AG1359" s="63"/>
      <c r="AH1359" s="64"/>
      <c r="AI1359" s="66" t="str">
        <f t="shared" si="42"/>
        <v/>
      </c>
      <c r="AJ1359" s="65"/>
      <c r="AK1359" s="65"/>
      <c r="AL1359" s="65"/>
      <c r="AM1359" s="65"/>
      <c r="AN1359" s="65"/>
      <c r="AO1359" s="66" t="str">
        <f>_xlfn.IFNA(VLOOKUP(LISTAS!ES1356,'Censo General 2005- Municipios'!$E$3:$F$1125,2,0),"")</f>
        <v/>
      </c>
      <c r="AP1359" s="64"/>
      <c r="AQ1359" s="64"/>
      <c r="AR1359" s="64"/>
      <c r="AS1359" s="67" t="str">
        <f t="shared" si="43"/>
        <v/>
      </c>
    </row>
    <row r="1360" spans="1:45" s="68" customFormat="1" x14ac:dyDescent="0.2">
      <c r="A1360" s="64"/>
      <c r="B1360" s="64"/>
      <c r="C1360" s="64"/>
      <c r="D1360" s="64"/>
      <c r="E1360" s="64"/>
      <c r="F1360" s="64"/>
      <c r="G1360" s="65"/>
      <c r="H1360" s="64"/>
      <c r="I1360" s="65"/>
      <c r="J1360" s="64"/>
      <c r="K1360" s="64"/>
      <c r="L1360" s="65"/>
      <c r="M1360" s="65"/>
      <c r="N1360" s="64"/>
      <c r="O1360" s="64"/>
      <c r="P1360" s="64"/>
      <c r="Q1360" s="65"/>
      <c r="R1360" s="64"/>
      <c r="S1360" s="65"/>
      <c r="T1360" s="65"/>
      <c r="U1360" s="65"/>
      <c r="V1360" s="65"/>
      <c r="W1360" s="65"/>
      <c r="X1360" s="64"/>
      <c r="Y1360" s="64"/>
      <c r="Z1360" s="65"/>
      <c r="AA1360" s="64"/>
      <c r="AB1360" s="65"/>
      <c r="AC1360" s="65"/>
      <c r="AD1360" s="65"/>
      <c r="AE1360" s="65"/>
      <c r="AF1360" s="63"/>
      <c r="AG1360" s="63"/>
      <c r="AH1360" s="64"/>
      <c r="AI1360" s="66" t="str">
        <f t="shared" si="42"/>
        <v/>
      </c>
      <c r="AJ1360" s="65"/>
      <c r="AK1360" s="65"/>
      <c r="AL1360" s="65"/>
      <c r="AM1360" s="65"/>
      <c r="AN1360" s="65"/>
      <c r="AO1360" s="66" t="str">
        <f>_xlfn.IFNA(VLOOKUP(LISTAS!ES1357,'Censo General 2005- Municipios'!$E$3:$F$1125,2,0),"")</f>
        <v/>
      </c>
      <c r="AP1360" s="64"/>
      <c r="AQ1360" s="64"/>
      <c r="AR1360" s="64"/>
      <c r="AS1360" s="67" t="str">
        <f t="shared" si="43"/>
        <v/>
      </c>
    </row>
    <row r="1361" spans="1:45" s="68" customFormat="1" x14ac:dyDescent="0.2">
      <c r="A1361" s="64"/>
      <c r="B1361" s="64"/>
      <c r="C1361" s="64"/>
      <c r="D1361" s="64"/>
      <c r="E1361" s="64"/>
      <c r="F1361" s="64"/>
      <c r="G1361" s="65"/>
      <c r="H1361" s="64"/>
      <c r="I1361" s="65"/>
      <c r="J1361" s="64"/>
      <c r="K1361" s="64"/>
      <c r="L1361" s="65"/>
      <c r="M1361" s="65"/>
      <c r="N1361" s="64"/>
      <c r="O1361" s="64"/>
      <c r="P1361" s="64"/>
      <c r="Q1361" s="65"/>
      <c r="R1361" s="64"/>
      <c r="S1361" s="65"/>
      <c r="T1361" s="65"/>
      <c r="U1361" s="65"/>
      <c r="V1361" s="65"/>
      <c r="W1361" s="65"/>
      <c r="X1361" s="64"/>
      <c r="Y1361" s="64"/>
      <c r="Z1361" s="65"/>
      <c r="AA1361" s="64"/>
      <c r="AB1361" s="65"/>
      <c r="AC1361" s="65"/>
      <c r="AD1361" s="65"/>
      <c r="AE1361" s="65"/>
      <c r="AF1361" s="63"/>
      <c r="AG1361" s="63"/>
      <c r="AH1361" s="64"/>
      <c r="AI1361" s="66" t="str">
        <f t="shared" si="42"/>
        <v/>
      </c>
      <c r="AJ1361" s="65"/>
      <c r="AK1361" s="65"/>
      <c r="AL1361" s="65"/>
      <c r="AM1361" s="65"/>
      <c r="AN1361" s="65"/>
      <c r="AO1361" s="66" t="str">
        <f>_xlfn.IFNA(VLOOKUP(LISTAS!ES1358,'Censo General 2005- Municipios'!$E$3:$F$1125,2,0),"")</f>
        <v/>
      </c>
      <c r="AP1361" s="64"/>
      <c r="AQ1361" s="64"/>
      <c r="AR1361" s="64"/>
      <c r="AS1361" s="67" t="str">
        <f t="shared" si="43"/>
        <v/>
      </c>
    </row>
    <row r="1362" spans="1:45" s="68" customFormat="1" x14ac:dyDescent="0.2">
      <c r="A1362" s="64"/>
      <c r="B1362" s="64"/>
      <c r="C1362" s="64"/>
      <c r="D1362" s="64"/>
      <c r="E1362" s="64"/>
      <c r="F1362" s="64"/>
      <c r="G1362" s="65"/>
      <c r="H1362" s="64"/>
      <c r="I1362" s="65"/>
      <c r="J1362" s="64"/>
      <c r="K1362" s="64"/>
      <c r="L1362" s="65"/>
      <c r="M1362" s="65"/>
      <c r="N1362" s="64"/>
      <c r="O1362" s="64"/>
      <c r="P1362" s="64"/>
      <c r="Q1362" s="65"/>
      <c r="R1362" s="64"/>
      <c r="S1362" s="65"/>
      <c r="T1362" s="65"/>
      <c r="U1362" s="65"/>
      <c r="V1362" s="65"/>
      <c r="W1362" s="65"/>
      <c r="X1362" s="64"/>
      <c r="Y1362" s="64"/>
      <c r="Z1362" s="65"/>
      <c r="AA1362" s="64"/>
      <c r="AB1362" s="65"/>
      <c r="AC1362" s="65"/>
      <c r="AD1362" s="65"/>
      <c r="AE1362" s="65"/>
      <c r="AF1362" s="63"/>
      <c r="AG1362" s="63"/>
      <c r="AH1362" s="64"/>
      <c r="AI1362" s="66" t="str">
        <f t="shared" si="42"/>
        <v/>
      </c>
      <c r="AJ1362" s="65"/>
      <c r="AK1362" s="65"/>
      <c r="AL1362" s="65"/>
      <c r="AM1362" s="65"/>
      <c r="AN1362" s="65"/>
      <c r="AO1362" s="66" t="str">
        <f>_xlfn.IFNA(VLOOKUP(LISTAS!ES1359,'Censo General 2005- Municipios'!$E$3:$F$1125,2,0),"")</f>
        <v/>
      </c>
      <c r="AP1362" s="64"/>
      <c r="AQ1362" s="64"/>
      <c r="AR1362" s="64"/>
      <c r="AS1362" s="67" t="str">
        <f t="shared" si="43"/>
        <v/>
      </c>
    </row>
    <row r="1363" spans="1:45" s="68" customFormat="1" x14ac:dyDescent="0.2">
      <c r="A1363" s="64"/>
      <c r="B1363" s="64"/>
      <c r="C1363" s="64"/>
      <c r="D1363" s="64"/>
      <c r="E1363" s="64"/>
      <c r="F1363" s="64"/>
      <c r="G1363" s="65"/>
      <c r="H1363" s="64"/>
      <c r="I1363" s="65"/>
      <c r="J1363" s="64"/>
      <c r="K1363" s="64"/>
      <c r="L1363" s="65"/>
      <c r="M1363" s="65"/>
      <c r="N1363" s="64"/>
      <c r="O1363" s="64"/>
      <c r="P1363" s="64"/>
      <c r="Q1363" s="65"/>
      <c r="R1363" s="64"/>
      <c r="S1363" s="65"/>
      <c r="T1363" s="65"/>
      <c r="U1363" s="65"/>
      <c r="V1363" s="65"/>
      <c r="W1363" s="65"/>
      <c r="X1363" s="64"/>
      <c r="Y1363" s="64"/>
      <c r="Z1363" s="65"/>
      <c r="AA1363" s="64"/>
      <c r="AB1363" s="65"/>
      <c r="AC1363" s="65"/>
      <c r="AD1363" s="65"/>
      <c r="AE1363" s="65"/>
      <c r="AF1363" s="63"/>
      <c r="AG1363" s="63"/>
      <c r="AH1363" s="64"/>
      <c r="AI1363" s="66" t="str">
        <f t="shared" si="42"/>
        <v/>
      </c>
      <c r="AJ1363" s="65"/>
      <c r="AK1363" s="65"/>
      <c r="AL1363" s="65"/>
      <c r="AM1363" s="65"/>
      <c r="AN1363" s="65"/>
      <c r="AO1363" s="66" t="str">
        <f>_xlfn.IFNA(VLOOKUP(LISTAS!ES1360,'Censo General 2005- Municipios'!$E$3:$F$1125,2,0),"")</f>
        <v/>
      </c>
      <c r="AP1363" s="64"/>
      <c r="AQ1363" s="64"/>
      <c r="AR1363" s="64"/>
      <c r="AS1363" s="67" t="str">
        <f t="shared" si="43"/>
        <v/>
      </c>
    </row>
    <row r="1364" spans="1:45" s="68" customFormat="1" x14ac:dyDescent="0.2">
      <c r="A1364" s="64"/>
      <c r="B1364" s="64"/>
      <c r="C1364" s="64"/>
      <c r="D1364" s="64"/>
      <c r="E1364" s="64"/>
      <c r="F1364" s="64"/>
      <c r="G1364" s="65"/>
      <c r="H1364" s="64"/>
      <c r="I1364" s="65"/>
      <c r="J1364" s="64"/>
      <c r="K1364" s="64"/>
      <c r="L1364" s="65"/>
      <c r="M1364" s="65"/>
      <c r="N1364" s="64"/>
      <c r="O1364" s="64"/>
      <c r="P1364" s="64"/>
      <c r="Q1364" s="65"/>
      <c r="R1364" s="64"/>
      <c r="S1364" s="65"/>
      <c r="T1364" s="65"/>
      <c r="U1364" s="65"/>
      <c r="V1364" s="65"/>
      <c r="W1364" s="65"/>
      <c r="X1364" s="64"/>
      <c r="Y1364" s="64"/>
      <c r="Z1364" s="65"/>
      <c r="AA1364" s="64"/>
      <c r="AB1364" s="65"/>
      <c r="AC1364" s="65"/>
      <c r="AD1364" s="65"/>
      <c r="AE1364" s="65"/>
      <c r="AF1364" s="63"/>
      <c r="AG1364" s="63"/>
      <c r="AH1364" s="64"/>
      <c r="AI1364" s="66" t="str">
        <f t="shared" si="42"/>
        <v/>
      </c>
      <c r="AJ1364" s="65"/>
      <c r="AK1364" s="65"/>
      <c r="AL1364" s="65"/>
      <c r="AM1364" s="65"/>
      <c r="AN1364" s="65"/>
      <c r="AO1364" s="66" t="str">
        <f>_xlfn.IFNA(VLOOKUP(LISTAS!ES1361,'Censo General 2005- Municipios'!$E$3:$F$1125,2,0),"")</f>
        <v/>
      </c>
      <c r="AP1364" s="64"/>
      <c r="AQ1364" s="64"/>
      <c r="AR1364" s="64"/>
      <c r="AS1364" s="67" t="str">
        <f t="shared" si="43"/>
        <v/>
      </c>
    </row>
    <row r="1365" spans="1:45" s="68" customFormat="1" x14ac:dyDescent="0.2">
      <c r="A1365" s="64"/>
      <c r="B1365" s="64"/>
      <c r="C1365" s="64"/>
      <c r="D1365" s="64"/>
      <c r="E1365" s="64"/>
      <c r="F1365" s="64"/>
      <c r="G1365" s="65"/>
      <c r="H1365" s="64"/>
      <c r="I1365" s="65"/>
      <c r="J1365" s="64"/>
      <c r="K1365" s="64"/>
      <c r="L1365" s="65"/>
      <c r="M1365" s="65"/>
      <c r="N1365" s="64"/>
      <c r="O1365" s="64"/>
      <c r="P1365" s="64"/>
      <c r="Q1365" s="65"/>
      <c r="R1365" s="64"/>
      <c r="S1365" s="65"/>
      <c r="T1365" s="65"/>
      <c r="U1365" s="65"/>
      <c r="V1365" s="65"/>
      <c r="W1365" s="65"/>
      <c r="X1365" s="64"/>
      <c r="Y1365" s="64"/>
      <c r="Z1365" s="65"/>
      <c r="AA1365" s="64"/>
      <c r="AB1365" s="65"/>
      <c r="AC1365" s="65"/>
      <c r="AD1365" s="65"/>
      <c r="AE1365" s="65"/>
      <c r="AF1365" s="63"/>
      <c r="AG1365" s="63"/>
      <c r="AH1365" s="64"/>
      <c r="AI1365" s="66" t="str">
        <f t="shared" ref="AI1365:AI1428" si="44">IF(COUNTIF($C$21:$C$5003,C1365)=0,"",IF(COUNTIF($C$21:$C$5003,C1365)=1,"TIPO A",IF(COUNTIF($C$21:$C$5003,C1365)=2,"TIPO B",IF(COUNTIF($C$21:$C$5003,C1365)=3,"TIPO C",IF(COUNTIF($C$21:$C$5003,C1365)=4,"TIPO D","TIPO E")))))</f>
        <v/>
      </c>
      <c r="AJ1365" s="65"/>
      <c r="AK1365" s="65"/>
      <c r="AL1365" s="65"/>
      <c r="AM1365" s="65"/>
      <c r="AN1365" s="65"/>
      <c r="AO1365" s="66" t="str">
        <f>_xlfn.IFNA(VLOOKUP(LISTAS!ES1362,'Censo General 2005- Municipios'!$E$3:$F$1125,2,0),"")</f>
        <v/>
      </c>
      <c r="AP1365" s="64"/>
      <c r="AQ1365" s="64"/>
      <c r="AR1365" s="64"/>
      <c r="AS1365" s="67" t="str">
        <f t="shared" si="43"/>
        <v/>
      </c>
    </row>
    <row r="1366" spans="1:45" s="68" customFormat="1" x14ac:dyDescent="0.2">
      <c r="A1366" s="64"/>
      <c r="B1366" s="64"/>
      <c r="C1366" s="64"/>
      <c r="D1366" s="64"/>
      <c r="E1366" s="64"/>
      <c r="F1366" s="64"/>
      <c r="G1366" s="65"/>
      <c r="H1366" s="64"/>
      <c r="I1366" s="65"/>
      <c r="J1366" s="64"/>
      <c r="K1366" s="64"/>
      <c r="L1366" s="65"/>
      <c r="M1366" s="65"/>
      <c r="N1366" s="64"/>
      <c r="O1366" s="64"/>
      <c r="P1366" s="64"/>
      <c r="Q1366" s="65"/>
      <c r="R1366" s="64"/>
      <c r="S1366" s="65"/>
      <c r="T1366" s="65"/>
      <c r="U1366" s="65"/>
      <c r="V1366" s="65"/>
      <c r="W1366" s="65"/>
      <c r="X1366" s="64"/>
      <c r="Y1366" s="64"/>
      <c r="Z1366" s="65"/>
      <c r="AA1366" s="64"/>
      <c r="AB1366" s="65"/>
      <c r="AC1366" s="65"/>
      <c r="AD1366" s="65"/>
      <c r="AE1366" s="65"/>
      <c r="AF1366" s="63"/>
      <c r="AG1366" s="63"/>
      <c r="AH1366" s="64"/>
      <c r="AI1366" s="66" t="str">
        <f t="shared" si="44"/>
        <v/>
      </c>
      <c r="AJ1366" s="65"/>
      <c r="AK1366" s="65"/>
      <c r="AL1366" s="65"/>
      <c r="AM1366" s="65"/>
      <c r="AN1366" s="65"/>
      <c r="AO1366" s="66" t="str">
        <f>_xlfn.IFNA(VLOOKUP(LISTAS!ES1363,'Censo General 2005- Municipios'!$E$3:$F$1125,2,0),"")</f>
        <v/>
      </c>
      <c r="AP1366" s="64"/>
      <c r="AQ1366" s="64"/>
      <c r="AR1366" s="64"/>
      <c r="AS1366" s="67" t="str">
        <f t="shared" ref="AS1366:AS1429" si="45">IF((AG1366-AA1366)&gt;90,"ADJUNTE SOPORTES DE DECLARACION FUERA DE 90 DIAS","")</f>
        <v/>
      </c>
    </row>
    <row r="1367" spans="1:45" s="68" customFormat="1" x14ac:dyDescent="0.2">
      <c r="A1367" s="64"/>
      <c r="B1367" s="64"/>
      <c r="C1367" s="64"/>
      <c r="D1367" s="64"/>
      <c r="E1367" s="64"/>
      <c r="F1367" s="64"/>
      <c r="G1367" s="65"/>
      <c r="H1367" s="64"/>
      <c r="I1367" s="65"/>
      <c r="J1367" s="64"/>
      <c r="K1367" s="64"/>
      <c r="L1367" s="65"/>
      <c r="M1367" s="65"/>
      <c r="N1367" s="64"/>
      <c r="O1367" s="64"/>
      <c r="P1367" s="64"/>
      <c r="Q1367" s="65"/>
      <c r="R1367" s="64"/>
      <c r="S1367" s="65"/>
      <c r="T1367" s="65"/>
      <c r="U1367" s="65"/>
      <c r="V1367" s="65"/>
      <c r="W1367" s="65"/>
      <c r="X1367" s="64"/>
      <c r="Y1367" s="64"/>
      <c r="Z1367" s="65"/>
      <c r="AA1367" s="64"/>
      <c r="AB1367" s="65"/>
      <c r="AC1367" s="65"/>
      <c r="AD1367" s="65"/>
      <c r="AE1367" s="65"/>
      <c r="AF1367" s="63"/>
      <c r="AG1367" s="63"/>
      <c r="AH1367" s="64"/>
      <c r="AI1367" s="66" t="str">
        <f t="shared" si="44"/>
        <v/>
      </c>
      <c r="AJ1367" s="65"/>
      <c r="AK1367" s="65"/>
      <c r="AL1367" s="65"/>
      <c r="AM1367" s="65"/>
      <c r="AN1367" s="65"/>
      <c r="AO1367" s="66" t="str">
        <f>_xlfn.IFNA(VLOOKUP(LISTAS!ES1364,'Censo General 2005- Municipios'!$E$3:$F$1125,2,0),"")</f>
        <v/>
      </c>
      <c r="AP1367" s="64"/>
      <c r="AQ1367" s="64"/>
      <c r="AR1367" s="64"/>
      <c r="AS1367" s="67" t="str">
        <f t="shared" si="45"/>
        <v/>
      </c>
    </row>
    <row r="1368" spans="1:45" s="68" customFormat="1" x14ac:dyDescent="0.2">
      <c r="A1368" s="64"/>
      <c r="B1368" s="64"/>
      <c r="C1368" s="64"/>
      <c r="D1368" s="64"/>
      <c r="E1368" s="64"/>
      <c r="F1368" s="64"/>
      <c r="G1368" s="65"/>
      <c r="H1368" s="64"/>
      <c r="I1368" s="65"/>
      <c r="J1368" s="64"/>
      <c r="K1368" s="64"/>
      <c r="L1368" s="65"/>
      <c r="M1368" s="65"/>
      <c r="N1368" s="64"/>
      <c r="O1368" s="64"/>
      <c r="P1368" s="64"/>
      <c r="Q1368" s="65"/>
      <c r="R1368" s="64"/>
      <c r="S1368" s="65"/>
      <c r="T1368" s="65"/>
      <c r="U1368" s="65"/>
      <c r="V1368" s="65"/>
      <c r="W1368" s="65"/>
      <c r="X1368" s="64"/>
      <c r="Y1368" s="64"/>
      <c r="Z1368" s="65"/>
      <c r="AA1368" s="64"/>
      <c r="AB1368" s="65"/>
      <c r="AC1368" s="65"/>
      <c r="AD1368" s="65"/>
      <c r="AE1368" s="65"/>
      <c r="AF1368" s="63"/>
      <c r="AG1368" s="63"/>
      <c r="AH1368" s="64"/>
      <c r="AI1368" s="66" t="str">
        <f t="shared" si="44"/>
        <v/>
      </c>
      <c r="AJ1368" s="65"/>
      <c r="AK1368" s="65"/>
      <c r="AL1368" s="65"/>
      <c r="AM1368" s="65"/>
      <c r="AN1368" s="65"/>
      <c r="AO1368" s="66" t="str">
        <f>_xlfn.IFNA(VLOOKUP(LISTAS!ES1365,'Censo General 2005- Municipios'!$E$3:$F$1125,2,0),"")</f>
        <v/>
      </c>
      <c r="AP1368" s="64"/>
      <c r="AQ1368" s="64"/>
      <c r="AR1368" s="64"/>
      <c r="AS1368" s="67" t="str">
        <f t="shared" si="45"/>
        <v/>
      </c>
    </row>
    <row r="1369" spans="1:45" s="68" customFormat="1" x14ac:dyDescent="0.2">
      <c r="A1369" s="64"/>
      <c r="B1369" s="64"/>
      <c r="C1369" s="64"/>
      <c r="D1369" s="64"/>
      <c r="E1369" s="64"/>
      <c r="F1369" s="64"/>
      <c r="G1369" s="65"/>
      <c r="H1369" s="64"/>
      <c r="I1369" s="65"/>
      <c r="J1369" s="64"/>
      <c r="K1369" s="64"/>
      <c r="L1369" s="65"/>
      <c r="M1369" s="65"/>
      <c r="N1369" s="64"/>
      <c r="O1369" s="64"/>
      <c r="P1369" s="64"/>
      <c r="Q1369" s="65"/>
      <c r="R1369" s="64"/>
      <c r="S1369" s="65"/>
      <c r="T1369" s="65"/>
      <c r="U1369" s="65"/>
      <c r="V1369" s="65"/>
      <c r="W1369" s="65"/>
      <c r="X1369" s="64"/>
      <c r="Y1369" s="64"/>
      <c r="Z1369" s="65"/>
      <c r="AA1369" s="64"/>
      <c r="AB1369" s="65"/>
      <c r="AC1369" s="65"/>
      <c r="AD1369" s="65"/>
      <c r="AE1369" s="65"/>
      <c r="AF1369" s="63"/>
      <c r="AG1369" s="63"/>
      <c r="AH1369" s="64"/>
      <c r="AI1369" s="66" t="str">
        <f t="shared" si="44"/>
        <v/>
      </c>
      <c r="AJ1369" s="65"/>
      <c r="AK1369" s="65"/>
      <c r="AL1369" s="65"/>
      <c r="AM1369" s="65"/>
      <c r="AN1369" s="65"/>
      <c r="AO1369" s="66" t="str">
        <f>_xlfn.IFNA(VLOOKUP(LISTAS!ES1366,'Censo General 2005- Municipios'!$E$3:$F$1125,2,0),"")</f>
        <v/>
      </c>
      <c r="AP1369" s="64"/>
      <c r="AQ1369" s="64"/>
      <c r="AR1369" s="64"/>
      <c r="AS1369" s="67" t="str">
        <f t="shared" si="45"/>
        <v/>
      </c>
    </row>
    <row r="1370" spans="1:45" s="68" customFormat="1" x14ac:dyDescent="0.2">
      <c r="A1370" s="64"/>
      <c r="B1370" s="64"/>
      <c r="C1370" s="64"/>
      <c r="D1370" s="64"/>
      <c r="E1370" s="64"/>
      <c r="F1370" s="64"/>
      <c r="G1370" s="65"/>
      <c r="H1370" s="64"/>
      <c r="I1370" s="65"/>
      <c r="J1370" s="64"/>
      <c r="K1370" s="64"/>
      <c r="L1370" s="65"/>
      <c r="M1370" s="65"/>
      <c r="N1370" s="64"/>
      <c r="O1370" s="64"/>
      <c r="P1370" s="64"/>
      <c r="Q1370" s="65"/>
      <c r="R1370" s="64"/>
      <c r="S1370" s="65"/>
      <c r="T1370" s="65"/>
      <c r="U1370" s="65"/>
      <c r="V1370" s="65"/>
      <c r="W1370" s="65"/>
      <c r="X1370" s="64"/>
      <c r="Y1370" s="64"/>
      <c r="Z1370" s="65"/>
      <c r="AA1370" s="64"/>
      <c r="AB1370" s="65"/>
      <c r="AC1370" s="65"/>
      <c r="AD1370" s="65"/>
      <c r="AE1370" s="65"/>
      <c r="AF1370" s="63"/>
      <c r="AG1370" s="63"/>
      <c r="AH1370" s="64"/>
      <c r="AI1370" s="66" t="str">
        <f t="shared" si="44"/>
        <v/>
      </c>
      <c r="AJ1370" s="65"/>
      <c r="AK1370" s="65"/>
      <c r="AL1370" s="65"/>
      <c r="AM1370" s="65"/>
      <c r="AN1370" s="65"/>
      <c r="AO1370" s="66" t="str">
        <f>_xlfn.IFNA(VLOOKUP(LISTAS!ES1367,'Censo General 2005- Municipios'!$E$3:$F$1125,2,0),"")</f>
        <v/>
      </c>
      <c r="AP1370" s="64"/>
      <c r="AQ1370" s="64"/>
      <c r="AR1370" s="64"/>
      <c r="AS1370" s="67" t="str">
        <f t="shared" si="45"/>
        <v/>
      </c>
    </row>
    <row r="1371" spans="1:45" s="68" customFormat="1" x14ac:dyDescent="0.2">
      <c r="A1371" s="64"/>
      <c r="B1371" s="64"/>
      <c r="C1371" s="64"/>
      <c r="D1371" s="64"/>
      <c r="E1371" s="64"/>
      <c r="F1371" s="64"/>
      <c r="G1371" s="65"/>
      <c r="H1371" s="64"/>
      <c r="I1371" s="65"/>
      <c r="J1371" s="64"/>
      <c r="K1371" s="64"/>
      <c r="L1371" s="65"/>
      <c r="M1371" s="65"/>
      <c r="N1371" s="64"/>
      <c r="O1371" s="64"/>
      <c r="P1371" s="64"/>
      <c r="Q1371" s="65"/>
      <c r="R1371" s="64"/>
      <c r="S1371" s="65"/>
      <c r="T1371" s="65"/>
      <c r="U1371" s="65"/>
      <c r="V1371" s="65"/>
      <c r="W1371" s="65"/>
      <c r="X1371" s="64"/>
      <c r="Y1371" s="64"/>
      <c r="Z1371" s="65"/>
      <c r="AA1371" s="64"/>
      <c r="AB1371" s="65"/>
      <c r="AC1371" s="65"/>
      <c r="AD1371" s="65"/>
      <c r="AE1371" s="65"/>
      <c r="AF1371" s="63"/>
      <c r="AG1371" s="63"/>
      <c r="AH1371" s="64"/>
      <c r="AI1371" s="66" t="str">
        <f t="shared" si="44"/>
        <v/>
      </c>
      <c r="AJ1371" s="65"/>
      <c r="AK1371" s="65"/>
      <c r="AL1371" s="65"/>
      <c r="AM1371" s="65"/>
      <c r="AN1371" s="65"/>
      <c r="AO1371" s="66" t="str">
        <f>_xlfn.IFNA(VLOOKUP(LISTAS!ES1368,'Censo General 2005- Municipios'!$E$3:$F$1125,2,0),"")</f>
        <v/>
      </c>
      <c r="AP1371" s="64"/>
      <c r="AQ1371" s="64"/>
      <c r="AR1371" s="64"/>
      <c r="AS1371" s="67" t="str">
        <f t="shared" si="45"/>
        <v/>
      </c>
    </row>
    <row r="1372" spans="1:45" s="68" customFormat="1" x14ac:dyDescent="0.2">
      <c r="A1372" s="64"/>
      <c r="B1372" s="64"/>
      <c r="C1372" s="64"/>
      <c r="D1372" s="64"/>
      <c r="E1372" s="64"/>
      <c r="F1372" s="64"/>
      <c r="G1372" s="65"/>
      <c r="H1372" s="64"/>
      <c r="I1372" s="65"/>
      <c r="J1372" s="64"/>
      <c r="K1372" s="64"/>
      <c r="L1372" s="65"/>
      <c r="M1372" s="65"/>
      <c r="N1372" s="64"/>
      <c r="O1372" s="64"/>
      <c r="P1372" s="64"/>
      <c r="Q1372" s="65"/>
      <c r="R1372" s="64"/>
      <c r="S1372" s="65"/>
      <c r="T1372" s="65"/>
      <c r="U1372" s="65"/>
      <c r="V1372" s="65"/>
      <c r="W1372" s="65"/>
      <c r="X1372" s="64"/>
      <c r="Y1372" s="64"/>
      <c r="Z1372" s="65"/>
      <c r="AA1372" s="64"/>
      <c r="AB1372" s="65"/>
      <c r="AC1372" s="65"/>
      <c r="AD1372" s="65"/>
      <c r="AE1372" s="65"/>
      <c r="AF1372" s="63"/>
      <c r="AG1372" s="63"/>
      <c r="AH1372" s="64"/>
      <c r="AI1372" s="66" t="str">
        <f t="shared" si="44"/>
        <v/>
      </c>
      <c r="AJ1372" s="65"/>
      <c r="AK1372" s="65"/>
      <c r="AL1372" s="65"/>
      <c r="AM1372" s="65"/>
      <c r="AN1372" s="65"/>
      <c r="AO1372" s="66" t="str">
        <f>_xlfn.IFNA(VLOOKUP(LISTAS!ES1369,'Censo General 2005- Municipios'!$E$3:$F$1125,2,0),"")</f>
        <v/>
      </c>
      <c r="AP1372" s="64"/>
      <c r="AQ1372" s="64"/>
      <c r="AR1372" s="64"/>
      <c r="AS1372" s="67" t="str">
        <f t="shared" si="45"/>
        <v/>
      </c>
    </row>
    <row r="1373" spans="1:45" s="68" customFormat="1" x14ac:dyDescent="0.2">
      <c r="A1373" s="64"/>
      <c r="B1373" s="64"/>
      <c r="C1373" s="64"/>
      <c r="D1373" s="64"/>
      <c r="E1373" s="64"/>
      <c r="F1373" s="64"/>
      <c r="G1373" s="65"/>
      <c r="H1373" s="64"/>
      <c r="I1373" s="65"/>
      <c r="J1373" s="64"/>
      <c r="K1373" s="64"/>
      <c r="L1373" s="65"/>
      <c r="M1373" s="65"/>
      <c r="N1373" s="64"/>
      <c r="O1373" s="64"/>
      <c r="P1373" s="64"/>
      <c r="Q1373" s="65"/>
      <c r="R1373" s="64"/>
      <c r="S1373" s="65"/>
      <c r="T1373" s="65"/>
      <c r="U1373" s="65"/>
      <c r="V1373" s="65"/>
      <c r="W1373" s="65"/>
      <c r="X1373" s="64"/>
      <c r="Y1373" s="64"/>
      <c r="Z1373" s="65"/>
      <c r="AA1373" s="64"/>
      <c r="AB1373" s="65"/>
      <c r="AC1373" s="65"/>
      <c r="AD1373" s="65"/>
      <c r="AE1373" s="65"/>
      <c r="AF1373" s="63"/>
      <c r="AG1373" s="63"/>
      <c r="AH1373" s="64"/>
      <c r="AI1373" s="66" t="str">
        <f t="shared" si="44"/>
        <v/>
      </c>
      <c r="AJ1373" s="65"/>
      <c r="AK1373" s="65"/>
      <c r="AL1373" s="65"/>
      <c r="AM1373" s="65"/>
      <c r="AN1373" s="65"/>
      <c r="AO1373" s="66" t="str">
        <f>_xlfn.IFNA(VLOOKUP(LISTAS!ES1370,'Censo General 2005- Municipios'!$E$3:$F$1125,2,0),"")</f>
        <v/>
      </c>
      <c r="AP1373" s="64"/>
      <c r="AQ1373" s="64"/>
      <c r="AR1373" s="64"/>
      <c r="AS1373" s="67" t="str">
        <f t="shared" si="45"/>
        <v/>
      </c>
    </row>
    <row r="1374" spans="1:45" s="68" customFormat="1" x14ac:dyDescent="0.2">
      <c r="A1374" s="64"/>
      <c r="B1374" s="64"/>
      <c r="C1374" s="64"/>
      <c r="D1374" s="64"/>
      <c r="E1374" s="64"/>
      <c r="F1374" s="64"/>
      <c r="G1374" s="65"/>
      <c r="H1374" s="64"/>
      <c r="I1374" s="65"/>
      <c r="J1374" s="64"/>
      <c r="K1374" s="64"/>
      <c r="L1374" s="65"/>
      <c r="M1374" s="65"/>
      <c r="N1374" s="64"/>
      <c r="O1374" s="64"/>
      <c r="P1374" s="64"/>
      <c r="Q1374" s="65"/>
      <c r="R1374" s="64"/>
      <c r="S1374" s="65"/>
      <c r="T1374" s="65"/>
      <c r="U1374" s="65"/>
      <c r="V1374" s="65"/>
      <c r="W1374" s="65"/>
      <c r="X1374" s="64"/>
      <c r="Y1374" s="64"/>
      <c r="Z1374" s="65"/>
      <c r="AA1374" s="64"/>
      <c r="AB1374" s="65"/>
      <c r="AC1374" s="65"/>
      <c r="AD1374" s="65"/>
      <c r="AE1374" s="65"/>
      <c r="AF1374" s="63"/>
      <c r="AG1374" s="63"/>
      <c r="AH1374" s="64"/>
      <c r="AI1374" s="66" t="str">
        <f t="shared" si="44"/>
        <v/>
      </c>
      <c r="AJ1374" s="65"/>
      <c r="AK1374" s="65"/>
      <c r="AL1374" s="65"/>
      <c r="AM1374" s="65"/>
      <c r="AN1374" s="65"/>
      <c r="AO1374" s="66" t="str">
        <f>_xlfn.IFNA(VLOOKUP(LISTAS!ES1371,'Censo General 2005- Municipios'!$E$3:$F$1125,2,0),"")</f>
        <v/>
      </c>
      <c r="AP1374" s="64"/>
      <c r="AQ1374" s="64"/>
      <c r="AR1374" s="64"/>
      <c r="AS1374" s="67" t="str">
        <f t="shared" si="45"/>
        <v/>
      </c>
    </row>
    <row r="1375" spans="1:45" s="68" customFormat="1" x14ac:dyDescent="0.2">
      <c r="A1375" s="64"/>
      <c r="B1375" s="64"/>
      <c r="C1375" s="64"/>
      <c r="D1375" s="64"/>
      <c r="E1375" s="64"/>
      <c r="F1375" s="64"/>
      <c r="G1375" s="65"/>
      <c r="H1375" s="64"/>
      <c r="I1375" s="65"/>
      <c r="J1375" s="64"/>
      <c r="K1375" s="64"/>
      <c r="L1375" s="65"/>
      <c r="M1375" s="65"/>
      <c r="N1375" s="64"/>
      <c r="O1375" s="64"/>
      <c r="P1375" s="64"/>
      <c r="Q1375" s="65"/>
      <c r="R1375" s="64"/>
      <c r="S1375" s="65"/>
      <c r="T1375" s="65"/>
      <c r="U1375" s="65"/>
      <c r="V1375" s="65"/>
      <c r="W1375" s="65"/>
      <c r="X1375" s="64"/>
      <c r="Y1375" s="64"/>
      <c r="Z1375" s="65"/>
      <c r="AA1375" s="64"/>
      <c r="AB1375" s="65"/>
      <c r="AC1375" s="65"/>
      <c r="AD1375" s="65"/>
      <c r="AE1375" s="65"/>
      <c r="AF1375" s="63"/>
      <c r="AG1375" s="63"/>
      <c r="AH1375" s="64"/>
      <c r="AI1375" s="66" t="str">
        <f t="shared" si="44"/>
        <v/>
      </c>
      <c r="AJ1375" s="65"/>
      <c r="AK1375" s="65"/>
      <c r="AL1375" s="65"/>
      <c r="AM1375" s="65"/>
      <c r="AN1375" s="65"/>
      <c r="AO1375" s="66" t="str">
        <f>_xlfn.IFNA(VLOOKUP(LISTAS!ES1372,'Censo General 2005- Municipios'!$E$3:$F$1125,2,0),"")</f>
        <v/>
      </c>
      <c r="AP1375" s="64"/>
      <c r="AQ1375" s="64"/>
      <c r="AR1375" s="64"/>
      <c r="AS1375" s="67" t="str">
        <f t="shared" si="45"/>
        <v/>
      </c>
    </row>
    <row r="1376" spans="1:45" s="68" customFormat="1" x14ac:dyDescent="0.2">
      <c r="A1376" s="64"/>
      <c r="B1376" s="64"/>
      <c r="C1376" s="64"/>
      <c r="D1376" s="64"/>
      <c r="E1376" s="64"/>
      <c r="F1376" s="64"/>
      <c r="G1376" s="65"/>
      <c r="H1376" s="64"/>
      <c r="I1376" s="65"/>
      <c r="J1376" s="64"/>
      <c r="K1376" s="64"/>
      <c r="L1376" s="65"/>
      <c r="M1376" s="65"/>
      <c r="N1376" s="64"/>
      <c r="O1376" s="64"/>
      <c r="P1376" s="64"/>
      <c r="Q1376" s="65"/>
      <c r="R1376" s="64"/>
      <c r="S1376" s="65"/>
      <c r="T1376" s="65"/>
      <c r="U1376" s="65"/>
      <c r="V1376" s="65"/>
      <c r="W1376" s="65"/>
      <c r="X1376" s="64"/>
      <c r="Y1376" s="64"/>
      <c r="Z1376" s="65"/>
      <c r="AA1376" s="64"/>
      <c r="AB1376" s="65"/>
      <c r="AC1376" s="65"/>
      <c r="AD1376" s="65"/>
      <c r="AE1376" s="65"/>
      <c r="AF1376" s="63"/>
      <c r="AG1376" s="63"/>
      <c r="AH1376" s="64"/>
      <c r="AI1376" s="66" t="str">
        <f t="shared" si="44"/>
        <v/>
      </c>
      <c r="AJ1376" s="65"/>
      <c r="AK1376" s="65"/>
      <c r="AL1376" s="65"/>
      <c r="AM1376" s="65"/>
      <c r="AN1376" s="65"/>
      <c r="AO1376" s="66" t="str">
        <f>_xlfn.IFNA(VLOOKUP(LISTAS!ES1373,'Censo General 2005- Municipios'!$E$3:$F$1125,2,0),"")</f>
        <v/>
      </c>
      <c r="AP1376" s="64"/>
      <c r="AQ1376" s="64"/>
      <c r="AR1376" s="64"/>
      <c r="AS1376" s="67" t="str">
        <f t="shared" si="45"/>
        <v/>
      </c>
    </row>
    <row r="1377" spans="1:45" s="68" customFormat="1" x14ac:dyDescent="0.2">
      <c r="A1377" s="64"/>
      <c r="B1377" s="64"/>
      <c r="C1377" s="64"/>
      <c r="D1377" s="64"/>
      <c r="E1377" s="64"/>
      <c r="F1377" s="64"/>
      <c r="G1377" s="65"/>
      <c r="H1377" s="64"/>
      <c r="I1377" s="65"/>
      <c r="J1377" s="64"/>
      <c r="K1377" s="64"/>
      <c r="L1377" s="65"/>
      <c r="M1377" s="65"/>
      <c r="N1377" s="64"/>
      <c r="O1377" s="64"/>
      <c r="P1377" s="64"/>
      <c r="Q1377" s="65"/>
      <c r="R1377" s="64"/>
      <c r="S1377" s="65"/>
      <c r="T1377" s="65"/>
      <c r="U1377" s="65"/>
      <c r="V1377" s="65"/>
      <c r="W1377" s="65"/>
      <c r="X1377" s="64"/>
      <c r="Y1377" s="64"/>
      <c r="Z1377" s="65"/>
      <c r="AA1377" s="64"/>
      <c r="AB1377" s="65"/>
      <c r="AC1377" s="65"/>
      <c r="AD1377" s="65"/>
      <c r="AE1377" s="65"/>
      <c r="AF1377" s="63"/>
      <c r="AG1377" s="63"/>
      <c r="AH1377" s="64"/>
      <c r="AI1377" s="66" t="str">
        <f t="shared" si="44"/>
        <v/>
      </c>
      <c r="AJ1377" s="65"/>
      <c r="AK1377" s="65"/>
      <c r="AL1377" s="65"/>
      <c r="AM1377" s="65"/>
      <c r="AN1377" s="65"/>
      <c r="AO1377" s="66" t="str">
        <f>_xlfn.IFNA(VLOOKUP(LISTAS!ES1374,'Censo General 2005- Municipios'!$E$3:$F$1125,2,0),"")</f>
        <v/>
      </c>
      <c r="AP1377" s="64"/>
      <c r="AQ1377" s="64"/>
      <c r="AR1377" s="64"/>
      <c r="AS1377" s="67" t="str">
        <f t="shared" si="45"/>
        <v/>
      </c>
    </row>
    <row r="1378" spans="1:45" s="68" customFormat="1" x14ac:dyDescent="0.2">
      <c r="A1378" s="64"/>
      <c r="B1378" s="64"/>
      <c r="C1378" s="64"/>
      <c r="D1378" s="64"/>
      <c r="E1378" s="64"/>
      <c r="F1378" s="64"/>
      <c r="G1378" s="65"/>
      <c r="H1378" s="64"/>
      <c r="I1378" s="65"/>
      <c r="J1378" s="64"/>
      <c r="K1378" s="64"/>
      <c r="L1378" s="65"/>
      <c r="M1378" s="65"/>
      <c r="N1378" s="64"/>
      <c r="O1378" s="64"/>
      <c r="P1378" s="64"/>
      <c r="Q1378" s="65"/>
      <c r="R1378" s="64"/>
      <c r="S1378" s="65"/>
      <c r="T1378" s="65"/>
      <c r="U1378" s="65"/>
      <c r="V1378" s="65"/>
      <c r="W1378" s="65"/>
      <c r="X1378" s="64"/>
      <c r="Y1378" s="64"/>
      <c r="Z1378" s="65"/>
      <c r="AA1378" s="64"/>
      <c r="AB1378" s="65"/>
      <c r="AC1378" s="65"/>
      <c r="AD1378" s="65"/>
      <c r="AE1378" s="65"/>
      <c r="AF1378" s="63"/>
      <c r="AG1378" s="63"/>
      <c r="AH1378" s="64"/>
      <c r="AI1378" s="66" t="str">
        <f t="shared" si="44"/>
        <v/>
      </c>
      <c r="AJ1378" s="65"/>
      <c r="AK1378" s="65"/>
      <c r="AL1378" s="65"/>
      <c r="AM1378" s="65"/>
      <c r="AN1378" s="65"/>
      <c r="AO1378" s="66" t="str">
        <f>_xlfn.IFNA(VLOOKUP(LISTAS!ES1375,'Censo General 2005- Municipios'!$E$3:$F$1125,2,0),"")</f>
        <v/>
      </c>
      <c r="AP1378" s="64"/>
      <c r="AQ1378" s="64"/>
      <c r="AR1378" s="64"/>
      <c r="AS1378" s="67" t="str">
        <f t="shared" si="45"/>
        <v/>
      </c>
    </row>
    <row r="1379" spans="1:45" s="68" customFormat="1" x14ac:dyDescent="0.2">
      <c r="A1379" s="64"/>
      <c r="B1379" s="64"/>
      <c r="C1379" s="64"/>
      <c r="D1379" s="64"/>
      <c r="E1379" s="64"/>
      <c r="F1379" s="64"/>
      <c r="G1379" s="65"/>
      <c r="H1379" s="64"/>
      <c r="I1379" s="65"/>
      <c r="J1379" s="64"/>
      <c r="K1379" s="64"/>
      <c r="L1379" s="65"/>
      <c r="M1379" s="65"/>
      <c r="N1379" s="64"/>
      <c r="O1379" s="64"/>
      <c r="P1379" s="64"/>
      <c r="Q1379" s="65"/>
      <c r="R1379" s="64"/>
      <c r="S1379" s="65"/>
      <c r="T1379" s="65"/>
      <c r="U1379" s="65"/>
      <c r="V1379" s="65"/>
      <c r="W1379" s="65"/>
      <c r="X1379" s="64"/>
      <c r="Y1379" s="64"/>
      <c r="Z1379" s="65"/>
      <c r="AA1379" s="64"/>
      <c r="AB1379" s="65"/>
      <c r="AC1379" s="65"/>
      <c r="AD1379" s="65"/>
      <c r="AE1379" s="65"/>
      <c r="AF1379" s="63"/>
      <c r="AG1379" s="63"/>
      <c r="AH1379" s="64"/>
      <c r="AI1379" s="66" t="str">
        <f t="shared" si="44"/>
        <v/>
      </c>
      <c r="AJ1379" s="65"/>
      <c r="AK1379" s="65"/>
      <c r="AL1379" s="65"/>
      <c r="AM1379" s="65"/>
      <c r="AN1379" s="65"/>
      <c r="AO1379" s="66" t="str">
        <f>_xlfn.IFNA(VLOOKUP(LISTAS!ES1376,'Censo General 2005- Municipios'!$E$3:$F$1125,2,0),"")</f>
        <v/>
      </c>
      <c r="AP1379" s="64"/>
      <c r="AQ1379" s="64"/>
      <c r="AR1379" s="64"/>
      <c r="AS1379" s="67" t="str">
        <f t="shared" si="45"/>
        <v/>
      </c>
    </row>
    <row r="1380" spans="1:45" s="68" customFormat="1" x14ac:dyDescent="0.2">
      <c r="A1380" s="64"/>
      <c r="B1380" s="64"/>
      <c r="C1380" s="64"/>
      <c r="D1380" s="64"/>
      <c r="E1380" s="64"/>
      <c r="F1380" s="64"/>
      <c r="G1380" s="65"/>
      <c r="H1380" s="64"/>
      <c r="I1380" s="65"/>
      <c r="J1380" s="64"/>
      <c r="K1380" s="64"/>
      <c r="L1380" s="65"/>
      <c r="M1380" s="65"/>
      <c r="N1380" s="64"/>
      <c r="O1380" s="64"/>
      <c r="P1380" s="64"/>
      <c r="Q1380" s="65"/>
      <c r="R1380" s="64"/>
      <c r="S1380" s="65"/>
      <c r="T1380" s="65"/>
      <c r="U1380" s="65"/>
      <c r="V1380" s="65"/>
      <c r="W1380" s="65"/>
      <c r="X1380" s="64"/>
      <c r="Y1380" s="64"/>
      <c r="Z1380" s="65"/>
      <c r="AA1380" s="64"/>
      <c r="AB1380" s="65"/>
      <c r="AC1380" s="65"/>
      <c r="AD1380" s="65"/>
      <c r="AE1380" s="65"/>
      <c r="AF1380" s="63"/>
      <c r="AG1380" s="63"/>
      <c r="AH1380" s="64"/>
      <c r="AI1380" s="66" t="str">
        <f t="shared" si="44"/>
        <v/>
      </c>
      <c r="AJ1380" s="65"/>
      <c r="AK1380" s="65"/>
      <c r="AL1380" s="65"/>
      <c r="AM1380" s="65"/>
      <c r="AN1380" s="65"/>
      <c r="AO1380" s="66" t="str">
        <f>_xlfn.IFNA(VLOOKUP(LISTAS!ES1377,'Censo General 2005- Municipios'!$E$3:$F$1125,2,0),"")</f>
        <v/>
      </c>
      <c r="AP1380" s="64"/>
      <c r="AQ1380" s="64"/>
      <c r="AR1380" s="64"/>
      <c r="AS1380" s="67" t="str">
        <f t="shared" si="45"/>
        <v/>
      </c>
    </row>
    <row r="1381" spans="1:45" s="68" customFormat="1" x14ac:dyDescent="0.2">
      <c r="A1381" s="64"/>
      <c r="B1381" s="64"/>
      <c r="C1381" s="64"/>
      <c r="D1381" s="64"/>
      <c r="E1381" s="64"/>
      <c r="F1381" s="64"/>
      <c r="G1381" s="65"/>
      <c r="H1381" s="64"/>
      <c r="I1381" s="65"/>
      <c r="J1381" s="64"/>
      <c r="K1381" s="64"/>
      <c r="L1381" s="65"/>
      <c r="M1381" s="65"/>
      <c r="N1381" s="64"/>
      <c r="O1381" s="64"/>
      <c r="P1381" s="64"/>
      <c r="Q1381" s="65"/>
      <c r="R1381" s="64"/>
      <c r="S1381" s="65"/>
      <c r="T1381" s="65"/>
      <c r="U1381" s="65"/>
      <c r="V1381" s="65"/>
      <c r="W1381" s="65"/>
      <c r="X1381" s="64"/>
      <c r="Y1381" s="64"/>
      <c r="Z1381" s="65"/>
      <c r="AA1381" s="64"/>
      <c r="AB1381" s="65"/>
      <c r="AC1381" s="65"/>
      <c r="AD1381" s="65"/>
      <c r="AE1381" s="65"/>
      <c r="AF1381" s="63"/>
      <c r="AG1381" s="63"/>
      <c r="AH1381" s="64"/>
      <c r="AI1381" s="66" t="str">
        <f t="shared" si="44"/>
        <v/>
      </c>
      <c r="AJ1381" s="65"/>
      <c r="AK1381" s="65"/>
      <c r="AL1381" s="65"/>
      <c r="AM1381" s="65"/>
      <c r="AN1381" s="65"/>
      <c r="AO1381" s="66" t="str">
        <f>_xlfn.IFNA(VLOOKUP(LISTAS!ES1378,'Censo General 2005- Municipios'!$E$3:$F$1125,2,0),"")</f>
        <v/>
      </c>
      <c r="AP1381" s="64"/>
      <c r="AQ1381" s="64"/>
      <c r="AR1381" s="64"/>
      <c r="AS1381" s="67" t="str">
        <f t="shared" si="45"/>
        <v/>
      </c>
    </row>
    <row r="1382" spans="1:45" s="68" customFormat="1" x14ac:dyDescent="0.2">
      <c r="A1382" s="64"/>
      <c r="B1382" s="64"/>
      <c r="C1382" s="64"/>
      <c r="D1382" s="64"/>
      <c r="E1382" s="64"/>
      <c r="F1382" s="64"/>
      <c r="G1382" s="65"/>
      <c r="H1382" s="64"/>
      <c r="I1382" s="65"/>
      <c r="J1382" s="64"/>
      <c r="K1382" s="64"/>
      <c r="L1382" s="65"/>
      <c r="M1382" s="65"/>
      <c r="N1382" s="64"/>
      <c r="O1382" s="64"/>
      <c r="P1382" s="64"/>
      <c r="Q1382" s="65"/>
      <c r="R1382" s="64"/>
      <c r="S1382" s="65"/>
      <c r="T1382" s="65"/>
      <c r="U1382" s="65"/>
      <c r="V1382" s="65"/>
      <c r="W1382" s="65"/>
      <c r="X1382" s="64"/>
      <c r="Y1382" s="64"/>
      <c r="Z1382" s="65"/>
      <c r="AA1382" s="64"/>
      <c r="AB1382" s="65"/>
      <c r="AC1382" s="65"/>
      <c r="AD1382" s="65"/>
      <c r="AE1382" s="65"/>
      <c r="AF1382" s="63"/>
      <c r="AG1382" s="63"/>
      <c r="AH1382" s="64"/>
      <c r="AI1382" s="66" t="str">
        <f t="shared" si="44"/>
        <v/>
      </c>
      <c r="AJ1382" s="65"/>
      <c r="AK1382" s="65"/>
      <c r="AL1382" s="65"/>
      <c r="AM1382" s="65"/>
      <c r="AN1382" s="65"/>
      <c r="AO1382" s="66" t="str">
        <f>_xlfn.IFNA(VLOOKUP(LISTAS!ES1379,'Censo General 2005- Municipios'!$E$3:$F$1125,2,0),"")</f>
        <v/>
      </c>
      <c r="AP1382" s="64"/>
      <c r="AQ1382" s="64"/>
      <c r="AR1382" s="64"/>
      <c r="AS1382" s="67" t="str">
        <f t="shared" si="45"/>
        <v/>
      </c>
    </row>
    <row r="1383" spans="1:45" s="68" customFormat="1" x14ac:dyDescent="0.2">
      <c r="A1383" s="64"/>
      <c r="B1383" s="64"/>
      <c r="C1383" s="64"/>
      <c r="D1383" s="64"/>
      <c r="E1383" s="64"/>
      <c r="F1383" s="64"/>
      <c r="G1383" s="65"/>
      <c r="H1383" s="64"/>
      <c r="I1383" s="65"/>
      <c r="J1383" s="64"/>
      <c r="K1383" s="64"/>
      <c r="L1383" s="65"/>
      <c r="M1383" s="65"/>
      <c r="N1383" s="64"/>
      <c r="O1383" s="64"/>
      <c r="P1383" s="64"/>
      <c r="Q1383" s="65"/>
      <c r="R1383" s="64"/>
      <c r="S1383" s="65"/>
      <c r="T1383" s="65"/>
      <c r="U1383" s="65"/>
      <c r="V1383" s="65"/>
      <c r="W1383" s="65"/>
      <c r="X1383" s="64"/>
      <c r="Y1383" s="64"/>
      <c r="Z1383" s="65"/>
      <c r="AA1383" s="64"/>
      <c r="AB1383" s="65"/>
      <c r="AC1383" s="65"/>
      <c r="AD1383" s="65"/>
      <c r="AE1383" s="65"/>
      <c r="AF1383" s="63"/>
      <c r="AG1383" s="63"/>
      <c r="AH1383" s="64"/>
      <c r="AI1383" s="66" t="str">
        <f t="shared" si="44"/>
        <v/>
      </c>
      <c r="AJ1383" s="65"/>
      <c r="AK1383" s="65"/>
      <c r="AL1383" s="65"/>
      <c r="AM1383" s="65"/>
      <c r="AN1383" s="65"/>
      <c r="AO1383" s="66" t="str">
        <f>_xlfn.IFNA(VLOOKUP(LISTAS!ES1380,'Censo General 2005- Municipios'!$E$3:$F$1125,2,0),"")</f>
        <v/>
      </c>
      <c r="AP1383" s="64"/>
      <c r="AQ1383" s="64"/>
      <c r="AR1383" s="64"/>
      <c r="AS1383" s="67" t="str">
        <f t="shared" si="45"/>
        <v/>
      </c>
    </row>
    <row r="1384" spans="1:45" s="68" customFormat="1" x14ac:dyDescent="0.2">
      <c r="A1384" s="64"/>
      <c r="B1384" s="64"/>
      <c r="C1384" s="64"/>
      <c r="D1384" s="64"/>
      <c r="E1384" s="64"/>
      <c r="F1384" s="64"/>
      <c r="G1384" s="65"/>
      <c r="H1384" s="64"/>
      <c r="I1384" s="65"/>
      <c r="J1384" s="64"/>
      <c r="K1384" s="64"/>
      <c r="L1384" s="65"/>
      <c r="M1384" s="65"/>
      <c r="N1384" s="64"/>
      <c r="O1384" s="64"/>
      <c r="P1384" s="64"/>
      <c r="Q1384" s="65"/>
      <c r="R1384" s="64"/>
      <c r="S1384" s="65"/>
      <c r="T1384" s="65"/>
      <c r="U1384" s="65"/>
      <c r="V1384" s="65"/>
      <c r="W1384" s="65"/>
      <c r="X1384" s="64"/>
      <c r="Y1384" s="64"/>
      <c r="Z1384" s="65"/>
      <c r="AA1384" s="64"/>
      <c r="AB1384" s="65"/>
      <c r="AC1384" s="65"/>
      <c r="AD1384" s="65"/>
      <c r="AE1384" s="65"/>
      <c r="AF1384" s="63"/>
      <c r="AG1384" s="63"/>
      <c r="AH1384" s="64"/>
      <c r="AI1384" s="66" t="str">
        <f t="shared" si="44"/>
        <v/>
      </c>
      <c r="AJ1384" s="65"/>
      <c r="AK1384" s="65"/>
      <c r="AL1384" s="65"/>
      <c r="AM1384" s="65"/>
      <c r="AN1384" s="65"/>
      <c r="AO1384" s="66" t="str">
        <f>_xlfn.IFNA(VLOOKUP(LISTAS!ES1381,'Censo General 2005- Municipios'!$E$3:$F$1125,2,0),"")</f>
        <v/>
      </c>
      <c r="AP1384" s="64"/>
      <c r="AQ1384" s="64"/>
      <c r="AR1384" s="64"/>
      <c r="AS1384" s="67" t="str">
        <f t="shared" si="45"/>
        <v/>
      </c>
    </row>
    <row r="1385" spans="1:45" s="68" customFormat="1" x14ac:dyDescent="0.2">
      <c r="A1385" s="64"/>
      <c r="B1385" s="64"/>
      <c r="C1385" s="64"/>
      <c r="D1385" s="64"/>
      <c r="E1385" s="64"/>
      <c r="F1385" s="64"/>
      <c r="G1385" s="65"/>
      <c r="H1385" s="64"/>
      <c r="I1385" s="65"/>
      <c r="J1385" s="64"/>
      <c r="K1385" s="64"/>
      <c r="L1385" s="65"/>
      <c r="M1385" s="65"/>
      <c r="N1385" s="64"/>
      <c r="O1385" s="64"/>
      <c r="P1385" s="64"/>
      <c r="Q1385" s="65"/>
      <c r="R1385" s="64"/>
      <c r="S1385" s="65"/>
      <c r="T1385" s="65"/>
      <c r="U1385" s="65"/>
      <c r="V1385" s="65"/>
      <c r="W1385" s="65"/>
      <c r="X1385" s="64"/>
      <c r="Y1385" s="64"/>
      <c r="Z1385" s="65"/>
      <c r="AA1385" s="64"/>
      <c r="AB1385" s="65"/>
      <c r="AC1385" s="65"/>
      <c r="AD1385" s="65"/>
      <c r="AE1385" s="65"/>
      <c r="AF1385" s="63"/>
      <c r="AG1385" s="63"/>
      <c r="AH1385" s="64"/>
      <c r="AI1385" s="66" t="str">
        <f t="shared" si="44"/>
        <v/>
      </c>
      <c r="AJ1385" s="65"/>
      <c r="AK1385" s="65"/>
      <c r="AL1385" s="65"/>
      <c r="AM1385" s="65"/>
      <c r="AN1385" s="65"/>
      <c r="AO1385" s="66" t="str">
        <f>_xlfn.IFNA(VLOOKUP(LISTAS!ES1382,'Censo General 2005- Municipios'!$E$3:$F$1125,2,0),"")</f>
        <v/>
      </c>
      <c r="AP1385" s="64"/>
      <c r="AQ1385" s="64"/>
      <c r="AR1385" s="64"/>
      <c r="AS1385" s="67" t="str">
        <f t="shared" si="45"/>
        <v/>
      </c>
    </row>
    <row r="1386" spans="1:45" s="68" customFormat="1" x14ac:dyDescent="0.2">
      <c r="A1386" s="64"/>
      <c r="B1386" s="64"/>
      <c r="C1386" s="64"/>
      <c r="D1386" s="64"/>
      <c r="E1386" s="64"/>
      <c r="F1386" s="64"/>
      <c r="G1386" s="65"/>
      <c r="H1386" s="64"/>
      <c r="I1386" s="65"/>
      <c r="J1386" s="64"/>
      <c r="K1386" s="64"/>
      <c r="L1386" s="65"/>
      <c r="M1386" s="65"/>
      <c r="N1386" s="64"/>
      <c r="O1386" s="64"/>
      <c r="P1386" s="64"/>
      <c r="Q1386" s="65"/>
      <c r="R1386" s="64"/>
      <c r="S1386" s="65"/>
      <c r="T1386" s="65"/>
      <c r="U1386" s="65"/>
      <c r="V1386" s="65"/>
      <c r="W1386" s="65"/>
      <c r="X1386" s="64"/>
      <c r="Y1386" s="64"/>
      <c r="Z1386" s="65"/>
      <c r="AA1386" s="64"/>
      <c r="AB1386" s="65"/>
      <c r="AC1386" s="65"/>
      <c r="AD1386" s="65"/>
      <c r="AE1386" s="65"/>
      <c r="AF1386" s="63"/>
      <c r="AG1386" s="63"/>
      <c r="AH1386" s="64"/>
      <c r="AI1386" s="66" t="str">
        <f t="shared" si="44"/>
        <v/>
      </c>
      <c r="AJ1386" s="65"/>
      <c r="AK1386" s="65"/>
      <c r="AL1386" s="65"/>
      <c r="AM1386" s="65"/>
      <c r="AN1386" s="65"/>
      <c r="AO1386" s="66" t="str">
        <f>_xlfn.IFNA(VLOOKUP(LISTAS!ES1383,'Censo General 2005- Municipios'!$E$3:$F$1125,2,0),"")</f>
        <v/>
      </c>
      <c r="AP1386" s="64"/>
      <c r="AQ1386" s="64"/>
      <c r="AR1386" s="64"/>
      <c r="AS1386" s="67" t="str">
        <f t="shared" si="45"/>
        <v/>
      </c>
    </row>
    <row r="1387" spans="1:45" s="68" customFormat="1" x14ac:dyDescent="0.2">
      <c r="A1387" s="64"/>
      <c r="B1387" s="64"/>
      <c r="C1387" s="64"/>
      <c r="D1387" s="64"/>
      <c r="E1387" s="64"/>
      <c r="F1387" s="64"/>
      <c r="G1387" s="65"/>
      <c r="H1387" s="64"/>
      <c r="I1387" s="65"/>
      <c r="J1387" s="64"/>
      <c r="K1387" s="64"/>
      <c r="L1387" s="65"/>
      <c r="M1387" s="65"/>
      <c r="N1387" s="64"/>
      <c r="O1387" s="64"/>
      <c r="P1387" s="64"/>
      <c r="Q1387" s="65"/>
      <c r="R1387" s="64"/>
      <c r="S1387" s="65"/>
      <c r="T1387" s="65"/>
      <c r="U1387" s="65"/>
      <c r="V1387" s="65"/>
      <c r="W1387" s="65"/>
      <c r="X1387" s="64"/>
      <c r="Y1387" s="64"/>
      <c r="Z1387" s="65"/>
      <c r="AA1387" s="64"/>
      <c r="AB1387" s="65"/>
      <c r="AC1387" s="65"/>
      <c r="AD1387" s="65"/>
      <c r="AE1387" s="65"/>
      <c r="AF1387" s="63"/>
      <c r="AG1387" s="63"/>
      <c r="AH1387" s="64"/>
      <c r="AI1387" s="66" t="str">
        <f t="shared" si="44"/>
        <v/>
      </c>
      <c r="AJ1387" s="65"/>
      <c r="AK1387" s="65"/>
      <c r="AL1387" s="65"/>
      <c r="AM1387" s="65"/>
      <c r="AN1387" s="65"/>
      <c r="AO1387" s="66" t="str">
        <f>_xlfn.IFNA(VLOOKUP(LISTAS!ES1384,'Censo General 2005- Municipios'!$E$3:$F$1125,2,0),"")</f>
        <v/>
      </c>
      <c r="AP1387" s="64"/>
      <c r="AQ1387" s="64"/>
      <c r="AR1387" s="64"/>
      <c r="AS1387" s="67" t="str">
        <f t="shared" si="45"/>
        <v/>
      </c>
    </row>
    <row r="1388" spans="1:45" s="68" customFormat="1" x14ac:dyDescent="0.2">
      <c r="A1388" s="64"/>
      <c r="B1388" s="64"/>
      <c r="C1388" s="64"/>
      <c r="D1388" s="64"/>
      <c r="E1388" s="64"/>
      <c r="F1388" s="64"/>
      <c r="G1388" s="65"/>
      <c r="H1388" s="64"/>
      <c r="I1388" s="65"/>
      <c r="J1388" s="64"/>
      <c r="K1388" s="64"/>
      <c r="L1388" s="65"/>
      <c r="M1388" s="65"/>
      <c r="N1388" s="64"/>
      <c r="O1388" s="64"/>
      <c r="P1388" s="64"/>
      <c r="Q1388" s="65"/>
      <c r="R1388" s="64"/>
      <c r="S1388" s="65"/>
      <c r="T1388" s="65"/>
      <c r="U1388" s="65"/>
      <c r="V1388" s="65"/>
      <c r="W1388" s="65"/>
      <c r="X1388" s="64"/>
      <c r="Y1388" s="64"/>
      <c r="Z1388" s="65"/>
      <c r="AA1388" s="64"/>
      <c r="AB1388" s="65"/>
      <c r="AC1388" s="65"/>
      <c r="AD1388" s="65"/>
      <c r="AE1388" s="65"/>
      <c r="AF1388" s="63"/>
      <c r="AG1388" s="63"/>
      <c r="AH1388" s="64"/>
      <c r="AI1388" s="66" t="str">
        <f t="shared" si="44"/>
        <v/>
      </c>
      <c r="AJ1388" s="65"/>
      <c r="AK1388" s="65"/>
      <c r="AL1388" s="65"/>
      <c r="AM1388" s="65"/>
      <c r="AN1388" s="65"/>
      <c r="AO1388" s="66" t="str">
        <f>_xlfn.IFNA(VLOOKUP(LISTAS!ES1385,'Censo General 2005- Municipios'!$E$3:$F$1125,2,0),"")</f>
        <v/>
      </c>
      <c r="AP1388" s="64"/>
      <c r="AQ1388" s="64"/>
      <c r="AR1388" s="64"/>
      <c r="AS1388" s="67" t="str">
        <f t="shared" si="45"/>
        <v/>
      </c>
    </row>
    <row r="1389" spans="1:45" s="68" customFormat="1" x14ac:dyDescent="0.2">
      <c r="A1389" s="64"/>
      <c r="B1389" s="64"/>
      <c r="C1389" s="64"/>
      <c r="D1389" s="64"/>
      <c r="E1389" s="64"/>
      <c r="F1389" s="64"/>
      <c r="G1389" s="65"/>
      <c r="H1389" s="64"/>
      <c r="I1389" s="65"/>
      <c r="J1389" s="64"/>
      <c r="K1389" s="64"/>
      <c r="L1389" s="65"/>
      <c r="M1389" s="65"/>
      <c r="N1389" s="64"/>
      <c r="O1389" s="64"/>
      <c r="P1389" s="64"/>
      <c r="Q1389" s="65"/>
      <c r="R1389" s="64"/>
      <c r="S1389" s="65"/>
      <c r="T1389" s="65"/>
      <c r="U1389" s="65"/>
      <c r="V1389" s="65"/>
      <c r="W1389" s="65"/>
      <c r="X1389" s="64"/>
      <c r="Y1389" s="64"/>
      <c r="Z1389" s="65"/>
      <c r="AA1389" s="64"/>
      <c r="AB1389" s="65"/>
      <c r="AC1389" s="65"/>
      <c r="AD1389" s="65"/>
      <c r="AE1389" s="65"/>
      <c r="AF1389" s="63"/>
      <c r="AG1389" s="63"/>
      <c r="AH1389" s="64"/>
      <c r="AI1389" s="66" t="str">
        <f t="shared" si="44"/>
        <v/>
      </c>
      <c r="AJ1389" s="65"/>
      <c r="AK1389" s="65"/>
      <c r="AL1389" s="65"/>
      <c r="AM1389" s="65"/>
      <c r="AN1389" s="65"/>
      <c r="AO1389" s="66" t="str">
        <f>_xlfn.IFNA(VLOOKUP(LISTAS!ES1386,'Censo General 2005- Municipios'!$E$3:$F$1125,2,0),"")</f>
        <v/>
      </c>
      <c r="AP1389" s="64"/>
      <c r="AQ1389" s="64"/>
      <c r="AR1389" s="64"/>
      <c r="AS1389" s="67" t="str">
        <f t="shared" si="45"/>
        <v/>
      </c>
    </row>
    <row r="1390" spans="1:45" s="68" customFormat="1" x14ac:dyDescent="0.2">
      <c r="A1390" s="64"/>
      <c r="B1390" s="64"/>
      <c r="C1390" s="64"/>
      <c r="D1390" s="64"/>
      <c r="E1390" s="64"/>
      <c r="F1390" s="64"/>
      <c r="G1390" s="65"/>
      <c r="H1390" s="64"/>
      <c r="I1390" s="65"/>
      <c r="J1390" s="64"/>
      <c r="K1390" s="64"/>
      <c r="L1390" s="65"/>
      <c r="M1390" s="65"/>
      <c r="N1390" s="64"/>
      <c r="O1390" s="64"/>
      <c r="P1390" s="64"/>
      <c r="Q1390" s="65"/>
      <c r="R1390" s="64"/>
      <c r="S1390" s="65"/>
      <c r="T1390" s="65"/>
      <c r="U1390" s="65"/>
      <c r="V1390" s="65"/>
      <c r="W1390" s="65"/>
      <c r="X1390" s="64"/>
      <c r="Y1390" s="64"/>
      <c r="Z1390" s="65"/>
      <c r="AA1390" s="64"/>
      <c r="AB1390" s="65"/>
      <c r="AC1390" s="65"/>
      <c r="AD1390" s="65"/>
      <c r="AE1390" s="65"/>
      <c r="AF1390" s="63"/>
      <c r="AG1390" s="63"/>
      <c r="AH1390" s="64"/>
      <c r="AI1390" s="66" t="str">
        <f t="shared" si="44"/>
        <v/>
      </c>
      <c r="AJ1390" s="65"/>
      <c r="AK1390" s="65"/>
      <c r="AL1390" s="65"/>
      <c r="AM1390" s="65"/>
      <c r="AN1390" s="65"/>
      <c r="AO1390" s="66" t="str">
        <f>_xlfn.IFNA(VLOOKUP(LISTAS!ES1387,'Censo General 2005- Municipios'!$E$3:$F$1125,2,0),"")</f>
        <v/>
      </c>
      <c r="AP1390" s="64"/>
      <c r="AQ1390" s="64"/>
      <c r="AR1390" s="64"/>
      <c r="AS1390" s="67" t="str">
        <f t="shared" si="45"/>
        <v/>
      </c>
    </row>
    <row r="1391" spans="1:45" s="68" customFormat="1" x14ac:dyDescent="0.2">
      <c r="A1391" s="64"/>
      <c r="B1391" s="64"/>
      <c r="C1391" s="64"/>
      <c r="D1391" s="64"/>
      <c r="E1391" s="64"/>
      <c r="F1391" s="64"/>
      <c r="G1391" s="65"/>
      <c r="H1391" s="64"/>
      <c r="I1391" s="65"/>
      <c r="J1391" s="64"/>
      <c r="K1391" s="64"/>
      <c r="L1391" s="65"/>
      <c r="M1391" s="65"/>
      <c r="N1391" s="64"/>
      <c r="O1391" s="64"/>
      <c r="P1391" s="64"/>
      <c r="Q1391" s="65"/>
      <c r="R1391" s="64"/>
      <c r="S1391" s="65"/>
      <c r="T1391" s="65"/>
      <c r="U1391" s="65"/>
      <c r="V1391" s="65"/>
      <c r="W1391" s="65"/>
      <c r="X1391" s="64"/>
      <c r="Y1391" s="64"/>
      <c r="Z1391" s="65"/>
      <c r="AA1391" s="64"/>
      <c r="AB1391" s="65"/>
      <c r="AC1391" s="65"/>
      <c r="AD1391" s="65"/>
      <c r="AE1391" s="65"/>
      <c r="AF1391" s="63"/>
      <c r="AG1391" s="63"/>
      <c r="AH1391" s="64"/>
      <c r="AI1391" s="66" t="str">
        <f t="shared" si="44"/>
        <v/>
      </c>
      <c r="AJ1391" s="65"/>
      <c r="AK1391" s="65"/>
      <c r="AL1391" s="65"/>
      <c r="AM1391" s="65"/>
      <c r="AN1391" s="65"/>
      <c r="AO1391" s="66" t="str">
        <f>_xlfn.IFNA(VLOOKUP(LISTAS!ES1388,'Censo General 2005- Municipios'!$E$3:$F$1125,2,0),"")</f>
        <v/>
      </c>
      <c r="AP1391" s="64"/>
      <c r="AQ1391" s="64"/>
      <c r="AR1391" s="64"/>
      <c r="AS1391" s="67" t="str">
        <f t="shared" si="45"/>
        <v/>
      </c>
    </row>
    <row r="1392" spans="1:45" s="68" customFormat="1" x14ac:dyDescent="0.2">
      <c r="A1392" s="64"/>
      <c r="B1392" s="64"/>
      <c r="C1392" s="64"/>
      <c r="D1392" s="64"/>
      <c r="E1392" s="64"/>
      <c r="F1392" s="64"/>
      <c r="G1392" s="65"/>
      <c r="H1392" s="64"/>
      <c r="I1392" s="65"/>
      <c r="J1392" s="64"/>
      <c r="K1392" s="64"/>
      <c r="L1392" s="65"/>
      <c r="M1392" s="65"/>
      <c r="N1392" s="64"/>
      <c r="O1392" s="64"/>
      <c r="P1392" s="64"/>
      <c r="Q1392" s="65"/>
      <c r="R1392" s="64"/>
      <c r="S1392" s="65"/>
      <c r="T1392" s="65"/>
      <c r="U1392" s="65"/>
      <c r="V1392" s="65"/>
      <c r="W1392" s="65"/>
      <c r="X1392" s="64"/>
      <c r="Y1392" s="64"/>
      <c r="Z1392" s="65"/>
      <c r="AA1392" s="64"/>
      <c r="AB1392" s="65"/>
      <c r="AC1392" s="65"/>
      <c r="AD1392" s="65"/>
      <c r="AE1392" s="65"/>
      <c r="AF1392" s="63"/>
      <c r="AG1392" s="63"/>
      <c r="AH1392" s="64"/>
      <c r="AI1392" s="66" t="str">
        <f t="shared" si="44"/>
        <v/>
      </c>
      <c r="AJ1392" s="65"/>
      <c r="AK1392" s="65"/>
      <c r="AL1392" s="65"/>
      <c r="AM1392" s="65"/>
      <c r="AN1392" s="65"/>
      <c r="AO1392" s="66" t="str">
        <f>_xlfn.IFNA(VLOOKUP(LISTAS!ES1389,'Censo General 2005- Municipios'!$E$3:$F$1125,2,0),"")</f>
        <v/>
      </c>
      <c r="AP1392" s="64"/>
      <c r="AQ1392" s="64"/>
      <c r="AR1392" s="64"/>
      <c r="AS1392" s="67" t="str">
        <f t="shared" si="45"/>
        <v/>
      </c>
    </row>
    <row r="1393" spans="1:45" s="68" customFormat="1" x14ac:dyDescent="0.2">
      <c r="A1393" s="64"/>
      <c r="B1393" s="64"/>
      <c r="C1393" s="64"/>
      <c r="D1393" s="64"/>
      <c r="E1393" s="64"/>
      <c r="F1393" s="64"/>
      <c r="G1393" s="65"/>
      <c r="H1393" s="64"/>
      <c r="I1393" s="65"/>
      <c r="J1393" s="64"/>
      <c r="K1393" s="64"/>
      <c r="L1393" s="65"/>
      <c r="M1393" s="65"/>
      <c r="N1393" s="64"/>
      <c r="O1393" s="64"/>
      <c r="P1393" s="64"/>
      <c r="Q1393" s="65"/>
      <c r="R1393" s="64"/>
      <c r="S1393" s="65"/>
      <c r="T1393" s="65"/>
      <c r="U1393" s="65"/>
      <c r="V1393" s="65"/>
      <c r="W1393" s="65"/>
      <c r="X1393" s="64"/>
      <c r="Y1393" s="64"/>
      <c r="Z1393" s="65"/>
      <c r="AA1393" s="64"/>
      <c r="AB1393" s="65"/>
      <c r="AC1393" s="65"/>
      <c r="AD1393" s="65"/>
      <c r="AE1393" s="65"/>
      <c r="AF1393" s="63"/>
      <c r="AG1393" s="63"/>
      <c r="AH1393" s="64"/>
      <c r="AI1393" s="66" t="str">
        <f t="shared" si="44"/>
        <v/>
      </c>
      <c r="AJ1393" s="65"/>
      <c r="AK1393" s="65"/>
      <c r="AL1393" s="65"/>
      <c r="AM1393" s="65"/>
      <c r="AN1393" s="65"/>
      <c r="AO1393" s="66" t="str">
        <f>_xlfn.IFNA(VLOOKUP(LISTAS!ES1390,'Censo General 2005- Municipios'!$E$3:$F$1125,2,0),"")</f>
        <v/>
      </c>
      <c r="AP1393" s="64"/>
      <c r="AQ1393" s="64"/>
      <c r="AR1393" s="64"/>
      <c r="AS1393" s="67" t="str">
        <f t="shared" si="45"/>
        <v/>
      </c>
    </row>
    <row r="1394" spans="1:45" s="68" customFormat="1" x14ac:dyDescent="0.2">
      <c r="A1394" s="64"/>
      <c r="B1394" s="64"/>
      <c r="C1394" s="64"/>
      <c r="D1394" s="64"/>
      <c r="E1394" s="64"/>
      <c r="F1394" s="64"/>
      <c r="G1394" s="65"/>
      <c r="H1394" s="64"/>
      <c r="I1394" s="65"/>
      <c r="J1394" s="64"/>
      <c r="K1394" s="64"/>
      <c r="L1394" s="65"/>
      <c r="M1394" s="65"/>
      <c r="N1394" s="64"/>
      <c r="O1394" s="64"/>
      <c r="P1394" s="64"/>
      <c r="Q1394" s="65"/>
      <c r="R1394" s="64"/>
      <c r="S1394" s="65"/>
      <c r="T1394" s="65"/>
      <c r="U1394" s="65"/>
      <c r="V1394" s="65"/>
      <c r="W1394" s="65"/>
      <c r="X1394" s="64"/>
      <c r="Y1394" s="64"/>
      <c r="Z1394" s="65"/>
      <c r="AA1394" s="64"/>
      <c r="AB1394" s="65"/>
      <c r="AC1394" s="65"/>
      <c r="AD1394" s="65"/>
      <c r="AE1394" s="65"/>
      <c r="AF1394" s="63"/>
      <c r="AG1394" s="63"/>
      <c r="AH1394" s="64"/>
      <c r="AI1394" s="66" t="str">
        <f t="shared" si="44"/>
        <v/>
      </c>
      <c r="AJ1394" s="65"/>
      <c r="AK1394" s="65"/>
      <c r="AL1394" s="65"/>
      <c r="AM1394" s="65"/>
      <c r="AN1394" s="65"/>
      <c r="AO1394" s="66" t="str">
        <f>_xlfn.IFNA(VLOOKUP(LISTAS!ES1391,'Censo General 2005- Municipios'!$E$3:$F$1125,2,0),"")</f>
        <v/>
      </c>
      <c r="AP1394" s="64"/>
      <c r="AQ1394" s="64"/>
      <c r="AR1394" s="64"/>
      <c r="AS1394" s="67" t="str">
        <f t="shared" si="45"/>
        <v/>
      </c>
    </row>
    <row r="1395" spans="1:45" s="68" customFormat="1" x14ac:dyDescent="0.2">
      <c r="A1395" s="64"/>
      <c r="B1395" s="64"/>
      <c r="C1395" s="64"/>
      <c r="D1395" s="64"/>
      <c r="E1395" s="64"/>
      <c r="F1395" s="64"/>
      <c r="G1395" s="65"/>
      <c r="H1395" s="64"/>
      <c r="I1395" s="65"/>
      <c r="J1395" s="64"/>
      <c r="K1395" s="64"/>
      <c r="L1395" s="65"/>
      <c r="M1395" s="65"/>
      <c r="N1395" s="64"/>
      <c r="O1395" s="64"/>
      <c r="P1395" s="64"/>
      <c r="Q1395" s="65"/>
      <c r="R1395" s="64"/>
      <c r="S1395" s="65"/>
      <c r="T1395" s="65"/>
      <c r="U1395" s="65"/>
      <c r="V1395" s="65"/>
      <c r="W1395" s="65"/>
      <c r="X1395" s="64"/>
      <c r="Y1395" s="64"/>
      <c r="Z1395" s="65"/>
      <c r="AA1395" s="64"/>
      <c r="AB1395" s="65"/>
      <c r="AC1395" s="65"/>
      <c r="AD1395" s="65"/>
      <c r="AE1395" s="65"/>
      <c r="AF1395" s="63"/>
      <c r="AG1395" s="63"/>
      <c r="AH1395" s="64"/>
      <c r="AI1395" s="66" t="str">
        <f t="shared" si="44"/>
        <v/>
      </c>
      <c r="AJ1395" s="65"/>
      <c r="AK1395" s="65"/>
      <c r="AL1395" s="65"/>
      <c r="AM1395" s="65"/>
      <c r="AN1395" s="65"/>
      <c r="AO1395" s="66" t="str">
        <f>_xlfn.IFNA(VLOOKUP(LISTAS!ES1392,'Censo General 2005- Municipios'!$E$3:$F$1125,2,0),"")</f>
        <v/>
      </c>
      <c r="AP1395" s="64"/>
      <c r="AQ1395" s="64"/>
      <c r="AR1395" s="64"/>
      <c r="AS1395" s="67" t="str">
        <f t="shared" si="45"/>
        <v/>
      </c>
    </row>
    <row r="1396" spans="1:45" s="68" customFormat="1" x14ac:dyDescent="0.2">
      <c r="A1396" s="64"/>
      <c r="B1396" s="64"/>
      <c r="C1396" s="64"/>
      <c r="D1396" s="64"/>
      <c r="E1396" s="64"/>
      <c r="F1396" s="64"/>
      <c r="G1396" s="65"/>
      <c r="H1396" s="64"/>
      <c r="I1396" s="65"/>
      <c r="J1396" s="64"/>
      <c r="K1396" s="64"/>
      <c r="L1396" s="65"/>
      <c r="M1396" s="65"/>
      <c r="N1396" s="64"/>
      <c r="O1396" s="64"/>
      <c r="P1396" s="64"/>
      <c r="Q1396" s="65"/>
      <c r="R1396" s="64"/>
      <c r="S1396" s="65"/>
      <c r="T1396" s="65"/>
      <c r="U1396" s="65"/>
      <c r="V1396" s="65"/>
      <c r="W1396" s="65"/>
      <c r="X1396" s="64"/>
      <c r="Y1396" s="64"/>
      <c r="Z1396" s="65"/>
      <c r="AA1396" s="64"/>
      <c r="AB1396" s="65"/>
      <c r="AC1396" s="65"/>
      <c r="AD1396" s="65"/>
      <c r="AE1396" s="65"/>
      <c r="AF1396" s="63"/>
      <c r="AG1396" s="63"/>
      <c r="AH1396" s="64"/>
      <c r="AI1396" s="66" t="str">
        <f t="shared" si="44"/>
        <v/>
      </c>
      <c r="AJ1396" s="65"/>
      <c r="AK1396" s="65"/>
      <c r="AL1396" s="65"/>
      <c r="AM1396" s="65"/>
      <c r="AN1396" s="65"/>
      <c r="AO1396" s="66" t="str">
        <f>_xlfn.IFNA(VLOOKUP(LISTAS!ES1393,'Censo General 2005- Municipios'!$E$3:$F$1125,2,0),"")</f>
        <v/>
      </c>
      <c r="AP1396" s="64"/>
      <c r="AQ1396" s="64"/>
      <c r="AR1396" s="64"/>
      <c r="AS1396" s="67" t="str">
        <f t="shared" si="45"/>
        <v/>
      </c>
    </row>
    <row r="1397" spans="1:45" s="68" customFormat="1" x14ac:dyDescent="0.2">
      <c r="A1397" s="64"/>
      <c r="B1397" s="64"/>
      <c r="C1397" s="64"/>
      <c r="D1397" s="64"/>
      <c r="E1397" s="64"/>
      <c r="F1397" s="64"/>
      <c r="G1397" s="65"/>
      <c r="H1397" s="64"/>
      <c r="I1397" s="65"/>
      <c r="J1397" s="64"/>
      <c r="K1397" s="64"/>
      <c r="L1397" s="65"/>
      <c r="M1397" s="65"/>
      <c r="N1397" s="64"/>
      <c r="O1397" s="64"/>
      <c r="P1397" s="64"/>
      <c r="Q1397" s="65"/>
      <c r="R1397" s="64"/>
      <c r="S1397" s="65"/>
      <c r="T1397" s="65"/>
      <c r="U1397" s="65"/>
      <c r="V1397" s="65"/>
      <c r="W1397" s="65"/>
      <c r="X1397" s="64"/>
      <c r="Y1397" s="64"/>
      <c r="Z1397" s="65"/>
      <c r="AA1397" s="64"/>
      <c r="AB1397" s="65"/>
      <c r="AC1397" s="65"/>
      <c r="AD1397" s="65"/>
      <c r="AE1397" s="65"/>
      <c r="AF1397" s="63"/>
      <c r="AG1397" s="63"/>
      <c r="AH1397" s="64"/>
      <c r="AI1397" s="66" t="str">
        <f t="shared" si="44"/>
        <v/>
      </c>
      <c r="AJ1397" s="65"/>
      <c r="AK1397" s="65"/>
      <c r="AL1397" s="65"/>
      <c r="AM1397" s="65"/>
      <c r="AN1397" s="65"/>
      <c r="AO1397" s="66" t="str">
        <f>_xlfn.IFNA(VLOOKUP(LISTAS!ES1394,'Censo General 2005- Municipios'!$E$3:$F$1125,2,0),"")</f>
        <v/>
      </c>
      <c r="AP1397" s="64"/>
      <c r="AQ1397" s="64"/>
      <c r="AR1397" s="64"/>
      <c r="AS1397" s="67" t="str">
        <f t="shared" si="45"/>
        <v/>
      </c>
    </row>
    <row r="1398" spans="1:45" s="68" customFormat="1" x14ac:dyDescent="0.2">
      <c r="A1398" s="64"/>
      <c r="B1398" s="64"/>
      <c r="C1398" s="64"/>
      <c r="D1398" s="64"/>
      <c r="E1398" s="64"/>
      <c r="F1398" s="64"/>
      <c r="G1398" s="65"/>
      <c r="H1398" s="64"/>
      <c r="I1398" s="65"/>
      <c r="J1398" s="64"/>
      <c r="K1398" s="64"/>
      <c r="L1398" s="65"/>
      <c r="M1398" s="65"/>
      <c r="N1398" s="64"/>
      <c r="O1398" s="64"/>
      <c r="P1398" s="64"/>
      <c r="Q1398" s="65"/>
      <c r="R1398" s="64"/>
      <c r="S1398" s="65"/>
      <c r="T1398" s="65"/>
      <c r="U1398" s="65"/>
      <c r="V1398" s="65"/>
      <c r="W1398" s="65"/>
      <c r="X1398" s="64"/>
      <c r="Y1398" s="64"/>
      <c r="Z1398" s="65"/>
      <c r="AA1398" s="64"/>
      <c r="AB1398" s="65"/>
      <c r="AC1398" s="65"/>
      <c r="AD1398" s="65"/>
      <c r="AE1398" s="65"/>
      <c r="AF1398" s="63"/>
      <c r="AG1398" s="63"/>
      <c r="AH1398" s="64"/>
      <c r="AI1398" s="66" t="str">
        <f t="shared" si="44"/>
        <v/>
      </c>
      <c r="AJ1398" s="65"/>
      <c r="AK1398" s="65"/>
      <c r="AL1398" s="65"/>
      <c r="AM1398" s="65"/>
      <c r="AN1398" s="65"/>
      <c r="AO1398" s="66" t="str">
        <f>_xlfn.IFNA(VLOOKUP(LISTAS!ES1395,'Censo General 2005- Municipios'!$E$3:$F$1125,2,0),"")</f>
        <v/>
      </c>
      <c r="AP1398" s="64"/>
      <c r="AQ1398" s="64"/>
      <c r="AR1398" s="64"/>
      <c r="AS1398" s="67" t="str">
        <f t="shared" si="45"/>
        <v/>
      </c>
    </row>
    <row r="1399" spans="1:45" s="68" customFormat="1" x14ac:dyDescent="0.2">
      <c r="A1399" s="64"/>
      <c r="B1399" s="64"/>
      <c r="C1399" s="64"/>
      <c r="D1399" s="64"/>
      <c r="E1399" s="64"/>
      <c r="F1399" s="64"/>
      <c r="G1399" s="65"/>
      <c r="H1399" s="64"/>
      <c r="I1399" s="65"/>
      <c r="J1399" s="64"/>
      <c r="K1399" s="64"/>
      <c r="L1399" s="65"/>
      <c r="M1399" s="65"/>
      <c r="N1399" s="64"/>
      <c r="O1399" s="64"/>
      <c r="P1399" s="64"/>
      <c r="Q1399" s="65"/>
      <c r="R1399" s="64"/>
      <c r="S1399" s="65"/>
      <c r="T1399" s="65"/>
      <c r="U1399" s="65"/>
      <c r="V1399" s="65"/>
      <c r="W1399" s="65"/>
      <c r="X1399" s="64"/>
      <c r="Y1399" s="64"/>
      <c r="Z1399" s="65"/>
      <c r="AA1399" s="64"/>
      <c r="AB1399" s="65"/>
      <c r="AC1399" s="65"/>
      <c r="AD1399" s="65"/>
      <c r="AE1399" s="65"/>
      <c r="AF1399" s="63"/>
      <c r="AG1399" s="63"/>
      <c r="AH1399" s="64"/>
      <c r="AI1399" s="66" t="str">
        <f t="shared" si="44"/>
        <v/>
      </c>
      <c r="AJ1399" s="65"/>
      <c r="AK1399" s="65"/>
      <c r="AL1399" s="65"/>
      <c r="AM1399" s="65"/>
      <c r="AN1399" s="65"/>
      <c r="AO1399" s="66" t="str">
        <f>_xlfn.IFNA(VLOOKUP(LISTAS!ES1396,'Censo General 2005- Municipios'!$E$3:$F$1125,2,0),"")</f>
        <v/>
      </c>
      <c r="AP1399" s="64"/>
      <c r="AQ1399" s="64"/>
      <c r="AR1399" s="64"/>
      <c r="AS1399" s="67" t="str">
        <f t="shared" si="45"/>
        <v/>
      </c>
    </row>
    <row r="1400" spans="1:45" s="68" customFormat="1" x14ac:dyDescent="0.2">
      <c r="A1400" s="64"/>
      <c r="B1400" s="64"/>
      <c r="C1400" s="64"/>
      <c r="D1400" s="64"/>
      <c r="E1400" s="64"/>
      <c r="F1400" s="64"/>
      <c r="G1400" s="65"/>
      <c r="H1400" s="64"/>
      <c r="I1400" s="65"/>
      <c r="J1400" s="64"/>
      <c r="K1400" s="64"/>
      <c r="L1400" s="65"/>
      <c r="M1400" s="65"/>
      <c r="N1400" s="64"/>
      <c r="O1400" s="64"/>
      <c r="P1400" s="64"/>
      <c r="Q1400" s="65"/>
      <c r="R1400" s="64"/>
      <c r="S1400" s="65"/>
      <c r="T1400" s="65"/>
      <c r="U1400" s="65"/>
      <c r="V1400" s="65"/>
      <c r="W1400" s="65"/>
      <c r="X1400" s="64"/>
      <c r="Y1400" s="64"/>
      <c r="Z1400" s="65"/>
      <c r="AA1400" s="64"/>
      <c r="AB1400" s="65"/>
      <c r="AC1400" s="65"/>
      <c r="AD1400" s="65"/>
      <c r="AE1400" s="65"/>
      <c r="AF1400" s="63"/>
      <c r="AG1400" s="63"/>
      <c r="AH1400" s="64"/>
      <c r="AI1400" s="66" t="str">
        <f t="shared" si="44"/>
        <v/>
      </c>
      <c r="AJ1400" s="65"/>
      <c r="AK1400" s="65"/>
      <c r="AL1400" s="65"/>
      <c r="AM1400" s="65"/>
      <c r="AN1400" s="65"/>
      <c r="AO1400" s="66" t="str">
        <f>_xlfn.IFNA(VLOOKUP(LISTAS!ES1397,'Censo General 2005- Municipios'!$E$3:$F$1125,2,0),"")</f>
        <v/>
      </c>
      <c r="AP1400" s="64"/>
      <c r="AQ1400" s="64"/>
      <c r="AR1400" s="64"/>
      <c r="AS1400" s="67" t="str">
        <f t="shared" si="45"/>
        <v/>
      </c>
    </row>
    <row r="1401" spans="1:45" s="68" customFormat="1" x14ac:dyDescent="0.2">
      <c r="A1401" s="64"/>
      <c r="B1401" s="64"/>
      <c r="C1401" s="64"/>
      <c r="D1401" s="64"/>
      <c r="E1401" s="64"/>
      <c r="F1401" s="64"/>
      <c r="G1401" s="65"/>
      <c r="H1401" s="64"/>
      <c r="I1401" s="65"/>
      <c r="J1401" s="64"/>
      <c r="K1401" s="64"/>
      <c r="L1401" s="65"/>
      <c r="M1401" s="65"/>
      <c r="N1401" s="64"/>
      <c r="O1401" s="64"/>
      <c r="P1401" s="64"/>
      <c r="Q1401" s="65"/>
      <c r="R1401" s="64"/>
      <c r="S1401" s="65"/>
      <c r="T1401" s="65"/>
      <c r="U1401" s="65"/>
      <c r="V1401" s="65"/>
      <c r="W1401" s="65"/>
      <c r="X1401" s="64"/>
      <c r="Y1401" s="64"/>
      <c r="Z1401" s="65"/>
      <c r="AA1401" s="64"/>
      <c r="AB1401" s="65"/>
      <c r="AC1401" s="65"/>
      <c r="AD1401" s="65"/>
      <c r="AE1401" s="65"/>
      <c r="AF1401" s="63"/>
      <c r="AG1401" s="63"/>
      <c r="AH1401" s="64"/>
      <c r="AI1401" s="66" t="str">
        <f t="shared" si="44"/>
        <v/>
      </c>
      <c r="AJ1401" s="65"/>
      <c r="AK1401" s="65"/>
      <c r="AL1401" s="65"/>
      <c r="AM1401" s="65"/>
      <c r="AN1401" s="65"/>
      <c r="AO1401" s="66" t="str">
        <f>_xlfn.IFNA(VLOOKUP(LISTAS!ES1398,'Censo General 2005- Municipios'!$E$3:$F$1125,2,0),"")</f>
        <v/>
      </c>
      <c r="AP1401" s="64"/>
      <c r="AQ1401" s="64"/>
      <c r="AR1401" s="64"/>
      <c r="AS1401" s="67" t="str">
        <f t="shared" si="45"/>
        <v/>
      </c>
    </row>
    <row r="1402" spans="1:45" s="68" customFormat="1" x14ac:dyDescent="0.2">
      <c r="A1402" s="64"/>
      <c r="B1402" s="64"/>
      <c r="C1402" s="64"/>
      <c r="D1402" s="64"/>
      <c r="E1402" s="64"/>
      <c r="F1402" s="64"/>
      <c r="G1402" s="65"/>
      <c r="H1402" s="64"/>
      <c r="I1402" s="65"/>
      <c r="J1402" s="64"/>
      <c r="K1402" s="64"/>
      <c r="L1402" s="65"/>
      <c r="M1402" s="65"/>
      <c r="N1402" s="64"/>
      <c r="O1402" s="64"/>
      <c r="P1402" s="64"/>
      <c r="Q1402" s="65"/>
      <c r="R1402" s="64"/>
      <c r="S1402" s="65"/>
      <c r="T1402" s="65"/>
      <c r="U1402" s="65"/>
      <c r="V1402" s="65"/>
      <c r="W1402" s="65"/>
      <c r="X1402" s="64"/>
      <c r="Y1402" s="64"/>
      <c r="Z1402" s="65"/>
      <c r="AA1402" s="64"/>
      <c r="AB1402" s="65"/>
      <c r="AC1402" s="65"/>
      <c r="AD1402" s="65"/>
      <c r="AE1402" s="65"/>
      <c r="AF1402" s="63"/>
      <c r="AG1402" s="63"/>
      <c r="AH1402" s="64"/>
      <c r="AI1402" s="66" t="str">
        <f t="shared" si="44"/>
        <v/>
      </c>
      <c r="AJ1402" s="65"/>
      <c r="AK1402" s="65"/>
      <c r="AL1402" s="65"/>
      <c r="AM1402" s="65"/>
      <c r="AN1402" s="65"/>
      <c r="AO1402" s="66" t="str">
        <f>_xlfn.IFNA(VLOOKUP(LISTAS!ES1399,'Censo General 2005- Municipios'!$E$3:$F$1125,2,0),"")</f>
        <v/>
      </c>
      <c r="AP1402" s="64"/>
      <c r="AQ1402" s="64"/>
      <c r="AR1402" s="64"/>
      <c r="AS1402" s="67" t="str">
        <f t="shared" si="45"/>
        <v/>
      </c>
    </row>
    <row r="1403" spans="1:45" s="68" customFormat="1" x14ac:dyDescent="0.2">
      <c r="A1403" s="64"/>
      <c r="B1403" s="64"/>
      <c r="C1403" s="64"/>
      <c r="D1403" s="64"/>
      <c r="E1403" s="64"/>
      <c r="F1403" s="64"/>
      <c r="G1403" s="65"/>
      <c r="H1403" s="64"/>
      <c r="I1403" s="65"/>
      <c r="J1403" s="64"/>
      <c r="K1403" s="64"/>
      <c r="L1403" s="65"/>
      <c r="M1403" s="65"/>
      <c r="N1403" s="64"/>
      <c r="O1403" s="64"/>
      <c r="P1403" s="64"/>
      <c r="Q1403" s="65"/>
      <c r="R1403" s="64"/>
      <c r="S1403" s="65"/>
      <c r="T1403" s="65"/>
      <c r="U1403" s="65"/>
      <c r="V1403" s="65"/>
      <c r="W1403" s="65"/>
      <c r="X1403" s="64"/>
      <c r="Y1403" s="64"/>
      <c r="Z1403" s="65"/>
      <c r="AA1403" s="64"/>
      <c r="AB1403" s="65"/>
      <c r="AC1403" s="65"/>
      <c r="AD1403" s="65"/>
      <c r="AE1403" s="65"/>
      <c r="AF1403" s="63"/>
      <c r="AG1403" s="63"/>
      <c r="AH1403" s="64"/>
      <c r="AI1403" s="66" t="str">
        <f t="shared" si="44"/>
        <v/>
      </c>
      <c r="AJ1403" s="65"/>
      <c r="AK1403" s="65"/>
      <c r="AL1403" s="65"/>
      <c r="AM1403" s="65"/>
      <c r="AN1403" s="65"/>
      <c r="AO1403" s="66" t="str">
        <f>_xlfn.IFNA(VLOOKUP(LISTAS!ES1400,'Censo General 2005- Municipios'!$E$3:$F$1125,2,0),"")</f>
        <v/>
      </c>
      <c r="AP1403" s="64"/>
      <c r="AQ1403" s="64"/>
      <c r="AR1403" s="64"/>
      <c r="AS1403" s="67" t="str">
        <f t="shared" si="45"/>
        <v/>
      </c>
    </row>
    <row r="1404" spans="1:45" s="68" customFormat="1" x14ac:dyDescent="0.2">
      <c r="A1404" s="64"/>
      <c r="B1404" s="64"/>
      <c r="C1404" s="64"/>
      <c r="D1404" s="64"/>
      <c r="E1404" s="64"/>
      <c r="F1404" s="64"/>
      <c r="G1404" s="65"/>
      <c r="H1404" s="64"/>
      <c r="I1404" s="65"/>
      <c r="J1404" s="64"/>
      <c r="K1404" s="64"/>
      <c r="L1404" s="65"/>
      <c r="M1404" s="65"/>
      <c r="N1404" s="64"/>
      <c r="O1404" s="64"/>
      <c r="P1404" s="64"/>
      <c r="Q1404" s="65"/>
      <c r="R1404" s="64"/>
      <c r="S1404" s="65"/>
      <c r="T1404" s="65"/>
      <c r="U1404" s="65"/>
      <c r="V1404" s="65"/>
      <c r="W1404" s="65"/>
      <c r="X1404" s="64"/>
      <c r="Y1404" s="64"/>
      <c r="Z1404" s="65"/>
      <c r="AA1404" s="64"/>
      <c r="AB1404" s="65"/>
      <c r="AC1404" s="65"/>
      <c r="AD1404" s="65"/>
      <c r="AE1404" s="65"/>
      <c r="AF1404" s="63"/>
      <c r="AG1404" s="63"/>
      <c r="AH1404" s="64"/>
      <c r="AI1404" s="66" t="str">
        <f t="shared" si="44"/>
        <v/>
      </c>
      <c r="AJ1404" s="65"/>
      <c r="AK1404" s="65"/>
      <c r="AL1404" s="65"/>
      <c r="AM1404" s="65"/>
      <c r="AN1404" s="65"/>
      <c r="AO1404" s="66" t="str">
        <f>_xlfn.IFNA(VLOOKUP(LISTAS!ES1401,'Censo General 2005- Municipios'!$E$3:$F$1125,2,0),"")</f>
        <v/>
      </c>
      <c r="AP1404" s="64"/>
      <c r="AQ1404" s="64"/>
      <c r="AR1404" s="64"/>
      <c r="AS1404" s="67" t="str">
        <f t="shared" si="45"/>
        <v/>
      </c>
    </row>
    <row r="1405" spans="1:45" s="68" customFormat="1" x14ac:dyDescent="0.2">
      <c r="A1405" s="64"/>
      <c r="B1405" s="64"/>
      <c r="C1405" s="64"/>
      <c r="D1405" s="64"/>
      <c r="E1405" s="64"/>
      <c r="F1405" s="64"/>
      <c r="G1405" s="65"/>
      <c r="H1405" s="64"/>
      <c r="I1405" s="65"/>
      <c r="J1405" s="64"/>
      <c r="K1405" s="64"/>
      <c r="L1405" s="65"/>
      <c r="M1405" s="65"/>
      <c r="N1405" s="64"/>
      <c r="O1405" s="64"/>
      <c r="P1405" s="64"/>
      <c r="Q1405" s="65"/>
      <c r="R1405" s="64"/>
      <c r="S1405" s="65"/>
      <c r="T1405" s="65"/>
      <c r="U1405" s="65"/>
      <c r="V1405" s="65"/>
      <c r="W1405" s="65"/>
      <c r="X1405" s="64"/>
      <c r="Y1405" s="64"/>
      <c r="Z1405" s="65"/>
      <c r="AA1405" s="64"/>
      <c r="AB1405" s="65"/>
      <c r="AC1405" s="65"/>
      <c r="AD1405" s="65"/>
      <c r="AE1405" s="65"/>
      <c r="AF1405" s="63"/>
      <c r="AG1405" s="63"/>
      <c r="AH1405" s="64"/>
      <c r="AI1405" s="66" t="str">
        <f t="shared" si="44"/>
        <v/>
      </c>
      <c r="AJ1405" s="65"/>
      <c r="AK1405" s="65"/>
      <c r="AL1405" s="65"/>
      <c r="AM1405" s="65"/>
      <c r="AN1405" s="65"/>
      <c r="AO1405" s="66" t="str">
        <f>_xlfn.IFNA(VLOOKUP(LISTAS!ES1402,'Censo General 2005- Municipios'!$E$3:$F$1125,2,0),"")</f>
        <v/>
      </c>
      <c r="AP1405" s="64"/>
      <c r="AQ1405" s="64"/>
      <c r="AR1405" s="64"/>
      <c r="AS1405" s="67" t="str">
        <f t="shared" si="45"/>
        <v/>
      </c>
    </row>
    <row r="1406" spans="1:45" s="68" customFormat="1" x14ac:dyDescent="0.2">
      <c r="A1406" s="64"/>
      <c r="B1406" s="64"/>
      <c r="C1406" s="64"/>
      <c r="D1406" s="64"/>
      <c r="E1406" s="64"/>
      <c r="F1406" s="64"/>
      <c r="G1406" s="65"/>
      <c r="H1406" s="64"/>
      <c r="I1406" s="65"/>
      <c r="J1406" s="64"/>
      <c r="K1406" s="64"/>
      <c r="L1406" s="65"/>
      <c r="M1406" s="65"/>
      <c r="N1406" s="64"/>
      <c r="O1406" s="64"/>
      <c r="P1406" s="64"/>
      <c r="Q1406" s="65"/>
      <c r="R1406" s="64"/>
      <c r="S1406" s="65"/>
      <c r="T1406" s="65"/>
      <c r="U1406" s="65"/>
      <c r="V1406" s="65"/>
      <c r="W1406" s="65"/>
      <c r="X1406" s="64"/>
      <c r="Y1406" s="64"/>
      <c r="Z1406" s="65"/>
      <c r="AA1406" s="64"/>
      <c r="AB1406" s="65"/>
      <c r="AC1406" s="65"/>
      <c r="AD1406" s="65"/>
      <c r="AE1406" s="65"/>
      <c r="AF1406" s="63"/>
      <c r="AG1406" s="63"/>
      <c r="AH1406" s="64"/>
      <c r="AI1406" s="66" t="str">
        <f t="shared" si="44"/>
        <v/>
      </c>
      <c r="AJ1406" s="65"/>
      <c r="AK1406" s="65"/>
      <c r="AL1406" s="65"/>
      <c r="AM1406" s="65"/>
      <c r="AN1406" s="65"/>
      <c r="AO1406" s="66" t="str">
        <f>_xlfn.IFNA(VLOOKUP(LISTAS!ES1403,'Censo General 2005- Municipios'!$E$3:$F$1125,2,0),"")</f>
        <v/>
      </c>
      <c r="AP1406" s="64"/>
      <c r="AQ1406" s="64"/>
      <c r="AR1406" s="64"/>
      <c r="AS1406" s="67" t="str">
        <f t="shared" si="45"/>
        <v/>
      </c>
    </row>
    <row r="1407" spans="1:45" s="68" customFormat="1" x14ac:dyDescent="0.2">
      <c r="A1407" s="64"/>
      <c r="B1407" s="64"/>
      <c r="C1407" s="64"/>
      <c r="D1407" s="64"/>
      <c r="E1407" s="64"/>
      <c r="F1407" s="64"/>
      <c r="G1407" s="65"/>
      <c r="H1407" s="64"/>
      <c r="I1407" s="65"/>
      <c r="J1407" s="64"/>
      <c r="K1407" s="64"/>
      <c r="L1407" s="65"/>
      <c r="M1407" s="65"/>
      <c r="N1407" s="64"/>
      <c r="O1407" s="64"/>
      <c r="P1407" s="64"/>
      <c r="Q1407" s="65"/>
      <c r="R1407" s="64"/>
      <c r="S1407" s="65"/>
      <c r="T1407" s="65"/>
      <c r="U1407" s="65"/>
      <c r="V1407" s="65"/>
      <c r="W1407" s="65"/>
      <c r="X1407" s="64"/>
      <c r="Y1407" s="64"/>
      <c r="Z1407" s="65"/>
      <c r="AA1407" s="64"/>
      <c r="AB1407" s="65"/>
      <c r="AC1407" s="65"/>
      <c r="AD1407" s="65"/>
      <c r="AE1407" s="65"/>
      <c r="AF1407" s="63"/>
      <c r="AG1407" s="63"/>
      <c r="AH1407" s="64"/>
      <c r="AI1407" s="66" t="str">
        <f t="shared" si="44"/>
        <v/>
      </c>
      <c r="AJ1407" s="65"/>
      <c r="AK1407" s="65"/>
      <c r="AL1407" s="65"/>
      <c r="AM1407" s="65"/>
      <c r="AN1407" s="65"/>
      <c r="AO1407" s="66" t="str">
        <f>_xlfn.IFNA(VLOOKUP(LISTAS!ES1404,'Censo General 2005- Municipios'!$E$3:$F$1125,2,0),"")</f>
        <v/>
      </c>
      <c r="AP1407" s="64"/>
      <c r="AQ1407" s="64"/>
      <c r="AR1407" s="64"/>
      <c r="AS1407" s="67" t="str">
        <f t="shared" si="45"/>
        <v/>
      </c>
    </row>
    <row r="1408" spans="1:45" s="68" customFormat="1" x14ac:dyDescent="0.2">
      <c r="A1408" s="64"/>
      <c r="B1408" s="64"/>
      <c r="C1408" s="64"/>
      <c r="D1408" s="64"/>
      <c r="E1408" s="64"/>
      <c r="F1408" s="64"/>
      <c r="G1408" s="65"/>
      <c r="H1408" s="64"/>
      <c r="I1408" s="65"/>
      <c r="J1408" s="64"/>
      <c r="K1408" s="64"/>
      <c r="L1408" s="65"/>
      <c r="M1408" s="65"/>
      <c r="N1408" s="64"/>
      <c r="O1408" s="64"/>
      <c r="P1408" s="64"/>
      <c r="Q1408" s="65"/>
      <c r="R1408" s="64"/>
      <c r="S1408" s="65"/>
      <c r="T1408" s="65"/>
      <c r="U1408" s="65"/>
      <c r="V1408" s="65"/>
      <c r="W1408" s="65"/>
      <c r="X1408" s="64"/>
      <c r="Y1408" s="64"/>
      <c r="Z1408" s="65"/>
      <c r="AA1408" s="64"/>
      <c r="AB1408" s="65"/>
      <c r="AC1408" s="65"/>
      <c r="AD1408" s="65"/>
      <c r="AE1408" s="65"/>
      <c r="AF1408" s="63"/>
      <c r="AG1408" s="63"/>
      <c r="AH1408" s="64"/>
      <c r="AI1408" s="66" t="str">
        <f t="shared" si="44"/>
        <v/>
      </c>
      <c r="AJ1408" s="65"/>
      <c r="AK1408" s="65"/>
      <c r="AL1408" s="65"/>
      <c r="AM1408" s="65"/>
      <c r="AN1408" s="65"/>
      <c r="AO1408" s="66" t="str">
        <f>_xlfn.IFNA(VLOOKUP(LISTAS!ES1405,'Censo General 2005- Municipios'!$E$3:$F$1125,2,0),"")</f>
        <v/>
      </c>
      <c r="AP1408" s="64"/>
      <c r="AQ1408" s="64"/>
      <c r="AR1408" s="64"/>
      <c r="AS1408" s="67" t="str">
        <f t="shared" si="45"/>
        <v/>
      </c>
    </row>
    <row r="1409" spans="1:45" s="68" customFormat="1" x14ac:dyDescent="0.2">
      <c r="A1409" s="64"/>
      <c r="B1409" s="64"/>
      <c r="C1409" s="64"/>
      <c r="D1409" s="64"/>
      <c r="E1409" s="64"/>
      <c r="F1409" s="64"/>
      <c r="G1409" s="65"/>
      <c r="H1409" s="64"/>
      <c r="I1409" s="65"/>
      <c r="J1409" s="64"/>
      <c r="K1409" s="64"/>
      <c r="L1409" s="65"/>
      <c r="M1409" s="65"/>
      <c r="N1409" s="64"/>
      <c r="O1409" s="64"/>
      <c r="P1409" s="64"/>
      <c r="Q1409" s="65"/>
      <c r="R1409" s="64"/>
      <c r="S1409" s="65"/>
      <c r="T1409" s="65"/>
      <c r="U1409" s="65"/>
      <c r="V1409" s="65"/>
      <c r="W1409" s="65"/>
      <c r="X1409" s="64"/>
      <c r="Y1409" s="64"/>
      <c r="Z1409" s="65"/>
      <c r="AA1409" s="64"/>
      <c r="AB1409" s="65"/>
      <c r="AC1409" s="65"/>
      <c r="AD1409" s="65"/>
      <c r="AE1409" s="65"/>
      <c r="AF1409" s="63"/>
      <c r="AG1409" s="63"/>
      <c r="AH1409" s="64"/>
      <c r="AI1409" s="66" t="str">
        <f t="shared" si="44"/>
        <v/>
      </c>
      <c r="AJ1409" s="65"/>
      <c r="AK1409" s="65"/>
      <c r="AL1409" s="65"/>
      <c r="AM1409" s="65"/>
      <c r="AN1409" s="65"/>
      <c r="AO1409" s="66" t="str">
        <f>_xlfn.IFNA(VLOOKUP(LISTAS!ES1406,'Censo General 2005- Municipios'!$E$3:$F$1125,2,0),"")</f>
        <v/>
      </c>
      <c r="AP1409" s="64"/>
      <c r="AQ1409" s="64"/>
      <c r="AR1409" s="64"/>
      <c r="AS1409" s="67" t="str">
        <f t="shared" si="45"/>
        <v/>
      </c>
    </row>
    <row r="1410" spans="1:45" s="68" customFormat="1" x14ac:dyDescent="0.2">
      <c r="A1410" s="64"/>
      <c r="B1410" s="64"/>
      <c r="C1410" s="64"/>
      <c r="D1410" s="64"/>
      <c r="E1410" s="64"/>
      <c r="F1410" s="64"/>
      <c r="G1410" s="65"/>
      <c r="H1410" s="64"/>
      <c r="I1410" s="65"/>
      <c r="J1410" s="64"/>
      <c r="K1410" s="64"/>
      <c r="L1410" s="65"/>
      <c r="M1410" s="65"/>
      <c r="N1410" s="64"/>
      <c r="O1410" s="64"/>
      <c r="P1410" s="64"/>
      <c r="Q1410" s="65"/>
      <c r="R1410" s="64"/>
      <c r="S1410" s="65"/>
      <c r="T1410" s="65"/>
      <c r="U1410" s="65"/>
      <c r="V1410" s="65"/>
      <c r="W1410" s="65"/>
      <c r="X1410" s="64"/>
      <c r="Y1410" s="64"/>
      <c r="Z1410" s="65"/>
      <c r="AA1410" s="64"/>
      <c r="AB1410" s="65"/>
      <c r="AC1410" s="65"/>
      <c r="AD1410" s="65"/>
      <c r="AE1410" s="65"/>
      <c r="AF1410" s="63"/>
      <c r="AG1410" s="63"/>
      <c r="AH1410" s="64"/>
      <c r="AI1410" s="66" t="str">
        <f t="shared" si="44"/>
        <v/>
      </c>
      <c r="AJ1410" s="65"/>
      <c r="AK1410" s="65"/>
      <c r="AL1410" s="65"/>
      <c r="AM1410" s="65"/>
      <c r="AN1410" s="65"/>
      <c r="AO1410" s="66" t="str">
        <f>_xlfn.IFNA(VLOOKUP(LISTAS!ES1407,'Censo General 2005- Municipios'!$E$3:$F$1125,2,0),"")</f>
        <v/>
      </c>
      <c r="AP1410" s="64"/>
      <c r="AQ1410" s="64"/>
      <c r="AR1410" s="64"/>
      <c r="AS1410" s="67" t="str">
        <f t="shared" si="45"/>
        <v/>
      </c>
    </row>
    <row r="1411" spans="1:45" s="68" customFormat="1" x14ac:dyDescent="0.2">
      <c r="A1411" s="64"/>
      <c r="B1411" s="64"/>
      <c r="C1411" s="64"/>
      <c r="D1411" s="64"/>
      <c r="E1411" s="64"/>
      <c r="F1411" s="64"/>
      <c r="G1411" s="65"/>
      <c r="H1411" s="64"/>
      <c r="I1411" s="65"/>
      <c r="J1411" s="64"/>
      <c r="K1411" s="64"/>
      <c r="L1411" s="65"/>
      <c r="M1411" s="65"/>
      <c r="N1411" s="64"/>
      <c r="O1411" s="64"/>
      <c r="P1411" s="64"/>
      <c r="Q1411" s="65"/>
      <c r="R1411" s="64"/>
      <c r="S1411" s="65"/>
      <c r="T1411" s="65"/>
      <c r="U1411" s="65"/>
      <c r="V1411" s="65"/>
      <c r="W1411" s="65"/>
      <c r="X1411" s="64"/>
      <c r="Y1411" s="64"/>
      <c r="Z1411" s="65"/>
      <c r="AA1411" s="64"/>
      <c r="AB1411" s="65"/>
      <c r="AC1411" s="65"/>
      <c r="AD1411" s="65"/>
      <c r="AE1411" s="65"/>
      <c r="AF1411" s="63"/>
      <c r="AG1411" s="63"/>
      <c r="AH1411" s="64"/>
      <c r="AI1411" s="66" t="str">
        <f t="shared" si="44"/>
        <v/>
      </c>
      <c r="AJ1411" s="65"/>
      <c r="AK1411" s="65"/>
      <c r="AL1411" s="65"/>
      <c r="AM1411" s="65"/>
      <c r="AN1411" s="65"/>
      <c r="AO1411" s="66" t="str">
        <f>_xlfn.IFNA(VLOOKUP(LISTAS!ES1408,'Censo General 2005- Municipios'!$E$3:$F$1125,2,0),"")</f>
        <v/>
      </c>
      <c r="AP1411" s="64"/>
      <c r="AQ1411" s="64"/>
      <c r="AR1411" s="64"/>
      <c r="AS1411" s="67" t="str">
        <f t="shared" si="45"/>
        <v/>
      </c>
    </row>
    <row r="1412" spans="1:45" s="68" customFormat="1" x14ac:dyDescent="0.2">
      <c r="A1412" s="64"/>
      <c r="B1412" s="64"/>
      <c r="C1412" s="64"/>
      <c r="D1412" s="64"/>
      <c r="E1412" s="64"/>
      <c r="F1412" s="64"/>
      <c r="G1412" s="65"/>
      <c r="H1412" s="64"/>
      <c r="I1412" s="65"/>
      <c r="J1412" s="64"/>
      <c r="K1412" s="64"/>
      <c r="L1412" s="65"/>
      <c r="M1412" s="65"/>
      <c r="N1412" s="64"/>
      <c r="O1412" s="64"/>
      <c r="P1412" s="64"/>
      <c r="Q1412" s="65"/>
      <c r="R1412" s="64"/>
      <c r="S1412" s="65"/>
      <c r="T1412" s="65"/>
      <c r="U1412" s="65"/>
      <c r="V1412" s="65"/>
      <c r="W1412" s="65"/>
      <c r="X1412" s="64"/>
      <c r="Y1412" s="64"/>
      <c r="Z1412" s="65"/>
      <c r="AA1412" s="64"/>
      <c r="AB1412" s="65"/>
      <c r="AC1412" s="65"/>
      <c r="AD1412" s="65"/>
      <c r="AE1412" s="65"/>
      <c r="AF1412" s="63"/>
      <c r="AG1412" s="63"/>
      <c r="AH1412" s="64"/>
      <c r="AI1412" s="66" t="str">
        <f t="shared" si="44"/>
        <v/>
      </c>
      <c r="AJ1412" s="65"/>
      <c r="AK1412" s="65"/>
      <c r="AL1412" s="65"/>
      <c r="AM1412" s="65"/>
      <c r="AN1412" s="65"/>
      <c r="AO1412" s="66" t="str">
        <f>_xlfn.IFNA(VLOOKUP(LISTAS!ES1409,'Censo General 2005- Municipios'!$E$3:$F$1125,2,0),"")</f>
        <v/>
      </c>
      <c r="AP1412" s="64"/>
      <c r="AQ1412" s="64"/>
      <c r="AR1412" s="64"/>
      <c r="AS1412" s="67" t="str">
        <f t="shared" si="45"/>
        <v/>
      </c>
    </row>
    <row r="1413" spans="1:45" s="68" customFormat="1" x14ac:dyDescent="0.2">
      <c r="A1413" s="64"/>
      <c r="B1413" s="64"/>
      <c r="C1413" s="64"/>
      <c r="D1413" s="64"/>
      <c r="E1413" s="64"/>
      <c r="F1413" s="64"/>
      <c r="G1413" s="65"/>
      <c r="H1413" s="64"/>
      <c r="I1413" s="65"/>
      <c r="J1413" s="64"/>
      <c r="K1413" s="64"/>
      <c r="L1413" s="65"/>
      <c r="M1413" s="65"/>
      <c r="N1413" s="64"/>
      <c r="O1413" s="64"/>
      <c r="P1413" s="64"/>
      <c r="Q1413" s="65"/>
      <c r="R1413" s="64"/>
      <c r="S1413" s="65"/>
      <c r="T1413" s="65"/>
      <c r="U1413" s="65"/>
      <c r="V1413" s="65"/>
      <c r="W1413" s="65"/>
      <c r="X1413" s="64"/>
      <c r="Y1413" s="64"/>
      <c r="Z1413" s="65"/>
      <c r="AA1413" s="64"/>
      <c r="AB1413" s="65"/>
      <c r="AC1413" s="65"/>
      <c r="AD1413" s="65"/>
      <c r="AE1413" s="65"/>
      <c r="AF1413" s="63"/>
      <c r="AG1413" s="63"/>
      <c r="AH1413" s="64"/>
      <c r="AI1413" s="66" t="str">
        <f t="shared" si="44"/>
        <v/>
      </c>
      <c r="AJ1413" s="65"/>
      <c r="AK1413" s="65"/>
      <c r="AL1413" s="65"/>
      <c r="AM1413" s="65"/>
      <c r="AN1413" s="65"/>
      <c r="AO1413" s="66" t="str">
        <f>_xlfn.IFNA(VLOOKUP(LISTAS!ES1410,'Censo General 2005- Municipios'!$E$3:$F$1125,2,0),"")</f>
        <v/>
      </c>
      <c r="AP1413" s="64"/>
      <c r="AQ1413" s="64"/>
      <c r="AR1413" s="64"/>
      <c r="AS1413" s="67" t="str">
        <f t="shared" si="45"/>
        <v/>
      </c>
    </row>
    <row r="1414" spans="1:45" s="68" customFormat="1" x14ac:dyDescent="0.2">
      <c r="A1414" s="64"/>
      <c r="B1414" s="64"/>
      <c r="C1414" s="64"/>
      <c r="D1414" s="64"/>
      <c r="E1414" s="64"/>
      <c r="F1414" s="64"/>
      <c r="G1414" s="65"/>
      <c r="H1414" s="64"/>
      <c r="I1414" s="65"/>
      <c r="J1414" s="64"/>
      <c r="K1414" s="64"/>
      <c r="L1414" s="65"/>
      <c r="M1414" s="65"/>
      <c r="N1414" s="64"/>
      <c r="O1414" s="64"/>
      <c r="P1414" s="64"/>
      <c r="Q1414" s="65"/>
      <c r="R1414" s="64"/>
      <c r="S1414" s="65"/>
      <c r="T1414" s="65"/>
      <c r="U1414" s="65"/>
      <c r="V1414" s="65"/>
      <c r="W1414" s="65"/>
      <c r="X1414" s="64"/>
      <c r="Y1414" s="64"/>
      <c r="Z1414" s="65"/>
      <c r="AA1414" s="64"/>
      <c r="AB1414" s="65"/>
      <c r="AC1414" s="65"/>
      <c r="AD1414" s="65"/>
      <c r="AE1414" s="65"/>
      <c r="AF1414" s="63"/>
      <c r="AG1414" s="63"/>
      <c r="AH1414" s="64"/>
      <c r="AI1414" s="66" t="str">
        <f t="shared" si="44"/>
        <v/>
      </c>
      <c r="AJ1414" s="65"/>
      <c r="AK1414" s="65"/>
      <c r="AL1414" s="65"/>
      <c r="AM1414" s="65"/>
      <c r="AN1414" s="65"/>
      <c r="AO1414" s="66" t="str">
        <f>_xlfn.IFNA(VLOOKUP(LISTAS!ES1411,'Censo General 2005- Municipios'!$E$3:$F$1125,2,0),"")</f>
        <v/>
      </c>
      <c r="AP1414" s="64"/>
      <c r="AQ1414" s="64"/>
      <c r="AR1414" s="64"/>
      <c r="AS1414" s="67" t="str">
        <f t="shared" si="45"/>
        <v/>
      </c>
    </row>
    <row r="1415" spans="1:45" s="68" customFormat="1" x14ac:dyDescent="0.2">
      <c r="A1415" s="64"/>
      <c r="B1415" s="64"/>
      <c r="C1415" s="64"/>
      <c r="D1415" s="64"/>
      <c r="E1415" s="64"/>
      <c r="F1415" s="64"/>
      <c r="G1415" s="65"/>
      <c r="H1415" s="64"/>
      <c r="I1415" s="65"/>
      <c r="J1415" s="64"/>
      <c r="K1415" s="64"/>
      <c r="L1415" s="65"/>
      <c r="M1415" s="65"/>
      <c r="N1415" s="64"/>
      <c r="O1415" s="64"/>
      <c r="P1415" s="64"/>
      <c r="Q1415" s="65"/>
      <c r="R1415" s="64"/>
      <c r="S1415" s="65"/>
      <c r="T1415" s="65"/>
      <c r="U1415" s="65"/>
      <c r="V1415" s="65"/>
      <c r="W1415" s="65"/>
      <c r="X1415" s="64"/>
      <c r="Y1415" s="64"/>
      <c r="Z1415" s="65"/>
      <c r="AA1415" s="64"/>
      <c r="AB1415" s="65"/>
      <c r="AC1415" s="65"/>
      <c r="AD1415" s="65"/>
      <c r="AE1415" s="65"/>
      <c r="AF1415" s="63"/>
      <c r="AG1415" s="63"/>
      <c r="AH1415" s="64"/>
      <c r="AI1415" s="66" t="str">
        <f t="shared" si="44"/>
        <v/>
      </c>
      <c r="AJ1415" s="65"/>
      <c r="AK1415" s="65"/>
      <c r="AL1415" s="65"/>
      <c r="AM1415" s="65"/>
      <c r="AN1415" s="65"/>
      <c r="AO1415" s="66" t="str">
        <f>_xlfn.IFNA(VLOOKUP(LISTAS!ES1412,'Censo General 2005- Municipios'!$E$3:$F$1125,2,0),"")</f>
        <v/>
      </c>
      <c r="AP1415" s="64"/>
      <c r="AQ1415" s="64"/>
      <c r="AR1415" s="64"/>
      <c r="AS1415" s="67" t="str">
        <f t="shared" si="45"/>
        <v/>
      </c>
    </row>
    <row r="1416" spans="1:45" s="68" customFormat="1" x14ac:dyDescent="0.2">
      <c r="A1416" s="64"/>
      <c r="B1416" s="64"/>
      <c r="C1416" s="64"/>
      <c r="D1416" s="64"/>
      <c r="E1416" s="64"/>
      <c r="F1416" s="64"/>
      <c r="G1416" s="65"/>
      <c r="H1416" s="64"/>
      <c r="I1416" s="65"/>
      <c r="J1416" s="64"/>
      <c r="K1416" s="64"/>
      <c r="L1416" s="65"/>
      <c r="M1416" s="65"/>
      <c r="N1416" s="64"/>
      <c r="O1416" s="64"/>
      <c r="P1416" s="64"/>
      <c r="Q1416" s="65"/>
      <c r="R1416" s="64"/>
      <c r="S1416" s="65"/>
      <c r="T1416" s="65"/>
      <c r="U1416" s="65"/>
      <c r="V1416" s="65"/>
      <c r="W1416" s="65"/>
      <c r="X1416" s="64"/>
      <c r="Y1416" s="64"/>
      <c r="Z1416" s="65"/>
      <c r="AA1416" s="64"/>
      <c r="AB1416" s="65"/>
      <c r="AC1416" s="65"/>
      <c r="AD1416" s="65"/>
      <c r="AE1416" s="65"/>
      <c r="AF1416" s="63"/>
      <c r="AG1416" s="63"/>
      <c r="AH1416" s="64"/>
      <c r="AI1416" s="66" t="str">
        <f t="shared" si="44"/>
        <v/>
      </c>
      <c r="AJ1416" s="65"/>
      <c r="AK1416" s="65"/>
      <c r="AL1416" s="65"/>
      <c r="AM1416" s="65"/>
      <c r="AN1416" s="65"/>
      <c r="AO1416" s="66" t="str">
        <f>_xlfn.IFNA(VLOOKUP(LISTAS!ES1413,'Censo General 2005- Municipios'!$E$3:$F$1125,2,0),"")</f>
        <v/>
      </c>
      <c r="AP1416" s="64"/>
      <c r="AQ1416" s="64"/>
      <c r="AR1416" s="64"/>
      <c r="AS1416" s="67" t="str">
        <f t="shared" si="45"/>
        <v/>
      </c>
    </row>
    <row r="1417" spans="1:45" s="68" customFormat="1" x14ac:dyDescent="0.2">
      <c r="A1417" s="64"/>
      <c r="B1417" s="64"/>
      <c r="C1417" s="64"/>
      <c r="D1417" s="64"/>
      <c r="E1417" s="64"/>
      <c r="F1417" s="64"/>
      <c r="G1417" s="65"/>
      <c r="H1417" s="64"/>
      <c r="I1417" s="65"/>
      <c r="J1417" s="64"/>
      <c r="K1417" s="64"/>
      <c r="L1417" s="65"/>
      <c r="M1417" s="65"/>
      <c r="N1417" s="64"/>
      <c r="O1417" s="64"/>
      <c r="P1417" s="64"/>
      <c r="Q1417" s="65"/>
      <c r="R1417" s="64"/>
      <c r="S1417" s="65"/>
      <c r="T1417" s="65"/>
      <c r="U1417" s="65"/>
      <c r="V1417" s="65"/>
      <c r="W1417" s="65"/>
      <c r="X1417" s="64"/>
      <c r="Y1417" s="64"/>
      <c r="Z1417" s="65"/>
      <c r="AA1417" s="64"/>
      <c r="AB1417" s="65"/>
      <c r="AC1417" s="65"/>
      <c r="AD1417" s="65"/>
      <c r="AE1417" s="65"/>
      <c r="AF1417" s="63"/>
      <c r="AG1417" s="63"/>
      <c r="AH1417" s="64"/>
      <c r="AI1417" s="66" t="str">
        <f t="shared" si="44"/>
        <v/>
      </c>
      <c r="AJ1417" s="65"/>
      <c r="AK1417" s="65"/>
      <c r="AL1417" s="65"/>
      <c r="AM1417" s="65"/>
      <c r="AN1417" s="65"/>
      <c r="AO1417" s="66" t="str">
        <f>_xlfn.IFNA(VLOOKUP(LISTAS!ES1414,'Censo General 2005- Municipios'!$E$3:$F$1125,2,0),"")</f>
        <v/>
      </c>
      <c r="AP1417" s="64"/>
      <c r="AQ1417" s="64"/>
      <c r="AR1417" s="64"/>
      <c r="AS1417" s="67" t="str">
        <f t="shared" si="45"/>
        <v/>
      </c>
    </row>
    <row r="1418" spans="1:45" s="68" customFormat="1" x14ac:dyDescent="0.2">
      <c r="A1418" s="64"/>
      <c r="B1418" s="64"/>
      <c r="C1418" s="64"/>
      <c r="D1418" s="64"/>
      <c r="E1418" s="64"/>
      <c r="F1418" s="64"/>
      <c r="G1418" s="65"/>
      <c r="H1418" s="64"/>
      <c r="I1418" s="65"/>
      <c r="J1418" s="64"/>
      <c r="K1418" s="64"/>
      <c r="L1418" s="65"/>
      <c r="M1418" s="65"/>
      <c r="N1418" s="64"/>
      <c r="O1418" s="64"/>
      <c r="P1418" s="64"/>
      <c r="Q1418" s="65"/>
      <c r="R1418" s="64"/>
      <c r="S1418" s="65"/>
      <c r="T1418" s="65"/>
      <c r="U1418" s="65"/>
      <c r="V1418" s="65"/>
      <c r="W1418" s="65"/>
      <c r="X1418" s="64"/>
      <c r="Y1418" s="64"/>
      <c r="Z1418" s="65"/>
      <c r="AA1418" s="64"/>
      <c r="AB1418" s="65"/>
      <c r="AC1418" s="65"/>
      <c r="AD1418" s="65"/>
      <c r="AE1418" s="65"/>
      <c r="AF1418" s="63"/>
      <c r="AG1418" s="63"/>
      <c r="AH1418" s="64"/>
      <c r="AI1418" s="66" t="str">
        <f t="shared" si="44"/>
        <v/>
      </c>
      <c r="AJ1418" s="65"/>
      <c r="AK1418" s="65"/>
      <c r="AL1418" s="65"/>
      <c r="AM1418" s="65"/>
      <c r="AN1418" s="65"/>
      <c r="AO1418" s="66" t="str">
        <f>_xlfn.IFNA(VLOOKUP(LISTAS!ES1415,'Censo General 2005- Municipios'!$E$3:$F$1125,2,0),"")</f>
        <v/>
      </c>
      <c r="AP1418" s="64"/>
      <c r="AQ1418" s="64"/>
      <c r="AR1418" s="64"/>
      <c r="AS1418" s="67" t="str">
        <f t="shared" si="45"/>
        <v/>
      </c>
    </row>
    <row r="1419" spans="1:45" s="68" customFormat="1" x14ac:dyDescent="0.2">
      <c r="A1419" s="64"/>
      <c r="B1419" s="64"/>
      <c r="C1419" s="64"/>
      <c r="D1419" s="64"/>
      <c r="E1419" s="64"/>
      <c r="F1419" s="64"/>
      <c r="G1419" s="65"/>
      <c r="H1419" s="64"/>
      <c r="I1419" s="65"/>
      <c r="J1419" s="64"/>
      <c r="K1419" s="64"/>
      <c r="L1419" s="65"/>
      <c r="M1419" s="65"/>
      <c r="N1419" s="64"/>
      <c r="O1419" s="64"/>
      <c r="P1419" s="64"/>
      <c r="Q1419" s="65"/>
      <c r="R1419" s="64"/>
      <c r="S1419" s="65"/>
      <c r="T1419" s="65"/>
      <c r="U1419" s="65"/>
      <c r="V1419" s="65"/>
      <c r="W1419" s="65"/>
      <c r="X1419" s="64"/>
      <c r="Y1419" s="64"/>
      <c r="Z1419" s="65"/>
      <c r="AA1419" s="64"/>
      <c r="AB1419" s="65"/>
      <c r="AC1419" s="65"/>
      <c r="AD1419" s="65"/>
      <c r="AE1419" s="65"/>
      <c r="AF1419" s="63"/>
      <c r="AG1419" s="63"/>
      <c r="AH1419" s="64"/>
      <c r="AI1419" s="66" t="str">
        <f t="shared" si="44"/>
        <v/>
      </c>
      <c r="AJ1419" s="65"/>
      <c r="AK1419" s="65"/>
      <c r="AL1419" s="65"/>
      <c r="AM1419" s="65"/>
      <c r="AN1419" s="65"/>
      <c r="AO1419" s="66" t="str">
        <f>_xlfn.IFNA(VLOOKUP(LISTAS!ES1416,'Censo General 2005- Municipios'!$E$3:$F$1125,2,0),"")</f>
        <v/>
      </c>
      <c r="AP1419" s="64"/>
      <c r="AQ1419" s="64"/>
      <c r="AR1419" s="64"/>
      <c r="AS1419" s="67" t="str">
        <f t="shared" si="45"/>
        <v/>
      </c>
    </row>
    <row r="1420" spans="1:45" s="68" customFormat="1" x14ac:dyDescent="0.2">
      <c r="A1420" s="64"/>
      <c r="B1420" s="64"/>
      <c r="C1420" s="64"/>
      <c r="D1420" s="64"/>
      <c r="E1420" s="64"/>
      <c r="F1420" s="64"/>
      <c r="G1420" s="65"/>
      <c r="H1420" s="64"/>
      <c r="I1420" s="65"/>
      <c r="J1420" s="64"/>
      <c r="K1420" s="64"/>
      <c r="L1420" s="65"/>
      <c r="M1420" s="65"/>
      <c r="N1420" s="64"/>
      <c r="O1420" s="64"/>
      <c r="P1420" s="64"/>
      <c r="Q1420" s="65"/>
      <c r="R1420" s="64"/>
      <c r="S1420" s="65"/>
      <c r="T1420" s="65"/>
      <c r="U1420" s="65"/>
      <c r="V1420" s="65"/>
      <c r="W1420" s="65"/>
      <c r="X1420" s="64"/>
      <c r="Y1420" s="64"/>
      <c r="Z1420" s="65"/>
      <c r="AA1420" s="64"/>
      <c r="AB1420" s="65"/>
      <c r="AC1420" s="65"/>
      <c r="AD1420" s="65"/>
      <c r="AE1420" s="65"/>
      <c r="AF1420" s="63"/>
      <c r="AG1420" s="63"/>
      <c r="AH1420" s="64"/>
      <c r="AI1420" s="66" t="str">
        <f t="shared" si="44"/>
        <v/>
      </c>
      <c r="AJ1420" s="65"/>
      <c r="AK1420" s="65"/>
      <c r="AL1420" s="65"/>
      <c r="AM1420" s="65"/>
      <c r="AN1420" s="65"/>
      <c r="AO1420" s="66" t="str">
        <f>_xlfn.IFNA(VLOOKUP(LISTAS!ES1417,'Censo General 2005- Municipios'!$E$3:$F$1125,2,0),"")</f>
        <v/>
      </c>
      <c r="AP1420" s="64"/>
      <c r="AQ1420" s="64"/>
      <c r="AR1420" s="64"/>
      <c r="AS1420" s="67" t="str">
        <f t="shared" si="45"/>
        <v/>
      </c>
    </row>
    <row r="1421" spans="1:45" s="68" customFormat="1" x14ac:dyDescent="0.2">
      <c r="A1421" s="64"/>
      <c r="B1421" s="64"/>
      <c r="C1421" s="64"/>
      <c r="D1421" s="64"/>
      <c r="E1421" s="64"/>
      <c r="F1421" s="64"/>
      <c r="G1421" s="65"/>
      <c r="H1421" s="64"/>
      <c r="I1421" s="65"/>
      <c r="J1421" s="64"/>
      <c r="K1421" s="64"/>
      <c r="L1421" s="65"/>
      <c r="M1421" s="65"/>
      <c r="N1421" s="64"/>
      <c r="O1421" s="64"/>
      <c r="P1421" s="64"/>
      <c r="Q1421" s="65"/>
      <c r="R1421" s="64"/>
      <c r="S1421" s="65"/>
      <c r="T1421" s="65"/>
      <c r="U1421" s="65"/>
      <c r="V1421" s="65"/>
      <c r="W1421" s="65"/>
      <c r="X1421" s="64"/>
      <c r="Y1421" s="64"/>
      <c r="Z1421" s="65"/>
      <c r="AA1421" s="64"/>
      <c r="AB1421" s="65"/>
      <c r="AC1421" s="65"/>
      <c r="AD1421" s="65"/>
      <c r="AE1421" s="65"/>
      <c r="AF1421" s="63"/>
      <c r="AG1421" s="63"/>
      <c r="AH1421" s="64"/>
      <c r="AI1421" s="66" t="str">
        <f t="shared" si="44"/>
        <v/>
      </c>
      <c r="AJ1421" s="65"/>
      <c r="AK1421" s="65"/>
      <c r="AL1421" s="65"/>
      <c r="AM1421" s="65"/>
      <c r="AN1421" s="65"/>
      <c r="AO1421" s="66" t="str">
        <f>_xlfn.IFNA(VLOOKUP(LISTAS!ES1418,'Censo General 2005- Municipios'!$E$3:$F$1125,2,0),"")</f>
        <v/>
      </c>
      <c r="AP1421" s="64"/>
      <c r="AQ1421" s="64"/>
      <c r="AR1421" s="64"/>
      <c r="AS1421" s="67" t="str">
        <f t="shared" si="45"/>
        <v/>
      </c>
    </row>
    <row r="1422" spans="1:45" s="68" customFormat="1" x14ac:dyDescent="0.2">
      <c r="A1422" s="64"/>
      <c r="B1422" s="64"/>
      <c r="C1422" s="64"/>
      <c r="D1422" s="64"/>
      <c r="E1422" s="64"/>
      <c r="F1422" s="64"/>
      <c r="G1422" s="65"/>
      <c r="H1422" s="64"/>
      <c r="I1422" s="65"/>
      <c r="J1422" s="64"/>
      <c r="K1422" s="64"/>
      <c r="L1422" s="65"/>
      <c r="M1422" s="65"/>
      <c r="N1422" s="64"/>
      <c r="O1422" s="64"/>
      <c r="P1422" s="64"/>
      <c r="Q1422" s="65"/>
      <c r="R1422" s="64"/>
      <c r="S1422" s="65"/>
      <c r="T1422" s="65"/>
      <c r="U1422" s="65"/>
      <c r="V1422" s="65"/>
      <c r="W1422" s="65"/>
      <c r="X1422" s="64"/>
      <c r="Y1422" s="64"/>
      <c r="Z1422" s="65"/>
      <c r="AA1422" s="64"/>
      <c r="AB1422" s="65"/>
      <c r="AC1422" s="65"/>
      <c r="AD1422" s="65"/>
      <c r="AE1422" s="65"/>
      <c r="AF1422" s="63"/>
      <c r="AG1422" s="63"/>
      <c r="AH1422" s="64"/>
      <c r="AI1422" s="66" t="str">
        <f t="shared" si="44"/>
        <v/>
      </c>
      <c r="AJ1422" s="65"/>
      <c r="AK1422" s="65"/>
      <c r="AL1422" s="65"/>
      <c r="AM1422" s="65"/>
      <c r="AN1422" s="65"/>
      <c r="AO1422" s="66" t="str">
        <f>_xlfn.IFNA(VLOOKUP(LISTAS!ES1419,'Censo General 2005- Municipios'!$E$3:$F$1125,2,0),"")</f>
        <v/>
      </c>
      <c r="AP1422" s="64"/>
      <c r="AQ1422" s="64"/>
      <c r="AR1422" s="64"/>
      <c r="AS1422" s="67" t="str">
        <f t="shared" si="45"/>
        <v/>
      </c>
    </row>
    <row r="1423" spans="1:45" s="68" customFormat="1" x14ac:dyDescent="0.2">
      <c r="A1423" s="64"/>
      <c r="B1423" s="64"/>
      <c r="C1423" s="64"/>
      <c r="D1423" s="64"/>
      <c r="E1423" s="64"/>
      <c r="F1423" s="64"/>
      <c r="G1423" s="65"/>
      <c r="H1423" s="64"/>
      <c r="I1423" s="65"/>
      <c r="J1423" s="64"/>
      <c r="K1423" s="64"/>
      <c r="L1423" s="65"/>
      <c r="M1423" s="65"/>
      <c r="N1423" s="64"/>
      <c r="O1423" s="64"/>
      <c r="P1423" s="64"/>
      <c r="Q1423" s="65"/>
      <c r="R1423" s="64"/>
      <c r="S1423" s="65"/>
      <c r="T1423" s="65"/>
      <c r="U1423" s="65"/>
      <c r="V1423" s="65"/>
      <c r="W1423" s="65"/>
      <c r="X1423" s="64"/>
      <c r="Y1423" s="64"/>
      <c r="Z1423" s="65"/>
      <c r="AA1423" s="64"/>
      <c r="AB1423" s="65"/>
      <c r="AC1423" s="65"/>
      <c r="AD1423" s="65"/>
      <c r="AE1423" s="65"/>
      <c r="AF1423" s="63"/>
      <c r="AG1423" s="63"/>
      <c r="AH1423" s="64"/>
      <c r="AI1423" s="66" t="str">
        <f t="shared" si="44"/>
        <v/>
      </c>
      <c r="AJ1423" s="65"/>
      <c r="AK1423" s="65"/>
      <c r="AL1423" s="65"/>
      <c r="AM1423" s="65"/>
      <c r="AN1423" s="65"/>
      <c r="AO1423" s="66" t="str">
        <f>_xlfn.IFNA(VLOOKUP(LISTAS!ES1420,'Censo General 2005- Municipios'!$E$3:$F$1125,2,0),"")</f>
        <v/>
      </c>
      <c r="AP1423" s="64"/>
      <c r="AQ1423" s="64"/>
      <c r="AR1423" s="64"/>
      <c r="AS1423" s="67" t="str">
        <f t="shared" si="45"/>
        <v/>
      </c>
    </row>
    <row r="1424" spans="1:45" s="68" customFormat="1" x14ac:dyDescent="0.2">
      <c r="A1424" s="64"/>
      <c r="B1424" s="64"/>
      <c r="C1424" s="64"/>
      <c r="D1424" s="64"/>
      <c r="E1424" s="64"/>
      <c r="F1424" s="64"/>
      <c r="G1424" s="65"/>
      <c r="H1424" s="64"/>
      <c r="I1424" s="65"/>
      <c r="J1424" s="64"/>
      <c r="K1424" s="64"/>
      <c r="L1424" s="65"/>
      <c r="M1424" s="65"/>
      <c r="N1424" s="64"/>
      <c r="O1424" s="64"/>
      <c r="P1424" s="64"/>
      <c r="Q1424" s="65"/>
      <c r="R1424" s="64"/>
      <c r="S1424" s="65"/>
      <c r="T1424" s="65"/>
      <c r="U1424" s="65"/>
      <c r="V1424" s="65"/>
      <c r="W1424" s="65"/>
      <c r="X1424" s="64"/>
      <c r="Y1424" s="64"/>
      <c r="Z1424" s="65"/>
      <c r="AA1424" s="64"/>
      <c r="AB1424" s="65"/>
      <c r="AC1424" s="65"/>
      <c r="AD1424" s="65"/>
      <c r="AE1424" s="65"/>
      <c r="AF1424" s="63"/>
      <c r="AG1424" s="63"/>
      <c r="AH1424" s="64"/>
      <c r="AI1424" s="66" t="str">
        <f t="shared" si="44"/>
        <v/>
      </c>
      <c r="AJ1424" s="65"/>
      <c r="AK1424" s="65"/>
      <c r="AL1424" s="65"/>
      <c r="AM1424" s="65"/>
      <c r="AN1424" s="65"/>
      <c r="AO1424" s="66" t="str">
        <f>_xlfn.IFNA(VLOOKUP(LISTAS!ES1421,'Censo General 2005- Municipios'!$E$3:$F$1125,2,0),"")</f>
        <v/>
      </c>
      <c r="AP1424" s="64"/>
      <c r="AQ1424" s="64"/>
      <c r="AR1424" s="64"/>
      <c r="AS1424" s="67" t="str">
        <f t="shared" si="45"/>
        <v/>
      </c>
    </row>
    <row r="1425" spans="1:45" s="68" customFormat="1" x14ac:dyDescent="0.2">
      <c r="A1425" s="64"/>
      <c r="B1425" s="64"/>
      <c r="C1425" s="64"/>
      <c r="D1425" s="64"/>
      <c r="E1425" s="64"/>
      <c r="F1425" s="64"/>
      <c r="G1425" s="65"/>
      <c r="H1425" s="64"/>
      <c r="I1425" s="65"/>
      <c r="J1425" s="64"/>
      <c r="K1425" s="64"/>
      <c r="L1425" s="65"/>
      <c r="M1425" s="65"/>
      <c r="N1425" s="64"/>
      <c r="O1425" s="64"/>
      <c r="P1425" s="64"/>
      <c r="Q1425" s="65"/>
      <c r="R1425" s="64"/>
      <c r="S1425" s="65"/>
      <c r="T1425" s="65"/>
      <c r="U1425" s="65"/>
      <c r="V1425" s="65"/>
      <c r="W1425" s="65"/>
      <c r="X1425" s="64"/>
      <c r="Y1425" s="64"/>
      <c r="Z1425" s="65"/>
      <c r="AA1425" s="64"/>
      <c r="AB1425" s="65"/>
      <c r="AC1425" s="65"/>
      <c r="AD1425" s="65"/>
      <c r="AE1425" s="65"/>
      <c r="AF1425" s="63"/>
      <c r="AG1425" s="63"/>
      <c r="AH1425" s="64"/>
      <c r="AI1425" s="66" t="str">
        <f t="shared" si="44"/>
        <v/>
      </c>
      <c r="AJ1425" s="65"/>
      <c r="AK1425" s="65"/>
      <c r="AL1425" s="65"/>
      <c r="AM1425" s="65"/>
      <c r="AN1425" s="65"/>
      <c r="AO1425" s="66" t="str">
        <f>_xlfn.IFNA(VLOOKUP(LISTAS!ES1422,'Censo General 2005- Municipios'!$E$3:$F$1125,2,0),"")</f>
        <v/>
      </c>
      <c r="AP1425" s="64"/>
      <c r="AQ1425" s="64"/>
      <c r="AR1425" s="64"/>
      <c r="AS1425" s="67" t="str">
        <f t="shared" si="45"/>
        <v/>
      </c>
    </row>
    <row r="1426" spans="1:45" s="68" customFormat="1" x14ac:dyDescent="0.2">
      <c r="A1426" s="64"/>
      <c r="B1426" s="64"/>
      <c r="C1426" s="64"/>
      <c r="D1426" s="64"/>
      <c r="E1426" s="64"/>
      <c r="F1426" s="64"/>
      <c r="G1426" s="65"/>
      <c r="H1426" s="64"/>
      <c r="I1426" s="65"/>
      <c r="J1426" s="64"/>
      <c r="K1426" s="64"/>
      <c r="L1426" s="65"/>
      <c r="M1426" s="65"/>
      <c r="N1426" s="64"/>
      <c r="O1426" s="64"/>
      <c r="P1426" s="64"/>
      <c r="Q1426" s="65"/>
      <c r="R1426" s="64"/>
      <c r="S1426" s="65"/>
      <c r="T1426" s="65"/>
      <c r="U1426" s="65"/>
      <c r="V1426" s="65"/>
      <c r="W1426" s="65"/>
      <c r="X1426" s="64"/>
      <c r="Y1426" s="64"/>
      <c r="Z1426" s="65"/>
      <c r="AA1426" s="64"/>
      <c r="AB1426" s="65"/>
      <c r="AC1426" s="65"/>
      <c r="AD1426" s="65"/>
      <c r="AE1426" s="65"/>
      <c r="AF1426" s="63"/>
      <c r="AG1426" s="63"/>
      <c r="AH1426" s="64"/>
      <c r="AI1426" s="66" t="str">
        <f t="shared" si="44"/>
        <v/>
      </c>
      <c r="AJ1426" s="65"/>
      <c r="AK1426" s="65"/>
      <c r="AL1426" s="65"/>
      <c r="AM1426" s="65"/>
      <c r="AN1426" s="65"/>
      <c r="AO1426" s="66" t="str">
        <f>_xlfn.IFNA(VLOOKUP(LISTAS!ES1423,'Censo General 2005- Municipios'!$E$3:$F$1125,2,0),"")</f>
        <v/>
      </c>
      <c r="AP1426" s="64"/>
      <c r="AQ1426" s="64"/>
      <c r="AR1426" s="64"/>
      <c r="AS1426" s="67" t="str">
        <f t="shared" si="45"/>
        <v/>
      </c>
    </row>
    <row r="1427" spans="1:45" s="68" customFormat="1" x14ac:dyDescent="0.2">
      <c r="A1427" s="64"/>
      <c r="B1427" s="64"/>
      <c r="C1427" s="64"/>
      <c r="D1427" s="64"/>
      <c r="E1427" s="64"/>
      <c r="F1427" s="64"/>
      <c r="G1427" s="65"/>
      <c r="H1427" s="64"/>
      <c r="I1427" s="65"/>
      <c r="J1427" s="64"/>
      <c r="K1427" s="64"/>
      <c r="L1427" s="65"/>
      <c r="M1427" s="65"/>
      <c r="N1427" s="64"/>
      <c r="O1427" s="64"/>
      <c r="P1427" s="64"/>
      <c r="Q1427" s="65"/>
      <c r="R1427" s="64"/>
      <c r="S1427" s="65"/>
      <c r="T1427" s="65"/>
      <c r="U1427" s="65"/>
      <c r="V1427" s="65"/>
      <c r="W1427" s="65"/>
      <c r="X1427" s="64"/>
      <c r="Y1427" s="64"/>
      <c r="Z1427" s="65"/>
      <c r="AA1427" s="64"/>
      <c r="AB1427" s="65"/>
      <c r="AC1427" s="65"/>
      <c r="AD1427" s="65"/>
      <c r="AE1427" s="65"/>
      <c r="AF1427" s="63"/>
      <c r="AG1427" s="63"/>
      <c r="AH1427" s="64"/>
      <c r="AI1427" s="66" t="str">
        <f t="shared" si="44"/>
        <v/>
      </c>
      <c r="AJ1427" s="65"/>
      <c r="AK1427" s="65"/>
      <c r="AL1427" s="65"/>
      <c r="AM1427" s="65"/>
      <c r="AN1427" s="65"/>
      <c r="AO1427" s="66" t="str">
        <f>_xlfn.IFNA(VLOOKUP(LISTAS!ES1424,'Censo General 2005- Municipios'!$E$3:$F$1125,2,0),"")</f>
        <v/>
      </c>
      <c r="AP1427" s="64"/>
      <c r="AQ1427" s="64"/>
      <c r="AR1427" s="64"/>
      <c r="AS1427" s="67" t="str">
        <f t="shared" si="45"/>
        <v/>
      </c>
    </row>
    <row r="1428" spans="1:45" s="68" customFormat="1" x14ac:dyDescent="0.2">
      <c r="A1428" s="64"/>
      <c r="B1428" s="64"/>
      <c r="C1428" s="64"/>
      <c r="D1428" s="64"/>
      <c r="E1428" s="64"/>
      <c r="F1428" s="64"/>
      <c r="G1428" s="65"/>
      <c r="H1428" s="64"/>
      <c r="I1428" s="65"/>
      <c r="J1428" s="64"/>
      <c r="K1428" s="64"/>
      <c r="L1428" s="65"/>
      <c r="M1428" s="65"/>
      <c r="N1428" s="64"/>
      <c r="O1428" s="64"/>
      <c r="P1428" s="64"/>
      <c r="Q1428" s="65"/>
      <c r="R1428" s="64"/>
      <c r="S1428" s="65"/>
      <c r="T1428" s="65"/>
      <c r="U1428" s="65"/>
      <c r="V1428" s="65"/>
      <c r="W1428" s="65"/>
      <c r="X1428" s="64"/>
      <c r="Y1428" s="64"/>
      <c r="Z1428" s="65"/>
      <c r="AA1428" s="64"/>
      <c r="AB1428" s="65"/>
      <c r="AC1428" s="65"/>
      <c r="AD1428" s="65"/>
      <c r="AE1428" s="65"/>
      <c r="AF1428" s="63"/>
      <c r="AG1428" s="63"/>
      <c r="AH1428" s="64"/>
      <c r="AI1428" s="66" t="str">
        <f t="shared" si="44"/>
        <v/>
      </c>
      <c r="AJ1428" s="65"/>
      <c r="AK1428" s="65"/>
      <c r="AL1428" s="65"/>
      <c r="AM1428" s="65"/>
      <c r="AN1428" s="65"/>
      <c r="AO1428" s="66" t="str">
        <f>_xlfn.IFNA(VLOOKUP(LISTAS!ES1425,'Censo General 2005- Municipios'!$E$3:$F$1125,2,0),"")</f>
        <v/>
      </c>
      <c r="AP1428" s="64"/>
      <c r="AQ1428" s="64"/>
      <c r="AR1428" s="64"/>
      <c r="AS1428" s="67" t="str">
        <f t="shared" si="45"/>
        <v/>
      </c>
    </row>
    <row r="1429" spans="1:45" s="68" customFormat="1" x14ac:dyDescent="0.2">
      <c r="A1429" s="64"/>
      <c r="B1429" s="64"/>
      <c r="C1429" s="64"/>
      <c r="D1429" s="64"/>
      <c r="E1429" s="64"/>
      <c r="F1429" s="64"/>
      <c r="G1429" s="65"/>
      <c r="H1429" s="64"/>
      <c r="I1429" s="65"/>
      <c r="J1429" s="64"/>
      <c r="K1429" s="64"/>
      <c r="L1429" s="65"/>
      <c r="M1429" s="65"/>
      <c r="N1429" s="64"/>
      <c r="O1429" s="64"/>
      <c r="P1429" s="64"/>
      <c r="Q1429" s="65"/>
      <c r="R1429" s="64"/>
      <c r="S1429" s="65"/>
      <c r="T1429" s="65"/>
      <c r="U1429" s="65"/>
      <c r="V1429" s="65"/>
      <c r="W1429" s="65"/>
      <c r="X1429" s="64"/>
      <c r="Y1429" s="64"/>
      <c r="Z1429" s="65"/>
      <c r="AA1429" s="64"/>
      <c r="AB1429" s="65"/>
      <c r="AC1429" s="65"/>
      <c r="AD1429" s="65"/>
      <c r="AE1429" s="65"/>
      <c r="AF1429" s="63"/>
      <c r="AG1429" s="63"/>
      <c r="AH1429" s="64"/>
      <c r="AI1429" s="66" t="str">
        <f t="shared" ref="AI1429:AI1492" si="46">IF(COUNTIF($C$21:$C$5003,C1429)=0,"",IF(COUNTIF($C$21:$C$5003,C1429)=1,"TIPO A",IF(COUNTIF($C$21:$C$5003,C1429)=2,"TIPO B",IF(COUNTIF($C$21:$C$5003,C1429)=3,"TIPO C",IF(COUNTIF($C$21:$C$5003,C1429)=4,"TIPO D","TIPO E")))))</f>
        <v/>
      </c>
      <c r="AJ1429" s="65"/>
      <c r="AK1429" s="65"/>
      <c r="AL1429" s="65"/>
      <c r="AM1429" s="65"/>
      <c r="AN1429" s="65"/>
      <c r="AO1429" s="66" t="str">
        <f>_xlfn.IFNA(VLOOKUP(LISTAS!ES1426,'Censo General 2005- Municipios'!$E$3:$F$1125,2,0),"")</f>
        <v/>
      </c>
      <c r="AP1429" s="64"/>
      <c r="AQ1429" s="64"/>
      <c r="AR1429" s="64"/>
      <c r="AS1429" s="67" t="str">
        <f t="shared" si="45"/>
        <v/>
      </c>
    </row>
    <row r="1430" spans="1:45" s="68" customFormat="1" x14ac:dyDescent="0.2">
      <c r="A1430" s="64"/>
      <c r="B1430" s="64"/>
      <c r="C1430" s="64"/>
      <c r="D1430" s="64"/>
      <c r="E1430" s="64"/>
      <c r="F1430" s="64"/>
      <c r="G1430" s="65"/>
      <c r="H1430" s="64"/>
      <c r="I1430" s="65"/>
      <c r="J1430" s="64"/>
      <c r="K1430" s="64"/>
      <c r="L1430" s="65"/>
      <c r="M1430" s="65"/>
      <c r="N1430" s="64"/>
      <c r="O1430" s="64"/>
      <c r="P1430" s="64"/>
      <c r="Q1430" s="65"/>
      <c r="R1430" s="64"/>
      <c r="S1430" s="65"/>
      <c r="T1430" s="65"/>
      <c r="U1430" s="65"/>
      <c r="V1430" s="65"/>
      <c r="W1430" s="65"/>
      <c r="X1430" s="64"/>
      <c r="Y1430" s="64"/>
      <c r="Z1430" s="65"/>
      <c r="AA1430" s="64"/>
      <c r="AB1430" s="65"/>
      <c r="AC1430" s="65"/>
      <c r="AD1430" s="65"/>
      <c r="AE1430" s="65"/>
      <c r="AF1430" s="63"/>
      <c r="AG1430" s="63"/>
      <c r="AH1430" s="64"/>
      <c r="AI1430" s="66" t="str">
        <f t="shared" si="46"/>
        <v/>
      </c>
      <c r="AJ1430" s="65"/>
      <c r="AK1430" s="65"/>
      <c r="AL1430" s="65"/>
      <c r="AM1430" s="65"/>
      <c r="AN1430" s="65"/>
      <c r="AO1430" s="66" t="str">
        <f>_xlfn.IFNA(VLOOKUP(LISTAS!ES1427,'Censo General 2005- Municipios'!$E$3:$F$1125,2,0),"")</f>
        <v/>
      </c>
      <c r="AP1430" s="64"/>
      <c r="AQ1430" s="64"/>
      <c r="AR1430" s="64"/>
      <c r="AS1430" s="67" t="str">
        <f t="shared" ref="AS1430:AS1493" si="47">IF((AG1430-AA1430)&gt;90,"ADJUNTE SOPORTES DE DECLARACION FUERA DE 90 DIAS","")</f>
        <v/>
      </c>
    </row>
    <row r="1431" spans="1:45" s="68" customFormat="1" x14ac:dyDescent="0.2">
      <c r="A1431" s="64"/>
      <c r="B1431" s="64"/>
      <c r="C1431" s="64"/>
      <c r="D1431" s="64"/>
      <c r="E1431" s="64"/>
      <c r="F1431" s="64"/>
      <c r="G1431" s="65"/>
      <c r="H1431" s="64"/>
      <c r="I1431" s="65"/>
      <c r="J1431" s="64"/>
      <c r="K1431" s="64"/>
      <c r="L1431" s="65"/>
      <c r="M1431" s="65"/>
      <c r="N1431" s="64"/>
      <c r="O1431" s="64"/>
      <c r="P1431" s="64"/>
      <c r="Q1431" s="65"/>
      <c r="R1431" s="64"/>
      <c r="S1431" s="65"/>
      <c r="T1431" s="65"/>
      <c r="U1431" s="65"/>
      <c r="V1431" s="65"/>
      <c r="W1431" s="65"/>
      <c r="X1431" s="64"/>
      <c r="Y1431" s="64"/>
      <c r="Z1431" s="65"/>
      <c r="AA1431" s="64"/>
      <c r="AB1431" s="65"/>
      <c r="AC1431" s="65"/>
      <c r="AD1431" s="65"/>
      <c r="AE1431" s="65"/>
      <c r="AF1431" s="63"/>
      <c r="AG1431" s="63"/>
      <c r="AH1431" s="64"/>
      <c r="AI1431" s="66" t="str">
        <f t="shared" si="46"/>
        <v/>
      </c>
      <c r="AJ1431" s="65"/>
      <c r="AK1431" s="65"/>
      <c r="AL1431" s="65"/>
      <c r="AM1431" s="65"/>
      <c r="AN1431" s="65"/>
      <c r="AO1431" s="66" t="str">
        <f>_xlfn.IFNA(VLOOKUP(LISTAS!ES1428,'Censo General 2005- Municipios'!$E$3:$F$1125,2,0),"")</f>
        <v/>
      </c>
      <c r="AP1431" s="64"/>
      <c r="AQ1431" s="64"/>
      <c r="AR1431" s="64"/>
      <c r="AS1431" s="67" t="str">
        <f t="shared" si="47"/>
        <v/>
      </c>
    </row>
    <row r="1432" spans="1:45" s="68" customFormat="1" x14ac:dyDescent="0.2">
      <c r="A1432" s="64"/>
      <c r="B1432" s="64"/>
      <c r="C1432" s="64"/>
      <c r="D1432" s="64"/>
      <c r="E1432" s="64"/>
      <c r="F1432" s="64"/>
      <c r="G1432" s="65"/>
      <c r="H1432" s="64"/>
      <c r="I1432" s="65"/>
      <c r="J1432" s="64"/>
      <c r="K1432" s="64"/>
      <c r="L1432" s="65"/>
      <c r="M1432" s="65"/>
      <c r="N1432" s="64"/>
      <c r="O1432" s="64"/>
      <c r="P1432" s="64"/>
      <c r="Q1432" s="65"/>
      <c r="R1432" s="64"/>
      <c r="S1432" s="65"/>
      <c r="T1432" s="65"/>
      <c r="U1432" s="65"/>
      <c r="V1432" s="65"/>
      <c r="W1432" s="65"/>
      <c r="X1432" s="64"/>
      <c r="Y1432" s="64"/>
      <c r="Z1432" s="65"/>
      <c r="AA1432" s="64"/>
      <c r="AB1432" s="65"/>
      <c r="AC1432" s="65"/>
      <c r="AD1432" s="65"/>
      <c r="AE1432" s="65"/>
      <c r="AF1432" s="63"/>
      <c r="AG1432" s="63"/>
      <c r="AH1432" s="64"/>
      <c r="AI1432" s="66" t="str">
        <f t="shared" si="46"/>
        <v/>
      </c>
      <c r="AJ1432" s="65"/>
      <c r="AK1432" s="65"/>
      <c r="AL1432" s="65"/>
      <c r="AM1432" s="65"/>
      <c r="AN1432" s="65"/>
      <c r="AO1432" s="66" t="str">
        <f>_xlfn.IFNA(VLOOKUP(LISTAS!ES1429,'Censo General 2005- Municipios'!$E$3:$F$1125,2,0),"")</f>
        <v/>
      </c>
      <c r="AP1432" s="64"/>
      <c r="AQ1432" s="64"/>
      <c r="AR1432" s="64"/>
      <c r="AS1432" s="67" t="str">
        <f t="shared" si="47"/>
        <v/>
      </c>
    </row>
    <row r="1433" spans="1:45" s="68" customFormat="1" x14ac:dyDescent="0.2">
      <c r="A1433" s="64"/>
      <c r="B1433" s="64"/>
      <c r="C1433" s="64"/>
      <c r="D1433" s="64"/>
      <c r="E1433" s="64"/>
      <c r="F1433" s="64"/>
      <c r="G1433" s="65"/>
      <c r="H1433" s="64"/>
      <c r="I1433" s="65"/>
      <c r="J1433" s="64"/>
      <c r="K1433" s="64"/>
      <c r="L1433" s="65"/>
      <c r="M1433" s="65"/>
      <c r="N1433" s="64"/>
      <c r="O1433" s="64"/>
      <c r="P1433" s="64"/>
      <c r="Q1433" s="65"/>
      <c r="R1433" s="64"/>
      <c r="S1433" s="65"/>
      <c r="T1433" s="65"/>
      <c r="U1433" s="65"/>
      <c r="V1433" s="65"/>
      <c r="W1433" s="65"/>
      <c r="X1433" s="64"/>
      <c r="Y1433" s="64"/>
      <c r="Z1433" s="65"/>
      <c r="AA1433" s="64"/>
      <c r="AB1433" s="65"/>
      <c r="AC1433" s="65"/>
      <c r="AD1433" s="65"/>
      <c r="AE1433" s="65"/>
      <c r="AF1433" s="63"/>
      <c r="AG1433" s="63"/>
      <c r="AH1433" s="64"/>
      <c r="AI1433" s="66" t="str">
        <f t="shared" si="46"/>
        <v/>
      </c>
      <c r="AJ1433" s="65"/>
      <c r="AK1433" s="65"/>
      <c r="AL1433" s="65"/>
      <c r="AM1433" s="65"/>
      <c r="AN1433" s="65"/>
      <c r="AO1433" s="66" t="str">
        <f>_xlfn.IFNA(VLOOKUP(LISTAS!ES1430,'Censo General 2005- Municipios'!$E$3:$F$1125,2,0),"")</f>
        <v/>
      </c>
      <c r="AP1433" s="64"/>
      <c r="AQ1433" s="64"/>
      <c r="AR1433" s="64"/>
      <c r="AS1433" s="67" t="str">
        <f t="shared" si="47"/>
        <v/>
      </c>
    </row>
    <row r="1434" spans="1:45" s="68" customFormat="1" x14ac:dyDescent="0.2">
      <c r="A1434" s="64"/>
      <c r="B1434" s="64"/>
      <c r="C1434" s="64"/>
      <c r="D1434" s="64"/>
      <c r="E1434" s="64"/>
      <c r="F1434" s="64"/>
      <c r="G1434" s="65"/>
      <c r="H1434" s="64"/>
      <c r="I1434" s="65"/>
      <c r="J1434" s="64"/>
      <c r="K1434" s="64"/>
      <c r="L1434" s="65"/>
      <c r="M1434" s="65"/>
      <c r="N1434" s="64"/>
      <c r="O1434" s="64"/>
      <c r="P1434" s="64"/>
      <c r="Q1434" s="65"/>
      <c r="R1434" s="64"/>
      <c r="S1434" s="65"/>
      <c r="T1434" s="65"/>
      <c r="U1434" s="65"/>
      <c r="V1434" s="65"/>
      <c r="W1434" s="65"/>
      <c r="X1434" s="64"/>
      <c r="Y1434" s="64"/>
      <c r="Z1434" s="65"/>
      <c r="AA1434" s="64"/>
      <c r="AB1434" s="65"/>
      <c r="AC1434" s="65"/>
      <c r="AD1434" s="65"/>
      <c r="AE1434" s="65"/>
      <c r="AF1434" s="63"/>
      <c r="AG1434" s="63"/>
      <c r="AH1434" s="64"/>
      <c r="AI1434" s="66" t="str">
        <f t="shared" si="46"/>
        <v/>
      </c>
      <c r="AJ1434" s="65"/>
      <c r="AK1434" s="65"/>
      <c r="AL1434" s="65"/>
      <c r="AM1434" s="65"/>
      <c r="AN1434" s="65"/>
      <c r="AO1434" s="66" t="str">
        <f>_xlfn.IFNA(VLOOKUP(LISTAS!ES1431,'Censo General 2005- Municipios'!$E$3:$F$1125,2,0),"")</f>
        <v/>
      </c>
      <c r="AP1434" s="64"/>
      <c r="AQ1434" s="64"/>
      <c r="AR1434" s="64"/>
      <c r="AS1434" s="67" t="str">
        <f t="shared" si="47"/>
        <v/>
      </c>
    </row>
    <row r="1435" spans="1:45" s="68" customFormat="1" x14ac:dyDescent="0.2">
      <c r="A1435" s="64"/>
      <c r="B1435" s="64"/>
      <c r="C1435" s="64"/>
      <c r="D1435" s="64"/>
      <c r="E1435" s="64"/>
      <c r="F1435" s="64"/>
      <c r="G1435" s="65"/>
      <c r="H1435" s="64"/>
      <c r="I1435" s="65"/>
      <c r="J1435" s="64"/>
      <c r="K1435" s="64"/>
      <c r="L1435" s="65"/>
      <c r="M1435" s="65"/>
      <c r="N1435" s="64"/>
      <c r="O1435" s="64"/>
      <c r="P1435" s="64"/>
      <c r="Q1435" s="65"/>
      <c r="R1435" s="64"/>
      <c r="S1435" s="65"/>
      <c r="T1435" s="65"/>
      <c r="U1435" s="65"/>
      <c r="V1435" s="65"/>
      <c r="W1435" s="65"/>
      <c r="X1435" s="64"/>
      <c r="Y1435" s="64"/>
      <c r="Z1435" s="65"/>
      <c r="AA1435" s="64"/>
      <c r="AB1435" s="65"/>
      <c r="AC1435" s="65"/>
      <c r="AD1435" s="65"/>
      <c r="AE1435" s="65"/>
      <c r="AF1435" s="63"/>
      <c r="AG1435" s="63"/>
      <c r="AH1435" s="64"/>
      <c r="AI1435" s="66" t="str">
        <f t="shared" si="46"/>
        <v/>
      </c>
      <c r="AJ1435" s="65"/>
      <c r="AK1435" s="65"/>
      <c r="AL1435" s="65"/>
      <c r="AM1435" s="65"/>
      <c r="AN1435" s="65"/>
      <c r="AO1435" s="66" t="str">
        <f>_xlfn.IFNA(VLOOKUP(LISTAS!ES1432,'Censo General 2005- Municipios'!$E$3:$F$1125,2,0),"")</f>
        <v/>
      </c>
      <c r="AP1435" s="64"/>
      <c r="AQ1435" s="64"/>
      <c r="AR1435" s="64"/>
      <c r="AS1435" s="67" t="str">
        <f t="shared" si="47"/>
        <v/>
      </c>
    </row>
    <row r="1436" spans="1:45" s="68" customFormat="1" x14ac:dyDescent="0.2">
      <c r="A1436" s="64"/>
      <c r="B1436" s="64"/>
      <c r="C1436" s="64"/>
      <c r="D1436" s="64"/>
      <c r="E1436" s="64"/>
      <c r="F1436" s="64"/>
      <c r="G1436" s="65"/>
      <c r="H1436" s="64"/>
      <c r="I1436" s="65"/>
      <c r="J1436" s="64"/>
      <c r="K1436" s="64"/>
      <c r="L1436" s="65"/>
      <c r="M1436" s="65"/>
      <c r="N1436" s="64"/>
      <c r="O1436" s="64"/>
      <c r="P1436" s="64"/>
      <c r="Q1436" s="65"/>
      <c r="R1436" s="64"/>
      <c r="S1436" s="65"/>
      <c r="T1436" s="65"/>
      <c r="U1436" s="65"/>
      <c r="V1436" s="65"/>
      <c r="W1436" s="65"/>
      <c r="X1436" s="64"/>
      <c r="Y1436" s="64"/>
      <c r="Z1436" s="65"/>
      <c r="AA1436" s="64"/>
      <c r="AB1436" s="65"/>
      <c r="AC1436" s="65"/>
      <c r="AD1436" s="65"/>
      <c r="AE1436" s="65"/>
      <c r="AF1436" s="63"/>
      <c r="AG1436" s="63"/>
      <c r="AH1436" s="64"/>
      <c r="AI1436" s="66" t="str">
        <f t="shared" si="46"/>
        <v/>
      </c>
      <c r="AJ1436" s="65"/>
      <c r="AK1436" s="65"/>
      <c r="AL1436" s="65"/>
      <c r="AM1436" s="65"/>
      <c r="AN1436" s="65"/>
      <c r="AO1436" s="66" t="str">
        <f>_xlfn.IFNA(VLOOKUP(LISTAS!ES1433,'Censo General 2005- Municipios'!$E$3:$F$1125,2,0),"")</f>
        <v/>
      </c>
      <c r="AP1436" s="64"/>
      <c r="AQ1436" s="64"/>
      <c r="AR1436" s="64"/>
      <c r="AS1436" s="67" t="str">
        <f t="shared" si="47"/>
        <v/>
      </c>
    </row>
    <row r="1437" spans="1:45" s="68" customFormat="1" x14ac:dyDescent="0.2">
      <c r="A1437" s="64"/>
      <c r="B1437" s="64"/>
      <c r="C1437" s="64"/>
      <c r="D1437" s="64"/>
      <c r="E1437" s="64"/>
      <c r="F1437" s="64"/>
      <c r="G1437" s="65"/>
      <c r="H1437" s="64"/>
      <c r="I1437" s="65"/>
      <c r="J1437" s="64"/>
      <c r="K1437" s="64"/>
      <c r="L1437" s="65"/>
      <c r="M1437" s="65"/>
      <c r="N1437" s="64"/>
      <c r="O1437" s="64"/>
      <c r="P1437" s="64"/>
      <c r="Q1437" s="65"/>
      <c r="R1437" s="64"/>
      <c r="S1437" s="65"/>
      <c r="T1437" s="65"/>
      <c r="U1437" s="65"/>
      <c r="V1437" s="65"/>
      <c r="W1437" s="65"/>
      <c r="X1437" s="64"/>
      <c r="Y1437" s="64"/>
      <c r="Z1437" s="65"/>
      <c r="AA1437" s="64"/>
      <c r="AB1437" s="65"/>
      <c r="AC1437" s="65"/>
      <c r="AD1437" s="65"/>
      <c r="AE1437" s="65"/>
      <c r="AF1437" s="63"/>
      <c r="AG1437" s="63"/>
      <c r="AH1437" s="64"/>
      <c r="AI1437" s="66" t="str">
        <f t="shared" si="46"/>
        <v/>
      </c>
      <c r="AJ1437" s="65"/>
      <c r="AK1437" s="65"/>
      <c r="AL1437" s="65"/>
      <c r="AM1437" s="65"/>
      <c r="AN1437" s="65"/>
      <c r="AO1437" s="66" t="str">
        <f>_xlfn.IFNA(VLOOKUP(LISTAS!ES1434,'Censo General 2005- Municipios'!$E$3:$F$1125,2,0),"")</f>
        <v/>
      </c>
      <c r="AP1437" s="64"/>
      <c r="AQ1437" s="64"/>
      <c r="AR1437" s="64"/>
      <c r="AS1437" s="67" t="str">
        <f t="shared" si="47"/>
        <v/>
      </c>
    </row>
    <row r="1438" spans="1:45" s="68" customFormat="1" x14ac:dyDescent="0.2">
      <c r="A1438" s="64"/>
      <c r="B1438" s="64"/>
      <c r="C1438" s="64"/>
      <c r="D1438" s="64"/>
      <c r="E1438" s="64"/>
      <c r="F1438" s="64"/>
      <c r="G1438" s="65"/>
      <c r="H1438" s="64"/>
      <c r="I1438" s="65"/>
      <c r="J1438" s="64"/>
      <c r="K1438" s="64"/>
      <c r="L1438" s="65"/>
      <c r="M1438" s="65"/>
      <c r="N1438" s="64"/>
      <c r="O1438" s="64"/>
      <c r="P1438" s="64"/>
      <c r="Q1438" s="65"/>
      <c r="R1438" s="64"/>
      <c r="S1438" s="65"/>
      <c r="T1438" s="65"/>
      <c r="U1438" s="65"/>
      <c r="V1438" s="65"/>
      <c r="W1438" s="65"/>
      <c r="X1438" s="64"/>
      <c r="Y1438" s="64"/>
      <c r="Z1438" s="65"/>
      <c r="AA1438" s="64"/>
      <c r="AB1438" s="65"/>
      <c r="AC1438" s="65"/>
      <c r="AD1438" s="65"/>
      <c r="AE1438" s="65"/>
      <c r="AF1438" s="63"/>
      <c r="AG1438" s="63"/>
      <c r="AH1438" s="64"/>
      <c r="AI1438" s="66" t="str">
        <f t="shared" si="46"/>
        <v/>
      </c>
      <c r="AJ1438" s="65"/>
      <c r="AK1438" s="65"/>
      <c r="AL1438" s="65"/>
      <c r="AM1438" s="65"/>
      <c r="AN1438" s="65"/>
      <c r="AO1438" s="66" t="str">
        <f>_xlfn.IFNA(VLOOKUP(LISTAS!ES1435,'Censo General 2005- Municipios'!$E$3:$F$1125,2,0),"")</f>
        <v/>
      </c>
      <c r="AP1438" s="64"/>
      <c r="AQ1438" s="64"/>
      <c r="AR1438" s="64"/>
      <c r="AS1438" s="67" t="str">
        <f t="shared" si="47"/>
        <v/>
      </c>
    </row>
    <row r="1439" spans="1:45" s="68" customFormat="1" x14ac:dyDescent="0.2">
      <c r="A1439" s="64"/>
      <c r="B1439" s="64"/>
      <c r="C1439" s="64"/>
      <c r="D1439" s="64"/>
      <c r="E1439" s="64"/>
      <c r="F1439" s="64"/>
      <c r="G1439" s="65"/>
      <c r="H1439" s="64"/>
      <c r="I1439" s="65"/>
      <c r="J1439" s="64"/>
      <c r="K1439" s="64"/>
      <c r="L1439" s="65"/>
      <c r="M1439" s="65"/>
      <c r="N1439" s="64"/>
      <c r="O1439" s="64"/>
      <c r="P1439" s="64"/>
      <c r="Q1439" s="65"/>
      <c r="R1439" s="64"/>
      <c r="S1439" s="65"/>
      <c r="T1439" s="65"/>
      <c r="U1439" s="65"/>
      <c r="V1439" s="65"/>
      <c r="W1439" s="65"/>
      <c r="X1439" s="64"/>
      <c r="Y1439" s="64"/>
      <c r="Z1439" s="65"/>
      <c r="AA1439" s="64"/>
      <c r="AB1439" s="65"/>
      <c r="AC1439" s="65"/>
      <c r="AD1439" s="65"/>
      <c r="AE1439" s="65"/>
      <c r="AF1439" s="63"/>
      <c r="AG1439" s="63"/>
      <c r="AH1439" s="64"/>
      <c r="AI1439" s="66" t="str">
        <f t="shared" si="46"/>
        <v/>
      </c>
      <c r="AJ1439" s="65"/>
      <c r="AK1439" s="65"/>
      <c r="AL1439" s="65"/>
      <c r="AM1439" s="65"/>
      <c r="AN1439" s="65"/>
      <c r="AO1439" s="66" t="str">
        <f>_xlfn.IFNA(VLOOKUP(LISTAS!ES1436,'Censo General 2005- Municipios'!$E$3:$F$1125,2,0),"")</f>
        <v/>
      </c>
      <c r="AP1439" s="64"/>
      <c r="AQ1439" s="64"/>
      <c r="AR1439" s="64"/>
      <c r="AS1439" s="67" t="str">
        <f t="shared" si="47"/>
        <v/>
      </c>
    </row>
    <row r="1440" spans="1:45" s="68" customFormat="1" x14ac:dyDescent="0.2">
      <c r="A1440" s="64"/>
      <c r="B1440" s="64"/>
      <c r="C1440" s="64"/>
      <c r="D1440" s="64"/>
      <c r="E1440" s="64"/>
      <c r="F1440" s="64"/>
      <c r="G1440" s="65"/>
      <c r="H1440" s="64"/>
      <c r="I1440" s="65"/>
      <c r="J1440" s="64"/>
      <c r="K1440" s="64"/>
      <c r="L1440" s="65"/>
      <c r="M1440" s="65"/>
      <c r="N1440" s="64"/>
      <c r="O1440" s="64"/>
      <c r="P1440" s="64"/>
      <c r="Q1440" s="65"/>
      <c r="R1440" s="64"/>
      <c r="S1440" s="65"/>
      <c r="T1440" s="65"/>
      <c r="U1440" s="65"/>
      <c r="V1440" s="65"/>
      <c r="W1440" s="65"/>
      <c r="X1440" s="64"/>
      <c r="Y1440" s="64"/>
      <c r="Z1440" s="65"/>
      <c r="AA1440" s="64"/>
      <c r="AB1440" s="65"/>
      <c r="AC1440" s="65"/>
      <c r="AD1440" s="65"/>
      <c r="AE1440" s="65"/>
      <c r="AF1440" s="63"/>
      <c r="AG1440" s="63"/>
      <c r="AH1440" s="64"/>
      <c r="AI1440" s="66" t="str">
        <f t="shared" si="46"/>
        <v/>
      </c>
      <c r="AJ1440" s="65"/>
      <c r="AK1440" s="65"/>
      <c r="AL1440" s="65"/>
      <c r="AM1440" s="65"/>
      <c r="AN1440" s="65"/>
      <c r="AO1440" s="66" t="str">
        <f>_xlfn.IFNA(VLOOKUP(LISTAS!ES1437,'Censo General 2005- Municipios'!$E$3:$F$1125,2,0),"")</f>
        <v/>
      </c>
      <c r="AP1440" s="64"/>
      <c r="AQ1440" s="64"/>
      <c r="AR1440" s="64"/>
      <c r="AS1440" s="67" t="str">
        <f t="shared" si="47"/>
        <v/>
      </c>
    </row>
    <row r="1441" spans="1:45" s="68" customFormat="1" x14ac:dyDescent="0.2">
      <c r="A1441" s="64"/>
      <c r="B1441" s="64"/>
      <c r="C1441" s="64"/>
      <c r="D1441" s="64"/>
      <c r="E1441" s="64"/>
      <c r="F1441" s="64"/>
      <c r="G1441" s="65"/>
      <c r="H1441" s="64"/>
      <c r="I1441" s="65"/>
      <c r="J1441" s="64"/>
      <c r="K1441" s="64"/>
      <c r="L1441" s="65"/>
      <c r="M1441" s="65"/>
      <c r="N1441" s="64"/>
      <c r="O1441" s="64"/>
      <c r="P1441" s="64"/>
      <c r="Q1441" s="65"/>
      <c r="R1441" s="64"/>
      <c r="S1441" s="65"/>
      <c r="T1441" s="65"/>
      <c r="U1441" s="65"/>
      <c r="V1441" s="65"/>
      <c r="W1441" s="65"/>
      <c r="X1441" s="64"/>
      <c r="Y1441" s="64"/>
      <c r="Z1441" s="65"/>
      <c r="AA1441" s="64"/>
      <c r="AB1441" s="65"/>
      <c r="AC1441" s="65"/>
      <c r="AD1441" s="65"/>
      <c r="AE1441" s="65"/>
      <c r="AF1441" s="63"/>
      <c r="AG1441" s="63"/>
      <c r="AH1441" s="64"/>
      <c r="AI1441" s="66" t="str">
        <f t="shared" si="46"/>
        <v/>
      </c>
      <c r="AJ1441" s="65"/>
      <c r="AK1441" s="65"/>
      <c r="AL1441" s="65"/>
      <c r="AM1441" s="65"/>
      <c r="AN1441" s="65"/>
      <c r="AO1441" s="66" t="str">
        <f>_xlfn.IFNA(VLOOKUP(LISTAS!ES1438,'Censo General 2005- Municipios'!$E$3:$F$1125,2,0),"")</f>
        <v/>
      </c>
      <c r="AP1441" s="64"/>
      <c r="AQ1441" s="64"/>
      <c r="AR1441" s="64"/>
      <c r="AS1441" s="67" t="str">
        <f t="shared" si="47"/>
        <v/>
      </c>
    </row>
    <row r="1442" spans="1:45" s="68" customFormat="1" x14ac:dyDescent="0.2">
      <c r="A1442" s="64"/>
      <c r="B1442" s="64"/>
      <c r="C1442" s="64"/>
      <c r="D1442" s="64"/>
      <c r="E1442" s="64"/>
      <c r="F1442" s="64"/>
      <c r="G1442" s="65"/>
      <c r="H1442" s="64"/>
      <c r="I1442" s="65"/>
      <c r="J1442" s="64"/>
      <c r="K1442" s="64"/>
      <c r="L1442" s="65"/>
      <c r="M1442" s="65"/>
      <c r="N1442" s="64"/>
      <c r="O1442" s="64"/>
      <c r="P1442" s="64"/>
      <c r="Q1442" s="65"/>
      <c r="R1442" s="64"/>
      <c r="S1442" s="65"/>
      <c r="T1442" s="65"/>
      <c r="U1442" s="65"/>
      <c r="V1442" s="65"/>
      <c r="W1442" s="65"/>
      <c r="X1442" s="64"/>
      <c r="Y1442" s="64"/>
      <c r="Z1442" s="65"/>
      <c r="AA1442" s="64"/>
      <c r="AB1442" s="65"/>
      <c r="AC1442" s="65"/>
      <c r="AD1442" s="65"/>
      <c r="AE1442" s="65"/>
      <c r="AF1442" s="63"/>
      <c r="AG1442" s="63"/>
      <c r="AH1442" s="64"/>
      <c r="AI1442" s="66" t="str">
        <f t="shared" si="46"/>
        <v/>
      </c>
      <c r="AJ1442" s="65"/>
      <c r="AK1442" s="65"/>
      <c r="AL1442" s="65"/>
      <c r="AM1442" s="65"/>
      <c r="AN1442" s="65"/>
      <c r="AO1442" s="66" t="str">
        <f>_xlfn.IFNA(VLOOKUP(LISTAS!ES1439,'Censo General 2005- Municipios'!$E$3:$F$1125,2,0),"")</f>
        <v/>
      </c>
      <c r="AP1442" s="64"/>
      <c r="AQ1442" s="64"/>
      <c r="AR1442" s="64"/>
      <c r="AS1442" s="67" t="str">
        <f t="shared" si="47"/>
        <v/>
      </c>
    </row>
    <row r="1443" spans="1:45" s="68" customFormat="1" x14ac:dyDescent="0.2">
      <c r="A1443" s="64"/>
      <c r="B1443" s="64"/>
      <c r="C1443" s="64"/>
      <c r="D1443" s="64"/>
      <c r="E1443" s="64"/>
      <c r="F1443" s="64"/>
      <c r="G1443" s="65"/>
      <c r="H1443" s="64"/>
      <c r="I1443" s="65"/>
      <c r="J1443" s="64"/>
      <c r="K1443" s="64"/>
      <c r="L1443" s="65"/>
      <c r="M1443" s="65"/>
      <c r="N1443" s="64"/>
      <c r="O1443" s="64"/>
      <c r="P1443" s="64"/>
      <c r="Q1443" s="65"/>
      <c r="R1443" s="64"/>
      <c r="S1443" s="65"/>
      <c r="T1443" s="65"/>
      <c r="U1443" s="65"/>
      <c r="V1443" s="65"/>
      <c r="W1443" s="65"/>
      <c r="X1443" s="64"/>
      <c r="Y1443" s="64"/>
      <c r="Z1443" s="65"/>
      <c r="AA1443" s="64"/>
      <c r="AB1443" s="65"/>
      <c r="AC1443" s="65"/>
      <c r="AD1443" s="65"/>
      <c r="AE1443" s="65"/>
      <c r="AF1443" s="63"/>
      <c r="AG1443" s="63"/>
      <c r="AH1443" s="64"/>
      <c r="AI1443" s="66" t="str">
        <f t="shared" si="46"/>
        <v/>
      </c>
      <c r="AJ1443" s="65"/>
      <c r="AK1443" s="65"/>
      <c r="AL1443" s="65"/>
      <c r="AM1443" s="65"/>
      <c r="AN1443" s="65"/>
      <c r="AO1443" s="66" t="str">
        <f>_xlfn.IFNA(VLOOKUP(LISTAS!ES1440,'Censo General 2005- Municipios'!$E$3:$F$1125,2,0),"")</f>
        <v/>
      </c>
      <c r="AP1443" s="64"/>
      <c r="AQ1443" s="64"/>
      <c r="AR1443" s="64"/>
      <c r="AS1443" s="67" t="str">
        <f t="shared" si="47"/>
        <v/>
      </c>
    </row>
    <row r="1444" spans="1:45" s="68" customFormat="1" x14ac:dyDescent="0.2">
      <c r="A1444" s="64"/>
      <c r="B1444" s="64"/>
      <c r="C1444" s="64"/>
      <c r="D1444" s="64"/>
      <c r="E1444" s="64"/>
      <c r="F1444" s="64"/>
      <c r="G1444" s="65"/>
      <c r="H1444" s="64"/>
      <c r="I1444" s="65"/>
      <c r="J1444" s="64"/>
      <c r="K1444" s="64"/>
      <c r="L1444" s="65"/>
      <c r="M1444" s="65"/>
      <c r="N1444" s="64"/>
      <c r="O1444" s="64"/>
      <c r="P1444" s="64"/>
      <c r="Q1444" s="65"/>
      <c r="R1444" s="64"/>
      <c r="S1444" s="65"/>
      <c r="T1444" s="65"/>
      <c r="U1444" s="65"/>
      <c r="V1444" s="65"/>
      <c r="W1444" s="65"/>
      <c r="X1444" s="64"/>
      <c r="Y1444" s="64"/>
      <c r="Z1444" s="65"/>
      <c r="AA1444" s="64"/>
      <c r="AB1444" s="65"/>
      <c r="AC1444" s="65"/>
      <c r="AD1444" s="65"/>
      <c r="AE1444" s="65"/>
      <c r="AF1444" s="63"/>
      <c r="AG1444" s="63"/>
      <c r="AH1444" s="64"/>
      <c r="AI1444" s="66" t="str">
        <f t="shared" si="46"/>
        <v/>
      </c>
      <c r="AJ1444" s="65"/>
      <c r="AK1444" s="65"/>
      <c r="AL1444" s="65"/>
      <c r="AM1444" s="65"/>
      <c r="AN1444" s="65"/>
      <c r="AO1444" s="66" t="str">
        <f>_xlfn.IFNA(VLOOKUP(LISTAS!ES1441,'Censo General 2005- Municipios'!$E$3:$F$1125,2,0),"")</f>
        <v/>
      </c>
      <c r="AP1444" s="64"/>
      <c r="AQ1444" s="64"/>
      <c r="AR1444" s="64"/>
      <c r="AS1444" s="67" t="str">
        <f t="shared" si="47"/>
        <v/>
      </c>
    </row>
    <row r="1445" spans="1:45" s="68" customFormat="1" x14ac:dyDescent="0.2">
      <c r="A1445" s="64"/>
      <c r="B1445" s="64"/>
      <c r="C1445" s="64"/>
      <c r="D1445" s="64"/>
      <c r="E1445" s="64"/>
      <c r="F1445" s="64"/>
      <c r="G1445" s="65"/>
      <c r="H1445" s="64"/>
      <c r="I1445" s="65"/>
      <c r="J1445" s="64"/>
      <c r="K1445" s="64"/>
      <c r="L1445" s="65"/>
      <c r="M1445" s="65"/>
      <c r="N1445" s="64"/>
      <c r="O1445" s="64"/>
      <c r="P1445" s="64"/>
      <c r="Q1445" s="65"/>
      <c r="R1445" s="64"/>
      <c r="S1445" s="65"/>
      <c r="T1445" s="65"/>
      <c r="U1445" s="65"/>
      <c r="V1445" s="65"/>
      <c r="W1445" s="65"/>
      <c r="X1445" s="64"/>
      <c r="Y1445" s="64"/>
      <c r="Z1445" s="65"/>
      <c r="AA1445" s="64"/>
      <c r="AB1445" s="65"/>
      <c r="AC1445" s="65"/>
      <c r="AD1445" s="65"/>
      <c r="AE1445" s="65"/>
      <c r="AF1445" s="63"/>
      <c r="AG1445" s="63"/>
      <c r="AH1445" s="64"/>
      <c r="AI1445" s="66" t="str">
        <f t="shared" si="46"/>
        <v/>
      </c>
      <c r="AJ1445" s="65"/>
      <c r="AK1445" s="65"/>
      <c r="AL1445" s="65"/>
      <c r="AM1445" s="65"/>
      <c r="AN1445" s="65"/>
      <c r="AO1445" s="66" t="str">
        <f>_xlfn.IFNA(VLOOKUP(LISTAS!ES1442,'Censo General 2005- Municipios'!$E$3:$F$1125,2,0),"")</f>
        <v/>
      </c>
      <c r="AP1445" s="64"/>
      <c r="AQ1445" s="64"/>
      <c r="AR1445" s="64"/>
      <c r="AS1445" s="67" t="str">
        <f t="shared" si="47"/>
        <v/>
      </c>
    </row>
    <row r="1446" spans="1:45" s="68" customFormat="1" x14ac:dyDescent="0.2">
      <c r="A1446" s="64"/>
      <c r="B1446" s="64"/>
      <c r="C1446" s="64"/>
      <c r="D1446" s="64"/>
      <c r="E1446" s="64"/>
      <c r="F1446" s="64"/>
      <c r="G1446" s="65"/>
      <c r="H1446" s="64"/>
      <c r="I1446" s="65"/>
      <c r="J1446" s="64"/>
      <c r="K1446" s="64"/>
      <c r="L1446" s="65"/>
      <c r="M1446" s="65"/>
      <c r="N1446" s="64"/>
      <c r="O1446" s="64"/>
      <c r="P1446" s="64"/>
      <c r="Q1446" s="65"/>
      <c r="R1446" s="64"/>
      <c r="S1446" s="65"/>
      <c r="T1446" s="65"/>
      <c r="U1446" s="65"/>
      <c r="V1446" s="65"/>
      <c r="W1446" s="65"/>
      <c r="X1446" s="64"/>
      <c r="Y1446" s="64"/>
      <c r="Z1446" s="65"/>
      <c r="AA1446" s="64"/>
      <c r="AB1446" s="65"/>
      <c r="AC1446" s="65"/>
      <c r="AD1446" s="65"/>
      <c r="AE1446" s="65"/>
      <c r="AF1446" s="63"/>
      <c r="AG1446" s="63"/>
      <c r="AH1446" s="64"/>
      <c r="AI1446" s="66" t="str">
        <f t="shared" si="46"/>
        <v/>
      </c>
      <c r="AJ1446" s="65"/>
      <c r="AK1446" s="65"/>
      <c r="AL1446" s="65"/>
      <c r="AM1446" s="65"/>
      <c r="AN1446" s="65"/>
      <c r="AO1446" s="66" t="str">
        <f>_xlfn.IFNA(VLOOKUP(LISTAS!ES1443,'Censo General 2005- Municipios'!$E$3:$F$1125,2,0),"")</f>
        <v/>
      </c>
      <c r="AP1446" s="64"/>
      <c r="AQ1446" s="64"/>
      <c r="AR1446" s="64"/>
      <c r="AS1446" s="67" t="str">
        <f t="shared" si="47"/>
        <v/>
      </c>
    </row>
    <row r="1447" spans="1:45" s="68" customFormat="1" x14ac:dyDescent="0.2">
      <c r="A1447" s="64"/>
      <c r="B1447" s="64"/>
      <c r="C1447" s="64"/>
      <c r="D1447" s="64"/>
      <c r="E1447" s="64"/>
      <c r="F1447" s="64"/>
      <c r="G1447" s="65"/>
      <c r="H1447" s="64"/>
      <c r="I1447" s="65"/>
      <c r="J1447" s="64"/>
      <c r="K1447" s="64"/>
      <c r="L1447" s="65"/>
      <c r="M1447" s="65"/>
      <c r="N1447" s="64"/>
      <c r="O1447" s="64"/>
      <c r="P1447" s="64"/>
      <c r="Q1447" s="65"/>
      <c r="R1447" s="64"/>
      <c r="S1447" s="65"/>
      <c r="T1447" s="65"/>
      <c r="U1447" s="65"/>
      <c r="V1447" s="65"/>
      <c r="W1447" s="65"/>
      <c r="X1447" s="64"/>
      <c r="Y1447" s="64"/>
      <c r="Z1447" s="65"/>
      <c r="AA1447" s="64"/>
      <c r="AB1447" s="65"/>
      <c r="AC1447" s="65"/>
      <c r="AD1447" s="65"/>
      <c r="AE1447" s="65"/>
      <c r="AF1447" s="63"/>
      <c r="AG1447" s="63"/>
      <c r="AH1447" s="64"/>
      <c r="AI1447" s="66" t="str">
        <f t="shared" si="46"/>
        <v/>
      </c>
      <c r="AJ1447" s="65"/>
      <c r="AK1447" s="65"/>
      <c r="AL1447" s="65"/>
      <c r="AM1447" s="65"/>
      <c r="AN1447" s="65"/>
      <c r="AO1447" s="66" t="str">
        <f>_xlfn.IFNA(VLOOKUP(LISTAS!ES1444,'Censo General 2005- Municipios'!$E$3:$F$1125,2,0),"")</f>
        <v/>
      </c>
      <c r="AP1447" s="64"/>
      <c r="AQ1447" s="64"/>
      <c r="AR1447" s="64"/>
      <c r="AS1447" s="67" t="str">
        <f t="shared" si="47"/>
        <v/>
      </c>
    </row>
    <row r="1448" spans="1:45" s="68" customFormat="1" x14ac:dyDescent="0.2">
      <c r="A1448" s="64"/>
      <c r="B1448" s="64"/>
      <c r="C1448" s="64"/>
      <c r="D1448" s="64"/>
      <c r="E1448" s="64"/>
      <c r="F1448" s="64"/>
      <c r="G1448" s="65"/>
      <c r="H1448" s="64"/>
      <c r="I1448" s="65"/>
      <c r="J1448" s="64"/>
      <c r="K1448" s="64"/>
      <c r="L1448" s="65"/>
      <c r="M1448" s="65"/>
      <c r="N1448" s="64"/>
      <c r="O1448" s="64"/>
      <c r="P1448" s="64"/>
      <c r="Q1448" s="65"/>
      <c r="R1448" s="64"/>
      <c r="S1448" s="65"/>
      <c r="T1448" s="65"/>
      <c r="U1448" s="65"/>
      <c r="V1448" s="65"/>
      <c r="W1448" s="65"/>
      <c r="X1448" s="64"/>
      <c r="Y1448" s="64"/>
      <c r="Z1448" s="65"/>
      <c r="AA1448" s="64"/>
      <c r="AB1448" s="65"/>
      <c r="AC1448" s="65"/>
      <c r="AD1448" s="65"/>
      <c r="AE1448" s="65"/>
      <c r="AF1448" s="63"/>
      <c r="AG1448" s="63"/>
      <c r="AH1448" s="64"/>
      <c r="AI1448" s="66" t="str">
        <f t="shared" si="46"/>
        <v/>
      </c>
      <c r="AJ1448" s="65"/>
      <c r="AK1448" s="65"/>
      <c r="AL1448" s="65"/>
      <c r="AM1448" s="65"/>
      <c r="AN1448" s="65"/>
      <c r="AO1448" s="66" t="str">
        <f>_xlfn.IFNA(VLOOKUP(LISTAS!ES1445,'Censo General 2005- Municipios'!$E$3:$F$1125,2,0),"")</f>
        <v/>
      </c>
      <c r="AP1448" s="64"/>
      <c r="AQ1448" s="64"/>
      <c r="AR1448" s="64"/>
      <c r="AS1448" s="67" t="str">
        <f t="shared" si="47"/>
        <v/>
      </c>
    </row>
    <row r="1449" spans="1:45" s="68" customFormat="1" x14ac:dyDescent="0.2">
      <c r="A1449" s="64"/>
      <c r="B1449" s="64"/>
      <c r="C1449" s="64"/>
      <c r="D1449" s="64"/>
      <c r="E1449" s="64"/>
      <c r="F1449" s="64"/>
      <c r="G1449" s="65"/>
      <c r="H1449" s="64"/>
      <c r="I1449" s="65"/>
      <c r="J1449" s="64"/>
      <c r="K1449" s="64"/>
      <c r="L1449" s="65"/>
      <c r="M1449" s="65"/>
      <c r="N1449" s="64"/>
      <c r="O1449" s="64"/>
      <c r="P1449" s="64"/>
      <c r="Q1449" s="65"/>
      <c r="R1449" s="64"/>
      <c r="S1449" s="65"/>
      <c r="T1449" s="65"/>
      <c r="U1449" s="65"/>
      <c r="V1449" s="65"/>
      <c r="W1449" s="65"/>
      <c r="X1449" s="64"/>
      <c r="Y1449" s="64"/>
      <c r="Z1449" s="65"/>
      <c r="AA1449" s="64"/>
      <c r="AB1449" s="65"/>
      <c r="AC1449" s="65"/>
      <c r="AD1449" s="65"/>
      <c r="AE1449" s="65"/>
      <c r="AF1449" s="63"/>
      <c r="AG1449" s="63"/>
      <c r="AH1449" s="64"/>
      <c r="AI1449" s="66" t="str">
        <f t="shared" si="46"/>
        <v/>
      </c>
      <c r="AJ1449" s="65"/>
      <c r="AK1449" s="65"/>
      <c r="AL1449" s="65"/>
      <c r="AM1449" s="65"/>
      <c r="AN1449" s="65"/>
      <c r="AO1449" s="66" t="str">
        <f>_xlfn.IFNA(VLOOKUP(LISTAS!ES1446,'Censo General 2005- Municipios'!$E$3:$F$1125,2,0),"")</f>
        <v/>
      </c>
      <c r="AP1449" s="64"/>
      <c r="AQ1449" s="64"/>
      <c r="AR1449" s="64"/>
      <c r="AS1449" s="67" t="str">
        <f t="shared" si="47"/>
        <v/>
      </c>
    </row>
    <row r="1450" spans="1:45" s="68" customFormat="1" x14ac:dyDescent="0.2">
      <c r="A1450" s="64"/>
      <c r="B1450" s="64"/>
      <c r="C1450" s="64"/>
      <c r="D1450" s="64"/>
      <c r="E1450" s="64"/>
      <c r="F1450" s="64"/>
      <c r="G1450" s="65"/>
      <c r="H1450" s="64"/>
      <c r="I1450" s="65"/>
      <c r="J1450" s="64"/>
      <c r="K1450" s="64"/>
      <c r="L1450" s="65"/>
      <c r="M1450" s="65"/>
      <c r="N1450" s="64"/>
      <c r="O1450" s="64"/>
      <c r="P1450" s="64"/>
      <c r="Q1450" s="65"/>
      <c r="R1450" s="64"/>
      <c r="S1450" s="65"/>
      <c r="T1450" s="65"/>
      <c r="U1450" s="65"/>
      <c r="V1450" s="65"/>
      <c r="W1450" s="65"/>
      <c r="X1450" s="64"/>
      <c r="Y1450" s="64"/>
      <c r="Z1450" s="65"/>
      <c r="AA1450" s="64"/>
      <c r="AB1450" s="65"/>
      <c r="AC1450" s="65"/>
      <c r="AD1450" s="65"/>
      <c r="AE1450" s="65"/>
      <c r="AF1450" s="63"/>
      <c r="AG1450" s="63"/>
      <c r="AH1450" s="64"/>
      <c r="AI1450" s="66" t="str">
        <f t="shared" si="46"/>
        <v/>
      </c>
      <c r="AJ1450" s="65"/>
      <c r="AK1450" s="65"/>
      <c r="AL1450" s="65"/>
      <c r="AM1450" s="65"/>
      <c r="AN1450" s="65"/>
      <c r="AO1450" s="66" t="str">
        <f>_xlfn.IFNA(VLOOKUP(LISTAS!ES1447,'Censo General 2005- Municipios'!$E$3:$F$1125,2,0),"")</f>
        <v/>
      </c>
      <c r="AP1450" s="64"/>
      <c r="AQ1450" s="64"/>
      <c r="AR1450" s="64"/>
      <c r="AS1450" s="67" t="str">
        <f t="shared" si="47"/>
        <v/>
      </c>
    </row>
    <row r="1451" spans="1:45" s="68" customFormat="1" x14ac:dyDescent="0.2">
      <c r="A1451" s="64"/>
      <c r="B1451" s="64"/>
      <c r="C1451" s="64"/>
      <c r="D1451" s="64"/>
      <c r="E1451" s="64"/>
      <c r="F1451" s="64"/>
      <c r="G1451" s="65"/>
      <c r="H1451" s="64"/>
      <c r="I1451" s="65"/>
      <c r="J1451" s="64"/>
      <c r="K1451" s="64"/>
      <c r="L1451" s="65"/>
      <c r="M1451" s="65"/>
      <c r="N1451" s="64"/>
      <c r="O1451" s="64"/>
      <c r="P1451" s="64"/>
      <c r="Q1451" s="65"/>
      <c r="R1451" s="64"/>
      <c r="S1451" s="65"/>
      <c r="T1451" s="65"/>
      <c r="U1451" s="65"/>
      <c r="V1451" s="65"/>
      <c r="W1451" s="65"/>
      <c r="X1451" s="64"/>
      <c r="Y1451" s="64"/>
      <c r="Z1451" s="65"/>
      <c r="AA1451" s="64"/>
      <c r="AB1451" s="65"/>
      <c r="AC1451" s="65"/>
      <c r="AD1451" s="65"/>
      <c r="AE1451" s="65"/>
      <c r="AF1451" s="63"/>
      <c r="AG1451" s="63"/>
      <c r="AH1451" s="64"/>
      <c r="AI1451" s="66" t="str">
        <f t="shared" si="46"/>
        <v/>
      </c>
      <c r="AJ1451" s="65"/>
      <c r="AK1451" s="65"/>
      <c r="AL1451" s="65"/>
      <c r="AM1451" s="65"/>
      <c r="AN1451" s="65"/>
      <c r="AO1451" s="66" t="str">
        <f>_xlfn.IFNA(VLOOKUP(LISTAS!ES1448,'Censo General 2005- Municipios'!$E$3:$F$1125,2,0),"")</f>
        <v/>
      </c>
      <c r="AP1451" s="64"/>
      <c r="AQ1451" s="64"/>
      <c r="AR1451" s="64"/>
      <c r="AS1451" s="67" t="str">
        <f t="shared" si="47"/>
        <v/>
      </c>
    </row>
    <row r="1452" spans="1:45" s="68" customFormat="1" x14ac:dyDescent="0.2">
      <c r="A1452" s="64"/>
      <c r="B1452" s="64"/>
      <c r="C1452" s="64"/>
      <c r="D1452" s="64"/>
      <c r="E1452" s="64"/>
      <c r="F1452" s="64"/>
      <c r="G1452" s="65"/>
      <c r="H1452" s="64"/>
      <c r="I1452" s="65"/>
      <c r="J1452" s="64"/>
      <c r="K1452" s="64"/>
      <c r="L1452" s="65"/>
      <c r="M1452" s="65"/>
      <c r="N1452" s="64"/>
      <c r="O1452" s="64"/>
      <c r="P1452" s="64"/>
      <c r="Q1452" s="65"/>
      <c r="R1452" s="64"/>
      <c r="S1452" s="65"/>
      <c r="T1452" s="65"/>
      <c r="U1452" s="65"/>
      <c r="V1452" s="65"/>
      <c r="W1452" s="65"/>
      <c r="X1452" s="64"/>
      <c r="Y1452" s="64"/>
      <c r="Z1452" s="65"/>
      <c r="AA1452" s="64"/>
      <c r="AB1452" s="65"/>
      <c r="AC1452" s="65"/>
      <c r="AD1452" s="65"/>
      <c r="AE1452" s="65"/>
      <c r="AF1452" s="63"/>
      <c r="AG1452" s="63"/>
      <c r="AH1452" s="64"/>
      <c r="AI1452" s="66" t="str">
        <f t="shared" si="46"/>
        <v/>
      </c>
      <c r="AJ1452" s="65"/>
      <c r="AK1452" s="65"/>
      <c r="AL1452" s="65"/>
      <c r="AM1452" s="65"/>
      <c r="AN1452" s="65"/>
      <c r="AO1452" s="66" t="str">
        <f>_xlfn.IFNA(VLOOKUP(LISTAS!ES1449,'Censo General 2005- Municipios'!$E$3:$F$1125,2,0),"")</f>
        <v/>
      </c>
      <c r="AP1452" s="64"/>
      <c r="AQ1452" s="64"/>
      <c r="AR1452" s="64"/>
      <c r="AS1452" s="67" t="str">
        <f t="shared" si="47"/>
        <v/>
      </c>
    </row>
    <row r="1453" spans="1:45" s="68" customFormat="1" x14ac:dyDescent="0.2">
      <c r="A1453" s="64"/>
      <c r="B1453" s="64"/>
      <c r="C1453" s="64"/>
      <c r="D1453" s="64"/>
      <c r="E1453" s="64"/>
      <c r="F1453" s="64"/>
      <c r="G1453" s="65"/>
      <c r="H1453" s="64"/>
      <c r="I1453" s="65"/>
      <c r="J1453" s="64"/>
      <c r="K1453" s="64"/>
      <c r="L1453" s="65"/>
      <c r="M1453" s="65"/>
      <c r="N1453" s="64"/>
      <c r="O1453" s="64"/>
      <c r="P1453" s="64"/>
      <c r="Q1453" s="65"/>
      <c r="R1453" s="64"/>
      <c r="S1453" s="65"/>
      <c r="T1453" s="65"/>
      <c r="U1453" s="65"/>
      <c r="V1453" s="65"/>
      <c r="W1453" s="65"/>
      <c r="X1453" s="64"/>
      <c r="Y1453" s="64"/>
      <c r="Z1453" s="65"/>
      <c r="AA1453" s="64"/>
      <c r="AB1453" s="65"/>
      <c r="AC1453" s="65"/>
      <c r="AD1453" s="65"/>
      <c r="AE1453" s="65"/>
      <c r="AF1453" s="63"/>
      <c r="AG1453" s="63"/>
      <c r="AH1453" s="64"/>
      <c r="AI1453" s="66" t="str">
        <f t="shared" si="46"/>
        <v/>
      </c>
      <c r="AJ1453" s="65"/>
      <c r="AK1453" s="65"/>
      <c r="AL1453" s="65"/>
      <c r="AM1453" s="65"/>
      <c r="AN1453" s="65"/>
      <c r="AO1453" s="66" t="str">
        <f>_xlfn.IFNA(VLOOKUP(LISTAS!ES1450,'Censo General 2005- Municipios'!$E$3:$F$1125,2,0),"")</f>
        <v/>
      </c>
      <c r="AP1453" s="64"/>
      <c r="AQ1453" s="64"/>
      <c r="AR1453" s="64"/>
      <c r="AS1453" s="67" t="str">
        <f t="shared" si="47"/>
        <v/>
      </c>
    </row>
    <row r="1454" spans="1:45" s="68" customFormat="1" x14ac:dyDescent="0.2">
      <c r="A1454" s="64"/>
      <c r="B1454" s="64"/>
      <c r="C1454" s="64"/>
      <c r="D1454" s="64"/>
      <c r="E1454" s="64"/>
      <c r="F1454" s="64"/>
      <c r="G1454" s="65"/>
      <c r="H1454" s="64"/>
      <c r="I1454" s="65"/>
      <c r="J1454" s="64"/>
      <c r="K1454" s="64"/>
      <c r="L1454" s="65"/>
      <c r="M1454" s="65"/>
      <c r="N1454" s="64"/>
      <c r="O1454" s="64"/>
      <c r="P1454" s="64"/>
      <c r="Q1454" s="65"/>
      <c r="R1454" s="64"/>
      <c r="S1454" s="65"/>
      <c r="T1454" s="65"/>
      <c r="U1454" s="65"/>
      <c r="V1454" s="65"/>
      <c r="W1454" s="65"/>
      <c r="X1454" s="64"/>
      <c r="Y1454" s="64"/>
      <c r="Z1454" s="65"/>
      <c r="AA1454" s="64"/>
      <c r="AB1454" s="65"/>
      <c r="AC1454" s="65"/>
      <c r="AD1454" s="65"/>
      <c r="AE1454" s="65"/>
      <c r="AF1454" s="63"/>
      <c r="AG1454" s="63"/>
      <c r="AH1454" s="64"/>
      <c r="AI1454" s="66" t="str">
        <f t="shared" si="46"/>
        <v/>
      </c>
      <c r="AJ1454" s="65"/>
      <c r="AK1454" s="65"/>
      <c r="AL1454" s="65"/>
      <c r="AM1454" s="65"/>
      <c r="AN1454" s="65"/>
      <c r="AO1454" s="66" t="str">
        <f>_xlfn.IFNA(VLOOKUP(LISTAS!ES1451,'Censo General 2005- Municipios'!$E$3:$F$1125,2,0),"")</f>
        <v/>
      </c>
      <c r="AP1454" s="64"/>
      <c r="AQ1454" s="64"/>
      <c r="AR1454" s="64"/>
      <c r="AS1454" s="67" t="str">
        <f t="shared" si="47"/>
        <v/>
      </c>
    </row>
    <row r="1455" spans="1:45" s="68" customFormat="1" x14ac:dyDescent="0.2">
      <c r="A1455" s="64"/>
      <c r="B1455" s="64"/>
      <c r="C1455" s="64"/>
      <c r="D1455" s="64"/>
      <c r="E1455" s="64"/>
      <c r="F1455" s="64"/>
      <c r="G1455" s="65"/>
      <c r="H1455" s="64"/>
      <c r="I1455" s="65"/>
      <c r="J1455" s="64"/>
      <c r="K1455" s="64"/>
      <c r="L1455" s="65"/>
      <c r="M1455" s="65"/>
      <c r="N1455" s="64"/>
      <c r="O1455" s="64"/>
      <c r="P1455" s="64"/>
      <c r="Q1455" s="65"/>
      <c r="R1455" s="64"/>
      <c r="S1455" s="65"/>
      <c r="T1455" s="65"/>
      <c r="U1455" s="65"/>
      <c r="V1455" s="65"/>
      <c r="W1455" s="65"/>
      <c r="X1455" s="64"/>
      <c r="Y1455" s="64"/>
      <c r="Z1455" s="65"/>
      <c r="AA1455" s="64"/>
      <c r="AB1455" s="65"/>
      <c r="AC1455" s="65"/>
      <c r="AD1455" s="65"/>
      <c r="AE1455" s="65"/>
      <c r="AF1455" s="63"/>
      <c r="AG1455" s="63"/>
      <c r="AH1455" s="64"/>
      <c r="AI1455" s="66" t="str">
        <f t="shared" si="46"/>
        <v/>
      </c>
      <c r="AJ1455" s="65"/>
      <c r="AK1455" s="65"/>
      <c r="AL1455" s="65"/>
      <c r="AM1455" s="65"/>
      <c r="AN1455" s="65"/>
      <c r="AO1455" s="66" t="str">
        <f>_xlfn.IFNA(VLOOKUP(LISTAS!ES1452,'Censo General 2005- Municipios'!$E$3:$F$1125,2,0),"")</f>
        <v/>
      </c>
      <c r="AP1455" s="64"/>
      <c r="AQ1455" s="64"/>
      <c r="AR1455" s="64"/>
      <c r="AS1455" s="67" t="str">
        <f t="shared" si="47"/>
        <v/>
      </c>
    </row>
    <row r="1456" spans="1:45" s="68" customFormat="1" x14ac:dyDescent="0.2">
      <c r="A1456" s="64"/>
      <c r="B1456" s="64"/>
      <c r="C1456" s="64"/>
      <c r="D1456" s="64"/>
      <c r="E1456" s="64"/>
      <c r="F1456" s="64"/>
      <c r="G1456" s="65"/>
      <c r="H1456" s="64"/>
      <c r="I1456" s="65"/>
      <c r="J1456" s="64"/>
      <c r="K1456" s="64"/>
      <c r="L1456" s="65"/>
      <c r="M1456" s="65"/>
      <c r="N1456" s="64"/>
      <c r="O1456" s="64"/>
      <c r="P1456" s="64"/>
      <c r="Q1456" s="65"/>
      <c r="R1456" s="64"/>
      <c r="S1456" s="65"/>
      <c r="T1456" s="65"/>
      <c r="U1456" s="65"/>
      <c r="V1456" s="65"/>
      <c r="W1456" s="65"/>
      <c r="X1456" s="64"/>
      <c r="Y1456" s="64"/>
      <c r="Z1456" s="65"/>
      <c r="AA1456" s="64"/>
      <c r="AB1456" s="65"/>
      <c r="AC1456" s="65"/>
      <c r="AD1456" s="65"/>
      <c r="AE1456" s="65"/>
      <c r="AF1456" s="63"/>
      <c r="AG1456" s="63"/>
      <c r="AH1456" s="64"/>
      <c r="AI1456" s="66" t="str">
        <f t="shared" si="46"/>
        <v/>
      </c>
      <c r="AJ1456" s="65"/>
      <c r="AK1456" s="65"/>
      <c r="AL1456" s="65"/>
      <c r="AM1456" s="65"/>
      <c r="AN1456" s="65"/>
      <c r="AO1456" s="66" t="str">
        <f>_xlfn.IFNA(VLOOKUP(LISTAS!ES1453,'Censo General 2005- Municipios'!$E$3:$F$1125,2,0),"")</f>
        <v/>
      </c>
      <c r="AP1456" s="64"/>
      <c r="AQ1456" s="64"/>
      <c r="AR1456" s="64"/>
      <c r="AS1456" s="67" t="str">
        <f t="shared" si="47"/>
        <v/>
      </c>
    </row>
    <row r="1457" spans="1:45" s="68" customFormat="1" x14ac:dyDescent="0.2">
      <c r="A1457" s="64"/>
      <c r="B1457" s="64"/>
      <c r="C1457" s="64"/>
      <c r="D1457" s="64"/>
      <c r="E1457" s="64"/>
      <c r="F1457" s="64"/>
      <c r="G1457" s="65"/>
      <c r="H1457" s="64"/>
      <c r="I1457" s="65"/>
      <c r="J1457" s="64"/>
      <c r="K1457" s="64"/>
      <c r="L1457" s="65"/>
      <c r="M1457" s="65"/>
      <c r="N1457" s="64"/>
      <c r="O1457" s="64"/>
      <c r="P1457" s="64"/>
      <c r="Q1457" s="65"/>
      <c r="R1457" s="64"/>
      <c r="S1457" s="65"/>
      <c r="T1457" s="65"/>
      <c r="U1457" s="65"/>
      <c r="V1457" s="65"/>
      <c r="W1457" s="65"/>
      <c r="X1457" s="64"/>
      <c r="Y1457" s="64"/>
      <c r="Z1457" s="65"/>
      <c r="AA1457" s="64"/>
      <c r="AB1457" s="65"/>
      <c r="AC1457" s="65"/>
      <c r="AD1457" s="65"/>
      <c r="AE1457" s="65"/>
      <c r="AF1457" s="63"/>
      <c r="AG1457" s="63"/>
      <c r="AH1457" s="64"/>
      <c r="AI1457" s="66" t="str">
        <f t="shared" si="46"/>
        <v/>
      </c>
      <c r="AJ1457" s="65"/>
      <c r="AK1457" s="65"/>
      <c r="AL1457" s="65"/>
      <c r="AM1457" s="65"/>
      <c r="AN1457" s="65"/>
      <c r="AO1457" s="66" t="str">
        <f>_xlfn.IFNA(VLOOKUP(LISTAS!ES1454,'Censo General 2005- Municipios'!$E$3:$F$1125,2,0),"")</f>
        <v/>
      </c>
      <c r="AP1457" s="64"/>
      <c r="AQ1457" s="64"/>
      <c r="AR1457" s="64"/>
      <c r="AS1457" s="67" t="str">
        <f t="shared" si="47"/>
        <v/>
      </c>
    </row>
    <row r="1458" spans="1:45" s="68" customFormat="1" x14ac:dyDescent="0.2">
      <c r="A1458" s="64"/>
      <c r="B1458" s="64"/>
      <c r="C1458" s="64"/>
      <c r="D1458" s="64"/>
      <c r="E1458" s="64"/>
      <c r="F1458" s="64"/>
      <c r="G1458" s="65"/>
      <c r="H1458" s="64"/>
      <c r="I1458" s="65"/>
      <c r="J1458" s="64"/>
      <c r="K1458" s="64"/>
      <c r="L1458" s="65"/>
      <c r="M1458" s="65"/>
      <c r="N1458" s="64"/>
      <c r="O1458" s="64"/>
      <c r="P1458" s="64"/>
      <c r="Q1458" s="65"/>
      <c r="R1458" s="64"/>
      <c r="S1458" s="65"/>
      <c r="T1458" s="65"/>
      <c r="U1458" s="65"/>
      <c r="V1458" s="65"/>
      <c r="W1458" s="65"/>
      <c r="X1458" s="64"/>
      <c r="Y1458" s="64"/>
      <c r="Z1458" s="65"/>
      <c r="AA1458" s="64"/>
      <c r="AB1458" s="65"/>
      <c r="AC1458" s="65"/>
      <c r="AD1458" s="65"/>
      <c r="AE1458" s="65"/>
      <c r="AF1458" s="63"/>
      <c r="AG1458" s="63"/>
      <c r="AH1458" s="64"/>
      <c r="AI1458" s="66" t="str">
        <f t="shared" si="46"/>
        <v/>
      </c>
      <c r="AJ1458" s="65"/>
      <c r="AK1458" s="65"/>
      <c r="AL1458" s="65"/>
      <c r="AM1458" s="65"/>
      <c r="AN1458" s="65"/>
      <c r="AO1458" s="66" t="str">
        <f>_xlfn.IFNA(VLOOKUP(LISTAS!ES1455,'Censo General 2005- Municipios'!$E$3:$F$1125,2,0),"")</f>
        <v/>
      </c>
      <c r="AP1458" s="64"/>
      <c r="AQ1458" s="64"/>
      <c r="AR1458" s="64"/>
      <c r="AS1458" s="67" t="str">
        <f t="shared" si="47"/>
        <v/>
      </c>
    </row>
    <row r="1459" spans="1:45" s="68" customFormat="1" x14ac:dyDescent="0.2">
      <c r="A1459" s="64"/>
      <c r="B1459" s="64"/>
      <c r="C1459" s="64"/>
      <c r="D1459" s="64"/>
      <c r="E1459" s="64"/>
      <c r="F1459" s="64"/>
      <c r="G1459" s="65"/>
      <c r="H1459" s="64"/>
      <c r="I1459" s="65"/>
      <c r="J1459" s="64"/>
      <c r="K1459" s="64"/>
      <c r="L1459" s="65"/>
      <c r="M1459" s="65"/>
      <c r="N1459" s="64"/>
      <c r="O1459" s="64"/>
      <c r="P1459" s="64"/>
      <c r="Q1459" s="65"/>
      <c r="R1459" s="64"/>
      <c r="S1459" s="65"/>
      <c r="T1459" s="65"/>
      <c r="U1459" s="65"/>
      <c r="V1459" s="65"/>
      <c r="W1459" s="65"/>
      <c r="X1459" s="64"/>
      <c r="Y1459" s="64"/>
      <c r="Z1459" s="65"/>
      <c r="AA1459" s="64"/>
      <c r="AB1459" s="65"/>
      <c r="AC1459" s="65"/>
      <c r="AD1459" s="65"/>
      <c r="AE1459" s="65"/>
      <c r="AF1459" s="63"/>
      <c r="AG1459" s="63"/>
      <c r="AH1459" s="64"/>
      <c r="AI1459" s="66" t="str">
        <f t="shared" si="46"/>
        <v/>
      </c>
      <c r="AJ1459" s="65"/>
      <c r="AK1459" s="65"/>
      <c r="AL1459" s="65"/>
      <c r="AM1459" s="65"/>
      <c r="AN1459" s="65"/>
      <c r="AO1459" s="66" t="str">
        <f>_xlfn.IFNA(VLOOKUP(LISTAS!ES1456,'Censo General 2005- Municipios'!$E$3:$F$1125,2,0),"")</f>
        <v/>
      </c>
      <c r="AP1459" s="64"/>
      <c r="AQ1459" s="64"/>
      <c r="AR1459" s="64"/>
      <c r="AS1459" s="67" t="str">
        <f t="shared" si="47"/>
        <v/>
      </c>
    </row>
    <row r="1460" spans="1:45" s="68" customFormat="1" x14ac:dyDescent="0.2">
      <c r="A1460" s="64"/>
      <c r="B1460" s="64"/>
      <c r="C1460" s="64"/>
      <c r="D1460" s="64"/>
      <c r="E1460" s="64"/>
      <c r="F1460" s="64"/>
      <c r="G1460" s="65"/>
      <c r="H1460" s="64"/>
      <c r="I1460" s="65"/>
      <c r="J1460" s="64"/>
      <c r="K1460" s="64"/>
      <c r="L1460" s="65"/>
      <c r="M1460" s="65"/>
      <c r="N1460" s="64"/>
      <c r="O1460" s="64"/>
      <c r="P1460" s="64"/>
      <c r="Q1460" s="65"/>
      <c r="R1460" s="64"/>
      <c r="S1460" s="65"/>
      <c r="T1460" s="65"/>
      <c r="U1460" s="65"/>
      <c r="V1460" s="65"/>
      <c r="W1460" s="65"/>
      <c r="X1460" s="64"/>
      <c r="Y1460" s="64"/>
      <c r="Z1460" s="65"/>
      <c r="AA1460" s="64"/>
      <c r="AB1460" s="65"/>
      <c r="AC1460" s="65"/>
      <c r="AD1460" s="65"/>
      <c r="AE1460" s="65"/>
      <c r="AF1460" s="63"/>
      <c r="AG1460" s="63"/>
      <c r="AH1460" s="64"/>
      <c r="AI1460" s="66" t="str">
        <f t="shared" si="46"/>
        <v/>
      </c>
      <c r="AJ1460" s="65"/>
      <c r="AK1460" s="65"/>
      <c r="AL1460" s="65"/>
      <c r="AM1460" s="65"/>
      <c r="AN1460" s="65"/>
      <c r="AO1460" s="66" t="str">
        <f>_xlfn.IFNA(VLOOKUP(LISTAS!ES1457,'Censo General 2005- Municipios'!$E$3:$F$1125,2,0),"")</f>
        <v/>
      </c>
      <c r="AP1460" s="64"/>
      <c r="AQ1460" s="64"/>
      <c r="AR1460" s="64"/>
      <c r="AS1460" s="67" t="str">
        <f t="shared" si="47"/>
        <v/>
      </c>
    </row>
    <row r="1461" spans="1:45" s="68" customFormat="1" x14ac:dyDescent="0.2">
      <c r="A1461" s="64"/>
      <c r="B1461" s="64"/>
      <c r="C1461" s="64"/>
      <c r="D1461" s="64"/>
      <c r="E1461" s="64"/>
      <c r="F1461" s="64"/>
      <c r="G1461" s="65"/>
      <c r="H1461" s="64"/>
      <c r="I1461" s="65"/>
      <c r="J1461" s="64"/>
      <c r="K1461" s="64"/>
      <c r="L1461" s="65"/>
      <c r="M1461" s="65"/>
      <c r="N1461" s="64"/>
      <c r="O1461" s="64"/>
      <c r="P1461" s="64"/>
      <c r="Q1461" s="65"/>
      <c r="R1461" s="64"/>
      <c r="S1461" s="65"/>
      <c r="T1461" s="65"/>
      <c r="U1461" s="65"/>
      <c r="V1461" s="65"/>
      <c r="W1461" s="65"/>
      <c r="X1461" s="64"/>
      <c r="Y1461" s="64"/>
      <c r="Z1461" s="65"/>
      <c r="AA1461" s="64"/>
      <c r="AB1461" s="65"/>
      <c r="AC1461" s="65"/>
      <c r="AD1461" s="65"/>
      <c r="AE1461" s="65"/>
      <c r="AF1461" s="63"/>
      <c r="AG1461" s="63"/>
      <c r="AH1461" s="64"/>
      <c r="AI1461" s="66" t="str">
        <f t="shared" si="46"/>
        <v/>
      </c>
      <c r="AJ1461" s="65"/>
      <c r="AK1461" s="65"/>
      <c r="AL1461" s="65"/>
      <c r="AM1461" s="65"/>
      <c r="AN1461" s="65"/>
      <c r="AO1461" s="66" t="str">
        <f>_xlfn.IFNA(VLOOKUP(LISTAS!ES1458,'Censo General 2005- Municipios'!$E$3:$F$1125,2,0),"")</f>
        <v/>
      </c>
      <c r="AP1461" s="64"/>
      <c r="AQ1461" s="64"/>
      <c r="AR1461" s="64"/>
      <c r="AS1461" s="67" t="str">
        <f t="shared" si="47"/>
        <v/>
      </c>
    </row>
    <row r="1462" spans="1:45" s="68" customFormat="1" x14ac:dyDescent="0.2">
      <c r="A1462" s="64"/>
      <c r="B1462" s="64"/>
      <c r="C1462" s="64"/>
      <c r="D1462" s="64"/>
      <c r="E1462" s="64"/>
      <c r="F1462" s="64"/>
      <c r="G1462" s="65"/>
      <c r="H1462" s="64"/>
      <c r="I1462" s="65"/>
      <c r="J1462" s="64"/>
      <c r="K1462" s="64"/>
      <c r="L1462" s="65"/>
      <c r="M1462" s="65"/>
      <c r="N1462" s="64"/>
      <c r="O1462" s="64"/>
      <c r="P1462" s="64"/>
      <c r="Q1462" s="65"/>
      <c r="R1462" s="64"/>
      <c r="S1462" s="65"/>
      <c r="T1462" s="65"/>
      <c r="U1462" s="65"/>
      <c r="V1462" s="65"/>
      <c r="W1462" s="65"/>
      <c r="X1462" s="64"/>
      <c r="Y1462" s="64"/>
      <c r="Z1462" s="65"/>
      <c r="AA1462" s="64"/>
      <c r="AB1462" s="65"/>
      <c r="AC1462" s="65"/>
      <c r="AD1462" s="65"/>
      <c r="AE1462" s="65"/>
      <c r="AF1462" s="63"/>
      <c r="AG1462" s="63"/>
      <c r="AH1462" s="64"/>
      <c r="AI1462" s="66" t="str">
        <f t="shared" si="46"/>
        <v/>
      </c>
      <c r="AJ1462" s="65"/>
      <c r="AK1462" s="65"/>
      <c r="AL1462" s="65"/>
      <c r="AM1462" s="65"/>
      <c r="AN1462" s="65"/>
      <c r="AO1462" s="66" t="str">
        <f>_xlfn.IFNA(VLOOKUP(LISTAS!ES1459,'Censo General 2005- Municipios'!$E$3:$F$1125,2,0),"")</f>
        <v/>
      </c>
      <c r="AP1462" s="64"/>
      <c r="AQ1462" s="64"/>
      <c r="AR1462" s="64"/>
      <c r="AS1462" s="67" t="str">
        <f t="shared" si="47"/>
        <v/>
      </c>
    </row>
    <row r="1463" spans="1:45" s="68" customFormat="1" x14ac:dyDescent="0.2">
      <c r="A1463" s="64"/>
      <c r="B1463" s="64"/>
      <c r="C1463" s="64"/>
      <c r="D1463" s="64"/>
      <c r="E1463" s="64"/>
      <c r="F1463" s="64"/>
      <c r="G1463" s="65"/>
      <c r="H1463" s="64"/>
      <c r="I1463" s="65"/>
      <c r="J1463" s="64"/>
      <c r="K1463" s="64"/>
      <c r="L1463" s="65"/>
      <c r="M1463" s="65"/>
      <c r="N1463" s="64"/>
      <c r="O1463" s="64"/>
      <c r="P1463" s="64"/>
      <c r="Q1463" s="65"/>
      <c r="R1463" s="64"/>
      <c r="S1463" s="65"/>
      <c r="T1463" s="65"/>
      <c r="U1463" s="65"/>
      <c r="V1463" s="65"/>
      <c r="W1463" s="65"/>
      <c r="X1463" s="64"/>
      <c r="Y1463" s="64"/>
      <c r="Z1463" s="65"/>
      <c r="AA1463" s="64"/>
      <c r="AB1463" s="65"/>
      <c r="AC1463" s="65"/>
      <c r="AD1463" s="65"/>
      <c r="AE1463" s="65"/>
      <c r="AF1463" s="63"/>
      <c r="AG1463" s="63"/>
      <c r="AH1463" s="64"/>
      <c r="AI1463" s="66" t="str">
        <f t="shared" si="46"/>
        <v/>
      </c>
      <c r="AJ1463" s="65"/>
      <c r="AK1463" s="65"/>
      <c r="AL1463" s="65"/>
      <c r="AM1463" s="65"/>
      <c r="AN1463" s="65"/>
      <c r="AO1463" s="66" t="str">
        <f>_xlfn.IFNA(VLOOKUP(LISTAS!ES1460,'Censo General 2005- Municipios'!$E$3:$F$1125,2,0),"")</f>
        <v/>
      </c>
      <c r="AP1463" s="64"/>
      <c r="AQ1463" s="64"/>
      <c r="AR1463" s="64"/>
      <c r="AS1463" s="67" t="str">
        <f t="shared" si="47"/>
        <v/>
      </c>
    </row>
    <row r="1464" spans="1:45" s="68" customFormat="1" x14ac:dyDescent="0.2">
      <c r="A1464" s="64"/>
      <c r="B1464" s="64"/>
      <c r="C1464" s="64"/>
      <c r="D1464" s="64"/>
      <c r="E1464" s="64"/>
      <c r="F1464" s="64"/>
      <c r="G1464" s="65"/>
      <c r="H1464" s="64"/>
      <c r="I1464" s="65"/>
      <c r="J1464" s="64"/>
      <c r="K1464" s="64"/>
      <c r="L1464" s="65"/>
      <c r="M1464" s="65"/>
      <c r="N1464" s="64"/>
      <c r="O1464" s="64"/>
      <c r="P1464" s="64"/>
      <c r="Q1464" s="65"/>
      <c r="R1464" s="64"/>
      <c r="S1464" s="65"/>
      <c r="T1464" s="65"/>
      <c r="U1464" s="65"/>
      <c r="V1464" s="65"/>
      <c r="W1464" s="65"/>
      <c r="X1464" s="64"/>
      <c r="Y1464" s="64"/>
      <c r="Z1464" s="65"/>
      <c r="AA1464" s="64"/>
      <c r="AB1464" s="65"/>
      <c r="AC1464" s="65"/>
      <c r="AD1464" s="65"/>
      <c r="AE1464" s="65"/>
      <c r="AF1464" s="63"/>
      <c r="AG1464" s="63"/>
      <c r="AH1464" s="64"/>
      <c r="AI1464" s="66" t="str">
        <f t="shared" si="46"/>
        <v/>
      </c>
      <c r="AJ1464" s="65"/>
      <c r="AK1464" s="65"/>
      <c r="AL1464" s="65"/>
      <c r="AM1464" s="65"/>
      <c r="AN1464" s="65"/>
      <c r="AO1464" s="66" t="str">
        <f>_xlfn.IFNA(VLOOKUP(LISTAS!ES1461,'Censo General 2005- Municipios'!$E$3:$F$1125,2,0),"")</f>
        <v/>
      </c>
      <c r="AP1464" s="64"/>
      <c r="AQ1464" s="64"/>
      <c r="AR1464" s="64"/>
      <c r="AS1464" s="67" t="str">
        <f t="shared" si="47"/>
        <v/>
      </c>
    </row>
    <row r="1465" spans="1:45" s="68" customFormat="1" x14ac:dyDescent="0.2">
      <c r="A1465" s="64"/>
      <c r="B1465" s="64"/>
      <c r="C1465" s="64"/>
      <c r="D1465" s="64"/>
      <c r="E1465" s="64"/>
      <c r="F1465" s="64"/>
      <c r="G1465" s="65"/>
      <c r="H1465" s="64"/>
      <c r="I1465" s="65"/>
      <c r="J1465" s="64"/>
      <c r="K1465" s="64"/>
      <c r="L1465" s="65"/>
      <c r="M1465" s="65"/>
      <c r="N1465" s="64"/>
      <c r="O1465" s="64"/>
      <c r="P1465" s="64"/>
      <c r="Q1465" s="65"/>
      <c r="R1465" s="64"/>
      <c r="S1465" s="65"/>
      <c r="T1465" s="65"/>
      <c r="U1465" s="65"/>
      <c r="V1465" s="65"/>
      <c r="W1465" s="65"/>
      <c r="X1465" s="64"/>
      <c r="Y1465" s="64"/>
      <c r="Z1465" s="65"/>
      <c r="AA1465" s="64"/>
      <c r="AB1465" s="65"/>
      <c r="AC1465" s="65"/>
      <c r="AD1465" s="65"/>
      <c r="AE1465" s="65"/>
      <c r="AF1465" s="63"/>
      <c r="AG1465" s="63"/>
      <c r="AH1465" s="64"/>
      <c r="AI1465" s="66" t="str">
        <f t="shared" si="46"/>
        <v/>
      </c>
      <c r="AJ1465" s="65"/>
      <c r="AK1465" s="65"/>
      <c r="AL1465" s="65"/>
      <c r="AM1465" s="65"/>
      <c r="AN1465" s="65"/>
      <c r="AO1465" s="66" t="str">
        <f>_xlfn.IFNA(VLOOKUP(LISTAS!ES1462,'Censo General 2005- Municipios'!$E$3:$F$1125,2,0),"")</f>
        <v/>
      </c>
      <c r="AP1465" s="64"/>
      <c r="AQ1465" s="64"/>
      <c r="AR1465" s="64"/>
      <c r="AS1465" s="67" t="str">
        <f t="shared" si="47"/>
        <v/>
      </c>
    </row>
    <row r="1466" spans="1:45" s="68" customFormat="1" x14ac:dyDescent="0.2">
      <c r="A1466" s="64"/>
      <c r="B1466" s="64"/>
      <c r="C1466" s="64"/>
      <c r="D1466" s="64"/>
      <c r="E1466" s="64"/>
      <c r="F1466" s="64"/>
      <c r="G1466" s="65"/>
      <c r="H1466" s="64"/>
      <c r="I1466" s="65"/>
      <c r="J1466" s="64"/>
      <c r="K1466" s="64"/>
      <c r="L1466" s="65"/>
      <c r="M1466" s="65"/>
      <c r="N1466" s="64"/>
      <c r="O1466" s="64"/>
      <c r="P1466" s="64"/>
      <c r="Q1466" s="65"/>
      <c r="R1466" s="64"/>
      <c r="S1466" s="65"/>
      <c r="T1466" s="65"/>
      <c r="U1466" s="65"/>
      <c r="V1466" s="65"/>
      <c r="W1466" s="65"/>
      <c r="X1466" s="64"/>
      <c r="Y1466" s="64"/>
      <c r="Z1466" s="65"/>
      <c r="AA1466" s="64"/>
      <c r="AB1466" s="65"/>
      <c r="AC1466" s="65"/>
      <c r="AD1466" s="65"/>
      <c r="AE1466" s="65"/>
      <c r="AF1466" s="63"/>
      <c r="AG1466" s="63"/>
      <c r="AH1466" s="64"/>
      <c r="AI1466" s="66" t="str">
        <f t="shared" si="46"/>
        <v/>
      </c>
      <c r="AJ1466" s="65"/>
      <c r="AK1466" s="65"/>
      <c r="AL1466" s="65"/>
      <c r="AM1466" s="65"/>
      <c r="AN1466" s="65"/>
      <c r="AO1466" s="66" t="str">
        <f>_xlfn.IFNA(VLOOKUP(LISTAS!ES1463,'Censo General 2005- Municipios'!$E$3:$F$1125,2,0),"")</f>
        <v/>
      </c>
      <c r="AP1466" s="64"/>
      <c r="AQ1466" s="64"/>
      <c r="AR1466" s="64"/>
      <c r="AS1466" s="67" t="str">
        <f t="shared" si="47"/>
        <v/>
      </c>
    </row>
    <row r="1467" spans="1:45" s="68" customFormat="1" x14ac:dyDescent="0.2">
      <c r="A1467" s="64"/>
      <c r="B1467" s="64"/>
      <c r="C1467" s="64"/>
      <c r="D1467" s="64"/>
      <c r="E1467" s="64"/>
      <c r="F1467" s="64"/>
      <c r="G1467" s="65"/>
      <c r="H1467" s="64"/>
      <c r="I1467" s="65"/>
      <c r="J1467" s="64"/>
      <c r="K1467" s="64"/>
      <c r="L1467" s="65"/>
      <c r="M1467" s="65"/>
      <c r="N1467" s="64"/>
      <c r="O1467" s="64"/>
      <c r="P1467" s="64"/>
      <c r="Q1467" s="65"/>
      <c r="R1467" s="64"/>
      <c r="S1467" s="65"/>
      <c r="T1467" s="65"/>
      <c r="U1467" s="65"/>
      <c r="V1467" s="65"/>
      <c r="W1467" s="65"/>
      <c r="X1467" s="64"/>
      <c r="Y1467" s="64"/>
      <c r="Z1467" s="65"/>
      <c r="AA1467" s="64"/>
      <c r="AB1467" s="65"/>
      <c r="AC1467" s="65"/>
      <c r="AD1467" s="65"/>
      <c r="AE1467" s="65"/>
      <c r="AF1467" s="63"/>
      <c r="AG1467" s="63"/>
      <c r="AH1467" s="64"/>
      <c r="AI1467" s="66" t="str">
        <f t="shared" si="46"/>
        <v/>
      </c>
      <c r="AJ1467" s="65"/>
      <c r="AK1467" s="65"/>
      <c r="AL1467" s="65"/>
      <c r="AM1467" s="65"/>
      <c r="AN1467" s="65"/>
      <c r="AO1467" s="66" t="str">
        <f>_xlfn.IFNA(VLOOKUP(LISTAS!ES1464,'Censo General 2005- Municipios'!$E$3:$F$1125,2,0),"")</f>
        <v/>
      </c>
      <c r="AP1467" s="64"/>
      <c r="AQ1467" s="64"/>
      <c r="AR1467" s="64"/>
      <c r="AS1467" s="67" t="str">
        <f t="shared" si="47"/>
        <v/>
      </c>
    </row>
    <row r="1468" spans="1:45" s="68" customFormat="1" x14ac:dyDescent="0.2">
      <c r="A1468" s="64"/>
      <c r="B1468" s="64"/>
      <c r="C1468" s="64"/>
      <c r="D1468" s="64"/>
      <c r="E1468" s="64"/>
      <c r="F1468" s="64"/>
      <c r="G1468" s="65"/>
      <c r="H1468" s="64"/>
      <c r="I1468" s="65"/>
      <c r="J1468" s="64"/>
      <c r="K1468" s="64"/>
      <c r="L1468" s="65"/>
      <c r="M1468" s="65"/>
      <c r="N1468" s="64"/>
      <c r="O1468" s="64"/>
      <c r="P1468" s="64"/>
      <c r="Q1468" s="65"/>
      <c r="R1468" s="64"/>
      <c r="S1468" s="65"/>
      <c r="T1468" s="65"/>
      <c r="U1468" s="65"/>
      <c r="V1468" s="65"/>
      <c r="W1468" s="65"/>
      <c r="X1468" s="64"/>
      <c r="Y1468" s="64"/>
      <c r="Z1468" s="65"/>
      <c r="AA1468" s="64"/>
      <c r="AB1468" s="65"/>
      <c r="AC1468" s="65"/>
      <c r="AD1468" s="65"/>
      <c r="AE1468" s="65"/>
      <c r="AF1468" s="63"/>
      <c r="AG1468" s="63"/>
      <c r="AH1468" s="64"/>
      <c r="AI1468" s="66" t="str">
        <f t="shared" si="46"/>
        <v/>
      </c>
      <c r="AJ1468" s="65"/>
      <c r="AK1468" s="65"/>
      <c r="AL1468" s="65"/>
      <c r="AM1468" s="65"/>
      <c r="AN1468" s="65"/>
      <c r="AO1468" s="66" t="str">
        <f>_xlfn.IFNA(VLOOKUP(LISTAS!ES1465,'Censo General 2005- Municipios'!$E$3:$F$1125,2,0),"")</f>
        <v/>
      </c>
      <c r="AP1468" s="64"/>
      <c r="AQ1468" s="64"/>
      <c r="AR1468" s="64"/>
      <c r="AS1468" s="67" t="str">
        <f t="shared" si="47"/>
        <v/>
      </c>
    </row>
    <row r="1469" spans="1:45" s="68" customFormat="1" x14ac:dyDescent="0.2">
      <c r="A1469" s="64"/>
      <c r="B1469" s="64"/>
      <c r="C1469" s="64"/>
      <c r="D1469" s="64"/>
      <c r="E1469" s="64"/>
      <c r="F1469" s="64"/>
      <c r="G1469" s="65"/>
      <c r="H1469" s="64"/>
      <c r="I1469" s="65"/>
      <c r="J1469" s="64"/>
      <c r="K1469" s="64"/>
      <c r="L1469" s="65"/>
      <c r="M1469" s="65"/>
      <c r="N1469" s="64"/>
      <c r="O1469" s="64"/>
      <c r="P1469" s="64"/>
      <c r="Q1469" s="65"/>
      <c r="R1469" s="64"/>
      <c r="S1469" s="65"/>
      <c r="T1469" s="65"/>
      <c r="U1469" s="65"/>
      <c r="V1469" s="65"/>
      <c r="W1469" s="65"/>
      <c r="X1469" s="64"/>
      <c r="Y1469" s="64"/>
      <c r="Z1469" s="65"/>
      <c r="AA1469" s="64"/>
      <c r="AB1469" s="65"/>
      <c r="AC1469" s="65"/>
      <c r="AD1469" s="65"/>
      <c r="AE1469" s="65"/>
      <c r="AF1469" s="63"/>
      <c r="AG1469" s="63"/>
      <c r="AH1469" s="64"/>
      <c r="AI1469" s="66" t="str">
        <f t="shared" si="46"/>
        <v/>
      </c>
      <c r="AJ1469" s="65"/>
      <c r="AK1469" s="65"/>
      <c r="AL1469" s="65"/>
      <c r="AM1469" s="65"/>
      <c r="AN1469" s="65"/>
      <c r="AO1469" s="66" t="str">
        <f>_xlfn.IFNA(VLOOKUP(LISTAS!ES1466,'Censo General 2005- Municipios'!$E$3:$F$1125,2,0),"")</f>
        <v/>
      </c>
      <c r="AP1469" s="64"/>
      <c r="AQ1469" s="64"/>
      <c r="AR1469" s="64"/>
      <c r="AS1469" s="67" t="str">
        <f t="shared" si="47"/>
        <v/>
      </c>
    </row>
    <row r="1470" spans="1:45" s="68" customFormat="1" x14ac:dyDescent="0.2">
      <c r="A1470" s="64"/>
      <c r="B1470" s="64"/>
      <c r="C1470" s="64"/>
      <c r="D1470" s="64"/>
      <c r="E1470" s="64"/>
      <c r="F1470" s="64"/>
      <c r="G1470" s="65"/>
      <c r="H1470" s="64"/>
      <c r="I1470" s="65"/>
      <c r="J1470" s="64"/>
      <c r="K1470" s="64"/>
      <c r="L1470" s="65"/>
      <c r="M1470" s="65"/>
      <c r="N1470" s="64"/>
      <c r="O1470" s="64"/>
      <c r="P1470" s="64"/>
      <c r="Q1470" s="65"/>
      <c r="R1470" s="64"/>
      <c r="S1470" s="65"/>
      <c r="T1470" s="65"/>
      <c r="U1470" s="65"/>
      <c r="V1470" s="65"/>
      <c r="W1470" s="65"/>
      <c r="X1470" s="64"/>
      <c r="Y1470" s="64"/>
      <c r="Z1470" s="65"/>
      <c r="AA1470" s="64"/>
      <c r="AB1470" s="65"/>
      <c r="AC1470" s="65"/>
      <c r="AD1470" s="65"/>
      <c r="AE1470" s="65"/>
      <c r="AF1470" s="63"/>
      <c r="AG1470" s="63"/>
      <c r="AH1470" s="64"/>
      <c r="AI1470" s="66" t="str">
        <f t="shared" si="46"/>
        <v/>
      </c>
      <c r="AJ1470" s="65"/>
      <c r="AK1470" s="65"/>
      <c r="AL1470" s="65"/>
      <c r="AM1470" s="65"/>
      <c r="AN1470" s="65"/>
      <c r="AO1470" s="66" t="str">
        <f>_xlfn.IFNA(VLOOKUP(LISTAS!ES1467,'Censo General 2005- Municipios'!$E$3:$F$1125,2,0),"")</f>
        <v/>
      </c>
      <c r="AP1470" s="64"/>
      <c r="AQ1470" s="64"/>
      <c r="AR1470" s="64"/>
      <c r="AS1470" s="67" t="str">
        <f t="shared" si="47"/>
        <v/>
      </c>
    </row>
    <row r="1471" spans="1:45" s="68" customFormat="1" x14ac:dyDescent="0.2">
      <c r="A1471" s="64"/>
      <c r="B1471" s="64"/>
      <c r="C1471" s="64"/>
      <c r="D1471" s="64"/>
      <c r="E1471" s="64"/>
      <c r="F1471" s="64"/>
      <c r="G1471" s="65"/>
      <c r="H1471" s="64"/>
      <c r="I1471" s="65"/>
      <c r="J1471" s="64"/>
      <c r="K1471" s="64"/>
      <c r="L1471" s="65"/>
      <c r="M1471" s="65"/>
      <c r="N1471" s="64"/>
      <c r="O1471" s="64"/>
      <c r="P1471" s="64"/>
      <c r="Q1471" s="65"/>
      <c r="R1471" s="64"/>
      <c r="S1471" s="65"/>
      <c r="T1471" s="65"/>
      <c r="U1471" s="65"/>
      <c r="V1471" s="65"/>
      <c r="W1471" s="65"/>
      <c r="X1471" s="64"/>
      <c r="Y1471" s="64"/>
      <c r="Z1471" s="65"/>
      <c r="AA1471" s="64"/>
      <c r="AB1471" s="65"/>
      <c r="AC1471" s="65"/>
      <c r="AD1471" s="65"/>
      <c r="AE1471" s="65"/>
      <c r="AF1471" s="63"/>
      <c r="AG1471" s="63"/>
      <c r="AH1471" s="64"/>
      <c r="AI1471" s="66" t="str">
        <f t="shared" si="46"/>
        <v/>
      </c>
      <c r="AJ1471" s="65"/>
      <c r="AK1471" s="65"/>
      <c r="AL1471" s="65"/>
      <c r="AM1471" s="65"/>
      <c r="AN1471" s="65"/>
      <c r="AO1471" s="66" t="str">
        <f>_xlfn.IFNA(VLOOKUP(LISTAS!ES1468,'Censo General 2005- Municipios'!$E$3:$F$1125,2,0),"")</f>
        <v/>
      </c>
      <c r="AP1471" s="64"/>
      <c r="AQ1471" s="64"/>
      <c r="AR1471" s="64"/>
      <c r="AS1471" s="67" t="str">
        <f t="shared" si="47"/>
        <v/>
      </c>
    </row>
    <row r="1472" spans="1:45" s="68" customFormat="1" x14ac:dyDescent="0.2">
      <c r="A1472" s="64"/>
      <c r="B1472" s="64"/>
      <c r="C1472" s="64"/>
      <c r="D1472" s="64"/>
      <c r="E1472" s="64"/>
      <c r="F1472" s="64"/>
      <c r="G1472" s="65"/>
      <c r="H1472" s="64"/>
      <c r="I1472" s="65"/>
      <c r="J1472" s="64"/>
      <c r="K1472" s="64"/>
      <c r="L1472" s="65"/>
      <c r="M1472" s="65"/>
      <c r="N1472" s="64"/>
      <c r="O1472" s="64"/>
      <c r="P1472" s="64"/>
      <c r="Q1472" s="65"/>
      <c r="R1472" s="64"/>
      <c r="S1472" s="65"/>
      <c r="T1472" s="65"/>
      <c r="U1472" s="65"/>
      <c r="V1472" s="65"/>
      <c r="W1472" s="65"/>
      <c r="X1472" s="64"/>
      <c r="Y1472" s="64"/>
      <c r="Z1472" s="65"/>
      <c r="AA1472" s="64"/>
      <c r="AB1472" s="65"/>
      <c r="AC1472" s="65"/>
      <c r="AD1472" s="65"/>
      <c r="AE1472" s="65"/>
      <c r="AF1472" s="63"/>
      <c r="AG1472" s="63"/>
      <c r="AH1472" s="64"/>
      <c r="AI1472" s="66" t="str">
        <f t="shared" si="46"/>
        <v/>
      </c>
      <c r="AJ1472" s="65"/>
      <c r="AK1472" s="65"/>
      <c r="AL1472" s="65"/>
      <c r="AM1472" s="65"/>
      <c r="AN1472" s="65"/>
      <c r="AO1472" s="66" t="str">
        <f>_xlfn.IFNA(VLOOKUP(LISTAS!ES1469,'Censo General 2005- Municipios'!$E$3:$F$1125,2,0),"")</f>
        <v/>
      </c>
      <c r="AP1472" s="64"/>
      <c r="AQ1472" s="64"/>
      <c r="AR1472" s="64"/>
      <c r="AS1472" s="67" t="str">
        <f t="shared" si="47"/>
        <v/>
      </c>
    </row>
    <row r="1473" spans="1:45" s="68" customFormat="1" x14ac:dyDescent="0.2">
      <c r="A1473" s="64"/>
      <c r="B1473" s="64"/>
      <c r="C1473" s="64"/>
      <c r="D1473" s="64"/>
      <c r="E1473" s="64"/>
      <c r="F1473" s="64"/>
      <c r="G1473" s="65"/>
      <c r="H1473" s="64"/>
      <c r="I1473" s="65"/>
      <c r="J1473" s="64"/>
      <c r="K1473" s="64"/>
      <c r="L1473" s="65"/>
      <c r="M1473" s="65"/>
      <c r="N1473" s="64"/>
      <c r="O1473" s="64"/>
      <c r="P1473" s="64"/>
      <c r="Q1473" s="65"/>
      <c r="R1473" s="64"/>
      <c r="S1473" s="65"/>
      <c r="T1473" s="65"/>
      <c r="U1473" s="65"/>
      <c r="V1473" s="65"/>
      <c r="W1473" s="65"/>
      <c r="X1473" s="64"/>
      <c r="Y1473" s="64"/>
      <c r="Z1473" s="65"/>
      <c r="AA1473" s="64"/>
      <c r="AB1473" s="65"/>
      <c r="AC1473" s="65"/>
      <c r="AD1473" s="65"/>
      <c r="AE1473" s="65"/>
      <c r="AF1473" s="63"/>
      <c r="AG1473" s="63"/>
      <c r="AH1473" s="64"/>
      <c r="AI1473" s="66" t="str">
        <f t="shared" si="46"/>
        <v/>
      </c>
      <c r="AJ1473" s="65"/>
      <c r="AK1473" s="65"/>
      <c r="AL1473" s="65"/>
      <c r="AM1473" s="65"/>
      <c r="AN1473" s="65"/>
      <c r="AO1473" s="66" t="str">
        <f>_xlfn.IFNA(VLOOKUP(LISTAS!ES1470,'Censo General 2005- Municipios'!$E$3:$F$1125,2,0),"")</f>
        <v/>
      </c>
      <c r="AP1473" s="64"/>
      <c r="AQ1473" s="64"/>
      <c r="AR1473" s="64"/>
      <c r="AS1473" s="67" t="str">
        <f t="shared" si="47"/>
        <v/>
      </c>
    </row>
    <row r="1474" spans="1:45" s="68" customFormat="1" x14ac:dyDescent="0.2">
      <c r="A1474" s="64"/>
      <c r="B1474" s="64"/>
      <c r="C1474" s="64"/>
      <c r="D1474" s="64"/>
      <c r="E1474" s="64"/>
      <c r="F1474" s="64"/>
      <c r="G1474" s="65"/>
      <c r="H1474" s="64"/>
      <c r="I1474" s="65"/>
      <c r="J1474" s="64"/>
      <c r="K1474" s="64"/>
      <c r="L1474" s="65"/>
      <c r="M1474" s="65"/>
      <c r="N1474" s="64"/>
      <c r="O1474" s="64"/>
      <c r="P1474" s="64"/>
      <c r="Q1474" s="65"/>
      <c r="R1474" s="64"/>
      <c r="S1474" s="65"/>
      <c r="T1474" s="65"/>
      <c r="U1474" s="65"/>
      <c r="V1474" s="65"/>
      <c r="W1474" s="65"/>
      <c r="X1474" s="64"/>
      <c r="Y1474" s="64"/>
      <c r="Z1474" s="65"/>
      <c r="AA1474" s="64"/>
      <c r="AB1474" s="65"/>
      <c r="AC1474" s="65"/>
      <c r="AD1474" s="65"/>
      <c r="AE1474" s="65"/>
      <c r="AF1474" s="63"/>
      <c r="AG1474" s="63"/>
      <c r="AH1474" s="64"/>
      <c r="AI1474" s="66" t="str">
        <f t="shared" si="46"/>
        <v/>
      </c>
      <c r="AJ1474" s="65"/>
      <c r="AK1474" s="65"/>
      <c r="AL1474" s="65"/>
      <c r="AM1474" s="65"/>
      <c r="AN1474" s="65"/>
      <c r="AO1474" s="66" t="str">
        <f>_xlfn.IFNA(VLOOKUP(LISTAS!ES1471,'Censo General 2005- Municipios'!$E$3:$F$1125,2,0),"")</f>
        <v/>
      </c>
      <c r="AP1474" s="64"/>
      <c r="AQ1474" s="64"/>
      <c r="AR1474" s="64"/>
      <c r="AS1474" s="67" t="str">
        <f t="shared" si="47"/>
        <v/>
      </c>
    </row>
    <row r="1475" spans="1:45" s="68" customFormat="1" x14ac:dyDescent="0.2">
      <c r="A1475" s="64"/>
      <c r="B1475" s="64"/>
      <c r="C1475" s="64"/>
      <c r="D1475" s="64"/>
      <c r="E1475" s="64"/>
      <c r="F1475" s="64"/>
      <c r="G1475" s="65"/>
      <c r="H1475" s="64"/>
      <c r="I1475" s="65"/>
      <c r="J1475" s="64"/>
      <c r="K1475" s="64"/>
      <c r="L1475" s="65"/>
      <c r="M1475" s="65"/>
      <c r="N1475" s="64"/>
      <c r="O1475" s="64"/>
      <c r="P1475" s="64"/>
      <c r="Q1475" s="65"/>
      <c r="R1475" s="64"/>
      <c r="S1475" s="65"/>
      <c r="T1475" s="65"/>
      <c r="U1475" s="65"/>
      <c r="V1475" s="65"/>
      <c r="W1475" s="65"/>
      <c r="X1475" s="64"/>
      <c r="Y1475" s="64"/>
      <c r="Z1475" s="65"/>
      <c r="AA1475" s="64"/>
      <c r="AB1475" s="65"/>
      <c r="AC1475" s="65"/>
      <c r="AD1475" s="65"/>
      <c r="AE1475" s="65"/>
      <c r="AF1475" s="63"/>
      <c r="AG1475" s="63"/>
      <c r="AH1475" s="64"/>
      <c r="AI1475" s="66" t="str">
        <f t="shared" si="46"/>
        <v/>
      </c>
      <c r="AJ1475" s="65"/>
      <c r="AK1475" s="65"/>
      <c r="AL1475" s="65"/>
      <c r="AM1475" s="65"/>
      <c r="AN1475" s="65"/>
      <c r="AO1475" s="66" t="str">
        <f>_xlfn.IFNA(VLOOKUP(LISTAS!ES1472,'Censo General 2005- Municipios'!$E$3:$F$1125,2,0),"")</f>
        <v/>
      </c>
      <c r="AP1475" s="64"/>
      <c r="AQ1475" s="64"/>
      <c r="AR1475" s="64"/>
      <c r="AS1475" s="67" t="str">
        <f t="shared" si="47"/>
        <v/>
      </c>
    </row>
    <row r="1476" spans="1:45" s="68" customFormat="1" x14ac:dyDescent="0.2">
      <c r="A1476" s="64"/>
      <c r="B1476" s="64"/>
      <c r="C1476" s="64"/>
      <c r="D1476" s="64"/>
      <c r="E1476" s="64"/>
      <c r="F1476" s="64"/>
      <c r="G1476" s="65"/>
      <c r="H1476" s="64"/>
      <c r="I1476" s="65"/>
      <c r="J1476" s="64"/>
      <c r="K1476" s="64"/>
      <c r="L1476" s="65"/>
      <c r="M1476" s="65"/>
      <c r="N1476" s="64"/>
      <c r="O1476" s="64"/>
      <c r="P1476" s="64"/>
      <c r="Q1476" s="65"/>
      <c r="R1476" s="64"/>
      <c r="S1476" s="65"/>
      <c r="T1476" s="65"/>
      <c r="U1476" s="65"/>
      <c r="V1476" s="65"/>
      <c r="W1476" s="65"/>
      <c r="X1476" s="64"/>
      <c r="Y1476" s="64"/>
      <c r="Z1476" s="65"/>
      <c r="AA1476" s="64"/>
      <c r="AB1476" s="65"/>
      <c r="AC1476" s="65"/>
      <c r="AD1476" s="65"/>
      <c r="AE1476" s="65"/>
      <c r="AF1476" s="63"/>
      <c r="AG1476" s="63"/>
      <c r="AH1476" s="64"/>
      <c r="AI1476" s="66" t="str">
        <f t="shared" si="46"/>
        <v/>
      </c>
      <c r="AJ1476" s="65"/>
      <c r="AK1476" s="65"/>
      <c r="AL1476" s="65"/>
      <c r="AM1476" s="65"/>
      <c r="AN1476" s="65"/>
      <c r="AO1476" s="66" t="str">
        <f>_xlfn.IFNA(VLOOKUP(LISTAS!ES1473,'Censo General 2005- Municipios'!$E$3:$F$1125,2,0),"")</f>
        <v/>
      </c>
      <c r="AP1476" s="64"/>
      <c r="AQ1476" s="64"/>
      <c r="AR1476" s="64"/>
      <c r="AS1476" s="67" t="str">
        <f t="shared" si="47"/>
        <v/>
      </c>
    </row>
    <row r="1477" spans="1:45" s="68" customFormat="1" x14ac:dyDescent="0.2">
      <c r="A1477" s="64"/>
      <c r="B1477" s="64"/>
      <c r="C1477" s="64"/>
      <c r="D1477" s="64"/>
      <c r="E1477" s="64"/>
      <c r="F1477" s="64"/>
      <c r="G1477" s="65"/>
      <c r="H1477" s="64"/>
      <c r="I1477" s="65"/>
      <c r="J1477" s="64"/>
      <c r="K1477" s="64"/>
      <c r="L1477" s="65"/>
      <c r="M1477" s="65"/>
      <c r="N1477" s="64"/>
      <c r="O1477" s="64"/>
      <c r="P1477" s="64"/>
      <c r="Q1477" s="65"/>
      <c r="R1477" s="64"/>
      <c r="S1477" s="65"/>
      <c r="T1477" s="65"/>
      <c r="U1477" s="65"/>
      <c r="V1477" s="65"/>
      <c r="W1477" s="65"/>
      <c r="X1477" s="64"/>
      <c r="Y1477" s="64"/>
      <c r="Z1477" s="65"/>
      <c r="AA1477" s="64"/>
      <c r="AB1477" s="65"/>
      <c r="AC1477" s="65"/>
      <c r="AD1477" s="65"/>
      <c r="AE1477" s="65"/>
      <c r="AF1477" s="63"/>
      <c r="AG1477" s="63"/>
      <c r="AH1477" s="64"/>
      <c r="AI1477" s="66" t="str">
        <f t="shared" si="46"/>
        <v/>
      </c>
      <c r="AJ1477" s="65"/>
      <c r="AK1477" s="65"/>
      <c r="AL1477" s="65"/>
      <c r="AM1477" s="65"/>
      <c r="AN1477" s="65"/>
      <c r="AO1477" s="66" t="str">
        <f>_xlfn.IFNA(VLOOKUP(LISTAS!ES1474,'Censo General 2005- Municipios'!$E$3:$F$1125,2,0),"")</f>
        <v/>
      </c>
      <c r="AP1477" s="64"/>
      <c r="AQ1477" s="64"/>
      <c r="AR1477" s="64"/>
      <c r="AS1477" s="67" t="str">
        <f t="shared" si="47"/>
        <v/>
      </c>
    </row>
    <row r="1478" spans="1:45" s="68" customFormat="1" x14ac:dyDescent="0.2">
      <c r="A1478" s="64"/>
      <c r="B1478" s="64"/>
      <c r="C1478" s="64"/>
      <c r="D1478" s="64"/>
      <c r="E1478" s="64"/>
      <c r="F1478" s="64"/>
      <c r="G1478" s="65"/>
      <c r="H1478" s="64"/>
      <c r="I1478" s="65"/>
      <c r="J1478" s="64"/>
      <c r="K1478" s="64"/>
      <c r="L1478" s="65"/>
      <c r="M1478" s="65"/>
      <c r="N1478" s="64"/>
      <c r="O1478" s="64"/>
      <c r="P1478" s="64"/>
      <c r="Q1478" s="65"/>
      <c r="R1478" s="64"/>
      <c r="S1478" s="65"/>
      <c r="T1478" s="65"/>
      <c r="U1478" s="65"/>
      <c r="V1478" s="65"/>
      <c r="W1478" s="65"/>
      <c r="X1478" s="64"/>
      <c r="Y1478" s="64"/>
      <c r="Z1478" s="65"/>
      <c r="AA1478" s="64"/>
      <c r="AB1478" s="65"/>
      <c r="AC1478" s="65"/>
      <c r="AD1478" s="65"/>
      <c r="AE1478" s="65"/>
      <c r="AF1478" s="63"/>
      <c r="AG1478" s="63"/>
      <c r="AH1478" s="64"/>
      <c r="AI1478" s="66" t="str">
        <f t="shared" si="46"/>
        <v/>
      </c>
      <c r="AJ1478" s="65"/>
      <c r="AK1478" s="65"/>
      <c r="AL1478" s="65"/>
      <c r="AM1478" s="65"/>
      <c r="AN1478" s="65"/>
      <c r="AO1478" s="66" t="str">
        <f>_xlfn.IFNA(VLOOKUP(LISTAS!ES1475,'Censo General 2005- Municipios'!$E$3:$F$1125,2,0),"")</f>
        <v/>
      </c>
      <c r="AP1478" s="64"/>
      <c r="AQ1478" s="64"/>
      <c r="AR1478" s="64"/>
      <c r="AS1478" s="67" t="str">
        <f t="shared" si="47"/>
        <v/>
      </c>
    </row>
    <row r="1479" spans="1:45" s="68" customFormat="1" x14ac:dyDescent="0.2">
      <c r="A1479" s="64"/>
      <c r="B1479" s="64"/>
      <c r="C1479" s="64"/>
      <c r="D1479" s="64"/>
      <c r="E1479" s="64"/>
      <c r="F1479" s="64"/>
      <c r="G1479" s="65"/>
      <c r="H1479" s="64"/>
      <c r="I1479" s="65"/>
      <c r="J1479" s="64"/>
      <c r="K1479" s="64"/>
      <c r="L1479" s="65"/>
      <c r="M1479" s="65"/>
      <c r="N1479" s="64"/>
      <c r="O1479" s="64"/>
      <c r="P1479" s="64"/>
      <c r="Q1479" s="65"/>
      <c r="R1479" s="64"/>
      <c r="S1479" s="65"/>
      <c r="T1479" s="65"/>
      <c r="U1479" s="65"/>
      <c r="V1479" s="65"/>
      <c r="W1479" s="65"/>
      <c r="X1479" s="64"/>
      <c r="Y1479" s="64"/>
      <c r="Z1479" s="65"/>
      <c r="AA1479" s="64"/>
      <c r="AB1479" s="65"/>
      <c r="AC1479" s="65"/>
      <c r="AD1479" s="65"/>
      <c r="AE1479" s="65"/>
      <c r="AF1479" s="63"/>
      <c r="AG1479" s="63"/>
      <c r="AH1479" s="64"/>
      <c r="AI1479" s="66" t="str">
        <f t="shared" si="46"/>
        <v/>
      </c>
      <c r="AJ1479" s="65"/>
      <c r="AK1479" s="65"/>
      <c r="AL1479" s="65"/>
      <c r="AM1479" s="65"/>
      <c r="AN1479" s="65"/>
      <c r="AO1479" s="66" t="str">
        <f>_xlfn.IFNA(VLOOKUP(LISTAS!ES1476,'Censo General 2005- Municipios'!$E$3:$F$1125,2,0),"")</f>
        <v/>
      </c>
      <c r="AP1479" s="64"/>
      <c r="AQ1479" s="64"/>
      <c r="AR1479" s="64"/>
      <c r="AS1479" s="67" t="str">
        <f t="shared" si="47"/>
        <v/>
      </c>
    </row>
    <row r="1480" spans="1:45" s="68" customFormat="1" x14ac:dyDescent="0.2">
      <c r="A1480" s="64"/>
      <c r="B1480" s="64"/>
      <c r="C1480" s="64"/>
      <c r="D1480" s="64"/>
      <c r="E1480" s="64"/>
      <c r="F1480" s="64"/>
      <c r="G1480" s="65"/>
      <c r="H1480" s="64"/>
      <c r="I1480" s="65"/>
      <c r="J1480" s="64"/>
      <c r="K1480" s="64"/>
      <c r="L1480" s="65"/>
      <c r="M1480" s="65"/>
      <c r="N1480" s="64"/>
      <c r="O1480" s="64"/>
      <c r="P1480" s="64"/>
      <c r="Q1480" s="65"/>
      <c r="R1480" s="64"/>
      <c r="S1480" s="65"/>
      <c r="T1480" s="65"/>
      <c r="U1480" s="65"/>
      <c r="V1480" s="65"/>
      <c r="W1480" s="65"/>
      <c r="X1480" s="64"/>
      <c r="Y1480" s="64"/>
      <c r="Z1480" s="65"/>
      <c r="AA1480" s="64"/>
      <c r="AB1480" s="65"/>
      <c r="AC1480" s="65"/>
      <c r="AD1480" s="65"/>
      <c r="AE1480" s="65"/>
      <c r="AF1480" s="63"/>
      <c r="AG1480" s="63"/>
      <c r="AH1480" s="64"/>
      <c r="AI1480" s="66" t="str">
        <f t="shared" si="46"/>
        <v/>
      </c>
      <c r="AJ1480" s="65"/>
      <c r="AK1480" s="65"/>
      <c r="AL1480" s="65"/>
      <c r="AM1480" s="65"/>
      <c r="AN1480" s="65"/>
      <c r="AO1480" s="66" t="str">
        <f>_xlfn.IFNA(VLOOKUP(LISTAS!ES1477,'Censo General 2005- Municipios'!$E$3:$F$1125,2,0),"")</f>
        <v/>
      </c>
      <c r="AP1480" s="64"/>
      <c r="AQ1480" s="64"/>
      <c r="AR1480" s="64"/>
      <c r="AS1480" s="67" t="str">
        <f t="shared" si="47"/>
        <v/>
      </c>
    </row>
    <row r="1481" spans="1:45" s="68" customFormat="1" x14ac:dyDescent="0.2">
      <c r="A1481" s="64"/>
      <c r="B1481" s="64"/>
      <c r="C1481" s="64"/>
      <c r="D1481" s="64"/>
      <c r="E1481" s="64"/>
      <c r="F1481" s="64"/>
      <c r="G1481" s="65"/>
      <c r="H1481" s="64"/>
      <c r="I1481" s="65"/>
      <c r="J1481" s="64"/>
      <c r="K1481" s="64"/>
      <c r="L1481" s="65"/>
      <c r="M1481" s="65"/>
      <c r="N1481" s="64"/>
      <c r="O1481" s="64"/>
      <c r="P1481" s="64"/>
      <c r="Q1481" s="65"/>
      <c r="R1481" s="64"/>
      <c r="S1481" s="65"/>
      <c r="T1481" s="65"/>
      <c r="U1481" s="65"/>
      <c r="V1481" s="65"/>
      <c r="W1481" s="65"/>
      <c r="X1481" s="64"/>
      <c r="Y1481" s="64"/>
      <c r="Z1481" s="65"/>
      <c r="AA1481" s="64"/>
      <c r="AB1481" s="65"/>
      <c r="AC1481" s="65"/>
      <c r="AD1481" s="65"/>
      <c r="AE1481" s="65"/>
      <c r="AF1481" s="63"/>
      <c r="AG1481" s="63"/>
      <c r="AH1481" s="64"/>
      <c r="AI1481" s="66" t="str">
        <f t="shared" si="46"/>
        <v/>
      </c>
      <c r="AJ1481" s="65"/>
      <c r="AK1481" s="65"/>
      <c r="AL1481" s="65"/>
      <c r="AM1481" s="65"/>
      <c r="AN1481" s="65"/>
      <c r="AO1481" s="66" t="str">
        <f>_xlfn.IFNA(VLOOKUP(LISTAS!ES1478,'Censo General 2005- Municipios'!$E$3:$F$1125,2,0),"")</f>
        <v/>
      </c>
      <c r="AP1481" s="64"/>
      <c r="AQ1481" s="64"/>
      <c r="AR1481" s="64"/>
      <c r="AS1481" s="67" t="str">
        <f t="shared" si="47"/>
        <v/>
      </c>
    </row>
    <row r="1482" spans="1:45" s="68" customFormat="1" x14ac:dyDescent="0.2">
      <c r="A1482" s="64"/>
      <c r="B1482" s="64"/>
      <c r="C1482" s="64"/>
      <c r="D1482" s="64"/>
      <c r="E1482" s="64"/>
      <c r="F1482" s="64"/>
      <c r="G1482" s="65"/>
      <c r="H1482" s="64"/>
      <c r="I1482" s="65"/>
      <c r="J1482" s="64"/>
      <c r="K1482" s="64"/>
      <c r="L1482" s="65"/>
      <c r="M1482" s="65"/>
      <c r="N1482" s="64"/>
      <c r="O1482" s="64"/>
      <c r="P1482" s="64"/>
      <c r="Q1482" s="65"/>
      <c r="R1482" s="64"/>
      <c r="S1482" s="65"/>
      <c r="T1482" s="65"/>
      <c r="U1482" s="65"/>
      <c r="V1482" s="65"/>
      <c r="W1482" s="65"/>
      <c r="X1482" s="64"/>
      <c r="Y1482" s="64"/>
      <c r="Z1482" s="65"/>
      <c r="AA1482" s="64"/>
      <c r="AB1482" s="65"/>
      <c r="AC1482" s="65"/>
      <c r="AD1482" s="65"/>
      <c r="AE1482" s="65"/>
      <c r="AF1482" s="63"/>
      <c r="AG1482" s="63"/>
      <c r="AH1482" s="64"/>
      <c r="AI1482" s="66" t="str">
        <f t="shared" si="46"/>
        <v/>
      </c>
      <c r="AJ1482" s="65"/>
      <c r="AK1482" s="65"/>
      <c r="AL1482" s="65"/>
      <c r="AM1482" s="65"/>
      <c r="AN1482" s="65"/>
      <c r="AO1482" s="66" t="str">
        <f>_xlfn.IFNA(VLOOKUP(LISTAS!ES1479,'Censo General 2005- Municipios'!$E$3:$F$1125,2,0),"")</f>
        <v/>
      </c>
      <c r="AP1482" s="64"/>
      <c r="AQ1482" s="64"/>
      <c r="AR1482" s="64"/>
      <c r="AS1482" s="67" t="str">
        <f t="shared" si="47"/>
        <v/>
      </c>
    </row>
    <row r="1483" spans="1:45" s="68" customFormat="1" x14ac:dyDescent="0.2">
      <c r="A1483" s="64"/>
      <c r="B1483" s="64"/>
      <c r="C1483" s="64"/>
      <c r="D1483" s="64"/>
      <c r="E1483" s="64"/>
      <c r="F1483" s="64"/>
      <c r="G1483" s="65"/>
      <c r="H1483" s="64"/>
      <c r="I1483" s="65"/>
      <c r="J1483" s="64"/>
      <c r="K1483" s="64"/>
      <c r="L1483" s="65"/>
      <c r="M1483" s="65"/>
      <c r="N1483" s="64"/>
      <c r="O1483" s="64"/>
      <c r="P1483" s="64"/>
      <c r="Q1483" s="65"/>
      <c r="R1483" s="64"/>
      <c r="S1483" s="65"/>
      <c r="T1483" s="65"/>
      <c r="U1483" s="65"/>
      <c r="V1483" s="65"/>
      <c r="W1483" s="65"/>
      <c r="X1483" s="64"/>
      <c r="Y1483" s="64"/>
      <c r="Z1483" s="65"/>
      <c r="AA1483" s="64"/>
      <c r="AB1483" s="65"/>
      <c r="AC1483" s="65"/>
      <c r="AD1483" s="65"/>
      <c r="AE1483" s="65"/>
      <c r="AF1483" s="63"/>
      <c r="AG1483" s="63"/>
      <c r="AH1483" s="64"/>
      <c r="AI1483" s="66" t="str">
        <f t="shared" si="46"/>
        <v/>
      </c>
      <c r="AJ1483" s="65"/>
      <c r="AK1483" s="65"/>
      <c r="AL1483" s="65"/>
      <c r="AM1483" s="65"/>
      <c r="AN1483" s="65"/>
      <c r="AO1483" s="66" t="str">
        <f>_xlfn.IFNA(VLOOKUP(LISTAS!ES1480,'Censo General 2005- Municipios'!$E$3:$F$1125,2,0),"")</f>
        <v/>
      </c>
      <c r="AP1483" s="64"/>
      <c r="AQ1483" s="64"/>
      <c r="AR1483" s="64"/>
      <c r="AS1483" s="67" t="str">
        <f t="shared" si="47"/>
        <v/>
      </c>
    </row>
    <row r="1484" spans="1:45" s="68" customFormat="1" x14ac:dyDescent="0.2">
      <c r="A1484" s="64"/>
      <c r="B1484" s="64"/>
      <c r="C1484" s="64"/>
      <c r="D1484" s="64"/>
      <c r="E1484" s="64"/>
      <c r="F1484" s="64"/>
      <c r="G1484" s="65"/>
      <c r="H1484" s="64"/>
      <c r="I1484" s="65"/>
      <c r="J1484" s="64"/>
      <c r="K1484" s="64"/>
      <c r="L1484" s="65"/>
      <c r="M1484" s="65"/>
      <c r="N1484" s="64"/>
      <c r="O1484" s="64"/>
      <c r="P1484" s="64"/>
      <c r="Q1484" s="65"/>
      <c r="R1484" s="64"/>
      <c r="S1484" s="65"/>
      <c r="T1484" s="65"/>
      <c r="U1484" s="65"/>
      <c r="V1484" s="65"/>
      <c r="W1484" s="65"/>
      <c r="X1484" s="64"/>
      <c r="Y1484" s="64"/>
      <c r="Z1484" s="65"/>
      <c r="AA1484" s="64"/>
      <c r="AB1484" s="65"/>
      <c r="AC1484" s="65"/>
      <c r="AD1484" s="65"/>
      <c r="AE1484" s="65"/>
      <c r="AF1484" s="63"/>
      <c r="AG1484" s="63"/>
      <c r="AH1484" s="64"/>
      <c r="AI1484" s="66" t="str">
        <f t="shared" si="46"/>
        <v/>
      </c>
      <c r="AJ1484" s="65"/>
      <c r="AK1484" s="65"/>
      <c r="AL1484" s="65"/>
      <c r="AM1484" s="65"/>
      <c r="AN1484" s="65"/>
      <c r="AO1484" s="66" t="str">
        <f>_xlfn.IFNA(VLOOKUP(LISTAS!ES1481,'Censo General 2005- Municipios'!$E$3:$F$1125,2,0),"")</f>
        <v/>
      </c>
      <c r="AP1484" s="64"/>
      <c r="AQ1484" s="64"/>
      <c r="AR1484" s="64"/>
      <c r="AS1484" s="67" t="str">
        <f t="shared" si="47"/>
        <v/>
      </c>
    </row>
    <row r="1485" spans="1:45" s="68" customFormat="1" x14ac:dyDescent="0.2">
      <c r="A1485" s="64"/>
      <c r="B1485" s="64"/>
      <c r="C1485" s="64"/>
      <c r="D1485" s="64"/>
      <c r="E1485" s="64"/>
      <c r="F1485" s="64"/>
      <c r="G1485" s="65"/>
      <c r="H1485" s="64"/>
      <c r="I1485" s="65"/>
      <c r="J1485" s="64"/>
      <c r="K1485" s="64"/>
      <c r="L1485" s="65"/>
      <c r="M1485" s="65"/>
      <c r="N1485" s="64"/>
      <c r="O1485" s="64"/>
      <c r="P1485" s="64"/>
      <c r="Q1485" s="65"/>
      <c r="R1485" s="64"/>
      <c r="S1485" s="65"/>
      <c r="T1485" s="65"/>
      <c r="U1485" s="65"/>
      <c r="V1485" s="65"/>
      <c r="W1485" s="65"/>
      <c r="X1485" s="64"/>
      <c r="Y1485" s="64"/>
      <c r="Z1485" s="65"/>
      <c r="AA1485" s="64"/>
      <c r="AB1485" s="65"/>
      <c r="AC1485" s="65"/>
      <c r="AD1485" s="65"/>
      <c r="AE1485" s="65"/>
      <c r="AF1485" s="63"/>
      <c r="AG1485" s="63"/>
      <c r="AH1485" s="64"/>
      <c r="AI1485" s="66" t="str">
        <f t="shared" si="46"/>
        <v/>
      </c>
      <c r="AJ1485" s="65"/>
      <c r="AK1485" s="65"/>
      <c r="AL1485" s="65"/>
      <c r="AM1485" s="65"/>
      <c r="AN1485" s="65"/>
      <c r="AO1485" s="66" t="str">
        <f>_xlfn.IFNA(VLOOKUP(LISTAS!ES1482,'Censo General 2005- Municipios'!$E$3:$F$1125,2,0),"")</f>
        <v/>
      </c>
      <c r="AP1485" s="64"/>
      <c r="AQ1485" s="64"/>
      <c r="AR1485" s="64"/>
      <c r="AS1485" s="67" t="str">
        <f t="shared" si="47"/>
        <v/>
      </c>
    </row>
    <row r="1486" spans="1:45" s="68" customFormat="1" x14ac:dyDescent="0.2">
      <c r="A1486" s="64"/>
      <c r="B1486" s="64"/>
      <c r="C1486" s="64"/>
      <c r="D1486" s="64"/>
      <c r="E1486" s="64"/>
      <c r="F1486" s="64"/>
      <c r="G1486" s="65"/>
      <c r="H1486" s="64"/>
      <c r="I1486" s="65"/>
      <c r="J1486" s="64"/>
      <c r="K1486" s="64"/>
      <c r="L1486" s="65"/>
      <c r="M1486" s="65"/>
      <c r="N1486" s="64"/>
      <c r="O1486" s="64"/>
      <c r="P1486" s="64"/>
      <c r="Q1486" s="65"/>
      <c r="R1486" s="64"/>
      <c r="S1486" s="65"/>
      <c r="T1486" s="65"/>
      <c r="U1486" s="65"/>
      <c r="V1486" s="65"/>
      <c r="W1486" s="65"/>
      <c r="X1486" s="64"/>
      <c r="Y1486" s="64"/>
      <c r="Z1486" s="65"/>
      <c r="AA1486" s="64"/>
      <c r="AB1486" s="65"/>
      <c r="AC1486" s="65"/>
      <c r="AD1486" s="65"/>
      <c r="AE1486" s="65"/>
      <c r="AF1486" s="63"/>
      <c r="AG1486" s="63"/>
      <c r="AH1486" s="64"/>
      <c r="AI1486" s="66" t="str">
        <f t="shared" si="46"/>
        <v/>
      </c>
      <c r="AJ1486" s="65"/>
      <c r="AK1486" s="65"/>
      <c r="AL1486" s="65"/>
      <c r="AM1486" s="65"/>
      <c r="AN1486" s="65"/>
      <c r="AO1486" s="66" t="str">
        <f>_xlfn.IFNA(VLOOKUP(LISTAS!ES1483,'Censo General 2005- Municipios'!$E$3:$F$1125,2,0),"")</f>
        <v/>
      </c>
      <c r="AP1486" s="64"/>
      <c r="AQ1486" s="64"/>
      <c r="AR1486" s="64"/>
      <c r="AS1486" s="67" t="str">
        <f t="shared" si="47"/>
        <v/>
      </c>
    </row>
    <row r="1487" spans="1:45" s="68" customFormat="1" x14ac:dyDescent="0.2">
      <c r="A1487" s="64"/>
      <c r="B1487" s="64"/>
      <c r="C1487" s="64"/>
      <c r="D1487" s="64"/>
      <c r="E1487" s="64"/>
      <c r="F1487" s="64"/>
      <c r="G1487" s="65"/>
      <c r="H1487" s="64"/>
      <c r="I1487" s="65"/>
      <c r="J1487" s="64"/>
      <c r="K1487" s="64"/>
      <c r="L1487" s="65"/>
      <c r="M1487" s="65"/>
      <c r="N1487" s="64"/>
      <c r="O1487" s="64"/>
      <c r="P1487" s="64"/>
      <c r="Q1487" s="65"/>
      <c r="R1487" s="64"/>
      <c r="S1487" s="65"/>
      <c r="T1487" s="65"/>
      <c r="U1487" s="65"/>
      <c r="V1487" s="65"/>
      <c r="W1487" s="65"/>
      <c r="X1487" s="64"/>
      <c r="Y1487" s="64"/>
      <c r="Z1487" s="65"/>
      <c r="AA1487" s="64"/>
      <c r="AB1487" s="65"/>
      <c r="AC1487" s="65"/>
      <c r="AD1487" s="65"/>
      <c r="AE1487" s="65"/>
      <c r="AF1487" s="63"/>
      <c r="AG1487" s="63"/>
      <c r="AH1487" s="64"/>
      <c r="AI1487" s="66" t="str">
        <f t="shared" si="46"/>
        <v/>
      </c>
      <c r="AJ1487" s="65"/>
      <c r="AK1487" s="65"/>
      <c r="AL1487" s="65"/>
      <c r="AM1487" s="65"/>
      <c r="AN1487" s="65"/>
      <c r="AO1487" s="66" t="str">
        <f>_xlfn.IFNA(VLOOKUP(LISTAS!ES1484,'Censo General 2005- Municipios'!$E$3:$F$1125,2,0),"")</f>
        <v/>
      </c>
      <c r="AP1487" s="64"/>
      <c r="AQ1487" s="64"/>
      <c r="AR1487" s="64"/>
      <c r="AS1487" s="67" t="str">
        <f t="shared" si="47"/>
        <v/>
      </c>
    </row>
    <row r="1488" spans="1:45" s="68" customFormat="1" x14ac:dyDescent="0.2">
      <c r="A1488" s="64"/>
      <c r="B1488" s="64"/>
      <c r="C1488" s="64"/>
      <c r="D1488" s="64"/>
      <c r="E1488" s="64"/>
      <c r="F1488" s="64"/>
      <c r="G1488" s="65"/>
      <c r="H1488" s="64"/>
      <c r="I1488" s="65"/>
      <c r="J1488" s="64"/>
      <c r="K1488" s="64"/>
      <c r="L1488" s="65"/>
      <c r="M1488" s="65"/>
      <c r="N1488" s="64"/>
      <c r="O1488" s="64"/>
      <c r="P1488" s="64"/>
      <c r="Q1488" s="65"/>
      <c r="R1488" s="64"/>
      <c r="S1488" s="65"/>
      <c r="T1488" s="65"/>
      <c r="U1488" s="65"/>
      <c r="V1488" s="65"/>
      <c r="W1488" s="65"/>
      <c r="X1488" s="64"/>
      <c r="Y1488" s="64"/>
      <c r="Z1488" s="65"/>
      <c r="AA1488" s="64"/>
      <c r="AB1488" s="65"/>
      <c r="AC1488" s="65"/>
      <c r="AD1488" s="65"/>
      <c r="AE1488" s="65"/>
      <c r="AF1488" s="63"/>
      <c r="AG1488" s="63"/>
      <c r="AH1488" s="64"/>
      <c r="AI1488" s="66" t="str">
        <f t="shared" si="46"/>
        <v/>
      </c>
      <c r="AJ1488" s="65"/>
      <c r="AK1488" s="65"/>
      <c r="AL1488" s="65"/>
      <c r="AM1488" s="65"/>
      <c r="AN1488" s="65"/>
      <c r="AO1488" s="66" t="str">
        <f>_xlfn.IFNA(VLOOKUP(LISTAS!ES1485,'Censo General 2005- Municipios'!$E$3:$F$1125,2,0),"")</f>
        <v/>
      </c>
      <c r="AP1488" s="64"/>
      <c r="AQ1488" s="64"/>
      <c r="AR1488" s="64"/>
      <c r="AS1488" s="67" t="str">
        <f t="shared" si="47"/>
        <v/>
      </c>
    </row>
    <row r="1489" spans="1:45" s="68" customFormat="1" x14ac:dyDescent="0.2">
      <c r="A1489" s="64"/>
      <c r="B1489" s="64"/>
      <c r="C1489" s="64"/>
      <c r="D1489" s="64"/>
      <c r="E1489" s="64"/>
      <c r="F1489" s="64"/>
      <c r="G1489" s="65"/>
      <c r="H1489" s="64"/>
      <c r="I1489" s="65"/>
      <c r="J1489" s="64"/>
      <c r="K1489" s="64"/>
      <c r="L1489" s="65"/>
      <c r="M1489" s="65"/>
      <c r="N1489" s="64"/>
      <c r="O1489" s="64"/>
      <c r="P1489" s="64"/>
      <c r="Q1489" s="65"/>
      <c r="R1489" s="64"/>
      <c r="S1489" s="65"/>
      <c r="T1489" s="65"/>
      <c r="U1489" s="65"/>
      <c r="V1489" s="65"/>
      <c r="W1489" s="65"/>
      <c r="X1489" s="64"/>
      <c r="Y1489" s="64"/>
      <c r="Z1489" s="65"/>
      <c r="AA1489" s="64"/>
      <c r="AB1489" s="65"/>
      <c r="AC1489" s="65"/>
      <c r="AD1489" s="65"/>
      <c r="AE1489" s="65"/>
      <c r="AF1489" s="63"/>
      <c r="AG1489" s="63"/>
      <c r="AH1489" s="64"/>
      <c r="AI1489" s="66" t="str">
        <f t="shared" si="46"/>
        <v/>
      </c>
      <c r="AJ1489" s="65"/>
      <c r="AK1489" s="65"/>
      <c r="AL1489" s="65"/>
      <c r="AM1489" s="65"/>
      <c r="AN1489" s="65"/>
      <c r="AO1489" s="66" t="str">
        <f>_xlfn.IFNA(VLOOKUP(LISTAS!ES1486,'Censo General 2005- Municipios'!$E$3:$F$1125,2,0),"")</f>
        <v/>
      </c>
      <c r="AP1489" s="64"/>
      <c r="AQ1489" s="64"/>
      <c r="AR1489" s="64"/>
      <c r="AS1489" s="67" t="str">
        <f t="shared" si="47"/>
        <v/>
      </c>
    </row>
    <row r="1490" spans="1:45" s="68" customFormat="1" x14ac:dyDescent="0.2">
      <c r="A1490" s="64"/>
      <c r="B1490" s="64"/>
      <c r="C1490" s="64"/>
      <c r="D1490" s="64"/>
      <c r="E1490" s="64"/>
      <c r="F1490" s="64"/>
      <c r="G1490" s="65"/>
      <c r="H1490" s="64"/>
      <c r="I1490" s="65"/>
      <c r="J1490" s="64"/>
      <c r="K1490" s="64"/>
      <c r="L1490" s="65"/>
      <c r="M1490" s="65"/>
      <c r="N1490" s="64"/>
      <c r="O1490" s="64"/>
      <c r="P1490" s="64"/>
      <c r="Q1490" s="65"/>
      <c r="R1490" s="64"/>
      <c r="S1490" s="65"/>
      <c r="T1490" s="65"/>
      <c r="U1490" s="65"/>
      <c r="V1490" s="65"/>
      <c r="W1490" s="65"/>
      <c r="X1490" s="64"/>
      <c r="Y1490" s="64"/>
      <c r="Z1490" s="65"/>
      <c r="AA1490" s="64"/>
      <c r="AB1490" s="65"/>
      <c r="AC1490" s="65"/>
      <c r="AD1490" s="65"/>
      <c r="AE1490" s="65"/>
      <c r="AF1490" s="63"/>
      <c r="AG1490" s="63"/>
      <c r="AH1490" s="64"/>
      <c r="AI1490" s="66" t="str">
        <f t="shared" si="46"/>
        <v/>
      </c>
      <c r="AJ1490" s="65"/>
      <c r="AK1490" s="65"/>
      <c r="AL1490" s="65"/>
      <c r="AM1490" s="65"/>
      <c r="AN1490" s="65"/>
      <c r="AO1490" s="66" t="str">
        <f>_xlfn.IFNA(VLOOKUP(LISTAS!ES1487,'Censo General 2005- Municipios'!$E$3:$F$1125,2,0),"")</f>
        <v/>
      </c>
      <c r="AP1490" s="64"/>
      <c r="AQ1490" s="64"/>
      <c r="AR1490" s="64"/>
      <c r="AS1490" s="67" t="str">
        <f t="shared" si="47"/>
        <v/>
      </c>
    </row>
    <row r="1491" spans="1:45" s="68" customFormat="1" x14ac:dyDescent="0.2">
      <c r="A1491" s="64"/>
      <c r="B1491" s="64"/>
      <c r="C1491" s="64"/>
      <c r="D1491" s="64"/>
      <c r="E1491" s="64"/>
      <c r="F1491" s="64"/>
      <c r="G1491" s="65"/>
      <c r="H1491" s="64"/>
      <c r="I1491" s="65"/>
      <c r="J1491" s="64"/>
      <c r="K1491" s="64"/>
      <c r="L1491" s="65"/>
      <c r="M1491" s="65"/>
      <c r="N1491" s="64"/>
      <c r="O1491" s="64"/>
      <c r="P1491" s="64"/>
      <c r="Q1491" s="65"/>
      <c r="R1491" s="64"/>
      <c r="S1491" s="65"/>
      <c r="T1491" s="65"/>
      <c r="U1491" s="65"/>
      <c r="V1491" s="65"/>
      <c r="W1491" s="65"/>
      <c r="X1491" s="64"/>
      <c r="Y1491" s="64"/>
      <c r="Z1491" s="65"/>
      <c r="AA1491" s="64"/>
      <c r="AB1491" s="65"/>
      <c r="AC1491" s="65"/>
      <c r="AD1491" s="65"/>
      <c r="AE1491" s="65"/>
      <c r="AF1491" s="63"/>
      <c r="AG1491" s="63"/>
      <c r="AH1491" s="64"/>
      <c r="AI1491" s="66" t="str">
        <f t="shared" si="46"/>
        <v/>
      </c>
      <c r="AJ1491" s="65"/>
      <c r="AK1491" s="65"/>
      <c r="AL1491" s="65"/>
      <c r="AM1491" s="65"/>
      <c r="AN1491" s="65"/>
      <c r="AO1491" s="66" t="str">
        <f>_xlfn.IFNA(VLOOKUP(LISTAS!ES1488,'Censo General 2005- Municipios'!$E$3:$F$1125,2,0),"")</f>
        <v/>
      </c>
      <c r="AP1491" s="64"/>
      <c r="AQ1491" s="64"/>
      <c r="AR1491" s="64"/>
      <c r="AS1491" s="67" t="str">
        <f t="shared" si="47"/>
        <v/>
      </c>
    </row>
    <row r="1492" spans="1:45" s="68" customFormat="1" x14ac:dyDescent="0.2">
      <c r="A1492" s="64"/>
      <c r="B1492" s="64"/>
      <c r="C1492" s="64"/>
      <c r="D1492" s="64"/>
      <c r="E1492" s="64"/>
      <c r="F1492" s="64"/>
      <c r="G1492" s="65"/>
      <c r="H1492" s="64"/>
      <c r="I1492" s="65"/>
      <c r="J1492" s="64"/>
      <c r="K1492" s="64"/>
      <c r="L1492" s="65"/>
      <c r="M1492" s="65"/>
      <c r="N1492" s="64"/>
      <c r="O1492" s="64"/>
      <c r="P1492" s="64"/>
      <c r="Q1492" s="65"/>
      <c r="R1492" s="64"/>
      <c r="S1492" s="65"/>
      <c r="T1492" s="65"/>
      <c r="U1492" s="65"/>
      <c r="V1492" s="65"/>
      <c r="W1492" s="65"/>
      <c r="X1492" s="64"/>
      <c r="Y1492" s="64"/>
      <c r="Z1492" s="65"/>
      <c r="AA1492" s="64"/>
      <c r="AB1492" s="65"/>
      <c r="AC1492" s="65"/>
      <c r="AD1492" s="65"/>
      <c r="AE1492" s="65"/>
      <c r="AF1492" s="63"/>
      <c r="AG1492" s="63"/>
      <c r="AH1492" s="64"/>
      <c r="AI1492" s="66" t="str">
        <f t="shared" si="46"/>
        <v/>
      </c>
      <c r="AJ1492" s="65"/>
      <c r="AK1492" s="65"/>
      <c r="AL1492" s="65"/>
      <c r="AM1492" s="65"/>
      <c r="AN1492" s="65"/>
      <c r="AO1492" s="66" t="str">
        <f>_xlfn.IFNA(VLOOKUP(LISTAS!ES1489,'Censo General 2005- Municipios'!$E$3:$F$1125,2,0),"")</f>
        <v/>
      </c>
      <c r="AP1492" s="64"/>
      <c r="AQ1492" s="64"/>
      <c r="AR1492" s="64"/>
      <c r="AS1492" s="67" t="str">
        <f t="shared" si="47"/>
        <v/>
      </c>
    </row>
    <row r="1493" spans="1:45" s="68" customFormat="1" x14ac:dyDescent="0.2">
      <c r="A1493" s="64"/>
      <c r="B1493" s="64"/>
      <c r="C1493" s="64"/>
      <c r="D1493" s="64"/>
      <c r="E1493" s="64"/>
      <c r="F1493" s="64"/>
      <c r="G1493" s="65"/>
      <c r="H1493" s="64"/>
      <c r="I1493" s="65"/>
      <c r="J1493" s="64"/>
      <c r="K1493" s="64"/>
      <c r="L1493" s="65"/>
      <c r="M1493" s="65"/>
      <c r="N1493" s="64"/>
      <c r="O1493" s="64"/>
      <c r="P1493" s="64"/>
      <c r="Q1493" s="65"/>
      <c r="R1493" s="64"/>
      <c r="S1493" s="65"/>
      <c r="T1493" s="65"/>
      <c r="U1493" s="65"/>
      <c r="V1493" s="65"/>
      <c r="W1493" s="65"/>
      <c r="X1493" s="64"/>
      <c r="Y1493" s="64"/>
      <c r="Z1493" s="65"/>
      <c r="AA1493" s="64"/>
      <c r="AB1493" s="65"/>
      <c r="AC1493" s="65"/>
      <c r="AD1493" s="65"/>
      <c r="AE1493" s="65"/>
      <c r="AF1493" s="63"/>
      <c r="AG1493" s="63"/>
      <c r="AH1493" s="64"/>
      <c r="AI1493" s="66" t="str">
        <f t="shared" ref="AI1493:AI1556" si="48">IF(COUNTIF($C$21:$C$5003,C1493)=0,"",IF(COUNTIF($C$21:$C$5003,C1493)=1,"TIPO A",IF(COUNTIF($C$21:$C$5003,C1493)=2,"TIPO B",IF(COUNTIF($C$21:$C$5003,C1493)=3,"TIPO C",IF(COUNTIF($C$21:$C$5003,C1493)=4,"TIPO D","TIPO E")))))</f>
        <v/>
      </c>
      <c r="AJ1493" s="65"/>
      <c r="AK1493" s="65"/>
      <c r="AL1493" s="65"/>
      <c r="AM1493" s="65"/>
      <c r="AN1493" s="65"/>
      <c r="AO1493" s="66" t="str">
        <f>_xlfn.IFNA(VLOOKUP(LISTAS!ES1490,'Censo General 2005- Municipios'!$E$3:$F$1125,2,0),"")</f>
        <v/>
      </c>
      <c r="AP1493" s="64"/>
      <c r="AQ1493" s="64"/>
      <c r="AR1493" s="64"/>
      <c r="AS1493" s="67" t="str">
        <f t="shared" si="47"/>
        <v/>
      </c>
    </row>
    <row r="1494" spans="1:45" s="68" customFormat="1" x14ac:dyDescent="0.2">
      <c r="A1494" s="64"/>
      <c r="B1494" s="64"/>
      <c r="C1494" s="64"/>
      <c r="D1494" s="64"/>
      <c r="E1494" s="64"/>
      <c r="F1494" s="64"/>
      <c r="G1494" s="65"/>
      <c r="H1494" s="64"/>
      <c r="I1494" s="65"/>
      <c r="J1494" s="64"/>
      <c r="K1494" s="64"/>
      <c r="L1494" s="65"/>
      <c r="M1494" s="65"/>
      <c r="N1494" s="64"/>
      <c r="O1494" s="64"/>
      <c r="P1494" s="64"/>
      <c r="Q1494" s="65"/>
      <c r="R1494" s="64"/>
      <c r="S1494" s="65"/>
      <c r="T1494" s="65"/>
      <c r="U1494" s="65"/>
      <c r="V1494" s="65"/>
      <c r="W1494" s="65"/>
      <c r="X1494" s="64"/>
      <c r="Y1494" s="64"/>
      <c r="Z1494" s="65"/>
      <c r="AA1494" s="64"/>
      <c r="AB1494" s="65"/>
      <c r="AC1494" s="65"/>
      <c r="AD1494" s="65"/>
      <c r="AE1494" s="65"/>
      <c r="AF1494" s="63"/>
      <c r="AG1494" s="63"/>
      <c r="AH1494" s="64"/>
      <c r="AI1494" s="66" t="str">
        <f t="shared" si="48"/>
        <v/>
      </c>
      <c r="AJ1494" s="65"/>
      <c r="AK1494" s="65"/>
      <c r="AL1494" s="65"/>
      <c r="AM1494" s="65"/>
      <c r="AN1494" s="65"/>
      <c r="AO1494" s="66" t="str">
        <f>_xlfn.IFNA(VLOOKUP(LISTAS!ES1491,'Censo General 2005- Municipios'!$E$3:$F$1125,2,0),"")</f>
        <v/>
      </c>
      <c r="AP1494" s="64"/>
      <c r="AQ1494" s="64"/>
      <c r="AR1494" s="64"/>
      <c r="AS1494" s="67" t="str">
        <f t="shared" ref="AS1494:AS1557" si="49">IF((AG1494-AA1494)&gt;90,"ADJUNTE SOPORTES DE DECLARACION FUERA DE 90 DIAS","")</f>
        <v/>
      </c>
    </row>
    <row r="1495" spans="1:45" s="68" customFormat="1" x14ac:dyDescent="0.2">
      <c r="A1495" s="64"/>
      <c r="B1495" s="64"/>
      <c r="C1495" s="64"/>
      <c r="D1495" s="64"/>
      <c r="E1495" s="64"/>
      <c r="F1495" s="64"/>
      <c r="G1495" s="65"/>
      <c r="H1495" s="64"/>
      <c r="I1495" s="65"/>
      <c r="J1495" s="64"/>
      <c r="K1495" s="64"/>
      <c r="L1495" s="65"/>
      <c r="M1495" s="65"/>
      <c r="N1495" s="64"/>
      <c r="O1495" s="64"/>
      <c r="P1495" s="64"/>
      <c r="Q1495" s="65"/>
      <c r="R1495" s="64"/>
      <c r="S1495" s="65"/>
      <c r="T1495" s="65"/>
      <c r="U1495" s="65"/>
      <c r="V1495" s="65"/>
      <c r="W1495" s="65"/>
      <c r="X1495" s="64"/>
      <c r="Y1495" s="64"/>
      <c r="Z1495" s="65"/>
      <c r="AA1495" s="64"/>
      <c r="AB1495" s="65"/>
      <c r="AC1495" s="65"/>
      <c r="AD1495" s="65"/>
      <c r="AE1495" s="65"/>
      <c r="AF1495" s="63"/>
      <c r="AG1495" s="63"/>
      <c r="AH1495" s="64"/>
      <c r="AI1495" s="66" t="str">
        <f t="shared" si="48"/>
        <v/>
      </c>
      <c r="AJ1495" s="65"/>
      <c r="AK1495" s="65"/>
      <c r="AL1495" s="65"/>
      <c r="AM1495" s="65"/>
      <c r="AN1495" s="65"/>
      <c r="AO1495" s="66" t="str">
        <f>_xlfn.IFNA(VLOOKUP(LISTAS!ES1492,'Censo General 2005- Municipios'!$E$3:$F$1125,2,0),"")</f>
        <v/>
      </c>
      <c r="AP1495" s="64"/>
      <c r="AQ1495" s="64"/>
      <c r="AR1495" s="64"/>
      <c r="AS1495" s="67" t="str">
        <f t="shared" si="49"/>
        <v/>
      </c>
    </row>
    <row r="1496" spans="1:45" s="68" customFormat="1" x14ac:dyDescent="0.2">
      <c r="A1496" s="64"/>
      <c r="B1496" s="64"/>
      <c r="C1496" s="64"/>
      <c r="D1496" s="64"/>
      <c r="E1496" s="64"/>
      <c r="F1496" s="64"/>
      <c r="G1496" s="65"/>
      <c r="H1496" s="64"/>
      <c r="I1496" s="65"/>
      <c r="J1496" s="64"/>
      <c r="K1496" s="64"/>
      <c r="L1496" s="65"/>
      <c r="M1496" s="65"/>
      <c r="N1496" s="64"/>
      <c r="O1496" s="64"/>
      <c r="P1496" s="64"/>
      <c r="Q1496" s="65"/>
      <c r="R1496" s="64"/>
      <c r="S1496" s="65"/>
      <c r="T1496" s="65"/>
      <c r="U1496" s="65"/>
      <c r="V1496" s="65"/>
      <c r="W1496" s="65"/>
      <c r="X1496" s="64"/>
      <c r="Y1496" s="64"/>
      <c r="Z1496" s="65"/>
      <c r="AA1496" s="64"/>
      <c r="AB1496" s="65"/>
      <c r="AC1496" s="65"/>
      <c r="AD1496" s="65"/>
      <c r="AE1496" s="65"/>
      <c r="AF1496" s="63"/>
      <c r="AG1496" s="63"/>
      <c r="AH1496" s="64"/>
      <c r="AI1496" s="66" t="str">
        <f t="shared" si="48"/>
        <v/>
      </c>
      <c r="AJ1496" s="65"/>
      <c r="AK1496" s="65"/>
      <c r="AL1496" s="65"/>
      <c r="AM1496" s="65"/>
      <c r="AN1496" s="65"/>
      <c r="AO1496" s="66" t="str">
        <f>_xlfn.IFNA(VLOOKUP(LISTAS!ES1493,'Censo General 2005- Municipios'!$E$3:$F$1125,2,0),"")</f>
        <v/>
      </c>
      <c r="AP1496" s="64"/>
      <c r="AQ1496" s="64"/>
      <c r="AR1496" s="64"/>
      <c r="AS1496" s="67" t="str">
        <f t="shared" si="49"/>
        <v/>
      </c>
    </row>
    <row r="1497" spans="1:45" s="68" customFormat="1" x14ac:dyDescent="0.2">
      <c r="A1497" s="64"/>
      <c r="B1497" s="64"/>
      <c r="C1497" s="64"/>
      <c r="D1497" s="64"/>
      <c r="E1497" s="64"/>
      <c r="F1497" s="64"/>
      <c r="G1497" s="65"/>
      <c r="H1497" s="64"/>
      <c r="I1497" s="65"/>
      <c r="J1497" s="64"/>
      <c r="K1497" s="64"/>
      <c r="L1497" s="65"/>
      <c r="M1497" s="65"/>
      <c r="N1497" s="64"/>
      <c r="O1497" s="64"/>
      <c r="P1497" s="64"/>
      <c r="Q1497" s="65"/>
      <c r="R1497" s="64"/>
      <c r="S1497" s="65"/>
      <c r="T1497" s="65"/>
      <c r="U1497" s="65"/>
      <c r="V1497" s="65"/>
      <c r="W1497" s="65"/>
      <c r="X1497" s="64"/>
      <c r="Y1497" s="64"/>
      <c r="Z1497" s="65"/>
      <c r="AA1497" s="64"/>
      <c r="AB1497" s="65"/>
      <c r="AC1497" s="65"/>
      <c r="AD1497" s="65"/>
      <c r="AE1497" s="65"/>
      <c r="AF1497" s="63"/>
      <c r="AG1497" s="63"/>
      <c r="AH1497" s="64"/>
      <c r="AI1497" s="66" t="str">
        <f t="shared" si="48"/>
        <v/>
      </c>
      <c r="AJ1497" s="65"/>
      <c r="AK1497" s="65"/>
      <c r="AL1497" s="65"/>
      <c r="AM1497" s="65"/>
      <c r="AN1497" s="65"/>
      <c r="AO1497" s="66" t="str">
        <f>_xlfn.IFNA(VLOOKUP(LISTAS!ES1494,'Censo General 2005- Municipios'!$E$3:$F$1125,2,0),"")</f>
        <v/>
      </c>
      <c r="AP1497" s="64"/>
      <c r="AQ1497" s="64"/>
      <c r="AR1497" s="64"/>
      <c r="AS1497" s="67" t="str">
        <f t="shared" si="49"/>
        <v/>
      </c>
    </row>
    <row r="1498" spans="1:45" s="68" customFormat="1" x14ac:dyDescent="0.2">
      <c r="A1498" s="64"/>
      <c r="B1498" s="64"/>
      <c r="C1498" s="64"/>
      <c r="D1498" s="64"/>
      <c r="E1498" s="64"/>
      <c r="F1498" s="64"/>
      <c r="G1498" s="65"/>
      <c r="H1498" s="64"/>
      <c r="I1498" s="65"/>
      <c r="J1498" s="64"/>
      <c r="K1498" s="64"/>
      <c r="L1498" s="65"/>
      <c r="M1498" s="65"/>
      <c r="N1498" s="64"/>
      <c r="O1498" s="64"/>
      <c r="P1498" s="64"/>
      <c r="Q1498" s="65"/>
      <c r="R1498" s="64"/>
      <c r="S1498" s="65"/>
      <c r="T1498" s="65"/>
      <c r="U1498" s="65"/>
      <c r="V1498" s="65"/>
      <c r="W1498" s="65"/>
      <c r="X1498" s="64"/>
      <c r="Y1498" s="64"/>
      <c r="Z1498" s="65"/>
      <c r="AA1498" s="64"/>
      <c r="AB1498" s="65"/>
      <c r="AC1498" s="65"/>
      <c r="AD1498" s="65"/>
      <c r="AE1498" s="65"/>
      <c r="AF1498" s="63"/>
      <c r="AG1498" s="63"/>
      <c r="AH1498" s="64"/>
      <c r="AI1498" s="66" t="str">
        <f t="shared" si="48"/>
        <v/>
      </c>
      <c r="AJ1498" s="65"/>
      <c r="AK1498" s="65"/>
      <c r="AL1498" s="65"/>
      <c r="AM1498" s="65"/>
      <c r="AN1498" s="65"/>
      <c r="AO1498" s="66" t="str">
        <f>_xlfn.IFNA(VLOOKUP(LISTAS!ES1495,'Censo General 2005- Municipios'!$E$3:$F$1125,2,0),"")</f>
        <v/>
      </c>
      <c r="AP1498" s="64"/>
      <c r="AQ1498" s="64"/>
      <c r="AR1498" s="64"/>
      <c r="AS1498" s="67" t="str">
        <f t="shared" si="49"/>
        <v/>
      </c>
    </row>
    <row r="1499" spans="1:45" s="68" customFormat="1" x14ac:dyDescent="0.2">
      <c r="A1499" s="64"/>
      <c r="B1499" s="64"/>
      <c r="C1499" s="64"/>
      <c r="D1499" s="64"/>
      <c r="E1499" s="64"/>
      <c r="F1499" s="64"/>
      <c r="G1499" s="65"/>
      <c r="H1499" s="64"/>
      <c r="I1499" s="65"/>
      <c r="J1499" s="64"/>
      <c r="K1499" s="64"/>
      <c r="L1499" s="65"/>
      <c r="M1499" s="65"/>
      <c r="N1499" s="64"/>
      <c r="O1499" s="64"/>
      <c r="P1499" s="64"/>
      <c r="Q1499" s="65"/>
      <c r="R1499" s="64"/>
      <c r="S1499" s="65"/>
      <c r="T1499" s="65"/>
      <c r="U1499" s="65"/>
      <c r="V1499" s="65"/>
      <c r="W1499" s="65"/>
      <c r="X1499" s="64"/>
      <c r="Y1499" s="64"/>
      <c r="Z1499" s="65"/>
      <c r="AA1499" s="64"/>
      <c r="AB1499" s="65"/>
      <c r="AC1499" s="65"/>
      <c r="AD1499" s="65"/>
      <c r="AE1499" s="65"/>
      <c r="AF1499" s="63"/>
      <c r="AG1499" s="63"/>
      <c r="AH1499" s="64"/>
      <c r="AI1499" s="66" t="str">
        <f t="shared" si="48"/>
        <v/>
      </c>
      <c r="AJ1499" s="65"/>
      <c r="AK1499" s="65"/>
      <c r="AL1499" s="65"/>
      <c r="AM1499" s="65"/>
      <c r="AN1499" s="65"/>
      <c r="AO1499" s="66" t="str">
        <f>_xlfn.IFNA(VLOOKUP(LISTAS!ES1496,'Censo General 2005- Municipios'!$E$3:$F$1125,2,0),"")</f>
        <v/>
      </c>
      <c r="AP1499" s="64"/>
      <c r="AQ1499" s="64"/>
      <c r="AR1499" s="64"/>
      <c r="AS1499" s="67" t="str">
        <f t="shared" si="49"/>
        <v/>
      </c>
    </row>
    <row r="1500" spans="1:45" s="68" customFormat="1" x14ac:dyDescent="0.2">
      <c r="A1500" s="64"/>
      <c r="B1500" s="64"/>
      <c r="C1500" s="64"/>
      <c r="D1500" s="64"/>
      <c r="E1500" s="64"/>
      <c r="F1500" s="64"/>
      <c r="G1500" s="65"/>
      <c r="H1500" s="64"/>
      <c r="I1500" s="65"/>
      <c r="J1500" s="64"/>
      <c r="K1500" s="64"/>
      <c r="L1500" s="65"/>
      <c r="M1500" s="65"/>
      <c r="N1500" s="64"/>
      <c r="O1500" s="64"/>
      <c r="P1500" s="64"/>
      <c r="Q1500" s="65"/>
      <c r="R1500" s="64"/>
      <c r="S1500" s="65"/>
      <c r="T1500" s="65"/>
      <c r="U1500" s="65"/>
      <c r="V1500" s="65"/>
      <c r="W1500" s="65"/>
      <c r="X1500" s="64"/>
      <c r="Y1500" s="64"/>
      <c r="Z1500" s="65"/>
      <c r="AA1500" s="64"/>
      <c r="AB1500" s="65"/>
      <c r="AC1500" s="65"/>
      <c r="AD1500" s="65"/>
      <c r="AE1500" s="65"/>
      <c r="AF1500" s="63"/>
      <c r="AG1500" s="63"/>
      <c r="AH1500" s="64"/>
      <c r="AI1500" s="66" t="str">
        <f t="shared" si="48"/>
        <v/>
      </c>
      <c r="AJ1500" s="65"/>
      <c r="AK1500" s="65"/>
      <c r="AL1500" s="65"/>
      <c r="AM1500" s="65"/>
      <c r="AN1500" s="65"/>
      <c r="AO1500" s="66" t="str">
        <f>_xlfn.IFNA(VLOOKUP(LISTAS!ES1497,'Censo General 2005- Municipios'!$E$3:$F$1125,2,0),"")</f>
        <v/>
      </c>
      <c r="AP1500" s="64"/>
      <c r="AQ1500" s="64"/>
      <c r="AR1500" s="64"/>
      <c r="AS1500" s="67" t="str">
        <f t="shared" si="49"/>
        <v/>
      </c>
    </row>
    <row r="1501" spans="1:45" s="68" customFormat="1" x14ac:dyDescent="0.2">
      <c r="A1501" s="64"/>
      <c r="B1501" s="64"/>
      <c r="C1501" s="64"/>
      <c r="D1501" s="64"/>
      <c r="E1501" s="64"/>
      <c r="F1501" s="64"/>
      <c r="G1501" s="65"/>
      <c r="H1501" s="64"/>
      <c r="I1501" s="65"/>
      <c r="J1501" s="64"/>
      <c r="K1501" s="64"/>
      <c r="L1501" s="65"/>
      <c r="M1501" s="65"/>
      <c r="N1501" s="64"/>
      <c r="O1501" s="64"/>
      <c r="P1501" s="64"/>
      <c r="Q1501" s="65"/>
      <c r="R1501" s="64"/>
      <c r="S1501" s="65"/>
      <c r="T1501" s="65"/>
      <c r="U1501" s="65"/>
      <c r="V1501" s="65"/>
      <c r="W1501" s="65"/>
      <c r="X1501" s="64"/>
      <c r="Y1501" s="64"/>
      <c r="Z1501" s="65"/>
      <c r="AA1501" s="64"/>
      <c r="AB1501" s="65"/>
      <c r="AC1501" s="65"/>
      <c r="AD1501" s="65"/>
      <c r="AE1501" s="65"/>
      <c r="AF1501" s="63"/>
      <c r="AG1501" s="63"/>
      <c r="AH1501" s="64"/>
      <c r="AI1501" s="66" t="str">
        <f t="shared" si="48"/>
        <v/>
      </c>
      <c r="AJ1501" s="65"/>
      <c r="AK1501" s="65"/>
      <c r="AL1501" s="65"/>
      <c r="AM1501" s="65"/>
      <c r="AN1501" s="65"/>
      <c r="AO1501" s="66" t="str">
        <f>_xlfn.IFNA(VLOOKUP(LISTAS!ES1498,'Censo General 2005- Municipios'!$E$3:$F$1125,2,0),"")</f>
        <v/>
      </c>
      <c r="AP1501" s="64"/>
      <c r="AQ1501" s="64"/>
      <c r="AR1501" s="64"/>
      <c r="AS1501" s="67" t="str">
        <f t="shared" si="49"/>
        <v/>
      </c>
    </row>
    <row r="1502" spans="1:45" s="68" customFormat="1" x14ac:dyDescent="0.2">
      <c r="A1502" s="64"/>
      <c r="B1502" s="64"/>
      <c r="C1502" s="64"/>
      <c r="D1502" s="64"/>
      <c r="E1502" s="64"/>
      <c r="F1502" s="64"/>
      <c r="G1502" s="65"/>
      <c r="H1502" s="64"/>
      <c r="I1502" s="65"/>
      <c r="J1502" s="64"/>
      <c r="K1502" s="64"/>
      <c r="L1502" s="65"/>
      <c r="M1502" s="65"/>
      <c r="N1502" s="64"/>
      <c r="O1502" s="64"/>
      <c r="P1502" s="64"/>
      <c r="Q1502" s="65"/>
      <c r="R1502" s="64"/>
      <c r="S1502" s="65"/>
      <c r="T1502" s="65"/>
      <c r="U1502" s="65"/>
      <c r="V1502" s="65"/>
      <c r="W1502" s="65"/>
      <c r="X1502" s="64"/>
      <c r="Y1502" s="64"/>
      <c r="Z1502" s="65"/>
      <c r="AA1502" s="64"/>
      <c r="AB1502" s="65"/>
      <c r="AC1502" s="65"/>
      <c r="AD1502" s="65"/>
      <c r="AE1502" s="65"/>
      <c r="AF1502" s="63"/>
      <c r="AG1502" s="63"/>
      <c r="AH1502" s="64"/>
      <c r="AI1502" s="66" t="str">
        <f t="shared" si="48"/>
        <v/>
      </c>
      <c r="AJ1502" s="65"/>
      <c r="AK1502" s="65"/>
      <c r="AL1502" s="65"/>
      <c r="AM1502" s="65"/>
      <c r="AN1502" s="65"/>
      <c r="AO1502" s="66" t="str">
        <f>_xlfn.IFNA(VLOOKUP(LISTAS!ES1499,'Censo General 2005- Municipios'!$E$3:$F$1125,2,0),"")</f>
        <v/>
      </c>
      <c r="AP1502" s="64"/>
      <c r="AQ1502" s="64"/>
      <c r="AR1502" s="64"/>
      <c r="AS1502" s="67" t="str">
        <f t="shared" si="49"/>
        <v/>
      </c>
    </row>
    <row r="1503" spans="1:45" s="68" customFormat="1" x14ac:dyDescent="0.2">
      <c r="A1503" s="64"/>
      <c r="B1503" s="64"/>
      <c r="C1503" s="64"/>
      <c r="D1503" s="64"/>
      <c r="E1503" s="64"/>
      <c r="F1503" s="64"/>
      <c r="G1503" s="65"/>
      <c r="H1503" s="64"/>
      <c r="I1503" s="65"/>
      <c r="J1503" s="64"/>
      <c r="K1503" s="64"/>
      <c r="L1503" s="65"/>
      <c r="M1503" s="65"/>
      <c r="N1503" s="64"/>
      <c r="O1503" s="64"/>
      <c r="P1503" s="64"/>
      <c r="Q1503" s="65"/>
      <c r="R1503" s="64"/>
      <c r="S1503" s="65"/>
      <c r="T1503" s="65"/>
      <c r="U1503" s="65"/>
      <c r="V1503" s="65"/>
      <c r="W1503" s="65"/>
      <c r="X1503" s="64"/>
      <c r="Y1503" s="64"/>
      <c r="Z1503" s="65"/>
      <c r="AA1503" s="64"/>
      <c r="AB1503" s="65"/>
      <c r="AC1503" s="65"/>
      <c r="AD1503" s="65"/>
      <c r="AE1503" s="65"/>
      <c r="AF1503" s="63"/>
      <c r="AG1503" s="63"/>
      <c r="AH1503" s="64"/>
      <c r="AI1503" s="66" t="str">
        <f t="shared" si="48"/>
        <v/>
      </c>
      <c r="AJ1503" s="65"/>
      <c r="AK1503" s="65"/>
      <c r="AL1503" s="65"/>
      <c r="AM1503" s="65"/>
      <c r="AN1503" s="65"/>
      <c r="AO1503" s="66" t="str">
        <f>_xlfn.IFNA(VLOOKUP(LISTAS!ES1500,'Censo General 2005- Municipios'!$E$3:$F$1125,2,0),"")</f>
        <v/>
      </c>
      <c r="AP1503" s="64"/>
      <c r="AQ1503" s="64"/>
      <c r="AR1503" s="64"/>
      <c r="AS1503" s="67" t="str">
        <f t="shared" si="49"/>
        <v/>
      </c>
    </row>
    <row r="1504" spans="1:45" s="68" customFormat="1" x14ac:dyDescent="0.2">
      <c r="A1504" s="64"/>
      <c r="B1504" s="64"/>
      <c r="C1504" s="64"/>
      <c r="D1504" s="64"/>
      <c r="E1504" s="64"/>
      <c r="F1504" s="64"/>
      <c r="G1504" s="65"/>
      <c r="H1504" s="64"/>
      <c r="I1504" s="65"/>
      <c r="J1504" s="64"/>
      <c r="K1504" s="64"/>
      <c r="L1504" s="65"/>
      <c r="M1504" s="65"/>
      <c r="N1504" s="64"/>
      <c r="O1504" s="64"/>
      <c r="P1504" s="64"/>
      <c r="Q1504" s="65"/>
      <c r="R1504" s="64"/>
      <c r="S1504" s="65"/>
      <c r="T1504" s="65"/>
      <c r="U1504" s="65"/>
      <c r="V1504" s="65"/>
      <c r="W1504" s="65"/>
      <c r="X1504" s="64"/>
      <c r="Y1504" s="64"/>
      <c r="Z1504" s="65"/>
      <c r="AA1504" s="64"/>
      <c r="AB1504" s="65"/>
      <c r="AC1504" s="65"/>
      <c r="AD1504" s="65"/>
      <c r="AE1504" s="65"/>
      <c r="AF1504" s="63"/>
      <c r="AG1504" s="63"/>
      <c r="AH1504" s="64"/>
      <c r="AI1504" s="66" t="str">
        <f t="shared" si="48"/>
        <v/>
      </c>
      <c r="AJ1504" s="65"/>
      <c r="AK1504" s="65"/>
      <c r="AL1504" s="65"/>
      <c r="AM1504" s="65"/>
      <c r="AN1504" s="65"/>
      <c r="AO1504" s="66" t="str">
        <f>_xlfn.IFNA(VLOOKUP(LISTAS!ES1501,'Censo General 2005- Municipios'!$E$3:$F$1125,2,0),"")</f>
        <v/>
      </c>
      <c r="AP1504" s="64"/>
      <c r="AQ1504" s="64"/>
      <c r="AR1504" s="64"/>
      <c r="AS1504" s="67" t="str">
        <f t="shared" si="49"/>
        <v/>
      </c>
    </row>
    <row r="1505" spans="1:45" s="68" customFormat="1" x14ac:dyDescent="0.2">
      <c r="A1505" s="64"/>
      <c r="B1505" s="64"/>
      <c r="C1505" s="64"/>
      <c r="D1505" s="64"/>
      <c r="E1505" s="64"/>
      <c r="F1505" s="64"/>
      <c r="G1505" s="65"/>
      <c r="H1505" s="64"/>
      <c r="I1505" s="65"/>
      <c r="J1505" s="64"/>
      <c r="K1505" s="64"/>
      <c r="L1505" s="65"/>
      <c r="M1505" s="65"/>
      <c r="N1505" s="64"/>
      <c r="O1505" s="64"/>
      <c r="P1505" s="64"/>
      <c r="Q1505" s="65"/>
      <c r="R1505" s="64"/>
      <c r="S1505" s="65"/>
      <c r="T1505" s="65"/>
      <c r="U1505" s="65"/>
      <c r="V1505" s="65"/>
      <c r="W1505" s="65"/>
      <c r="X1505" s="64"/>
      <c r="Y1505" s="64"/>
      <c r="Z1505" s="65"/>
      <c r="AA1505" s="64"/>
      <c r="AB1505" s="65"/>
      <c r="AC1505" s="65"/>
      <c r="AD1505" s="65"/>
      <c r="AE1505" s="65"/>
      <c r="AF1505" s="63"/>
      <c r="AG1505" s="63"/>
      <c r="AH1505" s="64"/>
      <c r="AI1505" s="66" t="str">
        <f t="shared" si="48"/>
        <v/>
      </c>
      <c r="AJ1505" s="65"/>
      <c r="AK1505" s="65"/>
      <c r="AL1505" s="65"/>
      <c r="AM1505" s="65"/>
      <c r="AN1505" s="65"/>
      <c r="AO1505" s="66" t="str">
        <f>_xlfn.IFNA(VLOOKUP(LISTAS!ES1502,'Censo General 2005- Municipios'!$E$3:$F$1125,2,0),"")</f>
        <v/>
      </c>
      <c r="AP1505" s="64"/>
      <c r="AQ1505" s="64"/>
      <c r="AR1505" s="64"/>
      <c r="AS1505" s="67" t="str">
        <f t="shared" si="49"/>
        <v/>
      </c>
    </row>
    <row r="1506" spans="1:45" s="68" customFormat="1" x14ac:dyDescent="0.2">
      <c r="A1506" s="64"/>
      <c r="B1506" s="64"/>
      <c r="C1506" s="64"/>
      <c r="D1506" s="64"/>
      <c r="E1506" s="64"/>
      <c r="F1506" s="64"/>
      <c r="G1506" s="65"/>
      <c r="H1506" s="64"/>
      <c r="I1506" s="65"/>
      <c r="J1506" s="64"/>
      <c r="K1506" s="64"/>
      <c r="L1506" s="65"/>
      <c r="M1506" s="65"/>
      <c r="N1506" s="64"/>
      <c r="O1506" s="64"/>
      <c r="P1506" s="64"/>
      <c r="Q1506" s="65"/>
      <c r="R1506" s="64"/>
      <c r="S1506" s="65"/>
      <c r="T1506" s="65"/>
      <c r="U1506" s="65"/>
      <c r="V1506" s="65"/>
      <c r="W1506" s="65"/>
      <c r="X1506" s="64"/>
      <c r="Y1506" s="64"/>
      <c r="Z1506" s="65"/>
      <c r="AA1506" s="64"/>
      <c r="AB1506" s="65"/>
      <c r="AC1506" s="65"/>
      <c r="AD1506" s="65"/>
      <c r="AE1506" s="65"/>
      <c r="AF1506" s="63"/>
      <c r="AG1506" s="63"/>
      <c r="AH1506" s="64"/>
      <c r="AI1506" s="66" t="str">
        <f t="shared" si="48"/>
        <v/>
      </c>
      <c r="AJ1506" s="65"/>
      <c r="AK1506" s="65"/>
      <c r="AL1506" s="65"/>
      <c r="AM1506" s="65"/>
      <c r="AN1506" s="65"/>
      <c r="AO1506" s="66" t="str">
        <f>_xlfn.IFNA(VLOOKUP(LISTAS!ES1503,'Censo General 2005- Municipios'!$E$3:$F$1125,2,0),"")</f>
        <v/>
      </c>
      <c r="AP1506" s="64"/>
      <c r="AQ1506" s="64"/>
      <c r="AR1506" s="64"/>
      <c r="AS1506" s="67" t="str">
        <f t="shared" si="49"/>
        <v/>
      </c>
    </row>
    <row r="1507" spans="1:45" s="68" customFormat="1" x14ac:dyDescent="0.2">
      <c r="A1507" s="64"/>
      <c r="B1507" s="64"/>
      <c r="C1507" s="64"/>
      <c r="D1507" s="64"/>
      <c r="E1507" s="64"/>
      <c r="F1507" s="64"/>
      <c r="G1507" s="65"/>
      <c r="H1507" s="64"/>
      <c r="I1507" s="65"/>
      <c r="J1507" s="64"/>
      <c r="K1507" s="64"/>
      <c r="L1507" s="65"/>
      <c r="M1507" s="65"/>
      <c r="N1507" s="64"/>
      <c r="O1507" s="64"/>
      <c r="P1507" s="64"/>
      <c r="Q1507" s="65"/>
      <c r="R1507" s="64"/>
      <c r="S1507" s="65"/>
      <c r="T1507" s="65"/>
      <c r="U1507" s="65"/>
      <c r="V1507" s="65"/>
      <c r="W1507" s="65"/>
      <c r="X1507" s="64"/>
      <c r="Y1507" s="64"/>
      <c r="Z1507" s="65"/>
      <c r="AA1507" s="64"/>
      <c r="AB1507" s="65"/>
      <c r="AC1507" s="65"/>
      <c r="AD1507" s="65"/>
      <c r="AE1507" s="65"/>
      <c r="AF1507" s="63"/>
      <c r="AG1507" s="63"/>
      <c r="AH1507" s="64"/>
      <c r="AI1507" s="66" t="str">
        <f t="shared" si="48"/>
        <v/>
      </c>
      <c r="AJ1507" s="65"/>
      <c r="AK1507" s="65"/>
      <c r="AL1507" s="65"/>
      <c r="AM1507" s="65"/>
      <c r="AN1507" s="65"/>
      <c r="AO1507" s="66" t="str">
        <f>_xlfn.IFNA(VLOOKUP(LISTAS!ES1504,'Censo General 2005- Municipios'!$E$3:$F$1125,2,0),"")</f>
        <v/>
      </c>
      <c r="AP1507" s="64"/>
      <c r="AQ1507" s="64"/>
      <c r="AR1507" s="64"/>
      <c r="AS1507" s="67" t="str">
        <f t="shared" si="49"/>
        <v/>
      </c>
    </row>
    <row r="1508" spans="1:45" s="68" customFormat="1" x14ac:dyDescent="0.2">
      <c r="A1508" s="64"/>
      <c r="B1508" s="64"/>
      <c r="C1508" s="64"/>
      <c r="D1508" s="64"/>
      <c r="E1508" s="64"/>
      <c r="F1508" s="64"/>
      <c r="G1508" s="65"/>
      <c r="H1508" s="64"/>
      <c r="I1508" s="65"/>
      <c r="J1508" s="64"/>
      <c r="K1508" s="64"/>
      <c r="L1508" s="65"/>
      <c r="M1508" s="65"/>
      <c r="N1508" s="64"/>
      <c r="O1508" s="64"/>
      <c r="P1508" s="64"/>
      <c r="Q1508" s="65"/>
      <c r="R1508" s="64"/>
      <c r="S1508" s="65"/>
      <c r="T1508" s="65"/>
      <c r="U1508" s="65"/>
      <c r="V1508" s="65"/>
      <c r="W1508" s="65"/>
      <c r="X1508" s="64"/>
      <c r="Y1508" s="64"/>
      <c r="Z1508" s="65"/>
      <c r="AA1508" s="64"/>
      <c r="AB1508" s="65"/>
      <c r="AC1508" s="65"/>
      <c r="AD1508" s="65"/>
      <c r="AE1508" s="65"/>
      <c r="AF1508" s="63"/>
      <c r="AG1508" s="63"/>
      <c r="AH1508" s="64"/>
      <c r="AI1508" s="66" t="str">
        <f t="shared" si="48"/>
        <v/>
      </c>
      <c r="AJ1508" s="65"/>
      <c r="AK1508" s="65"/>
      <c r="AL1508" s="65"/>
      <c r="AM1508" s="65"/>
      <c r="AN1508" s="65"/>
      <c r="AO1508" s="66" t="str">
        <f>_xlfn.IFNA(VLOOKUP(LISTAS!ES1505,'Censo General 2005- Municipios'!$E$3:$F$1125,2,0),"")</f>
        <v/>
      </c>
      <c r="AP1508" s="64"/>
      <c r="AQ1508" s="64"/>
      <c r="AR1508" s="64"/>
      <c r="AS1508" s="67" t="str">
        <f t="shared" si="49"/>
        <v/>
      </c>
    </row>
    <row r="1509" spans="1:45" s="68" customFormat="1" x14ac:dyDescent="0.2">
      <c r="A1509" s="64"/>
      <c r="B1509" s="64"/>
      <c r="C1509" s="64"/>
      <c r="D1509" s="64"/>
      <c r="E1509" s="64"/>
      <c r="F1509" s="64"/>
      <c r="G1509" s="65"/>
      <c r="H1509" s="64"/>
      <c r="I1509" s="65"/>
      <c r="J1509" s="64"/>
      <c r="K1509" s="64"/>
      <c r="L1509" s="65"/>
      <c r="M1509" s="65"/>
      <c r="N1509" s="64"/>
      <c r="O1509" s="64"/>
      <c r="P1509" s="64"/>
      <c r="Q1509" s="65"/>
      <c r="R1509" s="64"/>
      <c r="S1509" s="65"/>
      <c r="T1509" s="65"/>
      <c r="U1509" s="65"/>
      <c r="V1509" s="65"/>
      <c r="W1509" s="65"/>
      <c r="X1509" s="64"/>
      <c r="Y1509" s="64"/>
      <c r="Z1509" s="65"/>
      <c r="AA1509" s="64"/>
      <c r="AB1509" s="65"/>
      <c r="AC1509" s="65"/>
      <c r="AD1509" s="65"/>
      <c r="AE1509" s="65"/>
      <c r="AF1509" s="63"/>
      <c r="AG1509" s="63"/>
      <c r="AH1509" s="64"/>
      <c r="AI1509" s="66" t="str">
        <f t="shared" si="48"/>
        <v/>
      </c>
      <c r="AJ1509" s="65"/>
      <c r="AK1509" s="65"/>
      <c r="AL1509" s="65"/>
      <c r="AM1509" s="65"/>
      <c r="AN1509" s="65"/>
      <c r="AO1509" s="66" t="str">
        <f>_xlfn.IFNA(VLOOKUP(LISTAS!ES1506,'Censo General 2005- Municipios'!$E$3:$F$1125,2,0),"")</f>
        <v/>
      </c>
      <c r="AP1509" s="64"/>
      <c r="AQ1509" s="64"/>
      <c r="AR1509" s="64"/>
      <c r="AS1509" s="67" t="str">
        <f t="shared" si="49"/>
        <v/>
      </c>
    </row>
    <row r="1510" spans="1:45" s="68" customFormat="1" x14ac:dyDescent="0.2">
      <c r="A1510" s="64"/>
      <c r="B1510" s="64"/>
      <c r="C1510" s="64"/>
      <c r="D1510" s="64"/>
      <c r="E1510" s="64"/>
      <c r="F1510" s="64"/>
      <c r="G1510" s="65"/>
      <c r="H1510" s="64"/>
      <c r="I1510" s="65"/>
      <c r="J1510" s="64"/>
      <c r="K1510" s="64"/>
      <c r="L1510" s="65"/>
      <c r="M1510" s="65"/>
      <c r="N1510" s="64"/>
      <c r="O1510" s="64"/>
      <c r="P1510" s="64"/>
      <c r="Q1510" s="65"/>
      <c r="R1510" s="64"/>
      <c r="S1510" s="65"/>
      <c r="T1510" s="65"/>
      <c r="U1510" s="65"/>
      <c r="V1510" s="65"/>
      <c r="W1510" s="65"/>
      <c r="X1510" s="64"/>
      <c r="Y1510" s="64"/>
      <c r="Z1510" s="65"/>
      <c r="AA1510" s="64"/>
      <c r="AB1510" s="65"/>
      <c r="AC1510" s="65"/>
      <c r="AD1510" s="65"/>
      <c r="AE1510" s="65"/>
      <c r="AF1510" s="63"/>
      <c r="AG1510" s="63"/>
      <c r="AH1510" s="64"/>
      <c r="AI1510" s="66" t="str">
        <f t="shared" si="48"/>
        <v/>
      </c>
      <c r="AJ1510" s="65"/>
      <c r="AK1510" s="65"/>
      <c r="AL1510" s="65"/>
      <c r="AM1510" s="65"/>
      <c r="AN1510" s="65"/>
      <c r="AO1510" s="66" t="str">
        <f>_xlfn.IFNA(VLOOKUP(LISTAS!ES1507,'Censo General 2005- Municipios'!$E$3:$F$1125,2,0),"")</f>
        <v/>
      </c>
      <c r="AP1510" s="64"/>
      <c r="AQ1510" s="64"/>
      <c r="AR1510" s="64"/>
      <c r="AS1510" s="67" t="str">
        <f t="shared" si="49"/>
        <v/>
      </c>
    </row>
    <row r="1511" spans="1:45" s="68" customFormat="1" x14ac:dyDescent="0.2">
      <c r="A1511" s="64"/>
      <c r="B1511" s="64"/>
      <c r="C1511" s="64"/>
      <c r="D1511" s="64"/>
      <c r="E1511" s="64"/>
      <c r="F1511" s="64"/>
      <c r="G1511" s="65"/>
      <c r="H1511" s="64"/>
      <c r="I1511" s="65"/>
      <c r="J1511" s="64"/>
      <c r="K1511" s="64"/>
      <c r="L1511" s="65"/>
      <c r="M1511" s="65"/>
      <c r="N1511" s="64"/>
      <c r="O1511" s="64"/>
      <c r="P1511" s="64"/>
      <c r="Q1511" s="65"/>
      <c r="R1511" s="64"/>
      <c r="S1511" s="65"/>
      <c r="T1511" s="65"/>
      <c r="U1511" s="65"/>
      <c r="V1511" s="65"/>
      <c r="W1511" s="65"/>
      <c r="X1511" s="64"/>
      <c r="Y1511" s="64"/>
      <c r="Z1511" s="65"/>
      <c r="AA1511" s="64"/>
      <c r="AB1511" s="65"/>
      <c r="AC1511" s="65"/>
      <c r="AD1511" s="65"/>
      <c r="AE1511" s="65"/>
      <c r="AF1511" s="63"/>
      <c r="AG1511" s="63"/>
      <c r="AH1511" s="64"/>
      <c r="AI1511" s="66" t="str">
        <f t="shared" si="48"/>
        <v/>
      </c>
      <c r="AJ1511" s="65"/>
      <c r="AK1511" s="65"/>
      <c r="AL1511" s="65"/>
      <c r="AM1511" s="65"/>
      <c r="AN1511" s="65"/>
      <c r="AO1511" s="66" t="str">
        <f>_xlfn.IFNA(VLOOKUP(LISTAS!ES1508,'Censo General 2005- Municipios'!$E$3:$F$1125,2,0),"")</f>
        <v/>
      </c>
      <c r="AP1511" s="64"/>
      <c r="AQ1511" s="64"/>
      <c r="AR1511" s="64"/>
      <c r="AS1511" s="67" t="str">
        <f t="shared" si="49"/>
        <v/>
      </c>
    </row>
    <row r="1512" spans="1:45" s="68" customFormat="1" x14ac:dyDescent="0.2">
      <c r="A1512" s="64"/>
      <c r="B1512" s="64"/>
      <c r="C1512" s="64"/>
      <c r="D1512" s="64"/>
      <c r="E1512" s="64"/>
      <c r="F1512" s="64"/>
      <c r="G1512" s="65"/>
      <c r="H1512" s="64"/>
      <c r="I1512" s="65"/>
      <c r="J1512" s="64"/>
      <c r="K1512" s="64"/>
      <c r="L1512" s="65"/>
      <c r="M1512" s="65"/>
      <c r="N1512" s="64"/>
      <c r="O1512" s="64"/>
      <c r="P1512" s="64"/>
      <c r="Q1512" s="65"/>
      <c r="R1512" s="64"/>
      <c r="S1512" s="65"/>
      <c r="T1512" s="65"/>
      <c r="U1512" s="65"/>
      <c r="V1512" s="65"/>
      <c r="W1512" s="65"/>
      <c r="X1512" s="64"/>
      <c r="Y1512" s="64"/>
      <c r="Z1512" s="65"/>
      <c r="AA1512" s="64"/>
      <c r="AB1512" s="65"/>
      <c r="AC1512" s="65"/>
      <c r="AD1512" s="65"/>
      <c r="AE1512" s="65"/>
      <c r="AF1512" s="63"/>
      <c r="AG1512" s="63"/>
      <c r="AH1512" s="64"/>
      <c r="AI1512" s="66" t="str">
        <f t="shared" si="48"/>
        <v/>
      </c>
      <c r="AJ1512" s="65"/>
      <c r="AK1512" s="65"/>
      <c r="AL1512" s="65"/>
      <c r="AM1512" s="65"/>
      <c r="AN1512" s="65"/>
      <c r="AO1512" s="66" t="str">
        <f>_xlfn.IFNA(VLOOKUP(LISTAS!ES1509,'Censo General 2005- Municipios'!$E$3:$F$1125,2,0),"")</f>
        <v/>
      </c>
      <c r="AP1512" s="64"/>
      <c r="AQ1512" s="64"/>
      <c r="AR1512" s="64"/>
      <c r="AS1512" s="67" t="str">
        <f t="shared" si="49"/>
        <v/>
      </c>
    </row>
    <row r="1513" spans="1:45" s="68" customFormat="1" x14ac:dyDescent="0.2">
      <c r="A1513" s="64"/>
      <c r="B1513" s="64"/>
      <c r="C1513" s="64"/>
      <c r="D1513" s="64"/>
      <c r="E1513" s="64"/>
      <c r="F1513" s="64"/>
      <c r="G1513" s="65"/>
      <c r="H1513" s="64"/>
      <c r="I1513" s="65"/>
      <c r="J1513" s="64"/>
      <c r="K1513" s="64"/>
      <c r="L1513" s="65"/>
      <c r="M1513" s="65"/>
      <c r="N1513" s="64"/>
      <c r="O1513" s="64"/>
      <c r="P1513" s="64"/>
      <c r="Q1513" s="65"/>
      <c r="R1513" s="64"/>
      <c r="S1513" s="65"/>
      <c r="T1513" s="65"/>
      <c r="U1513" s="65"/>
      <c r="V1513" s="65"/>
      <c r="W1513" s="65"/>
      <c r="X1513" s="64"/>
      <c r="Y1513" s="64"/>
      <c r="Z1513" s="65"/>
      <c r="AA1513" s="64"/>
      <c r="AB1513" s="65"/>
      <c r="AC1513" s="65"/>
      <c r="AD1513" s="65"/>
      <c r="AE1513" s="65"/>
      <c r="AF1513" s="63"/>
      <c r="AG1513" s="63"/>
      <c r="AH1513" s="64"/>
      <c r="AI1513" s="66" t="str">
        <f t="shared" si="48"/>
        <v/>
      </c>
      <c r="AJ1513" s="65"/>
      <c r="AK1513" s="65"/>
      <c r="AL1513" s="65"/>
      <c r="AM1513" s="65"/>
      <c r="AN1513" s="65"/>
      <c r="AO1513" s="66" t="str">
        <f>_xlfn.IFNA(VLOOKUP(LISTAS!ES1510,'Censo General 2005- Municipios'!$E$3:$F$1125,2,0),"")</f>
        <v/>
      </c>
      <c r="AP1513" s="64"/>
      <c r="AQ1513" s="64"/>
      <c r="AR1513" s="64"/>
      <c r="AS1513" s="67" t="str">
        <f t="shared" si="49"/>
        <v/>
      </c>
    </row>
    <row r="1514" spans="1:45" s="68" customFormat="1" x14ac:dyDescent="0.2">
      <c r="A1514" s="64"/>
      <c r="B1514" s="64"/>
      <c r="C1514" s="64"/>
      <c r="D1514" s="64"/>
      <c r="E1514" s="64"/>
      <c r="F1514" s="64"/>
      <c r="G1514" s="65"/>
      <c r="H1514" s="64"/>
      <c r="I1514" s="65"/>
      <c r="J1514" s="64"/>
      <c r="K1514" s="64"/>
      <c r="L1514" s="65"/>
      <c r="M1514" s="65"/>
      <c r="N1514" s="64"/>
      <c r="O1514" s="64"/>
      <c r="P1514" s="64"/>
      <c r="Q1514" s="65"/>
      <c r="R1514" s="64"/>
      <c r="S1514" s="65"/>
      <c r="T1514" s="65"/>
      <c r="U1514" s="65"/>
      <c r="V1514" s="65"/>
      <c r="W1514" s="65"/>
      <c r="X1514" s="64"/>
      <c r="Y1514" s="64"/>
      <c r="Z1514" s="65"/>
      <c r="AA1514" s="64"/>
      <c r="AB1514" s="65"/>
      <c r="AC1514" s="65"/>
      <c r="AD1514" s="65"/>
      <c r="AE1514" s="65"/>
      <c r="AF1514" s="63"/>
      <c r="AG1514" s="63"/>
      <c r="AH1514" s="64"/>
      <c r="AI1514" s="66" t="str">
        <f t="shared" si="48"/>
        <v/>
      </c>
      <c r="AJ1514" s="65"/>
      <c r="AK1514" s="65"/>
      <c r="AL1514" s="65"/>
      <c r="AM1514" s="65"/>
      <c r="AN1514" s="65"/>
      <c r="AO1514" s="66" t="str">
        <f>_xlfn.IFNA(VLOOKUP(LISTAS!ES1511,'Censo General 2005- Municipios'!$E$3:$F$1125,2,0),"")</f>
        <v/>
      </c>
      <c r="AP1514" s="64"/>
      <c r="AQ1514" s="64"/>
      <c r="AR1514" s="64"/>
      <c r="AS1514" s="67" t="str">
        <f t="shared" si="49"/>
        <v/>
      </c>
    </row>
    <row r="1515" spans="1:45" s="68" customFormat="1" x14ac:dyDescent="0.2">
      <c r="A1515" s="64"/>
      <c r="B1515" s="64"/>
      <c r="C1515" s="64"/>
      <c r="D1515" s="64"/>
      <c r="E1515" s="64"/>
      <c r="F1515" s="64"/>
      <c r="G1515" s="65"/>
      <c r="H1515" s="64"/>
      <c r="I1515" s="65"/>
      <c r="J1515" s="64"/>
      <c r="K1515" s="64"/>
      <c r="L1515" s="65"/>
      <c r="M1515" s="65"/>
      <c r="N1515" s="64"/>
      <c r="O1515" s="64"/>
      <c r="P1515" s="64"/>
      <c r="Q1515" s="65"/>
      <c r="R1515" s="64"/>
      <c r="S1515" s="65"/>
      <c r="T1515" s="65"/>
      <c r="U1515" s="65"/>
      <c r="V1515" s="65"/>
      <c r="W1515" s="65"/>
      <c r="X1515" s="64"/>
      <c r="Y1515" s="64"/>
      <c r="Z1515" s="65"/>
      <c r="AA1515" s="64"/>
      <c r="AB1515" s="65"/>
      <c r="AC1515" s="65"/>
      <c r="AD1515" s="65"/>
      <c r="AE1515" s="65"/>
      <c r="AF1515" s="63"/>
      <c r="AG1515" s="63"/>
      <c r="AH1515" s="64"/>
      <c r="AI1515" s="66" t="str">
        <f t="shared" si="48"/>
        <v/>
      </c>
      <c r="AJ1515" s="65"/>
      <c r="AK1515" s="65"/>
      <c r="AL1515" s="65"/>
      <c r="AM1515" s="65"/>
      <c r="AN1515" s="65"/>
      <c r="AO1515" s="66" t="str">
        <f>_xlfn.IFNA(VLOOKUP(LISTAS!ES1512,'Censo General 2005- Municipios'!$E$3:$F$1125,2,0),"")</f>
        <v/>
      </c>
      <c r="AP1515" s="64"/>
      <c r="AQ1515" s="64"/>
      <c r="AR1515" s="64"/>
      <c r="AS1515" s="67" t="str">
        <f t="shared" si="49"/>
        <v/>
      </c>
    </row>
    <row r="1516" spans="1:45" s="68" customFormat="1" x14ac:dyDescent="0.2">
      <c r="A1516" s="64"/>
      <c r="B1516" s="64"/>
      <c r="C1516" s="64"/>
      <c r="D1516" s="64"/>
      <c r="E1516" s="64"/>
      <c r="F1516" s="64"/>
      <c r="G1516" s="65"/>
      <c r="H1516" s="64"/>
      <c r="I1516" s="65"/>
      <c r="J1516" s="64"/>
      <c r="K1516" s="64"/>
      <c r="L1516" s="65"/>
      <c r="M1516" s="65"/>
      <c r="N1516" s="64"/>
      <c r="O1516" s="64"/>
      <c r="P1516" s="64"/>
      <c r="Q1516" s="65"/>
      <c r="R1516" s="64"/>
      <c r="S1516" s="65"/>
      <c r="T1516" s="65"/>
      <c r="U1516" s="65"/>
      <c r="V1516" s="65"/>
      <c r="W1516" s="65"/>
      <c r="X1516" s="64"/>
      <c r="Y1516" s="64"/>
      <c r="Z1516" s="65"/>
      <c r="AA1516" s="64"/>
      <c r="AB1516" s="65"/>
      <c r="AC1516" s="65"/>
      <c r="AD1516" s="65"/>
      <c r="AE1516" s="65"/>
      <c r="AF1516" s="63"/>
      <c r="AG1516" s="63"/>
      <c r="AH1516" s="64"/>
      <c r="AI1516" s="66" t="str">
        <f t="shared" si="48"/>
        <v/>
      </c>
      <c r="AJ1516" s="65"/>
      <c r="AK1516" s="65"/>
      <c r="AL1516" s="65"/>
      <c r="AM1516" s="65"/>
      <c r="AN1516" s="65"/>
      <c r="AO1516" s="66" t="str">
        <f>_xlfn.IFNA(VLOOKUP(LISTAS!ES1513,'Censo General 2005- Municipios'!$E$3:$F$1125,2,0),"")</f>
        <v/>
      </c>
      <c r="AP1516" s="64"/>
      <c r="AQ1516" s="64"/>
      <c r="AR1516" s="64"/>
      <c r="AS1516" s="67" t="str">
        <f t="shared" si="49"/>
        <v/>
      </c>
    </row>
    <row r="1517" spans="1:45" s="68" customFormat="1" x14ac:dyDescent="0.2">
      <c r="A1517" s="64"/>
      <c r="B1517" s="64"/>
      <c r="C1517" s="64"/>
      <c r="D1517" s="64"/>
      <c r="E1517" s="64"/>
      <c r="F1517" s="64"/>
      <c r="G1517" s="65"/>
      <c r="H1517" s="64"/>
      <c r="I1517" s="65"/>
      <c r="J1517" s="64"/>
      <c r="K1517" s="64"/>
      <c r="L1517" s="65"/>
      <c r="M1517" s="65"/>
      <c r="N1517" s="64"/>
      <c r="O1517" s="64"/>
      <c r="P1517" s="64"/>
      <c r="Q1517" s="65"/>
      <c r="R1517" s="64"/>
      <c r="S1517" s="65"/>
      <c r="T1517" s="65"/>
      <c r="U1517" s="65"/>
      <c r="V1517" s="65"/>
      <c r="W1517" s="65"/>
      <c r="X1517" s="64"/>
      <c r="Y1517" s="64"/>
      <c r="Z1517" s="65"/>
      <c r="AA1517" s="64"/>
      <c r="AB1517" s="65"/>
      <c r="AC1517" s="65"/>
      <c r="AD1517" s="65"/>
      <c r="AE1517" s="65"/>
      <c r="AF1517" s="63"/>
      <c r="AG1517" s="63"/>
      <c r="AH1517" s="64"/>
      <c r="AI1517" s="66" t="str">
        <f t="shared" si="48"/>
        <v/>
      </c>
      <c r="AJ1517" s="65"/>
      <c r="AK1517" s="65"/>
      <c r="AL1517" s="65"/>
      <c r="AM1517" s="65"/>
      <c r="AN1517" s="65"/>
      <c r="AO1517" s="66" t="str">
        <f>_xlfn.IFNA(VLOOKUP(LISTAS!ES1514,'Censo General 2005- Municipios'!$E$3:$F$1125,2,0),"")</f>
        <v/>
      </c>
      <c r="AP1517" s="64"/>
      <c r="AQ1517" s="64"/>
      <c r="AR1517" s="64"/>
      <c r="AS1517" s="67" t="str">
        <f t="shared" si="49"/>
        <v/>
      </c>
    </row>
    <row r="1518" spans="1:45" s="68" customFormat="1" x14ac:dyDescent="0.2">
      <c r="A1518" s="64"/>
      <c r="B1518" s="64"/>
      <c r="C1518" s="64"/>
      <c r="D1518" s="64"/>
      <c r="E1518" s="64"/>
      <c r="F1518" s="64"/>
      <c r="G1518" s="65"/>
      <c r="H1518" s="64"/>
      <c r="I1518" s="65"/>
      <c r="J1518" s="64"/>
      <c r="K1518" s="64"/>
      <c r="L1518" s="65"/>
      <c r="M1518" s="65"/>
      <c r="N1518" s="64"/>
      <c r="O1518" s="64"/>
      <c r="P1518" s="64"/>
      <c r="Q1518" s="65"/>
      <c r="R1518" s="64"/>
      <c r="S1518" s="65"/>
      <c r="T1518" s="65"/>
      <c r="U1518" s="65"/>
      <c r="V1518" s="65"/>
      <c r="W1518" s="65"/>
      <c r="X1518" s="64"/>
      <c r="Y1518" s="64"/>
      <c r="Z1518" s="65"/>
      <c r="AA1518" s="64"/>
      <c r="AB1518" s="65"/>
      <c r="AC1518" s="65"/>
      <c r="AD1518" s="65"/>
      <c r="AE1518" s="65"/>
      <c r="AF1518" s="63"/>
      <c r="AG1518" s="63"/>
      <c r="AH1518" s="64"/>
      <c r="AI1518" s="66" t="str">
        <f t="shared" si="48"/>
        <v/>
      </c>
      <c r="AJ1518" s="65"/>
      <c r="AK1518" s="65"/>
      <c r="AL1518" s="65"/>
      <c r="AM1518" s="65"/>
      <c r="AN1518" s="65"/>
      <c r="AO1518" s="66" t="str">
        <f>_xlfn.IFNA(VLOOKUP(LISTAS!ES1515,'Censo General 2005- Municipios'!$E$3:$F$1125,2,0),"")</f>
        <v/>
      </c>
      <c r="AP1518" s="64"/>
      <c r="AQ1518" s="64"/>
      <c r="AR1518" s="64"/>
      <c r="AS1518" s="67" t="str">
        <f t="shared" si="49"/>
        <v/>
      </c>
    </row>
    <row r="1519" spans="1:45" s="68" customFormat="1" x14ac:dyDescent="0.2">
      <c r="A1519" s="64"/>
      <c r="B1519" s="64"/>
      <c r="C1519" s="64"/>
      <c r="D1519" s="64"/>
      <c r="E1519" s="64"/>
      <c r="F1519" s="64"/>
      <c r="G1519" s="65"/>
      <c r="H1519" s="64"/>
      <c r="I1519" s="65"/>
      <c r="J1519" s="64"/>
      <c r="K1519" s="64"/>
      <c r="L1519" s="65"/>
      <c r="M1519" s="65"/>
      <c r="N1519" s="64"/>
      <c r="O1519" s="64"/>
      <c r="P1519" s="64"/>
      <c r="Q1519" s="65"/>
      <c r="R1519" s="64"/>
      <c r="S1519" s="65"/>
      <c r="T1519" s="65"/>
      <c r="U1519" s="65"/>
      <c r="V1519" s="65"/>
      <c r="W1519" s="65"/>
      <c r="X1519" s="64"/>
      <c r="Y1519" s="64"/>
      <c r="Z1519" s="65"/>
      <c r="AA1519" s="64"/>
      <c r="AB1519" s="65"/>
      <c r="AC1519" s="65"/>
      <c r="AD1519" s="65"/>
      <c r="AE1519" s="65"/>
      <c r="AF1519" s="63"/>
      <c r="AG1519" s="63"/>
      <c r="AH1519" s="64"/>
      <c r="AI1519" s="66" t="str">
        <f t="shared" si="48"/>
        <v/>
      </c>
      <c r="AJ1519" s="65"/>
      <c r="AK1519" s="65"/>
      <c r="AL1519" s="65"/>
      <c r="AM1519" s="65"/>
      <c r="AN1519" s="65"/>
      <c r="AO1519" s="66" t="str">
        <f>_xlfn.IFNA(VLOOKUP(LISTAS!ES1516,'Censo General 2005- Municipios'!$E$3:$F$1125,2,0),"")</f>
        <v/>
      </c>
      <c r="AP1519" s="64"/>
      <c r="AQ1519" s="64"/>
      <c r="AR1519" s="64"/>
      <c r="AS1519" s="67" t="str">
        <f t="shared" si="49"/>
        <v/>
      </c>
    </row>
    <row r="1520" spans="1:45" s="68" customFormat="1" x14ac:dyDescent="0.2">
      <c r="A1520" s="64"/>
      <c r="B1520" s="64"/>
      <c r="C1520" s="64"/>
      <c r="D1520" s="64"/>
      <c r="E1520" s="64"/>
      <c r="F1520" s="64"/>
      <c r="G1520" s="65"/>
      <c r="H1520" s="64"/>
      <c r="I1520" s="65"/>
      <c r="J1520" s="64"/>
      <c r="K1520" s="64"/>
      <c r="L1520" s="65"/>
      <c r="M1520" s="65"/>
      <c r="N1520" s="64"/>
      <c r="O1520" s="64"/>
      <c r="P1520" s="64"/>
      <c r="Q1520" s="65"/>
      <c r="R1520" s="64"/>
      <c r="S1520" s="65"/>
      <c r="T1520" s="65"/>
      <c r="U1520" s="65"/>
      <c r="V1520" s="65"/>
      <c r="W1520" s="65"/>
      <c r="X1520" s="64"/>
      <c r="Y1520" s="64"/>
      <c r="Z1520" s="65"/>
      <c r="AA1520" s="64"/>
      <c r="AB1520" s="65"/>
      <c r="AC1520" s="65"/>
      <c r="AD1520" s="65"/>
      <c r="AE1520" s="65"/>
      <c r="AF1520" s="63"/>
      <c r="AG1520" s="63"/>
      <c r="AH1520" s="64"/>
      <c r="AI1520" s="66" t="str">
        <f t="shared" si="48"/>
        <v/>
      </c>
      <c r="AJ1520" s="65"/>
      <c r="AK1520" s="65"/>
      <c r="AL1520" s="65"/>
      <c r="AM1520" s="65"/>
      <c r="AN1520" s="65"/>
      <c r="AO1520" s="66" t="str">
        <f>_xlfn.IFNA(VLOOKUP(LISTAS!ES1517,'Censo General 2005- Municipios'!$E$3:$F$1125,2,0),"")</f>
        <v/>
      </c>
      <c r="AP1520" s="64"/>
      <c r="AQ1520" s="64"/>
      <c r="AR1520" s="64"/>
      <c r="AS1520" s="67" t="str">
        <f t="shared" si="49"/>
        <v/>
      </c>
    </row>
    <row r="1521" spans="1:45" s="68" customFormat="1" x14ac:dyDescent="0.2">
      <c r="A1521" s="64"/>
      <c r="B1521" s="64"/>
      <c r="C1521" s="64"/>
      <c r="D1521" s="64"/>
      <c r="E1521" s="64"/>
      <c r="F1521" s="64"/>
      <c r="G1521" s="65"/>
      <c r="H1521" s="64"/>
      <c r="I1521" s="65"/>
      <c r="J1521" s="64"/>
      <c r="K1521" s="64"/>
      <c r="L1521" s="65"/>
      <c r="M1521" s="65"/>
      <c r="N1521" s="64"/>
      <c r="O1521" s="64"/>
      <c r="P1521" s="64"/>
      <c r="Q1521" s="65"/>
      <c r="R1521" s="64"/>
      <c r="S1521" s="65"/>
      <c r="T1521" s="65"/>
      <c r="U1521" s="65"/>
      <c r="V1521" s="65"/>
      <c r="W1521" s="65"/>
      <c r="X1521" s="64"/>
      <c r="Y1521" s="64"/>
      <c r="Z1521" s="65"/>
      <c r="AA1521" s="64"/>
      <c r="AB1521" s="65"/>
      <c r="AC1521" s="65"/>
      <c r="AD1521" s="65"/>
      <c r="AE1521" s="65"/>
      <c r="AF1521" s="63"/>
      <c r="AG1521" s="63"/>
      <c r="AH1521" s="64"/>
      <c r="AI1521" s="66" t="str">
        <f t="shared" si="48"/>
        <v/>
      </c>
      <c r="AJ1521" s="65"/>
      <c r="AK1521" s="65"/>
      <c r="AL1521" s="65"/>
      <c r="AM1521" s="65"/>
      <c r="AN1521" s="65"/>
      <c r="AO1521" s="66" t="str">
        <f>_xlfn.IFNA(VLOOKUP(LISTAS!ES1518,'Censo General 2005- Municipios'!$E$3:$F$1125,2,0),"")</f>
        <v/>
      </c>
      <c r="AP1521" s="64"/>
      <c r="AQ1521" s="64"/>
      <c r="AR1521" s="64"/>
      <c r="AS1521" s="67" t="str">
        <f t="shared" si="49"/>
        <v/>
      </c>
    </row>
    <row r="1522" spans="1:45" s="68" customFormat="1" x14ac:dyDescent="0.2">
      <c r="A1522" s="64"/>
      <c r="B1522" s="64"/>
      <c r="C1522" s="64"/>
      <c r="D1522" s="64"/>
      <c r="E1522" s="64"/>
      <c r="F1522" s="64"/>
      <c r="G1522" s="65"/>
      <c r="H1522" s="64"/>
      <c r="I1522" s="65"/>
      <c r="J1522" s="64"/>
      <c r="K1522" s="64"/>
      <c r="L1522" s="65"/>
      <c r="M1522" s="65"/>
      <c r="N1522" s="64"/>
      <c r="O1522" s="64"/>
      <c r="P1522" s="64"/>
      <c r="Q1522" s="65"/>
      <c r="R1522" s="64"/>
      <c r="S1522" s="65"/>
      <c r="T1522" s="65"/>
      <c r="U1522" s="65"/>
      <c r="V1522" s="65"/>
      <c r="W1522" s="65"/>
      <c r="X1522" s="64"/>
      <c r="Y1522" s="64"/>
      <c r="Z1522" s="65"/>
      <c r="AA1522" s="64"/>
      <c r="AB1522" s="65"/>
      <c r="AC1522" s="65"/>
      <c r="AD1522" s="65"/>
      <c r="AE1522" s="65"/>
      <c r="AF1522" s="63"/>
      <c r="AG1522" s="63"/>
      <c r="AH1522" s="64"/>
      <c r="AI1522" s="66" t="str">
        <f t="shared" si="48"/>
        <v/>
      </c>
      <c r="AJ1522" s="65"/>
      <c r="AK1522" s="65"/>
      <c r="AL1522" s="65"/>
      <c r="AM1522" s="65"/>
      <c r="AN1522" s="65"/>
      <c r="AO1522" s="66" t="str">
        <f>_xlfn.IFNA(VLOOKUP(LISTAS!ES1519,'Censo General 2005- Municipios'!$E$3:$F$1125,2,0),"")</f>
        <v/>
      </c>
      <c r="AP1522" s="64"/>
      <c r="AQ1522" s="64"/>
      <c r="AR1522" s="64"/>
      <c r="AS1522" s="67" t="str">
        <f t="shared" si="49"/>
        <v/>
      </c>
    </row>
    <row r="1523" spans="1:45" s="68" customFormat="1" x14ac:dyDescent="0.2">
      <c r="A1523" s="64"/>
      <c r="B1523" s="64"/>
      <c r="C1523" s="64"/>
      <c r="D1523" s="64"/>
      <c r="E1523" s="64"/>
      <c r="F1523" s="64"/>
      <c r="G1523" s="65"/>
      <c r="H1523" s="64"/>
      <c r="I1523" s="65"/>
      <c r="J1523" s="64"/>
      <c r="K1523" s="64"/>
      <c r="L1523" s="65"/>
      <c r="M1523" s="65"/>
      <c r="N1523" s="64"/>
      <c r="O1523" s="64"/>
      <c r="P1523" s="64"/>
      <c r="Q1523" s="65"/>
      <c r="R1523" s="64"/>
      <c r="S1523" s="65"/>
      <c r="T1523" s="65"/>
      <c r="U1523" s="65"/>
      <c r="V1523" s="65"/>
      <c r="W1523" s="65"/>
      <c r="X1523" s="64"/>
      <c r="Y1523" s="64"/>
      <c r="Z1523" s="65"/>
      <c r="AA1523" s="64"/>
      <c r="AB1523" s="65"/>
      <c r="AC1523" s="65"/>
      <c r="AD1523" s="65"/>
      <c r="AE1523" s="65"/>
      <c r="AF1523" s="63"/>
      <c r="AG1523" s="63"/>
      <c r="AH1523" s="64"/>
      <c r="AI1523" s="66" t="str">
        <f t="shared" si="48"/>
        <v/>
      </c>
      <c r="AJ1523" s="65"/>
      <c r="AK1523" s="65"/>
      <c r="AL1523" s="65"/>
      <c r="AM1523" s="65"/>
      <c r="AN1523" s="65"/>
      <c r="AO1523" s="66" t="str">
        <f>_xlfn.IFNA(VLOOKUP(LISTAS!ES1520,'Censo General 2005- Municipios'!$E$3:$F$1125,2,0),"")</f>
        <v/>
      </c>
      <c r="AP1523" s="64"/>
      <c r="AQ1523" s="64"/>
      <c r="AR1523" s="64"/>
      <c r="AS1523" s="67" t="str">
        <f t="shared" si="49"/>
        <v/>
      </c>
    </row>
    <row r="1524" spans="1:45" s="68" customFormat="1" x14ac:dyDescent="0.2">
      <c r="A1524" s="64"/>
      <c r="B1524" s="64"/>
      <c r="C1524" s="64"/>
      <c r="D1524" s="64"/>
      <c r="E1524" s="64"/>
      <c r="F1524" s="64"/>
      <c r="G1524" s="65"/>
      <c r="H1524" s="64"/>
      <c r="I1524" s="65"/>
      <c r="J1524" s="64"/>
      <c r="K1524" s="64"/>
      <c r="L1524" s="65"/>
      <c r="M1524" s="65"/>
      <c r="N1524" s="64"/>
      <c r="O1524" s="64"/>
      <c r="P1524" s="64"/>
      <c r="Q1524" s="65"/>
      <c r="R1524" s="64"/>
      <c r="S1524" s="65"/>
      <c r="T1524" s="65"/>
      <c r="U1524" s="65"/>
      <c r="V1524" s="65"/>
      <c r="W1524" s="65"/>
      <c r="X1524" s="64"/>
      <c r="Y1524" s="64"/>
      <c r="Z1524" s="65"/>
      <c r="AA1524" s="64"/>
      <c r="AB1524" s="65"/>
      <c r="AC1524" s="65"/>
      <c r="AD1524" s="65"/>
      <c r="AE1524" s="65"/>
      <c r="AF1524" s="63"/>
      <c r="AG1524" s="63"/>
      <c r="AH1524" s="64"/>
      <c r="AI1524" s="66" t="str">
        <f t="shared" si="48"/>
        <v/>
      </c>
      <c r="AJ1524" s="65"/>
      <c r="AK1524" s="65"/>
      <c r="AL1524" s="65"/>
      <c r="AM1524" s="65"/>
      <c r="AN1524" s="65"/>
      <c r="AO1524" s="66" t="str">
        <f>_xlfn.IFNA(VLOOKUP(LISTAS!ES1521,'Censo General 2005- Municipios'!$E$3:$F$1125,2,0),"")</f>
        <v/>
      </c>
      <c r="AP1524" s="64"/>
      <c r="AQ1524" s="64"/>
      <c r="AR1524" s="64"/>
      <c r="AS1524" s="67" t="str">
        <f t="shared" si="49"/>
        <v/>
      </c>
    </row>
    <row r="1525" spans="1:45" s="68" customFormat="1" x14ac:dyDescent="0.2">
      <c r="A1525" s="64"/>
      <c r="B1525" s="64"/>
      <c r="C1525" s="64"/>
      <c r="D1525" s="64"/>
      <c r="E1525" s="64"/>
      <c r="F1525" s="64"/>
      <c r="G1525" s="65"/>
      <c r="H1525" s="64"/>
      <c r="I1525" s="65"/>
      <c r="J1525" s="64"/>
      <c r="K1525" s="64"/>
      <c r="L1525" s="65"/>
      <c r="M1525" s="65"/>
      <c r="N1525" s="64"/>
      <c r="O1525" s="64"/>
      <c r="P1525" s="64"/>
      <c r="Q1525" s="65"/>
      <c r="R1525" s="64"/>
      <c r="S1525" s="65"/>
      <c r="T1525" s="65"/>
      <c r="U1525" s="65"/>
      <c r="V1525" s="65"/>
      <c r="W1525" s="65"/>
      <c r="X1525" s="64"/>
      <c r="Y1525" s="64"/>
      <c r="Z1525" s="65"/>
      <c r="AA1525" s="64"/>
      <c r="AB1525" s="65"/>
      <c r="AC1525" s="65"/>
      <c r="AD1525" s="65"/>
      <c r="AE1525" s="65"/>
      <c r="AF1525" s="63"/>
      <c r="AG1525" s="63"/>
      <c r="AH1525" s="64"/>
      <c r="AI1525" s="66" t="str">
        <f t="shared" si="48"/>
        <v/>
      </c>
      <c r="AJ1525" s="65"/>
      <c r="AK1525" s="65"/>
      <c r="AL1525" s="65"/>
      <c r="AM1525" s="65"/>
      <c r="AN1525" s="65"/>
      <c r="AO1525" s="66" t="str">
        <f>_xlfn.IFNA(VLOOKUP(LISTAS!ES1522,'Censo General 2005- Municipios'!$E$3:$F$1125,2,0),"")</f>
        <v/>
      </c>
      <c r="AP1525" s="64"/>
      <c r="AQ1525" s="64"/>
      <c r="AR1525" s="64"/>
      <c r="AS1525" s="67" t="str">
        <f t="shared" si="49"/>
        <v/>
      </c>
    </row>
    <row r="1526" spans="1:45" s="68" customFormat="1" x14ac:dyDescent="0.2">
      <c r="A1526" s="64"/>
      <c r="B1526" s="64"/>
      <c r="C1526" s="64"/>
      <c r="D1526" s="64"/>
      <c r="E1526" s="64"/>
      <c r="F1526" s="64"/>
      <c r="G1526" s="65"/>
      <c r="H1526" s="64"/>
      <c r="I1526" s="65"/>
      <c r="J1526" s="64"/>
      <c r="K1526" s="64"/>
      <c r="L1526" s="65"/>
      <c r="M1526" s="65"/>
      <c r="N1526" s="64"/>
      <c r="O1526" s="64"/>
      <c r="P1526" s="64"/>
      <c r="Q1526" s="65"/>
      <c r="R1526" s="64"/>
      <c r="S1526" s="65"/>
      <c r="T1526" s="65"/>
      <c r="U1526" s="65"/>
      <c r="V1526" s="65"/>
      <c r="W1526" s="65"/>
      <c r="X1526" s="64"/>
      <c r="Y1526" s="64"/>
      <c r="Z1526" s="65"/>
      <c r="AA1526" s="64"/>
      <c r="AB1526" s="65"/>
      <c r="AC1526" s="65"/>
      <c r="AD1526" s="65"/>
      <c r="AE1526" s="65"/>
      <c r="AF1526" s="63"/>
      <c r="AG1526" s="63"/>
      <c r="AH1526" s="64"/>
      <c r="AI1526" s="66" t="str">
        <f t="shared" si="48"/>
        <v/>
      </c>
      <c r="AJ1526" s="65"/>
      <c r="AK1526" s="65"/>
      <c r="AL1526" s="65"/>
      <c r="AM1526" s="65"/>
      <c r="AN1526" s="65"/>
      <c r="AO1526" s="66" t="str">
        <f>_xlfn.IFNA(VLOOKUP(LISTAS!ES1523,'Censo General 2005- Municipios'!$E$3:$F$1125,2,0),"")</f>
        <v/>
      </c>
      <c r="AP1526" s="64"/>
      <c r="AQ1526" s="64"/>
      <c r="AR1526" s="64"/>
      <c r="AS1526" s="67" t="str">
        <f t="shared" si="49"/>
        <v/>
      </c>
    </row>
    <row r="1527" spans="1:45" s="68" customFormat="1" x14ac:dyDescent="0.2">
      <c r="A1527" s="64"/>
      <c r="B1527" s="64"/>
      <c r="C1527" s="64"/>
      <c r="D1527" s="64"/>
      <c r="E1527" s="64"/>
      <c r="F1527" s="64"/>
      <c r="G1527" s="65"/>
      <c r="H1527" s="64"/>
      <c r="I1527" s="65"/>
      <c r="J1527" s="64"/>
      <c r="K1527" s="64"/>
      <c r="L1527" s="65"/>
      <c r="M1527" s="65"/>
      <c r="N1527" s="64"/>
      <c r="O1527" s="64"/>
      <c r="P1527" s="64"/>
      <c r="Q1527" s="65"/>
      <c r="R1527" s="64"/>
      <c r="S1527" s="65"/>
      <c r="T1527" s="65"/>
      <c r="U1527" s="65"/>
      <c r="V1527" s="65"/>
      <c r="W1527" s="65"/>
      <c r="X1527" s="64"/>
      <c r="Y1527" s="64"/>
      <c r="Z1527" s="65"/>
      <c r="AA1527" s="64"/>
      <c r="AB1527" s="65"/>
      <c r="AC1527" s="65"/>
      <c r="AD1527" s="65"/>
      <c r="AE1527" s="65"/>
      <c r="AF1527" s="63"/>
      <c r="AG1527" s="63"/>
      <c r="AH1527" s="64"/>
      <c r="AI1527" s="66" t="str">
        <f t="shared" si="48"/>
        <v/>
      </c>
      <c r="AJ1527" s="65"/>
      <c r="AK1527" s="65"/>
      <c r="AL1527" s="65"/>
      <c r="AM1527" s="65"/>
      <c r="AN1527" s="65"/>
      <c r="AO1527" s="66" t="str">
        <f>_xlfn.IFNA(VLOOKUP(LISTAS!ES1524,'Censo General 2005- Municipios'!$E$3:$F$1125,2,0),"")</f>
        <v/>
      </c>
      <c r="AP1527" s="64"/>
      <c r="AQ1527" s="64"/>
      <c r="AR1527" s="64"/>
      <c r="AS1527" s="67" t="str">
        <f t="shared" si="49"/>
        <v/>
      </c>
    </row>
    <row r="1528" spans="1:45" s="68" customFormat="1" x14ac:dyDescent="0.2">
      <c r="A1528" s="64"/>
      <c r="B1528" s="64"/>
      <c r="C1528" s="64"/>
      <c r="D1528" s="64"/>
      <c r="E1528" s="64"/>
      <c r="F1528" s="64"/>
      <c r="G1528" s="65"/>
      <c r="H1528" s="64"/>
      <c r="I1528" s="65"/>
      <c r="J1528" s="64"/>
      <c r="K1528" s="64"/>
      <c r="L1528" s="65"/>
      <c r="M1528" s="65"/>
      <c r="N1528" s="64"/>
      <c r="O1528" s="64"/>
      <c r="P1528" s="64"/>
      <c r="Q1528" s="65"/>
      <c r="R1528" s="64"/>
      <c r="S1528" s="65"/>
      <c r="T1528" s="65"/>
      <c r="U1528" s="65"/>
      <c r="V1528" s="65"/>
      <c r="W1528" s="65"/>
      <c r="X1528" s="64"/>
      <c r="Y1528" s="64"/>
      <c r="Z1528" s="65"/>
      <c r="AA1528" s="64"/>
      <c r="AB1528" s="65"/>
      <c r="AC1528" s="65"/>
      <c r="AD1528" s="65"/>
      <c r="AE1528" s="65"/>
      <c r="AF1528" s="63"/>
      <c r="AG1528" s="63"/>
      <c r="AH1528" s="64"/>
      <c r="AI1528" s="66" t="str">
        <f t="shared" si="48"/>
        <v/>
      </c>
      <c r="AJ1528" s="65"/>
      <c r="AK1528" s="65"/>
      <c r="AL1528" s="65"/>
      <c r="AM1528" s="65"/>
      <c r="AN1528" s="65"/>
      <c r="AO1528" s="66" t="str">
        <f>_xlfn.IFNA(VLOOKUP(LISTAS!ES1525,'Censo General 2005- Municipios'!$E$3:$F$1125,2,0),"")</f>
        <v/>
      </c>
      <c r="AP1528" s="64"/>
      <c r="AQ1528" s="64"/>
      <c r="AR1528" s="64"/>
      <c r="AS1528" s="67" t="str">
        <f t="shared" si="49"/>
        <v/>
      </c>
    </row>
    <row r="1529" spans="1:45" s="68" customFormat="1" x14ac:dyDescent="0.2">
      <c r="A1529" s="64"/>
      <c r="B1529" s="64"/>
      <c r="C1529" s="64"/>
      <c r="D1529" s="64"/>
      <c r="E1529" s="64"/>
      <c r="F1529" s="64"/>
      <c r="G1529" s="65"/>
      <c r="H1529" s="64"/>
      <c r="I1529" s="65"/>
      <c r="J1529" s="64"/>
      <c r="K1529" s="64"/>
      <c r="L1529" s="65"/>
      <c r="M1529" s="65"/>
      <c r="N1529" s="64"/>
      <c r="O1529" s="64"/>
      <c r="P1529" s="64"/>
      <c r="Q1529" s="65"/>
      <c r="R1529" s="64"/>
      <c r="S1529" s="65"/>
      <c r="T1529" s="65"/>
      <c r="U1529" s="65"/>
      <c r="V1529" s="65"/>
      <c r="W1529" s="65"/>
      <c r="X1529" s="64"/>
      <c r="Y1529" s="64"/>
      <c r="Z1529" s="65"/>
      <c r="AA1529" s="64"/>
      <c r="AB1529" s="65"/>
      <c r="AC1529" s="65"/>
      <c r="AD1529" s="65"/>
      <c r="AE1529" s="65"/>
      <c r="AF1529" s="63"/>
      <c r="AG1529" s="63"/>
      <c r="AH1529" s="64"/>
      <c r="AI1529" s="66" t="str">
        <f t="shared" si="48"/>
        <v/>
      </c>
      <c r="AJ1529" s="65"/>
      <c r="AK1529" s="65"/>
      <c r="AL1529" s="65"/>
      <c r="AM1529" s="65"/>
      <c r="AN1529" s="65"/>
      <c r="AO1529" s="66" t="str">
        <f>_xlfn.IFNA(VLOOKUP(LISTAS!ES1526,'Censo General 2005- Municipios'!$E$3:$F$1125,2,0),"")</f>
        <v/>
      </c>
      <c r="AP1529" s="64"/>
      <c r="AQ1529" s="64"/>
      <c r="AR1529" s="64"/>
      <c r="AS1529" s="67" t="str">
        <f t="shared" si="49"/>
        <v/>
      </c>
    </row>
    <row r="1530" spans="1:45" s="68" customFormat="1" x14ac:dyDescent="0.2">
      <c r="A1530" s="64"/>
      <c r="B1530" s="64"/>
      <c r="C1530" s="64"/>
      <c r="D1530" s="64"/>
      <c r="E1530" s="64"/>
      <c r="F1530" s="64"/>
      <c r="G1530" s="65"/>
      <c r="H1530" s="64"/>
      <c r="I1530" s="65"/>
      <c r="J1530" s="64"/>
      <c r="K1530" s="64"/>
      <c r="L1530" s="65"/>
      <c r="M1530" s="65"/>
      <c r="N1530" s="64"/>
      <c r="O1530" s="64"/>
      <c r="P1530" s="64"/>
      <c r="Q1530" s="65"/>
      <c r="R1530" s="64"/>
      <c r="S1530" s="65"/>
      <c r="T1530" s="65"/>
      <c r="U1530" s="65"/>
      <c r="V1530" s="65"/>
      <c r="W1530" s="65"/>
      <c r="X1530" s="64"/>
      <c r="Y1530" s="64"/>
      <c r="Z1530" s="65"/>
      <c r="AA1530" s="64"/>
      <c r="AB1530" s="65"/>
      <c r="AC1530" s="65"/>
      <c r="AD1530" s="65"/>
      <c r="AE1530" s="65"/>
      <c r="AF1530" s="63"/>
      <c r="AG1530" s="63"/>
      <c r="AH1530" s="64"/>
      <c r="AI1530" s="66" t="str">
        <f t="shared" si="48"/>
        <v/>
      </c>
      <c r="AJ1530" s="65"/>
      <c r="AK1530" s="65"/>
      <c r="AL1530" s="65"/>
      <c r="AM1530" s="65"/>
      <c r="AN1530" s="65"/>
      <c r="AO1530" s="66" t="str">
        <f>_xlfn.IFNA(VLOOKUP(LISTAS!ES1527,'Censo General 2005- Municipios'!$E$3:$F$1125,2,0),"")</f>
        <v/>
      </c>
      <c r="AP1530" s="64"/>
      <c r="AQ1530" s="64"/>
      <c r="AR1530" s="64"/>
      <c r="AS1530" s="67" t="str">
        <f t="shared" si="49"/>
        <v/>
      </c>
    </row>
    <row r="1531" spans="1:45" s="68" customFormat="1" x14ac:dyDescent="0.2">
      <c r="A1531" s="64"/>
      <c r="B1531" s="64"/>
      <c r="C1531" s="64"/>
      <c r="D1531" s="64"/>
      <c r="E1531" s="64"/>
      <c r="F1531" s="64"/>
      <c r="G1531" s="65"/>
      <c r="H1531" s="64"/>
      <c r="I1531" s="65"/>
      <c r="J1531" s="64"/>
      <c r="K1531" s="64"/>
      <c r="L1531" s="65"/>
      <c r="M1531" s="65"/>
      <c r="N1531" s="64"/>
      <c r="O1531" s="64"/>
      <c r="P1531" s="64"/>
      <c r="Q1531" s="65"/>
      <c r="R1531" s="64"/>
      <c r="S1531" s="65"/>
      <c r="T1531" s="65"/>
      <c r="U1531" s="65"/>
      <c r="V1531" s="65"/>
      <c r="W1531" s="65"/>
      <c r="X1531" s="64"/>
      <c r="Y1531" s="64"/>
      <c r="Z1531" s="65"/>
      <c r="AA1531" s="64"/>
      <c r="AB1531" s="65"/>
      <c r="AC1531" s="65"/>
      <c r="AD1531" s="65"/>
      <c r="AE1531" s="65"/>
      <c r="AF1531" s="63"/>
      <c r="AG1531" s="63"/>
      <c r="AH1531" s="64"/>
      <c r="AI1531" s="66" t="str">
        <f t="shared" si="48"/>
        <v/>
      </c>
      <c r="AJ1531" s="65"/>
      <c r="AK1531" s="65"/>
      <c r="AL1531" s="65"/>
      <c r="AM1531" s="65"/>
      <c r="AN1531" s="65"/>
      <c r="AO1531" s="66" t="str">
        <f>_xlfn.IFNA(VLOOKUP(LISTAS!ES1528,'Censo General 2005- Municipios'!$E$3:$F$1125,2,0),"")</f>
        <v/>
      </c>
      <c r="AP1531" s="64"/>
      <c r="AQ1531" s="64"/>
      <c r="AR1531" s="64"/>
      <c r="AS1531" s="67" t="str">
        <f t="shared" si="49"/>
        <v/>
      </c>
    </row>
    <row r="1532" spans="1:45" s="68" customFormat="1" x14ac:dyDescent="0.2">
      <c r="A1532" s="64"/>
      <c r="B1532" s="64"/>
      <c r="C1532" s="64"/>
      <c r="D1532" s="64"/>
      <c r="E1532" s="64"/>
      <c r="F1532" s="64"/>
      <c r="G1532" s="65"/>
      <c r="H1532" s="64"/>
      <c r="I1532" s="65"/>
      <c r="J1532" s="64"/>
      <c r="K1532" s="64"/>
      <c r="L1532" s="65"/>
      <c r="M1532" s="65"/>
      <c r="N1532" s="64"/>
      <c r="O1532" s="64"/>
      <c r="P1532" s="64"/>
      <c r="Q1532" s="65"/>
      <c r="R1532" s="64"/>
      <c r="S1532" s="65"/>
      <c r="T1532" s="65"/>
      <c r="U1532" s="65"/>
      <c r="V1532" s="65"/>
      <c r="W1532" s="65"/>
      <c r="X1532" s="64"/>
      <c r="Y1532" s="64"/>
      <c r="Z1532" s="65"/>
      <c r="AA1532" s="64"/>
      <c r="AB1532" s="65"/>
      <c r="AC1532" s="65"/>
      <c r="AD1532" s="65"/>
      <c r="AE1532" s="65"/>
      <c r="AF1532" s="63"/>
      <c r="AG1532" s="63"/>
      <c r="AH1532" s="64"/>
      <c r="AI1532" s="66" t="str">
        <f t="shared" si="48"/>
        <v/>
      </c>
      <c r="AJ1532" s="65"/>
      <c r="AK1532" s="65"/>
      <c r="AL1532" s="65"/>
      <c r="AM1532" s="65"/>
      <c r="AN1532" s="65"/>
      <c r="AO1532" s="66" t="str">
        <f>_xlfn.IFNA(VLOOKUP(LISTAS!ES1529,'Censo General 2005- Municipios'!$E$3:$F$1125,2,0),"")</f>
        <v/>
      </c>
      <c r="AP1532" s="64"/>
      <c r="AQ1532" s="64"/>
      <c r="AR1532" s="64"/>
      <c r="AS1532" s="67" t="str">
        <f t="shared" si="49"/>
        <v/>
      </c>
    </row>
    <row r="1533" spans="1:45" s="68" customFormat="1" x14ac:dyDescent="0.2">
      <c r="A1533" s="64"/>
      <c r="B1533" s="64"/>
      <c r="C1533" s="64"/>
      <c r="D1533" s="64"/>
      <c r="E1533" s="64"/>
      <c r="F1533" s="64"/>
      <c r="G1533" s="65"/>
      <c r="H1533" s="64"/>
      <c r="I1533" s="65"/>
      <c r="J1533" s="64"/>
      <c r="K1533" s="64"/>
      <c r="L1533" s="65"/>
      <c r="M1533" s="65"/>
      <c r="N1533" s="64"/>
      <c r="O1533" s="64"/>
      <c r="P1533" s="64"/>
      <c r="Q1533" s="65"/>
      <c r="R1533" s="64"/>
      <c r="S1533" s="65"/>
      <c r="T1533" s="65"/>
      <c r="U1533" s="65"/>
      <c r="V1533" s="65"/>
      <c r="W1533" s="65"/>
      <c r="X1533" s="64"/>
      <c r="Y1533" s="64"/>
      <c r="Z1533" s="65"/>
      <c r="AA1533" s="64"/>
      <c r="AB1533" s="65"/>
      <c r="AC1533" s="65"/>
      <c r="AD1533" s="65"/>
      <c r="AE1533" s="65"/>
      <c r="AF1533" s="63"/>
      <c r="AG1533" s="63"/>
      <c r="AH1533" s="64"/>
      <c r="AI1533" s="66" t="str">
        <f t="shared" si="48"/>
        <v/>
      </c>
      <c r="AJ1533" s="65"/>
      <c r="AK1533" s="65"/>
      <c r="AL1533" s="65"/>
      <c r="AM1533" s="65"/>
      <c r="AN1533" s="65"/>
      <c r="AO1533" s="66" t="str">
        <f>_xlfn.IFNA(VLOOKUP(LISTAS!ES1530,'Censo General 2005- Municipios'!$E$3:$F$1125,2,0),"")</f>
        <v/>
      </c>
      <c r="AP1533" s="64"/>
      <c r="AQ1533" s="64"/>
      <c r="AR1533" s="64"/>
      <c r="AS1533" s="67" t="str">
        <f t="shared" si="49"/>
        <v/>
      </c>
    </row>
    <row r="1534" spans="1:45" s="68" customFormat="1" x14ac:dyDescent="0.2">
      <c r="A1534" s="64"/>
      <c r="B1534" s="64"/>
      <c r="C1534" s="64"/>
      <c r="D1534" s="64"/>
      <c r="E1534" s="64"/>
      <c r="F1534" s="64"/>
      <c r="G1534" s="65"/>
      <c r="H1534" s="64"/>
      <c r="I1534" s="65"/>
      <c r="J1534" s="64"/>
      <c r="K1534" s="64"/>
      <c r="L1534" s="65"/>
      <c r="M1534" s="65"/>
      <c r="N1534" s="64"/>
      <c r="O1534" s="64"/>
      <c r="P1534" s="64"/>
      <c r="Q1534" s="65"/>
      <c r="R1534" s="64"/>
      <c r="S1534" s="65"/>
      <c r="T1534" s="65"/>
      <c r="U1534" s="65"/>
      <c r="V1534" s="65"/>
      <c r="W1534" s="65"/>
      <c r="X1534" s="64"/>
      <c r="Y1534" s="64"/>
      <c r="Z1534" s="65"/>
      <c r="AA1534" s="64"/>
      <c r="AB1534" s="65"/>
      <c r="AC1534" s="65"/>
      <c r="AD1534" s="65"/>
      <c r="AE1534" s="65"/>
      <c r="AF1534" s="63"/>
      <c r="AG1534" s="63"/>
      <c r="AH1534" s="64"/>
      <c r="AI1534" s="66" t="str">
        <f t="shared" si="48"/>
        <v/>
      </c>
      <c r="AJ1534" s="65"/>
      <c r="AK1534" s="65"/>
      <c r="AL1534" s="65"/>
      <c r="AM1534" s="65"/>
      <c r="AN1534" s="65"/>
      <c r="AO1534" s="66" t="str">
        <f>_xlfn.IFNA(VLOOKUP(LISTAS!ES1531,'Censo General 2005- Municipios'!$E$3:$F$1125,2,0),"")</f>
        <v/>
      </c>
      <c r="AP1534" s="64"/>
      <c r="AQ1534" s="64"/>
      <c r="AR1534" s="64"/>
      <c r="AS1534" s="67" t="str">
        <f t="shared" si="49"/>
        <v/>
      </c>
    </row>
    <row r="1535" spans="1:45" s="68" customFormat="1" x14ac:dyDescent="0.2">
      <c r="A1535" s="64"/>
      <c r="B1535" s="64"/>
      <c r="C1535" s="64"/>
      <c r="D1535" s="64"/>
      <c r="E1535" s="64"/>
      <c r="F1535" s="64"/>
      <c r="G1535" s="65"/>
      <c r="H1535" s="64"/>
      <c r="I1535" s="65"/>
      <c r="J1535" s="64"/>
      <c r="K1535" s="64"/>
      <c r="L1535" s="65"/>
      <c r="M1535" s="65"/>
      <c r="N1535" s="64"/>
      <c r="O1535" s="64"/>
      <c r="P1535" s="64"/>
      <c r="Q1535" s="65"/>
      <c r="R1535" s="64"/>
      <c r="S1535" s="65"/>
      <c r="T1535" s="65"/>
      <c r="U1535" s="65"/>
      <c r="V1535" s="65"/>
      <c r="W1535" s="65"/>
      <c r="X1535" s="64"/>
      <c r="Y1535" s="64"/>
      <c r="Z1535" s="65"/>
      <c r="AA1535" s="64"/>
      <c r="AB1535" s="65"/>
      <c r="AC1535" s="65"/>
      <c r="AD1535" s="65"/>
      <c r="AE1535" s="65"/>
      <c r="AF1535" s="63"/>
      <c r="AG1535" s="63"/>
      <c r="AH1535" s="64"/>
      <c r="AI1535" s="66" t="str">
        <f t="shared" si="48"/>
        <v/>
      </c>
      <c r="AJ1535" s="65"/>
      <c r="AK1535" s="65"/>
      <c r="AL1535" s="65"/>
      <c r="AM1535" s="65"/>
      <c r="AN1535" s="65"/>
      <c r="AO1535" s="66" t="str">
        <f>_xlfn.IFNA(VLOOKUP(LISTAS!ES1532,'Censo General 2005- Municipios'!$E$3:$F$1125,2,0),"")</f>
        <v/>
      </c>
      <c r="AP1535" s="64"/>
      <c r="AQ1535" s="64"/>
      <c r="AR1535" s="64"/>
      <c r="AS1535" s="67" t="str">
        <f t="shared" si="49"/>
        <v/>
      </c>
    </row>
    <row r="1536" spans="1:45" s="68" customFormat="1" x14ac:dyDescent="0.2">
      <c r="A1536" s="64"/>
      <c r="B1536" s="64"/>
      <c r="C1536" s="64"/>
      <c r="D1536" s="64"/>
      <c r="E1536" s="64"/>
      <c r="F1536" s="64"/>
      <c r="G1536" s="65"/>
      <c r="H1536" s="64"/>
      <c r="I1536" s="65"/>
      <c r="J1536" s="64"/>
      <c r="K1536" s="64"/>
      <c r="L1536" s="65"/>
      <c r="M1536" s="65"/>
      <c r="N1536" s="64"/>
      <c r="O1536" s="64"/>
      <c r="P1536" s="64"/>
      <c r="Q1536" s="65"/>
      <c r="R1536" s="64"/>
      <c r="S1536" s="65"/>
      <c r="T1536" s="65"/>
      <c r="U1536" s="65"/>
      <c r="V1536" s="65"/>
      <c r="W1536" s="65"/>
      <c r="X1536" s="64"/>
      <c r="Y1536" s="64"/>
      <c r="Z1536" s="65"/>
      <c r="AA1536" s="64"/>
      <c r="AB1536" s="65"/>
      <c r="AC1536" s="65"/>
      <c r="AD1536" s="65"/>
      <c r="AE1536" s="65"/>
      <c r="AF1536" s="63"/>
      <c r="AG1536" s="63"/>
      <c r="AH1536" s="64"/>
      <c r="AI1536" s="66" t="str">
        <f t="shared" si="48"/>
        <v/>
      </c>
      <c r="AJ1536" s="65"/>
      <c r="AK1536" s="65"/>
      <c r="AL1536" s="65"/>
      <c r="AM1536" s="65"/>
      <c r="AN1536" s="65"/>
      <c r="AO1536" s="66" t="str">
        <f>_xlfn.IFNA(VLOOKUP(LISTAS!ES1533,'Censo General 2005- Municipios'!$E$3:$F$1125,2,0),"")</f>
        <v/>
      </c>
      <c r="AP1536" s="64"/>
      <c r="AQ1536" s="64"/>
      <c r="AR1536" s="64"/>
      <c r="AS1536" s="67" t="str">
        <f t="shared" si="49"/>
        <v/>
      </c>
    </row>
    <row r="1537" spans="1:45" s="68" customFormat="1" x14ac:dyDescent="0.2">
      <c r="A1537" s="64"/>
      <c r="B1537" s="64"/>
      <c r="C1537" s="64"/>
      <c r="D1537" s="64"/>
      <c r="E1537" s="64"/>
      <c r="F1537" s="64"/>
      <c r="G1537" s="65"/>
      <c r="H1537" s="64"/>
      <c r="I1537" s="65"/>
      <c r="J1537" s="64"/>
      <c r="K1537" s="64"/>
      <c r="L1537" s="65"/>
      <c r="M1537" s="65"/>
      <c r="N1537" s="64"/>
      <c r="O1537" s="64"/>
      <c r="P1537" s="64"/>
      <c r="Q1537" s="65"/>
      <c r="R1537" s="64"/>
      <c r="S1537" s="65"/>
      <c r="T1537" s="65"/>
      <c r="U1537" s="65"/>
      <c r="V1537" s="65"/>
      <c r="W1537" s="65"/>
      <c r="X1537" s="64"/>
      <c r="Y1537" s="64"/>
      <c r="Z1537" s="65"/>
      <c r="AA1537" s="64"/>
      <c r="AB1537" s="65"/>
      <c r="AC1537" s="65"/>
      <c r="AD1537" s="65"/>
      <c r="AE1537" s="65"/>
      <c r="AF1537" s="63"/>
      <c r="AG1537" s="63"/>
      <c r="AH1537" s="64"/>
      <c r="AI1537" s="66" t="str">
        <f t="shared" si="48"/>
        <v/>
      </c>
      <c r="AJ1537" s="65"/>
      <c r="AK1537" s="65"/>
      <c r="AL1537" s="65"/>
      <c r="AM1537" s="65"/>
      <c r="AN1537" s="65"/>
      <c r="AO1537" s="66" t="str">
        <f>_xlfn.IFNA(VLOOKUP(LISTAS!ES1534,'Censo General 2005- Municipios'!$E$3:$F$1125,2,0),"")</f>
        <v/>
      </c>
      <c r="AP1537" s="64"/>
      <c r="AQ1537" s="64"/>
      <c r="AR1537" s="64"/>
      <c r="AS1537" s="67" t="str">
        <f t="shared" si="49"/>
        <v/>
      </c>
    </row>
    <row r="1538" spans="1:45" s="68" customFormat="1" x14ac:dyDescent="0.2">
      <c r="A1538" s="64"/>
      <c r="B1538" s="64"/>
      <c r="C1538" s="64"/>
      <c r="D1538" s="64"/>
      <c r="E1538" s="64"/>
      <c r="F1538" s="64"/>
      <c r="G1538" s="65"/>
      <c r="H1538" s="64"/>
      <c r="I1538" s="65"/>
      <c r="J1538" s="64"/>
      <c r="K1538" s="64"/>
      <c r="L1538" s="65"/>
      <c r="M1538" s="65"/>
      <c r="N1538" s="64"/>
      <c r="O1538" s="64"/>
      <c r="P1538" s="64"/>
      <c r="Q1538" s="65"/>
      <c r="R1538" s="64"/>
      <c r="S1538" s="65"/>
      <c r="T1538" s="65"/>
      <c r="U1538" s="65"/>
      <c r="V1538" s="65"/>
      <c r="W1538" s="65"/>
      <c r="X1538" s="64"/>
      <c r="Y1538" s="64"/>
      <c r="Z1538" s="65"/>
      <c r="AA1538" s="64"/>
      <c r="AB1538" s="65"/>
      <c r="AC1538" s="65"/>
      <c r="AD1538" s="65"/>
      <c r="AE1538" s="65"/>
      <c r="AF1538" s="63"/>
      <c r="AG1538" s="63"/>
      <c r="AH1538" s="64"/>
      <c r="AI1538" s="66" t="str">
        <f t="shared" si="48"/>
        <v/>
      </c>
      <c r="AJ1538" s="65"/>
      <c r="AK1538" s="65"/>
      <c r="AL1538" s="65"/>
      <c r="AM1538" s="65"/>
      <c r="AN1538" s="65"/>
      <c r="AO1538" s="66" t="str">
        <f>_xlfn.IFNA(VLOOKUP(LISTAS!ES1535,'Censo General 2005- Municipios'!$E$3:$F$1125,2,0),"")</f>
        <v/>
      </c>
      <c r="AP1538" s="64"/>
      <c r="AQ1538" s="64"/>
      <c r="AR1538" s="64"/>
      <c r="AS1538" s="67" t="str">
        <f t="shared" si="49"/>
        <v/>
      </c>
    </row>
    <row r="1539" spans="1:45" s="68" customFormat="1" x14ac:dyDescent="0.2">
      <c r="A1539" s="64"/>
      <c r="B1539" s="64"/>
      <c r="C1539" s="64"/>
      <c r="D1539" s="64"/>
      <c r="E1539" s="64"/>
      <c r="F1539" s="64"/>
      <c r="G1539" s="65"/>
      <c r="H1539" s="64"/>
      <c r="I1539" s="65"/>
      <c r="J1539" s="64"/>
      <c r="K1539" s="64"/>
      <c r="L1539" s="65"/>
      <c r="M1539" s="65"/>
      <c r="N1539" s="64"/>
      <c r="O1539" s="64"/>
      <c r="P1539" s="64"/>
      <c r="Q1539" s="65"/>
      <c r="R1539" s="64"/>
      <c r="S1539" s="65"/>
      <c r="T1539" s="65"/>
      <c r="U1539" s="65"/>
      <c r="V1539" s="65"/>
      <c r="W1539" s="65"/>
      <c r="X1539" s="64"/>
      <c r="Y1539" s="64"/>
      <c r="Z1539" s="65"/>
      <c r="AA1539" s="64"/>
      <c r="AB1539" s="65"/>
      <c r="AC1539" s="65"/>
      <c r="AD1539" s="65"/>
      <c r="AE1539" s="65"/>
      <c r="AF1539" s="63"/>
      <c r="AG1539" s="63"/>
      <c r="AH1539" s="64"/>
      <c r="AI1539" s="66" t="str">
        <f t="shared" si="48"/>
        <v/>
      </c>
      <c r="AJ1539" s="65"/>
      <c r="AK1539" s="65"/>
      <c r="AL1539" s="65"/>
      <c r="AM1539" s="65"/>
      <c r="AN1539" s="65"/>
      <c r="AO1539" s="66" t="str">
        <f>_xlfn.IFNA(VLOOKUP(LISTAS!ES1536,'Censo General 2005- Municipios'!$E$3:$F$1125,2,0),"")</f>
        <v/>
      </c>
      <c r="AP1539" s="64"/>
      <c r="AQ1539" s="64"/>
      <c r="AR1539" s="64"/>
      <c r="AS1539" s="67" t="str">
        <f t="shared" si="49"/>
        <v/>
      </c>
    </row>
    <row r="1540" spans="1:45" s="68" customFormat="1" x14ac:dyDescent="0.2">
      <c r="A1540" s="64"/>
      <c r="B1540" s="64"/>
      <c r="C1540" s="64"/>
      <c r="D1540" s="64"/>
      <c r="E1540" s="64"/>
      <c r="F1540" s="64"/>
      <c r="G1540" s="65"/>
      <c r="H1540" s="64"/>
      <c r="I1540" s="65"/>
      <c r="J1540" s="64"/>
      <c r="K1540" s="64"/>
      <c r="L1540" s="65"/>
      <c r="M1540" s="65"/>
      <c r="N1540" s="64"/>
      <c r="O1540" s="64"/>
      <c r="P1540" s="64"/>
      <c r="Q1540" s="65"/>
      <c r="R1540" s="64"/>
      <c r="S1540" s="65"/>
      <c r="T1540" s="65"/>
      <c r="U1540" s="65"/>
      <c r="V1540" s="65"/>
      <c r="W1540" s="65"/>
      <c r="X1540" s="64"/>
      <c r="Y1540" s="64"/>
      <c r="Z1540" s="65"/>
      <c r="AA1540" s="64"/>
      <c r="AB1540" s="65"/>
      <c r="AC1540" s="65"/>
      <c r="AD1540" s="65"/>
      <c r="AE1540" s="65"/>
      <c r="AF1540" s="63"/>
      <c r="AG1540" s="63"/>
      <c r="AH1540" s="64"/>
      <c r="AI1540" s="66" t="str">
        <f t="shared" si="48"/>
        <v/>
      </c>
      <c r="AJ1540" s="65"/>
      <c r="AK1540" s="65"/>
      <c r="AL1540" s="65"/>
      <c r="AM1540" s="65"/>
      <c r="AN1540" s="65"/>
      <c r="AO1540" s="66" t="str">
        <f>_xlfn.IFNA(VLOOKUP(LISTAS!ES1537,'Censo General 2005- Municipios'!$E$3:$F$1125,2,0),"")</f>
        <v/>
      </c>
      <c r="AP1540" s="64"/>
      <c r="AQ1540" s="64"/>
      <c r="AR1540" s="64"/>
      <c r="AS1540" s="67" t="str">
        <f t="shared" si="49"/>
        <v/>
      </c>
    </row>
    <row r="1541" spans="1:45" s="68" customFormat="1" x14ac:dyDescent="0.2">
      <c r="A1541" s="64"/>
      <c r="B1541" s="64"/>
      <c r="C1541" s="64"/>
      <c r="D1541" s="64"/>
      <c r="E1541" s="64"/>
      <c r="F1541" s="64"/>
      <c r="G1541" s="65"/>
      <c r="H1541" s="64"/>
      <c r="I1541" s="65"/>
      <c r="J1541" s="64"/>
      <c r="K1541" s="64"/>
      <c r="L1541" s="65"/>
      <c r="M1541" s="65"/>
      <c r="N1541" s="64"/>
      <c r="O1541" s="64"/>
      <c r="P1541" s="64"/>
      <c r="Q1541" s="65"/>
      <c r="R1541" s="64"/>
      <c r="S1541" s="65"/>
      <c r="T1541" s="65"/>
      <c r="U1541" s="65"/>
      <c r="V1541" s="65"/>
      <c r="W1541" s="65"/>
      <c r="X1541" s="64"/>
      <c r="Y1541" s="64"/>
      <c r="Z1541" s="65"/>
      <c r="AA1541" s="64"/>
      <c r="AB1541" s="65"/>
      <c r="AC1541" s="65"/>
      <c r="AD1541" s="65"/>
      <c r="AE1541" s="65"/>
      <c r="AF1541" s="63"/>
      <c r="AG1541" s="63"/>
      <c r="AH1541" s="64"/>
      <c r="AI1541" s="66" t="str">
        <f t="shared" si="48"/>
        <v/>
      </c>
      <c r="AJ1541" s="65"/>
      <c r="AK1541" s="65"/>
      <c r="AL1541" s="65"/>
      <c r="AM1541" s="65"/>
      <c r="AN1541" s="65"/>
      <c r="AO1541" s="66" t="str">
        <f>_xlfn.IFNA(VLOOKUP(LISTAS!ES1538,'Censo General 2005- Municipios'!$E$3:$F$1125,2,0),"")</f>
        <v/>
      </c>
      <c r="AP1541" s="64"/>
      <c r="AQ1541" s="64"/>
      <c r="AR1541" s="64"/>
      <c r="AS1541" s="67" t="str">
        <f t="shared" si="49"/>
        <v/>
      </c>
    </row>
    <row r="1542" spans="1:45" s="68" customFormat="1" x14ac:dyDescent="0.2">
      <c r="A1542" s="64"/>
      <c r="B1542" s="64"/>
      <c r="C1542" s="64"/>
      <c r="D1542" s="64"/>
      <c r="E1542" s="64"/>
      <c r="F1542" s="64"/>
      <c r="G1542" s="65"/>
      <c r="H1542" s="64"/>
      <c r="I1542" s="65"/>
      <c r="J1542" s="64"/>
      <c r="K1542" s="64"/>
      <c r="L1542" s="65"/>
      <c r="M1542" s="65"/>
      <c r="N1542" s="64"/>
      <c r="O1542" s="64"/>
      <c r="P1542" s="64"/>
      <c r="Q1542" s="65"/>
      <c r="R1542" s="64"/>
      <c r="S1542" s="65"/>
      <c r="T1542" s="65"/>
      <c r="U1542" s="65"/>
      <c r="V1542" s="65"/>
      <c r="W1542" s="65"/>
      <c r="X1542" s="64"/>
      <c r="Y1542" s="64"/>
      <c r="Z1542" s="65"/>
      <c r="AA1542" s="64"/>
      <c r="AB1542" s="65"/>
      <c r="AC1542" s="65"/>
      <c r="AD1542" s="65"/>
      <c r="AE1542" s="65"/>
      <c r="AF1542" s="63"/>
      <c r="AG1542" s="63"/>
      <c r="AH1542" s="64"/>
      <c r="AI1542" s="66" t="str">
        <f t="shared" si="48"/>
        <v/>
      </c>
      <c r="AJ1542" s="65"/>
      <c r="AK1542" s="65"/>
      <c r="AL1542" s="65"/>
      <c r="AM1542" s="65"/>
      <c r="AN1542" s="65"/>
      <c r="AO1542" s="66" t="str">
        <f>_xlfn.IFNA(VLOOKUP(LISTAS!ES1539,'Censo General 2005- Municipios'!$E$3:$F$1125,2,0),"")</f>
        <v/>
      </c>
      <c r="AP1542" s="64"/>
      <c r="AQ1542" s="64"/>
      <c r="AR1542" s="64"/>
      <c r="AS1542" s="67" t="str">
        <f t="shared" si="49"/>
        <v/>
      </c>
    </row>
    <row r="1543" spans="1:45" s="68" customFormat="1" x14ac:dyDescent="0.2">
      <c r="A1543" s="64"/>
      <c r="B1543" s="64"/>
      <c r="C1543" s="64"/>
      <c r="D1543" s="64"/>
      <c r="E1543" s="64"/>
      <c r="F1543" s="64"/>
      <c r="G1543" s="65"/>
      <c r="H1543" s="64"/>
      <c r="I1543" s="65"/>
      <c r="J1543" s="64"/>
      <c r="K1543" s="64"/>
      <c r="L1543" s="65"/>
      <c r="M1543" s="65"/>
      <c r="N1543" s="64"/>
      <c r="O1543" s="64"/>
      <c r="P1543" s="64"/>
      <c r="Q1543" s="65"/>
      <c r="R1543" s="64"/>
      <c r="S1543" s="65"/>
      <c r="T1543" s="65"/>
      <c r="U1543" s="65"/>
      <c r="V1543" s="65"/>
      <c r="W1543" s="65"/>
      <c r="X1543" s="64"/>
      <c r="Y1543" s="64"/>
      <c r="Z1543" s="65"/>
      <c r="AA1543" s="64"/>
      <c r="AB1543" s="65"/>
      <c r="AC1543" s="65"/>
      <c r="AD1543" s="65"/>
      <c r="AE1543" s="65"/>
      <c r="AF1543" s="63"/>
      <c r="AG1543" s="63"/>
      <c r="AH1543" s="64"/>
      <c r="AI1543" s="66" t="str">
        <f t="shared" si="48"/>
        <v/>
      </c>
      <c r="AJ1543" s="65"/>
      <c r="AK1543" s="65"/>
      <c r="AL1543" s="65"/>
      <c r="AM1543" s="65"/>
      <c r="AN1543" s="65"/>
      <c r="AO1543" s="66" t="str">
        <f>_xlfn.IFNA(VLOOKUP(LISTAS!ES1540,'Censo General 2005- Municipios'!$E$3:$F$1125,2,0),"")</f>
        <v/>
      </c>
      <c r="AP1543" s="64"/>
      <c r="AQ1543" s="64"/>
      <c r="AR1543" s="64"/>
      <c r="AS1543" s="67" t="str">
        <f t="shared" si="49"/>
        <v/>
      </c>
    </row>
    <row r="1544" spans="1:45" s="68" customFormat="1" x14ac:dyDescent="0.2">
      <c r="A1544" s="64"/>
      <c r="B1544" s="64"/>
      <c r="C1544" s="64"/>
      <c r="D1544" s="64"/>
      <c r="E1544" s="64"/>
      <c r="F1544" s="64"/>
      <c r="G1544" s="65"/>
      <c r="H1544" s="64"/>
      <c r="I1544" s="65"/>
      <c r="J1544" s="64"/>
      <c r="K1544" s="64"/>
      <c r="L1544" s="65"/>
      <c r="M1544" s="65"/>
      <c r="N1544" s="64"/>
      <c r="O1544" s="64"/>
      <c r="P1544" s="64"/>
      <c r="Q1544" s="65"/>
      <c r="R1544" s="64"/>
      <c r="S1544" s="65"/>
      <c r="T1544" s="65"/>
      <c r="U1544" s="65"/>
      <c r="V1544" s="65"/>
      <c r="W1544" s="65"/>
      <c r="X1544" s="64"/>
      <c r="Y1544" s="64"/>
      <c r="Z1544" s="65"/>
      <c r="AA1544" s="64"/>
      <c r="AB1544" s="65"/>
      <c r="AC1544" s="65"/>
      <c r="AD1544" s="65"/>
      <c r="AE1544" s="65"/>
      <c r="AF1544" s="63"/>
      <c r="AG1544" s="63"/>
      <c r="AH1544" s="64"/>
      <c r="AI1544" s="66" t="str">
        <f t="shared" si="48"/>
        <v/>
      </c>
      <c r="AJ1544" s="65"/>
      <c r="AK1544" s="65"/>
      <c r="AL1544" s="65"/>
      <c r="AM1544" s="65"/>
      <c r="AN1544" s="65"/>
      <c r="AO1544" s="66" t="str">
        <f>_xlfn.IFNA(VLOOKUP(LISTAS!ES1541,'Censo General 2005- Municipios'!$E$3:$F$1125,2,0),"")</f>
        <v/>
      </c>
      <c r="AP1544" s="64"/>
      <c r="AQ1544" s="64"/>
      <c r="AR1544" s="64"/>
      <c r="AS1544" s="67" t="str">
        <f t="shared" si="49"/>
        <v/>
      </c>
    </row>
    <row r="1545" spans="1:45" s="68" customFormat="1" x14ac:dyDescent="0.2">
      <c r="A1545" s="64"/>
      <c r="B1545" s="64"/>
      <c r="C1545" s="64"/>
      <c r="D1545" s="64"/>
      <c r="E1545" s="64"/>
      <c r="F1545" s="64"/>
      <c r="G1545" s="65"/>
      <c r="H1545" s="64"/>
      <c r="I1545" s="65"/>
      <c r="J1545" s="64"/>
      <c r="K1545" s="64"/>
      <c r="L1545" s="65"/>
      <c r="M1545" s="65"/>
      <c r="N1545" s="64"/>
      <c r="O1545" s="64"/>
      <c r="P1545" s="64"/>
      <c r="Q1545" s="65"/>
      <c r="R1545" s="64"/>
      <c r="S1545" s="65"/>
      <c r="T1545" s="65"/>
      <c r="U1545" s="65"/>
      <c r="V1545" s="65"/>
      <c r="W1545" s="65"/>
      <c r="X1545" s="64"/>
      <c r="Y1545" s="64"/>
      <c r="Z1545" s="65"/>
      <c r="AA1545" s="64"/>
      <c r="AB1545" s="65"/>
      <c r="AC1545" s="65"/>
      <c r="AD1545" s="65"/>
      <c r="AE1545" s="65"/>
      <c r="AF1545" s="63"/>
      <c r="AG1545" s="63"/>
      <c r="AH1545" s="64"/>
      <c r="AI1545" s="66" t="str">
        <f t="shared" si="48"/>
        <v/>
      </c>
      <c r="AJ1545" s="65"/>
      <c r="AK1545" s="65"/>
      <c r="AL1545" s="65"/>
      <c r="AM1545" s="65"/>
      <c r="AN1545" s="65"/>
      <c r="AO1545" s="66" t="str">
        <f>_xlfn.IFNA(VLOOKUP(LISTAS!ES1542,'Censo General 2005- Municipios'!$E$3:$F$1125,2,0),"")</f>
        <v/>
      </c>
      <c r="AP1545" s="64"/>
      <c r="AQ1545" s="64"/>
      <c r="AR1545" s="64"/>
      <c r="AS1545" s="67" t="str">
        <f t="shared" si="49"/>
        <v/>
      </c>
    </row>
    <row r="1546" spans="1:45" s="68" customFormat="1" x14ac:dyDescent="0.2">
      <c r="A1546" s="64"/>
      <c r="B1546" s="64"/>
      <c r="C1546" s="64"/>
      <c r="D1546" s="64"/>
      <c r="E1546" s="64"/>
      <c r="F1546" s="64"/>
      <c r="G1546" s="65"/>
      <c r="H1546" s="64"/>
      <c r="I1546" s="65"/>
      <c r="J1546" s="64"/>
      <c r="K1546" s="64"/>
      <c r="L1546" s="65"/>
      <c r="M1546" s="65"/>
      <c r="N1546" s="64"/>
      <c r="O1546" s="64"/>
      <c r="P1546" s="64"/>
      <c r="Q1546" s="65"/>
      <c r="R1546" s="64"/>
      <c r="S1546" s="65"/>
      <c r="T1546" s="65"/>
      <c r="U1546" s="65"/>
      <c r="V1546" s="65"/>
      <c r="W1546" s="65"/>
      <c r="X1546" s="64"/>
      <c r="Y1546" s="64"/>
      <c r="Z1546" s="65"/>
      <c r="AA1546" s="64"/>
      <c r="AB1546" s="65"/>
      <c r="AC1546" s="65"/>
      <c r="AD1546" s="65"/>
      <c r="AE1546" s="65"/>
      <c r="AF1546" s="63"/>
      <c r="AG1546" s="63"/>
      <c r="AH1546" s="64"/>
      <c r="AI1546" s="66" t="str">
        <f t="shared" si="48"/>
        <v/>
      </c>
      <c r="AJ1546" s="65"/>
      <c r="AK1546" s="65"/>
      <c r="AL1546" s="65"/>
      <c r="AM1546" s="65"/>
      <c r="AN1546" s="65"/>
      <c r="AO1546" s="66" t="str">
        <f>_xlfn.IFNA(VLOOKUP(LISTAS!ES1543,'Censo General 2005- Municipios'!$E$3:$F$1125,2,0),"")</f>
        <v/>
      </c>
      <c r="AP1546" s="64"/>
      <c r="AQ1546" s="64"/>
      <c r="AR1546" s="64"/>
      <c r="AS1546" s="67" t="str">
        <f t="shared" si="49"/>
        <v/>
      </c>
    </row>
    <row r="1547" spans="1:45" s="68" customFormat="1" x14ac:dyDescent="0.2">
      <c r="A1547" s="64"/>
      <c r="B1547" s="64"/>
      <c r="C1547" s="64"/>
      <c r="D1547" s="64"/>
      <c r="E1547" s="64"/>
      <c r="F1547" s="64"/>
      <c r="G1547" s="65"/>
      <c r="H1547" s="64"/>
      <c r="I1547" s="65"/>
      <c r="J1547" s="64"/>
      <c r="K1547" s="64"/>
      <c r="L1547" s="65"/>
      <c r="M1547" s="65"/>
      <c r="N1547" s="64"/>
      <c r="O1547" s="64"/>
      <c r="P1547" s="64"/>
      <c r="Q1547" s="65"/>
      <c r="R1547" s="64"/>
      <c r="S1547" s="65"/>
      <c r="T1547" s="65"/>
      <c r="U1547" s="65"/>
      <c r="V1547" s="65"/>
      <c r="W1547" s="65"/>
      <c r="X1547" s="64"/>
      <c r="Y1547" s="64"/>
      <c r="Z1547" s="65"/>
      <c r="AA1547" s="64"/>
      <c r="AB1547" s="65"/>
      <c r="AC1547" s="65"/>
      <c r="AD1547" s="65"/>
      <c r="AE1547" s="65"/>
      <c r="AF1547" s="63"/>
      <c r="AG1547" s="63"/>
      <c r="AH1547" s="64"/>
      <c r="AI1547" s="66" t="str">
        <f t="shared" si="48"/>
        <v/>
      </c>
      <c r="AJ1547" s="65"/>
      <c r="AK1547" s="65"/>
      <c r="AL1547" s="65"/>
      <c r="AM1547" s="65"/>
      <c r="AN1547" s="65"/>
      <c r="AO1547" s="66" t="str">
        <f>_xlfn.IFNA(VLOOKUP(LISTAS!ES1544,'Censo General 2005- Municipios'!$E$3:$F$1125,2,0),"")</f>
        <v/>
      </c>
      <c r="AP1547" s="64"/>
      <c r="AQ1547" s="64"/>
      <c r="AR1547" s="64"/>
      <c r="AS1547" s="67" t="str">
        <f t="shared" si="49"/>
        <v/>
      </c>
    </row>
    <row r="1548" spans="1:45" s="68" customFormat="1" x14ac:dyDescent="0.2">
      <c r="A1548" s="64"/>
      <c r="B1548" s="64"/>
      <c r="C1548" s="64"/>
      <c r="D1548" s="64"/>
      <c r="E1548" s="64"/>
      <c r="F1548" s="64"/>
      <c r="G1548" s="65"/>
      <c r="H1548" s="64"/>
      <c r="I1548" s="65"/>
      <c r="J1548" s="64"/>
      <c r="K1548" s="64"/>
      <c r="L1548" s="65"/>
      <c r="M1548" s="65"/>
      <c r="N1548" s="64"/>
      <c r="O1548" s="64"/>
      <c r="P1548" s="64"/>
      <c r="Q1548" s="65"/>
      <c r="R1548" s="64"/>
      <c r="S1548" s="65"/>
      <c r="T1548" s="65"/>
      <c r="U1548" s="65"/>
      <c r="V1548" s="65"/>
      <c r="W1548" s="65"/>
      <c r="X1548" s="64"/>
      <c r="Y1548" s="64"/>
      <c r="Z1548" s="65"/>
      <c r="AA1548" s="64"/>
      <c r="AB1548" s="65"/>
      <c r="AC1548" s="65"/>
      <c r="AD1548" s="65"/>
      <c r="AE1548" s="65"/>
      <c r="AF1548" s="63"/>
      <c r="AG1548" s="63"/>
      <c r="AH1548" s="64"/>
      <c r="AI1548" s="66" t="str">
        <f t="shared" si="48"/>
        <v/>
      </c>
      <c r="AJ1548" s="65"/>
      <c r="AK1548" s="65"/>
      <c r="AL1548" s="65"/>
      <c r="AM1548" s="65"/>
      <c r="AN1548" s="65"/>
      <c r="AO1548" s="66" t="str">
        <f>_xlfn.IFNA(VLOOKUP(LISTAS!ES1545,'Censo General 2005- Municipios'!$E$3:$F$1125,2,0),"")</f>
        <v/>
      </c>
      <c r="AP1548" s="64"/>
      <c r="AQ1548" s="64"/>
      <c r="AR1548" s="64"/>
      <c r="AS1548" s="67" t="str">
        <f t="shared" si="49"/>
        <v/>
      </c>
    </row>
    <row r="1549" spans="1:45" s="68" customFormat="1" x14ac:dyDescent="0.2">
      <c r="A1549" s="64"/>
      <c r="B1549" s="64"/>
      <c r="C1549" s="64"/>
      <c r="D1549" s="64"/>
      <c r="E1549" s="64"/>
      <c r="F1549" s="64"/>
      <c r="G1549" s="65"/>
      <c r="H1549" s="64"/>
      <c r="I1549" s="65"/>
      <c r="J1549" s="64"/>
      <c r="K1549" s="64"/>
      <c r="L1549" s="65"/>
      <c r="M1549" s="65"/>
      <c r="N1549" s="64"/>
      <c r="O1549" s="64"/>
      <c r="P1549" s="64"/>
      <c r="Q1549" s="65"/>
      <c r="R1549" s="64"/>
      <c r="S1549" s="65"/>
      <c r="T1549" s="65"/>
      <c r="U1549" s="65"/>
      <c r="V1549" s="65"/>
      <c r="W1549" s="65"/>
      <c r="X1549" s="64"/>
      <c r="Y1549" s="64"/>
      <c r="Z1549" s="65"/>
      <c r="AA1549" s="64"/>
      <c r="AB1549" s="65"/>
      <c r="AC1549" s="65"/>
      <c r="AD1549" s="65"/>
      <c r="AE1549" s="65"/>
      <c r="AF1549" s="63"/>
      <c r="AG1549" s="63"/>
      <c r="AH1549" s="64"/>
      <c r="AI1549" s="66" t="str">
        <f t="shared" si="48"/>
        <v/>
      </c>
      <c r="AJ1549" s="65"/>
      <c r="AK1549" s="65"/>
      <c r="AL1549" s="65"/>
      <c r="AM1549" s="65"/>
      <c r="AN1549" s="65"/>
      <c r="AO1549" s="66" t="str">
        <f>_xlfn.IFNA(VLOOKUP(LISTAS!ES1546,'Censo General 2005- Municipios'!$E$3:$F$1125,2,0),"")</f>
        <v/>
      </c>
      <c r="AP1549" s="64"/>
      <c r="AQ1549" s="64"/>
      <c r="AR1549" s="64"/>
      <c r="AS1549" s="67" t="str">
        <f t="shared" si="49"/>
        <v/>
      </c>
    </row>
    <row r="1550" spans="1:45" s="68" customFormat="1" x14ac:dyDescent="0.2">
      <c r="A1550" s="64"/>
      <c r="B1550" s="64"/>
      <c r="C1550" s="64"/>
      <c r="D1550" s="64"/>
      <c r="E1550" s="64"/>
      <c r="F1550" s="64"/>
      <c r="G1550" s="65"/>
      <c r="H1550" s="64"/>
      <c r="I1550" s="65"/>
      <c r="J1550" s="64"/>
      <c r="K1550" s="64"/>
      <c r="L1550" s="65"/>
      <c r="M1550" s="65"/>
      <c r="N1550" s="64"/>
      <c r="O1550" s="64"/>
      <c r="P1550" s="64"/>
      <c r="Q1550" s="65"/>
      <c r="R1550" s="64"/>
      <c r="S1550" s="65"/>
      <c r="T1550" s="65"/>
      <c r="U1550" s="65"/>
      <c r="V1550" s="65"/>
      <c r="W1550" s="65"/>
      <c r="X1550" s="64"/>
      <c r="Y1550" s="64"/>
      <c r="Z1550" s="65"/>
      <c r="AA1550" s="64"/>
      <c r="AB1550" s="65"/>
      <c r="AC1550" s="65"/>
      <c r="AD1550" s="65"/>
      <c r="AE1550" s="65"/>
      <c r="AF1550" s="63"/>
      <c r="AG1550" s="63"/>
      <c r="AH1550" s="64"/>
      <c r="AI1550" s="66" t="str">
        <f t="shared" si="48"/>
        <v/>
      </c>
      <c r="AJ1550" s="65"/>
      <c r="AK1550" s="65"/>
      <c r="AL1550" s="65"/>
      <c r="AM1550" s="65"/>
      <c r="AN1550" s="65"/>
      <c r="AO1550" s="66" t="str">
        <f>_xlfn.IFNA(VLOOKUP(LISTAS!ES1547,'Censo General 2005- Municipios'!$E$3:$F$1125,2,0),"")</f>
        <v/>
      </c>
      <c r="AP1550" s="64"/>
      <c r="AQ1550" s="64"/>
      <c r="AR1550" s="64"/>
      <c r="AS1550" s="67" t="str">
        <f t="shared" si="49"/>
        <v/>
      </c>
    </row>
    <row r="1551" spans="1:45" s="68" customFormat="1" x14ac:dyDescent="0.2">
      <c r="A1551" s="64"/>
      <c r="B1551" s="64"/>
      <c r="C1551" s="64"/>
      <c r="D1551" s="64"/>
      <c r="E1551" s="64"/>
      <c r="F1551" s="64"/>
      <c r="G1551" s="65"/>
      <c r="H1551" s="64"/>
      <c r="I1551" s="65"/>
      <c r="J1551" s="64"/>
      <c r="K1551" s="64"/>
      <c r="L1551" s="65"/>
      <c r="M1551" s="65"/>
      <c r="N1551" s="64"/>
      <c r="O1551" s="64"/>
      <c r="P1551" s="64"/>
      <c r="Q1551" s="65"/>
      <c r="R1551" s="64"/>
      <c r="S1551" s="65"/>
      <c r="T1551" s="65"/>
      <c r="U1551" s="65"/>
      <c r="V1551" s="65"/>
      <c r="W1551" s="65"/>
      <c r="X1551" s="64"/>
      <c r="Y1551" s="64"/>
      <c r="Z1551" s="65"/>
      <c r="AA1551" s="64"/>
      <c r="AB1551" s="65"/>
      <c r="AC1551" s="65"/>
      <c r="AD1551" s="65"/>
      <c r="AE1551" s="65"/>
      <c r="AF1551" s="63"/>
      <c r="AG1551" s="63"/>
      <c r="AH1551" s="64"/>
      <c r="AI1551" s="66" t="str">
        <f t="shared" si="48"/>
        <v/>
      </c>
      <c r="AJ1551" s="65"/>
      <c r="AK1551" s="65"/>
      <c r="AL1551" s="65"/>
      <c r="AM1551" s="65"/>
      <c r="AN1551" s="65"/>
      <c r="AO1551" s="66" t="str">
        <f>_xlfn.IFNA(VLOOKUP(LISTAS!ES1548,'Censo General 2005- Municipios'!$E$3:$F$1125,2,0),"")</f>
        <v/>
      </c>
      <c r="AP1551" s="64"/>
      <c r="AQ1551" s="64"/>
      <c r="AR1551" s="64"/>
      <c r="AS1551" s="67" t="str">
        <f t="shared" si="49"/>
        <v/>
      </c>
    </row>
    <row r="1552" spans="1:45" s="68" customFormat="1" x14ac:dyDescent="0.2">
      <c r="A1552" s="64"/>
      <c r="B1552" s="64"/>
      <c r="C1552" s="64"/>
      <c r="D1552" s="64"/>
      <c r="E1552" s="64"/>
      <c r="F1552" s="64"/>
      <c r="G1552" s="65"/>
      <c r="H1552" s="64"/>
      <c r="I1552" s="65"/>
      <c r="J1552" s="64"/>
      <c r="K1552" s="64"/>
      <c r="L1552" s="65"/>
      <c r="M1552" s="65"/>
      <c r="N1552" s="64"/>
      <c r="O1552" s="64"/>
      <c r="P1552" s="64"/>
      <c r="Q1552" s="65"/>
      <c r="R1552" s="64"/>
      <c r="S1552" s="65"/>
      <c r="T1552" s="65"/>
      <c r="U1552" s="65"/>
      <c r="V1552" s="65"/>
      <c r="W1552" s="65"/>
      <c r="X1552" s="64"/>
      <c r="Y1552" s="64"/>
      <c r="Z1552" s="65"/>
      <c r="AA1552" s="64"/>
      <c r="AB1552" s="65"/>
      <c r="AC1552" s="65"/>
      <c r="AD1552" s="65"/>
      <c r="AE1552" s="65"/>
      <c r="AF1552" s="63"/>
      <c r="AG1552" s="63"/>
      <c r="AH1552" s="64"/>
      <c r="AI1552" s="66" t="str">
        <f t="shared" si="48"/>
        <v/>
      </c>
      <c r="AJ1552" s="65"/>
      <c r="AK1552" s="65"/>
      <c r="AL1552" s="65"/>
      <c r="AM1552" s="65"/>
      <c r="AN1552" s="65"/>
      <c r="AO1552" s="66" t="str">
        <f>_xlfn.IFNA(VLOOKUP(LISTAS!ES1549,'Censo General 2005- Municipios'!$E$3:$F$1125,2,0),"")</f>
        <v/>
      </c>
      <c r="AP1552" s="64"/>
      <c r="AQ1552" s="64"/>
      <c r="AR1552" s="64"/>
      <c r="AS1552" s="67" t="str">
        <f t="shared" si="49"/>
        <v/>
      </c>
    </row>
    <row r="1553" spans="1:45" s="68" customFormat="1" x14ac:dyDescent="0.2">
      <c r="A1553" s="64"/>
      <c r="B1553" s="64"/>
      <c r="C1553" s="64"/>
      <c r="D1553" s="64"/>
      <c r="E1553" s="64"/>
      <c r="F1553" s="64"/>
      <c r="G1553" s="65"/>
      <c r="H1553" s="64"/>
      <c r="I1553" s="65"/>
      <c r="J1553" s="64"/>
      <c r="K1553" s="64"/>
      <c r="L1553" s="65"/>
      <c r="M1553" s="65"/>
      <c r="N1553" s="64"/>
      <c r="O1553" s="64"/>
      <c r="P1553" s="64"/>
      <c r="Q1553" s="65"/>
      <c r="R1553" s="64"/>
      <c r="S1553" s="65"/>
      <c r="T1553" s="65"/>
      <c r="U1553" s="65"/>
      <c r="V1553" s="65"/>
      <c r="W1553" s="65"/>
      <c r="X1553" s="64"/>
      <c r="Y1553" s="64"/>
      <c r="Z1553" s="65"/>
      <c r="AA1553" s="64"/>
      <c r="AB1553" s="65"/>
      <c r="AC1553" s="65"/>
      <c r="AD1553" s="65"/>
      <c r="AE1553" s="65"/>
      <c r="AF1553" s="63"/>
      <c r="AG1553" s="63"/>
      <c r="AH1553" s="64"/>
      <c r="AI1553" s="66" t="str">
        <f t="shared" si="48"/>
        <v/>
      </c>
      <c r="AJ1553" s="65"/>
      <c r="AK1553" s="65"/>
      <c r="AL1553" s="65"/>
      <c r="AM1553" s="65"/>
      <c r="AN1553" s="65"/>
      <c r="AO1553" s="66" t="str">
        <f>_xlfn.IFNA(VLOOKUP(LISTAS!ES1550,'Censo General 2005- Municipios'!$E$3:$F$1125,2,0),"")</f>
        <v/>
      </c>
      <c r="AP1553" s="64"/>
      <c r="AQ1553" s="64"/>
      <c r="AR1553" s="64"/>
      <c r="AS1553" s="67" t="str">
        <f t="shared" si="49"/>
        <v/>
      </c>
    </row>
    <row r="1554" spans="1:45" s="68" customFormat="1" x14ac:dyDescent="0.2">
      <c r="A1554" s="64"/>
      <c r="B1554" s="64"/>
      <c r="C1554" s="64"/>
      <c r="D1554" s="64"/>
      <c r="E1554" s="64"/>
      <c r="F1554" s="64"/>
      <c r="G1554" s="65"/>
      <c r="H1554" s="64"/>
      <c r="I1554" s="65"/>
      <c r="J1554" s="64"/>
      <c r="K1554" s="64"/>
      <c r="L1554" s="65"/>
      <c r="M1554" s="65"/>
      <c r="N1554" s="64"/>
      <c r="O1554" s="64"/>
      <c r="P1554" s="64"/>
      <c r="Q1554" s="65"/>
      <c r="R1554" s="64"/>
      <c r="S1554" s="65"/>
      <c r="T1554" s="65"/>
      <c r="U1554" s="65"/>
      <c r="V1554" s="65"/>
      <c r="W1554" s="65"/>
      <c r="X1554" s="64"/>
      <c r="Y1554" s="64"/>
      <c r="Z1554" s="65"/>
      <c r="AA1554" s="64"/>
      <c r="AB1554" s="65"/>
      <c r="AC1554" s="65"/>
      <c r="AD1554" s="65"/>
      <c r="AE1554" s="65"/>
      <c r="AF1554" s="63"/>
      <c r="AG1554" s="63"/>
      <c r="AH1554" s="64"/>
      <c r="AI1554" s="66" t="str">
        <f t="shared" si="48"/>
        <v/>
      </c>
      <c r="AJ1554" s="65"/>
      <c r="AK1554" s="65"/>
      <c r="AL1554" s="65"/>
      <c r="AM1554" s="65"/>
      <c r="AN1554" s="65"/>
      <c r="AO1554" s="66" t="str">
        <f>_xlfn.IFNA(VLOOKUP(LISTAS!ES1551,'Censo General 2005- Municipios'!$E$3:$F$1125,2,0),"")</f>
        <v/>
      </c>
      <c r="AP1554" s="64"/>
      <c r="AQ1554" s="64"/>
      <c r="AR1554" s="64"/>
      <c r="AS1554" s="67" t="str">
        <f t="shared" si="49"/>
        <v/>
      </c>
    </row>
    <row r="1555" spans="1:45" s="68" customFormat="1" x14ac:dyDescent="0.2">
      <c r="A1555" s="64"/>
      <c r="B1555" s="64"/>
      <c r="C1555" s="64"/>
      <c r="D1555" s="64"/>
      <c r="E1555" s="64"/>
      <c r="F1555" s="64"/>
      <c r="G1555" s="65"/>
      <c r="H1555" s="64"/>
      <c r="I1555" s="65"/>
      <c r="J1555" s="64"/>
      <c r="K1555" s="64"/>
      <c r="L1555" s="65"/>
      <c r="M1555" s="65"/>
      <c r="N1555" s="64"/>
      <c r="O1555" s="64"/>
      <c r="P1555" s="64"/>
      <c r="Q1555" s="65"/>
      <c r="R1555" s="64"/>
      <c r="S1555" s="65"/>
      <c r="T1555" s="65"/>
      <c r="U1555" s="65"/>
      <c r="V1555" s="65"/>
      <c r="W1555" s="65"/>
      <c r="X1555" s="64"/>
      <c r="Y1555" s="64"/>
      <c r="Z1555" s="65"/>
      <c r="AA1555" s="64"/>
      <c r="AB1555" s="65"/>
      <c r="AC1555" s="65"/>
      <c r="AD1555" s="65"/>
      <c r="AE1555" s="65"/>
      <c r="AF1555" s="63"/>
      <c r="AG1555" s="63"/>
      <c r="AH1555" s="64"/>
      <c r="AI1555" s="66" t="str">
        <f t="shared" si="48"/>
        <v/>
      </c>
      <c r="AJ1555" s="65"/>
      <c r="AK1555" s="65"/>
      <c r="AL1555" s="65"/>
      <c r="AM1555" s="65"/>
      <c r="AN1555" s="65"/>
      <c r="AO1555" s="66" t="str">
        <f>_xlfn.IFNA(VLOOKUP(LISTAS!ES1552,'Censo General 2005- Municipios'!$E$3:$F$1125,2,0),"")</f>
        <v/>
      </c>
      <c r="AP1555" s="64"/>
      <c r="AQ1555" s="64"/>
      <c r="AR1555" s="64"/>
      <c r="AS1555" s="67" t="str">
        <f t="shared" si="49"/>
        <v/>
      </c>
    </row>
    <row r="1556" spans="1:45" s="68" customFormat="1" x14ac:dyDescent="0.2">
      <c r="A1556" s="64"/>
      <c r="B1556" s="64"/>
      <c r="C1556" s="64"/>
      <c r="D1556" s="64"/>
      <c r="E1556" s="64"/>
      <c r="F1556" s="64"/>
      <c r="G1556" s="65"/>
      <c r="H1556" s="64"/>
      <c r="I1556" s="65"/>
      <c r="J1556" s="64"/>
      <c r="K1556" s="64"/>
      <c r="L1556" s="65"/>
      <c r="M1556" s="65"/>
      <c r="N1556" s="64"/>
      <c r="O1556" s="64"/>
      <c r="P1556" s="64"/>
      <c r="Q1556" s="65"/>
      <c r="R1556" s="64"/>
      <c r="S1556" s="65"/>
      <c r="T1556" s="65"/>
      <c r="U1556" s="65"/>
      <c r="V1556" s="65"/>
      <c r="W1556" s="65"/>
      <c r="X1556" s="64"/>
      <c r="Y1556" s="64"/>
      <c r="Z1556" s="65"/>
      <c r="AA1556" s="64"/>
      <c r="AB1556" s="65"/>
      <c r="AC1556" s="65"/>
      <c r="AD1556" s="65"/>
      <c r="AE1556" s="65"/>
      <c r="AF1556" s="63"/>
      <c r="AG1556" s="63"/>
      <c r="AH1556" s="64"/>
      <c r="AI1556" s="66" t="str">
        <f t="shared" si="48"/>
        <v/>
      </c>
      <c r="AJ1556" s="65"/>
      <c r="AK1556" s="65"/>
      <c r="AL1556" s="65"/>
      <c r="AM1556" s="65"/>
      <c r="AN1556" s="65"/>
      <c r="AO1556" s="66" t="str">
        <f>_xlfn.IFNA(VLOOKUP(LISTAS!ES1553,'Censo General 2005- Municipios'!$E$3:$F$1125,2,0),"")</f>
        <v/>
      </c>
      <c r="AP1556" s="64"/>
      <c r="AQ1556" s="64"/>
      <c r="AR1556" s="64"/>
      <c r="AS1556" s="67" t="str">
        <f t="shared" si="49"/>
        <v/>
      </c>
    </row>
    <row r="1557" spans="1:45" s="68" customFormat="1" x14ac:dyDescent="0.2">
      <c r="A1557" s="64"/>
      <c r="B1557" s="64"/>
      <c r="C1557" s="64"/>
      <c r="D1557" s="64"/>
      <c r="E1557" s="64"/>
      <c r="F1557" s="64"/>
      <c r="G1557" s="65"/>
      <c r="H1557" s="64"/>
      <c r="I1557" s="65"/>
      <c r="J1557" s="64"/>
      <c r="K1557" s="64"/>
      <c r="L1557" s="65"/>
      <c r="M1557" s="65"/>
      <c r="N1557" s="64"/>
      <c r="O1557" s="64"/>
      <c r="P1557" s="64"/>
      <c r="Q1557" s="65"/>
      <c r="R1557" s="64"/>
      <c r="S1557" s="65"/>
      <c r="T1557" s="65"/>
      <c r="U1557" s="65"/>
      <c r="V1557" s="65"/>
      <c r="W1557" s="65"/>
      <c r="X1557" s="64"/>
      <c r="Y1557" s="64"/>
      <c r="Z1557" s="65"/>
      <c r="AA1557" s="64"/>
      <c r="AB1557" s="65"/>
      <c r="AC1557" s="65"/>
      <c r="AD1557" s="65"/>
      <c r="AE1557" s="65"/>
      <c r="AF1557" s="63"/>
      <c r="AG1557" s="63"/>
      <c r="AH1557" s="64"/>
      <c r="AI1557" s="66" t="str">
        <f t="shared" ref="AI1557:AI1620" si="50">IF(COUNTIF($C$21:$C$5003,C1557)=0,"",IF(COUNTIF($C$21:$C$5003,C1557)=1,"TIPO A",IF(COUNTIF($C$21:$C$5003,C1557)=2,"TIPO B",IF(COUNTIF($C$21:$C$5003,C1557)=3,"TIPO C",IF(COUNTIF($C$21:$C$5003,C1557)=4,"TIPO D","TIPO E")))))</f>
        <v/>
      </c>
      <c r="AJ1557" s="65"/>
      <c r="AK1557" s="65"/>
      <c r="AL1557" s="65"/>
      <c r="AM1557" s="65"/>
      <c r="AN1557" s="65"/>
      <c r="AO1557" s="66" t="str">
        <f>_xlfn.IFNA(VLOOKUP(LISTAS!ES1554,'Censo General 2005- Municipios'!$E$3:$F$1125,2,0),"")</f>
        <v/>
      </c>
      <c r="AP1557" s="64"/>
      <c r="AQ1557" s="64"/>
      <c r="AR1557" s="64"/>
      <c r="AS1557" s="67" t="str">
        <f t="shared" si="49"/>
        <v/>
      </c>
    </row>
    <row r="1558" spans="1:45" s="68" customFormat="1" x14ac:dyDescent="0.2">
      <c r="A1558" s="64"/>
      <c r="B1558" s="64"/>
      <c r="C1558" s="64"/>
      <c r="D1558" s="64"/>
      <c r="E1558" s="64"/>
      <c r="F1558" s="64"/>
      <c r="G1558" s="65"/>
      <c r="H1558" s="64"/>
      <c r="I1558" s="65"/>
      <c r="J1558" s="64"/>
      <c r="K1558" s="64"/>
      <c r="L1558" s="65"/>
      <c r="M1558" s="65"/>
      <c r="N1558" s="64"/>
      <c r="O1558" s="64"/>
      <c r="P1558" s="64"/>
      <c r="Q1558" s="65"/>
      <c r="R1558" s="64"/>
      <c r="S1558" s="65"/>
      <c r="T1558" s="65"/>
      <c r="U1558" s="65"/>
      <c r="V1558" s="65"/>
      <c r="W1558" s="65"/>
      <c r="X1558" s="64"/>
      <c r="Y1558" s="64"/>
      <c r="Z1558" s="65"/>
      <c r="AA1558" s="64"/>
      <c r="AB1558" s="65"/>
      <c r="AC1558" s="65"/>
      <c r="AD1558" s="65"/>
      <c r="AE1558" s="65"/>
      <c r="AF1558" s="63"/>
      <c r="AG1558" s="63"/>
      <c r="AH1558" s="64"/>
      <c r="AI1558" s="66" t="str">
        <f t="shared" si="50"/>
        <v/>
      </c>
      <c r="AJ1558" s="65"/>
      <c r="AK1558" s="65"/>
      <c r="AL1558" s="65"/>
      <c r="AM1558" s="65"/>
      <c r="AN1558" s="65"/>
      <c r="AO1558" s="66" t="str">
        <f>_xlfn.IFNA(VLOOKUP(LISTAS!ES1555,'Censo General 2005- Municipios'!$E$3:$F$1125,2,0),"")</f>
        <v/>
      </c>
      <c r="AP1558" s="64"/>
      <c r="AQ1558" s="64"/>
      <c r="AR1558" s="64"/>
      <c r="AS1558" s="67" t="str">
        <f t="shared" ref="AS1558:AS1621" si="51">IF((AG1558-AA1558)&gt;90,"ADJUNTE SOPORTES DE DECLARACION FUERA DE 90 DIAS","")</f>
        <v/>
      </c>
    </row>
    <row r="1559" spans="1:45" s="68" customFormat="1" x14ac:dyDescent="0.2">
      <c r="A1559" s="64"/>
      <c r="B1559" s="64"/>
      <c r="C1559" s="64"/>
      <c r="D1559" s="64"/>
      <c r="E1559" s="64"/>
      <c r="F1559" s="64"/>
      <c r="G1559" s="65"/>
      <c r="H1559" s="64"/>
      <c r="I1559" s="65"/>
      <c r="J1559" s="64"/>
      <c r="K1559" s="64"/>
      <c r="L1559" s="65"/>
      <c r="M1559" s="65"/>
      <c r="N1559" s="64"/>
      <c r="O1559" s="64"/>
      <c r="P1559" s="64"/>
      <c r="Q1559" s="65"/>
      <c r="R1559" s="64"/>
      <c r="S1559" s="65"/>
      <c r="T1559" s="65"/>
      <c r="U1559" s="65"/>
      <c r="V1559" s="65"/>
      <c r="W1559" s="65"/>
      <c r="X1559" s="64"/>
      <c r="Y1559" s="64"/>
      <c r="Z1559" s="65"/>
      <c r="AA1559" s="64"/>
      <c r="AB1559" s="65"/>
      <c r="AC1559" s="65"/>
      <c r="AD1559" s="65"/>
      <c r="AE1559" s="65"/>
      <c r="AF1559" s="63"/>
      <c r="AG1559" s="63"/>
      <c r="AH1559" s="64"/>
      <c r="AI1559" s="66" t="str">
        <f t="shared" si="50"/>
        <v/>
      </c>
      <c r="AJ1559" s="65"/>
      <c r="AK1559" s="65"/>
      <c r="AL1559" s="65"/>
      <c r="AM1559" s="65"/>
      <c r="AN1559" s="65"/>
      <c r="AO1559" s="66" t="str">
        <f>_xlfn.IFNA(VLOOKUP(LISTAS!ES1556,'Censo General 2005- Municipios'!$E$3:$F$1125,2,0),"")</f>
        <v/>
      </c>
      <c r="AP1559" s="64"/>
      <c r="AQ1559" s="64"/>
      <c r="AR1559" s="64"/>
      <c r="AS1559" s="67" t="str">
        <f t="shared" si="51"/>
        <v/>
      </c>
    </row>
    <row r="1560" spans="1:45" s="68" customFormat="1" x14ac:dyDescent="0.2">
      <c r="A1560" s="64"/>
      <c r="B1560" s="64"/>
      <c r="C1560" s="64"/>
      <c r="D1560" s="64"/>
      <c r="E1560" s="64"/>
      <c r="F1560" s="64"/>
      <c r="G1560" s="65"/>
      <c r="H1560" s="64"/>
      <c r="I1560" s="65"/>
      <c r="J1560" s="64"/>
      <c r="K1560" s="64"/>
      <c r="L1560" s="65"/>
      <c r="M1560" s="65"/>
      <c r="N1560" s="64"/>
      <c r="O1560" s="64"/>
      <c r="P1560" s="64"/>
      <c r="Q1560" s="65"/>
      <c r="R1560" s="64"/>
      <c r="S1560" s="65"/>
      <c r="T1560" s="65"/>
      <c r="U1560" s="65"/>
      <c r="V1560" s="65"/>
      <c r="W1560" s="65"/>
      <c r="X1560" s="64"/>
      <c r="Y1560" s="64"/>
      <c r="Z1560" s="65"/>
      <c r="AA1560" s="64"/>
      <c r="AB1560" s="65"/>
      <c r="AC1560" s="65"/>
      <c r="AD1560" s="65"/>
      <c r="AE1560" s="65"/>
      <c r="AF1560" s="63"/>
      <c r="AG1560" s="63"/>
      <c r="AH1560" s="64"/>
      <c r="AI1560" s="66" t="str">
        <f t="shared" si="50"/>
        <v/>
      </c>
      <c r="AJ1560" s="65"/>
      <c r="AK1560" s="65"/>
      <c r="AL1560" s="65"/>
      <c r="AM1560" s="65"/>
      <c r="AN1560" s="65"/>
      <c r="AO1560" s="66" t="str">
        <f>_xlfn.IFNA(VLOOKUP(LISTAS!ES1557,'Censo General 2005- Municipios'!$E$3:$F$1125,2,0),"")</f>
        <v/>
      </c>
      <c r="AP1560" s="64"/>
      <c r="AQ1560" s="64"/>
      <c r="AR1560" s="64"/>
      <c r="AS1560" s="67" t="str">
        <f t="shared" si="51"/>
        <v/>
      </c>
    </row>
    <row r="1561" spans="1:45" s="68" customFormat="1" x14ac:dyDescent="0.2">
      <c r="A1561" s="64"/>
      <c r="B1561" s="64"/>
      <c r="C1561" s="64"/>
      <c r="D1561" s="64"/>
      <c r="E1561" s="64"/>
      <c r="F1561" s="64"/>
      <c r="G1561" s="65"/>
      <c r="H1561" s="64"/>
      <c r="I1561" s="65"/>
      <c r="J1561" s="64"/>
      <c r="K1561" s="64"/>
      <c r="L1561" s="65"/>
      <c r="M1561" s="65"/>
      <c r="N1561" s="64"/>
      <c r="O1561" s="64"/>
      <c r="P1561" s="64"/>
      <c r="Q1561" s="65"/>
      <c r="R1561" s="64"/>
      <c r="S1561" s="65"/>
      <c r="T1561" s="65"/>
      <c r="U1561" s="65"/>
      <c r="V1561" s="65"/>
      <c r="W1561" s="65"/>
      <c r="X1561" s="64"/>
      <c r="Y1561" s="64"/>
      <c r="Z1561" s="65"/>
      <c r="AA1561" s="64"/>
      <c r="AB1561" s="65"/>
      <c r="AC1561" s="65"/>
      <c r="AD1561" s="65"/>
      <c r="AE1561" s="65"/>
      <c r="AF1561" s="63"/>
      <c r="AG1561" s="63"/>
      <c r="AH1561" s="64"/>
      <c r="AI1561" s="66" t="str">
        <f t="shared" si="50"/>
        <v/>
      </c>
      <c r="AJ1561" s="65"/>
      <c r="AK1561" s="65"/>
      <c r="AL1561" s="65"/>
      <c r="AM1561" s="65"/>
      <c r="AN1561" s="65"/>
      <c r="AO1561" s="66" t="str">
        <f>_xlfn.IFNA(VLOOKUP(LISTAS!ES1558,'Censo General 2005- Municipios'!$E$3:$F$1125,2,0),"")</f>
        <v/>
      </c>
      <c r="AP1561" s="64"/>
      <c r="AQ1561" s="64"/>
      <c r="AR1561" s="64"/>
      <c r="AS1561" s="67" t="str">
        <f t="shared" si="51"/>
        <v/>
      </c>
    </row>
    <row r="1562" spans="1:45" s="68" customFormat="1" x14ac:dyDescent="0.2">
      <c r="A1562" s="64"/>
      <c r="B1562" s="64"/>
      <c r="C1562" s="64"/>
      <c r="D1562" s="64"/>
      <c r="E1562" s="64"/>
      <c r="F1562" s="64"/>
      <c r="G1562" s="65"/>
      <c r="H1562" s="64"/>
      <c r="I1562" s="65"/>
      <c r="J1562" s="64"/>
      <c r="K1562" s="64"/>
      <c r="L1562" s="65"/>
      <c r="M1562" s="65"/>
      <c r="N1562" s="64"/>
      <c r="O1562" s="64"/>
      <c r="P1562" s="64"/>
      <c r="Q1562" s="65"/>
      <c r="R1562" s="64"/>
      <c r="S1562" s="65"/>
      <c r="T1562" s="65"/>
      <c r="U1562" s="65"/>
      <c r="V1562" s="65"/>
      <c r="W1562" s="65"/>
      <c r="X1562" s="64"/>
      <c r="Y1562" s="64"/>
      <c r="Z1562" s="65"/>
      <c r="AA1562" s="64"/>
      <c r="AB1562" s="65"/>
      <c r="AC1562" s="65"/>
      <c r="AD1562" s="65"/>
      <c r="AE1562" s="65"/>
      <c r="AF1562" s="63"/>
      <c r="AG1562" s="63"/>
      <c r="AH1562" s="64"/>
      <c r="AI1562" s="66" t="str">
        <f t="shared" si="50"/>
        <v/>
      </c>
      <c r="AJ1562" s="65"/>
      <c r="AK1562" s="65"/>
      <c r="AL1562" s="65"/>
      <c r="AM1562" s="65"/>
      <c r="AN1562" s="65"/>
      <c r="AO1562" s="66" t="str">
        <f>_xlfn.IFNA(VLOOKUP(LISTAS!ES1559,'Censo General 2005- Municipios'!$E$3:$F$1125,2,0),"")</f>
        <v/>
      </c>
      <c r="AP1562" s="64"/>
      <c r="AQ1562" s="64"/>
      <c r="AR1562" s="64"/>
      <c r="AS1562" s="67" t="str">
        <f t="shared" si="51"/>
        <v/>
      </c>
    </row>
    <row r="1563" spans="1:45" s="68" customFormat="1" x14ac:dyDescent="0.2">
      <c r="A1563" s="64"/>
      <c r="B1563" s="64"/>
      <c r="C1563" s="64"/>
      <c r="D1563" s="64"/>
      <c r="E1563" s="64"/>
      <c r="F1563" s="64"/>
      <c r="G1563" s="65"/>
      <c r="H1563" s="64"/>
      <c r="I1563" s="65"/>
      <c r="J1563" s="64"/>
      <c r="K1563" s="64"/>
      <c r="L1563" s="65"/>
      <c r="M1563" s="65"/>
      <c r="N1563" s="64"/>
      <c r="O1563" s="64"/>
      <c r="P1563" s="64"/>
      <c r="Q1563" s="65"/>
      <c r="R1563" s="64"/>
      <c r="S1563" s="65"/>
      <c r="T1563" s="65"/>
      <c r="U1563" s="65"/>
      <c r="V1563" s="65"/>
      <c r="W1563" s="65"/>
      <c r="X1563" s="64"/>
      <c r="Y1563" s="64"/>
      <c r="Z1563" s="65"/>
      <c r="AA1563" s="64"/>
      <c r="AB1563" s="65"/>
      <c r="AC1563" s="65"/>
      <c r="AD1563" s="65"/>
      <c r="AE1563" s="65"/>
      <c r="AF1563" s="63"/>
      <c r="AG1563" s="63"/>
      <c r="AH1563" s="64"/>
      <c r="AI1563" s="66" t="str">
        <f t="shared" si="50"/>
        <v/>
      </c>
      <c r="AJ1563" s="65"/>
      <c r="AK1563" s="65"/>
      <c r="AL1563" s="65"/>
      <c r="AM1563" s="65"/>
      <c r="AN1563" s="65"/>
      <c r="AO1563" s="66" t="str">
        <f>_xlfn.IFNA(VLOOKUP(LISTAS!ES1560,'Censo General 2005- Municipios'!$E$3:$F$1125,2,0),"")</f>
        <v/>
      </c>
      <c r="AP1563" s="64"/>
      <c r="AQ1563" s="64"/>
      <c r="AR1563" s="64"/>
      <c r="AS1563" s="67" t="str">
        <f t="shared" si="51"/>
        <v/>
      </c>
    </row>
    <row r="1564" spans="1:45" s="68" customFormat="1" x14ac:dyDescent="0.2">
      <c r="A1564" s="64"/>
      <c r="B1564" s="64"/>
      <c r="C1564" s="64"/>
      <c r="D1564" s="64"/>
      <c r="E1564" s="64"/>
      <c r="F1564" s="64"/>
      <c r="G1564" s="65"/>
      <c r="H1564" s="64"/>
      <c r="I1564" s="65"/>
      <c r="J1564" s="64"/>
      <c r="K1564" s="64"/>
      <c r="L1564" s="65"/>
      <c r="M1564" s="65"/>
      <c r="N1564" s="64"/>
      <c r="O1564" s="64"/>
      <c r="P1564" s="64"/>
      <c r="Q1564" s="65"/>
      <c r="R1564" s="64"/>
      <c r="S1564" s="65"/>
      <c r="T1564" s="65"/>
      <c r="U1564" s="65"/>
      <c r="V1564" s="65"/>
      <c r="W1564" s="65"/>
      <c r="X1564" s="64"/>
      <c r="Y1564" s="64"/>
      <c r="Z1564" s="65"/>
      <c r="AA1564" s="64"/>
      <c r="AB1564" s="65"/>
      <c r="AC1564" s="65"/>
      <c r="AD1564" s="65"/>
      <c r="AE1564" s="65"/>
      <c r="AF1564" s="63"/>
      <c r="AG1564" s="63"/>
      <c r="AH1564" s="64"/>
      <c r="AI1564" s="66" t="str">
        <f t="shared" si="50"/>
        <v/>
      </c>
      <c r="AJ1564" s="65"/>
      <c r="AK1564" s="65"/>
      <c r="AL1564" s="65"/>
      <c r="AM1564" s="65"/>
      <c r="AN1564" s="65"/>
      <c r="AO1564" s="66" t="str">
        <f>_xlfn.IFNA(VLOOKUP(LISTAS!ES1561,'Censo General 2005- Municipios'!$E$3:$F$1125,2,0),"")</f>
        <v/>
      </c>
      <c r="AP1564" s="64"/>
      <c r="AQ1564" s="64"/>
      <c r="AR1564" s="64"/>
      <c r="AS1564" s="67" t="str">
        <f t="shared" si="51"/>
        <v/>
      </c>
    </row>
    <row r="1565" spans="1:45" s="68" customFormat="1" x14ac:dyDescent="0.2">
      <c r="A1565" s="64"/>
      <c r="B1565" s="64"/>
      <c r="C1565" s="64"/>
      <c r="D1565" s="64"/>
      <c r="E1565" s="64"/>
      <c r="F1565" s="64"/>
      <c r="G1565" s="65"/>
      <c r="H1565" s="64"/>
      <c r="I1565" s="65"/>
      <c r="J1565" s="64"/>
      <c r="K1565" s="64"/>
      <c r="L1565" s="65"/>
      <c r="M1565" s="65"/>
      <c r="N1565" s="64"/>
      <c r="O1565" s="64"/>
      <c r="P1565" s="64"/>
      <c r="Q1565" s="65"/>
      <c r="R1565" s="64"/>
      <c r="S1565" s="65"/>
      <c r="T1565" s="65"/>
      <c r="U1565" s="65"/>
      <c r="V1565" s="65"/>
      <c r="W1565" s="65"/>
      <c r="X1565" s="64"/>
      <c r="Y1565" s="64"/>
      <c r="Z1565" s="65"/>
      <c r="AA1565" s="64"/>
      <c r="AB1565" s="65"/>
      <c r="AC1565" s="65"/>
      <c r="AD1565" s="65"/>
      <c r="AE1565" s="65"/>
      <c r="AF1565" s="63"/>
      <c r="AG1565" s="63"/>
      <c r="AH1565" s="64"/>
      <c r="AI1565" s="66" t="str">
        <f t="shared" si="50"/>
        <v/>
      </c>
      <c r="AJ1565" s="65"/>
      <c r="AK1565" s="65"/>
      <c r="AL1565" s="65"/>
      <c r="AM1565" s="65"/>
      <c r="AN1565" s="65"/>
      <c r="AO1565" s="66" t="str">
        <f>_xlfn.IFNA(VLOOKUP(LISTAS!ES1562,'Censo General 2005- Municipios'!$E$3:$F$1125,2,0),"")</f>
        <v/>
      </c>
      <c r="AP1565" s="64"/>
      <c r="AQ1565" s="64"/>
      <c r="AR1565" s="64"/>
      <c r="AS1565" s="67" t="str">
        <f t="shared" si="51"/>
        <v/>
      </c>
    </row>
    <row r="1566" spans="1:45" s="68" customFormat="1" x14ac:dyDescent="0.2">
      <c r="A1566" s="64"/>
      <c r="B1566" s="64"/>
      <c r="C1566" s="64"/>
      <c r="D1566" s="64"/>
      <c r="E1566" s="64"/>
      <c r="F1566" s="64"/>
      <c r="G1566" s="65"/>
      <c r="H1566" s="64"/>
      <c r="I1566" s="65"/>
      <c r="J1566" s="64"/>
      <c r="K1566" s="64"/>
      <c r="L1566" s="65"/>
      <c r="M1566" s="65"/>
      <c r="N1566" s="64"/>
      <c r="O1566" s="64"/>
      <c r="P1566" s="64"/>
      <c r="Q1566" s="65"/>
      <c r="R1566" s="64"/>
      <c r="S1566" s="65"/>
      <c r="T1566" s="65"/>
      <c r="U1566" s="65"/>
      <c r="V1566" s="65"/>
      <c r="W1566" s="65"/>
      <c r="X1566" s="64"/>
      <c r="Y1566" s="64"/>
      <c r="Z1566" s="65"/>
      <c r="AA1566" s="64"/>
      <c r="AB1566" s="65"/>
      <c r="AC1566" s="65"/>
      <c r="AD1566" s="65"/>
      <c r="AE1566" s="65"/>
      <c r="AF1566" s="63"/>
      <c r="AG1566" s="63"/>
      <c r="AH1566" s="64"/>
      <c r="AI1566" s="66" t="str">
        <f t="shared" si="50"/>
        <v/>
      </c>
      <c r="AJ1566" s="65"/>
      <c r="AK1566" s="65"/>
      <c r="AL1566" s="65"/>
      <c r="AM1566" s="65"/>
      <c r="AN1566" s="65"/>
      <c r="AO1566" s="66" t="str">
        <f>_xlfn.IFNA(VLOOKUP(LISTAS!ES1563,'Censo General 2005- Municipios'!$E$3:$F$1125,2,0),"")</f>
        <v/>
      </c>
      <c r="AP1566" s="64"/>
      <c r="AQ1566" s="64"/>
      <c r="AR1566" s="64"/>
      <c r="AS1566" s="67" t="str">
        <f t="shared" si="51"/>
        <v/>
      </c>
    </row>
    <row r="1567" spans="1:45" s="68" customFormat="1" x14ac:dyDescent="0.2">
      <c r="A1567" s="64"/>
      <c r="B1567" s="64"/>
      <c r="C1567" s="64"/>
      <c r="D1567" s="64"/>
      <c r="E1567" s="64"/>
      <c r="F1567" s="64"/>
      <c r="G1567" s="65"/>
      <c r="H1567" s="64"/>
      <c r="I1567" s="65"/>
      <c r="J1567" s="64"/>
      <c r="K1567" s="64"/>
      <c r="L1567" s="65"/>
      <c r="M1567" s="65"/>
      <c r="N1567" s="64"/>
      <c r="O1567" s="64"/>
      <c r="P1567" s="64"/>
      <c r="Q1567" s="65"/>
      <c r="R1567" s="64"/>
      <c r="S1567" s="65"/>
      <c r="T1567" s="65"/>
      <c r="U1567" s="65"/>
      <c r="V1567" s="65"/>
      <c r="W1567" s="65"/>
      <c r="X1567" s="64"/>
      <c r="Y1567" s="64"/>
      <c r="Z1567" s="65"/>
      <c r="AA1567" s="64"/>
      <c r="AB1567" s="65"/>
      <c r="AC1567" s="65"/>
      <c r="AD1567" s="65"/>
      <c r="AE1567" s="65"/>
      <c r="AF1567" s="63"/>
      <c r="AG1567" s="63"/>
      <c r="AH1567" s="64"/>
      <c r="AI1567" s="66" t="str">
        <f t="shared" si="50"/>
        <v/>
      </c>
      <c r="AJ1567" s="65"/>
      <c r="AK1567" s="65"/>
      <c r="AL1567" s="65"/>
      <c r="AM1567" s="65"/>
      <c r="AN1567" s="65"/>
      <c r="AO1567" s="66" t="str">
        <f>_xlfn.IFNA(VLOOKUP(LISTAS!ES1564,'Censo General 2005- Municipios'!$E$3:$F$1125,2,0),"")</f>
        <v/>
      </c>
      <c r="AP1567" s="64"/>
      <c r="AQ1567" s="64"/>
      <c r="AR1567" s="64"/>
      <c r="AS1567" s="67" t="str">
        <f t="shared" si="51"/>
        <v/>
      </c>
    </row>
    <row r="1568" spans="1:45" s="68" customFormat="1" x14ac:dyDescent="0.2">
      <c r="A1568" s="64"/>
      <c r="B1568" s="64"/>
      <c r="C1568" s="64"/>
      <c r="D1568" s="64"/>
      <c r="E1568" s="64"/>
      <c r="F1568" s="64"/>
      <c r="G1568" s="65"/>
      <c r="H1568" s="64"/>
      <c r="I1568" s="65"/>
      <c r="J1568" s="64"/>
      <c r="K1568" s="64"/>
      <c r="L1568" s="65"/>
      <c r="M1568" s="65"/>
      <c r="N1568" s="64"/>
      <c r="O1568" s="64"/>
      <c r="P1568" s="64"/>
      <c r="Q1568" s="65"/>
      <c r="R1568" s="64"/>
      <c r="S1568" s="65"/>
      <c r="T1568" s="65"/>
      <c r="U1568" s="65"/>
      <c r="V1568" s="65"/>
      <c r="W1568" s="65"/>
      <c r="X1568" s="64"/>
      <c r="Y1568" s="64"/>
      <c r="Z1568" s="65"/>
      <c r="AA1568" s="64"/>
      <c r="AB1568" s="65"/>
      <c r="AC1568" s="65"/>
      <c r="AD1568" s="65"/>
      <c r="AE1568" s="65"/>
      <c r="AF1568" s="63"/>
      <c r="AG1568" s="63"/>
      <c r="AH1568" s="64"/>
      <c r="AI1568" s="66" t="str">
        <f t="shared" si="50"/>
        <v/>
      </c>
      <c r="AJ1568" s="65"/>
      <c r="AK1568" s="65"/>
      <c r="AL1568" s="65"/>
      <c r="AM1568" s="65"/>
      <c r="AN1568" s="65"/>
      <c r="AO1568" s="66" t="str">
        <f>_xlfn.IFNA(VLOOKUP(LISTAS!ES1565,'Censo General 2005- Municipios'!$E$3:$F$1125,2,0),"")</f>
        <v/>
      </c>
      <c r="AP1568" s="64"/>
      <c r="AQ1568" s="64"/>
      <c r="AR1568" s="64"/>
      <c r="AS1568" s="67" t="str">
        <f t="shared" si="51"/>
        <v/>
      </c>
    </row>
    <row r="1569" spans="1:45" s="68" customFormat="1" x14ac:dyDescent="0.2">
      <c r="A1569" s="64"/>
      <c r="B1569" s="64"/>
      <c r="C1569" s="64"/>
      <c r="D1569" s="64"/>
      <c r="E1569" s="64"/>
      <c r="F1569" s="64"/>
      <c r="G1569" s="65"/>
      <c r="H1569" s="64"/>
      <c r="I1569" s="65"/>
      <c r="J1569" s="64"/>
      <c r="K1569" s="64"/>
      <c r="L1569" s="65"/>
      <c r="M1569" s="65"/>
      <c r="N1569" s="64"/>
      <c r="O1569" s="64"/>
      <c r="P1569" s="64"/>
      <c r="Q1569" s="65"/>
      <c r="R1569" s="64"/>
      <c r="S1569" s="65"/>
      <c r="T1569" s="65"/>
      <c r="U1569" s="65"/>
      <c r="V1569" s="65"/>
      <c r="W1569" s="65"/>
      <c r="X1569" s="64"/>
      <c r="Y1569" s="64"/>
      <c r="Z1569" s="65"/>
      <c r="AA1569" s="64"/>
      <c r="AB1569" s="65"/>
      <c r="AC1569" s="65"/>
      <c r="AD1569" s="65"/>
      <c r="AE1569" s="65"/>
      <c r="AF1569" s="63"/>
      <c r="AG1569" s="63"/>
      <c r="AH1569" s="64"/>
      <c r="AI1569" s="66" t="str">
        <f t="shared" si="50"/>
        <v/>
      </c>
      <c r="AJ1569" s="65"/>
      <c r="AK1569" s="65"/>
      <c r="AL1569" s="65"/>
      <c r="AM1569" s="65"/>
      <c r="AN1569" s="65"/>
      <c r="AO1569" s="66" t="str">
        <f>_xlfn.IFNA(VLOOKUP(LISTAS!ES1566,'Censo General 2005- Municipios'!$E$3:$F$1125,2,0),"")</f>
        <v/>
      </c>
      <c r="AP1569" s="64"/>
      <c r="AQ1569" s="64"/>
      <c r="AR1569" s="64"/>
      <c r="AS1569" s="67" t="str">
        <f t="shared" si="51"/>
        <v/>
      </c>
    </row>
    <row r="1570" spans="1:45" s="68" customFormat="1" x14ac:dyDescent="0.2">
      <c r="A1570" s="64"/>
      <c r="B1570" s="64"/>
      <c r="C1570" s="64"/>
      <c r="D1570" s="64"/>
      <c r="E1570" s="64"/>
      <c r="F1570" s="64"/>
      <c r="G1570" s="65"/>
      <c r="H1570" s="64"/>
      <c r="I1570" s="65"/>
      <c r="J1570" s="64"/>
      <c r="K1570" s="64"/>
      <c r="L1570" s="65"/>
      <c r="M1570" s="65"/>
      <c r="N1570" s="64"/>
      <c r="O1570" s="64"/>
      <c r="P1570" s="64"/>
      <c r="Q1570" s="65"/>
      <c r="R1570" s="64"/>
      <c r="S1570" s="65"/>
      <c r="T1570" s="65"/>
      <c r="U1570" s="65"/>
      <c r="V1570" s="65"/>
      <c r="W1570" s="65"/>
      <c r="X1570" s="64"/>
      <c r="Y1570" s="64"/>
      <c r="Z1570" s="65"/>
      <c r="AA1570" s="64"/>
      <c r="AB1570" s="65"/>
      <c r="AC1570" s="65"/>
      <c r="AD1570" s="65"/>
      <c r="AE1570" s="65"/>
      <c r="AF1570" s="63"/>
      <c r="AG1570" s="63"/>
      <c r="AH1570" s="64"/>
      <c r="AI1570" s="66" t="str">
        <f t="shared" si="50"/>
        <v/>
      </c>
      <c r="AJ1570" s="65"/>
      <c r="AK1570" s="65"/>
      <c r="AL1570" s="65"/>
      <c r="AM1570" s="65"/>
      <c r="AN1570" s="65"/>
      <c r="AO1570" s="66" t="str">
        <f>_xlfn.IFNA(VLOOKUP(LISTAS!ES1567,'Censo General 2005- Municipios'!$E$3:$F$1125,2,0),"")</f>
        <v/>
      </c>
      <c r="AP1570" s="64"/>
      <c r="AQ1570" s="64"/>
      <c r="AR1570" s="64"/>
      <c r="AS1570" s="67" t="str">
        <f t="shared" si="51"/>
        <v/>
      </c>
    </row>
    <row r="1571" spans="1:45" s="68" customFormat="1" x14ac:dyDescent="0.2">
      <c r="A1571" s="64"/>
      <c r="B1571" s="64"/>
      <c r="C1571" s="64"/>
      <c r="D1571" s="64"/>
      <c r="E1571" s="64"/>
      <c r="F1571" s="64"/>
      <c r="G1571" s="65"/>
      <c r="H1571" s="64"/>
      <c r="I1571" s="65"/>
      <c r="J1571" s="64"/>
      <c r="K1571" s="64"/>
      <c r="L1571" s="65"/>
      <c r="M1571" s="65"/>
      <c r="N1571" s="64"/>
      <c r="O1571" s="64"/>
      <c r="P1571" s="64"/>
      <c r="Q1571" s="65"/>
      <c r="R1571" s="64"/>
      <c r="S1571" s="65"/>
      <c r="T1571" s="65"/>
      <c r="U1571" s="65"/>
      <c r="V1571" s="65"/>
      <c r="W1571" s="65"/>
      <c r="X1571" s="64"/>
      <c r="Y1571" s="64"/>
      <c r="Z1571" s="65"/>
      <c r="AA1571" s="64"/>
      <c r="AB1571" s="65"/>
      <c r="AC1571" s="65"/>
      <c r="AD1571" s="65"/>
      <c r="AE1571" s="65"/>
      <c r="AF1571" s="63"/>
      <c r="AG1571" s="63"/>
      <c r="AH1571" s="64"/>
      <c r="AI1571" s="66" t="str">
        <f t="shared" si="50"/>
        <v/>
      </c>
      <c r="AJ1571" s="65"/>
      <c r="AK1571" s="65"/>
      <c r="AL1571" s="65"/>
      <c r="AM1571" s="65"/>
      <c r="AN1571" s="65"/>
      <c r="AO1571" s="66" t="str">
        <f>_xlfn.IFNA(VLOOKUP(LISTAS!ES1568,'Censo General 2005- Municipios'!$E$3:$F$1125,2,0),"")</f>
        <v/>
      </c>
      <c r="AP1571" s="64"/>
      <c r="AQ1571" s="64"/>
      <c r="AR1571" s="64"/>
      <c r="AS1571" s="67" t="str">
        <f t="shared" si="51"/>
        <v/>
      </c>
    </row>
    <row r="1572" spans="1:45" s="68" customFormat="1" x14ac:dyDescent="0.2">
      <c r="A1572" s="64"/>
      <c r="B1572" s="64"/>
      <c r="C1572" s="64"/>
      <c r="D1572" s="64"/>
      <c r="E1572" s="64"/>
      <c r="F1572" s="64"/>
      <c r="G1572" s="65"/>
      <c r="H1572" s="64"/>
      <c r="I1572" s="65"/>
      <c r="J1572" s="64"/>
      <c r="K1572" s="64"/>
      <c r="L1572" s="65"/>
      <c r="M1572" s="65"/>
      <c r="N1572" s="64"/>
      <c r="O1572" s="64"/>
      <c r="P1572" s="64"/>
      <c r="Q1572" s="65"/>
      <c r="R1572" s="64"/>
      <c r="S1572" s="65"/>
      <c r="T1572" s="65"/>
      <c r="U1572" s="65"/>
      <c r="V1572" s="65"/>
      <c r="W1572" s="65"/>
      <c r="X1572" s="64"/>
      <c r="Y1572" s="64"/>
      <c r="Z1572" s="65"/>
      <c r="AA1572" s="64"/>
      <c r="AB1572" s="65"/>
      <c r="AC1572" s="65"/>
      <c r="AD1572" s="65"/>
      <c r="AE1572" s="65"/>
      <c r="AF1572" s="63"/>
      <c r="AG1572" s="63"/>
      <c r="AH1572" s="64"/>
      <c r="AI1572" s="66" t="str">
        <f t="shared" si="50"/>
        <v/>
      </c>
      <c r="AJ1572" s="65"/>
      <c r="AK1572" s="65"/>
      <c r="AL1572" s="65"/>
      <c r="AM1572" s="65"/>
      <c r="AN1572" s="65"/>
      <c r="AO1572" s="66" t="str">
        <f>_xlfn.IFNA(VLOOKUP(LISTAS!ES1569,'Censo General 2005- Municipios'!$E$3:$F$1125,2,0),"")</f>
        <v/>
      </c>
      <c r="AP1572" s="64"/>
      <c r="AQ1572" s="64"/>
      <c r="AR1572" s="64"/>
      <c r="AS1572" s="67" t="str">
        <f t="shared" si="51"/>
        <v/>
      </c>
    </row>
    <row r="1573" spans="1:45" s="68" customFormat="1" x14ac:dyDescent="0.2">
      <c r="A1573" s="64"/>
      <c r="B1573" s="64"/>
      <c r="C1573" s="64"/>
      <c r="D1573" s="64"/>
      <c r="E1573" s="64"/>
      <c r="F1573" s="64"/>
      <c r="G1573" s="65"/>
      <c r="H1573" s="64"/>
      <c r="I1573" s="65"/>
      <c r="J1573" s="64"/>
      <c r="K1573" s="64"/>
      <c r="L1573" s="65"/>
      <c r="M1573" s="65"/>
      <c r="N1573" s="64"/>
      <c r="O1573" s="64"/>
      <c r="P1573" s="64"/>
      <c r="Q1573" s="65"/>
      <c r="R1573" s="64"/>
      <c r="S1573" s="65"/>
      <c r="T1573" s="65"/>
      <c r="U1573" s="65"/>
      <c r="V1573" s="65"/>
      <c r="W1573" s="65"/>
      <c r="X1573" s="64"/>
      <c r="Y1573" s="64"/>
      <c r="Z1573" s="65"/>
      <c r="AA1573" s="64"/>
      <c r="AB1573" s="65"/>
      <c r="AC1573" s="65"/>
      <c r="AD1573" s="65"/>
      <c r="AE1573" s="65"/>
      <c r="AF1573" s="63"/>
      <c r="AG1573" s="63"/>
      <c r="AH1573" s="64"/>
      <c r="AI1573" s="66" t="str">
        <f t="shared" si="50"/>
        <v/>
      </c>
      <c r="AJ1573" s="65"/>
      <c r="AK1573" s="65"/>
      <c r="AL1573" s="65"/>
      <c r="AM1573" s="65"/>
      <c r="AN1573" s="65"/>
      <c r="AO1573" s="66" t="str">
        <f>_xlfn.IFNA(VLOOKUP(LISTAS!ES1570,'Censo General 2005- Municipios'!$E$3:$F$1125,2,0),"")</f>
        <v/>
      </c>
      <c r="AP1573" s="64"/>
      <c r="AQ1573" s="64"/>
      <c r="AR1573" s="64"/>
      <c r="AS1573" s="67" t="str">
        <f t="shared" si="51"/>
        <v/>
      </c>
    </row>
    <row r="1574" spans="1:45" s="68" customFormat="1" x14ac:dyDescent="0.2">
      <c r="A1574" s="64"/>
      <c r="B1574" s="64"/>
      <c r="C1574" s="64"/>
      <c r="D1574" s="64"/>
      <c r="E1574" s="64"/>
      <c r="F1574" s="64"/>
      <c r="G1574" s="65"/>
      <c r="H1574" s="64"/>
      <c r="I1574" s="65"/>
      <c r="J1574" s="64"/>
      <c r="K1574" s="64"/>
      <c r="L1574" s="65"/>
      <c r="M1574" s="65"/>
      <c r="N1574" s="64"/>
      <c r="O1574" s="64"/>
      <c r="P1574" s="64"/>
      <c r="Q1574" s="65"/>
      <c r="R1574" s="64"/>
      <c r="S1574" s="65"/>
      <c r="T1574" s="65"/>
      <c r="U1574" s="65"/>
      <c r="V1574" s="65"/>
      <c r="W1574" s="65"/>
      <c r="X1574" s="64"/>
      <c r="Y1574" s="64"/>
      <c r="Z1574" s="65"/>
      <c r="AA1574" s="64"/>
      <c r="AB1574" s="65"/>
      <c r="AC1574" s="65"/>
      <c r="AD1574" s="65"/>
      <c r="AE1574" s="65"/>
      <c r="AF1574" s="63"/>
      <c r="AG1574" s="63"/>
      <c r="AH1574" s="64"/>
      <c r="AI1574" s="66" t="str">
        <f t="shared" si="50"/>
        <v/>
      </c>
      <c r="AJ1574" s="65"/>
      <c r="AK1574" s="65"/>
      <c r="AL1574" s="65"/>
      <c r="AM1574" s="65"/>
      <c r="AN1574" s="65"/>
      <c r="AO1574" s="66" t="str">
        <f>_xlfn.IFNA(VLOOKUP(LISTAS!ES1571,'Censo General 2005- Municipios'!$E$3:$F$1125,2,0),"")</f>
        <v/>
      </c>
      <c r="AP1574" s="64"/>
      <c r="AQ1574" s="64"/>
      <c r="AR1574" s="64"/>
      <c r="AS1574" s="67" t="str">
        <f t="shared" si="51"/>
        <v/>
      </c>
    </row>
    <row r="1575" spans="1:45" s="68" customFormat="1" x14ac:dyDescent="0.2">
      <c r="A1575" s="64"/>
      <c r="B1575" s="64"/>
      <c r="C1575" s="64"/>
      <c r="D1575" s="64"/>
      <c r="E1575" s="64"/>
      <c r="F1575" s="64"/>
      <c r="G1575" s="65"/>
      <c r="H1575" s="64"/>
      <c r="I1575" s="65"/>
      <c r="J1575" s="64"/>
      <c r="K1575" s="64"/>
      <c r="L1575" s="65"/>
      <c r="M1575" s="65"/>
      <c r="N1575" s="64"/>
      <c r="O1575" s="64"/>
      <c r="P1575" s="64"/>
      <c r="Q1575" s="65"/>
      <c r="R1575" s="64"/>
      <c r="S1575" s="65"/>
      <c r="T1575" s="65"/>
      <c r="U1575" s="65"/>
      <c r="V1575" s="65"/>
      <c r="W1575" s="65"/>
      <c r="X1575" s="64"/>
      <c r="Y1575" s="64"/>
      <c r="Z1575" s="65"/>
      <c r="AA1575" s="64"/>
      <c r="AB1575" s="65"/>
      <c r="AC1575" s="65"/>
      <c r="AD1575" s="65"/>
      <c r="AE1575" s="65"/>
      <c r="AF1575" s="63"/>
      <c r="AG1575" s="63"/>
      <c r="AH1575" s="64"/>
      <c r="AI1575" s="66" t="str">
        <f t="shared" si="50"/>
        <v/>
      </c>
      <c r="AJ1575" s="65"/>
      <c r="AK1575" s="65"/>
      <c r="AL1575" s="65"/>
      <c r="AM1575" s="65"/>
      <c r="AN1575" s="65"/>
      <c r="AO1575" s="66" t="str">
        <f>_xlfn.IFNA(VLOOKUP(LISTAS!ES1572,'Censo General 2005- Municipios'!$E$3:$F$1125,2,0),"")</f>
        <v/>
      </c>
      <c r="AP1575" s="64"/>
      <c r="AQ1575" s="64"/>
      <c r="AR1575" s="64"/>
      <c r="AS1575" s="67" t="str">
        <f t="shared" si="51"/>
        <v/>
      </c>
    </row>
    <row r="1576" spans="1:45" s="68" customFormat="1" x14ac:dyDescent="0.2">
      <c r="A1576" s="64"/>
      <c r="B1576" s="64"/>
      <c r="C1576" s="64"/>
      <c r="D1576" s="64"/>
      <c r="E1576" s="64"/>
      <c r="F1576" s="64"/>
      <c r="G1576" s="65"/>
      <c r="H1576" s="64"/>
      <c r="I1576" s="65"/>
      <c r="J1576" s="64"/>
      <c r="K1576" s="64"/>
      <c r="L1576" s="65"/>
      <c r="M1576" s="65"/>
      <c r="N1576" s="64"/>
      <c r="O1576" s="64"/>
      <c r="P1576" s="64"/>
      <c r="Q1576" s="65"/>
      <c r="R1576" s="64"/>
      <c r="S1576" s="65"/>
      <c r="T1576" s="65"/>
      <c r="U1576" s="65"/>
      <c r="V1576" s="65"/>
      <c r="W1576" s="65"/>
      <c r="X1576" s="64"/>
      <c r="Y1576" s="64"/>
      <c r="Z1576" s="65"/>
      <c r="AA1576" s="64"/>
      <c r="AB1576" s="65"/>
      <c r="AC1576" s="65"/>
      <c r="AD1576" s="65"/>
      <c r="AE1576" s="65"/>
      <c r="AF1576" s="63"/>
      <c r="AG1576" s="63"/>
      <c r="AH1576" s="64"/>
      <c r="AI1576" s="66" t="str">
        <f t="shared" si="50"/>
        <v/>
      </c>
      <c r="AJ1576" s="65"/>
      <c r="AK1576" s="65"/>
      <c r="AL1576" s="65"/>
      <c r="AM1576" s="65"/>
      <c r="AN1576" s="65"/>
      <c r="AO1576" s="66" t="str">
        <f>_xlfn.IFNA(VLOOKUP(LISTAS!ES1573,'Censo General 2005- Municipios'!$E$3:$F$1125,2,0),"")</f>
        <v/>
      </c>
      <c r="AP1576" s="64"/>
      <c r="AQ1576" s="64"/>
      <c r="AR1576" s="64"/>
      <c r="AS1576" s="67" t="str">
        <f t="shared" si="51"/>
        <v/>
      </c>
    </row>
    <row r="1577" spans="1:45" s="68" customFormat="1" x14ac:dyDescent="0.2">
      <c r="A1577" s="64"/>
      <c r="B1577" s="64"/>
      <c r="C1577" s="64"/>
      <c r="D1577" s="64"/>
      <c r="E1577" s="64"/>
      <c r="F1577" s="64"/>
      <c r="G1577" s="65"/>
      <c r="H1577" s="64"/>
      <c r="I1577" s="65"/>
      <c r="J1577" s="64"/>
      <c r="K1577" s="64"/>
      <c r="L1577" s="65"/>
      <c r="M1577" s="65"/>
      <c r="N1577" s="64"/>
      <c r="O1577" s="64"/>
      <c r="P1577" s="64"/>
      <c r="Q1577" s="65"/>
      <c r="R1577" s="64"/>
      <c r="S1577" s="65"/>
      <c r="T1577" s="65"/>
      <c r="U1577" s="65"/>
      <c r="V1577" s="65"/>
      <c r="W1577" s="65"/>
      <c r="X1577" s="64"/>
      <c r="Y1577" s="64"/>
      <c r="Z1577" s="65"/>
      <c r="AA1577" s="64"/>
      <c r="AB1577" s="65"/>
      <c r="AC1577" s="65"/>
      <c r="AD1577" s="65"/>
      <c r="AE1577" s="65"/>
      <c r="AF1577" s="63"/>
      <c r="AG1577" s="63"/>
      <c r="AH1577" s="64"/>
      <c r="AI1577" s="66" t="str">
        <f t="shared" si="50"/>
        <v/>
      </c>
      <c r="AJ1577" s="65"/>
      <c r="AK1577" s="65"/>
      <c r="AL1577" s="65"/>
      <c r="AM1577" s="65"/>
      <c r="AN1577" s="65"/>
      <c r="AO1577" s="66" t="str">
        <f>_xlfn.IFNA(VLOOKUP(LISTAS!ES1574,'Censo General 2005- Municipios'!$E$3:$F$1125,2,0),"")</f>
        <v/>
      </c>
      <c r="AP1577" s="64"/>
      <c r="AQ1577" s="64"/>
      <c r="AR1577" s="64"/>
      <c r="AS1577" s="67" t="str">
        <f t="shared" si="51"/>
        <v/>
      </c>
    </row>
    <row r="1578" spans="1:45" s="68" customFormat="1" x14ac:dyDescent="0.2">
      <c r="A1578" s="64"/>
      <c r="B1578" s="64"/>
      <c r="C1578" s="64"/>
      <c r="D1578" s="64"/>
      <c r="E1578" s="64"/>
      <c r="F1578" s="64"/>
      <c r="G1578" s="65"/>
      <c r="H1578" s="64"/>
      <c r="I1578" s="65"/>
      <c r="J1578" s="64"/>
      <c r="K1578" s="64"/>
      <c r="L1578" s="65"/>
      <c r="M1578" s="65"/>
      <c r="N1578" s="64"/>
      <c r="O1578" s="64"/>
      <c r="P1578" s="64"/>
      <c r="Q1578" s="65"/>
      <c r="R1578" s="64"/>
      <c r="S1578" s="65"/>
      <c r="T1578" s="65"/>
      <c r="U1578" s="65"/>
      <c r="V1578" s="65"/>
      <c r="W1578" s="65"/>
      <c r="X1578" s="64"/>
      <c r="Y1578" s="64"/>
      <c r="Z1578" s="65"/>
      <c r="AA1578" s="64"/>
      <c r="AB1578" s="65"/>
      <c r="AC1578" s="65"/>
      <c r="AD1578" s="65"/>
      <c r="AE1578" s="65"/>
      <c r="AF1578" s="63"/>
      <c r="AG1578" s="63"/>
      <c r="AH1578" s="64"/>
      <c r="AI1578" s="66" t="str">
        <f t="shared" si="50"/>
        <v/>
      </c>
      <c r="AJ1578" s="65"/>
      <c r="AK1578" s="65"/>
      <c r="AL1578" s="65"/>
      <c r="AM1578" s="65"/>
      <c r="AN1578" s="65"/>
      <c r="AO1578" s="66" t="str">
        <f>_xlfn.IFNA(VLOOKUP(LISTAS!ES1575,'Censo General 2005- Municipios'!$E$3:$F$1125,2,0),"")</f>
        <v/>
      </c>
      <c r="AP1578" s="64"/>
      <c r="AQ1578" s="64"/>
      <c r="AR1578" s="64"/>
      <c r="AS1578" s="67" t="str">
        <f t="shared" si="51"/>
        <v/>
      </c>
    </row>
    <row r="1579" spans="1:45" s="68" customFormat="1" x14ac:dyDescent="0.2">
      <c r="A1579" s="64"/>
      <c r="B1579" s="64"/>
      <c r="C1579" s="64"/>
      <c r="D1579" s="64"/>
      <c r="E1579" s="64"/>
      <c r="F1579" s="64"/>
      <c r="G1579" s="65"/>
      <c r="H1579" s="64"/>
      <c r="I1579" s="65"/>
      <c r="J1579" s="64"/>
      <c r="K1579" s="64"/>
      <c r="L1579" s="65"/>
      <c r="M1579" s="65"/>
      <c r="N1579" s="64"/>
      <c r="O1579" s="64"/>
      <c r="P1579" s="64"/>
      <c r="Q1579" s="65"/>
      <c r="R1579" s="64"/>
      <c r="S1579" s="65"/>
      <c r="T1579" s="65"/>
      <c r="U1579" s="65"/>
      <c r="V1579" s="65"/>
      <c r="W1579" s="65"/>
      <c r="X1579" s="64"/>
      <c r="Y1579" s="64"/>
      <c r="Z1579" s="65"/>
      <c r="AA1579" s="64"/>
      <c r="AB1579" s="65"/>
      <c r="AC1579" s="65"/>
      <c r="AD1579" s="65"/>
      <c r="AE1579" s="65"/>
      <c r="AF1579" s="63"/>
      <c r="AG1579" s="63"/>
      <c r="AH1579" s="64"/>
      <c r="AI1579" s="66" t="str">
        <f t="shared" si="50"/>
        <v/>
      </c>
      <c r="AJ1579" s="65"/>
      <c r="AK1579" s="65"/>
      <c r="AL1579" s="65"/>
      <c r="AM1579" s="65"/>
      <c r="AN1579" s="65"/>
      <c r="AO1579" s="66" t="str">
        <f>_xlfn.IFNA(VLOOKUP(LISTAS!ES1576,'Censo General 2005- Municipios'!$E$3:$F$1125,2,0),"")</f>
        <v/>
      </c>
      <c r="AP1579" s="64"/>
      <c r="AQ1579" s="64"/>
      <c r="AR1579" s="64"/>
      <c r="AS1579" s="67" t="str">
        <f t="shared" si="51"/>
        <v/>
      </c>
    </row>
    <row r="1580" spans="1:45" s="68" customFormat="1" x14ac:dyDescent="0.2">
      <c r="A1580" s="64"/>
      <c r="B1580" s="64"/>
      <c r="C1580" s="64"/>
      <c r="D1580" s="64"/>
      <c r="E1580" s="64"/>
      <c r="F1580" s="64"/>
      <c r="G1580" s="65"/>
      <c r="H1580" s="64"/>
      <c r="I1580" s="65"/>
      <c r="J1580" s="64"/>
      <c r="K1580" s="64"/>
      <c r="L1580" s="65"/>
      <c r="M1580" s="65"/>
      <c r="N1580" s="64"/>
      <c r="O1580" s="64"/>
      <c r="P1580" s="64"/>
      <c r="Q1580" s="65"/>
      <c r="R1580" s="64"/>
      <c r="S1580" s="65"/>
      <c r="T1580" s="65"/>
      <c r="U1580" s="65"/>
      <c r="V1580" s="65"/>
      <c r="W1580" s="65"/>
      <c r="X1580" s="64"/>
      <c r="Y1580" s="64"/>
      <c r="Z1580" s="65"/>
      <c r="AA1580" s="64"/>
      <c r="AB1580" s="65"/>
      <c r="AC1580" s="65"/>
      <c r="AD1580" s="65"/>
      <c r="AE1580" s="65"/>
      <c r="AF1580" s="63"/>
      <c r="AG1580" s="63"/>
      <c r="AH1580" s="64"/>
      <c r="AI1580" s="66" t="str">
        <f t="shared" si="50"/>
        <v/>
      </c>
      <c r="AJ1580" s="65"/>
      <c r="AK1580" s="65"/>
      <c r="AL1580" s="65"/>
      <c r="AM1580" s="65"/>
      <c r="AN1580" s="65"/>
      <c r="AO1580" s="66" t="str">
        <f>_xlfn.IFNA(VLOOKUP(LISTAS!ES1577,'Censo General 2005- Municipios'!$E$3:$F$1125,2,0),"")</f>
        <v/>
      </c>
      <c r="AP1580" s="64"/>
      <c r="AQ1580" s="64"/>
      <c r="AR1580" s="64"/>
      <c r="AS1580" s="67" t="str">
        <f t="shared" si="51"/>
        <v/>
      </c>
    </row>
    <row r="1581" spans="1:45" s="68" customFormat="1" x14ac:dyDescent="0.2">
      <c r="A1581" s="64"/>
      <c r="B1581" s="64"/>
      <c r="C1581" s="64"/>
      <c r="D1581" s="64"/>
      <c r="E1581" s="64"/>
      <c r="F1581" s="64"/>
      <c r="G1581" s="65"/>
      <c r="H1581" s="64"/>
      <c r="I1581" s="65"/>
      <c r="J1581" s="64"/>
      <c r="K1581" s="64"/>
      <c r="L1581" s="65"/>
      <c r="M1581" s="65"/>
      <c r="N1581" s="64"/>
      <c r="O1581" s="64"/>
      <c r="P1581" s="64"/>
      <c r="Q1581" s="65"/>
      <c r="R1581" s="64"/>
      <c r="S1581" s="65"/>
      <c r="T1581" s="65"/>
      <c r="U1581" s="65"/>
      <c r="V1581" s="65"/>
      <c r="W1581" s="65"/>
      <c r="X1581" s="64"/>
      <c r="Y1581" s="64"/>
      <c r="Z1581" s="65"/>
      <c r="AA1581" s="64"/>
      <c r="AB1581" s="65"/>
      <c r="AC1581" s="65"/>
      <c r="AD1581" s="65"/>
      <c r="AE1581" s="65"/>
      <c r="AF1581" s="63"/>
      <c r="AG1581" s="63"/>
      <c r="AH1581" s="64"/>
      <c r="AI1581" s="66" t="str">
        <f t="shared" si="50"/>
        <v/>
      </c>
      <c r="AJ1581" s="65"/>
      <c r="AK1581" s="65"/>
      <c r="AL1581" s="65"/>
      <c r="AM1581" s="65"/>
      <c r="AN1581" s="65"/>
      <c r="AO1581" s="66" t="str">
        <f>_xlfn.IFNA(VLOOKUP(LISTAS!ES1578,'Censo General 2005- Municipios'!$E$3:$F$1125,2,0),"")</f>
        <v/>
      </c>
      <c r="AP1581" s="64"/>
      <c r="AQ1581" s="64"/>
      <c r="AR1581" s="64"/>
      <c r="AS1581" s="67" t="str">
        <f t="shared" si="51"/>
        <v/>
      </c>
    </row>
    <row r="1582" spans="1:45" s="68" customFormat="1" x14ac:dyDescent="0.2">
      <c r="A1582" s="64"/>
      <c r="B1582" s="64"/>
      <c r="C1582" s="64"/>
      <c r="D1582" s="64"/>
      <c r="E1582" s="64"/>
      <c r="F1582" s="64"/>
      <c r="G1582" s="65"/>
      <c r="H1582" s="64"/>
      <c r="I1582" s="65"/>
      <c r="J1582" s="64"/>
      <c r="K1582" s="64"/>
      <c r="L1582" s="65"/>
      <c r="M1582" s="65"/>
      <c r="N1582" s="64"/>
      <c r="O1582" s="64"/>
      <c r="P1582" s="64"/>
      <c r="Q1582" s="65"/>
      <c r="R1582" s="64"/>
      <c r="S1582" s="65"/>
      <c r="T1582" s="65"/>
      <c r="U1582" s="65"/>
      <c r="V1582" s="65"/>
      <c r="W1582" s="65"/>
      <c r="X1582" s="64"/>
      <c r="Y1582" s="64"/>
      <c r="Z1582" s="65"/>
      <c r="AA1582" s="64"/>
      <c r="AB1582" s="65"/>
      <c r="AC1582" s="65"/>
      <c r="AD1582" s="65"/>
      <c r="AE1582" s="65"/>
      <c r="AF1582" s="63"/>
      <c r="AG1582" s="63"/>
      <c r="AH1582" s="64"/>
      <c r="AI1582" s="66" t="str">
        <f t="shared" si="50"/>
        <v/>
      </c>
      <c r="AJ1582" s="65"/>
      <c r="AK1582" s="65"/>
      <c r="AL1582" s="65"/>
      <c r="AM1582" s="65"/>
      <c r="AN1582" s="65"/>
      <c r="AO1582" s="66" t="str">
        <f>_xlfn.IFNA(VLOOKUP(LISTAS!ES1579,'Censo General 2005- Municipios'!$E$3:$F$1125,2,0),"")</f>
        <v/>
      </c>
      <c r="AP1582" s="64"/>
      <c r="AQ1582" s="64"/>
      <c r="AR1582" s="64"/>
      <c r="AS1582" s="67" t="str">
        <f t="shared" si="51"/>
        <v/>
      </c>
    </row>
    <row r="1583" spans="1:45" s="68" customFormat="1" x14ac:dyDescent="0.2">
      <c r="A1583" s="64"/>
      <c r="B1583" s="64"/>
      <c r="C1583" s="64"/>
      <c r="D1583" s="64"/>
      <c r="E1583" s="64"/>
      <c r="F1583" s="64"/>
      <c r="G1583" s="65"/>
      <c r="H1583" s="64"/>
      <c r="I1583" s="65"/>
      <c r="J1583" s="64"/>
      <c r="K1583" s="64"/>
      <c r="L1583" s="65"/>
      <c r="M1583" s="65"/>
      <c r="N1583" s="64"/>
      <c r="O1583" s="64"/>
      <c r="P1583" s="64"/>
      <c r="Q1583" s="65"/>
      <c r="R1583" s="64"/>
      <c r="S1583" s="65"/>
      <c r="T1583" s="65"/>
      <c r="U1583" s="65"/>
      <c r="V1583" s="65"/>
      <c r="W1583" s="65"/>
      <c r="X1583" s="64"/>
      <c r="Y1583" s="64"/>
      <c r="Z1583" s="65"/>
      <c r="AA1583" s="64"/>
      <c r="AB1583" s="65"/>
      <c r="AC1583" s="65"/>
      <c r="AD1583" s="65"/>
      <c r="AE1583" s="65"/>
      <c r="AF1583" s="63"/>
      <c r="AG1583" s="63"/>
      <c r="AH1583" s="64"/>
      <c r="AI1583" s="66" t="str">
        <f t="shared" si="50"/>
        <v/>
      </c>
      <c r="AJ1583" s="65"/>
      <c r="AK1583" s="65"/>
      <c r="AL1583" s="65"/>
      <c r="AM1583" s="65"/>
      <c r="AN1583" s="65"/>
      <c r="AO1583" s="66" t="str">
        <f>_xlfn.IFNA(VLOOKUP(LISTAS!ES1580,'Censo General 2005- Municipios'!$E$3:$F$1125,2,0),"")</f>
        <v/>
      </c>
      <c r="AP1583" s="64"/>
      <c r="AQ1583" s="64"/>
      <c r="AR1583" s="64"/>
      <c r="AS1583" s="67" t="str">
        <f t="shared" si="51"/>
        <v/>
      </c>
    </row>
    <row r="1584" spans="1:45" s="68" customFormat="1" x14ac:dyDescent="0.2">
      <c r="A1584" s="64"/>
      <c r="B1584" s="64"/>
      <c r="C1584" s="64"/>
      <c r="D1584" s="64"/>
      <c r="E1584" s="64"/>
      <c r="F1584" s="64"/>
      <c r="G1584" s="65"/>
      <c r="H1584" s="64"/>
      <c r="I1584" s="65"/>
      <c r="J1584" s="64"/>
      <c r="K1584" s="64"/>
      <c r="L1584" s="65"/>
      <c r="M1584" s="65"/>
      <c r="N1584" s="64"/>
      <c r="O1584" s="64"/>
      <c r="P1584" s="64"/>
      <c r="Q1584" s="65"/>
      <c r="R1584" s="64"/>
      <c r="S1584" s="65"/>
      <c r="T1584" s="65"/>
      <c r="U1584" s="65"/>
      <c r="V1584" s="65"/>
      <c r="W1584" s="65"/>
      <c r="X1584" s="64"/>
      <c r="Y1584" s="64"/>
      <c r="Z1584" s="65"/>
      <c r="AA1584" s="64"/>
      <c r="AB1584" s="65"/>
      <c r="AC1584" s="65"/>
      <c r="AD1584" s="65"/>
      <c r="AE1584" s="65"/>
      <c r="AF1584" s="63"/>
      <c r="AG1584" s="63"/>
      <c r="AH1584" s="64"/>
      <c r="AI1584" s="66" t="str">
        <f t="shared" si="50"/>
        <v/>
      </c>
      <c r="AJ1584" s="65"/>
      <c r="AK1584" s="65"/>
      <c r="AL1584" s="65"/>
      <c r="AM1584" s="65"/>
      <c r="AN1584" s="65"/>
      <c r="AO1584" s="66" t="str">
        <f>_xlfn.IFNA(VLOOKUP(LISTAS!ES1581,'Censo General 2005- Municipios'!$E$3:$F$1125,2,0),"")</f>
        <v/>
      </c>
      <c r="AP1584" s="64"/>
      <c r="AQ1584" s="64"/>
      <c r="AR1584" s="64"/>
      <c r="AS1584" s="67" t="str">
        <f t="shared" si="51"/>
        <v/>
      </c>
    </row>
    <row r="1585" spans="1:45" s="68" customFormat="1" x14ac:dyDescent="0.2">
      <c r="A1585" s="64"/>
      <c r="B1585" s="64"/>
      <c r="C1585" s="64"/>
      <c r="D1585" s="64"/>
      <c r="E1585" s="64"/>
      <c r="F1585" s="64"/>
      <c r="G1585" s="65"/>
      <c r="H1585" s="64"/>
      <c r="I1585" s="65"/>
      <c r="J1585" s="64"/>
      <c r="K1585" s="64"/>
      <c r="L1585" s="65"/>
      <c r="M1585" s="65"/>
      <c r="N1585" s="64"/>
      <c r="O1585" s="64"/>
      <c r="P1585" s="64"/>
      <c r="Q1585" s="65"/>
      <c r="R1585" s="64"/>
      <c r="S1585" s="65"/>
      <c r="T1585" s="65"/>
      <c r="U1585" s="65"/>
      <c r="V1585" s="65"/>
      <c r="W1585" s="65"/>
      <c r="X1585" s="64"/>
      <c r="Y1585" s="64"/>
      <c r="Z1585" s="65"/>
      <c r="AA1585" s="64"/>
      <c r="AB1585" s="65"/>
      <c r="AC1585" s="65"/>
      <c r="AD1585" s="65"/>
      <c r="AE1585" s="65"/>
      <c r="AF1585" s="63"/>
      <c r="AG1585" s="63"/>
      <c r="AH1585" s="64"/>
      <c r="AI1585" s="66" t="str">
        <f t="shared" si="50"/>
        <v/>
      </c>
      <c r="AJ1585" s="65"/>
      <c r="AK1585" s="65"/>
      <c r="AL1585" s="65"/>
      <c r="AM1585" s="65"/>
      <c r="AN1585" s="65"/>
      <c r="AO1585" s="66" t="str">
        <f>_xlfn.IFNA(VLOOKUP(LISTAS!ES1582,'Censo General 2005- Municipios'!$E$3:$F$1125,2,0),"")</f>
        <v/>
      </c>
      <c r="AP1585" s="64"/>
      <c r="AQ1585" s="64"/>
      <c r="AR1585" s="64"/>
      <c r="AS1585" s="67" t="str">
        <f t="shared" si="51"/>
        <v/>
      </c>
    </row>
    <row r="1586" spans="1:45" s="68" customFormat="1" x14ac:dyDescent="0.2">
      <c r="A1586" s="64"/>
      <c r="B1586" s="64"/>
      <c r="C1586" s="64"/>
      <c r="D1586" s="64"/>
      <c r="E1586" s="64"/>
      <c r="F1586" s="64"/>
      <c r="G1586" s="65"/>
      <c r="H1586" s="64"/>
      <c r="I1586" s="65"/>
      <c r="J1586" s="64"/>
      <c r="K1586" s="64"/>
      <c r="L1586" s="65"/>
      <c r="M1586" s="65"/>
      <c r="N1586" s="64"/>
      <c r="O1586" s="64"/>
      <c r="P1586" s="64"/>
      <c r="Q1586" s="65"/>
      <c r="R1586" s="64"/>
      <c r="S1586" s="65"/>
      <c r="T1586" s="65"/>
      <c r="U1586" s="65"/>
      <c r="V1586" s="65"/>
      <c r="W1586" s="65"/>
      <c r="X1586" s="64"/>
      <c r="Y1586" s="64"/>
      <c r="Z1586" s="65"/>
      <c r="AA1586" s="64"/>
      <c r="AB1586" s="65"/>
      <c r="AC1586" s="65"/>
      <c r="AD1586" s="65"/>
      <c r="AE1586" s="65"/>
      <c r="AF1586" s="63"/>
      <c r="AG1586" s="63"/>
      <c r="AH1586" s="64"/>
      <c r="AI1586" s="66" t="str">
        <f t="shared" si="50"/>
        <v/>
      </c>
      <c r="AJ1586" s="65"/>
      <c r="AK1586" s="65"/>
      <c r="AL1586" s="65"/>
      <c r="AM1586" s="65"/>
      <c r="AN1586" s="65"/>
      <c r="AO1586" s="66" t="str">
        <f>_xlfn.IFNA(VLOOKUP(LISTAS!ES1583,'Censo General 2005- Municipios'!$E$3:$F$1125,2,0),"")</f>
        <v/>
      </c>
      <c r="AP1586" s="64"/>
      <c r="AQ1586" s="64"/>
      <c r="AR1586" s="64"/>
      <c r="AS1586" s="67" t="str">
        <f t="shared" si="51"/>
        <v/>
      </c>
    </row>
    <row r="1587" spans="1:45" s="68" customFormat="1" x14ac:dyDescent="0.2">
      <c r="A1587" s="64"/>
      <c r="B1587" s="64"/>
      <c r="C1587" s="64"/>
      <c r="D1587" s="64"/>
      <c r="E1587" s="64"/>
      <c r="F1587" s="64"/>
      <c r="G1587" s="65"/>
      <c r="H1587" s="64"/>
      <c r="I1587" s="65"/>
      <c r="J1587" s="64"/>
      <c r="K1587" s="64"/>
      <c r="L1587" s="65"/>
      <c r="M1587" s="65"/>
      <c r="N1587" s="64"/>
      <c r="O1587" s="64"/>
      <c r="P1587" s="64"/>
      <c r="Q1587" s="65"/>
      <c r="R1587" s="64"/>
      <c r="S1587" s="65"/>
      <c r="T1587" s="65"/>
      <c r="U1587" s="65"/>
      <c r="V1587" s="65"/>
      <c r="W1587" s="65"/>
      <c r="X1587" s="64"/>
      <c r="Y1587" s="64"/>
      <c r="Z1587" s="65"/>
      <c r="AA1587" s="64"/>
      <c r="AB1587" s="65"/>
      <c r="AC1587" s="65"/>
      <c r="AD1587" s="65"/>
      <c r="AE1587" s="65"/>
      <c r="AF1587" s="63"/>
      <c r="AG1587" s="63"/>
      <c r="AH1587" s="64"/>
      <c r="AI1587" s="66" t="str">
        <f t="shared" si="50"/>
        <v/>
      </c>
      <c r="AJ1587" s="65"/>
      <c r="AK1587" s="65"/>
      <c r="AL1587" s="65"/>
      <c r="AM1587" s="65"/>
      <c r="AN1587" s="65"/>
      <c r="AO1587" s="66" t="str">
        <f>_xlfn.IFNA(VLOOKUP(LISTAS!ES1584,'Censo General 2005- Municipios'!$E$3:$F$1125,2,0),"")</f>
        <v/>
      </c>
      <c r="AP1587" s="64"/>
      <c r="AQ1587" s="64"/>
      <c r="AR1587" s="64"/>
      <c r="AS1587" s="67" t="str">
        <f t="shared" si="51"/>
        <v/>
      </c>
    </row>
    <row r="1588" spans="1:45" s="68" customFormat="1" x14ac:dyDescent="0.2">
      <c r="A1588" s="64"/>
      <c r="B1588" s="64"/>
      <c r="C1588" s="64"/>
      <c r="D1588" s="64"/>
      <c r="E1588" s="64"/>
      <c r="F1588" s="64"/>
      <c r="G1588" s="65"/>
      <c r="H1588" s="64"/>
      <c r="I1588" s="65"/>
      <c r="J1588" s="64"/>
      <c r="K1588" s="64"/>
      <c r="L1588" s="65"/>
      <c r="M1588" s="65"/>
      <c r="N1588" s="64"/>
      <c r="O1588" s="64"/>
      <c r="P1588" s="64"/>
      <c r="Q1588" s="65"/>
      <c r="R1588" s="64"/>
      <c r="S1588" s="65"/>
      <c r="T1588" s="65"/>
      <c r="U1588" s="65"/>
      <c r="V1588" s="65"/>
      <c r="W1588" s="65"/>
      <c r="X1588" s="64"/>
      <c r="Y1588" s="64"/>
      <c r="Z1588" s="65"/>
      <c r="AA1588" s="64"/>
      <c r="AB1588" s="65"/>
      <c r="AC1588" s="65"/>
      <c r="AD1588" s="65"/>
      <c r="AE1588" s="65"/>
      <c r="AF1588" s="63"/>
      <c r="AG1588" s="63"/>
      <c r="AH1588" s="64"/>
      <c r="AI1588" s="66" t="str">
        <f t="shared" si="50"/>
        <v/>
      </c>
      <c r="AJ1588" s="65"/>
      <c r="AK1588" s="65"/>
      <c r="AL1588" s="65"/>
      <c r="AM1588" s="65"/>
      <c r="AN1588" s="65"/>
      <c r="AO1588" s="66" t="str">
        <f>_xlfn.IFNA(VLOOKUP(LISTAS!ES1585,'Censo General 2005- Municipios'!$E$3:$F$1125,2,0),"")</f>
        <v/>
      </c>
      <c r="AP1588" s="64"/>
      <c r="AQ1588" s="64"/>
      <c r="AR1588" s="64"/>
      <c r="AS1588" s="67" t="str">
        <f t="shared" si="51"/>
        <v/>
      </c>
    </row>
    <row r="1589" spans="1:45" s="68" customFormat="1" x14ac:dyDescent="0.2">
      <c r="A1589" s="64"/>
      <c r="B1589" s="64"/>
      <c r="C1589" s="64"/>
      <c r="D1589" s="64"/>
      <c r="E1589" s="64"/>
      <c r="F1589" s="64"/>
      <c r="G1589" s="65"/>
      <c r="H1589" s="64"/>
      <c r="I1589" s="65"/>
      <c r="J1589" s="64"/>
      <c r="K1589" s="64"/>
      <c r="L1589" s="65"/>
      <c r="M1589" s="65"/>
      <c r="N1589" s="64"/>
      <c r="O1589" s="64"/>
      <c r="P1589" s="64"/>
      <c r="Q1589" s="65"/>
      <c r="R1589" s="64"/>
      <c r="S1589" s="65"/>
      <c r="T1589" s="65"/>
      <c r="U1589" s="65"/>
      <c r="V1589" s="65"/>
      <c r="W1589" s="65"/>
      <c r="X1589" s="64"/>
      <c r="Y1589" s="64"/>
      <c r="Z1589" s="65"/>
      <c r="AA1589" s="64"/>
      <c r="AB1589" s="65"/>
      <c r="AC1589" s="65"/>
      <c r="AD1589" s="65"/>
      <c r="AE1589" s="65"/>
      <c r="AF1589" s="63"/>
      <c r="AG1589" s="63"/>
      <c r="AH1589" s="64"/>
      <c r="AI1589" s="66" t="str">
        <f t="shared" si="50"/>
        <v/>
      </c>
      <c r="AJ1589" s="65"/>
      <c r="AK1589" s="65"/>
      <c r="AL1589" s="65"/>
      <c r="AM1589" s="65"/>
      <c r="AN1589" s="65"/>
      <c r="AO1589" s="66" t="str">
        <f>_xlfn.IFNA(VLOOKUP(LISTAS!ES1586,'Censo General 2005- Municipios'!$E$3:$F$1125,2,0),"")</f>
        <v/>
      </c>
      <c r="AP1589" s="64"/>
      <c r="AQ1589" s="64"/>
      <c r="AR1589" s="64"/>
      <c r="AS1589" s="67" t="str">
        <f t="shared" si="51"/>
        <v/>
      </c>
    </row>
    <row r="1590" spans="1:45" s="68" customFormat="1" x14ac:dyDescent="0.2">
      <c r="A1590" s="64"/>
      <c r="B1590" s="64"/>
      <c r="C1590" s="64"/>
      <c r="D1590" s="64"/>
      <c r="E1590" s="64"/>
      <c r="F1590" s="64"/>
      <c r="G1590" s="65"/>
      <c r="H1590" s="64"/>
      <c r="I1590" s="65"/>
      <c r="J1590" s="64"/>
      <c r="K1590" s="64"/>
      <c r="L1590" s="65"/>
      <c r="M1590" s="65"/>
      <c r="N1590" s="64"/>
      <c r="O1590" s="64"/>
      <c r="P1590" s="64"/>
      <c r="Q1590" s="65"/>
      <c r="R1590" s="64"/>
      <c r="S1590" s="65"/>
      <c r="T1590" s="65"/>
      <c r="U1590" s="65"/>
      <c r="V1590" s="65"/>
      <c r="W1590" s="65"/>
      <c r="X1590" s="64"/>
      <c r="Y1590" s="64"/>
      <c r="Z1590" s="65"/>
      <c r="AA1590" s="64"/>
      <c r="AB1590" s="65"/>
      <c r="AC1590" s="65"/>
      <c r="AD1590" s="65"/>
      <c r="AE1590" s="65"/>
      <c r="AF1590" s="63"/>
      <c r="AG1590" s="63"/>
      <c r="AH1590" s="64"/>
      <c r="AI1590" s="66" t="str">
        <f t="shared" si="50"/>
        <v/>
      </c>
      <c r="AJ1590" s="65"/>
      <c r="AK1590" s="65"/>
      <c r="AL1590" s="65"/>
      <c r="AM1590" s="65"/>
      <c r="AN1590" s="65"/>
      <c r="AO1590" s="66" t="str">
        <f>_xlfn.IFNA(VLOOKUP(LISTAS!ES1587,'Censo General 2005- Municipios'!$E$3:$F$1125,2,0),"")</f>
        <v/>
      </c>
      <c r="AP1590" s="64"/>
      <c r="AQ1590" s="64"/>
      <c r="AR1590" s="64"/>
      <c r="AS1590" s="67" t="str">
        <f t="shared" si="51"/>
        <v/>
      </c>
    </row>
    <row r="1591" spans="1:45" s="68" customFormat="1" x14ac:dyDescent="0.2">
      <c r="A1591" s="64"/>
      <c r="B1591" s="64"/>
      <c r="C1591" s="64"/>
      <c r="D1591" s="64"/>
      <c r="E1591" s="64"/>
      <c r="F1591" s="64"/>
      <c r="G1591" s="65"/>
      <c r="H1591" s="64"/>
      <c r="I1591" s="65"/>
      <c r="J1591" s="64"/>
      <c r="K1591" s="64"/>
      <c r="L1591" s="65"/>
      <c r="M1591" s="65"/>
      <c r="N1591" s="64"/>
      <c r="O1591" s="64"/>
      <c r="P1591" s="64"/>
      <c r="Q1591" s="65"/>
      <c r="R1591" s="64"/>
      <c r="S1591" s="65"/>
      <c r="T1591" s="65"/>
      <c r="U1591" s="65"/>
      <c r="V1591" s="65"/>
      <c r="W1591" s="65"/>
      <c r="X1591" s="64"/>
      <c r="Y1591" s="64"/>
      <c r="Z1591" s="65"/>
      <c r="AA1591" s="64"/>
      <c r="AB1591" s="65"/>
      <c r="AC1591" s="65"/>
      <c r="AD1591" s="65"/>
      <c r="AE1591" s="65"/>
      <c r="AF1591" s="63"/>
      <c r="AG1591" s="63"/>
      <c r="AH1591" s="64"/>
      <c r="AI1591" s="66" t="str">
        <f t="shared" si="50"/>
        <v/>
      </c>
      <c r="AJ1591" s="65"/>
      <c r="AK1591" s="65"/>
      <c r="AL1591" s="65"/>
      <c r="AM1591" s="65"/>
      <c r="AN1591" s="65"/>
      <c r="AO1591" s="66" t="str">
        <f>_xlfn.IFNA(VLOOKUP(LISTAS!ES1588,'Censo General 2005- Municipios'!$E$3:$F$1125,2,0),"")</f>
        <v/>
      </c>
      <c r="AP1591" s="64"/>
      <c r="AQ1591" s="64"/>
      <c r="AR1591" s="64"/>
      <c r="AS1591" s="67" t="str">
        <f t="shared" si="51"/>
        <v/>
      </c>
    </row>
    <row r="1592" spans="1:45" s="68" customFormat="1" x14ac:dyDescent="0.2">
      <c r="A1592" s="64"/>
      <c r="B1592" s="64"/>
      <c r="C1592" s="64"/>
      <c r="D1592" s="64"/>
      <c r="E1592" s="64"/>
      <c r="F1592" s="64"/>
      <c r="G1592" s="65"/>
      <c r="H1592" s="64"/>
      <c r="I1592" s="65"/>
      <c r="J1592" s="64"/>
      <c r="K1592" s="64"/>
      <c r="L1592" s="65"/>
      <c r="M1592" s="65"/>
      <c r="N1592" s="64"/>
      <c r="O1592" s="64"/>
      <c r="P1592" s="64"/>
      <c r="Q1592" s="65"/>
      <c r="R1592" s="64"/>
      <c r="S1592" s="65"/>
      <c r="T1592" s="65"/>
      <c r="U1592" s="65"/>
      <c r="V1592" s="65"/>
      <c r="W1592" s="65"/>
      <c r="X1592" s="64"/>
      <c r="Y1592" s="64"/>
      <c r="Z1592" s="65"/>
      <c r="AA1592" s="64"/>
      <c r="AB1592" s="65"/>
      <c r="AC1592" s="65"/>
      <c r="AD1592" s="65"/>
      <c r="AE1592" s="65"/>
      <c r="AF1592" s="63"/>
      <c r="AG1592" s="63"/>
      <c r="AH1592" s="64"/>
      <c r="AI1592" s="66" t="str">
        <f t="shared" si="50"/>
        <v/>
      </c>
      <c r="AJ1592" s="65"/>
      <c r="AK1592" s="65"/>
      <c r="AL1592" s="65"/>
      <c r="AM1592" s="65"/>
      <c r="AN1592" s="65"/>
      <c r="AO1592" s="66" t="str">
        <f>_xlfn.IFNA(VLOOKUP(LISTAS!ES1589,'Censo General 2005- Municipios'!$E$3:$F$1125,2,0),"")</f>
        <v/>
      </c>
      <c r="AP1592" s="64"/>
      <c r="AQ1592" s="64"/>
      <c r="AR1592" s="64"/>
      <c r="AS1592" s="67" t="str">
        <f t="shared" si="51"/>
        <v/>
      </c>
    </row>
    <row r="1593" spans="1:45" s="68" customFormat="1" x14ac:dyDescent="0.2">
      <c r="A1593" s="64"/>
      <c r="B1593" s="64"/>
      <c r="C1593" s="64"/>
      <c r="D1593" s="64"/>
      <c r="E1593" s="64"/>
      <c r="F1593" s="64"/>
      <c r="G1593" s="65"/>
      <c r="H1593" s="64"/>
      <c r="I1593" s="65"/>
      <c r="J1593" s="64"/>
      <c r="K1593" s="64"/>
      <c r="L1593" s="65"/>
      <c r="M1593" s="65"/>
      <c r="N1593" s="64"/>
      <c r="O1593" s="64"/>
      <c r="P1593" s="64"/>
      <c r="Q1593" s="65"/>
      <c r="R1593" s="64"/>
      <c r="S1593" s="65"/>
      <c r="T1593" s="65"/>
      <c r="U1593" s="65"/>
      <c r="V1593" s="65"/>
      <c r="W1593" s="65"/>
      <c r="X1593" s="64"/>
      <c r="Y1593" s="64"/>
      <c r="Z1593" s="65"/>
      <c r="AA1593" s="64"/>
      <c r="AB1593" s="65"/>
      <c r="AC1593" s="65"/>
      <c r="AD1593" s="65"/>
      <c r="AE1593" s="65"/>
      <c r="AF1593" s="63"/>
      <c r="AG1593" s="63"/>
      <c r="AH1593" s="64"/>
      <c r="AI1593" s="66" t="str">
        <f t="shared" si="50"/>
        <v/>
      </c>
      <c r="AJ1593" s="65"/>
      <c r="AK1593" s="65"/>
      <c r="AL1593" s="65"/>
      <c r="AM1593" s="65"/>
      <c r="AN1593" s="65"/>
      <c r="AO1593" s="66" t="str">
        <f>_xlfn.IFNA(VLOOKUP(LISTAS!ES1590,'Censo General 2005- Municipios'!$E$3:$F$1125,2,0),"")</f>
        <v/>
      </c>
      <c r="AP1593" s="64"/>
      <c r="AQ1593" s="64"/>
      <c r="AR1593" s="64"/>
      <c r="AS1593" s="67" t="str">
        <f t="shared" si="51"/>
        <v/>
      </c>
    </row>
    <row r="1594" spans="1:45" s="68" customFormat="1" x14ac:dyDescent="0.2">
      <c r="A1594" s="64"/>
      <c r="B1594" s="64"/>
      <c r="C1594" s="64"/>
      <c r="D1594" s="64"/>
      <c r="E1594" s="64"/>
      <c r="F1594" s="64"/>
      <c r="G1594" s="65"/>
      <c r="H1594" s="64"/>
      <c r="I1594" s="65"/>
      <c r="J1594" s="64"/>
      <c r="K1594" s="64"/>
      <c r="L1594" s="65"/>
      <c r="M1594" s="65"/>
      <c r="N1594" s="64"/>
      <c r="O1594" s="64"/>
      <c r="P1594" s="64"/>
      <c r="Q1594" s="65"/>
      <c r="R1594" s="64"/>
      <c r="S1594" s="65"/>
      <c r="T1594" s="65"/>
      <c r="U1594" s="65"/>
      <c r="V1594" s="65"/>
      <c r="W1594" s="65"/>
      <c r="X1594" s="64"/>
      <c r="Y1594" s="64"/>
      <c r="Z1594" s="65"/>
      <c r="AA1594" s="64"/>
      <c r="AB1594" s="65"/>
      <c r="AC1594" s="65"/>
      <c r="AD1594" s="65"/>
      <c r="AE1594" s="65"/>
      <c r="AF1594" s="63"/>
      <c r="AG1594" s="63"/>
      <c r="AH1594" s="64"/>
      <c r="AI1594" s="66" t="str">
        <f t="shared" si="50"/>
        <v/>
      </c>
      <c r="AJ1594" s="65"/>
      <c r="AK1594" s="65"/>
      <c r="AL1594" s="65"/>
      <c r="AM1594" s="65"/>
      <c r="AN1594" s="65"/>
      <c r="AO1594" s="66" t="str">
        <f>_xlfn.IFNA(VLOOKUP(LISTAS!ES1591,'Censo General 2005- Municipios'!$E$3:$F$1125,2,0),"")</f>
        <v/>
      </c>
      <c r="AP1594" s="64"/>
      <c r="AQ1594" s="64"/>
      <c r="AR1594" s="64"/>
      <c r="AS1594" s="67" t="str">
        <f t="shared" si="51"/>
        <v/>
      </c>
    </row>
    <row r="1595" spans="1:45" s="68" customFormat="1" x14ac:dyDescent="0.2">
      <c r="A1595" s="64"/>
      <c r="B1595" s="64"/>
      <c r="C1595" s="64"/>
      <c r="D1595" s="64"/>
      <c r="E1595" s="64"/>
      <c r="F1595" s="64"/>
      <c r="G1595" s="65"/>
      <c r="H1595" s="64"/>
      <c r="I1595" s="65"/>
      <c r="J1595" s="64"/>
      <c r="K1595" s="64"/>
      <c r="L1595" s="65"/>
      <c r="M1595" s="65"/>
      <c r="N1595" s="64"/>
      <c r="O1595" s="64"/>
      <c r="P1595" s="64"/>
      <c r="Q1595" s="65"/>
      <c r="R1595" s="64"/>
      <c r="S1595" s="65"/>
      <c r="T1595" s="65"/>
      <c r="U1595" s="65"/>
      <c r="V1595" s="65"/>
      <c r="W1595" s="65"/>
      <c r="X1595" s="64"/>
      <c r="Y1595" s="64"/>
      <c r="Z1595" s="65"/>
      <c r="AA1595" s="64"/>
      <c r="AB1595" s="65"/>
      <c r="AC1595" s="65"/>
      <c r="AD1595" s="65"/>
      <c r="AE1595" s="65"/>
      <c r="AF1595" s="63"/>
      <c r="AG1595" s="63"/>
      <c r="AH1595" s="64"/>
      <c r="AI1595" s="66" t="str">
        <f t="shared" si="50"/>
        <v/>
      </c>
      <c r="AJ1595" s="65"/>
      <c r="AK1595" s="65"/>
      <c r="AL1595" s="65"/>
      <c r="AM1595" s="65"/>
      <c r="AN1595" s="65"/>
      <c r="AO1595" s="66" t="str">
        <f>_xlfn.IFNA(VLOOKUP(LISTAS!ES1592,'Censo General 2005- Municipios'!$E$3:$F$1125,2,0),"")</f>
        <v/>
      </c>
      <c r="AP1595" s="64"/>
      <c r="AQ1595" s="64"/>
      <c r="AR1595" s="64"/>
      <c r="AS1595" s="67" t="str">
        <f t="shared" si="51"/>
        <v/>
      </c>
    </row>
    <row r="1596" spans="1:45" s="68" customFormat="1" x14ac:dyDescent="0.2">
      <c r="A1596" s="64"/>
      <c r="B1596" s="64"/>
      <c r="C1596" s="64"/>
      <c r="D1596" s="64"/>
      <c r="E1596" s="64"/>
      <c r="F1596" s="64"/>
      <c r="G1596" s="65"/>
      <c r="H1596" s="64"/>
      <c r="I1596" s="65"/>
      <c r="J1596" s="64"/>
      <c r="K1596" s="64"/>
      <c r="L1596" s="65"/>
      <c r="M1596" s="65"/>
      <c r="N1596" s="64"/>
      <c r="O1596" s="64"/>
      <c r="P1596" s="64"/>
      <c r="Q1596" s="65"/>
      <c r="R1596" s="64"/>
      <c r="S1596" s="65"/>
      <c r="T1596" s="65"/>
      <c r="U1596" s="65"/>
      <c r="V1596" s="65"/>
      <c r="W1596" s="65"/>
      <c r="X1596" s="64"/>
      <c r="Y1596" s="64"/>
      <c r="Z1596" s="65"/>
      <c r="AA1596" s="64"/>
      <c r="AB1596" s="65"/>
      <c r="AC1596" s="65"/>
      <c r="AD1596" s="65"/>
      <c r="AE1596" s="65"/>
      <c r="AF1596" s="63"/>
      <c r="AG1596" s="63"/>
      <c r="AH1596" s="64"/>
      <c r="AI1596" s="66" t="str">
        <f t="shared" si="50"/>
        <v/>
      </c>
      <c r="AJ1596" s="65"/>
      <c r="AK1596" s="65"/>
      <c r="AL1596" s="65"/>
      <c r="AM1596" s="65"/>
      <c r="AN1596" s="65"/>
      <c r="AO1596" s="66" t="str">
        <f>_xlfn.IFNA(VLOOKUP(LISTAS!ES1593,'Censo General 2005- Municipios'!$E$3:$F$1125,2,0),"")</f>
        <v/>
      </c>
      <c r="AP1596" s="64"/>
      <c r="AQ1596" s="64"/>
      <c r="AR1596" s="64"/>
      <c r="AS1596" s="67" t="str">
        <f t="shared" si="51"/>
        <v/>
      </c>
    </row>
    <row r="1597" spans="1:45" s="68" customFormat="1" x14ac:dyDescent="0.2">
      <c r="A1597" s="64"/>
      <c r="B1597" s="64"/>
      <c r="C1597" s="64"/>
      <c r="D1597" s="64"/>
      <c r="E1597" s="64"/>
      <c r="F1597" s="64"/>
      <c r="G1597" s="65"/>
      <c r="H1597" s="64"/>
      <c r="I1597" s="65"/>
      <c r="J1597" s="64"/>
      <c r="K1597" s="64"/>
      <c r="L1597" s="65"/>
      <c r="M1597" s="65"/>
      <c r="N1597" s="64"/>
      <c r="O1597" s="64"/>
      <c r="P1597" s="64"/>
      <c r="Q1597" s="65"/>
      <c r="R1597" s="64"/>
      <c r="S1597" s="65"/>
      <c r="T1597" s="65"/>
      <c r="U1597" s="65"/>
      <c r="V1597" s="65"/>
      <c r="W1597" s="65"/>
      <c r="X1597" s="64"/>
      <c r="Y1597" s="64"/>
      <c r="Z1597" s="65"/>
      <c r="AA1597" s="64"/>
      <c r="AB1597" s="65"/>
      <c r="AC1597" s="65"/>
      <c r="AD1597" s="65"/>
      <c r="AE1597" s="65"/>
      <c r="AF1597" s="63"/>
      <c r="AG1597" s="63"/>
      <c r="AH1597" s="64"/>
      <c r="AI1597" s="66" t="str">
        <f t="shared" si="50"/>
        <v/>
      </c>
      <c r="AJ1597" s="65"/>
      <c r="AK1597" s="65"/>
      <c r="AL1597" s="65"/>
      <c r="AM1597" s="65"/>
      <c r="AN1597" s="65"/>
      <c r="AO1597" s="66" t="str">
        <f>_xlfn.IFNA(VLOOKUP(LISTAS!ES1594,'Censo General 2005- Municipios'!$E$3:$F$1125,2,0),"")</f>
        <v/>
      </c>
      <c r="AP1597" s="64"/>
      <c r="AQ1597" s="64"/>
      <c r="AR1597" s="64"/>
      <c r="AS1597" s="67" t="str">
        <f t="shared" si="51"/>
        <v/>
      </c>
    </row>
    <row r="1598" spans="1:45" s="68" customFormat="1" x14ac:dyDescent="0.2">
      <c r="A1598" s="64"/>
      <c r="B1598" s="64"/>
      <c r="C1598" s="64"/>
      <c r="D1598" s="64"/>
      <c r="E1598" s="64"/>
      <c r="F1598" s="64"/>
      <c r="G1598" s="65"/>
      <c r="H1598" s="64"/>
      <c r="I1598" s="65"/>
      <c r="J1598" s="64"/>
      <c r="K1598" s="64"/>
      <c r="L1598" s="65"/>
      <c r="M1598" s="65"/>
      <c r="N1598" s="64"/>
      <c r="O1598" s="64"/>
      <c r="P1598" s="64"/>
      <c r="Q1598" s="65"/>
      <c r="R1598" s="64"/>
      <c r="S1598" s="65"/>
      <c r="T1598" s="65"/>
      <c r="U1598" s="65"/>
      <c r="V1598" s="65"/>
      <c r="W1598" s="65"/>
      <c r="X1598" s="64"/>
      <c r="Y1598" s="64"/>
      <c r="Z1598" s="65"/>
      <c r="AA1598" s="64"/>
      <c r="AB1598" s="65"/>
      <c r="AC1598" s="65"/>
      <c r="AD1598" s="65"/>
      <c r="AE1598" s="65"/>
      <c r="AF1598" s="63"/>
      <c r="AG1598" s="63"/>
      <c r="AH1598" s="64"/>
      <c r="AI1598" s="66" t="str">
        <f t="shared" si="50"/>
        <v/>
      </c>
      <c r="AJ1598" s="65"/>
      <c r="AK1598" s="65"/>
      <c r="AL1598" s="65"/>
      <c r="AM1598" s="65"/>
      <c r="AN1598" s="65"/>
      <c r="AO1598" s="66" t="str">
        <f>_xlfn.IFNA(VLOOKUP(LISTAS!ES1595,'Censo General 2005- Municipios'!$E$3:$F$1125,2,0),"")</f>
        <v/>
      </c>
      <c r="AP1598" s="64"/>
      <c r="AQ1598" s="64"/>
      <c r="AR1598" s="64"/>
      <c r="AS1598" s="67" t="str">
        <f t="shared" si="51"/>
        <v/>
      </c>
    </row>
    <row r="1599" spans="1:45" s="68" customFormat="1" x14ac:dyDescent="0.2">
      <c r="A1599" s="64"/>
      <c r="B1599" s="64"/>
      <c r="C1599" s="64"/>
      <c r="D1599" s="64"/>
      <c r="E1599" s="64"/>
      <c r="F1599" s="64"/>
      <c r="G1599" s="65"/>
      <c r="H1599" s="64"/>
      <c r="I1599" s="65"/>
      <c r="J1599" s="64"/>
      <c r="K1599" s="64"/>
      <c r="L1599" s="65"/>
      <c r="M1599" s="65"/>
      <c r="N1599" s="64"/>
      <c r="O1599" s="64"/>
      <c r="P1599" s="64"/>
      <c r="Q1599" s="65"/>
      <c r="R1599" s="64"/>
      <c r="S1599" s="65"/>
      <c r="T1599" s="65"/>
      <c r="U1599" s="65"/>
      <c r="V1599" s="65"/>
      <c r="W1599" s="65"/>
      <c r="X1599" s="64"/>
      <c r="Y1599" s="64"/>
      <c r="Z1599" s="65"/>
      <c r="AA1599" s="64"/>
      <c r="AB1599" s="65"/>
      <c r="AC1599" s="65"/>
      <c r="AD1599" s="65"/>
      <c r="AE1599" s="65"/>
      <c r="AF1599" s="63"/>
      <c r="AG1599" s="63"/>
      <c r="AH1599" s="64"/>
      <c r="AI1599" s="66" t="str">
        <f t="shared" si="50"/>
        <v/>
      </c>
      <c r="AJ1599" s="65"/>
      <c r="AK1599" s="65"/>
      <c r="AL1599" s="65"/>
      <c r="AM1599" s="65"/>
      <c r="AN1599" s="65"/>
      <c r="AO1599" s="66" t="str">
        <f>_xlfn.IFNA(VLOOKUP(LISTAS!ES1596,'Censo General 2005- Municipios'!$E$3:$F$1125,2,0),"")</f>
        <v/>
      </c>
      <c r="AP1599" s="64"/>
      <c r="AQ1599" s="64"/>
      <c r="AR1599" s="64"/>
      <c r="AS1599" s="67" t="str">
        <f t="shared" si="51"/>
        <v/>
      </c>
    </row>
    <row r="1600" spans="1:45" s="68" customFormat="1" x14ac:dyDescent="0.2">
      <c r="A1600" s="64"/>
      <c r="B1600" s="64"/>
      <c r="C1600" s="64"/>
      <c r="D1600" s="64"/>
      <c r="E1600" s="64"/>
      <c r="F1600" s="64"/>
      <c r="G1600" s="65"/>
      <c r="H1600" s="64"/>
      <c r="I1600" s="65"/>
      <c r="J1600" s="64"/>
      <c r="K1600" s="64"/>
      <c r="L1600" s="65"/>
      <c r="M1600" s="65"/>
      <c r="N1600" s="64"/>
      <c r="O1600" s="64"/>
      <c r="P1600" s="64"/>
      <c r="Q1600" s="65"/>
      <c r="R1600" s="64"/>
      <c r="S1600" s="65"/>
      <c r="T1600" s="65"/>
      <c r="U1600" s="65"/>
      <c r="V1600" s="65"/>
      <c r="W1600" s="65"/>
      <c r="X1600" s="64"/>
      <c r="Y1600" s="64"/>
      <c r="Z1600" s="65"/>
      <c r="AA1600" s="64"/>
      <c r="AB1600" s="65"/>
      <c r="AC1600" s="65"/>
      <c r="AD1600" s="65"/>
      <c r="AE1600" s="65"/>
      <c r="AF1600" s="63"/>
      <c r="AG1600" s="63"/>
      <c r="AH1600" s="64"/>
      <c r="AI1600" s="66" t="str">
        <f t="shared" si="50"/>
        <v/>
      </c>
      <c r="AJ1600" s="65"/>
      <c r="AK1600" s="65"/>
      <c r="AL1600" s="65"/>
      <c r="AM1600" s="65"/>
      <c r="AN1600" s="65"/>
      <c r="AO1600" s="66" t="str">
        <f>_xlfn.IFNA(VLOOKUP(LISTAS!ES1597,'Censo General 2005- Municipios'!$E$3:$F$1125,2,0),"")</f>
        <v/>
      </c>
      <c r="AP1600" s="64"/>
      <c r="AQ1600" s="64"/>
      <c r="AR1600" s="64"/>
      <c r="AS1600" s="67" t="str">
        <f t="shared" si="51"/>
        <v/>
      </c>
    </row>
    <row r="1601" spans="1:45" s="68" customFormat="1" x14ac:dyDescent="0.2">
      <c r="A1601" s="64"/>
      <c r="B1601" s="64"/>
      <c r="C1601" s="64"/>
      <c r="D1601" s="64"/>
      <c r="E1601" s="64"/>
      <c r="F1601" s="64"/>
      <c r="G1601" s="65"/>
      <c r="H1601" s="64"/>
      <c r="I1601" s="65"/>
      <c r="J1601" s="64"/>
      <c r="K1601" s="64"/>
      <c r="L1601" s="65"/>
      <c r="M1601" s="65"/>
      <c r="N1601" s="64"/>
      <c r="O1601" s="64"/>
      <c r="P1601" s="64"/>
      <c r="Q1601" s="65"/>
      <c r="R1601" s="64"/>
      <c r="S1601" s="65"/>
      <c r="T1601" s="65"/>
      <c r="U1601" s="65"/>
      <c r="V1601" s="65"/>
      <c r="W1601" s="65"/>
      <c r="X1601" s="64"/>
      <c r="Y1601" s="64"/>
      <c r="Z1601" s="65"/>
      <c r="AA1601" s="64"/>
      <c r="AB1601" s="65"/>
      <c r="AC1601" s="65"/>
      <c r="AD1601" s="65"/>
      <c r="AE1601" s="65"/>
      <c r="AF1601" s="63"/>
      <c r="AG1601" s="63"/>
      <c r="AH1601" s="64"/>
      <c r="AI1601" s="66" t="str">
        <f t="shared" si="50"/>
        <v/>
      </c>
      <c r="AJ1601" s="65"/>
      <c r="AK1601" s="65"/>
      <c r="AL1601" s="65"/>
      <c r="AM1601" s="65"/>
      <c r="AN1601" s="65"/>
      <c r="AO1601" s="66" t="str">
        <f>_xlfn.IFNA(VLOOKUP(LISTAS!ES1598,'Censo General 2005- Municipios'!$E$3:$F$1125,2,0),"")</f>
        <v/>
      </c>
      <c r="AP1601" s="64"/>
      <c r="AQ1601" s="64"/>
      <c r="AR1601" s="64"/>
      <c r="AS1601" s="67" t="str">
        <f t="shared" si="51"/>
        <v/>
      </c>
    </row>
    <row r="1602" spans="1:45" s="68" customFormat="1" x14ac:dyDescent="0.2">
      <c r="A1602" s="64"/>
      <c r="B1602" s="64"/>
      <c r="C1602" s="64"/>
      <c r="D1602" s="64"/>
      <c r="E1602" s="64"/>
      <c r="F1602" s="64"/>
      <c r="G1602" s="65"/>
      <c r="H1602" s="64"/>
      <c r="I1602" s="65"/>
      <c r="J1602" s="64"/>
      <c r="K1602" s="64"/>
      <c r="L1602" s="65"/>
      <c r="M1602" s="65"/>
      <c r="N1602" s="64"/>
      <c r="O1602" s="64"/>
      <c r="P1602" s="64"/>
      <c r="Q1602" s="65"/>
      <c r="R1602" s="64"/>
      <c r="S1602" s="65"/>
      <c r="T1602" s="65"/>
      <c r="U1602" s="65"/>
      <c r="V1602" s="65"/>
      <c r="W1602" s="65"/>
      <c r="X1602" s="64"/>
      <c r="Y1602" s="64"/>
      <c r="Z1602" s="65"/>
      <c r="AA1602" s="64"/>
      <c r="AB1602" s="65"/>
      <c r="AC1602" s="65"/>
      <c r="AD1602" s="65"/>
      <c r="AE1602" s="65"/>
      <c r="AF1602" s="63"/>
      <c r="AG1602" s="63"/>
      <c r="AH1602" s="64"/>
      <c r="AI1602" s="66" t="str">
        <f t="shared" si="50"/>
        <v/>
      </c>
      <c r="AJ1602" s="65"/>
      <c r="AK1602" s="65"/>
      <c r="AL1602" s="65"/>
      <c r="AM1602" s="65"/>
      <c r="AN1602" s="65"/>
      <c r="AO1602" s="66" t="str">
        <f>_xlfn.IFNA(VLOOKUP(LISTAS!ES1599,'Censo General 2005- Municipios'!$E$3:$F$1125,2,0),"")</f>
        <v/>
      </c>
      <c r="AP1602" s="64"/>
      <c r="AQ1602" s="64"/>
      <c r="AR1602" s="64"/>
      <c r="AS1602" s="67" t="str">
        <f t="shared" si="51"/>
        <v/>
      </c>
    </row>
    <row r="1603" spans="1:45" s="68" customFormat="1" x14ac:dyDescent="0.2">
      <c r="A1603" s="64"/>
      <c r="B1603" s="64"/>
      <c r="C1603" s="64"/>
      <c r="D1603" s="64"/>
      <c r="E1603" s="64"/>
      <c r="F1603" s="64"/>
      <c r="G1603" s="65"/>
      <c r="H1603" s="64"/>
      <c r="I1603" s="65"/>
      <c r="J1603" s="64"/>
      <c r="K1603" s="64"/>
      <c r="L1603" s="65"/>
      <c r="M1603" s="65"/>
      <c r="N1603" s="64"/>
      <c r="O1603" s="64"/>
      <c r="P1603" s="64"/>
      <c r="Q1603" s="65"/>
      <c r="R1603" s="64"/>
      <c r="S1603" s="65"/>
      <c r="T1603" s="65"/>
      <c r="U1603" s="65"/>
      <c r="V1603" s="65"/>
      <c r="W1603" s="65"/>
      <c r="X1603" s="64"/>
      <c r="Y1603" s="64"/>
      <c r="Z1603" s="65"/>
      <c r="AA1603" s="64"/>
      <c r="AB1603" s="65"/>
      <c r="AC1603" s="65"/>
      <c r="AD1603" s="65"/>
      <c r="AE1603" s="65"/>
      <c r="AF1603" s="63"/>
      <c r="AG1603" s="63"/>
      <c r="AH1603" s="64"/>
      <c r="AI1603" s="66" t="str">
        <f t="shared" si="50"/>
        <v/>
      </c>
      <c r="AJ1603" s="65"/>
      <c r="AK1603" s="65"/>
      <c r="AL1603" s="65"/>
      <c r="AM1603" s="65"/>
      <c r="AN1603" s="65"/>
      <c r="AO1603" s="66" t="str">
        <f>_xlfn.IFNA(VLOOKUP(LISTAS!ES1600,'Censo General 2005- Municipios'!$E$3:$F$1125,2,0),"")</f>
        <v/>
      </c>
      <c r="AP1603" s="64"/>
      <c r="AQ1603" s="64"/>
      <c r="AR1603" s="64"/>
      <c r="AS1603" s="67" t="str">
        <f t="shared" si="51"/>
        <v/>
      </c>
    </row>
    <row r="1604" spans="1:45" s="68" customFormat="1" x14ac:dyDescent="0.2">
      <c r="A1604" s="64"/>
      <c r="B1604" s="64"/>
      <c r="C1604" s="64"/>
      <c r="D1604" s="64"/>
      <c r="E1604" s="64"/>
      <c r="F1604" s="64"/>
      <c r="G1604" s="65"/>
      <c r="H1604" s="64"/>
      <c r="I1604" s="65"/>
      <c r="J1604" s="64"/>
      <c r="K1604" s="64"/>
      <c r="L1604" s="65"/>
      <c r="M1604" s="65"/>
      <c r="N1604" s="64"/>
      <c r="O1604" s="64"/>
      <c r="P1604" s="64"/>
      <c r="Q1604" s="65"/>
      <c r="R1604" s="64"/>
      <c r="S1604" s="65"/>
      <c r="T1604" s="65"/>
      <c r="U1604" s="65"/>
      <c r="V1604" s="65"/>
      <c r="W1604" s="65"/>
      <c r="X1604" s="64"/>
      <c r="Y1604" s="64"/>
      <c r="Z1604" s="65"/>
      <c r="AA1604" s="64"/>
      <c r="AB1604" s="65"/>
      <c r="AC1604" s="65"/>
      <c r="AD1604" s="65"/>
      <c r="AE1604" s="65"/>
      <c r="AF1604" s="63"/>
      <c r="AG1604" s="63"/>
      <c r="AH1604" s="64"/>
      <c r="AI1604" s="66" t="str">
        <f t="shared" si="50"/>
        <v/>
      </c>
      <c r="AJ1604" s="65"/>
      <c r="AK1604" s="65"/>
      <c r="AL1604" s="65"/>
      <c r="AM1604" s="65"/>
      <c r="AN1604" s="65"/>
      <c r="AO1604" s="66" t="str">
        <f>_xlfn.IFNA(VLOOKUP(LISTAS!ES1601,'Censo General 2005- Municipios'!$E$3:$F$1125,2,0),"")</f>
        <v/>
      </c>
      <c r="AP1604" s="64"/>
      <c r="AQ1604" s="64"/>
      <c r="AR1604" s="64"/>
      <c r="AS1604" s="67" t="str">
        <f t="shared" si="51"/>
        <v/>
      </c>
    </row>
    <row r="1605" spans="1:45" s="68" customFormat="1" x14ac:dyDescent="0.2">
      <c r="A1605" s="64"/>
      <c r="B1605" s="64"/>
      <c r="C1605" s="64"/>
      <c r="D1605" s="64"/>
      <c r="E1605" s="64"/>
      <c r="F1605" s="64"/>
      <c r="G1605" s="65"/>
      <c r="H1605" s="64"/>
      <c r="I1605" s="65"/>
      <c r="J1605" s="64"/>
      <c r="K1605" s="64"/>
      <c r="L1605" s="65"/>
      <c r="M1605" s="65"/>
      <c r="N1605" s="64"/>
      <c r="O1605" s="64"/>
      <c r="P1605" s="64"/>
      <c r="Q1605" s="65"/>
      <c r="R1605" s="64"/>
      <c r="S1605" s="65"/>
      <c r="T1605" s="65"/>
      <c r="U1605" s="65"/>
      <c r="V1605" s="65"/>
      <c r="W1605" s="65"/>
      <c r="X1605" s="64"/>
      <c r="Y1605" s="64"/>
      <c r="Z1605" s="65"/>
      <c r="AA1605" s="64"/>
      <c r="AB1605" s="65"/>
      <c r="AC1605" s="65"/>
      <c r="AD1605" s="65"/>
      <c r="AE1605" s="65"/>
      <c r="AF1605" s="63"/>
      <c r="AG1605" s="63"/>
      <c r="AH1605" s="64"/>
      <c r="AI1605" s="66" t="str">
        <f t="shared" si="50"/>
        <v/>
      </c>
      <c r="AJ1605" s="65"/>
      <c r="AK1605" s="65"/>
      <c r="AL1605" s="65"/>
      <c r="AM1605" s="65"/>
      <c r="AN1605" s="65"/>
      <c r="AO1605" s="66" t="str">
        <f>_xlfn.IFNA(VLOOKUP(LISTAS!ES1602,'Censo General 2005- Municipios'!$E$3:$F$1125,2,0),"")</f>
        <v/>
      </c>
      <c r="AP1605" s="64"/>
      <c r="AQ1605" s="64"/>
      <c r="AR1605" s="64"/>
      <c r="AS1605" s="67" t="str">
        <f t="shared" si="51"/>
        <v/>
      </c>
    </row>
    <row r="1606" spans="1:45" s="68" customFormat="1" x14ac:dyDescent="0.2">
      <c r="A1606" s="64"/>
      <c r="B1606" s="64"/>
      <c r="C1606" s="64"/>
      <c r="D1606" s="64"/>
      <c r="E1606" s="64"/>
      <c r="F1606" s="64"/>
      <c r="G1606" s="65"/>
      <c r="H1606" s="64"/>
      <c r="I1606" s="65"/>
      <c r="J1606" s="64"/>
      <c r="K1606" s="64"/>
      <c r="L1606" s="65"/>
      <c r="M1606" s="65"/>
      <c r="N1606" s="64"/>
      <c r="O1606" s="64"/>
      <c r="P1606" s="64"/>
      <c r="Q1606" s="65"/>
      <c r="R1606" s="64"/>
      <c r="S1606" s="65"/>
      <c r="T1606" s="65"/>
      <c r="U1606" s="65"/>
      <c r="V1606" s="65"/>
      <c r="W1606" s="65"/>
      <c r="X1606" s="64"/>
      <c r="Y1606" s="64"/>
      <c r="Z1606" s="65"/>
      <c r="AA1606" s="64"/>
      <c r="AB1606" s="65"/>
      <c r="AC1606" s="65"/>
      <c r="AD1606" s="65"/>
      <c r="AE1606" s="65"/>
      <c r="AF1606" s="63"/>
      <c r="AG1606" s="63"/>
      <c r="AH1606" s="64"/>
      <c r="AI1606" s="66" t="str">
        <f t="shared" si="50"/>
        <v/>
      </c>
      <c r="AJ1606" s="65"/>
      <c r="AK1606" s="65"/>
      <c r="AL1606" s="65"/>
      <c r="AM1606" s="65"/>
      <c r="AN1606" s="65"/>
      <c r="AO1606" s="66" t="str">
        <f>_xlfn.IFNA(VLOOKUP(LISTAS!ES1603,'Censo General 2005- Municipios'!$E$3:$F$1125,2,0),"")</f>
        <v/>
      </c>
      <c r="AP1606" s="64"/>
      <c r="AQ1606" s="64"/>
      <c r="AR1606" s="64"/>
      <c r="AS1606" s="67" t="str">
        <f t="shared" si="51"/>
        <v/>
      </c>
    </row>
    <row r="1607" spans="1:45" s="68" customFormat="1" x14ac:dyDescent="0.2">
      <c r="A1607" s="64"/>
      <c r="B1607" s="64"/>
      <c r="C1607" s="64"/>
      <c r="D1607" s="64"/>
      <c r="E1607" s="64"/>
      <c r="F1607" s="64"/>
      <c r="G1607" s="65"/>
      <c r="H1607" s="64"/>
      <c r="I1607" s="65"/>
      <c r="J1607" s="64"/>
      <c r="K1607" s="64"/>
      <c r="L1607" s="65"/>
      <c r="M1607" s="65"/>
      <c r="N1607" s="64"/>
      <c r="O1607" s="64"/>
      <c r="P1607" s="64"/>
      <c r="Q1607" s="65"/>
      <c r="R1607" s="64"/>
      <c r="S1607" s="65"/>
      <c r="T1607" s="65"/>
      <c r="U1607" s="65"/>
      <c r="V1607" s="65"/>
      <c r="W1607" s="65"/>
      <c r="X1607" s="64"/>
      <c r="Y1607" s="64"/>
      <c r="Z1607" s="65"/>
      <c r="AA1607" s="64"/>
      <c r="AB1607" s="65"/>
      <c r="AC1607" s="65"/>
      <c r="AD1607" s="65"/>
      <c r="AE1607" s="65"/>
      <c r="AF1607" s="63"/>
      <c r="AG1607" s="63"/>
      <c r="AH1607" s="64"/>
      <c r="AI1607" s="66" t="str">
        <f t="shared" si="50"/>
        <v/>
      </c>
      <c r="AJ1607" s="65"/>
      <c r="AK1607" s="65"/>
      <c r="AL1607" s="65"/>
      <c r="AM1607" s="65"/>
      <c r="AN1607" s="65"/>
      <c r="AO1607" s="66" t="str">
        <f>_xlfn.IFNA(VLOOKUP(LISTAS!ES1604,'Censo General 2005- Municipios'!$E$3:$F$1125,2,0),"")</f>
        <v/>
      </c>
      <c r="AP1607" s="64"/>
      <c r="AQ1607" s="64"/>
      <c r="AR1607" s="64"/>
      <c r="AS1607" s="67" t="str">
        <f t="shared" si="51"/>
        <v/>
      </c>
    </row>
    <row r="1608" spans="1:45" s="68" customFormat="1" x14ac:dyDescent="0.2">
      <c r="A1608" s="64"/>
      <c r="B1608" s="64"/>
      <c r="C1608" s="64"/>
      <c r="D1608" s="64"/>
      <c r="E1608" s="64"/>
      <c r="F1608" s="64"/>
      <c r="G1608" s="65"/>
      <c r="H1608" s="64"/>
      <c r="I1608" s="65"/>
      <c r="J1608" s="64"/>
      <c r="K1608" s="64"/>
      <c r="L1608" s="65"/>
      <c r="M1608" s="65"/>
      <c r="N1608" s="64"/>
      <c r="O1608" s="64"/>
      <c r="P1608" s="64"/>
      <c r="Q1608" s="65"/>
      <c r="R1608" s="64"/>
      <c r="S1608" s="65"/>
      <c r="T1608" s="65"/>
      <c r="U1608" s="65"/>
      <c r="V1608" s="65"/>
      <c r="W1608" s="65"/>
      <c r="X1608" s="64"/>
      <c r="Y1608" s="64"/>
      <c r="Z1608" s="65"/>
      <c r="AA1608" s="64"/>
      <c r="AB1608" s="65"/>
      <c r="AC1608" s="65"/>
      <c r="AD1608" s="65"/>
      <c r="AE1608" s="65"/>
      <c r="AF1608" s="63"/>
      <c r="AG1608" s="63"/>
      <c r="AH1608" s="64"/>
      <c r="AI1608" s="66" t="str">
        <f t="shared" si="50"/>
        <v/>
      </c>
      <c r="AJ1608" s="65"/>
      <c r="AK1608" s="65"/>
      <c r="AL1608" s="65"/>
      <c r="AM1608" s="65"/>
      <c r="AN1608" s="65"/>
      <c r="AO1608" s="66" t="str">
        <f>_xlfn.IFNA(VLOOKUP(LISTAS!ES1605,'Censo General 2005- Municipios'!$E$3:$F$1125,2,0),"")</f>
        <v/>
      </c>
      <c r="AP1608" s="64"/>
      <c r="AQ1608" s="64"/>
      <c r="AR1608" s="64"/>
      <c r="AS1608" s="67" t="str">
        <f t="shared" si="51"/>
        <v/>
      </c>
    </row>
    <row r="1609" spans="1:45" s="68" customFormat="1" x14ac:dyDescent="0.2">
      <c r="A1609" s="64"/>
      <c r="B1609" s="64"/>
      <c r="C1609" s="64"/>
      <c r="D1609" s="64"/>
      <c r="E1609" s="64"/>
      <c r="F1609" s="64"/>
      <c r="G1609" s="65"/>
      <c r="H1609" s="64"/>
      <c r="I1609" s="65"/>
      <c r="J1609" s="64"/>
      <c r="K1609" s="64"/>
      <c r="L1609" s="65"/>
      <c r="M1609" s="65"/>
      <c r="N1609" s="64"/>
      <c r="O1609" s="64"/>
      <c r="P1609" s="64"/>
      <c r="Q1609" s="65"/>
      <c r="R1609" s="64"/>
      <c r="S1609" s="65"/>
      <c r="T1609" s="65"/>
      <c r="U1609" s="65"/>
      <c r="V1609" s="65"/>
      <c r="W1609" s="65"/>
      <c r="X1609" s="64"/>
      <c r="Y1609" s="64"/>
      <c r="Z1609" s="65"/>
      <c r="AA1609" s="64"/>
      <c r="AB1609" s="65"/>
      <c r="AC1609" s="65"/>
      <c r="AD1609" s="65"/>
      <c r="AE1609" s="65"/>
      <c r="AF1609" s="63"/>
      <c r="AG1609" s="63"/>
      <c r="AH1609" s="64"/>
      <c r="AI1609" s="66" t="str">
        <f t="shared" si="50"/>
        <v/>
      </c>
      <c r="AJ1609" s="65"/>
      <c r="AK1609" s="65"/>
      <c r="AL1609" s="65"/>
      <c r="AM1609" s="65"/>
      <c r="AN1609" s="65"/>
      <c r="AO1609" s="66" t="str">
        <f>_xlfn.IFNA(VLOOKUP(LISTAS!ES1606,'Censo General 2005- Municipios'!$E$3:$F$1125,2,0),"")</f>
        <v/>
      </c>
      <c r="AP1609" s="64"/>
      <c r="AQ1609" s="64"/>
      <c r="AR1609" s="64"/>
      <c r="AS1609" s="67" t="str">
        <f t="shared" si="51"/>
        <v/>
      </c>
    </row>
    <row r="1610" spans="1:45" s="68" customFormat="1" x14ac:dyDescent="0.2">
      <c r="A1610" s="64"/>
      <c r="B1610" s="64"/>
      <c r="C1610" s="64"/>
      <c r="D1610" s="64"/>
      <c r="E1610" s="64"/>
      <c r="F1610" s="64"/>
      <c r="G1610" s="65"/>
      <c r="H1610" s="64"/>
      <c r="I1610" s="65"/>
      <c r="J1610" s="64"/>
      <c r="K1610" s="64"/>
      <c r="L1610" s="65"/>
      <c r="M1610" s="65"/>
      <c r="N1610" s="64"/>
      <c r="O1610" s="64"/>
      <c r="P1610" s="64"/>
      <c r="Q1610" s="65"/>
      <c r="R1610" s="64"/>
      <c r="S1610" s="65"/>
      <c r="T1610" s="65"/>
      <c r="U1610" s="65"/>
      <c r="V1610" s="65"/>
      <c r="W1610" s="65"/>
      <c r="X1610" s="64"/>
      <c r="Y1610" s="64"/>
      <c r="Z1610" s="65"/>
      <c r="AA1610" s="64"/>
      <c r="AB1610" s="65"/>
      <c r="AC1610" s="65"/>
      <c r="AD1610" s="65"/>
      <c r="AE1610" s="65"/>
      <c r="AF1610" s="63"/>
      <c r="AG1610" s="63"/>
      <c r="AH1610" s="64"/>
      <c r="AI1610" s="66" t="str">
        <f t="shared" si="50"/>
        <v/>
      </c>
      <c r="AJ1610" s="65"/>
      <c r="AK1610" s="65"/>
      <c r="AL1610" s="65"/>
      <c r="AM1610" s="65"/>
      <c r="AN1610" s="65"/>
      <c r="AO1610" s="66" t="str">
        <f>_xlfn.IFNA(VLOOKUP(LISTAS!ES1607,'Censo General 2005- Municipios'!$E$3:$F$1125,2,0),"")</f>
        <v/>
      </c>
      <c r="AP1610" s="64"/>
      <c r="AQ1610" s="64"/>
      <c r="AR1610" s="64"/>
      <c r="AS1610" s="67" t="str">
        <f t="shared" si="51"/>
        <v/>
      </c>
    </row>
    <row r="1611" spans="1:45" s="68" customFormat="1" x14ac:dyDescent="0.2">
      <c r="A1611" s="64"/>
      <c r="B1611" s="64"/>
      <c r="C1611" s="64"/>
      <c r="D1611" s="64"/>
      <c r="E1611" s="64"/>
      <c r="F1611" s="64"/>
      <c r="G1611" s="65"/>
      <c r="H1611" s="64"/>
      <c r="I1611" s="65"/>
      <c r="J1611" s="64"/>
      <c r="K1611" s="64"/>
      <c r="L1611" s="65"/>
      <c r="M1611" s="65"/>
      <c r="N1611" s="64"/>
      <c r="O1611" s="64"/>
      <c r="P1611" s="64"/>
      <c r="Q1611" s="65"/>
      <c r="R1611" s="64"/>
      <c r="S1611" s="65"/>
      <c r="T1611" s="65"/>
      <c r="U1611" s="65"/>
      <c r="V1611" s="65"/>
      <c r="W1611" s="65"/>
      <c r="X1611" s="64"/>
      <c r="Y1611" s="64"/>
      <c r="Z1611" s="65"/>
      <c r="AA1611" s="64"/>
      <c r="AB1611" s="65"/>
      <c r="AC1611" s="65"/>
      <c r="AD1611" s="65"/>
      <c r="AE1611" s="65"/>
      <c r="AF1611" s="63"/>
      <c r="AG1611" s="63"/>
      <c r="AH1611" s="64"/>
      <c r="AI1611" s="66" t="str">
        <f t="shared" si="50"/>
        <v/>
      </c>
      <c r="AJ1611" s="65"/>
      <c r="AK1611" s="65"/>
      <c r="AL1611" s="65"/>
      <c r="AM1611" s="65"/>
      <c r="AN1611" s="65"/>
      <c r="AO1611" s="66" t="str">
        <f>_xlfn.IFNA(VLOOKUP(LISTAS!ES1608,'Censo General 2005- Municipios'!$E$3:$F$1125,2,0),"")</f>
        <v/>
      </c>
      <c r="AP1611" s="64"/>
      <c r="AQ1611" s="64"/>
      <c r="AR1611" s="64"/>
      <c r="AS1611" s="67" t="str">
        <f t="shared" si="51"/>
        <v/>
      </c>
    </row>
    <row r="1612" spans="1:45" s="68" customFormat="1" x14ac:dyDescent="0.2">
      <c r="A1612" s="64"/>
      <c r="B1612" s="64"/>
      <c r="C1612" s="64"/>
      <c r="D1612" s="64"/>
      <c r="E1612" s="64"/>
      <c r="F1612" s="64"/>
      <c r="G1612" s="65"/>
      <c r="H1612" s="64"/>
      <c r="I1612" s="65"/>
      <c r="J1612" s="64"/>
      <c r="K1612" s="64"/>
      <c r="L1612" s="65"/>
      <c r="M1612" s="65"/>
      <c r="N1612" s="64"/>
      <c r="O1612" s="64"/>
      <c r="P1612" s="64"/>
      <c r="Q1612" s="65"/>
      <c r="R1612" s="64"/>
      <c r="S1612" s="65"/>
      <c r="T1612" s="65"/>
      <c r="U1612" s="65"/>
      <c r="V1612" s="65"/>
      <c r="W1612" s="65"/>
      <c r="X1612" s="64"/>
      <c r="Y1612" s="64"/>
      <c r="Z1612" s="65"/>
      <c r="AA1612" s="64"/>
      <c r="AB1612" s="65"/>
      <c r="AC1612" s="65"/>
      <c r="AD1612" s="65"/>
      <c r="AE1612" s="65"/>
      <c r="AF1612" s="63"/>
      <c r="AG1612" s="63"/>
      <c r="AH1612" s="64"/>
      <c r="AI1612" s="66" t="str">
        <f t="shared" si="50"/>
        <v/>
      </c>
      <c r="AJ1612" s="65"/>
      <c r="AK1612" s="65"/>
      <c r="AL1612" s="65"/>
      <c r="AM1612" s="65"/>
      <c r="AN1612" s="65"/>
      <c r="AO1612" s="66" t="str">
        <f>_xlfn.IFNA(VLOOKUP(LISTAS!ES1609,'Censo General 2005- Municipios'!$E$3:$F$1125,2,0),"")</f>
        <v/>
      </c>
      <c r="AP1612" s="64"/>
      <c r="AQ1612" s="64"/>
      <c r="AR1612" s="64"/>
      <c r="AS1612" s="67" t="str">
        <f t="shared" si="51"/>
        <v/>
      </c>
    </row>
    <row r="1613" spans="1:45" s="68" customFormat="1" x14ac:dyDescent="0.2">
      <c r="A1613" s="64"/>
      <c r="B1613" s="64"/>
      <c r="C1613" s="64"/>
      <c r="D1613" s="64"/>
      <c r="E1613" s="64"/>
      <c r="F1613" s="64"/>
      <c r="G1613" s="65"/>
      <c r="H1613" s="64"/>
      <c r="I1613" s="65"/>
      <c r="J1613" s="64"/>
      <c r="K1613" s="64"/>
      <c r="L1613" s="65"/>
      <c r="M1613" s="65"/>
      <c r="N1613" s="64"/>
      <c r="O1613" s="64"/>
      <c r="P1613" s="64"/>
      <c r="Q1613" s="65"/>
      <c r="R1613" s="64"/>
      <c r="S1613" s="65"/>
      <c r="T1613" s="65"/>
      <c r="U1613" s="65"/>
      <c r="V1613" s="65"/>
      <c r="W1613" s="65"/>
      <c r="X1613" s="64"/>
      <c r="Y1613" s="64"/>
      <c r="Z1613" s="65"/>
      <c r="AA1613" s="64"/>
      <c r="AB1613" s="65"/>
      <c r="AC1613" s="65"/>
      <c r="AD1613" s="65"/>
      <c r="AE1613" s="65"/>
      <c r="AF1613" s="63"/>
      <c r="AG1613" s="63"/>
      <c r="AH1613" s="64"/>
      <c r="AI1613" s="66" t="str">
        <f t="shared" si="50"/>
        <v/>
      </c>
      <c r="AJ1613" s="65"/>
      <c r="AK1613" s="65"/>
      <c r="AL1613" s="65"/>
      <c r="AM1613" s="65"/>
      <c r="AN1613" s="65"/>
      <c r="AO1613" s="66" t="str">
        <f>_xlfn.IFNA(VLOOKUP(LISTAS!ES1610,'Censo General 2005- Municipios'!$E$3:$F$1125,2,0),"")</f>
        <v/>
      </c>
      <c r="AP1613" s="64"/>
      <c r="AQ1613" s="64"/>
      <c r="AR1613" s="64"/>
      <c r="AS1613" s="67" t="str">
        <f t="shared" si="51"/>
        <v/>
      </c>
    </row>
    <row r="1614" spans="1:45" s="68" customFormat="1" x14ac:dyDescent="0.2">
      <c r="A1614" s="64"/>
      <c r="B1614" s="64"/>
      <c r="C1614" s="64"/>
      <c r="D1614" s="64"/>
      <c r="E1614" s="64"/>
      <c r="F1614" s="64"/>
      <c r="G1614" s="65"/>
      <c r="H1614" s="64"/>
      <c r="I1614" s="65"/>
      <c r="J1614" s="64"/>
      <c r="K1614" s="64"/>
      <c r="L1614" s="65"/>
      <c r="M1614" s="65"/>
      <c r="N1614" s="64"/>
      <c r="O1614" s="64"/>
      <c r="P1614" s="64"/>
      <c r="Q1614" s="65"/>
      <c r="R1614" s="64"/>
      <c r="S1614" s="65"/>
      <c r="T1614" s="65"/>
      <c r="U1614" s="65"/>
      <c r="V1614" s="65"/>
      <c r="W1614" s="65"/>
      <c r="X1614" s="64"/>
      <c r="Y1614" s="64"/>
      <c r="Z1614" s="65"/>
      <c r="AA1614" s="64"/>
      <c r="AB1614" s="65"/>
      <c r="AC1614" s="65"/>
      <c r="AD1614" s="65"/>
      <c r="AE1614" s="65"/>
      <c r="AF1614" s="63"/>
      <c r="AG1614" s="63"/>
      <c r="AH1614" s="64"/>
      <c r="AI1614" s="66" t="str">
        <f t="shared" si="50"/>
        <v/>
      </c>
      <c r="AJ1614" s="65"/>
      <c r="AK1614" s="65"/>
      <c r="AL1614" s="65"/>
      <c r="AM1614" s="65"/>
      <c r="AN1614" s="65"/>
      <c r="AO1614" s="66" t="str">
        <f>_xlfn.IFNA(VLOOKUP(LISTAS!ES1611,'Censo General 2005- Municipios'!$E$3:$F$1125,2,0),"")</f>
        <v/>
      </c>
      <c r="AP1614" s="64"/>
      <c r="AQ1614" s="64"/>
      <c r="AR1614" s="64"/>
      <c r="AS1614" s="67" t="str">
        <f t="shared" si="51"/>
        <v/>
      </c>
    </row>
    <row r="1615" spans="1:45" s="68" customFormat="1" x14ac:dyDescent="0.2">
      <c r="A1615" s="64"/>
      <c r="B1615" s="64"/>
      <c r="C1615" s="64"/>
      <c r="D1615" s="64"/>
      <c r="E1615" s="64"/>
      <c r="F1615" s="64"/>
      <c r="G1615" s="65"/>
      <c r="H1615" s="64"/>
      <c r="I1615" s="65"/>
      <c r="J1615" s="64"/>
      <c r="K1615" s="64"/>
      <c r="L1615" s="65"/>
      <c r="M1615" s="65"/>
      <c r="N1615" s="64"/>
      <c r="O1615" s="64"/>
      <c r="P1615" s="64"/>
      <c r="Q1615" s="65"/>
      <c r="R1615" s="64"/>
      <c r="S1615" s="65"/>
      <c r="T1615" s="65"/>
      <c r="U1615" s="65"/>
      <c r="V1615" s="65"/>
      <c r="W1615" s="65"/>
      <c r="X1615" s="64"/>
      <c r="Y1615" s="64"/>
      <c r="Z1615" s="65"/>
      <c r="AA1615" s="64"/>
      <c r="AB1615" s="65"/>
      <c r="AC1615" s="65"/>
      <c r="AD1615" s="65"/>
      <c r="AE1615" s="65"/>
      <c r="AF1615" s="63"/>
      <c r="AG1615" s="63"/>
      <c r="AH1615" s="64"/>
      <c r="AI1615" s="66" t="str">
        <f t="shared" si="50"/>
        <v/>
      </c>
      <c r="AJ1615" s="65"/>
      <c r="AK1615" s="65"/>
      <c r="AL1615" s="65"/>
      <c r="AM1615" s="65"/>
      <c r="AN1615" s="65"/>
      <c r="AO1615" s="66" t="str">
        <f>_xlfn.IFNA(VLOOKUP(LISTAS!ES1612,'Censo General 2005- Municipios'!$E$3:$F$1125,2,0),"")</f>
        <v/>
      </c>
      <c r="AP1615" s="64"/>
      <c r="AQ1615" s="64"/>
      <c r="AR1615" s="64"/>
      <c r="AS1615" s="67" t="str">
        <f t="shared" si="51"/>
        <v/>
      </c>
    </row>
    <row r="1616" spans="1:45" s="68" customFormat="1" x14ac:dyDescent="0.2">
      <c r="A1616" s="64"/>
      <c r="B1616" s="64"/>
      <c r="C1616" s="64"/>
      <c r="D1616" s="64"/>
      <c r="E1616" s="64"/>
      <c r="F1616" s="64"/>
      <c r="G1616" s="65"/>
      <c r="H1616" s="64"/>
      <c r="I1616" s="65"/>
      <c r="J1616" s="64"/>
      <c r="K1616" s="64"/>
      <c r="L1616" s="65"/>
      <c r="M1616" s="65"/>
      <c r="N1616" s="64"/>
      <c r="O1616" s="64"/>
      <c r="P1616" s="64"/>
      <c r="Q1616" s="65"/>
      <c r="R1616" s="64"/>
      <c r="S1616" s="65"/>
      <c r="T1616" s="65"/>
      <c r="U1616" s="65"/>
      <c r="V1616" s="65"/>
      <c r="W1616" s="65"/>
      <c r="X1616" s="64"/>
      <c r="Y1616" s="64"/>
      <c r="Z1616" s="65"/>
      <c r="AA1616" s="64"/>
      <c r="AB1616" s="65"/>
      <c r="AC1616" s="65"/>
      <c r="AD1616" s="65"/>
      <c r="AE1616" s="65"/>
      <c r="AF1616" s="63"/>
      <c r="AG1616" s="63"/>
      <c r="AH1616" s="64"/>
      <c r="AI1616" s="66" t="str">
        <f t="shared" si="50"/>
        <v/>
      </c>
      <c r="AJ1616" s="65"/>
      <c r="AK1616" s="65"/>
      <c r="AL1616" s="65"/>
      <c r="AM1616" s="65"/>
      <c r="AN1616" s="65"/>
      <c r="AO1616" s="66" t="str">
        <f>_xlfn.IFNA(VLOOKUP(LISTAS!ES1613,'Censo General 2005- Municipios'!$E$3:$F$1125,2,0),"")</f>
        <v/>
      </c>
      <c r="AP1616" s="64"/>
      <c r="AQ1616" s="64"/>
      <c r="AR1616" s="64"/>
      <c r="AS1616" s="67" t="str">
        <f t="shared" si="51"/>
        <v/>
      </c>
    </row>
    <row r="1617" spans="1:45" s="68" customFormat="1" x14ac:dyDescent="0.2">
      <c r="A1617" s="64"/>
      <c r="B1617" s="64"/>
      <c r="C1617" s="64"/>
      <c r="D1617" s="64"/>
      <c r="E1617" s="64"/>
      <c r="F1617" s="64"/>
      <c r="G1617" s="65"/>
      <c r="H1617" s="64"/>
      <c r="I1617" s="65"/>
      <c r="J1617" s="64"/>
      <c r="K1617" s="64"/>
      <c r="L1617" s="65"/>
      <c r="M1617" s="65"/>
      <c r="N1617" s="64"/>
      <c r="O1617" s="64"/>
      <c r="P1617" s="64"/>
      <c r="Q1617" s="65"/>
      <c r="R1617" s="64"/>
      <c r="S1617" s="65"/>
      <c r="T1617" s="65"/>
      <c r="U1617" s="65"/>
      <c r="V1617" s="65"/>
      <c r="W1617" s="65"/>
      <c r="X1617" s="64"/>
      <c r="Y1617" s="64"/>
      <c r="Z1617" s="65"/>
      <c r="AA1617" s="64"/>
      <c r="AB1617" s="65"/>
      <c r="AC1617" s="65"/>
      <c r="AD1617" s="65"/>
      <c r="AE1617" s="65"/>
      <c r="AF1617" s="63"/>
      <c r="AG1617" s="63"/>
      <c r="AH1617" s="64"/>
      <c r="AI1617" s="66" t="str">
        <f t="shared" si="50"/>
        <v/>
      </c>
      <c r="AJ1617" s="65"/>
      <c r="AK1617" s="65"/>
      <c r="AL1617" s="65"/>
      <c r="AM1617" s="65"/>
      <c r="AN1617" s="65"/>
      <c r="AO1617" s="66" t="str">
        <f>_xlfn.IFNA(VLOOKUP(LISTAS!ES1614,'Censo General 2005- Municipios'!$E$3:$F$1125,2,0),"")</f>
        <v/>
      </c>
      <c r="AP1617" s="64"/>
      <c r="AQ1617" s="64"/>
      <c r="AR1617" s="64"/>
      <c r="AS1617" s="67" t="str">
        <f t="shared" si="51"/>
        <v/>
      </c>
    </row>
    <row r="1618" spans="1:45" s="68" customFormat="1" x14ac:dyDescent="0.2">
      <c r="A1618" s="64"/>
      <c r="B1618" s="64"/>
      <c r="C1618" s="64"/>
      <c r="D1618" s="64"/>
      <c r="E1618" s="64"/>
      <c r="F1618" s="64"/>
      <c r="G1618" s="65"/>
      <c r="H1618" s="64"/>
      <c r="I1618" s="65"/>
      <c r="J1618" s="64"/>
      <c r="K1618" s="64"/>
      <c r="L1618" s="65"/>
      <c r="M1618" s="65"/>
      <c r="N1618" s="64"/>
      <c r="O1618" s="64"/>
      <c r="P1618" s="64"/>
      <c r="Q1618" s="65"/>
      <c r="R1618" s="64"/>
      <c r="S1618" s="65"/>
      <c r="T1618" s="65"/>
      <c r="U1618" s="65"/>
      <c r="V1618" s="65"/>
      <c r="W1618" s="65"/>
      <c r="X1618" s="64"/>
      <c r="Y1618" s="64"/>
      <c r="Z1618" s="65"/>
      <c r="AA1618" s="64"/>
      <c r="AB1618" s="65"/>
      <c r="AC1618" s="65"/>
      <c r="AD1618" s="65"/>
      <c r="AE1618" s="65"/>
      <c r="AF1618" s="63"/>
      <c r="AG1618" s="63"/>
      <c r="AH1618" s="64"/>
      <c r="AI1618" s="66" t="str">
        <f t="shared" si="50"/>
        <v/>
      </c>
      <c r="AJ1618" s="65"/>
      <c r="AK1618" s="65"/>
      <c r="AL1618" s="65"/>
      <c r="AM1618" s="65"/>
      <c r="AN1618" s="65"/>
      <c r="AO1618" s="66" t="str">
        <f>_xlfn.IFNA(VLOOKUP(LISTAS!ES1615,'Censo General 2005- Municipios'!$E$3:$F$1125,2,0),"")</f>
        <v/>
      </c>
      <c r="AP1618" s="64"/>
      <c r="AQ1618" s="64"/>
      <c r="AR1618" s="64"/>
      <c r="AS1618" s="67" t="str">
        <f t="shared" si="51"/>
        <v/>
      </c>
    </row>
    <row r="1619" spans="1:45" s="68" customFormat="1" x14ac:dyDescent="0.2">
      <c r="A1619" s="64"/>
      <c r="B1619" s="64"/>
      <c r="C1619" s="64"/>
      <c r="D1619" s="64"/>
      <c r="E1619" s="64"/>
      <c r="F1619" s="64"/>
      <c r="G1619" s="65"/>
      <c r="H1619" s="64"/>
      <c r="I1619" s="65"/>
      <c r="J1619" s="64"/>
      <c r="K1619" s="64"/>
      <c r="L1619" s="65"/>
      <c r="M1619" s="65"/>
      <c r="N1619" s="64"/>
      <c r="O1619" s="64"/>
      <c r="P1619" s="64"/>
      <c r="Q1619" s="65"/>
      <c r="R1619" s="64"/>
      <c r="S1619" s="65"/>
      <c r="T1619" s="65"/>
      <c r="U1619" s="65"/>
      <c r="V1619" s="65"/>
      <c r="W1619" s="65"/>
      <c r="X1619" s="64"/>
      <c r="Y1619" s="64"/>
      <c r="Z1619" s="65"/>
      <c r="AA1619" s="64"/>
      <c r="AB1619" s="65"/>
      <c r="AC1619" s="65"/>
      <c r="AD1619" s="65"/>
      <c r="AE1619" s="65"/>
      <c r="AF1619" s="63"/>
      <c r="AG1619" s="63"/>
      <c r="AH1619" s="64"/>
      <c r="AI1619" s="66" t="str">
        <f t="shared" si="50"/>
        <v/>
      </c>
      <c r="AJ1619" s="65"/>
      <c r="AK1619" s="65"/>
      <c r="AL1619" s="65"/>
      <c r="AM1619" s="65"/>
      <c r="AN1619" s="65"/>
      <c r="AO1619" s="66" t="str">
        <f>_xlfn.IFNA(VLOOKUP(LISTAS!ES1616,'Censo General 2005- Municipios'!$E$3:$F$1125,2,0),"")</f>
        <v/>
      </c>
      <c r="AP1619" s="64"/>
      <c r="AQ1619" s="64"/>
      <c r="AR1619" s="64"/>
      <c r="AS1619" s="67" t="str">
        <f t="shared" si="51"/>
        <v/>
      </c>
    </row>
    <row r="1620" spans="1:45" s="68" customFormat="1" x14ac:dyDescent="0.2">
      <c r="A1620" s="64"/>
      <c r="B1620" s="64"/>
      <c r="C1620" s="64"/>
      <c r="D1620" s="64"/>
      <c r="E1620" s="64"/>
      <c r="F1620" s="64"/>
      <c r="G1620" s="65"/>
      <c r="H1620" s="64"/>
      <c r="I1620" s="65"/>
      <c r="J1620" s="64"/>
      <c r="K1620" s="64"/>
      <c r="L1620" s="65"/>
      <c r="M1620" s="65"/>
      <c r="N1620" s="64"/>
      <c r="O1620" s="64"/>
      <c r="P1620" s="64"/>
      <c r="Q1620" s="65"/>
      <c r="R1620" s="64"/>
      <c r="S1620" s="65"/>
      <c r="T1620" s="65"/>
      <c r="U1620" s="65"/>
      <c r="V1620" s="65"/>
      <c r="W1620" s="65"/>
      <c r="X1620" s="64"/>
      <c r="Y1620" s="64"/>
      <c r="Z1620" s="65"/>
      <c r="AA1620" s="64"/>
      <c r="AB1620" s="65"/>
      <c r="AC1620" s="65"/>
      <c r="AD1620" s="65"/>
      <c r="AE1620" s="65"/>
      <c r="AF1620" s="63"/>
      <c r="AG1620" s="63"/>
      <c r="AH1620" s="64"/>
      <c r="AI1620" s="66" t="str">
        <f t="shared" si="50"/>
        <v/>
      </c>
      <c r="AJ1620" s="65"/>
      <c r="AK1620" s="65"/>
      <c r="AL1620" s="65"/>
      <c r="AM1620" s="65"/>
      <c r="AN1620" s="65"/>
      <c r="AO1620" s="66" t="str">
        <f>_xlfn.IFNA(VLOOKUP(LISTAS!ES1617,'Censo General 2005- Municipios'!$E$3:$F$1125,2,0),"")</f>
        <v/>
      </c>
      <c r="AP1620" s="64"/>
      <c r="AQ1620" s="64"/>
      <c r="AR1620" s="64"/>
      <c r="AS1620" s="67" t="str">
        <f t="shared" si="51"/>
        <v/>
      </c>
    </row>
    <row r="1621" spans="1:45" s="68" customFormat="1" x14ac:dyDescent="0.2">
      <c r="A1621" s="64"/>
      <c r="B1621" s="64"/>
      <c r="C1621" s="64"/>
      <c r="D1621" s="64"/>
      <c r="E1621" s="64"/>
      <c r="F1621" s="64"/>
      <c r="G1621" s="65"/>
      <c r="H1621" s="64"/>
      <c r="I1621" s="65"/>
      <c r="J1621" s="64"/>
      <c r="K1621" s="64"/>
      <c r="L1621" s="65"/>
      <c r="M1621" s="65"/>
      <c r="N1621" s="64"/>
      <c r="O1621" s="64"/>
      <c r="P1621" s="64"/>
      <c r="Q1621" s="65"/>
      <c r="R1621" s="64"/>
      <c r="S1621" s="65"/>
      <c r="T1621" s="65"/>
      <c r="U1621" s="65"/>
      <c r="V1621" s="65"/>
      <c r="W1621" s="65"/>
      <c r="X1621" s="64"/>
      <c r="Y1621" s="64"/>
      <c r="Z1621" s="65"/>
      <c r="AA1621" s="64"/>
      <c r="AB1621" s="65"/>
      <c r="AC1621" s="65"/>
      <c r="AD1621" s="65"/>
      <c r="AE1621" s="65"/>
      <c r="AF1621" s="63"/>
      <c r="AG1621" s="63"/>
      <c r="AH1621" s="64"/>
      <c r="AI1621" s="66" t="str">
        <f t="shared" ref="AI1621:AI1684" si="52">IF(COUNTIF($C$21:$C$5003,C1621)=0,"",IF(COUNTIF($C$21:$C$5003,C1621)=1,"TIPO A",IF(COUNTIF($C$21:$C$5003,C1621)=2,"TIPO B",IF(COUNTIF($C$21:$C$5003,C1621)=3,"TIPO C",IF(COUNTIF($C$21:$C$5003,C1621)=4,"TIPO D","TIPO E")))))</f>
        <v/>
      </c>
      <c r="AJ1621" s="65"/>
      <c r="AK1621" s="65"/>
      <c r="AL1621" s="65"/>
      <c r="AM1621" s="65"/>
      <c r="AN1621" s="65"/>
      <c r="AO1621" s="66" t="str">
        <f>_xlfn.IFNA(VLOOKUP(LISTAS!ES1618,'Censo General 2005- Municipios'!$E$3:$F$1125,2,0),"")</f>
        <v/>
      </c>
      <c r="AP1621" s="64"/>
      <c r="AQ1621" s="64"/>
      <c r="AR1621" s="64"/>
      <c r="AS1621" s="67" t="str">
        <f t="shared" si="51"/>
        <v/>
      </c>
    </row>
    <row r="1622" spans="1:45" s="68" customFormat="1" x14ac:dyDescent="0.2">
      <c r="A1622" s="64"/>
      <c r="B1622" s="64"/>
      <c r="C1622" s="64"/>
      <c r="D1622" s="64"/>
      <c r="E1622" s="64"/>
      <c r="F1622" s="64"/>
      <c r="G1622" s="65"/>
      <c r="H1622" s="64"/>
      <c r="I1622" s="65"/>
      <c r="J1622" s="64"/>
      <c r="K1622" s="64"/>
      <c r="L1622" s="65"/>
      <c r="M1622" s="65"/>
      <c r="N1622" s="64"/>
      <c r="O1622" s="64"/>
      <c r="P1622" s="64"/>
      <c r="Q1622" s="65"/>
      <c r="R1622" s="64"/>
      <c r="S1622" s="65"/>
      <c r="T1622" s="65"/>
      <c r="U1622" s="65"/>
      <c r="V1622" s="65"/>
      <c r="W1622" s="65"/>
      <c r="X1622" s="64"/>
      <c r="Y1622" s="64"/>
      <c r="Z1622" s="65"/>
      <c r="AA1622" s="64"/>
      <c r="AB1622" s="65"/>
      <c r="AC1622" s="65"/>
      <c r="AD1622" s="65"/>
      <c r="AE1622" s="65"/>
      <c r="AF1622" s="63"/>
      <c r="AG1622" s="63"/>
      <c r="AH1622" s="64"/>
      <c r="AI1622" s="66" t="str">
        <f t="shared" si="52"/>
        <v/>
      </c>
      <c r="AJ1622" s="65"/>
      <c r="AK1622" s="65"/>
      <c r="AL1622" s="65"/>
      <c r="AM1622" s="65"/>
      <c r="AN1622" s="65"/>
      <c r="AO1622" s="66" t="str">
        <f>_xlfn.IFNA(VLOOKUP(LISTAS!ES1619,'Censo General 2005- Municipios'!$E$3:$F$1125,2,0),"")</f>
        <v/>
      </c>
      <c r="AP1622" s="64"/>
      <c r="AQ1622" s="64"/>
      <c r="AR1622" s="64"/>
      <c r="AS1622" s="67" t="str">
        <f t="shared" ref="AS1622:AS1685" si="53">IF((AG1622-AA1622)&gt;90,"ADJUNTE SOPORTES DE DECLARACION FUERA DE 90 DIAS","")</f>
        <v/>
      </c>
    </row>
    <row r="1623" spans="1:45" s="68" customFormat="1" x14ac:dyDescent="0.2">
      <c r="A1623" s="64"/>
      <c r="B1623" s="64"/>
      <c r="C1623" s="64"/>
      <c r="D1623" s="64"/>
      <c r="E1623" s="64"/>
      <c r="F1623" s="64"/>
      <c r="G1623" s="65"/>
      <c r="H1623" s="64"/>
      <c r="I1623" s="65"/>
      <c r="J1623" s="64"/>
      <c r="K1623" s="64"/>
      <c r="L1623" s="65"/>
      <c r="M1623" s="65"/>
      <c r="N1623" s="64"/>
      <c r="O1623" s="64"/>
      <c r="P1623" s="64"/>
      <c r="Q1623" s="65"/>
      <c r="R1623" s="64"/>
      <c r="S1623" s="65"/>
      <c r="T1623" s="65"/>
      <c r="U1623" s="65"/>
      <c r="V1623" s="65"/>
      <c r="W1623" s="65"/>
      <c r="X1623" s="64"/>
      <c r="Y1623" s="64"/>
      <c r="Z1623" s="65"/>
      <c r="AA1623" s="64"/>
      <c r="AB1623" s="65"/>
      <c r="AC1623" s="65"/>
      <c r="AD1623" s="65"/>
      <c r="AE1623" s="65"/>
      <c r="AF1623" s="63"/>
      <c r="AG1623" s="63"/>
      <c r="AH1623" s="64"/>
      <c r="AI1623" s="66" t="str">
        <f t="shared" si="52"/>
        <v/>
      </c>
      <c r="AJ1623" s="65"/>
      <c r="AK1623" s="65"/>
      <c r="AL1623" s="65"/>
      <c r="AM1623" s="65"/>
      <c r="AN1623" s="65"/>
      <c r="AO1623" s="66" t="str">
        <f>_xlfn.IFNA(VLOOKUP(LISTAS!ES1620,'Censo General 2005- Municipios'!$E$3:$F$1125,2,0),"")</f>
        <v/>
      </c>
      <c r="AP1623" s="64"/>
      <c r="AQ1623" s="64"/>
      <c r="AR1623" s="64"/>
      <c r="AS1623" s="67" t="str">
        <f t="shared" si="53"/>
        <v/>
      </c>
    </row>
    <row r="1624" spans="1:45" s="68" customFormat="1" x14ac:dyDescent="0.2">
      <c r="A1624" s="64"/>
      <c r="B1624" s="64"/>
      <c r="C1624" s="64"/>
      <c r="D1624" s="64"/>
      <c r="E1624" s="64"/>
      <c r="F1624" s="64"/>
      <c r="G1624" s="65"/>
      <c r="H1624" s="64"/>
      <c r="I1624" s="65"/>
      <c r="J1624" s="64"/>
      <c r="K1624" s="64"/>
      <c r="L1624" s="65"/>
      <c r="M1624" s="65"/>
      <c r="N1624" s="64"/>
      <c r="O1624" s="64"/>
      <c r="P1624" s="64"/>
      <c r="Q1624" s="65"/>
      <c r="R1624" s="64"/>
      <c r="S1624" s="65"/>
      <c r="T1624" s="65"/>
      <c r="U1624" s="65"/>
      <c r="V1624" s="65"/>
      <c r="W1624" s="65"/>
      <c r="X1624" s="64"/>
      <c r="Y1624" s="64"/>
      <c r="Z1624" s="65"/>
      <c r="AA1624" s="64"/>
      <c r="AB1624" s="65"/>
      <c r="AC1624" s="65"/>
      <c r="AD1624" s="65"/>
      <c r="AE1624" s="65"/>
      <c r="AF1624" s="63"/>
      <c r="AG1624" s="63"/>
      <c r="AH1624" s="64"/>
      <c r="AI1624" s="66" t="str">
        <f t="shared" si="52"/>
        <v/>
      </c>
      <c r="AJ1624" s="65"/>
      <c r="AK1624" s="65"/>
      <c r="AL1624" s="65"/>
      <c r="AM1624" s="65"/>
      <c r="AN1624" s="65"/>
      <c r="AO1624" s="66" t="str">
        <f>_xlfn.IFNA(VLOOKUP(LISTAS!ES1621,'Censo General 2005- Municipios'!$E$3:$F$1125,2,0),"")</f>
        <v/>
      </c>
      <c r="AP1624" s="64"/>
      <c r="AQ1624" s="64"/>
      <c r="AR1624" s="64"/>
      <c r="AS1624" s="67" t="str">
        <f t="shared" si="53"/>
        <v/>
      </c>
    </row>
    <row r="1625" spans="1:45" s="68" customFormat="1" x14ac:dyDescent="0.2">
      <c r="A1625" s="64"/>
      <c r="B1625" s="64"/>
      <c r="C1625" s="64"/>
      <c r="D1625" s="64"/>
      <c r="E1625" s="64"/>
      <c r="F1625" s="64"/>
      <c r="G1625" s="65"/>
      <c r="H1625" s="64"/>
      <c r="I1625" s="65"/>
      <c r="J1625" s="64"/>
      <c r="K1625" s="64"/>
      <c r="L1625" s="65"/>
      <c r="M1625" s="65"/>
      <c r="N1625" s="64"/>
      <c r="O1625" s="64"/>
      <c r="P1625" s="64"/>
      <c r="Q1625" s="65"/>
      <c r="R1625" s="64"/>
      <c r="S1625" s="65"/>
      <c r="T1625" s="65"/>
      <c r="U1625" s="65"/>
      <c r="V1625" s="65"/>
      <c r="W1625" s="65"/>
      <c r="X1625" s="64"/>
      <c r="Y1625" s="64"/>
      <c r="Z1625" s="65"/>
      <c r="AA1625" s="64"/>
      <c r="AB1625" s="65"/>
      <c r="AC1625" s="65"/>
      <c r="AD1625" s="65"/>
      <c r="AE1625" s="65"/>
      <c r="AF1625" s="63"/>
      <c r="AG1625" s="63"/>
      <c r="AH1625" s="64"/>
      <c r="AI1625" s="66" t="str">
        <f t="shared" si="52"/>
        <v/>
      </c>
      <c r="AJ1625" s="65"/>
      <c r="AK1625" s="65"/>
      <c r="AL1625" s="65"/>
      <c r="AM1625" s="65"/>
      <c r="AN1625" s="65"/>
      <c r="AO1625" s="66" t="str">
        <f>_xlfn.IFNA(VLOOKUP(LISTAS!ES1622,'Censo General 2005- Municipios'!$E$3:$F$1125,2,0),"")</f>
        <v/>
      </c>
      <c r="AP1625" s="64"/>
      <c r="AQ1625" s="64"/>
      <c r="AR1625" s="64"/>
      <c r="AS1625" s="67" t="str">
        <f t="shared" si="53"/>
        <v/>
      </c>
    </row>
    <row r="1626" spans="1:45" s="68" customFormat="1" x14ac:dyDescent="0.2">
      <c r="A1626" s="64"/>
      <c r="B1626" s="64"/>
      <c r="C1626" s="64"/>
      <c r="D1626" s="64"/>
      <c r="E1626" s="64"/>
      <c r="F1626" s="64"/>
      <c r="G1626" s="65"/>
      <c r="H1626" s="64"/>
      <c r="I1626" s="65"/>
      <c r="J1626" s="64"/>
      <c r="K1626" s="64"/>
      <c r="L1626" s="65"/>
      <c r="M1626" s="65"/>
      <c r="N1626" s="64"/>
      <c r="O1626" s="64"/>
      <c r="P1626" s="64"/>
      <c r="Q1626" s="65"/>
      <c r="R1626" s="64"/>
      <c r="S1626" s="65"/>
      <c r="T1626" s="65"/>
      <c r="U1626" s="65"/>
      <c r="V1626" s="65"/>
      <c r="W1626" s="65"/>
      <c r="X1626" s="64"/>
      <c r="Y1626" s="64"/>
      <c r="Z1626" s="65"/>
      <c r="AA1626" s="64"/>
      <c r="AB1626" s="65"/>
      <c r="AC1626" s="65"/>
      <c r="AD1626" s="65"/>
      <c r="AE1626" s="65"/>
      <c r="AF1626" s="63"/>
      <c r="AG1626" s="63"/>
      <c r="AH1626" s="64"/>
      <c r="AI1626" s="66" t="str">
        <f t="shared" si="52"/>
        <v/>
      </c>
      <c r="AJ1626" s="65"/>
      <c r="AK1626" s="65"/>
      <c r="AL1626" s="65"/>
      <c r="AM1626" s="65"/>
      <c r="AN1626" s="65"/>
      <c r="AO1626" s="66" t="str">
        <f>_xlfn.IFNA(VLOOKUP(LISTAS!ES1623,'Censo General 2005- Municipios'!$E$3:$F$1125,2,0),"")</f>
        <v/>
      </c>
      <c r="AP1626" s="64"/>
      <c r="AQ1626" s="64"/>
      <c r="AR1626" s="64"/>
      <c r="AS1626" s="67" t="str">
        <f t="shared" si="53"/>
        <v/>
      </c>
    </row>
    <row r="1627" spans="1:45" s="68" customFormat="1" x14ac:dyDescent="0.2">
      <c r="A1627" s="64"/>
      <c r="B1627" s="64"/>
      <c r="C1627" s="64"/>
      <c r="D1627" s="64"/>
      <c r="E1627" s="64"/>
      <c r="F1627" s="64"/>
      <c r="G1627" s="65"/>
      <c r="H1627" s="64"/>
      <c r="I1627" s="65"/>
      <c r="J1627" s="64"/>
      <c r="K1627" s="64"/>
      <c r="L1627" s="65"/>
      <c r="M1627" s="65"/>
      <c r="N1627" s="64"/>
      <c r="O1627" s="64"/>
      <c r="P1627" s="64"/>
      <c r="Q1627" s="65"/>
      <c r="R1627" s="64"/>
      <c r="S1627" s="65"/>
      <c r="T1627" s="65"/>
      <c r="U1627" s="65"/>
      <c r="V1627" s="65"/>
      <c r="W1627" s="65"/>
      <c r="X1627" s="64"/>
      <c r="Y1627" s="64"/>
      <c r="Z1627" s="65"/>
      <c r="AA1627" s="64"/>
      <c r="AB1627" s="65"/>
      <c r="AC1627" s="65"/>
      <c r="AD1627" s="65"/>
      <c r="AE1627" s="65"/>
      <c r="AF1627" s="63"/>
      <c r="AG1627" s="63"/>
      <c r="AH1627" s="64"/>
      <c r="AI1627" s="66" t="str">
        <f t="shared" si="52"/>
        <v/>
      </c>
      <c r="AJ1627" s="65"/>
      <c r="AK1627" s="65"/>
      <c r="AL1627" s="65"/>
      <c r="AM1627" s="65"/>
      <c r="AN1627" s="65"/>
      <c r="AO1627" s="66" t="str">
        <f>_xlfn.IFNA(VLOOKUP(LISTAS!ES1624,'Censo General 2005- Municipios'!$E$3:$F$1125,2,0),"")</f>
        <v/>
      </c>
      <c r="AP1627" s="64"/>
      <c r="AQ1627" s="64"/>
      <c r="AR1627" s="64"/>
      <c r="AS1627" s="67" t="str">
        <f t="shared" si="53"/>
        <v/>
      </c>
    </row>
    <row r="1628" spans="1:45" s="68" customFormat="1" x14ac:dyDescent="0.2">
      <c r="A1628" s="64"/>
      <c r="B1628" s="64"/>
      <c r="C1628" s="64"/>
      <c r="D1628" s="64"/>
      <c r="E1628" s="64"/>
      <c r="F1628" s="64"/>
      <c r="G1628" s="65"/>
      <c r="H1628" s="64"/>
      <c r="I1628" s="65"/>
      <c r="J1628" s="64"/>
      <c r="K1628" s="64"/>
      <c r="L1628" s="65"/>
      <c r="M1628" s="65"/>
      <c r="N1628" s="64"/>
      <c r="O1628" s="64"/>
      <c r="P1628" s="64"/>
      <c r="Q1628" s="65"/>
      <c r="R1628" s="64"/>
      <c r="S1628" s="65"/>
      <c r="T1628" s="65"/>
      <c r="U1628" s="65"/>
      <c r="V1628" s="65"/>
      <c r="W1628" s="65"/>
      <c r="X1628" s="64"/>
      <c r="Y1628" s="64"/>
      <c r="Z1628" s="65"/>
      <c r="AA1628" s="64"/>
      <c r="AB1628" s="65"/>
      <c r="AC1628" s="65"/>
      <c r="AD1628" s="65"/>
      <c r="AE1628" s="65"/>
      <c r="AF1628" s="63"/>
      <c r="AG1628" s="63"/>
      <c r="AH1628" s="64"/>
      <c r="AI1628" s="66" t="str">
        <f t="shared" si="52"/>
        <v/>
      </c>
      <c r="AJ1628" s="65"/>
      <c r="AK1628" s="65"/>
      <c r="AL1628" s="65"/>
      <c r="AM1628" s="65"/>
      <c r="AN1628" s="65"/>
      <c r="AO1628" s="66" t="str">
        <f>_xlfn.IFNA(VLOOKUP(LISTAS!ES1625,'Censo General 2005- Municipios'!$E$3:$F$1125,2,0),"")</f>
        <v/>
      </c>
      <c r="AP1628" s="64"/>
      <c r="AQ1628" s="64"/>
      <c r="AR1628" s="64"/>
      <c r="AS1628" s="67" t="str">
        <f t="shared" si="53"/>
        <v/>
      </c>
    </row>
    <row r="1629" spans="1:45" s="68" customFormat="1" x14ac:dyDescent="0.2">
      <c r="A1629" s="64"/>
      <c r="B1629" s="64"/>
      <c r="C1629" s="64"/>
      <c r="D1629" s="64"/>
      <c r="E1629" s="64"/>
      <c r="F1629" s="64"/>
      <c r="G1629" s="65"/>
      <c r="H1629" s="64"/>
      <c r="I1629" s="65"/>
      <c r="J1629" s="64"/>
      <c r="K1629" s="64"/>
      <c r="L1629" s="65"/>
      <c r="M1629" s="65"/>
      <c r="N1629" s="64"/>
      <c r="O1629" s="64"/>
      <c r="P1629" s="64"/>
      <c r="Q1629" s="65"/>
      <c r="R1629" s="64"/>
      <c r="S1629" s="65"/>
      <c r="T1629" s="65"/>
      <c r="U1629" s="65"/>
      <c r="V1629" s="65"/>
      <c r="W1629" s="65"/>
      <c r="X1629" s="64"/>
      <c r="Y1629" s="64"/>
      <c r="Z1629" s="65"/>
      <c r="AA1629" s="64"/>
      <c r="AB1629" s="65"/>
      <c r="AC1629" s="65"/>
      <c r="AD1629" s="65"/>
      <c r="AE1629" s="65"/>
      <c r="AF1629" s="63"/>
      <c r="AG1629" s="63"/>
      <c r="AH1629" s="64"/>
      <c r="AI1629" s="66" t="str">
        <f t="shared" si="52"/>
        <v/>
      </c>
      <c r="AJ1629" s="65"/>
      <c r="AK1629" s="65"/>
      <c r="AL1629" s="65"/>
      <c r="AM1629" s="65"/>
      <c r="AN1629" s="65"/>
      <c r="AO1629" s="66" t="str">
        <f>_xlfn.IFNA(VLOOKUP(LISTAS!ES1626,'Censo General 2005- Municipios'!$E$3:$F$1125,2,0),"")</f>
        <v/>
      </c>
      <c r="AP1629" s="64"/>
      <c r="AQ1629" s="64"/>
      <c r="AR1629" s="64"/>
      <c r="AS1629" s="67" t="str">
        <f t="shared" si="53"/>
        <v/>
      </c>
    </row>
    <row r="1630" spans="1:45" s="68" customFormat="1" x14ac:dyDescent="0.2">
      <c r="A1630" s="64"/>
      <c r="B1630" s="64"/>
      <c r="C1630" s="64"/>
      <c r="D1630" s="64"/>
      <c r="E1630" s="64"/>
      <c r="F1630" s="64"/>
      <c r="G1630" s="65"/>
      <c r="H1630" s="64"/>
      <c r="I1630" s="65"/>
      <c r="J1630" s="64"/>
      <c r="K1630" s="64"/>
      <c r="L1630" s="65"/>
      <c r="M1630" s="65"/>
      <c r="N1630" s="64"/>
      <c r="O1630" s="64"/>
      <c r="P1630" s="64"/>
      <c r="Q1630" s="65"/>
      <c r="R1630" s="64"/>
      <c r="S1630" s="65"/>
      <c r="T1630" s="65"/>
      <c r="U1630" s="65"/>
      <c r="V1630" s="65"/>
      <c r="W1630" s="65"/>
      <c r="X1630" s="64"/>
      <c r="Y1630" s="64"/>
      <c r="Z1630" s="65"/>
      <c r="AA1630" s="64"/>
      <c r="AB1630" s="65"/>
      <c r="AC1630" s="65"/>
      <c r="AD1630" s="65"/>
      <c r="AE1630" s="65"/>
      <c r="AF1630" s="63"/>
      <c r="AG1630" s="63"/>
      <c r="AH1630" s="64"/>
      <c r="AI1630" s="66" t="str">
        <f t="shared" si="52"/>
        <v/>
      </c>
      <c r="AJ1630" s="65"/>
      <c r="AK1630" s="65"/>
      <c r="AL1630" s="65"/>
      <c r="AM1630" s="65"/>
      <c r="AN1630" s="65"/>
      <c r="AO1630" s="66" t="str">
        <f>_xlfn.IFNA(VLOOKUP(LISTAS!ES1627,'Censo General 2005- Municipios'!$E$3:$F$1125,2,0),"")</f>
        <v/>
      </c>
      <c r="AP1630" s="64"/>
      <c r="AQ1630" s="64"/>
      <c r="AR1630" s="64"/>
      <c r="AS1630" s="67" t="str">
        <f t="shared" si="53"/>
        <v/>
      </c>
    </row>
    <row r="1631" spans="1:45" s="68" customFormat="1" x14ac:dyDescent="0.2">
      <c r="A1631" s="64"/>
      <c r="B1631" s="64"/>
      <c r="C1631" s="64"/>
      <c r="D1631" s="64"/>
      <c r="E1631" s="64"/>
      <c r="F1631" s="64"/>
      <c r="G1631" s="65"/>
      <c r="H1631" s="64"/>
      <c r="I1631" s="65"/>
      <c r="J1631" s="64"/>
      <c r="K1631" s="64"/>
      <c r="L1631" s="65"/>
      <c r="M1631" s="65"/>
      <c r="N1631" s="64"/>
      <c r="O1631" s="64"/>
      <c r="P1631" s="64"/>
      <c r="Q1631" s="65"/>
      <c r="R1631" s="64"/>
      <c r="S1631" s="65"/>
      <c r="T1631" s="65"/>
      <c r="U1631" s="65"/>
      <c r="V1631" s="65"/>
      <c r="W1631" s="65"/>
      <c r="X1631" s="64"/>
      <c r="Y1631" s="64"/>
      <c r="Z1631" s="65"/>
      <c r="AA1631" s="64"/>
      <c r="AB1631" s="65"/>
      <c r="AC1631" s="65"/>
      <c r="AD1631" s="65"/>
      <c r="AE1631" s="65"/>
      <c r="AF1631" s="63"/>
      <c r="AG1631" s="63"/>
      <c r="AH1631" s="64"/>
      <c r="AI1631" s="66" t="str">
        <f t="shared" si="52"/>
        <v/>
      </c>
      <c r="AJ1631" s="65"/>
      <c r="AK1631" s="65"/>
      <c r="AL1631" s="65"/>
      <c r="AM1631" s="65"/>
      <c r="AN1631" s="65"/>
      <c r="AO1631" s="66" t="str">
        <f>_xlfn.IFNA(VLOOKUP(LISTAS!ES1628,'Censo General 2005- Municipios'!$E$3:$F$1125,2,0),"")</f>
        <v/>
      </c>
      <c r="AP1631" s="64"/>
      <c r="AQ1631" s="64"/>
      <c r="AR1631" s="64"/>
      <c r="AS1631" s="67" t="str">
        <f t="shared" si="53"/>
        <v/>
      </c>
    </row>
    <row r="1632" spans="1:45" s="68" customFormat="1" x14ac:dyDescent="0.2">
      <c r="A1632" s="64"/>
      <c r="B1632" s="64"/>
      <c r="C1632" s="64"/>
      <c r="D1632" s="64"/>
      <c r="E1632" s="64"/>
      <c r="F1632" s="64"/>
      <c r="G1632" s="65"/>
      <c r="H1632" s="64"/>
      <c r="I1632" s="65"/>
      <c r="J1632" s="64"/>
      <c r="K1632" s="64"/>
      <c r="L1632" s="65"/>
      <c r="M1632" s="65"/>
      <c r="N1632" s="64"/>
      <c r="O1632" s="64"/>
      <c r="P1632" s="64"/>
      <c r="Q1632" s="65"/>
      <c r="R1632" s="64"/>
      <c r="S1632" s="65"/>
      <c r="T1632" s="65"/>
      <c r="U1632" s="65"/>
      <c r="V1632" s="65"/>
      <c r="W1632" s="65"/>
      <c r="X1632" s="64"/>
      <c r="Y1632" s="64"/>
      <c r="Z1632" s="65"/>
      <c r="AA1632" s="64"/>
      <c r="AB1632" s="65"/>
      <c r="AC1632" s="65"/>
      <c r="AD1632" s="65"/>
      <c r="AE1632" s="65"/>
      <c r="AF1632" s="63"/>
      <c r="AG1632" s="63"/>
      <c r="AH1632" s="64"/>
      <c r="AI1632" s="66" t="str">
        <f t="shared" si="52"/>
        <v/>
      </c>
      <c r="AJ1632" s="65"/>
      <c r="AK1632" s="65"/>
      <c r="AL1632" s="65"/>
      <c r="AM1632" s="65"/>
      <c r="AN1632" s="65"/>
      <c r="AO1632" s="66" t="str">
        <f>_xlfn.IFNA(VLOOKUP(LISTAS!ES1629,'Censo General 2005- Municipios'!$E$3:$F$1125,2,0),"")</f>
        <v/>
      </c>
      <c r="AP1632" s="64"/>
      <c r="AQ1632" s="64"/>
      <c r="AR1632" s="64"/>
      <c r="AS1632" s="67" t="str">
        <f t="shared" si="53"/>
        <v/>
      </c>
    </row>
    <row r="1633" spans="1:45" s="68" customFormat="1" x14ac:dyDescent="0.2">
      <c r="A1633" s="64"/>
      <c r="B1633" s="64"/>
      <c r="C1633" s="64"/>
      <c r="D1633" s="64"/>
      <c r="E1633" s="64"/>
      <c r="F1633" s="64"/>
      <c r="G1633" s="65"/>
      <c r="H1633" s="64"/>
      <c r="I1633" s="65"/>
      <c r="J1633" s="64"/>
      <c r="K1633" s="64"/>
      <c r="L1633" s="65"/>
      <c r="M1633" s="65"/>
      <c r="N1633" s="64"/>
      <c r="O1633" s="64"/>
      <c r="P1633" s="64"/>
      <c r="Q1633" s="65"/>
      <c r="R1633" s="64"/>
      <c r="S1633" s="65"/>
      <c r="T1633" s="65"/>
      <c r="U1633" s="65"/>
      <c r="V1633" s="65"/>
      <c r="W1633" s="65"/>
      <c r="X1633" s="64"/>
      <c r="Y1633" s="64"/>
      <c r="Z1633" s="65"/>
      <c r="AA1633" s="64"/>
      <c r="AB1633" s="65"/>
      <c r="AC1633" s="65"/>
      <c r="AD1633" s="65"/>
      <c r="AE1633" s="65"/>
      <c r="AF1633" s="63"/>
      <c r="AG1633" s="63"/>
      <c r="AH1633" s="64"/>
      <c r="AI1633" s="66" t="str">
        <f t="shared" si="52"/>
        <v/>
      </c>
      <c r="AJ1633" s="65"/>
      <c r="AK1633" s="65"/>
      <c r="AL1633" s="65"/>
      <c r="AM1633" s="65"/>
      <c r="AN1633" s="65"/>
      <c r="AO1633" s="66" t="str">
        <f>_xlfn.IFNA(VLOOKUP(LISTAS!ES1630,'Censo General 2005- Municipios'!$E$3:$F$1125,2,0),"")</f>
        <v/>
      </c>
      <c r="AP1633" s="64"/>
      <c r="AQ1633" s="64"/>
      <c r="AR1633" s="64"/>
      <c r="AS1633" s="67" t="str">
        <f t="shared" si="53"/>
        <v/>
      </c>
    </row>
    <row r="1634" spans="1:45" s="68" customFormat="1" x14ac:dyDescent="0.2">
      <c r="A1634" s="64"/>
      <c r="B1634" s="64"/>
      <c r="C1634" s="64"/>
      <c r="D1634" s="64"/>
      <c r="E1634" s="64"/>
      <c r="F1634" s="64"/>
      <c r="G1634" s="65"/>
      <c r="H1634" s="64"/>
      <c r="I1634" s="65"/>
      <c r="J1634" s="64"/>
      <c r="K1634" s="64"/>
      <c r="L1634" s="65"/>
      <c r="M1634" s="65"/>
      <c r="N1634" s="64"/>
      <c r="O1634" s="64"/>
      <c r="P1634" s="64"/>
      <c r="Q1634" s="65"/>
      <c r="R1634" s="64"/>
      <c r="S1634" s="65"/>
      <c r="T1634" s="65"/>
      <c r="U1634" s="65"/>
      <c r="V1634" s="65"/>
      <c r="W1634" s="65"/>
      <c r="X1634" s="64"/>
      <c r="Y1634" s="64"/>
      <c r="Z1634" s="65"/>
      <c r="AA1634" s="64"/>
      <c r="AB1634" s="65"/>
      <c r="AC1634" s="65"/>
      <c r="AD1634" s="65"/>
      <c r="AE1634" s="65"/>
      <c r="AF1634" s="63"/>
      <c r="AG1634" s="63"/>
      <c r="AH1634" s="64"/>
      <c r="AI1634" s="66" t="str">
        <f t="shared" si="52"/>
        <v/>
      </c>
      <c r="AJ1634" s="65"/>
      <c r="AK1634" s="65"/>
      <c r="AL1634" s="65"/>
      <c r="AM1634" s="65"/>
      <c r="AN1634" s="65"/>
      <c r="AO1634" s="66" t="str">
        <f>_xlfn.IFNA(VLOOKUP(LISTAS!ES1631,'Censo General 2005- Municipios'!$E$3:$F$1125,2,0),"")</f>
        <v/>
      </c>
      <c r="AP1634" s="64"/>
      <c r="AQ1634" s="64"/>
      <c r="AR1634" s="64"/>
      <c r="AS1634" s="67" t="str">
        <f t="shared" si="53"/>
        <v/>
      </c>
    </row>
    <row r="1635" spans="1:45" s="68" customFormat="1" x14ac:dyDescent="0.2">
      <c r="A1635" s="64"/>
      <c r="B1635" s="64"/>
      <c r="C1635" s="64"/>
      <c r="D1635" s="64"/>
      <c r="E1635" s="64"/>
      <c r="F1635" s="64"/>
      <c r="G1635" s="65"/>
      <c r="H1635" s="64"/>
      <c r="I1635" s="65"/>
      <c r="J1635" s="64"/>
      <c r="K1635" s="64"/>
      <c r="L1635" s="65"/>
      <c r="M1635" s="65"/>
      <c r="N1635" s="64"/>
      <c r="O1635" s="64"/>
      <c r="P1635" s="64"/>
      <c r="Q1635" s="65"/>
      <c r="R1635" s="64"/>
      <c r="S1635" s="65"/>
      <c r="T1635" s="65"/>
      <c r="U1635" s="65"/>
      <c r="V1635" s="65"/>
      <c r="W1635" s="65"/>
      <c r="X1635" s="64"/>
      <c r="Y1635" s="64"/>
      <c r="Z1635" s="65"/>
      <c r="AA1635" s="64"/>
      <c r="AB1635" s="65"/>
      <c r="AC1635" s="65"/>
      <c r="AD1635" s="65"/>
      <c r="AE1635" s="65"/>
      <c r="AF1635" s="63"/>
      <c r="AG1635" s="63"/>
      <c r="AH1635" s="64"/>
      <c r="AI1635" s="66" t="str">
        <f t="shared" si="52"/>
        <v/>
      </c>
      <c r="AJ1635" s="65"/>
      <c r="AK1635" s="65"/>
      <c r="AL1635" s="65"/>
      <c r="AM1635" s="65"/>
      <c r="AN1635" s="65"/>
      <c r="AO1635" s="66" t="str">
        <f>_xlfn.IFNA(VLOOKUP(LISTAS!ES1632,'Censo General 2005- Municipios'!$E$3:$F$1125,2,0),"")</f>
        <v/>
      </c>
      <c r="AP1635" s="64"/>
      <c r="AQ1635" s="64"/>
      <c r="AR1635" s="64"/>
      <c r="AS1635" s="67" t="str">
        <f t="shared" si="53"/>
        <v/>
      </c>
    </row>
    <row r="1636" spans="1:45" s="68" customFormat="1" x14ac:dyDescent="0.2">
      <c r="A1636" s="64"/>
      <c r="B1636" s="64"/>
      <c r="C1636" s="64"/>
      <c r="D1636" s="64"/>
      <c r="E1636" s="64"/>
      <c r="F1636" s="64"/>
      <c r="G1636" s="65"/>
      <c r="H1636" s="64"/>
      <c r="I1636" s="65"/>
      <c r="J1636" s="64"/>
      <c r="K1636" s="64"/>
      <c r="L1636" s="65"/>
      <c r="M1636" s="65"/>
      <c r="N1636" s="64"/>
      <c r="O1636" s="64"/>
      <c r="P1636" s="64"/>
      <c r="Q1636" s="65"/>
      <c r="R1636" s="64"/>
      <c r="S1636" s="65"/>
      <c r="T1636" s="65"/>
      <c r="U1636" s="65"/>
      <c r="V1636" s="65"/>
      <c r="W1636" s="65"/>
      <c r="X1636" s="64"/>
      <c r="Y1636" s="64"/>
      <c r="Z1636" s="65"/>
      <c r="AA1636" s="64"/>
      <c r="AB1636" s="65"/>
      <c r="AC1636" s="65"/>
      <c r="AD1636" s="65"/>
      <c r="AE1636" s="65"/>
      <c r="AF1636" s="63"/>
      <c r="AG1636" s="63"/>
      <c r="AH1636" s="64"/>
      <c r="AI1636" s="66" t="str">
        <f t="shared" si="52"/>
        <v/>
      </c>
      <c r="AJ1636" s="65"/>
      <c r="AK1636" s="65"/>
      <c r="AL1636" s="65"/>
      <c r="AM1636" s="65"/>
      <c r="AN1636" s="65"/>
      <c r="AO1636" s="66" t="str">
        <f>_xlfn.IFNA(VLOOKUP(LISTAS!ES1633,'Censo General 2005- Municipios'!$E$3:$F$1125,2,0),"")</f>
        <v/>
      </c>
      <c r="AP1636" s="64"/>
      <c r="AQ1636" s="64"/>
      <c r="AR1636" s="64"/>
      <c r="AS1636" s="67" t="str">
        <f t="shared" si="53"/>
        <v/>
      </c>
    </row>
    <row r="1637" spans="1:45" s="68" customFormat="1" x14ac:dyDescent="0.2">
      <c r="A1637" s="64"/>
      <c r="B1637" s="64"/>
      <c r="C1637" s="64"/>
      <c r="D1637" s="64"/>
      <c r="E1637" s="64"/>
      <c r="F1637" s="64"/>
      <c r="G1637" s="65"/>
      <c r="H1637" s="64"/>
      <c r="I1637" s="65"/>
      <c r="J1637" s="64"/>
      <c r="K1637" s="64"/>
      <c r="L1637" s="65"/>
      <c r="M1637" s="65"/>
      <c r="N1637" s="64"/>
      <c r="O1637" s="64"/>
      <c r="P1637" s="64"/>
      <c r="Q1637" s="65"/>
      <c r="R1637" s="64"/>
      <c r="S1637" s="65"/>
      <c r="T1637" s="65"/>
      <c r="U1637" s="65"/>
      <c r="V1637" s="65"/>
      <c r="W1637" s="65"/>
      <c r="X1637" s="64"/>
      <c r="Y1637" s="64"/>
      <c r="Z1637" s="65"/>
      <c r="AA1637" s="64"/>
      <c r="AB1637" s="65"/>
      <c r="AC1637" s="65"/>
      <c r="AD1637" s="65"/>
      <c r="AE1637" s="65"/>
      <c r="AF1637" s="63"/>
      <c r="AG1637" s="63"/>
      <c r="AH1637" s="64"/>
      <c r="AI1637" s="66" t="str">
        <f t="shared" si="52"/>
        <v/>
      </c>
      <c r="AJ1637" s="65"/>
      <c r="AK1637" s="65"/>
      <c r="AL1637" s="65"/>
      <c r="AM1637" s="65"/>
      <c r="AN1637" s="65"/>
      <c r="AO1637" s="66" t="str">
        <f>_xlfn.IFNA(VLOOKUP(LISTAS!ES1634,'Censo General 2005- Municipios'!$E$3:$F$1125,2,0),"")</f>
        <v/>
      </c>
      <c r="AP1637" s="64"/>
      <c r="AQ1637" s="64"/>
      <c r="AR1637" s="64"/>
      <c r="AS1637" s="67" t="str">
        <f t="shared" si="53"/>
        <v/>
      </c>
    </row>
    <row r="1638" spans="1:45" s="68" customFormat="1" x14ac:dyDescent="0.2">
      <c r="A1638" s="64"/>
      <c r="B1638" s="64"/>
      <c r="C1638" s="64"/>
      <c r="D1638" s="64"/>
      <c r="E1638" s="64"/>
      <c r="F1638" s="64"/>
      <c r="G1638" s="65"/>
      <c r="H1638" s="64"/>
      <c r="I1638" s="65"/>
      <c r="J1638" s="64"/>
      <c r="K1638" s="64"/>
      <c r="L1638" s="65"/>
      <c r="M1638" s="65"/>
      <c r="N1638" s="64"/>
      <c r="O1638" s="64"/>
      <c r="P1638" s="64"/>
      <c r="Q1638" s="65"/>
      <c r="R1638" s="64"/>
      <c r="S1638" s="65"/>
      <c r="T1638" s="65"/>
      <c r="U1638" s="65"/>
      <c r="V1638" s="65"/>
      <c r="W1638" s="65"/>
      <c r="X1638" s="64"/>
      <c r="Y1638" s="64"/>
      <c r="Z1638" s="65"/>
      <c r="AA1638" s="64"/>
      <c r="AB1638" s="65"/>
      <c r="AC1638" s="65"/>
      <c r="AD1638" s="65"/>
      <c r="AE1638" s="65"/>
      <c r="AF1638" s="63"/>
      <c r="AG1638" s="63"/>
      <c r="AH1638" s="64"/>
      <c r="AI1638" s="66" t="str">
        <f t="shared" si="52"/>
        <v/>
      </c>
      <c r="AJ1638" s="65"/>
      <c r="AK1638" s="65"/>
      <c r="AL1638" s="65"/>
      <c r="AM1638" s="65"/>
      <c r="AN1638" s="65"/>
      <c r="AO1638" s="66" t="str">
        <f>_xlfn.IFNA(VLOOKUP(LISTAS!ES1635,'Censo General 2005- Municipios'!$E$3:$F$1125,2,0),"")</f>
        <v/>
      </c>
      <c r="AP1638" s="64"/>
      <c r="AQ1638" s="64"/>
      <c r="AR1638" s="64"/>
      <c r="AS1638" s="67" t="str">
        <f t="shared" si="53"/>
        <v/>
      </c>
    </row>
    <row r="1639" spans="1:45" s="68" customFormat="1" x14ac:dyDescent="0.2">
      <c r="A1639" s="64"/>
      <c r="B1639" s="64"/>
      <c r="C1639" s="64"/>
      <c r="D1639" s="64"/>
      <c r="E1639" s="64"/>
      <c r="F1639" s="64"/>
      <c r="G1639" s="65"/>
      <c r="H1639" s="64"/>
      <c r="I1639" s="65"/>
      <c r="J1639" s="64"/>
      <c r="K1639" s="64"/>
      <c r="L1639" s="65"/>
      <c r="M1639" s="65"/>
      <c r="N1639" s="64"/>
      <c r="O1639" s="64"/>
      <c r="P1639" s="64"/>
      <c r="Q1639" s="65"/>
      <c r="R1639" s="64"/>
      <c r="S1639" s="65"/>
      <c r="T1639" s="65"/>
      <c r="U1639" s="65"/>
      <c r="V1639" s="65"/>
      <c r="W1639" s="65"/>
      <c r="X1639" s="64"/>
      <c r="Y1639" s="64"/>
      <c r="Z1639" s="65"/>
      <c r="AA1639" s="64"/>
      <c r="AB1639" s="65"/>
      <c r="AC1639" s="65"/>
      <c r="AD1639" s="65"/>
      <c r="AE1639" s="65"/>
      <c r="AF1639" s="63"/>
      <c r="AG1639" s="63"/>
      <c r="AH1639" s="64"/>
      <c r="AI1639" s="66" t="str">
        <f t="shared" si="52"/>
        <v/>
      </c>
      <c r="AJ1639" s="65"/>
      <c r="AK1639" s="65"/>
      <c r="AL1639" s="65"/>
      <c r="AM1639" s="65"/>
      <c r="AN1639" s="65"/>
      <c r="AO1639" s="66" t="str">
        <f>_xlfn.IFNA(VLOOKUP(LISTAS!ES1636,'Censo General 2005- Municipios'!$E$3:$F$1125,2,0),"")</f>
        <v/>
      </c>
      <c r="AP1639" s="64"/>
      <c r="AQ1639" s="64"/>
      <c r="AR1639" s="64"/>
      <c r="AS1639" s="67" t="str">
        <f t="shared" si="53"/>
        <v/>
      </c>
    </row>
    <row r="1640" spans="1:45" s="68" customFormat="1" x14ac:dyDescent="0.2">
      <c r="A1640" s="64"/>
      <c r="B1640" s="64"/>
      <c r="C1640" s="64"/>
      <c r="D1640" s="64"/>
      <c r="E1640" s="64"/>
      <c r="F1640" s="64"/>
      <c r="G1640" s="65"/>
      <c r="H1640" s="64"/>
      <c r="I1640" s="65"/>
      <c r="J1640" s="64"/>
      <c r="K1640" s="64"/>
      <c r="L1640" s="65"/>
      <c r="M1640" s="65"/>
      <c r="N1640" s="64"/>
      <c r="O1640" s="64"/>
      <c r="P1640" s="64"/>
      <c r="Q1640" s="65"/>
      <c r="R1640" s="64"/>
      <c r="S1640" s="65"/>
      <c r="T1640" s="65"/>
      <c r="U1640" s="65"/>
      <c r="V1640" s="65"/>
      <c r="W1640" s="65"/>
      <c r="X1640" s="64"/>
      <c r="Y1640" s="64"/>
      <c r="Z1640" s="65"/>
      <c r="AA1640" s="64"/>
      <c r="AB1640" s="65"/>
      <c r="AC1640" s="65"/>
      <c r="AD1640" s="65"/>
      <c r="AE1640" s="65"/>
      <c r="AF1640" s="63"/>
      <c r="AG1640" s="63"/>
      <c r="AH1640" s="64"/>
      <c r="AI1640" s="66" t="str">
        <f t="shared" si="52"/>
        <v/>
      </c>
      <c r="AJ1640" s="65"/>
      <c r="AK1640" s="65"/>
      <c r="AL1640" s="65"/>
      <c r="AM1640" s="65"/>
      <c r="AN1640" s="65"/>
      <c r="AO1640" s="66" t="str">
        <f>_xlfn.IFNA(VLOOKUP(LISTAS!ES1637,'Censo General 2005- Municipios'!$E$3:$F$1125,2,0),"")</f>
        <v/>
      </c>
      <c r="AP1640" s="64"/>
      <c r="AQ1640" s="64"/>
      <c r="AR1640" s="64"/>
      <c r="AS1640" s="67" t="str">
        <f t="shared" si="53"/>
        <v/>
      </c>
    </row>
    <row r="1641" spans="1:45" s="68" customFormat="1" x14ac:dyDescent="0.2">
      <c r="A1641" s="64"/>
      <c r="B1641" s="64"/>
      <c r="C1641" s="64"/>
      <c r="D1641" s="64"/>
      <c r="E1641" s="64"/>
      <c r="F1641" s="64"/>
      <c r="G1641" s="65"/>
      <c r="H1641" s="64"/>
      <c r="I1641" s="65"/>
      <c r="J1641" s="64"/>
      <c r="K1641" s="64"/>
      <c r="L1641" s="65"/>
      <c r="M1641" s="65"/>
      <c r="N1641" s="64"/>
      <c r="O1641" s="64"/>
      <c r="P1641" s="64"/>
      <c r="Q1641" s="65"/>
      <c r="R1641" s="64"/>
      <c r="S1641" s="65"/>
      <c r="T1641" s="65"/>
      <c r="U1641" s="65"/>
      <c r="V1641" s="65"/>
      <c r="W1641" s="65"/>
      <c r="X1641" s="64"/>
      <c r="Y1641" s="64"/>
      <c r="Z1641" s="65"/>
      <c r="AA1641" s="64"/>
      <c r="AB1641" s="65"/>
      <c r="AC1641" s="65"/>
      <c r="AD1641" s="65"/>
      <c r="AE1641" s="65"/>
      <c r="AF1641" s="63"/>
      <c r="AG1641" s="63"/>
      <c r="AH1641" s="64"/>
      <c r="AI1641" s="66" t="str">
        <f t="shared" si="52"/>
        <v/>
      </c>
      <c r="AJ1641" s="65"/>
      <c r="AK1641" s="65"/>
      <c r="AL1641" s="65"/>
      <c r="AM1641" s="65"/>
      <c r="AN1641" s="65"/>
      <c r="AO1641" s="66" t="str">
        <f>_xlfn.IFNA(VLOOKUP(LISTAS!ES1638,'Censo General 2005- Municipios'!$E$3:$F$1125,2,0),"")</f>
        <v/>
      </c>
      <c r="AP1641" s="64"/>
      <c r="AQ1641" s="64"/>
      <c r="AR1641" s="64"/>
      <c r="AS1641" s="67" t="str">
        <f t="shared" si="53"/>
        <v/>
      </c>
    </row>
    <row r="1642" spans="1:45" s="68" customFormat="1" x14ac:dyDescent="0.2">
      <c r="A1642" s="64"/>
      <c r="B1642" s="64"/>
      <c r="C1642" s="64"/>
      <c r="D1642" s="64"/>
      <c r="E1642" s="64"/>
      <c r="F1642" s="64"/>
      <c r="G1642" s="65"/>
      <c r="H1642" s="64"/>
      <c r="I1642" s="65"/>
      <c r="J1642" s="64"/>
      <c r="K1642" s="64"/>
      <c r="L1642" s="65"/>
      <c r="M1642" s="65"/>
      <c r="N1642" s="64"/>
      <c r="O1642" s="64"/>
      <c r="P1642" s="64"/>
      <c r="Q1642" s="65"/>
      <c r="R1642" s="64"/>
      <c r="S1642" s="65"/>
      <c r="T1642" s="65"/>
      <c r="U1642" s="65"/>
      <c r="V1642" s="65"/>
      <c r="W1642" s="65"/>
      <c r="X1642" s="64"/>
      <c r="Y1642" s="64"/>
      <c r="Z1642" s="65"/>
      <c r="AA1642" s="64"/>
      <c r="AB1642" s="65"/>
      <c r="AC1642" s="65"/>
      <c r="AD1642" s="65"/>
      <c r="AE1642" s="65"/>
      <c r="AF1642" s="63"/>
      <c r="AG1642" s="63"/>
      <c r="AH1642" s="64"/>
      <c r="AI1642" s="66" t="str">
        <f t="shared" si="52"/>
        <v/>
      </c>
      <c r="AJ1642" s="65"/>
      <c r="AK1642" s="65"/>
      <c r="AL1642" s="65"/>
      <c r="AM1642" s="65"/>
      <c r="AN1642" s="65"/>
      <c r="AO1642" s="66" t="str">
        <f>_xlfn.IFNA(VLOOKUP(LISTAS!ES1639,'Censo General 2005- Municipios'!$E$3:$F$1125,2,0),"")</f>
        <v/>
      </c>
      <c r="AP1642" s="64"/>
      <c r="AQ1642" s="64"/>
      <c r="AR1642" s="64"/>
      <c r="AS1642" s="67" t="str">
        <f t="shared" si="53"/>
        <v/>
      </c>
    </row>
    <row r="1643" spans="1:45" s="68" customFormat="1" x14ac:dyDescent="0.2">
      <c r="A1643" s="64"/>
      <c r="B1643" s="64"/>
      <c r="C1643" s="64"/>
      <c r="D1643" s="64"/>
      <c r="E1643" s="64"/>
      <c r="F1643" s="64"/>
      <c r="G1643" s="65"/>
      <c r="H1643" s="64"/>
      <c r="I1643" s="65"/>
      <c r="J1643" s="64"/>
      <c r="K1643" s="64"/>
      <c r="L1643" s="65"/>
      <c r="M1643" s="65"/>
      <c r="N1643" s="64"/>
      <c r="O1643" s="64"/>
      <c r="P1643" s="64"/>
      <c r="Q1643" s="65"/>
      <c r="R1643" s="64"/>
      <c r="S1643" s="65"/>
      <c r="T1643" s="65"/>
      <c r="U1643" s="65"/>
      <c r="V1643" s="65"/>
      <c r="W1643" s="65"/>
      <c r="X1643" s="64"/>
      <c r="Y1643" s="64"/>
      <c r="Z1643" s="65"/>
      <c r="AA1643" s="64"/>
      <c r="AB1643" s="65"/>
      <c r="AC1643" s="65"/>
      <c r="AD1643" s="65"/>
      <c r="AE1643" s="65"/>
      <c r="AF1643" s="63"/>
      <c r="AG1643" s="63"/>
      <c r="AH1643" s="64"/>
      <c r="AI1643" s="66" t="str">
        <f t="shared" si="52"/>
        <v/>
      </c>
      <c r="AJ1643" s="65"/>
      <c r="AK1643" s="65"/>
      <c r="AL1643" s="65"/>
      <c r="AM1643" s="65"/>
      <c r="AN1643" s="65"/>
      <c r="AO1643" s="66" t="str">
        <f>_xlfn.IFNA(VLOOKUP(LISTAS!ES1640,'Censo General 2005- Municipios'!$E$3:$F$1125,2,0),"")</f>
        <v/>
      </c>
      <c r="AP1643" s="64"/>
      <c r="AQ1643" s="64"/>
      <c r="AR1643" s="64"/>
      <c r="AS1643" s="67" t="str">
        <f t="shared" si="53"/>
        <v/>
      </c>
    </row>
    <row r="1644" spans="1:45" s="68" customFormat="1" x14ac:dyDescent="0.2">
      <c r="A1644" s="64"/>
      <c r="B1644" s="64"/>
      <c r="C1644" s="64"/>
      <c r="D1644" s="64"/>
      <c r="E1644" s="64"/>
      <c r="F1644" s="64"/>
      <c r="G1644" s="65"/>
      <c r="H1644" s="64"/>
      <c r="I1644" s="65"/>
      <c r="J1644" s="64"/>
      <c r="K1644" s="64"/>
      <c r="L1644" s="65"/>
      <c r="M1644" s="65"/>
      <c r="N1644" s="64"/>
      <c r="O1644" s="64"/>
      <c r="P1644" s="64"/>
      <c r="Q1644" s="65"/>
      <c r="R1644" s="64"/>
      <c r="S1644" s="65"/>
      <c r="T1644" s="65"/>
      <c r="U1644" s="65"/>
      <c r="V1644" s="65"/>
      <c r="W1644" s="65"/>
      <c r="X1644" s="64"/>
      <c r="Y1644" s="64"/>
      <c r="Z1644" s="65"/>
      <c r="AA1644" s="64"/>
      <c r="AB1644" s="65"/>
      <c r="AC1644" s="65"/>
      <c r="AD1644" s="65"/>
      <c r="AE1644" s="65"/>
      <c r="AF1644" s="63"/>
      <c r="AG1644" s="63"/>
      <c r="AH1644" s="64"/>
      <c r="AI1644" s="66" t="str">
        <f t="shared" si="52"/>
        <v/>
      </c>
      <c r="AJ1644" s="65"/>
      <c r="AK1644" s="65"/>
      <c r="AL1644" s="65"/>
      <c r="AM1644" s="65"/>
      <c r="AN1644" s="65"/>
      <c r="AO1644" s="66" t="str">
        <f>_xlfn.IFNA(VLOOKUP(LISTAS!ES1641,'Censo General 2005- Municipios'!$E$3:$F$1125,2,0),"")</f>
        <v/>
      </c>
      <c r="AP1644" s="64"/>
      <c r="AQ1644" s="64"/>
      <c r="AR1644" s="64"/>
      <c r="AS1644" s="67" t="str">
        <f t="shared" si="53"/>
        <v/>
      </c>
    </row>
    <row r="1645" spans="1:45" s="68" customFormat="1" x14ac:dyDescent="0.2">
      <c r="A1645" s="64"/>
      <c r="B1645" s="64"/>
      <c r="C1645" s="64"/>
      <c r="D1645" s="64"/>
      <c r="E1645" s="64"/>
      <c r="F1645" s="64"/>
      <c r="G1645" s="65"/>
      <c r="H1645" s="64"/>
      <c r="I1645" s="65"/>
      <c r="J1645" s="64"/>
      <c r="K1645" s="64"/>
      <c r="L1645" s="65"/>
      <c r="M1645" s="65"/>
      <c r="N1645" s="64"/>
      <c r="O1645" s="64"/>
      <c r="P1645" s="64"/>
      <c r="Q1645" s="65"/>
      <c r="R1645" s="64"/>
      <c r="S1645" s="65"/>
      <c r="T1645" s="65"/>
      <c r="U1645" s="65"/>
      <c r="V1645" s="65"/>
      <c r="W1645" s="65"/>
      <c r="X1645" s="64"/>
      <c r="Y1645" s="64"/>
      <c r="Z1645" s="65"/>
      <c r="AA1645" s="64"/>
      <c r="AB1645" s="65"/>
      <c r="AC1645" s="65"/>
      <c r="AD1645" s="65"/>
      <c r="AE1645" s="65"/>
      <c r="AF1645" s="63"/>
      <c r="AG1645" s="63"/>
      <c r="AH1645" s="64"/>
      <c r="AI1645" s="66" t="str">
        <f t="shared" si="52"/>
        <v/>
      </c>
      <c r="AJ1645" s="65"/>
      <c r="AK1645" s="65"/>
      <c r="AL1645" s="65"/>
      <c r="AM1645" s="65"/>
      <c r="AN1645" s="65"/>
      <c r="AO1645" s="66" t="str">
        <f>_xlfn.IFNA(VLOOKUP(LISTAS!ES1642,'Censo General 2005- Municipios'!$E$3:$F$1125,2,0),"")</f>
        <v/>
      </c>
      <c r="AP1645" s="64"/>
      <c r="AQ1645" s="64"/>
      <c r="AR1645" s="64"/>
      <c r="AS1645" s="67" t="str">
        <f t="shared" si="53"/>
        <v/>
      </c>
    </row>
    <row r="1646" spans="1:45" s="68" customFormat="1" x14ac:dyDescent="0.2">
      <c r="A1646" s="64"/>
      <c r="B1646" s="64"/>
      <c r="C1646" s="64"/>
      <c r="D1646" s="64"/>
      <c r="E1646" s="64"/>
      <c r="F1646" s="64"/>
      <c r="G1646" s="65"/>
      <c r="H1646" s="64"/>
      <c r="I1646" s="65"/>
      <c r="J1646" s="64"/>
      <c r="K1646" s="64"/>
      <c r="L1646" s="65"/>
      <c r="M1646" s="65"/>
      <c r="N1646" s="64"/>
      <c r="O1646" s="64"/>
      <c r="P1646" s="64"/>
      <c r="Q1646" s="65"/>
      <c r="R1646" s="64"/>
      <c r="S1646" s="65"/>
      <c r="T1646" s="65"/>
      <c r="U1646" s="65"/>
      <c r="V1646" s="65"/>
      <c r="W1646" s="65"/>
      <c r="X1646" s="64"/>
      <c r="Y1646" s="64"/>
      <c r="Z1646" s="65"/>
      <c r="AA1646" s="64"/>
      <c r="AB1646" s="65"/>
      <c r="AC1646" s="65"/>
      <c r="AD1646" s="65"/>
      <c r="AE1646" s="65"/>
      <c r="AF1646" s="63"/>
      <c r="AG1646" s="63"/>
      <c r="AH1646" s="64"/>
      <c r="AI1646" s="66" t="str">
        <f t="shared" si="52"/>
        <v/>
      </c>
      <c r="AJ1646" s="65"/>
      <c r="AK1646" s="65"/>
      <c r="AL1646" s="65"/>
      <c r="AM1646" s="65"/>
      <c r="AN1646" s="65"/>
      <c r="AO1646" s="66" t="str">
        <f>_xlfn.IFNA(VLOOKUP(LISTAS!ES1643,'Censo General 2005- Municipios'!$E$3:$F$1125,2,0),"")</f>
        <v/>
      </c>
      <c r="AP1646" s="64"/>
      <c r="AQ1646" s="64"/>
      <c r="AR1646" s="64"/>
      <c r="AS1646" s="67" t="str">
        <f t="shared" si="53"/>
        <v/>
      </c>
    </row>
    <row r="1647" spans="1:45" s="68" customFormat="1" x14ac:dyDescent="0.2">
      <c r="A1647" s="64"/>
      <c r="B1647" s="64"/>
      <c r="C1647" s="64"/>
      <c r="D1647" s="64"/>
      <c r="E1647" s="64"/>
      <c r="F1647" s="64"/>
      <c r="G1647" s="65"/>
      <c r="H1647" s="64"/>
      <c r="I1647" s="65"/>
      <c r="J1647" s="64"/>
      <c r="K1647" s="64"/>
      <c r="L1647" s="65"/>
      <c r="M1647" s="65"/>
      <c r="N1647" s="64"/>
      <c r="O1647" s="64"/>
      <c r="P1647" s="64"/>
      <c r="Q1647" s="65"/>
      <c r="R1647" s="64"/>
      <c r="S1647" s="65"/>
      <c r="T1647" s="65"/>
      <c r="U1647" s="65"/>
      <c r="V1647" s="65"/>
      <c r="W1647" s="65"/>
      <c r="X1647" s="64"/>
      <c r="Y1647" s="64"/>
      <c r="Z1647" s="65"/>
      <c r="AA1647" s="64"/>
      <c r="AB1647" s="65"/>
      <c r="AC1647" s="65"/>
      <c r="AD1647" s="65"/>
      <c r="AE1647" s="65"/>
      <c r="AF1647" s="63"/>
      <c r="AG1647" s="63"/>
      <c r="AH1647" s="64"/>
      <c r="AI1647" s="66" t="str">
        <f t="shared" si="52"/>
        <v/>
      </c>
      <c r="AJ1647" s="65"/>
      <c r="AK1647" s="65"/>
      <c r="AL1647" s="65"/>
      <c r="AM1647" s="65"/>
      <c r="AN1647" s="65"/>
      <c r="AO1647" s="66" t="str">
        <f>_xlfn.IFNA(VLOOKUP(LISTAS!ES1644,'Censo General 2005- Municipios'!$E$3:$F$1125,2,0),"")</f>
        <v/>
      </c>
      <c r="AP1647" s="64"/>
      <c r="AQ1647" s="64"/>
      <c r="AR1647" s="64"/>
      <c r="AS1647" s="67" t="str">
        <f t="shared" si="53"/>
        <v/>
      </c>
    </row>
    <row r="1648" spans="1:45" s="68" customFormat="1" x14ac:dyDescent="0.2">
      <c r="A1648" s="64"/>
      <c r="B1648" s="64"/>
      <c r="C1648" s="64"/>
      <c r="D1648" s="64"/>
      <c r="E1648" s="64"/>
      <c r="F1648" s="64"/>
      <c r="G1648" s="65"/>
      <c r="H1648" s="64"/>
      <c r="I1648" s="65"/>
      <c r="J1648" s="64"/>
      <c r="K1648" s="64"/>
      <c r="L1648" s="65"/>
      <c r="M1648" s="65"/>
      <c r="N1648" s="64"/>
      <c r="O1648" s="64"/>
      <c r="P1648" s="64"/>
      <c r="Q1648" s="65"/>
      <c r="R1648" s="64"/>
      <c r="S1648" s="65"/>
      <c r="T1648" s="65"/>
      <c r="U1648" s="65"/>
      <c r="V1648" s="65"/>
      <c r="W1648" s="65"/>
      <c r="X1648" s="64"/>
      <c r="Y1648" s="64"/>
      <c r="Z1648" s="65"/>
      <c r="AA1648" s="64"/>
      <c r="AB1648" s="65"/>
      <c r="AC1648" s="65"/>
      <c r="AD1648" s="65"/>
      <c r="AE1648" s="65"/>
      <c r="AF1648" s="63"/>
      <c r="AG1648" s="63"/>
      <c r="AH1648" s="64"/>
      <c r="AI1648" s="66" t="str">
        <f t="shared" si="52"/>
        <v/>
      </c>
      <c r="AJ1648" s="65"/>
      <c r="AK1648" s="65"/>
      <c r="AL1648" s="65"/>
      <c r="AM1648" s="65"/>
      <c r="AN1648" s="65"/>
      <c r="AO1648" s="66" t="str">
        <f>_xlfn.IFNA(VLOOKUP(LISTAS!ES1645,'Censo General 2005- Municipios'!$E$3:$F$1125,2,0),"")</f>
        <v/>
      </c>
      <c r="AP1648" s="64"/>
      <c r="AQ1648" s="64"/>
      <c r="AR1648" s="64"/>
      <c r="AS1648" s="67" t="str">
        <f t="shared" si="53"/>
        <v/>
      </c>
    </row>
    <row r="1649" spans="1:45" s="68" customFormat="1" x14ac:dyDescent="0.2">
      <c r="A1649" s="64"/>
      <c r="B1649" s="64"/>
      <c r="C1649" s="64"/>
      <c r="D1649" s="64"/>
      <c r="E1649" s="64"/>
      <c r="F1649" s="64"/>
      <c r="G1649" s="65"/>
      <c r="H1649" s="64"/>
      <c r="I1649" s="65"/>
      <c r="J1649" s="64"/>
      <c r="K1649" s="64"/>
      <c r="L1649" s="65"/>
      <c r="M1649" s="65"/>
      <c r="N1649" s="64"/>
      <c r="O1649" s="64"/>
      <c r="P1649" s="64"/>
      <c r="Q1649" s="65"/>
      <c r="R1649" s="64"/>
      <c r="S1649" s="65"/>
      <c r="T1649" s="65"/>
      <c r="U1649" s="65"/>
      <c r="V1649" s="65"/>
      <c r="W1649" s="65"/>
      <c r="X1649" s="64"/>
      <c r="Y1649" s="64"/>
      <c r="Z1649" s="65"/>
      <c r="AA1649" s="64"/>
      <c r="AB1649" s="65"/>
      <c r="AC1649" s="65"/>
      <c r="AD1649" s="65"/>
      <c r="AE1649" s="65"/>
      <c r="AF1649" s="63"/>
      <c r="AG1649" s="63"/>
      <c r="AH1649" s="64"/>
      <c r="AI1649" s="66" t="str">
        <f t="shared" si="52"/>
        <v/>
      </c>
      <c r="AJ1649" s="65"/>
      <c r="AK1649" s="65"/>
      <c r="AL1649" s="65"/>
      <c r="AM1649" s="65"/>
      <c r="AN1649" s="65"/>
      <c r="AO1649" s="66" t="str">
        <f>_xlfn.IFNA(VLOOKUP(LISTAS!ES1646,'Censo General 2005- Municipios'!$E$3:$F$1125,2,0),"")</f>
        <v/>
      </c>
      <c r="AP1649" s="64"/>
      <c r="AQ1649" s="64"/>
      <c r="AR1649" s="64"/>
      <c r="AS1649" s="67" t="str">
        <f t="shared" si="53"/>
        <v/>
      </c>
    </row>
    <row r="1650" spans="1:45" s="68" customFormat="1" x14ac:dyDescent="0.2">
      <c r="A1650" s="64"/>
      <c r="B1650" s="64"/>
      <c r="C1650" s="64"/>
      <c r="D1650" s="64"/>
      <c r="E1650" s="64"/>
      <c r="F1650" s="64"/>
      <c r="G1650" s="65"/>
      <c r="H1650" s="64"/>
      <c r="I1650" s="65"/>
      <c r="J1650" s="64"/>
      <c r="K1650" s="64"/>
      <c r="L1650" s="65"/>
      <c r="M1650" s="65"/>
      <c r="N1650" s="64"/>
      <c r="O1650" s="64"/>
      <c r="P1650" s="64"/>
      <c r="Q1650" s="65"/>
      <c r="R1650" s="64"/>
      <c r="S1650" s="65"/>
      <c r="T1650" s="65"/>
      <c r="U1650" s="65"/>
      <c r="V1650" s="65"/>
      <c r="W1650" s="65"/>
      <c r="X1650" s="64"/>
      <c r="Y1650" s="64"/>
      <c r="Z1650" s="65"/>
      <c r="AA1650" s="64"/>
      <c r="AB1650" s="65"/>
      <c r="AC1650" s="65"/>
      <c r="AD1650" s="65"/>
      <c r="AE1650" s="65"/>
      <c r="AF1650" s="63"/>
      <c r="AG1650" s="63"/>
      <c r="AH1650" s="64"/>
      <c r="AI1650" s="66" t="str">
        <f t="shared" si="52"/>
        <v/>
      </c>
      <c r="AJ1650" s="65"/>
      <c r="AK1650" s="65"/>
      <c r="AL1650" s="65"/>
      <c r="AM1650" s="65"/>
      <c r="AN1650" s="65"/>
      <c r="AO1650" s="66" t="str">
        <f>_xlfn.IFNA(VLOOKUP(LISTAS!ES1647,'Censo General 2005- Municipios'!$E$3:$F$1125,2,0),"")</f>
        <v/>
      </c>
      <c r="AP1650" s="64"/>
      <c r="AQ1650" s="64"/>
      <c r="AR1650" s="64"/>
      <c r="AS1650" s="67" t="str">
        <f t="shared" si="53"/>
        <v/>
      </c>
    </row>
    <row r="1651" spans="1:45" s="68" customFormat="1" x14ac:dyDescent="0.2">
      <c r="A1651" s="64"/>
      <c r="B1651" s="64"/>
      <c r="C1651" s="64"/>
      <c r="D1651" s="64"/>
      <c r="E1651" s="64"/>
      <c r="F1651" s="64"/>
      <c r="G1651" s="65"/>
      <c r="H1651" s="64"/>
      <c r="I1651" s="65"/>
      <c r="J1651" s="64"/>
      <c r="K1651" s="64"/>
      <c r="L1651" s="65"/>
      <c r="M1651" s="65"/>
      <c r="N1651" s="64"/>
      <c r="O1651" s="64"/>
      <c r="P1651" s="64"/>
      <c r="Q1651" s="65"/>
      <c r="R1651" s="64"/>
      <c r="S1651" s="65"/>
      <c r="T1651" s="65"/>
      <c r="U1651" s="65"/>
      <c r="V1651" s="65"/>
      <c r="W1651" s="65"/>
      <c r="X1651" s="64"/>
      <c r="Y1651" s="64"/>
      <c r="Z1651" s="65"/>
      <c r="AA1651" s="64"/>
      <c r="AB1651" s="65"/>
      <c r="AC1651" s="65"/>
      <c r="AD1651" s="65"/>
      <c r="AE1651" s="65"/>
      <c r="AF1651" s="63"/>
      <c r="AG1651" s="63"/>
      <c r="AH1651" s="64"/>
      <c r="AI1651" s="66" t="str">
        <f t="shared" si="52"/>
        <v/>
      </c>
      <c r="AJ1651" s="65"/>
      <c r="AK1651" s="65"/>
      <c r="AL1651" s="65"/>
      <c r="AM1651" s="65"/>
      <c r="AN1651" s="65"/>
      <c r="AO1651" s="66" t="str">
        <f>_xlfn.IFNA(VLOOKUP(LISTAS!ES1648,'Censo General 2005- Municipios'!$E$3:$F$1125,2,0),"")</f>
        <v/>
      </c>
      <c r="AP1651" s="64"/>
      <c r="AQ1651" s="64"/>
      <c r="AR1651" s="64"/>
      <c r="AS1651" s="67" t="str">
        <f t="shared" si="53"/>
        <v/>
      </c>
    </row>
    <row r="1652" spans="1:45" s="68" customFormat="1" x14ac:dyDescent="0.2">
      <c r="A1652" s="64"/>
      <c r="B1652" s="64"/>
      <c r="C1652" s="64"/>
      <c r="D1652" s="64"/>
      <c r="E1652" s="64"/>
      <c r="F1652" s="64"/>
      <c r="G1652" s="65"/>
      <c r="H1652" s="64"/>
      <c r="I1652" s="65"/>
      <c r="J1652" s="64"/>
      <c r="K1652" s="64"/>
      <c r="L1652" s="65"/>
      <c r="M1652" s="65"/>
      <c r="N1652" s="64"/>
      <c r="O1652" s="64"/>
      <c r="P1652" s="64"/>
      <c r="Q1652" s="65"/>
      <c r="R1652" s="64"/>
      <c r="S1652" s="65"/>
      <c r="T1652" s="65"/>
      <c r="U1652" s="65"/>
      <c r="V1652" s="65"/>
      <c r="W1652" s="65"/>
      <c r="X1652" s="64"/>
      <c r="Y1652" s="64"/>
      <c r="Z1652" s="65"/>
      <c r="AA1652" s="64"/>
      <c r="AB1652" s="65"/>
      <c r="AC1652" s="65"/>
      <c r="AD1652" s="65"/>
      <c r="AE1652" s="65"/>
      <c r="AF1652" s="63"/>
      <c r="AG1652" s="63"/>
      <c r="AH1652" s="64"/>
      <c r="AI1652" s="66" t="str">
        <f t="shared" si="52"/>
        <v/>
      </c>
      <c r="AJ1652" s="65"/>
      <c r="AK1652" s="65"/>
      <c r="AL1652" s="65"/>
      <c r="AM1652" s="65"/>
      <c r="AN1652" s="65"/>
      <c r="AO1652" s="66" t="str">
        <f>_xlfn.IFNA(VLOOKUP(LISTAS!ES1649,'Censo General 2005- Municipios'!$E$3:$F$1125,2,0),"")</f>
        <v/>
      </c>
      <c r="AP1652" s="64"/>
      <c r="AQ1652" s="64"/>
      <c r="AR1652" s="64"/>
      <c r="AS1652" s="67" t="str">
        <f t="shared" si="53"/>
        <v/>
      </c>
    </row>
    <row r="1653" spans="1:45" s="68" customFormat="1" x14ac:dyDescent="0.2">
      <c r="A1653" s="64"/>
      <c r="B1653" s="64"/>
      <c r="C1653" s="64"/>
      <c r="D1653" s="64"/>
      <c r="E1653" s="64"/>
      <c r="F1653" s="64"/>
      <c r="G1653" s="65"/>
      <c r="H1653" s="64"/>
      <c r="I1653" s="65"/>
      <c r="J1653" s="64"/>
      <c r="K1653" s="64"/>
      <c r="L1653" s="65"/>
      <c r="M1653" s="65"/>
      <c r="N1653" s="64"/>
      <c r="O1653" s="64"/>
      <c r="P1653" s="64"/>
      <c r="Q1653" s="65"/>
      <c r="R1653" s="64"/>
      <c r="S1653" s="65"/>
      <c r="T1653" s="65"/>
      <c r="U1653" s="65"/>
      <c r="V1653" s="65"/>
      <c r="W1653" s="65"/>
      <c r="X1653" s="64"/>
      <c r="Y1653" s="64"/>
      <c r="Z1653" s="65"/>
      <c r="AA1653" s="64"/>
      <c r="AB1653" s="65"/>
      <c r="AC1653" s="65"/>
      <c r="AD1653" s="65"/>
      <c r="AE1653" s="65"/>
      <c r="AF1653" s="63"/>
      <c r="AG1653" s="63"/>
      <c r="AH1653" s="64"/>
      <c r="AI1653" s="66" t="str">
        <f t="shared" si="52"/>
        <v/>
      </c>
      <c r="AJ1653" s="65"/>
      <c r="AK1653" s="65"/>
      <c r="AL1653" s="65"/>
      <c r="AM1653" s="65"/>
      <c r="AN1653" s="65"/>
      <c r="AO1653" s="66" t="str">
        <f>_xlfn.IFNA(VLOOKUP(LISTAS!ES1650,'Censo General 2005- Municipios'!$E$3:$F$1125,2,0),"")</f>
        <v/>
      </c>
      <c r="AP1653" s="64"/>
      <c r="AQ1653" s="64"/>
      <c r="AR1653" s="64"/>
      <c r="AS1653" s="67" t="str">
        <f t="shared" si="53"/>
        <v/>
      </c>
    </row>
    <row r="1654" spans="1:45" s="68" customFormat="1" x14ac:dyDescent="0.2">
      <c r="A1654" s="64"/>
      <c r="B1654" s="64"/>
      <c r="C1654" s="64"/>
      <c r="D1654" s="64"/>
      <c r="E1654" s="64"/>
      <c r="F1654" s="64"/>
      <c r="G1654" s="65"/>
      <c r="H1654" s="64"/>
      <c r="I1654" s="65"/>
      <c r="J1654" s="64"/>
      <c r="K1654" s="64"/>
      <c r="L1654" s="65"/>
      <c r="M1654" s="65"/>
      <c r="N1654" s="64"/>
      <c r="O1654" s="64"/>
      <c r="P1654" s="64"/>
      <c r="Q1654" s="65"/>
      <c r="R1654" s="64"/>
      <c r="S1654" s="65"/>
      <c r="T1654" s="65"/>
      <c r="U1654" s="65"/>
      <c r="V1654" s="65"/>
      <c r="W1654" s="65"/>
      <c r="X1654" s="64"/>
      <c r="Y1654" s="64"/>
      <c r="Z1654" s="65"/>
      <c r="AA1654" s="64"/>
      <c r="AB1654" s="65"/>
      <c r="AC1654" s="65"/>
      <c r="AD1654" s="65"/>
      <c r="AE1654" s="65"/>
      <c r="AF1654" s="63"/>
      <c r="AG1654" s="63"/>
      <c r="AH1654" s="64"/>
      <c r="AI1654" s="66" t="str">
        <f t="shared" si="52"/>
        <v/>
      </c>
      <c r="AJ1654" s="65"/>
      <c r="AK1654" s="65"/>
      <c r="AL1654" s="65"/>
      <c r="AM1654" s="65"/>
      <c r="AN1654" s="65"/>
      <c r="AO1654" s="66" t="str">
        <f>_xlfn.IFNA(VLOOKUP(LISTAS!ES1651,'Censo General 2005- Municipios'!$E$3:$F$1125,2,0),"")</f>
        <v/>
      </c>
      <c r="AP1654" s="64"/>
      <c r="AQ1654" s="64"/>
      <c r="AR1654" s="64"/>
      <c r="AS1654" s="67" t="str">
        <f t="shared" si="53"/>
        <v/>
      </c>
    </row>
    <row r="1655" spans="1:45" s="68" customFormat="1" x14ac:dyDescent="0.2">
      <c r="A1655" s="64"/>
      <c r="B1655" s="64"/>
      <c r="C1655" s="64"/>
      <c r="D1655" s="64"/>
      <c r="E1655" s="64"/>
      <c r="F1655" s="64"/>
      <c r="G1655" s="65"/>
      <c r="H1655" s="64"/>
      <c r="I1655" s="65"/>
      <c r="J1655" s="64"/>
      <c r="K1655" s="64"/>
      <c r="L1655" s="65"/>
      <c r="M1655" s="65"/>
      <c r="N1655" s="64"/>
      <c r="O1655" s="64"/>
      <c r="P1655" s="64"/>
      <c r="Q1655" s="65"/>
      <c r="R1655" s="64"/>
      <c r="S1655" s="65"/>
      <c r="T1655" s="65"/>
      <c r="U1655" s="65"/>
      <c r="V1655" s="65"/>
      <c r="W1655" s="65"/>
      <c r="X1655" s="64"/>
      <c r="Y1655" s="64"/>
      <c r="Z1655" s="65"/>
      <c r="AA1655" s="64"/>
      <c r="AB1655" s="65"/>
      <c r="AC1655" s="65"/>
      <c r="AD1655" s="65"/>
      <c r="AE1655" s="65"/>
      <c r="AF1655" s="63"/>
      <c r="AG1655" s="63"/>
      <c r="AH1655" s="64"/>
      <c r="AI1655" s="66" t="str">
        <f t="shared" si="52"/>
        <v/>
      </c>
      <c r="AJ1655" s="65"/>
      <c r="AK1655" s="65"/>
      <c r="AL1655" s="65"/>
      <c r="AM1655" s="65"/>
      <c r="AN1655" s="65"/>
      <c r="AO1655" s="66" t="str">
        <f>_xlfn.IFNA(VLOOKUP(LISTAS!ES1652,'Censo General 2005- Municipios'!$E$3:$F$1125,2,0),"")</f>
        <v/>
      </c>
      <c r="AP1655" s="64"/>
      <c r="AQ1655" s="64"/>
      <c r="AR1655" s="64"/>
      <c r="AS1655" s="67" t="str">
        <f t="shared" si="53"/>
        <v/>
      </c>
    </row>
    <row r="1656" spans="1:45" s="68" customFormat="1" x14ac:dyDescent="0.2">
      <c r="A1656" s="64"/>
      <c r="B1656" s="64"/>
      <c r="C1656" s="64"/>
      <c r="D1656" s="64"/>
      <c r="E1656" s="64"/>
      <c r="F1656" s="64"/>
      <c r="G1656" s="65"/>
      <c r="H1656" s="64"/>
      <c r="I1656" s="65"/>
      <c r="J1656" s="64"/>
      <c r="K1656" s="64"/>
      <c r="L1656" s="65"/>
      <c r="M1656" s="65"/>
      <c r="N1656" s="64"/>
      <c r="O1656" s="64"/>
      <c r="P1656" s="64"/>
      <c r="Q1656" s="65"/>
      <c r="R1656" s="64"/>
      <c r="S1656" s="65"/>
      <c r="T1656" s="65"/>
      <c r="U1656" s="65"/>
      <c r="V1656" s="65"/>
      <c r="W1656" s="65"/>
      <c r="X1656" s="64"/>
      <c r="Y1656" s="64"/>
      <c r="Z1656" s="65"/>
      <c r="AA1656" s="64"/>
      <c r="AB1656" s="65"/>
      <c r="AC1656" s="65"/>
      <c r="AD1656" s="65"/>
      <c r="AE1656" s="65"/>
      <c r="AF1656" s="63"/>
      <c r="AG1656" s="63"/>
      <c r="AH1656" s="64"/>
      <c r="AI1656" s="66" t="str">
        <f t="shared" si="52"/>
        <v/>
      </c>
      <c r="AJ1656" s="65"/>
      <c r="AK1656" s="65"/>
      <c r="AL1656" s="65"/>
      <c r="AM1656" s="65"/>
      <c r="AN1656" s="65"/>
      <c r="AO1656" s="66" t="str">
        <f>_xlfn.IFNA(VLOOKUP(LISTAS!ES1653,'Censo General 2005- Municipios'!$E$3:$F$1125,2,0),"")</f>
        <v/>
      </c>
      <c r="AP1656" s="64"/>
      <c r="AQ1656" s="64"/>
      <c r="AR1656" s="64"/>
      <c r="AS1656" s="67" t="str">
        <f t="shared" si="53"/>
        <v/>
      </c>
    </row>
    <row r="1657" spans="1:45" s="68" customFormat="1" x14ac:dyDescent="0.2">
      <c r="A1657" s="64"/>
      <c r="B1657" s="64"/>
      <c r="C1657" s="64"/>
      <c r="D1657" s="64"/>
      <c r="E1657" s="64"/>
      <c r="F1657" s="64"/>
      <c r="G1657" s="65"/>
      <c r="H1657" s="64"/>
      <c r="I1657" s="65"/>
      <c r="J1657" s="64"/>
      <c r="K1657" s="64"/>
      <c r="L1657" s="65"/>
      <c r="M1657" s="65"/>
      <c r="N1657" s="64"/>
      <c r="O1657" s="64"/>
      <c r="P1657" s="64"/>
      <c r="Q1657" s="65"/>
      <c r="R1657" s="64"/>
      <c r="S1657" s="65"/>
      <c r="T1657" s="65"/>
      <c r="U1657" s="65"/>
      <c r="V1657" s="65"/>
      <c r="W1657" s="65"/>
      <c r="X1657" s="64"/>
      <c r="Y1657" s="64"/>
      <c r="Z1657" s="65"/>
      <c r="AA1657" s="64"/>
      <c r="AB1657" s="65"/>
      <c r="AC1657" s="65"/>
      <c r="AD1657" s="65"/>
      <c r="AE1657" s="65"/>
      <c r="AF1657" s="63"/>
      <c r="AG1657" s="63"/>
      <c r="AH1657" s="64"/>
      <c r="AI1657" s="66" t="str">
        <f t="shared" si="52"/>
        <v/>
      </c>
      <c r="AJ1657" s="65"/>
      <c r="AK1657" s="65"/>
      <c r="AL1657" s="65"/>
      <c r="AM1657" s="65"/>
      <c r="AN1657" s="65"/>
      <c r="AO1657" s="66" t="str">
        <f>_xlfn.IFNA(VLOOKUP(LISTAS!ES1654,'Censo General 2005- Municipios'!$E$3:$F$1125,2,0),"")</f>
        <v/>
      </c>
      <c r="AP1657" s="64"/>
      <c r="AQ1657" s="64"/>
      <c r="AR1657" s="64"/>
      <c r="AS1657" s="67" t="str">
        <f t="shared" si="53"/>
        <v/>
      </c>
    </row>
    <row r="1658" spans="1:45" s="68" customFormat="1" x14ac:dyDescent="0.2">
      <c r="A1658" s="64"/>
      <c r="B1658" s="64"/>
      <c r="C1658" s="64"/>
      <c r="D1658" s="64"/>
      <c r="E1658" s="64"/>
      <c r="F1658" s="64"/>
      <c r="G1658" s="65"/>
      <c r="H1658" s="64"/>
      <c r="I1658" s="65"/>
      <c r="J1658" s="64"/>
      <c r="K1658" s="64"/>
      <c r="L1658" s="65"/>
      <c r="M1658" s="65"/>
      <c r="N1658" s="64"/>
      <c r="O1658" s="64"/>
      <c r="P1658" s="64"/>
      <c r="Q1658" s="65"/>
      <c r="R1658" s="64"/>
      <c r="S1658" s="65"/>
      <c r="T1658" s="65"/>
      <c r="U1658" s="65"/>
      <c r="V1658" s="65"/>
      <c r="W1658" s="65"/>
      <c r="X1658" s="64"/>
      <c r="Y1658" s="64"/>
      <c r="Z1658" s="65"/>
      <c r="AA1658" s="64"/>
      <c r="AB1658" s="65"/>
      <c r="AC1658" s="65"/>
      <c r="AD1658" s="65"/>
      <c r="AE1658" s="65"/>
      <c r="AF1658" s="63"/>
      <c r="AG1658" s="63"/>
      <c r="AH1658" s="64"/>
      <c r="AI1658" s="66" t="str">
        <f t="shared" si="52"/>
        <v/>
      </c>
      <c r="AJ1658" s="65"/>
      <c r="AK1658" s="65"/>
      <c r="AL1658" s="65"/>
      <c r="AM1658" s="65"/>
      <c r="AN1658" s="65"/>
      <c r="AO1658" s="66" t="str">
        <f>_xlfn.IFNA(VLOOKUP(LISTAS!ES1655,'Censo General 2005- Municipios'!$E$3:$F$1125,2,0),"")</f>
        <v/>
      </c>
      <c r="AP1658" s="64"/>
      <c r="AQ1658" s="64"/>
      <c r="AR1658" s="64"/>
      <c r="AS1658" s="67" t="str">
        <f t="shared" si="53"/>
        <v/>
      </c>
    </row>
    <row r="1659" spans="1:45" s="68" customFormat="1" x14ac:dyDescent="0.2">
      <c r="A1659" s="64"/>
      <c r="B1659" s="64"/>
      <c r="C1659" s="64"/>
      <c r="D1659" s="64"/>
      <c r="E1659" s="64"/>
      <c r="F1659" s="64"/>
      <c r="G1659" s="65"/>
      <c r="H1659" s="64"/>
      <c r="I1659" s="65"/>
      <c r="J1659" s="64"/>
      <c r="K1659" s="64"/>
      <c r="L1659" s="65"/>
      <c r="M1659" s="65"/>
      <c r="N1659" s="64"/>
      <c r="O1659" s="64"/>
      <c r="P1659" s="64"/>
      <c r="Q1659" s="65"/>
      <c r="R1659" s="64"/>
      <c r="S1659" s="65"/>
      <c r="T1659" s="65"/>
      <c r="U1659" s="65"/>
      <c r="V1659" s="65"/>
      <c r="W1659" s="65"/>
      <c r="X1659" s="64"/>
      <c r="Y1659" s="64"/>
      <c r="Z1659" s="65"/>
      <c r="AA1659" s="64"/>
      <c r="AB1659" s="65"/>
      <c r="AC1659" s="65"/>
      <c r="AD1659" s="65"/>
      <c r="AE1659" s="65"/>
      <c r="AF1659" s="63"/>
      <c r="AG1659" s="63"/>
      <c r="AH1659" s="64"/>
      <c r="AI1659" s="66" t="str">
        <f t="shared" si="52"/>
        <v/>
      </c>
      <c r="AJ1659" s="65"/>
      <c r="AK1659" s="65"/>
      <c r="AL1659" s="65"/>
      <c r="AM1659" s="65"/>
      <c r="AN1659" s="65"/>
      <c r="AO1659" s="66" t="str">
        <f>_xlfn.IFNA(VLOOKUP(LISTAS!ES1656,'Censo General 2005- Municipios'!$E$3:$F$1125,2,0),"")</f>
        <v/>
      </c>
      <c r="AP1659" s="64"/>
      <c r="AQ1659" s="64"/>
      <c r="AR1659" s="64"/>
      <c r="AS1659" s="67" t="str">
        <f t="shared" si="53"/>
        <v/>
      </c>
    </row>
    <row r="1660" spans="1:45" s="68" customFormat="1" x14ac:dyDescent="0.2">
      <c r="A1660" s="64"/>
      <c r="B1660" s="64"/>
      <c r="C1660" s="64"/>
      <c r="D1660" s="64"/>
      <c r="E1660" s="64"/>
      <c r="F1660" s="64"/>
      <c r="G1660" s="65"/>
      <c r="H1660" s="64"/>
      <c r="I1660" s="65"/>
      <c r="J1660" s="64"/>
      <c r="K1660" s="64"/>
      <c r="L1660" s="65"/>
      <c r="M1660" s="65"/>
      <c r="N1660" s="64"/>
      <c r="O1660" s="64"/>
      <c r="P1660" s="64"/>
      <c r="Q1660" s="65"/>
      <c r="R1660" s="64"/>
      <c r="S1660" s="65"/>
      <c r="T1660" s="65"/>
      <c r="U1660" s="65"/>
      <c r="V1660" s="65"/>
      <c r="W1660" s="65"/>
      <c r="X1660" s="64"/>
      <c r="Y1660" s="64"/>
      <c r="Z1660" s="65"/>
      <c r="AA1660" s="64"/>
      <c r="AB1660" s="65"/>
      <c r="AC1660" s="65"/>
      <c r="AD1660" s="65"/>
      <c r="AE1660" s="65"/>
      <c r="AF1660" s="63"/>
      <c r="AG1660" s="63"/>
      <c r="AH1660" s="64"/>
      <c r="AI1660" s="66" t="str">
        <f t="shared" si="52"/>
        <v/>
      </c>
      <c r="AJ1660" s="65"/>
      <c r="AK1660" s="65"/>
      <c r="AL1660" s="65"/>
      <c r="AM1660" s="65"/>
      <c r="AN1660" s="65"/>
      <c r="AO1660" s="66" t="str">
        <f>_xlfn.IFNA(VLOOKUP(LISTAS!ES1657,'Censo General 2005- Municipios'!$E$3:$F$1125,2,0),"")</f>
        <v/>
      </c>
      <c r="AP1660" s="64"/>
      <c r="AQ1660" s="64"/>
      <c r="AR1660" s="64"/>
      <c r="AS1660" s="67" t="str">
        <f t="shared" si="53"/>
        <v/>
      </c>
    </row>
    <row r="1661" spans="1:45" s="68" customFormat="1" x14ac:dyDescent="0.2">
      <c r="A1661" s="64"/>
      <c r="B1661" s="64"/>
      <c r="C1661" s="64"/>
      <c r="D1661" s="64"/>
      <c r="E1661" s="64"/>
      <c r="F1661" s="64"/>
      <c r="G1661" s="65"/>
      <c r="H1661" s="64"/>
      <c r="I1661" s="65"/>
      <c r="J1661" s="64"/>
      <c r="K1661" s="64"/>
      <c r="L1661" s="65"/>
      <c r="M1661" s="65"/>
      <c r="N1661" s="64"/>
      <c r="O1661" s="64"/>
      <c r="P1661" s="64"/>
      <c r="Q1661" s="65"/>
      <c r="R1661" s="64"/>
      <c r="S1661" s="65"/>
      <c r="T1661" s="65"/>
      <c r="U1661" s="65"/>
      <c r="V1661" s="65"/>
      <c r="W1661" s="65"/>
      <c r="X1661" s="64"/>
      <c r="Y1661" s="64"/>
      <c r="Z1661" s="65"/>
      <c r="AA1661" s="64"/>
      <c r="AB1661" s="65"/>
      <c r="AC1661" s="65"/>
      <c r="AD1661" s="65"/>
      <c r="AE1661" s="65"/>
      <c r="AF1661" s="63"/>
      <c r="AG1661" s="63"/>
      <c r="AH1661" s="64"/>
      <c r="AI1661" s="66" t="str">
        <f t="shared" si="52"/>
        <v/>
      </c>
      <c r="AJ1661" s="65"/>
      <c r="AK1661" s="65"/>
      <c r="AL1661" s="65"/>
      <c r="AM1661" s="65"/>
      <c r="AN1661" s="65"/>
      <c r="AO1661" s="66" t="str">
        <f>_xlfn.IFNA(VLOOKUP(LISTAS!ES1658,'Censo General 2005- Municipios'!$E$3:$F$1125,2,0),"")</f>
        <v/>
      </c>
      <c r="AP1661" s="64"/>
      <c r="AQ1661" s="64"/>
      <c r="AR1661" s="64"/>
      <c r="AS1661" s="67" t="str">
        <f t="shared" si="53"/>
        <v/>
      </c>
    </row>
    <row r="1662" spans="1:45" s="68" customFormat="1" x14ac:dyDescent="0.2">
      <c r="A1662" s="64"/>
      <c r="B1662" s="64"/>
      <c r="C1662" s="64"/>
      <c r="D1662" s="64"/>
      <c r="E1662" s="64"/>
      <c r="F1662" s="64"/>
      <c r="G1662" s="65"/>
      <c r="H1662" s="64"/>
      <c r="I1662" s="65"/>
      <c r="J1662" s="64"/>
      <c r="K1662" s="64"/>
      <c r="L1662" s="65"/>
      <c r="M1662" s="65"/>
      <c r="N1662" s="64"/>
      <c r="O1662" s="64"/>
      <c r="P1662" s="64"/>
      <c r="Q1662" s="65"/>
      <c r="R1662" s="64"/>
      <c r="S1662" s="65"/>
      <c r="T1662" s="65"/>
      <c r="U1662" s="65"/>
      <c r="V1662" s="65"/>
      <c r="W1662" s="65"/>
      <c r="X1662" s="64"/>
      <c r="Y1662" s="64"/>
      <c r="Z1662" s="65"/>
      <c r="AA1662" s="64"/>
      <c r="AB1662" s="65"/>
      <c r="AC1662" s="65"/>
      <c r="AD1662" s="65"/>
      <c r="AE1662" s="65"/>
      <c r="AF1662" s="63"/>
      <c r="AG1662" s="63"/>
      <c r="AH1662" s="64"/>
      <c r="AI1662" s="66" t="str">
        <f t="shared" si="52"/>
        <v/>
      </c>
      <c r="AJ1662" s="65"/>
      <c r="AK1662" s="65"/>
      <c r="AL1662" s="65"/>
      <c r="AM1662" s="65"/>
      <c r="AN1662" s="65"/>
      <c r="AO1662" s="66" t="str">
        <f>_xlfn.IFNA(VLOOKUP(LISTAS!ES1659,'Censo General 2005- Municipios'!$E$3:$F$1125,2,0),"")</f>
        <v/>
      </c>
      <c r="AP1662" s="64"/>
      <c r="AQ1662" s="64"/>
      <c r="AR1662" s="64"/>
      <c r="AS1662" s="67" t="str">
        <f t="shared" si="53"/>
        <v/>
      </c>
    </row>
    <row r="1663" spans="1:45" s="68" customFormat="1" x14ac:dyDescent="0.2">
      <c r="A1663" s="64"/>
      <c r="B1663" s="64"/>
      <c r="C1663" s="64"/>
      <c r="D1663" s="64"/>
      <c r="E1663" s="64"/>
      <c r="F1663" s="64"/>
      <c r="G1663" s="65"/>
      <c r="H1663" s="64"/>
      <c r="I1663" s="65"/>
      <c r="J1663" s="64"/>
      <c r="K1663" s="64"/>
      <c r="L1663" s="65"/>
      <c r="M1663" s="65"/>
      <c r="N1663" s="64"/>
      <c r="O1663" s="64"/>
      <c r="P1663" s="64"/>
      <c r="Q1663" s="65"/>
      <c r="R1663" s="64"/>
      <c r="S1663" s="65"/>
      <c r="T1663" s="65"/>
      <c r="U1663" s="65"/>
      <c r="V1663" s="65"/>
      <c r="W1663" s="65"/>
      <c r="X1663" s="64"/>
      <c r="Y1663" s="64"/>
      <c r="Z1663" s="65"/>
      <c r="AA1663" s="64"/>
      <c r="AB1663" s="65"/>
      <c r="AC1663" s="65"/>
      <c r="AD1663" s="65"/>
      <c r="AE1663" s="65"/>
      <c r="AF1663" s="63"/>
      <c r="AG1663" s="63"/>
      <c r="AH1663" s="64"/>
      <c r="AI1663" s="66" t="str">
        <f t="shared" si="52"/>
        <v/>
      </c>
      <c r="AJ1663" s="65"/>
      <c r="AK1663" s="65"/>
      <c r="AL1663" s="65"/>
      <c r="AM1663" s="65"/>
      <c r="AN1663" s="65"/>
      <c r="AO1663" s="66" t="str">
        <f>_xlfn.IFNA(VLOOKUP(LISTAS!ES1660,'Censo General 2005- Municipios'!$E$3:$F$1125,2,0),"")</f>
        <v/>
      </c>
      <c r="AP1663" s="64"/>
      <c r="AQ1663" s="64"/>
      <c r="AR1663" s="64"/>
      <c r="AS1663" s="67" t="str">
        <f t="shared" si="53"/>
        <v/>
      </c>
    </row>
    <row r="1664" spans="1:45" s="68" customFormat="1" x14ac:dyDescent="0.2">
      <c r="A1664" s="64"/>
      <c r="B1664" s="64"/>
      <c r="C1664" s="64"/>
      <c r="D1664" s="64"/>
      <c r="E1664" s="64"/>
      <c r="F1664" s="64"/>
      <c r="G1664" s="65"/>
      <c r="H1664" s="64"/>
      <c r="I1664" s="65"/>
      <c r="J1664" s="64"/>
      <c r="K1664" s="64"/>
      <c r="L1664" s="65"/>
      <c r="M1664" s="65"/>
      <c r="N1664" s="64"/>
      <c r="O1664" s="64"/>
      <c r="P1664" s="64"/>
      <c r="Q1664" s="65"/>
      <c r="R1664" s="64"/>
      <c r="S1664" s="65"/>
      <c r="T1664" s="65"/>
      <c r="U1664" s="65"/>
      <c r="V1664" s="65"/>
      <c r="W1664" s="65"/>
      <c r="X1664" s="64"/>
      <c r="Y1664" s="64"/>
      <c r="Z1664" s="65"/>
      <c r="AA1664" s="64"/>
      <c r="AB1664" s="65"/>
      <c r="AC1664" s="65"/>
      <c r="AD1664" s="65"/>
      <c r="AE1664" s="65"/>
      <c r="AF1664" s="63"/>
      <c r="AG1664" s="63"/>
      <c r="AH1664" s="64"/>
      <c r="AI1664" s="66" t="str">
        <f t="shared" si="52"/>
        <v/>
      </c>
      <c r="AJ1664" s="65"/>
      <c r="AK1664" s="65"/>
      <c r="AL1664" s="65"/>
      <c r="AM1664" s="65"/>
      <c r="AN1664" s="65"/>
      <c r="AO1664" s="66" t="str">
        <f>_xlfn.IFNA(VLOOKUP(LISTAS!ES1661,'Censo General 2005- Municipios'!$E$3:$F$1125,2,0),"")</f>
        <v/>
      </c>
      <c r="AP1664" s="64"/>
      <c r="AQ1664" s="64"/>
      <c r="AR1664" s="64"/>
      <c r="AS1664" s="67" t="str">
        <f t="shared" si="53"/>
        <v/>
      </c>
    </row>
    <row r="1665" spans="1:45" s="68" customFormat="1" x14ac:dyDescent="0.2">
      <c r="A1665" s="64"/>
      <c r="B1665" s="64"/>
      <c r="C1665" s="64"/>
      <c r="D1665" s="64"/>
      <c r="E1665" s="64"/>
      <c r="F1665" s="64"/>
      <c r="G1665" s="65"/>
      <c r="H1665" s="64"/>
      <c r="I1665" s="65"/>
      <c r="J1665" s="64"/>
      <c r="K1665" s="64"/>
      <c r="L1665" s="65"/>
      <c r="M1665" s="65"/>
      <c r="N1665" s="64"/>
      <c r="O1665" s="64"/>
      <c r="P1665" s="64"/>
      <c r="Q1665" s="65"/>
      <c r="R1665" s="64"/>
      <c r="S1665" s="65"/>
      <c r="T1665" s="65"/>
      <c r="U1665" s="65"/>
      <c r="V1665" s="65"/>
      <c r="W1665" s="65"/>
      <c r="X1665" s="64"/>
      <c r="Y1665" s="64"/>
      <c r="Z1665" s="65"/>
      <c r="AA1665" s="64"/>
      <c r="AB1665" s="65"/>
      <c r="AC1665" s="65"/>
      <c r="AD1665" s="65"/>
      <c r="AE1665" s="65"/>
      <c r="AF1665" s="63"/>
      <c r="AG1665" s="63"/>
      <c r="AH1665" s="64"/>
      <c r="AI1665" s="66" t="str">
        <f t="shared" si="52"/>
        <v/>
      </c>
      <c r="AJ1665" s="65"/>
      <c r="AK1665" s="65"/>
      <c r="AL1665" s="65"/>
      <c r="AM1665" s="65"/>
      <c r="AN1665" s="65"/>
      <c r="AO1665" s="66" t="str">
        <f>_xlfn.IFNA(VLOOKUP(LISTAS!ES1662,'Censo General 2005- Municipios'!$E$3:$F$1125,2,0),"")</f>
        <v/>
      </c>
      <c r="AP1665" s="64"/>
      <c r="AQ1665" s="64"/>
      <c r="AR1665" s="64"/>
      <c r="AS1665" s="67" t="str">
        <f t="shared" si="53"/>
        <v/>
      </c>
    </row>
    <row r="1666" spans="1:45" s="68" customFormat="1" x14ac:dyDescent="0.2">
      <c r="A1666" s="64"/>
      <c r="B1666" s="64"/>
      <c r="C1666" s="64"/>
      <c r="D1666" s="64"/>
      <c r="E1666" s="64"/>
      <c r="F1666" s="64"/>
      <c r="G1666" s="65"/>
      <c r="H1666" s="64"/>
      <c r="I1666" s="65"/>
      <c r="J1666" s="64"/>
      <c r="K1666" s="64"/>
      <c r="L1666" s="65"/>
      <c r="M1666" s="65"/>
      <c r="N1666" s="64"/>
      <c r="O1666" s="64"/>
      <c r="P1666" s="64"/>
      <c r="Q1666" s="65"/>
      <c r="R1666" s="64"/>
      <c r="S1666" s="65"/>
      <c r="T1666" s="65"/>
      <c r="U1666" s="65"/>
      <c r="V1666" s="65"/>
      <c r="W1666" s="65"/>
      <c r="X1666" s="64"/>
      <c r="Y1666" s="64"/>
      <c r="Z1666" s="65"/>
      <c r="AA1666" s="64"/>
      <c r="AB1666" s="65"/>
      <c r="AC1666" s="65"/>
      <c r="AD1666" s="65"/>
      <c r="AE1666" s="65"/>
      <c r="AF1666" s="63"/>
      <c r="AG1666" s="63"/>
      <c r="AH1666" s="64"/>
      <c r="AI1666" s="66" t="str">
        <f t="shared" si="52"/>
        <v/>
      </c>
      <c r="AJ1666" s="65"/>
      <c r="AK1666" s="65"/>
      <c r="AL1666" s="65"/>
      <c r="AM1666" s="65"/>
      <c r="AN1666" s="65"/>
      <c r="AO1666" s="66" t="str">
        <f>_xlfn.IFNA(VLOOKUP(LISTAS!ES1663,'Censo General 2005- Municipios'!$E$3:$F$1125,2,0),"")</f>
        <v/>
      </c>
      <c r="AP1666" s="64"/>
      <c r="AQ1666" s="64"/>
      <c r="AR1666" s="64"/>
      <c r="AS1666" s="67" t="str">
        <f t="shared" si="53"/>
        <v/>
      </c>
    </row>
    <row r="1667" spans="1:45" s="68" customFormat="1" x14ac:dyDescent="0.2">
      <c r="A1667" s="64"/>
      <c r="B1667" s="64"/>
      <c r="C1667" s="64"/>
      <c r="D1667" s="64"/>
      <c r="E1667" s="64"/>
      <c r="F1667" s="64"/>
      <c r="G1667" s="65"/>
      <c r="H1667" s="64"/>
      <c r="I1667" s="65"/>
      <c r="J1667" s="64"/>
      <c r="K1667" s="64"/>
      <c r="L1667" s="65"/>
      <c r="M1667" s="65"/>
      <c r="N1667" s="64"/>
      <c r="O1667" s="64"/>
      <c r="P1667" s="64"/>
      <c r="Q1667" s="65"/>
      <c r="R1667" s="64"/>
      <c r="S1667" s="65"/>
      <c r="T1667" s="65"/>
      <c r="U1667" s="65"/>
      <c r="V1667" s="65"/>
      <c r="W1667" s="65"/>
      <c r="X1667" s="64"/>
      <c r="Y1667" s="64"/>
      <c r="Z1667" s="65"/>
      <c r="AA1667" s="64"/>
      <c r="AB1667" s="65"/>
      <c r="AC1667" s="65"/>
      <c r="AD1667" s="65"/>
      <c r="AE1667" s="65"/>
      <c r="AF1667" s="63"/>
      <c r="AG1667" s="63"/>
      <c r="AH1667" s="64"/>
      <c r="AI1667" s="66" t="str">
        <f t="shared" si="52"/>
        <v/>
      </c>
      <c r="AJ1667" s="65"/>
      <c r="AK1667" s="65"/>
      <c r="AL1667" s="65"/>
      <c r="AM1667" s="65"/>
      <c r="AN1667" s="65"/>
      <c r="AO1667" s="66" t="str">
        <f>_xlfn.IFNA(VLOOKUP(LISTAS!ES1664,'Censo General 2005- Municipios'!$E$3:$F$1125,2,0),"")</f>
        <v/>
      </c>
      <c r="AP1667" s="64"/>
      <c r="AQ1667" s="64"/>
      <c r="AR1667" s="64"/>
      <c r="AS1667" s="67" t="str">
        <f t="shared" si="53"/>
        <v/>
      </c>
    </row>
    <row r="1668" spans="1:45" s="68" customFormat="1" x14ac:dyDescent="0.2">
      <c r="A1668" s="64"/>
      <c r="B1668" s="64"/>
      <c r="C1668" s="64"/>
      <c r="D1668" s="64"/>
      <c r="E1668" s="64"/>
      <c r="F1668" s="64"/>
      <c r="G1668" s="65"/>
      <c r="H1668" s="64"/>
      <c r="I1668" s="65"/>
      <c r="J1668" s="64"/>
      <c r="K1668" s="64"/>
      <c r="L1668" s="65"/>
      <c r="M1668" s="65"/>
      <c r="N1668" s="64"/>
      <c r="O1668" s="64"/>
      <c r="P1668" s="64"/>
      <c r="Q1668" s="65"/>
      <c r="R1668" s="64"/>
      <c r="S1668" s="65"/>
      <c r="T1668" s="65"/>
      <c r="U1668" s="65"/>
      <c r="V1668" s="65"/>
      <c r="W1668" s="65"/>
      <c r="X1668" s="64"/>
      <c r="Y1668" s="64"/>
      <c r="Z1668" s="65"/>
      <c r="AA1668" s="64"/>
      <c r="AB1668" s="65"/>
      <c r="AC1668" s="65"/>
      <c r="AD1668" s="65"/>
      <c r="AE1668" s="65"/>
      <c r="AF1668" s="63"/>
      <c r="AG1668" s="63"/>
      <c r="AH1668" s="64"/>
      <c r="AI1668" s="66" t="str">
        <f t="shared" si="52"/>
        <v/>
      </c>
      <c r="AJ1668" s="65"/>
      <c r="AK1668" s="65"/>
      <c r="AL1668" s="65"/>
      <c r="AM1668" s="65"/>
      <c r="AN1668" s="65"/>
      <c r="AO1668" s="66" t="str">
        <f>_xlfn.IFNA(VLOOKUP(LISTAS!ES1665,'Censo General 2005- Municipios'!$E$3:$F$1125,2,0),"")</f>
        <v/>
      </c>
      <c r="AP1668" s="64"/>
      <c r="AQ1668" s="64"/>
      <c r="AR1668" s="64"/>
      <c r="AS1668" s="67" t="str">
        <f t="shared" si="53"/>
        <v/>
      </c>
    </row>
    <row r="1669" spans="1:45" s="68" customFormat="1" x14ac:dyDescent="0.2">
      <c r="A1669" s="64"/>
      <c r="B1669" s="64"/>
      <c r="C1669" s="64"/>
      <c r="D1669" s="64"/>
      <c r="E1669" s="64"/>
      <c r="F1669" s="64"/>
      <c r="G1669" s="65"/>
      <c r="H1669" s="64"/>
      <c r="I1669" s="65"/>
      <c r="J1669" s="64"/>
      <c r="K1669" s="64"/>
      <c r="L1669" s="65"/>
      <c r="M1669" s="65"/>
      <c r="N1669" s="64"/>
      <c r="O1669" s="64"/>
      <c r="P1669" s="64"/>
      <c r="Q1669" s="65"/>
      <c r="R1669" s="64"/>
      <c r="S1669" s="65"/>
      <c r="T1669" s="65"/>
      <c r="U1669" s="65"/>
      <c r="V1669" s="65"/>
      <c r="W1669" s="65"/>
      <c r="X1669" s="64"/>
      <c r="Y1669" s="64"/>
      <c r="Z1669" s="65"/>
      <c r="AA1669" s="64"/>
      <c r="AB1669" s="65"/>
      <c r="AC1669" s="65"/>
      <c r="AD1669" s="65"/>
      <c r="AE1669" s="65"/>
      <c r="AF1669" s="63"/>
      <c r="AG1669" s="63"/>
      <c r="AH1669" s="64"/>
      <c r="AI1669" s="66" t="str">
        <f t="shared" si="52"/>
        <v/>
      </c>
      <c r="AJ1669" s="65"/>
      <c r="AK1669" s="65"/>
      <c r="AL1669" s="65"/>
      <c r="AM1669" s="65"/>
      <c r="AN1669" s="65"/>
      <c r="AO1669" s="66" t="str">
        <f>_xlfn.IFNA(VLOOKUP(LISTAS!ES1666,'Censo General 2005- Municipios'!$E$3:$F$1125,2,0),"")</f>
        <v/>
      </c>
      <c r="AP1669" s="64"/>
      <c r="AQ1669" s="64"/>
      <c r="AR1669" s="64"/>
      <c r="AS1669" s="67" t="str">
        <f t="shared" si="53"/>
        <v/>
      </c>
    </row>
    <row r="1670" spans="1:45" s="68" customFormat="1" x14ac:dyDescent="0.2">
      <c r="A1670" s="64"/>
      <c r="B1670" s="64"/>
      <c r="C1670" s="64"/>
      <c r="D1670" s="64"/>
      <c r="E1670" s="64"/>
      <c r="F1670" s="64"/>
      <c r="G1670" s="65"/>
      <c r="H1670" s="64"/>
      <c r="I1670" s="65"/>
      <c r="J1670" s="64"/>
      <c r="K1670" s="64"/>
      <c r="L1670" s="65"/>
      <c r="M1670" s="65"/>
      <c r="N1670" s="64"/>
      <c r="O1670" s="64"/>
      <c r="P1670" s="64"/>
      <c r="Q1670" s="65"/>
      <c r="R1670" s="64"/>
      <c r="S1670" s="65"/>
      <c r="T1670" s="65"/>
      <c r="U1670" s="65"/>
      <c r="V1670" s="65"/>
      <c r="W1670" s="65"/>
      <c r="X1670" s="64"/>
      <c r="Y1670" s="64"/>
      <c r="Z1670" s="65"/>
      <c r="AA1670" s="64"/>
      <c r="AB1670" s="65"/>
      <c r="AC1670" s="65"/>
      <c r="AD1670" s="65"/>
      <c r="AE1670" s="65"/>
      <c r="AF1670" s="63"/>
      <c r="AG1670" s="63"/>
      <c r="AH1670" s="64"/>
      <c r="AI1670" s="66" t="str">
        <f t="shared" si="52"/>
        <v/>
      </c>
      <c r="AJ1670" s="65"/>
      <c r="AK1670" s="65"/>
      <c r="AL1670" s="65"/>
      <c r="AM1670" s="65"/>
      <c r="AN1670" s="65"/>
      <c r="AO1670" s="66" t="str">
        <f>_xlfn.IFNA(VLOOKUP(LISTAS!ES1667,'Censo General 2005- Municipios'!$E$3:$F$1125,2,0),"")</f>
        <v/>
      </c>
      <c r="AP1670" s="64"/>
      <c r="AQ1670" s="64"/>
      <c r="AR1670" s="64"/>
      <c r="AS1670" s="67" t="str">
        <f t="shared" si="53"/>
        <v/>
      </c>
    </row>
    <row r="1671" spans="1:45" s="68" customFormat="1" x14ac:dyDescent="0.2">
      <c r="A1671" s="64"/>
      <c r="B1671" s="64"/>
      <c r="C1671" s="64"/>
      <c r="D1671" s="64"/>
      <c r="E1671" s="64"/>
      <c r="F1671" s="64"/>
      <c r="G1671" s="65"/>
      <c r="H1671" s="64"/>
      <c r="I1671" s="65"/>
      <c r="J1671" s="64"/>
      <c r="K1671" s="64"/>
      <c r="L1671" s="65"/>
      <c r="M1671" s="65"/>
      <c r="N1671" s="64"/>
      <c r="O1671" s="64"/>
      <c r="P1671" s="64"/>
      <c r="Q1671" s="65"/>
      <c r="R1671" s="64"/>
      <c r="S1671" s="65"/>
      <c r="T1671" s="65"/>
      <c r="U1671" s="65"/>
      <c r="V1671" s="65"/>
      <c r="W1671" s="65"/>
      <c r="X1671" s="64"/>
      <c r="Y1671" s="64"/>
      <c r="Z1671" s="65"/>
      <c r="AA1671" s="64"/>
      <c r="AB1671" s="65"/>
      <c r="AC1671" s="65"/>
      <c r="AD1671" s="65"/>
      <c r="AE1671" s="65"/>
      <c r="AF1671" s="63"/>
      <c r="AG1671" s="63"/>
      <c r="AH1671" s="64"/>
      <c r="AI1671" s="66" t="str">
        <f t="shared" si="52"/>
        <v/>
      </c>
      <c r="AJ1671" s="65"/>
      <c r="AK1671" s="65"/>
      <c r="AL1671" s="65"/>
      <c r="AM1671" s="65"/>
      <c r="AN1671" s="65"/>
      <c r="AO1671" s="66" t="str">
        <f>_xlfn.IFNA(VLOOKUP(LISTAS!ES1668,'Censo General 2005- Municipios'!$E$3:$F$1125,2,0),"")</f>
        <v/>
      </c>
      <c r="AP1671" s="64"/>
      <c r="AQ1671" s="64"/>
      <c r="AR1671" s="64"/>
      <c r="AS1671" s="67" t="str">
        <f t="shared" si="53"/>
        <v/>
      </c>
    </row>
    <row r="1672" spans="1:45" s="68" customFormat="1" x14ac:dyDescent="0.2">
      <c r="A1672" s="64"/>
      <c r="B1672" s="64"/>
      <c r="C1672" s="64"/>
      <c r="D1672" s="64"/>
      <c r="E1672" s="64"/>
      <c r="F1672" s="64"/>
      <c r="G1672" s="65"/>
      <c r="H1672" s="64"/>
      <c r="I1672" s="65"/>
      <c r="J1672" s="64"/>
      <c r="K1672" s="64"/>
      <c r="L1672" s="65"/>
      <c r="M1672" s="65"/>
      <c r="N1672" s="64"/>
      <c r="O1672" s="64"/>
      <c r="P1672" s="64"/>
      <c r="Q1672" s="65"/>
      <c r="R1672" s="64"/>
      <c r="S1672" s="65"/>
      <c r="T1672" s="65"/>
      <c r="U1672" s="65"/>
      <c r="V1672" s="65"/>
      <c r="W1672" s="65"/>
      <c r="X1672" s="64"/>
      <c r="Y1672" s="64"/>
      <c r="Z1672" s="65"/>
      <c r="AA1672" s="64"/>
      <c r="AB1672" s="65"/>
      <c r="AC1672" s="65"/>
      <c r="AD1672" s="65"/>
      <c r="AE1672" s="65"/>
      <c r="AF1672" s="63"/>
      <c r="AG1672" s="63"/>
      <c r="AH1672" s="64"/>
      <c r="AI1672" s="66" t="str">
        <f t="shared" si="52"/>
        <v/>
      </c>
      <c r="AJ1672" s="65"/>
      <c r="AK1672" s="65"/>
      <c r="AL1672" s="65"/>
      <c r="AM1672" s="65"/>
      <c r="AN1672" s="65"/>
      <c r="AO1672" s="66" t="str">
        <f>_xlfn.IFNA(VLOOKUP(LISTAS!ES1669,'Censo General 2005- Municipios'!$E$3:$F$1125,2,0),"")</f>
        <v/>
      </c>
      <c r="AP1672" s="64"/>
      <c r="AQ1672" s="64"/>
      <c r="AR1672" s="64"/>
      <c r="AS1672" s="67" t="str">
        <f t="shared" si="53"/>
        <v/>
      </c>
    </row>
    <row r="1673" spans="1:45" s="68" customFormat="1" x14ac:dyDescent="0.2">
      <c r="A1673" s="64"/>
      <c r="B1673" s="64"/>
      <c r="C1673" s="64"/>
      <c r="D1673" s="64"/>
      <c r="E1673" s="64"/>
      <c r="F1673" s="64"/>
      <c r="G1673" s="65"/>
      <c r="H1673" s="64"/>
      <c r="I1673" s="65"/>
      <c r="J1673" s="64"/>
      <c r="K1673" s="64"/>
      <c r="L1673" s="65"/>
      <c r="M1673" s="65"/>
      <c r="N1673" s="64"/>
      <c r="O1673" s="64"/>
      <c r="P1673" s="64"/>
      <c r="Q1673" s="65"/>
      <c r="R1673" s="64"/>
      <c r="S1673" s="65"/>
      <c r="T1673" s="65"/>
      <c r="U1673" s="65"/>
      <c r="V1673" s="65"/>
      <c r="W1673" s="65"/>
      <c r="X1673" s="64"/>
      <c r="Y1673" s="64"/>
      <c r="Z1673" s="65"/>
      <c r="AA1673" s="64"/>
      <c r="AB1673" s="65"/>
      <c r="AC1673" s="65"/>
      <c r="AD1673" s="65"/>
      <c r="AE1673" s="65"/>
      <c r="AF1673" s="63"/>
      <c r="AG1673" s="63"/>
      <c r="AH1673" s="64"/>
      <c r="AI1673" s="66" t="str">
        <f t="shared" si="52"/>
        <v/>
      </c>
      <c r="AJ1673" s="65"/>
      <c r="AK1673" s="65"/>
      <c r="AL1673" s="65"/>
      <c r="AM1673" s="65"/>
      <c r="AN1673" s="65"/>
      <c r="AO1673" s="66" t="str">
        <f>_xlfn.IFNA(VLOOKUP(LISTAS!ES1670,'Censo General 2005- Municipios'!$E$3:$F$1125,2,0),"")</f>
        <v/>
      </c>
      <c r="AP1673" s="64"/>
      <c r="AQ1673" s="64"/>
      <c r="AR1673" s="64"/>
      <c r="AS1673" s="67" t="str">
        <f t="shared" si="53"/>
        <v/>
      </c>
    </row>
    <row r="1674" spans="1:45" s="68" customFormat="1" x14ac:dyDescent="0.2">
      <c r="A1674" s="64"/>
      <c r="B1674" s="64"/>
      <c r="C1674" s="64"/>
      <c r="D1674" s="64"/>
      <c r="E1674" s="64"/>
      <c r="F1674" s="64"/>
      <c r="G1674" s="65"/>
      <c r="H1674" s="64"/>
      <c r="I1674" s="65"/>
      <c r="J1674" s="64"/>
      <c r="K1674" s="64"/>
      <c r="L1674" s="65"/>
      <c r="M1674" s="65"/>
      <c r="N1674" s="64"/>
      <c r="O1674" s="64"/>
      <c r="P1674" s="64"/>
      <c r="Q1674" s="65"/>
      <c r="R1674" s="64"/>
      <c r="S1674" s="65"/>
      <c r="T1674" s="65"/>
      <c r="U1674" s="65"/>
      <c r="V1674" s="65"/>
      <c r="W1674" s="65"/>
      <c r="X1674" s="64"/>
      <c r="Y1674" s="64"/>
      <c r="Z1674" s="65"/>
      <c r="AA1674" s="64"/>
      <c r="AB1674" s="65"/>
      <c r="AC1674" s="65"/>
      <c r="AD1674" s="65"/>
      <c r="AE1674" s="65"/>
      <c r="AF1674" s="63"/>
      <c r="AG1674" s="63"/>
      <c r="AH1674" s="64"/>
      <c r="AI1674" s="66" t="str">
        <f t="shared" si="52"/>
        <v/>
      </c>
      <c r="AJ1674" s="65"/>
      <c r="AK1674" s="65"/>
      <c r="AL1674" s="65"/>
      <c r="AM1674" s="65"/>
      <c r="AN1674" s="65"/>
      <c r="AO1674" s="66" t="str">
        <f>_xlfn.IFNA(VLOOKUP(LISTAS!ES1671,'Censo General 2005- Municipios'!$E$3:$F$1125,2,0),"")</f>
        <v/>
      </c>
      <c r="AP1674" s="64"/>
      <c r="AQ1674" s="64"/>
      <c r="AR1674" s="64"/>
      <c r="AS1674" s="67" t="str">
        <f t="shared" si="53"/>
        <v/>
      </c>
    </row>
    <row r="1675" spans="1:45" s="68" customFormat="1" x14ac:dyDescent="0.2">
      <c r="A1675" s="64"/>
      <c r="B1675" s="64"/>
      <c r="C1675" s="64"/>
      <c r="D1675" s="64"/>
      <c r="E1675" s="64"/>
      <c r="F1675" s="64"/>
      <c r="G1675" s="65"/>
      <c r="H1675" s="64"/>
      <c r="I1675" s="65"/>
      <c r="J1675" s="64"/>
      <c r="K1675" s="64"/>
      <c r="L1675" s="65"/>
      <c r="M1675" s="65"/>
      <c r="N1675" s="64"/>
      <c r="O1675" s="64"/>
      <c r="P1675" s="64"/>
      <c r="Q1675" s="65"/>
      <c r="R1675" s="64"/>
      <c r="S1675" s="65"/>
      <c r="T1675" s="65"/>
      <c r="U1675" s="65"/>
      <c r="V1675" s="65"/>
      <c r="W1675" s="65"/>
      <c r="X1675" s="64"/>
      <c r="Y1675" s="64"/>
      <c r="Z1675" s="65"/>
      <c r="AA1675" s="64"/>
      <c r="AB1675" s="65"/>
      <c r="AC1675" s="65"/>
      <c r="AD1675" s="65"/>
      <c r="AE1675" s="65"/>
      <c r="AF1675" s="63"/>
      <c r="AG1675" s="63"/>
      <c r="AH1675" s="64"/>
      <c r="AI1675" s="66" t="str">
        <f t="shared" si="52"/>
        <v/>
      </c>
      <c r="AJ1675" s="65"/>
      <c r="AK1675" s="65"/>
      <c r="AL1675" s="65"/>
      <c r="AM1675" s="65"/>
      <c r="AN1675" s="65"/>
      <c r="AO1675" s="66" t="str">
        <f>_xlfn.IFNA(VLOOKUP(LISTAS!ES1672,'Censo General 2005- Municipios'!$E$3:$F$1125,2,0),"")</f>
        <v/>
      </c>
      <c r="AP1675" s="64"/>
      <c r="AQ1675" s="64"/>
      <c r="AR1675" s="64"/>
      <c r="AS1675" s="67" t="str">
        <f t="shared" si="53"/>
        <v/>
      </c>
    </row>
    <row r="1676" spans="1:45" s="68" customFormat="1" x14ac:dyDescent="0.2">
      <c r="A1676" s="64"/>
      <c r="B1676" s="64"/>
      <c r="C1676" s="64"/>
      <c r="D1676" s="64"/>
      <c r="E1676" s="64"/>
      <c r="F1676" s="64"/>
      <c r="G1676" s="65"/>
      <c r="H1676" s="64"/>
      <c r="I1676" s="65"/>
      <c r="J1676" s="64"/>
      <c r="K1676" s="64"/>
      <c r="L1676" s="65"/>
      <c r="M1676" s="65"/>
      <c r="N1676" s="64"/>
      <c r="O1676" s="64"/>
      <c r="P1676" s="64"/>
      <c r="Q1676" s="65"/>
      <c r="R1676" s="64"/>
      <c r="S1676" s="65"/>
      <c r="T1676" s="65"/>
      <c r="U1676" s="65"/>
      <c r="V1676" s="65"/>
      <c r="W1676" s="65"/>
      <c r="X1676" s="64"/>
      <c r="Y1676" s="64"/>
      <c r="Z1676" s="65"/>
      <c r="AA1676" s="64"/>
      <c r="AB1676" s="65"/>
      <c r="AC1676" s="65"/>
      <c r="AD1676" s="65"/>
      <c r="AE1676" s="65"/>
      <c r="AF1676" s="63"/>
      <c r="AG1676" s="63"/>
      <c r="AH1676" s="64"/>
      <c r="AI1676" s="66" t="str">
        <f t="shared" si="52"/>
        <v/>
      </c>
      <c r="AJ1676" s="65"/>
      <c r="AK1676" s="65"/>
      <c r="AL1676" s="65"/>
      <c r="AM1676" s="65"/>
      <c r="AN1676" s="65"/>
      <c r="AO1676" s="66" t="str">
        <f>_xlfn.IFNA(VLOOKUP(LISTAS!ES1673,'Censo General 2005- Municipios'!$E$3:$F$1125,2,0),"")</f>
        <v/>
      </c>
      <c r="AP1676" s="64"/>
      <c r="AQ1676" s="64"/>
      <c r="AR1676" s="64"/>
      <c r="AS1676" s="67" t="str">
        <f t="shared" si="53"/>
        <v/>
      </c>
    </row>
    <row r="1677" spans="1:45" s="68" customFormat="1" x14ac:dyDescent="0.2">
      <c r="A1677" s="64"/>
      <c r="B1677" s="64"/>
      <c r="C1677" s="64"/>
      <c r="D1677" s="64"/>
      <c r="E1677" s="64"/>
      <c r="F1677" s="64"/>
      <c r="G1677" s="65"/>
      <c r="H1677" s="64"/>
      <c r="I1677" s="65"/>
      <c r="J1677" s="64"/>
      <c r="K1677" s="64"/>
      <c r="L1677" s="65"/>
      <c r="M1677" s="65"/>
      <c r="N1677" s="64"/>
      <c r="O1677" s="64"/>
      <c r="P1677" s="64"/>
      <c r="Q1677" s="65"/>
      <c r="R1677" s="64"/>
      <c r="S1677" s="65"/>
      <c r="T1677" s="65"/>
      <c r="U1677" s="65"/>
      <c r="V1677" s="65"/>
      <c r="W1677" s="65"/>
      <c r="X1677" s="64"/>
      <c r="Y1677" s="64"/>
      <c r="Z1677" s="65"/>
      <c r="AA1677" s="64"/>
      <c r="AB1677" s="65"/>
      <c r="AC1677" s="65"/>
      <c r="AD1677" s="65"/>
      <c r="AE1677" s="65"/>
      <c r="AF1677" s="63"/>
      <c r="AG1677" s="63"/>
      <c r="AH1677" s="64"/>
      <c r="AI1677" s="66" t="str">
        <f t="shared" si="52"/>
        <v/>
      </c>
      <c r="AJ1677" s="65"/>
      <c r="AK1677" s="65"/>
      <c r="AL1677" s="65"/>
      <c r="AM1677" s="65"/>
      <c r="AN1677" s="65"/>
      <c r="AO1677" s="66" t="str">
        <f>_xlfn.IFNA(VLOOKUP(LISTAS!ES1674,'Censo General 2005- Municipios'!$E$3:$F$1125,2,0),"")</f>
        <v/>
      </c>
      <c r="AP1677" s="64"/>
      <c r="AQ1677" s="64"/>
      <c r="AR1677" s="64"/>
      <c r="AS1677" s="67" t="str">
        <f t="shared" si="53"/>
        <v/>
      </c>
    </row>
    <row r="1678" spans="1:45" s="68" customFormat="1" x14ac:dyDescent="0.2">
      <c r="A1678" s="64"/>
      <c r="B1678" s="64"/>
      <c r="C1678" s="64"/>
      <c r="D1678" s="64"/>
      <c r="E1678" s="64"/>
      <c r="F1678" s="64"/>
      <c r="G1678" s="65"/>
      <c r="H1678" s="64"/>
      <c r="I1678" s="65"/>
      <c r="J1678" s="64"/>
      <c r="K1678" s="64"/>
      <c r="L1678" s="65"/>
      <c r="M1678" s="65"/>
      <c r="N1678" s="64"/>
      <c r="O1678" s="64"/>
      <c r="P1678" s="64"/>
      <c r="Q1678" s="65"/>
      <c r="R1678" s="64"/>
      <c r="S1678" s="65"/>
      <c r="T1678" s="65"/>
      <c r="U1678" s="65"/>
      <c r="V1678" s="65"/>
      <c r="W1678" s="65"/>
      <c r="X1678" s="64"/>
      <c r="Y1678" s="64"/>
      <c r="Z1678" s="65"/>
      <c r="AA1678" s="64"/>
      <c r="AB1678" s="65"/>
      <c r="AC1678" s="65"/>
      <c r="AD1678" s="65"/>
      <c r="AE1678" s="65"/>
      <c r="AF1678" s="63"/>
      <c r="AG1678" s="63"/>
      <c r="AH1678" s="64"/>
      <c r="AI1678" s="66" t="str">
        <f t="shared" si="52"/>
        <v/>
      </c>
      <c r="AJ1678" s="65"/>
      <c r="AK1678" s="65"/>
      <c r="AL1678" s="65"/>
      <c r="AM1678" s="65"/>
      <c r="AN1678" s="65"/>
      <c r="AO1678" s="66" t="str">
        <f>_xlfn.IFNA(VLOOKUP(LISTAS!ES1675,'Censo General 2005- Municipios'!$E$3:$F$1125,2,0),"")</f>
        <v/>
      </c>
      <c r="AP1678" s="64"/>
      <c r="AQ1678" s="64"/>
      <c r="AR1678" s="64"/>
      <c r="AS1678" s="67" t="str">
        <f t="shared" si="53"/>
        <v/>
      </c>
    </row>
    <row r="1679" spans="1:45" s="68" customFormat="1" x14ac:dyDescent="0.2">
      <c r="A1679" s="64"/>
      <c r="B1679" s="64"/>
      <c r="C1679" s="64"/>
      <c r="D1679" s="64"/>
      <c r="E1679" s="64"/>
      <c r="F1679" s="64"/>
      <c r="G1679" s="65"/>
      <c r="H1679" s="64"/>
      <c r="I1679" s="65"/>
      <c r="J1679" s="64"/>
      <c r="K1679" s="64"/>
      <c r="L1679" s="65"/>
      <c r="M1679" s="65"/>
      <c r="N1679" s="64"/>
      <c r="O1679" s="64"/>
      <c r="P1679" s="64"/>
      <c r="Q1679" s="65"/>
      <c r="R1679" s="64"/>
      <c r="S1679" s="65"/>
      <c r="T1679" s="65"/>
      <c r="U1679" s="65"/>
      <c r="V1679" s="65"/>
      <c r="W1679" s="65"/>
      <c r="X1679" s="64"/>
      <c r="Y1679" s="64"/>
      <c r="Z1679" s="65"/>
      <c r="AA1679" s="64"/>
      <c r="AB1679" s="65"/>
      <c r="AC1679" s="65"/>
      <c r="AD1679" s="65"/>
      <c r="AE1679" s="65"/>
      <c r="AF1679" s="63"/>
      <c r="AG1679" s="63"/>
      <c r="AH1679" s="64"/>
      <c r="AI1679" s="66" t="str">
        <f t="shared" si="52"/>
        <v/>
      </c>
      <c r="AJ1679" s="65"/>
      <c r="AK1679" s="65"/>
      <c r="AL1679" s="65"/>
      <c r="AM1679" s="65"/>
      <c r="AN1679" s="65"/>
      <c r="AO1679" s="66" t="str">
        <f>_xlfn.IFNA(VLOOKUP(LISTAS!ES1676,'Censo General 2005- Municipios'!$E$3:$F$1125,2,0),"")</f>
        <v/>
      </c>
      <c r="AP1679" s="64"/>
      <c r="AQ1679" s="64"/>
      <c r="AR1679" s="64"/>
      <c r="AS1679" s="67" t="str">
        <f t="shared" si="53"/>
        <v/>
      </c>
    </row>
    <row r="1680" spans="1:45" s="68" customFormat="1" x14ac:dyDescent="0.2">
      <c r="A1680" s="64"/>
      <c r="B1680" s="64"/>
      <c r="C1680" s="64"/>
      <c r="D1680" s="64"/>
      <c r="E1680" s="64"/>
      <c r="F1680" s="64"/>
      <c r="G1680" s="65"/>
      <c r="H1680" s="64"/>
      <c r="I1680" s="65"/>
      <c r="J1680" s="64"/>
      <c r="K1680" s="64"/>
      <c r="L1680" s="65"/>
      <c r="M1680" s="65"/>
      <c r="N1680" s="64"/>
      <c r="O1680" s="64"/>
      <c r="P1680" s="64"/>
      <c r="Q1680" s="65"/>
      <c r="R1680" s="64"/>
      <c r="S1680" s="65"/>
      <c r="T1680" s="65"/>
      <c r="U1680" s="65"/>
      <c r="V1680" s="65"/>
      <c r="W1680" s="65"/>
      <c r="X1680" s="64"/>
      <c r="Y1680" s="64"/>
      <c r="Z1680" s="65"/>
      <c r="AA1680" s="64"/>
      <c r="AB1680" s="65"/>
      <c r="AC1680" s="65"/>
      <c r="AD1680" s="65"/>
      <c r="AE1680" s="65"/>
      <c r="AF1680" s="63"/>
      <c r="AG1680" s="63"/>
      <c r="AH1680" s="64"/>
      <c r="AI1680" s="66" t="str">
        <f t="shared" si="52"/>
        <v/>
      </c>
      <c r="AJ1680" s="65"/>
      <c r="AK1680" s="65"/>
      <c r="AL1680" s="65"/>
      <c r="AM1680" s="65"/>
      <c r="AN1680" s="65"/>
      <c r="AO1680" s="66" t="str">
        <f>_xlfn.IFNA(VLOOKUP(LISTAS!ES1677,'Censo General 2005- Municipios'!$E$3:$F$1125,2,0),"")</f>
        <v/>
      </c>
      <c r="AP1680" s="64"/>
      <c r="AQ1680" s="64"/>
      <c r="AR1680" s="64"/>
      <c r="AS1680" s="67" t="str">
        <f t="shared" si="53"/>
        <v/>
      </c>
    </row>
    <row r="1681" spans="1:45" s="68" customFormat="1" x14ac:dyDescent="0.2">
      <c r="A1681" s="64"/>
      <c r="B1681" s="64"/>
      <c r="C1681" s="64"/>
      <c r="D1681" s="64"/>
      <c r="E1681" s="64"/>
      <c r="F1681" s="64"/>
      <c r="G1681" s="65"/>
      <c r="H1681" s="64"/>
      <c r="I1681" s="65"/>
      <c r="J1681" s="64"/>
      <c r="K1681" s="64"/>
      <c r="L1681" s="65"/>
      <c r="M1681" s="65"/>
      <c r="N1681" s="64"/>
      <c r="O1681" s="64"/>
      <c r="P1681" s="64"/>
      <c r="Q1681" s="65"/>
      <c r="R1681" s="64"/>
      <c r="S1681" s="65"/>
      <c r="T1681" s="65"/>
      <c r="U1681" s="65"/>
      <c r="V1681" s="65"/>
      <c r="W1681" s="65"/>
      <c r="X1681" s="64"/>
      <c r="Y1681" s="64"/>
      <c r="Z1681" s="65"/>
      <c r="AA1681" s="64"/>
      <c r="AB1681" s="65"/>
      <c r="AC1681" s="65"/>
      <c r="AD1681" s="65"/>
      <c r="AE1681" s="65"/>
      <c r="AF1681" s="63"/>
      <c r="AG1681" s="63"/>
      <c r="AH1681" s="64"/>
      <c r="AI1681" s="66" t="str">
        <f t="shared" si="52"/>
        <v/>
      </c>
      <c r="AJ1681" s="65"/>
      <c r="AK1681" s="65"/>
      <c r="AL1681" s="65"/>
      <c r="AM1681" s="65"/>
      <c r="AN1681" s="65"/>
      <c r="AO1681" s="66" t="str">
        <f>_xlfn.IFNA(VLOOKUP(LISTAS!ES1678,'Censo General 2005- Municipios'!$E$3:$F$1125,2,0),"")</f>
        <v/>
      </c>
      <c r="AP1681" s="64"/>
      <c r="AQ1681" s="64"/>
      <c r="AR1681" s="64"/>
      <c r="AS1681" s="67" t="str">
        <f t="shared" si="53"/>
        <v/>
      </c>
    </row>
    <row r="1682" spans="1:45" s="68" customFormat="1" x14ac:dyDescent="0.2">
      <c r="A1682" s="64"/>
      <c r="B1682" s="64"/>
      <c r="C1682" s="64"/>
      <c r="D1682" s="64"/>
      <c r="E1682" s="64"/>
      <c r="F1682" s="64"/>
      <c r="G1682" s="65"/>
      <c r="H1682" s="64"/>
      <c r="I1682" s="65"/>
      <c r="J1682" s="64"/>
      <c r="K1682" s="64"/>
      <c r="L1682" s="65"/>
      <c r="M1682" s="65"/>
      <c r="N1682" s="64"/>
      <c r="O1682" s="64"/>
      <c r="P1682" s="64"/>
      <c r="Q1682" s="65"/>
      <c r="R1682" s="64"/>
      <c r="S1682" s="65"/>
      <c r="T1682" s="65"/>
      <c r="U1682" s="65"/>
      <c r="V1682" s="65"/>
      <c r="W1682" s="65"/>
      <c r="X1682" s="64"/>
      <c r="Y1682" s="64"/>
      <c r="Z1682" s="65"/>
      <c r="AA1682" s="64"/>
      <c r="AB1682" s="65"/>
      <c r="AC1682" s="65"/>
      <c r="AD1682" s="65"/>
      <c r="AE1682" s="65"/>
      <c r="AF1682" s="63"/>
      <c r="AG1682" s="63"/>
      <c r="AH1682" s="64"/>
      <c r="AI1682" s="66" t="str">
        <f t="shared" si="52"/>
        <v/>
      </c>
      <c r="AJ1682" s="65"/>
      <c r="AK1682" s="65"/>
      <c r="AL1682" s="65"/>
      <c r="AM1682" s="65"/>
      <c r="AN1682" s="65"/>
      <c r="AO1682" s="66" t="str">
        <f>_xlfn.IFNA(VLOOKUP(LISTAS!ES1679,'Censo General 2005- Municipios'!$E$3:$F$1125,2,0),"")</f>
        <v/>
      </c>
      <c r="AP1682" s="64"/>
      <c r="AQ1682" s="64"/>
      <c r="AR1682" s="64"/>
      <c r="AS1682" s="67" t="str">
        <f t="shared" si="53"/>
        <v/>
      </c>
    </row>
    <row r="1683" spans="1:45" s="68" customFormat="1" x14ac:dyDescent="0.2">
      <c r="A1683" s="64"/>
      <c r="B1683" s="64"/>
      <c r="C1683" s="64"/>
      <c r="D1683" s="64"/>
      <c r="E1683" s="64"/>
      <c r="F1683" s="64"/>
      <c r="G1683" s="65"/>
      <c r="H1683" s="64"/>
      <c r="I1683" s="65"/>
      <c r="J1683" s="64"/>
      <c r="K1683" s="64"/>
      <c r="L1683" s="65"/>
      <c r="M1683" s="65"/>
      <c r="N1683" s="64"/>
      <c r="O1683" s="64"/>
      <c r="P1683" s="64"/>
      <c r="Q1683" s="65"/>
      <c r="R1683" s="64"/>
      <c r="S1683" s="65"/>
      <c r="T1683" s="65"/>
      <c r="U1683" s="65"/>
      <c r="V1683" s="65"/>
      <c r="W1683" s="65"/>
      <c r="X1683" s="64"/>
      <c r="Y1683" s="64"/>
      <c r="Z1683" s="65"/>
      <c r="AA1683" s="64"/>
      <c r="AB1683" s="65"/>
      <c r="AC1683" s="65"/>
      <c r="AD1683" s="65"/>
      <c r="AE1683" s="65"/>
      <c r="AF1683" s="63"/>
      <c r="AG1683" s="63"/>
      <c r="AH1683" s="64"/>
      <c r="AI1683" s="66" t="str">
        <f t="shared" si="52"/>
        <v/>
      </c>
      <c r="AJ1683" s="65"/>
      <c r="AK1683" s="65"/>
      <c r="AL1683" s="65"/>
      <c r="AM1683" s="65"/>
      <c r="AN1683" s="65"/>
      <c r="AO1683" s="66" t="str">
        <f>_xlfn.IFNA(VLOOKUP(LISTAS!ES1680,'Censo General 2005- Municipios'!$E$3:$F$1125,2,0),"")</f>
        <v/>
      </c>
      <c r="AP1683" s="64"/>
      <c r="AQ1683" s="64"/>
      <c r="AR1683" s="64"/>
      <c r="AS1683" s="67" t="str">
        <f t="shared" si="53"/>
        <v/>
      </c>
    </row>
    <row r="1684" spans="1:45" s="68" customFormat="1" x14ac:dyDescent="0.2">
      <c r="A1684" s="64"/>
      <c r="B1684" s="64"/>
      <c r="C1684" s="64"/>
      <c r="D1684" s="64"/>
      <c r="E1684" s="64"/>
      <c r="F1684" s="64"/>
      <c r="G1684" s="65"/>
      <c r="H1684" s="64"/>
      <c r="I1684" s="65"/>
      <c r="J1684" s="64"/>
      <c r="K1684" s="64"/>
      <c r="L1684" s="65"/>
      <c r="M1684" s="65"/>
      <c r="N1684" s="64"/>
      <c r="O1684" s="64"/>
      <c r="P1684" s="64"/>
      <c r="Q1684" s="65"/>
      <c r="R1684" s="64"/>
      <c r="S1684" s="65"/>
      <c r="T1684" s="65"/>
      <c r="U1684" s="65"/>
      <c r="V1684" s="65"/>
      <c r="W1684" s="65"/>
      <c r="X1684" s="64"/>
      <c r="Y1684" s="64"/>
      <c r="Z1684" s="65"/>
      <c r="AA1684" s="64"/>
      <c r="AB1684" s="65"/>
      <c r="AC1684" s="65"/>
      <c r="AD1684" s="65"/>
      <c r="AE1684" s="65"/>
      <c r="AF1684" s="63"/>
      <c r="AG1684" s="63"/>
      <c r="AH1684" s="64"/>
      <c r="AI1684" s="66" t="str">
        <f t="shared" si="52"/>
        <v/>
      </c>
      <c r="AJ1684" s="65"/>
      <c r="AK1684" s="65"/>
      <c r="AL1684" s="65"/>
      <c r="AM1684" s="65"/>
      <c r="AN1684" s="65"/>
      <c r="AO1684" s="66" t="str">
        <f>_xlfn.IFNA(VLOOKUP(LISTAS!ES1681,'Censo General 2005- Municipios'!$E$3:$F$1125,2,0),"")</f>
        <v/>
      </c>
      <c r="AP1684" s="64"/>
      <c r="AQ1684" s="64"/>
      <c r="AR1684" s="64"/>
      <c r="AS1684" s="67" t="str">
        <f t="shared" si="53"/>
        <v/>
      </c>
    </row>
    <row r="1685" spans="1:45" s="68" customFormat="1" x14ac:dyDescent="0.2">
      <c r="A1685" s="64"/>
      <c r="B1685" s="64"/>
      <c r="C1685" s="64"/>
      <c r="D1685" s="64"/>
      <c r="E1685" s="64"/>
      <c r="F1685" s="64"/>
      <c r="G1685" s="65"/>
      <c r="H1685" s="64"/>
      <c r="I1685" s="65"/>
      <c r="J1685" s="64"/>
      <c r="K1685" s="64"/>
      <c r="L1685" s="65"/>
      <c r="M1685" s="65"/>
      <c r="N1685" s="64"/>
      <c r="O1685" s="64"/>
      <c r="P1685" s="64"/>
      <c r="Q1685" s="65"/>
      <c r="R1685" s="64"/>
      <c r="S1685" s="65"/>
      <c r="T1685" s="65"/>
      <c r="U1685" s="65"/>
      <c r="V1685" s="65"/>
      <c r="W1685" s="65"/>
      <c r="X1685" s="64"/>
      <c r="Y1685" s="64"/>
      <c r="Z1685" s="65"/>
      <c r="AA1685" s="64"/>
      <c r="AB1685" s="65"/>
      <c r="AC1685" s="65"/>
      <c r="AD1685" s="65"/>
      <c r="AE1685" s="65"/>
      <c r="AF1685" s="63"/>
      <c r="AG1685" s="63"/>
      <c r="AH1685" s="64"/>
      <c r="AI1685" s="66" t="str">
        <f t="shared" ref="AI1685:AI1748" si="54">IF(COUNTIF($C$21:$C$5003,C1685)=0,"",IF(COUNTIF($C$21:$C$5003,C1685)=1,"TIPO A",IF(COUNTIF($C$21:$C$5003,C1685)=2,"TIPO B",IF(COUNTIF($C$21:$C$5003,C1685)=3,"TIPO C",IF(COUNTIF($C$21:$C$5003,C1685)=4,"TIPO D","TIPO E")))))</f>
        <v/>
      </c>
      <c r="AJ1685" s="65"/>
      <c r="AK1685" s="65"/>
      <c r="AL1685" s="65"/>
      <c r="AM1685" s="65"/>
      <c r="AN1685" s="65"/>
      <c r="AO1685" s="66" t="str">
        <f>_xlfn.IFNA(VLOOKUP(LISTAS!ES1682,'Censo General 2005- Municipios'!$E$3:$F$1125,2,0),"")</f>
        <v/>
      </c>
      <c r="AP1685" s="64"/>
      <c r="AQ1685" s="64"/>
      <c r="AR1685" s="64"/>
      <c r="AS1685" s="67" t="str">
        <f t="shared" si="53"/>
        <v/>
      </c>
    </row>
    <row r="1686" spans="1:45" s="68" customFormat="1" x14ac:dyDescent="0.2">
      <c r="A1686" s="64"/>
      <c r="B1686" s="64"/>
      <c r="C1686" s="64"/>
      <c r="D1686" s="64"/>
      <c r="E1686" s="64"/>
      <c r="F1686" s="64"/>
      <c r="G1686" s="65"/>
      <c r="H1686" s="64"/>
      <c r="I1686" s="65"/>
      <c r="J1686" s="64"/>
      <c r="K1686" s="64"/>
      <c r="L1686" s="65"/>
      <c r="M1686" s="65"/>
      <c r="N1686" s="64"/>
      <c r="O1686" s="64"/>
      <c r="P1686" s="64"/>
      <c r="Q1686" s="65"/>
      <c r="R1686" s="64"/>
      <c r="S1686" s="65"/>
      <c r="T1686" s="65"/>
      <c r="U1686" s="65"/>
      <c r="V1686" s="65"/>
      <c r="W1686" s="65"/>
      <c r="X1686" s="64"/>
      <c r="Y1686" s="64"/>
      <c r="Z1686" s="65"/>
      <c r="AA1686" s="64"/>
      <c r="AB1686" s="65"/>
      <c r="AC1686" s="65"/>
      <c r="AD1686" s="65"/>
      <c r="AE1686" s="65"/>
      <c r="AF1686" s="63"/>
      <c r="AG1686" s="63"/>
      <c r="AH1686" s="64"/>
      <c r="AI1686" s="66" t="str">
        <f t="shared" si="54"/>
        <v/>
      </c>
      <c r="AJ1686" s="65"/>
      <c r="AK1686" s="65"/>
      <c r="AL1686" s="65"/>
      <c r="AM1686" s="65"/>
      <c r="AN1686" s="65"/>
      <c r="AO1686" s="66" t="str">
        <f>_xlfn.IFNA(VLOOKUP(LISTAS!ES1683,'Censo General 2005- Municipios'!$E$3:$F$1125,2,0),"")</f>
        <v/>
      </c>
      <c r="AP1686" s="64"/>
      <c r="AQ1686" s="64"/>
      <c r="AR1686" s="64"/>
      <c r="AS1686" s="67" t="str">
        <f t="shared" ref="AS1686:AS1749" si="55">IF((AG1686-AA1686)&gt;90,"ADJUNTE SOPORTES DE DECLARACION FUERA DE 90 DIAS","")</f>
        <v/>
      </c>
    </row>
    <row r="1687" spans="1:45" s="68" customFormat="1" x14ac:dyDescent="0.2">
      <c r="A1687" s="64"/>
      <c r="B1687" s="64"/>
      <c r="C1687" s="64"/>
      <c r="D1687" s="64"/>
      <c r="E1687" s="64"/>
      <c r="F1687" s="64"/>
      <c r="G1687" s="65"/>
      <c r="H1687" s="64"/>
      <c r="I1687" s="65"/>
      <c r="J1687" s="64"/>
      <c r="K1687" s="64"/>
      <c r="L1687" s="65"/>
      <c r="M1687" s="65"/>
      <c r="N1687" s="64"/>
      <c r="O1687" s="64"/>
      <c r="P1687" s="64"/>
      <c r="Q1687" s="65"/>
      <c r="R1687" s="64"/>
      <c r="S1687" s="65"/>
      <c r="T1687" s="65"/>
      <c r="U1687" s="65"/>
      <c r="V1687" s="65"/>
      <c r="W1687" s="65"/>
      <c r="X1687" s="64"/>
      <c r="Y1687" s="64"/>
      <c r="Z1687" s="65"/>
      <c r="AA1687" s="64"/>
      <c r="AB1687" s="65"/>
      <c r="AC1687" s="65"/>
      <c r="AD1687" s="65"/>
      <c r="AE1687" s="65"/>
      <c r="AF1687" s="63"/>
      <c r="AG1687" s="63"/>
      <c r="AH1687" s="64"/>
      <c r="AI1687" s="66" t="str">
        <f t="shared" si="54"/>
        <v/>
      </c>
      <c r="AJ1687" s="65"/>
      <c r="AK1687" s="65"/>
      <c r="AL1687" s="65"/>
      <c r="AM1687" s="65"/>
      <c r="AN1687" s="65"/>
      <c r="AO1687" s="66" t="str">
        <f>_xlfn.IFNA(VLOOKUP(LISTAS!ES1684,'Censo General 2005- Municipios'!$E$3:$F$1125,2,0),"")</f>
        <v/>
      </c>
      <c r="AP1687" s="64"/>
      <c r="AQ1687" s="64"/>
      <c r="AR1687" s="64"/>
      <c r="AS1687" s="67" t="str">
        <f t="shared" si="55"/>
        <v/>
      </c>
    </row>
    <row r="1688" spans="1:45" s="68" customFormat="1" x14ac:dyDescent="0.2">
      <c r="A1688" s="64"/>
      <c r="B1688" s="64"/>
      <c r="C1688" s="64"/>
      <c r="D1688" s="64"/>
      <c r="E1688" s="64"/>
      <c r="F1688" s="64"/>
      <c r="G1688" s="65"/>
      <c r="H1688" s="64"/>
      <c r="I1688" s="65"/>
      <c r="J1688" s="64"/>
      <c r="K1688" s="64"/>
      <c r="L1688" s="65"/>
      <c r="M1688" s="65"/>
      <c r="N1688" s="64"/>
      <c r="O1688" s="64"/>
      <c r="P1688" s="64"/>
      <c r="Q1688" s="65"/>
      <c r="R1688" s="64"/>
      <c r="S1688" s="65"/>
      <c r="T1688" s="65"/>
      <c r="U1688" s="65"/>
      <c r="V1688" s="65"/>
      <c r="W1688" s="65"/>
      <c r="X1688" s="64"/>
      <c r="Y1688" s="64"/>
      <c r="Z1688" s="65"/>
      <c r="AA1688" s="64"/>
      <c r="AB1688" s="65"/>
      <c r="AC1688" s="65"/>
      <c r="AD1688" s="65"/>
      <c r="AE1688" s="65"/>
      <c r="AF1688" s="63"/>
      <c r="AG1688" s="63"/>
      <c r="AH1688" s="64"/>
      <c r="AI1688" s="66" t="str">
        <f t="shared" si="54"/>
        <v/>
      </c>
      <c r="AJ1688" s="65"/>
      <c r="AK1688" s="65"/>
      <c r="AL1688" s="65"/>
      <c r="AM1688" s="65"/>
      <c r="AN1688" s="65"/>
      <c r="AO1688" s="66" t="str">
        <f>_xlfn.IFNA(VLOOKUP(LISTAS!ES1685,'Censo General 2005- Municipios'!$E$3:$F$1125,2,0),"")</f>
        <v/>
      </c>
      <c r="AP1688" s="64"/>
      <c r="AQ1688" s="64"/>
      <c r="AR1688" s="64"/>
      <c r="AS1688" s="67" t="str">
        <f t="shared" si="55"/>
        <v/>
      </c>
    </row>
    <row r="1689" spans="1:45" s="68" customFormat="1" x14ac:dyDescent="0.2">
      <c r="A1689" s="64"/>
      <c r="B1689" s="64"/>
      <c r="C1689" s="64"/>
      <c r="D1689" s="64"/>
      <c r="E1689" s="64"/>
      <c r="F1689" s="64"/>
      <c r="G1689" s="65"/>
      <c r="H1689" s="64"/>
      <c r="I1689" s="65"/>
      <c r="J1689" s="64"/>
      <c r="K1689" s="64"/>
      <c r="L1689" s="65"/>
      <c r="M1689" s="65"/>
      <c r="N1689" s="64"/>
      <c r="O1689" s="64"/>
      <c r="P1689" s="64"/>
      <c r="Q1689" s="65"/>
      <c r="R1689" s="64"/>
      <c r="S1689" s="65"/>
      <c r="T1689" s="65"/>
      <c r="U1689" s="65"/>
      <c r="V1689" s="65"/>
      <c r="W1689" s="65"/>
      <c r="X1689" s="64"/>
      <c r="Y1689" s="64"/>
      <c r="Z1689" s="65"/>
      <c r="AA1689" s="64"/>
      <c r="AB1689" s="65"/>
      <c r="AC1689" s="65"/>
      <c r="AD1689" s="65"/>
      <c r="AE1689" s="65"/>
      <c r="AF1689" s="63"/>
      <c r="AG1689" s="63"/>
      <c r="AH1689" s="64"/>
      <c r="AI1689" s="66" t="str">
        <f t="shared" si="54"/>
        <v/>
      </c>
      <c r="AJ1689" s="65"/>
      <c r="AK1689" s="65"/>
      <c r="AL1689" s="65"/>
      <c r="AM1689" s="65"/>
      <c r="AN1689" s="65"/>
      <c r="AO1689" s="66" t="str">
        <f>_xlfn.IFNA(VLOOKUP(LISTAS!ES1686,'Censo General 2005- Municipios'!$E$3:$F$1125,2,0),"")</f>
        <v/>
      </c>
      <c r="AP1689" s="64"/>
      <c r="AQ1689" s="64"/>
      <c r="AR1689" s="64"/>
      <c r="AS1689" s="67" t="str">
        <f t="shared" si="55"/>
        <v/>
      </c>
    </row>
    <row r="1690" spans="1:45" s="68" customFormat="1" x14ac:dyDescent="0.2">
      <c r="A1690" s="64"/>
      <c r="B1690" s="64"/>
      <c r="C1690" s="64"/>
      <c r="D1690" s="64"/>
      <c r="E1690" s="64"/>
      <c r="F1690" s="64"/>
      <c r="G1690" s="65"/>
      <c r="H1690" s="64"/>
      <c r="I1690" s="65"/>
      <c r="J1690" s="64"/>
      <c r="K1690" s="64"/>
      <c r="L1690" s="65"/>
      <c r="M1690" s="65"/>
      <c r="N1690" s="64"/>
      <c r="O1690" s="64"/>
      <c r="P1690" s="64"/>
      <c r="Q1690" s="65"/>
      <c r="R1690" s="64"/>
      <c r="S1690" s="65"/>
      <c r="T1690" s="65"/>
      <c r="U1690" s="65"/>
      <c r="V1690" s="65"/>
      <c r="W1690" s="65"/>
      <c r="X1690" s="64"/>
      <c r="Y1690" s="64"/>
      <c r="Z1690" s="65"/>
      <c r="AA1690" s="64"/>
      <c r="AB1690" s="65"/>
      <c r="AC1690" s="65"/>
      <c r="AD1690" s="65"/>
      <c r="AE1690" s="65"/>
      <c r="AF1690" s="63"/>
      <c r="AG1690" s="63"/>
      <c r="AH1690" s="64"/>
      <c r="AI1690" s="66" t="str">
        <f t="shared" si="54"/>
        <v/>
      </c>
      <c r="AJ1690" s="65"/>
      <c r="AK1690" s="65"/>
      <c r="AL1690" s="65"/>
      <c r="AM1690" s="65"/>
      <c r="AN1690" s="65"/>
      <c r="AO1690" s="66" t="str">
        <f>_xlfn.IFNA(VLOOKUP(LISTAS!ES1687,'Censo General 2005- Municipios'!$E$3:$F$1125,2,0),"")</f>
        <v/>
      </c>
      <c r="AP1690" s="64"/>
      <c r="AQ1690" s="64"/>
      <c r="AR1690" s="64"/>
      <c r="AS1690" s="67" t="str">
        <f t="shared" si="55"/>
        <v/>
      </c>
    </row>
    <row r="1691" spans="1:45" s="68" customFormat="1" x14ac:dyDescent="0.2">
      <c r="A1691" s="64"/>
      <c r="B1691" s="64"/>
      <c r="C1691" s="64"/>
      <c r="D1691" s="64"/>
      <c r="E1691" s="64"/>
      <c r="F1691" s="64"/>
      <c r="G1691" s="65"/>
      <c r="H1691" s="64"/>
      <c r="I1691" s="65"/>
      <c r="J1691" s="64"/>
      <c r="K1691" s="64"/>
      <c r="L1691" s="65"/>
      <c r="M1691" s="65"/>
      <c r="N1691" s="64"/>
      <c r="O1691" s="64"/>
      <c r="P1691" s="64"/>
      <c r="Q1691" s="65"/>
      <c r="R1691" s="64"/>
      <c r="S1691" s="65"/>
      <c r="T1691" s="65"/>
      <c r="U1691" s="65"/>
      <c r="V1691" s="65"/>
      <c r="W1691" s="65"/>
      <c r="X1691" s="64"/>
      <c r="Y1691" s="64"/>
      <c r="Z1691" s="65"/>
      <c r="AA1691" s="64"/>
      <c r="AB1691" s="65"/>
      <c r="AC1691" s="65"/>
      <c r="AD1691" s="65"/>
      <c r="AE1691" s="65"/>
      <c r="AF1691" s="63"/>
      <c r="AG1691" s="63"/>
      <c r="AH1691" s="64"/>
      <c r="AI1691" s="66" t="str">
        <f t="shared" si="54"/>
        <v/>
      </c>
      <c r="AJ1691" s="65"/>
      <c r="AK1691" s="65"/>
      <c r="AL1691" s="65"/>
      <c r="AM1691" s="65"/>
      <c r="AN1691" s="65"/>
      <c r="AO1691" s="66" t="str">
        <f>_xlfn.IFNA(VLOOKUP(LISTAS!ES1688,'Censo General 2005- Municipios'!$E$3:$F$1125,2,0),"")</f>
        <v/>
      </c>
      <c r="AP1691" s="64"/>
      <c r="AQ1691" s="64"/>
      <c r="AR1691" s="64"/>
      <c r="AS1691" s="67" t="str">
        <f t="shared" si="55"/>
        <v/>
      </c>
    </row>
    <row r="1692" spans="1:45" s="68" customFormat="1" x14ac:dyDescent="0.2">
      <c r="A1692" s="64"/>
      <c r="B1692" s="64"/>
      <c r="C1692" s="64"/>
      <c r="D1692" s="64"/>
      <c r="E1692" s="64"/>
      <c r="F1692" s="64"/>
      <c r="G1692" s="65"/>
      <c r="H1692" s="64"/>
      <c r="I1692" s="65"/>
      <c r="J1692" s="64"/>
      <c r="K1692" s="64"/>
      <c r="L1692" s="65"/>
      <c r="M1692" s="65"/>
      <c r="N1692" s="64"/>
      <c r="O1692" s="64"/>
      <c r="P1692" s="64"/>
      <c r="Q1692" s="65"/>
      <c r="R1692" s="64"/>
      <c r="S1692" s="65"/>
      <c r="T1692" s="65"/>
      <c r="U1692" s="65"/>
      <c r="V1692" s="65"/>
      <c r="W1692" s="65"/>
      <c r="X1692" s="64"/>
      <c r="Y1692" s="64"/>
      <c r="Z1692" s="65"/>
      <c r="AA1692" s="64"/>
      <c r="AB1692" s="65"/>
      <c r="AC1692" s="65"/>
      <c r="AD1692" s="65"/>
      <c r="AE1692" s="65"/>
      <c r="AF1692" s="63"/>
      <c r="AG1692" s="63"/>
      <c r="AH1692" s="64"/>
      <c r="AI1692" s="66" t="str">
        <f t="shared" si="54"/>
        <v/>
      </c>
      <c r="AJ1692" s="65"/>
      <c r="AK1692" s="65"/>
      <c r="AL1692" s="65"/>
      <c r="AM1692" s="65"/>
      <c r="AN1692" s="65"/>
      <c r="AO1692" s="66" t="str">
        <f>_xlfn.IFNA(VLOOKUP(LISTAS!ES1689,'Censo General 2005- Municipios'!$E$3:$F$1125,2,0),"")</f>
        <v/>
      </c>
      <c r="AP1692" s="64"/>
      <c r="AQ1692" s="64"/>
      <c r="AR1692" s="64"/>
      <c r="AS1692" s="67" t="str">
        <f t="shared" si="55"/>
        <v/>
      </c>
    </row>
    <row r="1693" spans="1:45" s="68" customFormat="1" x14ac:dyDescent="0.2">
      <c r="A1693" s="64"/>
      <c r="B1693" s="64"/>
      <c r="C1693" s="64"/>
      <c r="D1693" s="64"/>
      <c r="E1693" s="64"/>
      <c r="F1693" s="64"/>
      <c r="G1693" s="65"/>
      <c r="H1693" s="64"/>
      <c r="I1693" s="65"/>
      <c r="J1693" s="64"/>
      <c r="K1693" s="64"/>
      <c r="L1693" s="65"/>
      <c r="M1693" s="65"/>
      <c r="N1693" s="64"/>
      <c r="O1693" s="64"/>
      <c r="P1693" s="64"/>
      <c r="Q1693" s="65"/>
      <c r="R1693" s="64"/>
      <c r="S1693" s="65"/>
      <c r="T1693" s="65"/>
      <c r="U1693" s="65"/>
      <c r="V1693" s="65"/>
      <c r="W1693" s="65"/>
      <c r="X1693" s="64"/>
      <c r="Y1693" s="64"/>
      <c r="Z1693" s="65"/>
      <c r="AA1693" s="64"/>
      <c r="AB1693" s="65"/>
      <c r="AC1693" s="65"/>
      <c r="AD1693" s="65"/>
      <c r="AE1693" s="65"/>
      <c r="AF1693" s="63"/>
      <c r="AG1693" s="63"/>
      <c r="AH1693" s="64"/>
      <c r="AI1693" s="66" t="str">
        <f t="shared" si="54"/>
        <v/>
      </c>
      <c r="AJ1693" s="65"/>
      <c r="AK1693" s="65"/>
      <c r="AL1693" s="65"/>
      <c r="AM1693" s="65"/>
      <c r="AN1693" s="65"/>
      <c r="AO1693" s="66" t="str">
        <f>_xlfn.IFNA(VLOOKUP(LISTAS!ES1690,'Censo General 2005- Municipios'!$E$3:$F$1125,2,0),"")</f>
        <v/>
      </c>
      <c r="AP1693" s="64"/>
      <c r="AQ1693" s="64"/>
      <c r="AR1693" s="64"/>
      <c r="AS1693" s="67" t="str">
        <f t="shared" si="55"/>
        <v/>
      </c>
    </row>
    <row r="1694" spans="1:45" s="68" customFormat="1" x14ac:dyDescent="0.2">
      <c r="A1694" s="64"/>
      <c r="B1694" s="64"/>
      <c r="C1694" s="64"/>
      <c r="D1694" s="64"/>
      <c r="E1694" s="64"/>
      <c r="F1694" s="64"/>
      <c r="G1694" s="65"/>
      <c r="H1694" s="64"/>
      <c r="I1694" s="65"/>
      <c r="J1694" s="64"/>
      <c r="K1694" s="64"/>
      <c r="L1694" s="65"/>
      <c r="M1694" s="65"/>
      <c r="N1694" s="64"/>
      <c r="O1694" s="64"/>
      <c r="P1694" s="64"/>
      <c r="Q1694" s="65"/>
      <c r="R1694" s="64"/>
      <c r="S1694" s="65"/>
      <c r="T1694" s="65"/>
      <c r="U1694" s="65"/>
      <c r="V1694" s="65"/>
      <c r="W1694" s="65"/>
      <c r="X1694" s="64"/>
      <c r="Y1694" s="64"/>
      <c r="Z1694" s="65"/>
      <c r="AA1694" s="64"/>
      <c r="AB1694" s="65"/>
      <c r="AC1694" s="65"/>
      <c r="AD1694" s="65"/>
      <c r="AE1694" s="65"/>
      <c r="AF1694" s="63"/>
      <c r="AG1694" s="63"/>
      <c r="AH1694" s="64"/>
      <c r="AI1694" s="66" t="str">
        <f t="shared" si="54"/>
        <v/>
      </c>
      <c r="AJ1694" s="65"/>
      <c r="AK1694" s="65"/>
      <c r="AL1694" s="65"/>
      <c r="AM1694" s="65"/>
      <c r="AN1694" s="65"/>
      <c r="AO1694" s="66" t="str">
        <f>_xlfn.IFNA(VLOOKUP(LISTAS!ES1691,'Censo General 2005- Municipios'!$E$3:$F$1125,2,0),"")</f>
        <v/>
      </c>
      <c r="AP1694" s="64"/>
      <c r="AQ1694" s="64"/>
      <c r="AR1694" s="64"/>
      <c r="AS1694" s="67" t="str">
        <f t="shared" si="55"/>
        <v/>
      </c>
    </row>
    <row r="1695" spans="1:45" s="68" customFormat="1" x14ac:dyDescent="0.2">
      <c r="A1695" s="64"/>
      <c r="B1695" s="64"/>
      <c r="C1695" s="64"/>
      <c r="D1695" s="64"/>
      <c r="E1695" s="64"/>
      <c r="F1695" s="64"/>
      <c r="G1695" s="65"/>
      <c r="H1695" s="64"/>
      <c r="I1695" s="65"/>
      <c r="J1695" s="64"/>
      <c r="K1695" s="64"/>
      <c r="L1695" s="65"/>
      <c r="M1695" s="65"/>
      <c r="N1695" s="64"/>
      <c r="O1695" s="64"/>
      <c r="P1695" s="64"/>
      <c r="Q1695" s="65"/>
      <c r="R1695" s="64"/>
      <c r="S1695" s="65"/>
      <c r="T1695" s="65"/>
      <c r="U1695" s="65"/>
      <c r="V1695" s="65"/>
      <c r="W1695" s="65"/>
      <c r="X1695" s="64"/>
      <c r="Y1695" s="64"/>
      <c r="Z1695" s="65"/>
      <c r="AA1695" s="64"/>
      <c r="AB1695" s="65"/>
      <c r="AC1695" s="65"/>
      <c r="AD1695" s="65"/>
      <c r="AE1695" s="65"/>
      <c r="AF1695" s="63"/>
      <c r="AG1695" s="63"/>
      <c r="AH1695" s="64"/>
      <c r="AI1695" s="66" t="str">
        <f t="shared" si="54"/>
        <v/>
      </c>
      <c r="AJ1695" s="65"/>
      <c r="AK1695" s="65"/>
      <c r="AL1695" s="65"/>
      <c r="AM1695" s="65"/>
      <c r="AN1695" s="65"/>
      <c r="AO1695" s="66" t="str">
        <f>_xlfn.IFNA(VLOOKUP(LISTAS!ES1692,'Censo General 2005- Municipios'!$E$3:$F$1125,2,0),"")</f>
        <v/>
      </c>
      <c r="AP1695" s="64"/>
      <c r="AQ1695" s="64"/>
      <c r="AR1695" s="64"/>
      <c r="AS1695" s="67" t="str">
        <f t="shared" si="55"/>
        <v/>
      </c>
    </row>
    <row r="1696" spans="1:45" s="68" customFormat="1" x14ac:dyDescent="0.2">
      <c r="A1696" s="64"/>
      <c r="B1696" s="64"/>
      <c r="C1696" s="64"/>
      <c r="D1696" s="64"/>
      <c r="E1696" s="64"/>
      <c r="F1696" s="64"/>
      <c r="G1696" s="65"/>
      <c r="H1696" s="64"/>
      <c r="I1696" s="65"/>
      <c r="J1696" s="64"/>
      <c r="K1696" s="64"/>
      <c r="L1696" s="65"/>
      <c r="M1696" s="65"/>
      <c r="N1696" s="64"/>
      <c r="O1696" s="64"/>
      <c r="P1696" s="64"/>
      <c r="Q1696" s="65"/>
      <c r="R1696" s="64"/>
      <c r="S1696" s="65"/>
      <c r="T1696" s="65"/>
      <c r="U1696" s="65"/>
      <c r="V1696" s="65"/>
      <c r="W1696" s="65"/>
      <c r="X1696" s="64"/>
      <c r="Y1696" s="64"/>
      <c r="Z1696" s="65"/>
      <c r="AA1696" s="64"/>
      <c r="AB1696" s="65"/>
      <c r="AC1696" s="65"/>
      <c r="AD1696" s="65"/>
      <c r="AE1696" s="65"/>
      <c r="AF1696" s="63"/>
      <c r="AG1696" s="63"/>
      <c r="AH1696" s="64"/>
      <c r="AI1696" s="66" t="str">
        <f t="shared" si="54"/>
        <v/>
      </c>
      <c r="AJ1696" s="65"/>
      <c r="AK1696" s="65"/>
      <c r="AL1696" s="65"/>
      <c r="AM1696" s="65"/>
      <c r="AN1696" s="65"/>
      <c r="AO1696" s="66" t="str">
        <f>_xlfn.IFNA(VLOOKUP(LISTAS!ES1693,'Censo General 2005- Municipios'!$E$3:$F$1125,2,0),"")</f>
        <v/>
      </c>
      <c r="AP1696" s="64"/>
      <c r="AQ1696" s="64"/>
      <c r="AR1696" s="64"/>
      <c r="AS1696" s="67" t="str">
        <f t="shared" si="55"/>
        <v/>
      </c>
    </row>
    <row r="1697" spans="1:45" s="68" customFormat="1" x14ac:dyDescent="0.2">
      <c r="A1697" s="64"/>
      <c r="B1697" s="64"/>
      <c r="C1697" s="64"/>
      <c r="D1697" s="64"/>
      <c r="E1697" s="64"/>
      <c r="F1697" s="64"/>
      <c r="G1697" s="65"/>
      <c r="H1697" s="64"/>
      <c r="I1697" s="65"/>
      <c r="J1697" s="64"/>
      <c r="K1697" s="64"/>
      <c r="L1697" s="65"/>
      <c r="M1697" s="65"/>
      <c r="N1697" s="64"/>
      <c r="O1697" s="64"/>
      <c r="P1697" s="64"/>
      <c r="Q1697" s="65"/>
      <c r="R1697" s="64"/>
      <c r="S1697" s="65"/>
      <c r="T1697" s="65"/>
      <c r="U1697" s="65"/>
      <c r="V1697" s="65"/>
      <c r="W1697" s="65"/>
      <c r="X1697" s="64"/>
      <c r="Y1697" s="64"/>
      <c r="Z1697" s="65"/>
      <c r="AA1697" s="64"/>
      <c r="AB1697" s="65"/>
      <c r="AC1697" s="65"/>
      <c r="AD1697" s="65"/>
      <c r="AE1697" s="65"/>
      <c r="AF1697" s="63"/>
      <c r="AG1697" s="63"/>
      <c r="AH1697" s="64"/>
      <c r="AI1697" s="66" t="str">
        <f t="shared" si="54"/>
        <v/>
      </c>
      <c r="AJ1697" s="65"/>
      <c r="AK1697" s="65"/>
      <c r="AL1697" s="65"/>
      <c r="AM1697" s="65"/>
      <c r="AN1697" s="65"/>
      <c r="AO1697" s="66" t="str">
        <f>_xlfn.IFNA(VLOOKUP(LISTAS!ES1694,'Censo General 2005- Municipios'!$E$3:$F$1125,2,0),"")</f>
        <v/>
      </c>
      <c r="AP1697" s="64"/>
      <c r="AQ1697" s="64"/>
      <c r="AR1697" s="64"/>
      <c r="AS1697" s="67" t="str">
        <f t="shared" si="55"/>
        <v/>
      </c>
    </row>
    <row r="1698" spans="1:45" s="68" customFormat="1" x14ac:dyDescent="0.2">
      <c r="A1698" s="64"/>
      <c r="B1698" s="64"/>
      <c r="C1698" s="64"/>
      <c r="D1698" s="64"/>
      <c r="E1698" s="64"/>
      <c r="F1698" s="64"/>
      <c r="G1698" s="65"/>
      <c r="H1698" s="64"/>
      <c r="I1698" s="65"/>
      <c r="J1698" s="64"/>
      <c r="K1698" s="64"/>
      <c r="L1698" s="65"/>
      <c r="M1698" s="65"/>
      <c r="N1698" s="64"/>
      <c r="O1698" s="64"/>
      <c r="P1698" s="64"/>
      <c r="Q1698" s="65"/>
      <c r="R1698" s="64"/>
      <c r="S1698" s="65"/>
      <c r="T1698" s="65"/>
      <c r="U1698" s="65"/>
      <c r="V1698" s="65"/>
      <c r="W1698" s="65"/>
      <c r="X1698" s="64"/>
      <c r="Y1698" s="64"/>
      <c r="Z1698" s="65"/>
      <c r="AA1698" s="64"/>
      <c r="AB1698" s="65"/>
      <c r="AC1698" s="65"/>
      <c r="AD1698" s="65"/>
      <c r="AE1698" s="65"/>
      <c r="AF1698" s="63"/>
      <c r="AG1698" s="63"/>
      <c r="AH1698" s="64"/>
      <c r="AI1698" s="66" t="str">
        <f t="shared" si="54"/>
        <v/>
      </c>
      <c r="AJ1698" s="65"/>
      <c r="AK1698" s="65"/>
      <c r="AL1698" s="65"/>
      <c r="AM1698" s="65"/>
      <c r="AN1698" s="65"/>
      <c r="AO1698" s="66" t="str">
        <f>_xlfn.IFNA(VLOOKUP(LISTAS!ES1695,'Censo General 2005- Municipios'!$E$3:$F$1125,2,0),"")</f>
        <v/>
      </c>
      <c r="AP1698" s="64"/>
      <c r="AQ1698" s="64"/>
      <c r="AR1698" s="64"/>
      <c r="AS1698" s="67" t="str">
        <f t="shared" si="55"/>
        <v/>
      </c>
    </row>
    <row r="1699" spans="1:45" s="68" customFormat="1" x14ac:dyDescent="0.2">
      <c r="A1699" s="64"/>
      <c r="B1699" s="64"/>
      <c r="C1699" s="64"/>
      <c r="D1699" s="64"/>
      <c r="E1699" s="64"/>
      <c r="F1699" s="64"/>
      <c r="G1699" s="65"/>
      <c r="H1699" s="64"/>
      <c r="I1699" s="65"/>
      <c r="J1699" s="64"/>
      <c r="K1699" s="64"/>
      <c r="L1699" s="65"/>
      <c r="M1699" s="65"/>
      <c r="N1699" s="64"/>
      <c r="O1699" s="64"/>
      <c r="P1699" s="64"/>
      <c r="Q1699" s="65"/>
      <c r="R1699" s="64"/>
      <c r="S1699" s="65"/>
      <c r="T1699" s="65"/>
      <c r="U1699" s="65"/>
      <c r="V1699" s="65"/>
      <c r="W1699" s="65"/>
      <c r="X1699" s="64"/>
      <c r="Y1699" s="64"/>
      <c r="Z1699" s="65"/>
      <c r="AA1699" s="64"/>
      <c r="AB1699" s="65"/>
      <c r="AC1699" s="65"/>
      <c r="AD1699" s="65"/>
      <c r="AE1699" s="65"/>
      <c r="AF1699" s="63"/>
      <c r="AG1699" s="63"/>
      <c r="AH1699" s="64"/>
      <c r="AI1699" s="66" t="str">
        <f t="shared" si="54"/>
        <v/>
      </c>
      <c r="AJ1699" s="65"/>
      <c r="AK1699" s="65"/>
      <c r="AL1699" s="65"/>
      <c r="AM1699" s="65"/>
      <c r="AN1699" s="65"/>
      <c r="AO1699" s="66" t="str">
        <f>_xlfn.IFNA(VLOOKUP(LISTAS!ES1696,'Censo General 2005- Municipios'!$E$3:$F$1125,2,0),"")</f>
        <v/>
      </c>
      <c r="AP1699" s="64"/>
      <c r="AQ1699" s="64"/>
      <c r="AR1699" s="64"/>
      <c r="AS1699" s="67" t="str">
        <f t="shared" si="55"/>
        <v/>
      </c>
    </row>
    <row r="1700" spans="1:45" s="68" customFormat="1" x14ac:dyDescent="0.2">
      <c r="A1700" s="64"/>
      <c r="B1700" s="64"/>
      <c r="C1700" s="64"/>
      <c r="D1700" s="64"/>
      <c r="E1700" s="64"/>
      <c r="F1700" s="64"/>
      <c r="G1700" s="65"/>
      <c r="H1700" s="64"/>
      <c r="I1700" s="65"/>
      <c r="J1700" s="64"/>
      <c r="K1700" s="64"/>
      <c r="L1700" s="65"/>
      <c r="M1700" s="65"/>
      <c r="N1700" s="64"/>
      <c r="O1700" s="64"/>
      <c r="P1700" s="64"/>
      <c r="Q1700" s="65"/>
      <c r="R1700" s="64"/>
      <c r="S1700" s="65"/>
      <c r="T1700" s="65"/>
      <c r="U1700" s="65"/>
      <c r="V1700" s="65"/>
      <c r="W1700" s="65"/>
      <c r="X1700" s="64"/>
      <c r="Y1700" s="64"/>
      <c r="Z1700" s="65"/>
      <c r="AA1700" s="64"/>
      <c r="AB1700" s="65"/>
      <c r="AC1700" s="65"/>
      <c r="AD1700" s="65"/>
      <c r="AE1700" s="65"/>
      <c r="AF1700" s="63"/>
      <c r="AG1700" s="63"/>
      <c r="AH1700" s="64"/>
      <c r="AI1700" s="66" t="str">
        <f t="shared" si="54"/>
        <v/>
      </c>
      <c r="AJ1700" s="65"/>
      <c r="AK1700" s="65"/>
      <c r="AL1700" s="65"/>
      <c r="AM1700" s="65"/>
      <c r="AN1700" s="65"/>
      <c r="AO1700" s="66" t="str">
        <f>_xlfn.IFNA(VLOOKUP(LISTAS!ES1697,'Censo General 2005- Municipios'!$E$3:$F$1125,2,0),"")</f>
        <v/>
      </c>
      <c r="AP1700" s="64"/>
      <c r="AQ1700" s="64"/>
      <c r="AR1700" s="64"/>
      <c r="AS1700" s="67" t="str">
        <f t="shared" si="55"/>
        <v/>
      </c>
    </row>
    <row r="1701" spans="1:45" s="68" customFormat="1" x14ac:dyDescent="0.2">
      <c r="A1701" s="64"/>
      <c r="B1701" s="64"/>
      <c r="C1701" s="64"/>
      <c r="D1701" s="64"/>
      <c r="E1701" s="64"/>
      <c r="F1701" s="64"/>
      <c r="G1701" s="65"/>
      <c r="H1701" s="64"/>
      <c r="I1701" s="65"/>
      <c r="J1701" s="64"/>
      <c r="K1701" s="64"/>
      <c r="L1701" s="65"/>
      <c r="M1701" s="65"/>
      <c r="N1701" s="64"/>
      <c r="O1701" s="64"/>
      <c r="P1701" s="64"/>
      <c r="Q1701" s="65"/>
      <c r="R1701" s="64"/>
      <c r="S1701" s="65"/>
      <c r="T1701" s="65"/>
      <c r="U1701" s="65"/>
      <c r="V1701" s="65"/>
      <c r="W1701" s="65"/>
      <c r="X1701" s="64"/>
      <c r="Y1701" s="64"/>
      <c r="Z1701" s="65"/>
      <c r="AA1701" s="64"/>
      <c r="AB1701" s="65"/>
      <c r="AC1701" s="65"/>
      <c r="AD1701" s="65"/>
      <c r="AE1701" s="65"/>
      <c r="AF1701" s="63"/>
      <c r="AG1701" s="63"/>
      <c r="AH1701" s="64"/>
      <c r="AI1701" s="66" t="str">
        <f t="shared" si="54"/>
        <v/>
      </c>
      <c r="AJ1701" s="65"/>
      <c r="AK1701" s="65"/>
      <c r="AL1701" s="65"/>
      <c r="AM1701" s="65"/>
      <c r="AN1701" s="65"/>
      <c r="AO1701" s="66" t="str">
        <f>_xlfn.IFNA(VLOOKUP(LISTAS!ES1698,'Censo General 2005- Municipios'!$E$3:$F$1125,2,0),"")</f>
        <v/>
      </c>
      <c r="AP1701" s="64"/>
      <c r="AQ1701" s="64"/>
      <c r="AR1701" s="64"/>
      <c r="AS1701" s="67" t="str">
        <f t="shared" si="55"/>
        <v/>
      </c>
    </row>
    <row r="1702" spans="1:45" s="68" customFormat="1" x14ac:dyDescent="0.2">
      <c r="A1702" s="64"/>
      <c r="B1702" s="64"/>
      <c r="C1702" s="64"/>
      <c r="D1702" s="64"/>
      <c r="E1702" s="64"/>
      <c r="F1702" s="64"/>
      <c r="G1702" s="65"/>
      <c r="H1702" s="64"/>
      <c r="I1702" s="65"/>
      <c r="J1702" s="64"/>
      <c r="K1702" s="64"/>
      <c r="L1702" s="65"/>
      <c r="M1702" s="65"/>
      <c r="N1702" s="64"/>
      <c r="O1702" s="64"/>
      <c r="P1702" s="64"/>
      <c r="Q1702" s="65"/>
      <c r="R1702" s="64"/>
      <c r="S1702" s="65"/>
      <c r="T1702" s="65"/>
      <c r="U1702" s="65"/>
      <c r="V1702" s="65"/>
      <c r="W1702" s="65"/>
      <c r="X1702" s="64"/>
      <c r="Y1702" s="64"/>
      <c r="Z1702" s="65"/>
      <c r="AA1702" s="64"/>
      <c r="AB1702" s="65"/>
      <c r="AC1702" s="65"/>
      <c r="AD1702" s="65"/>
      <c r="AE1702" s="65"/>
      <c r="AF1702" s="63"/>
      <c r="AG1702" s="63"/>
      <c r="AH1702" s="64"/>
      <c r="AI1702" s="66" t="str">
        <f t="shared" si="54"/>
        <v/>
      </c>
      <c r="AJ1702" s="65"/>
      <c r="AK1702" s="65"/>
      <c r="AL1702" s="65"/>
      <c r="AM1702" s="65"/>
      <c r="AN1702" s="65"/>
      <c r="AO1702" s="66" t="str">
        <f>_xlfn.IFNA(VLOOKUP(LISTAS!ES1699,'Censo General 2005- Municipios'!$E$3:$F$1125,2,0),"")</f>
        <v/>
      </c>
      <c r="AP1702" s="64"/>
      <c r="AQ1702" s="64"/>
      <c r="AR1702" s="64"/>
      <c r="AS1702" s="67" t="str">
        <f t="shared" si="55"/>
        <v/>
      </c>
    </row>
    <row r="1703" spans="1:45" s="68" customFormat="1" x14ac:dyDescent="0.2">
      <c r="A1703" s="64"/>
      <c r="B1703" s="64"/>
      <c r="C1703" s="64"/>
      <c r="D1703" s="64"/>
      <c r="E1703" s="64"/>
      <c r="F1703" s="64"/>
      <c r="G1703" s="65"/>
      <c r="H1703" s="64"/>
      <c r="I1703" s="65"/>
      <c r="J1703" s="64"/>
      <c r="K1703" s="64"/>
      <c r="L1703" s="65"/>
      <c r="M1703" s="65"/>
      <c r="N1703" s="64"/>
      <c r="O1703" s="64"/>
      <c r="P1703" s="64"/>
      <c r="Q1703" s="65"/>
      <c r="R1703" s="64"/>
      <c r="S1703" s="65"/>
      <c r="T1703" s="65"/>
      <c r="U1703" s="65"/>
      <c r="V1703" s="65"/>
      <c r="W1703" s="65"/>
      <c r="X1703" s="64"/>
      <c r="Y1703" s="64"/>
      <c r="Z1703" s="65"/>
      <c r="AA1703" s="64"/>
      <c r="AB1703" s="65"/>
      <c r="AC1703" s="65"/>
      <c r="AD1703" s="65"/>
      <c r="AE1703" s="65"/>
      <c r="AF1703" s="63"/>
      <c r="AG1703" s="63"/>
      <c r="AH1703" s="64"/>
      <c r="AI1703" s="66" t="str">
        <f t="shared" si="54"/>
        <v/>
      </c>
      <c r="AJ1703" s="65"/>
      <c r="AK1703" s="65"/>
      <c r="AL1703" s="65"/>
      <c r="AM1703" s="65"/>
      <c r="AN1703" s="65"/>
      <c r="AO1703" s="66" t="str">
        <f>_xlfn.IFNA(VLOOKUP(LISTAS!ES1700,'Censo General 2005- Municipios'!$E$3:$F$1125,2,0),"")</f>
        <v/>
      </c>
      <c r="AP1703" s="64"/>
      <c r="AQ1703" s="64"/>
      <c r="AR1703" s="64"/>
      <c r="AS1703" s="67" t="str">
        <f t="shared" si="55"/>
        <v/>
      </c>
    </row>
    <row r="1704" spans="1:45" s="68" customFormat="1" x14ac:dyDescent="0.2">
      <c r="A1704" s="64"/>
      <c r="B1704" s="64"/>
      <c r="C1704" s="64"/>
      <c r="D1704" s="64"/>
      <c r="E1704" s="64"/>
      <c r="F1704" s="64"/>
      <c r="G1704" s="65"/>
      <c r="H1704" s="64"/>
      <c r="I1704" s="65"/>
      <c r="J1704" s="64"/>
      <c r="K1704" s="64"/>
      <c r="L1704" s="65"/>
      <c r="M1704" s="65"/>
      <c r="N1704" s="64"/>
      <c r="O1704" s="64"/>
      <c r="P1704" s="64"/>
      <c r="Q1704" s="65"/>
      <c r="R1704" s="64"/>
      <c r="S1704" s="65"/>
      <c r="T1704" s="65"/>
      <c r="U1704" s="65"/>
      <c r="V1704" s="65"/>
      <c r="W1704" s="65"/>
      <c r="X1704" s="64"/>
      <c r="Y1704" s="64"/>
      <c r="Z1704" s="65"/>
      <c r="AA1704" s="64"/>
      <c r="AB1704" s="65"/>
      <c r="AC1704" s="65"/>
      <c r="AD1704" s="65"/>
      <c r="AE1704" s="65"/>
      <c r="AF1704" s="63"/>
      <c r="AG1704" s="63"/>
      <c r="AH1704" s="64"/>
      <c r="AI1704" s="66" t="str">
        <f t="shared" si="54"/>
        <v/>
      </c>
      <c r="AJ1704" s="65"/>
      <c r="AK1704" s="65"/>
      <c r="AL1704" s="65"/>
      <c r="AM1704" s="65"/>
      <c r="AN1704" s="65"/>
      <c r="AO1704" s="66" t="str">
        <f>_xlfn.IFNA(VLOOKUP(LISTAS!ES1701,'Censo General 2005- Municipios'!$E$3:$F$1125,2,0),"")</f>
        <v/>
      </c>
      <c r="AP1704" s="64"/>
      <c r="AQ1704" s="64"/>
      <c r="AR1704" s="64"/>
      <c r="AS1704" s="67" t="str">
        <f t="shared" si="55"/>
        <v/>
      </c>
    </row>
    <row r="1705" spans="1:45" s="68" customFormat="1" x14ac:dyDescent="0.2">
      <c r="A1705" s="64"/>
      <c r="B1705" s="64"/>
      <c r="C1705" s="64"/>
      <c r="D1705" s="64"/>
      <c r="E1705" s="64"/>
      <c r="F1705" s="64"/>
      <c r="G1705" s="65"/>
      <c r="H1705" s="64"/>
      <c r="I1705" s="65"/>
      <c r="J1705" s="64"/>
      <c r="K1705" s="64"/>
      <c r="L1705" s="65"/>
      <c r="M1705" s="65"/>
      <c r="N1705" s="64"/>
      <c r="O1705" s="64"/>
      <c r="P1705" s="64"/>
      <c r="Q1705" s="65"/>
      <c r="R1705" s="64"/>
      <c r="S1705" s="65"/>
      <c r="T1705" s="65"/>
      <c r="U1705" s="65"/>
      <c r="V1705" s="65"/>
      <c r="W1705" s="65"/>
      <c r="X1705" s="64"/>
      <c r="Y1705" s="64"/>
      <c r="Z1705" s="65"/>
      <c r="AA1705" s="64"/>
      <c r="AB1705" s="65"/>
      <c r="AC1705" s="65"/>
      <c r="AD1705" s="65"/>
      <c r="AE1705" s="65"/>
      <c r="AF1705" s="63"/>
      <c r="AG1705" s="63"/>
      <c r="AH1705" s="64"/>
      <c r="AI1705" s="66" t="str">
        <f t="shared" si="54"/>
        <v/>
      </c>
      <c r="AJ1705" s="65"/>
      <c r="AK1705" s="65"/>
      <c r="AL1705" s="65"/>
      <c r="AM1705" s="65"/>
      <c r="AN1705" s="65"/>
      <c r="AO1705" s="66" t="str">
        <f>_xlfn.IFNA(VLOOKUP(LISTAS!ES1702,'Censo General 2005- Municipios'!$E$3:$F$1125,2,0),"")</f>
        <v/>
      </c>
      <c r="AP1705" s="64"/>
      <c r="AQ1705" s="64"/>
      <c r="AR1705" s="64"/>
      <c r="AS1705" s="67" t="str">
        <f t="shared" si="55"/>
        <v/>
      </c>
    </row>
    <row r="1706" spans="1:45" s="68" customFormat="1" x14ac:dyDescent="0.2">
      <c r="A1706" s="64"/>
      <c r="B1706" s="64"/>
      <c r="C1706" s="64"/>
      <c r="D1706" s="64"/>
      <c r="E1706" s="64"/>
      <c r="F1706" s="64"/>
      <c r="G1706" s="65"/>
      <c r="H1706" s="64"/>
      <c r="I1706" s="65"/>
      <c r="J1706" s="64"/>
      <c r="K1706" s="64"/>
      <c r="L1706" s="65"/>
      <c r="M1706" s="65"/>
      <c r="N1706" s="64"/>
      <c r="O1706" s="64"/>
      <c r="P1706" s="64"/>
      <c r="Q1706" s="65"/>
      <c r="R1706" s="64"/>
      <c r="S1706" s="65"/>
      <c r="T1706" s="65"/>
      <c r="U1706" s="65"/>
      <c r="V1706" s="65"/>
      <c r="W1706" s="65"/>
      <c r="X1706" s="64"/>
      <c r="Y1706" s="64"/>
      <c r="Z1706" s="65"/>
      <c r="AA1706" s="64"/>
      <c r="AB1706" s="65"/>
      <c r="AC1706" s="65"/>
      <c r="AD1706" s="65"/>
      <c r="AE1706" s="65"/>
      <c r="AF1706" s="63"/>
      <c r="AG1706" s="63"/>
      <c r="AH1706" s="64"/>
      <c r="AI1706" s="66" t="str">
        <f t="shared" si="54"/>
        <v/>
      </c>
      <c r="AJ1706" s="65"/>
      <c r="AK1706" s="65"/>
      <c r="AL1706" s="65"/>
      <c r="AM1706" s="65"/>
      <c r="AN1706" s="65"/>
      <c r="AO1706" s="66" t="str">
        <f>_xlfn.IFNA(VLOOKUP(LISTAS!ES1703,'Censo General 2005- Municipios'!$E$3:$F$1125,2,0),"")</f>
        <v/>
      </c>
      <c r="AP1706" s="64"/>
      <c r="AQ1706" s="64"/>
      <c r="AR1706" s="64"/>
      <c r="AS1706" s="67" t="str">
        <f t="shared" si="55"/>
        <v/>
      </c>
    </row>
    <row r="1707" spans="1:45" s="68" customFormat="1" x14ac:dyDescent="0.2">
      <c r="A1707" s="64"/>
      <c r="B1707" s="64"/>
      <c r="C1707" s="64"/>
      <c r="D1707" s="64"/>
      <c r="E1707" s="64"/>
      <c r="F1707" s="64"/>
      <c r="G1707" s="65"/>
      <c r="H1707" s="64"/>
      <c r="I1707" s="65"/>
      <c r="J1707" s="64"/>
      <c r="K1707" s="64"/>
      <c r="L1707" s="65"/>
      <c r="M1707" s="65"/>
      <c r="N1707" s="64"/>
      <c r="O1707" s="64"/>
      <c r="P1707" s="64"/>
      <c r="Q1707" s="65"/>
      <c r="R1707" s="64"/>
      <c r="S1707" s="65"/>
      <c r="T1707" s="65"/>
      <c r="U1707" s="65"/>
      <c r="V1707" s="65"/>
      <c r="W1707" s="65"/>
      <c r="X1707" s="64"/>
      <c r="Y1707" s="64"/>
      <c r="Z1707" s="65"/>
      <c r="AA1707" s="64"/>
      <c r="AB1707" s="65"/>
      <c r="AC1707" s="65"/>
      <c r="AD1707" s="65"/>
      <c r="AE1707" s="65"/>
      <c r="AF1707" s="63"/>
      <c r="AG1707" s="63"/>
      <c r="AH1707" s="64"/>
      <c r="AI1707" s="66" t="str">
        <f t="shared" si="54"/>
        <v/>
      </c>
      <c r="AJ1707" s="65"/>
      <c r="AK1707" s="65"/>
      <c r="AL1707" s="65"/>
      <c r="AM1707" s="65"/>
      <c r="AN1707" s="65"/>
      <c r="AO1707" s="66" t="str">
        <f>_xlfn.IFNA(VLOOKUP(LISTAS!ES1704,'Censo General 2005- Municipios'!$E$3:$F$1125,2,0),"")</f>
        <v/>
      </c>
      <c r="AP1707" s="64"/>
      <c r="AQ1707" s="64"/>
      <c r="AR1707" s="64"/>
      <c r="AS1707" s="67" t="str">
        <f t="shared" si="55"/>
        <v/>
      </c>
    </row>
    <row r="1708" spans="1:45" s="68" customFormat="1" x14ac:dyDescent="0.2">
      <c r="A1708" s="64"/>
      <c r="B1708" s="64"/>
      <c r="C1708" s="64"/>
      <c r="D1708" s="64"/>
      <c r="E1708" s="64"/>
      <c r="F1708" s="64"/>
      <c r="G1708" s="65"/>
      <c r="H1708" s="64"/>
      <c r="I1708" s="65"/>
      <c r="J1708" s="64"/>
      <c r="K1708" s="64"/>
      <c r="L1708" s="65"/>
      <c r="M1708" s="65"/>
      <c r="N1708" s="64"/>
      <c r="O1708" s="64"/>
      <c r="P1708" s="64"/>
      <c r="Q1708" s="65"/>
      <c r="R1708" s="64"/>
      <c r="S1708" s="65"/>
      <c r="T1708" s="65"/>
      <c r="U1708" s="65"/>
      <c r="V1708" s="65"/>
      <c r="W1708" s="65"/>
      <c r="X1708" s="64"/>
      <c r="Y1708" s="64"/>
      <c r="Z1708" s="65"/>
      <c r="AA1708" s="64"/>
      <c r="AB1708" s="65"/>
      <c r="AC1708" s="65"/>
      <c r="AD1708" s="65"/>
      <c r="AE1708" s="65"/>
      <c r="AF1708" s="63"/>
      <c r="AG1708" s="63"/>
      <c r="AH1708" s="64"/>
      <c r="AI1708" s="66" t="str">
        <f t="shared" si="54"/>
        <v/>
      </c>
      <c r="AJ1708" s="65"/>
      <c r="AK1708" s="65"/>
      <c r="AL1708" s="65"/>
      <c r="AM1708" s="65"/>
      <c r="AN1708" s="65"/>
      <c r="AO1708" s="66" t="str">
        <f>_xlfn.IFNA(VLOOKUP(LISTAS!ES1705,'Censo General 2005- Municipios'!$E$3:$F$1125,2,0),"")</f>
        <v/>
      </c>
      <c r="AP1708" s="64"/>
      <c r="AQ1708" s="64"/>
      <c r="AR1708" s="64"/>
      <c r="AS1708" s="67" t="str">
        <f t="shared" si="55"/>
        <v/>
      </c>
    </row>
    <row r="1709" spans="1:45" s="68" customFormat="1" x14ac:dyDescent="0.2">
      <c r="A1709" s="64"/>
      <c r="B1709" s="64"/>
      <c r="C1709" s="64"/>
      <c r="D1709" s="64"/>
      <c r="E1709" s="64"/>
      <c r="F1709" s="64"/>
      <c r="G1709" s="65"/>
      <c r="H1709" s="64"/>
      <c r="I1709" s="65"/>
      <c r="J1709" s="64"/>
      <c r="K1709" s="64"/>
      <c r="L1709" s="65"/>
      <c r="M1709" s="65"/>
      <c r="N1709" s="64"/>
      <c r="O1709" s="64"/>
      <c r="P1709" s="64"/>
      <c r="Q1709" s="65"/>
      <c r="R1709" s="64"/>
      <c r="S1709" s="65"/>
      <c r="T1709" s="65"/>
      <c r="U1709" s="65"/>
      <c r="V1709" s="65"/>
      <c r="W1709" s="65"/>
      <c r="X1709" s="64"/>
      <c r="Y1709" s="64"/>
      <c r="Z1709" s="65"/>
      <c r="AA1709" s="64"/>
      <c r="AB1709" s="65"/>
      <c r="AC1709" s="65"/>
      <c r="AD1709" s="65"/>
      <c r="AE1709" s="65"/>
      <c r="AF1709" s="63"/>
      <c r="AG1709" s="63"/>
      <c r="AH1709" s="64"/>
      <c r="AI1709" s="66" t="str">
        <f t="shared" si="54"/>
        <v/>
      </c>
      <c r="AJ1709" s="65"/>
      <c r="AK1709" s="65"/>
      <c r="AL1709" s="65"/>
      <c r="AM1709" s="65"/>
      <c r="AN1709" s="65"/>
      <c r="AO1709" s="66" t="str">
        <f>_xlfn.IFNA(VLOOKUP(LISTAS!ES1706,'Censo General 2005- Municipios'!$E$3:$F$1125,2,0),"")</f>
        <v/>
      </c>
      <c r="AP1709" s="64"/>
      <c r="AQ1709" s="64"/>
      <c r="AR1709" s="64"/>
      <c r="AS1709" s="67" t="str">
        <f t="shared" si="55"/>
        <v/>
      </c>
    </row>
    <row r="1710" spans="1:45" s="68" customFormat="1" x14ac:dyDescent="0.2">
      <c r="A1710" s="64"/>
      <c r="B1710" s="64"/>
      <c r="C1710" s="64"/>
      <c r="D1710" s="64"/>
      <c r="E1710" s="64"/>
      <c r="F1710" s="64"/>
      <c r="G1710" s="65"/>
      <c r="H1710" s="64"/>
      <c r="I1710" s="65"/>
      <c r="J1710" s="64"/>
      <c r="K1710" s="64"/>
      <c r="L1710" s="65"/>
      <c r="M1710" s="65"/>
      <c r="N1710" s="64"/>
      <c r="O1710" s="64"/>
      <c r="P1710" s="64"/>
      <c r="Q1710" s="65"/>
      <c r="R1710" s="64"/>
      <c r="S1710" s="65"/>
      <c r="T1710" s="65"/>
      <c r="U1710" s="65"/>
      <c r="V1710" s="65"/>
      <c r="W1710" s="65"/>
      <c r="X1710" s="64"/>
      <c r="Y1710" s="64"/>
      <c r="Z1710" s="65"/>
      <c r="AA1710" s="64"/>
      <c r="AB1710" s="65"/>
      <c r="AC1710" s="65"/>
      <c r="AD1710" s="65"/>
      <c r="AE1710" s="65"/>
      <c r="AF1710" s="63"/>
      <c r="AG1710" s="63"/>
      <c r="AH1710" s="64"/>
      <c r="AI1710" s="66" t="str">
        <f t="shared" si="54"/>
        <v/>
      </c>
      <c r="AJ1710" s="65"/>
      <c r="AK1710" s="65"/>
      <c r="AL1710" s="65"/>
      <c r="AM1710" s="65"/>
      <c r="AN1710" s="65"/>
      <c r="AO1710" s="66" t="str">
        <f>_xlfn.IFNA(VLOOKUP(LISTAS!ES1707,'Censo General 2005- Municipios'!$E$3:$F$1125,2,0),"")</f>
        <v/>
      </c>
      <c r="AP1710" s="64"/>
      <c r="AQ1710" s="64"/>
      <c r="AR1710" s="64"/>
      <c r="AS1710" s="67" t="str">
        <f t="shared" si="55"/>
        <v/>
      </c>
    </row>
    <row r="1711" spans="1:45" s="68" customFormat="1" x14ac:dyDescent="0.2">
      <c r="A1711" s="64"/>
      <c r="B1711" s="64"/>
      <c r="C1711" s="64"/>
      <c r="D1711" s="64"/>
      <c r="E1711" s="64"/>
      <c r="F1711" s="64"/>
      <c r="G1711" s="65"/>
      <c r="H1711" s="64"/>
      <c r="I1711" s="65"/>
      <c r="J1711" s="64"/>
      <c r="K1711" s="64"/>
      <c r="L1711" s="65"/>
      <c r="M1711" s="65"/>
      <c r="N1711" s="64"/>
      <c r="O1711" s="64"/>
      <c r="P1711" s="64"/>
      <c r="Q1711" s="65"/>
      <c r="R1711" s="64"/>
      <c r="S1711" s="65"/>
      <c r="T1711" s="65"/>
      <c r="U1711" s="65"/>
      <c r="V1711" s="65"/>
      <c r="W1711" s="65"/>
      <c r="X1711" s="64"/>
      <c r="Y1711" s="64"/>
      <c r="Z1711" s="65"/>
      <c r="AA1711" s="64"/>
      <c r="AB1711" s="65"/>
      <c r="AC1711" s="65"/>
      <c r="AD1711" s="65"/>
      <c r="AE1711" s="65"/>
      <c r="AF1711" s="63"/>
      <c r="AG1711" s="63"/>
      <c r="AH1711" s="64"/>
      <c r="AI1711" s="66" t="str">
        <f t="shared" si="54"/>
        <v/>
      </c>
      <c r="AJ1711" s="65"/>
      <c r="AK1711" s="65"/>
      <c r="AL1711" s="65"/>
      <c r="AM1711" s="65"/>
      <c r="AN1711" s="65"/>
      <c r="AO1711" s="66" t="str">
        <f>_xlfn.IFNA(VLOOKUP(LISTAS!ES1708,'Censo General 2005- Municipios'!$E$3:$F$1125,2,0),"")</f>
        <v/>
      </c>
      <c r="AP1711" s="64"/>
      <c r="AQ1711" s="64"/>
      <c r="AR1711" s="64"/>
      <c r="AS1711" s="67" t="str">
        <f t="shared" si="55"/>
        <v/>
      </c>
    </row>
    <row r="1712" spans="1:45" s="68" customFormat="1" x14ac:dyDescent="0.2">
      <c r="A1712" s="64"/>
      <c r="B1712" s="64"/>
      <c r="C1712" s="64"/>
      <c r="D1712" s="64"/>
      <c r="E1712" s="64"/>
      <c r="F1712" s="64"/>
      <c r="G1712" s="65"/>
      <c r="H1712" s="64"/>
      <c r="I1712" s="65"/>
      <c r="J1712" s="64"/>
      <c r="K1712" s="64"/>
      <c r="L1712" s="65"/>
      <c r="M1712" s="65"/>
      <c r="N1712" s="64"/>
      <c r="O1712" s="64"/>
      <c r="P1712" s="64"/>
      <c r="Q1712" s="65"/>
      <c r="R1712" s="64"/>
      <c r="S1712" s="65"/>
      <c r="T1712" s="65"/>
      <c r="U1712" s="65"/>
      <c r="V1712" s="65"/>
      <c r="W1712" s="65"/>
      <c r="X1712" s="64"/>
      <c r="Y1712" s="64"/>
      <c r="Z1712" s="65"/>
      <c r="AA1712" s="64"/>
      <c r="AB1712" s="65"/>
      <c r="AC1712" s="65"/>
      <c r="AD1712" s="65"/>
      <c r="AE1712" s="65"/>
      <c r="AF1712" s="63"/>
      <c r="AG1712" s="63"/>
      <c r="AH1712" s="64"/>
      <c r="AI1712" s="66" t="str">
        <f t="shared" si="54"/>
        <v/>
      </c>
      <c r="AJ1712" s="65"/>
      <c r="AK1712" s="65"/>
      <c r="AL1712" s="65"/>
      <c r="AM1712" s="65"/>
      <c r="AN1712" s="65"/>
      <c r="AO1712" s="66" t="str">
        <f>_xlfn.IFNA(VLOOKUP(LISTAS!ES1709,'Censo General 2005- Municipios'!$E$3:$F$1125,2,0),"")</f>
        <v/>
      </c>
      <c r="AP1712" s="64"/>
      <c r="AQ1712" s="64"/>
      <c r="AR1712" s="64"/>
      <c r="AS1712" s="67" t="str">
        <f t="shared" si="55"/>
        <v/>
      </c>
    </row>
    <row r="1713" spans="1:45" s="68" customFormat="1" x14ac:dyDescent="0.2">
      <c r="A1713" s="64"/>
      <c r="B1713" s="64"/>
      <c r="C1713" s="64"/>
      <c r="D1713" s="64"/>
      <c r="E1713" s="64"/>
      <c r="F1713" s="64"/>
      <c r="G1713" s="65"/>
      <c r="H1713" s="64"/>
      <c r="I1713" s="65"/>
      <c r="J1713" s="64"/>
      <c r="K1713" s="64"/>
      <c r="L1713" s="65"/>
      <c r="M1713" s="65"/>
      <c r="N1713" s="64"/>
      <c r="O1713" s="64"/>
      <c r="P1713" s="64"/>
      <c r="Q1713" s="65"/>
      <c r="R1713" s="64"/>
      <c r="S1713" s="65"/>
      <c r="T1713" s="65"/>
      <c r="U1713" s="65"/>
      <c r="V1713" s="65"/>
      <c r="W1713" s="65"/>
      <c r="X1713" s="64"/>
      <c r="Y1713" s="64"/>
      <c r="Z1713" s="65"/>
      <c r="AA1713" s="64"/>
      <c r="AB1713" s="65"/>
      <c r="AC1713" s="65"/>
      <c r="AD1713" s="65"/>
      <c r="AE1713" s="65"/>
      <c r="AF1713" s="63"/>
      <c r="AG1713" s="63"/>
      <c r="AH1713" s="64"/>
      <c r="AI1713" s="66" t="str">
        <f t="shared" si="54"/>
        <v/>
      </c>
      <c r="AJ1713" s="65"/>
      <c r="AK1713" s="65"/>
      <c r="AL1713" s="65"/>
      <c r="AM1713" s="65"/>
      <c r="AN1713" s="65"/>
      <c r="AO1713" s="66" t="str">
        <f>_xlfn.IFNA(VLOOKUP(LISTAS!ES1710,'Censo General 2005- Municipios'!$E$3:$F$1125,2,0),"")</f>
        <v/>
      </c>
      <c r="AP1713" s="64"/>
      <c r="AQ1713" s="64"/>
      <c r="AR1713" s="64"/>
      <c r="AS1713" s="67" t="str">
        <f t="shared" si="55"/>
        <v/>
      </c>
    </row>
    <row r="1714" spans="1:45" s="68" customFormat="1" x14ac:dyDescent="0.2">
      <c r="A1714" s="64"/>
      <c r="B1714" s="64"/>
      <c r="C1714" s="64"/>
      <c r="D1714" s="64"/>
      <c r="E1714" s="64"/>
      <c r="F1714" s="64"/>
      <c r="G1714" s="65"/>
      <c r="H1714" s="64"/>
      <c r="I1714" s="65"/>
      <c r="J1714" s="64"/>
      <c r="K1714" s="64"/>
      <c r="L1714" s="65"/>
      <c r="M1714" s="65"/>
      <c r="N1714" s="64"/>
      <c r="O1714" s="64"/>
      <c r="P1714" s="64"/>
      <c r="Q1714" s="65"/>
      <c r="R1714" s="64"/>
      <c r="S1714" s="65"/>
      <c r="T1714" s="65"/>
      <c r="U1714" s="65"/>
      <c r="V1714" s="65"/>
      <c r="W1714" s="65"/>
      <c r="X1714" s="64"/>
      <c r="Y1714" s="64"/>
      <c r="Z1714" s="65"/>
      <c r="AA1714" s="64"/>
      <c r="AB1714" s="65"/>
      <c r="AC1714" s="65"/>
      <c r="AD1714" s="65"/>
      <c r="AE1714" s="65"/>
      <c r="AF1714" s="63"/>
      <c r="AG1714" s="63"/>
      <c r="AH1714" s="64"/>
      <c r="AI1714" s="66" t="str">
        <f t="shared" si="54"/>
        <v/>
      </c>
      <c r="AJ1714" s="65"/>
      <c r="AK1714" s="65"/>
      <c r="AL1714" s="65"/>
      <c r="AM1714" s="65"/>
      <c r="AN1714" s="65"/>
      <c r="AO1714" s="66" t="str">
        <f>_xlfn.IFNA(VLOOKUP(LISTAS!ES1711,'Censo General 2005- Municipios'!$E$3:$F$1125,2,0),"")</f>
        <v/>
      </c>
      <c r="AP1714" s="64"/>
      <c r="AQ1714" s="64"/>
      <c r="AR1714" s="64"/>
      <c r="AS1714" s="67" t="str">
        <f t="shared" si="55"/>
        <v/>
      </c>
    </row>
    <row r="1715" spans="1:45" s="68" customFormat="1" x14ac:dyDescent="0.2">
      <c r="A1715" s="64"/>
      <c r="B1715" s="64"/>
      <c r="C1715" s="64"/>
      <c r="D1715" s="64"/>
      <c r="E1715" s="64"/>
      <c r="F1715" s="64"/>
      <c r="G1715" s="65"/>
      <c r="H1715" s="64"/>
      <c r="I1715" s="65"/>
      <c r="J1715" s="64"/>
      <c r="K1715" s="64"/>
      <c r="L1715" s="65"/>
      <c r="M1715" s="65"/>
      <c r="N1715" s="64"/>
      <c r="O1715" s="64"/>
      <c r="P1715" s="64"/>
      <c r="Q1715" s="65"/>
      <c r="R1715" s="64"/>
      <c r="S1715" s="65"/>
      <c r="T1715" s="65"/>
      <c r="U1715" s="65"/>
      <c r="V1715" s="65"/>
      <c r="W1715" s="65"/>
      <c r="X1715" s="64"/>
      <c r="Y1715" s="64"/>
      <c r="Z1715" s="65"/>
      <c r="AA1715" s="64"/>
      <c r="AB1715" s="65"/>
      <c r="AC1715" s="65"/>
      <c r="AD1715" s="65"/>
      <c r="AE1715" s="65"/>
      <c r="AF1715" s="63"/>
      <c r="AG1715" s="63"/>
      <c r="AH1715" s="64"/>
      <c r="AI1715" s="66" t="str">
        <f t="shared" si="54"/>
        <v/>
      </c>
      <c r="AJ1715" s="65"/>
      <c r="AK1715" s="65"/>
      <c r="AL1715" s="65"/>
      <c r="AM1715" s="65"/>
      <c r="AN1715" s="65"/>
      <c r="AO1715" s="66" t="str">
        <f>_xlfn.IFNA(VLOOKUP(LISTAS!ES1712,'Censo General 2005- Municipios'!$E$3:$F$1125,2,0),"")</f>
        <v/>
      </c>
      <c r="AP1715" s="64"/>
      <c r="AQ1715" s="64"/>
      <c r="AR1715" s="64"/>
      <c r="AS1715" s="67" t="str">
        <f t="shared" si="55"/>
        <v/>
      </c>
    </row>
    <row r="1716" spans="1:45" s="68" customFormat="1" x14ac:dyDescent="0.2">
      <c r="A1716" s="64"/>
      <c r="B1716" s="64"/>
      <c r="C1716" s="64"/>
      <c r="D1716" s="64"/>
      <c r="E1716" s="64"/>
      <c r="F1716" s="64"/>
      <c r="G1716" s="65"/>
      <c r="H1716" s="64"/>
      <c r="I1716" s="65"/>
      <c r="J1716" s="64"/>
      <c r="K1716" s="64"/>
      <c r="L1716" s="65"/>
      <c r="M1716" s="65"/>
      <c r="N1716" s="64"/>
      <c r="O1716" s="64"/>
      <c r="P1716" s="64"/>
      <c r="Q1716" s="65"/>
      <c r="R1716" s="64"/>
      <c r="S1716" s="65"/>
      <c r="T1716" s="65"/>
      <c r="U1716" s="65"/>
      <c r="V1716" s="65"/>
      <c r="W1716" s="65"/>
      <c r="X1716" s="64"/>
      <c r="Y1716" s="64"/>
      <c r="Z1716" s="65"/>
      <c r="AA1716" s="64"/>
      <c r="AB1716" s="65"/>
      <c r="AC1716" s="65"/>
      <c r="AD1716" s="65"/>
      <c r="AE1716" s="65"/>
      <c r="AF1716" s="63"/>
      <c r="AG1716" s="63"/>
      <c r="AH1716" s="64"/>
      <c r="AI1716" s="66" t="str">
        <f t="shared" si="54"/>
        <v/>
      </c>
      <c r="AJ1716" s="65"/>
      <c r="AK1716" s="65"/>
      <c r="AL1716" s="65"/>
      <c r="AM1716" s="65"/>
      <c r="AN1716" s="65"/>
      <c r="AO1716" s="66" t="str">
        <f>_xlfn.IFNA(VLOOKUP(LISTAS!ES1713,'Censo General 2005- Municipios'!$E$3:$F$1125,2,0),"")</f>
        <v/>
      </c>
      <c r="AP1716" s="64"/>
      <c r="AQ1716" s="64"/>
      <c r="AR1716" s="64"/>
      <c r="AS1716" s="67" t="str">
        <f t="shared" si="55"/>
        <v/>
      </c>
    </row>
    <row r="1717" spans="1:45" s="68" customFormat="1" x14ac:dyDescent="0.2">
      <c r="A1717" s="64"/>
      <c r="B1717" s="64"/>
      <c r="C1717" s="64"/>
      <c r="D1717" s="64"/>
      <c r="E1717" s="64"/>
      <c r="F1717" s="64"/>
      <c r="G1717" s="65"/>
      <c r="H1717" s="64"/>
      <c r="I1717" s="65"/>
      <c r="J1717" s="64"/>
      <c r="K1717" s="64"/>
      <c r="L1717" s="65"/>
      <c r="M1717" s="65"/>
      <c r="N1717" s="64"/>
      <c r="O1717" s="64"/>
      <c r="P1717" s="64"/>
      <c r="Q1717" s="65"/>
      <c r="R1717" s="64"/>
      <c r="S1717" s="65"/>
      <c r="T1717" s="65"/>
      <c r="U1717" s="65"/>
      <c r="V1717" s="65"/>
      <c r="W1717" s="65"/>
      <c r="X1717" s="64"/>
      <c r="Y1717" s="64"/>
      <c r="Z1717" s="65"/>
      <c r="AA1717" s="64"/>
      <c r="AB1717" s="65"/>
      <c r="AC1717" s="65"/>
      <c r="AD1717" s="65"/>
      <c r="AE1717" s="65"/>
      <c r="AF1717" s="63"/>
      <c r="AG1717" s="63"/>
      <c r="AH1717" s="64"/>
      <c r="AI1717" s="66" t="str">
        <f t="shared" si="54"/>
        <v/>
      </c>
      <c r="AJ1717" s="65"/>
      <c r="AK1717" s="65"/>
      <c r="AL1717" s="65"/>
      <c r="AM1717" s="65"/>
      <c r="AN1717" s="65"/>
      <c r="AO1717" s="66" t="str">
        <f>_xlfn.IFNA(VLOOKUP(LISTAS!ES1714,'Censo General 2005- Municipios'!$E$3:$F$1125,2,0),"")</f>
        <v/>
      </c>
      <c r="AP1717" s="64"/>
      <c r="AQ1717" s="64"/>
      <c r="AR1717" s="64"/>
      <c r="AS1717" s="67" t="str">
        <f t="shared" si="55"/>
        <v/>
      </c>
    </row>
    <row r="1718" spans="1:45" s="68" customFormat="1" x14ac:dyDescent="0.2">
      <c r="A1718" s="64"/>
      <c r="B1718" s="64"/>
      <c r="C1718" s="64"/>
      <c r="D1718" s="64"/>
      <c r="E1718" s="64"/>
      <c r="F1718" s="64"/>
      <c r="G1718" s="65"/>
      <c r="H1718" s="64"/>
      <c r="I1718" s="65"/>
      <c r="J1718" s="64"/>
      <c r="K1718" s="64"/>
      <c r="L1718" s="65"/>
      <c r="M1718" s="65"/>
      <c r="N1718" s="64"/>
      <c r="O1718" s="64"/>
      <c r="P1718" s="64"/>
      <c r="Q1718" s="65"/>
      <c r="R1718" s="64"/>
      <c r="S1718" s="65"/>
      <c r="T1718" s="65"/>
      <c r="U1718" s="65"/>
      <c r="V1718" s="65"/>
      <c r="W1718" s="65"/>
      <c r="X1718" s="64"/>
      <c r="Y1718" s="64"/>
      <c r="Z1718" s="65"/>
      <c r="AA1718" s="64"/>
      <c r="AB1718" s="65"/>
      <c r="AC1718" s="65"/>
      <c r="AD1718" s="65"/>
      <c r="AE1718" s="65"/>
      <c r="AF1718" s="63"/>
      <c r="AG1718" s="63"/>
      <c r="AH1718" s="64"/>
      <c r="AI1718" s="66" t="str">
        <f t="shared" si="54"/>
        <v/>
      </c>
      <c r="AJ1718" s="65"/>
      <c r="AK1718" s="65"/>
      <c r="AL1718" s="65"/>
      <c r="AM1718" s="65"/>
      <c r="AN1718" s="65"/>
      <c r="AO1718" s="66" t="str">
        <f>_xlfn.IFNA(VLOOKUP(LISTAS!ES1715,'Censo General 2005- Municipios'!$E$3:$F$1125,2,0),"")</f>
        <v/>
      </c>
      <c r="AP1718" s="64"/>
      <c r="AQ1718" s="64"/>
      <c r="AR1718" s="64"/>
      <c r="AS1718" s="67" t="str">
        <f t="shared" si="55"/>
        <v/>
      </c>
    </row>
    <row r="1719" spans="1:45" s="68" customFormat="1" x14ac:dyDescent="0.2">
      <c r="A1719" s="64"/>
      <c r="B1719" s="64"/>
      <c r="C1719" s="64"/>
      <c r="D1719" s="64"/>
      <c r="E1719" s="64"/>
      <c r="F1719" s="64"/>
      <c r="G1719" s="65"/>
      <c r="H1719" s="64"/>
      <c r="I1719" s="65"/>
      <c r="J1719" s="64"/>
      <c r="K1719" s="64"/>
      <c r="L1719" s="65"/>
      <c r="M1719" s="65"/>
      <c r="N1719" s="64"/>
      <c r="O1719" s="64"/>
      <c r="P1719" s="64"/>
      <c r="Q1719" s="65"/>
      <c r="R1719" s="64"/>
      <c r="S1719" s="65"/>
      <c r="T1719" s="65"/>
      <c r="U1719" s="65"/>
      <c r="V1719" s="65"/>
      <c r="W1719" s="65"/>
      <c r="X1719" s="64"/>
      <c r="Y1719" s="64"/>
      <c r="Z1719" s="65"/>
      <c r="AA1719" s="64"/>
      <c r="AB1719" s="65"/>
      <c r="AC1719" s="65"/>
      <c r="AD1719" s="65"/>
      <c r="AE1719" s="65"/>
      <c r="AF1719" s="63"/>
      <c r="AG1719" s="63"/>
      <c r="AH1719" s="64"/>
      <c r="AI1719" s="66" t="str">
        <f t="shared" si="54"/>
        <v/>
      </c>
      <c r="AJ1719" s="65"/>
      <c r="AK1719" s="65"/>
      <c r="AL1719" s="65"/>
      <c r="AM1719" s="65"/>
      <c r="AN1719" s="65"/>
      <c r="AO1719" s="66" t="str">
        <f>_xlfn.IFNA(VLOOKUP(LISTAS!ES1716,'Censo General 2005- Municipios'!$E$3:$F$1125,2,0),"")</f>
        <v/>
      </c>
      <c r="AP1719" s="64"/>
      <c r="AQ1719" s="64"/>
      <c r="AR1719" s="64"/>
      <c r="AS1719" s="67" t="str">
        <f t="shared" si="55"/>
        <v/>
      </c>
    </row>
    <row r="1720" spans="1:45" s="68" customFormat="1" x14ac:dyDescent="0.2">
      <c r="A1720" s="64"/>
      <c r="B1720" s="64"/>
      <c r="C1720" s="64"/>
      <c r="D1720" s="64"/>
      <c r="E1720" s="64"/>
      <c r="F1720" s="64"/>
      <c r="G1720" s="65"/>
      <c r="H1720" s="64"/>
      <c r="I1720" s="65"/>
      <c r="J1720" s="64"/>
      <c r="K1720" s="64"/>
      <c r="L1720" s="65"/>
      <c r="M1720" s="65"/>
      <c r="N1720" s="64"/>
      <c r="O1720" s="64"/>
      <c r="P1720" s="64"/>
      <c r="Q1720" s="65"/>
      <c r="R1720" s="64"/>
      <c r="S1720" s="65"/>
      <c r="T1720" s="65"/>
      <c r="U1720" s="65"/>
      <c r="V1720" s="65"/>
      <c r="W1720" s="65"/>
      <c r="X1720" s="64"/>
      <c r="Y1720" s="64"/>
      <c r="Z1720" s="65"/>
      <c r="AA1720" s="64"/>
      <c r="AB1720" s="65"/>
      <c r="AC1720" s="65"/>
      <c r="AD1720" s="65"/>
      <c r="AE1720" s="65"/>
      <c r="AF1720" s="63"/>
      <c r="AG1720" s="63"/>
      <c r="AH1720" s="64"/>
      <c r="AI1720" s="66" t="str">
        <f t="shared" si="54"/>
        <v/>
      </c>
      <c r="AJ1720" s="65"/>
      <c r="AK1720" s="65"/>
      <c r="AL1720" s="65"/>
      <c r="AM1720" s="65"/>
      <c r="AN1720" s="65"/>
      <c r="AO1720" s="66" t="str">
        <f>_xlfn.IFNA(VLOOKUP(LISTAS!ES1717,'Censo General 2005- Municipios'!$E$3:$F$1125,2,0),"")</f>
        <v/>
      </c>
      <c r="AP1720" s="64"/>
      <c r="AQ1720" s="64"/>
      <c r="AR1720" s="64"/>
      <c r="AS1720" s="67" t="str">
        <f t="shared" si="55"/>
        <v/>
      </c>
    </row>
    <row r="1721" spans="1:45" s="68" customFormat="1" x14ac:dyDescent="0.2">
      <c r="A1721" s="64"/>
      <c r="B1721" s="64"/>
      <c r="C1721" s="64"/>
      <c r="D1721" s="64"/>
      <c r="E1721" s="64"/>
      <c r="F1721" s="64"/>
      <c r="G1721" s="65"/>
      <c r="H1721" s="64"/>
      <c r="I1721" s="65"/>
      <c r="J1721" s="64"/>
      <c r="K1721" s="64"/>
      <c r="L1721" s="65"/>
      <c r="M1721" s="65"/>
      <c r="N1721" s="64"/>
      <c r="O1721" s="64"/>
      <c r="P1721" s="64"/>
      <c r="Q1721" s="65"/>
      <c r="R1721" s="64"/>
      <c r="S1721" s="65"/>
      <c r="T1721" s="65"/>
      <c r="U1721" s="65"/>
      <c r="V1721" s="65"/>
      <c r="W1721" s="65"/>
      <c r="X1721" s="64"/>
      <c r="Y1721" s="64"/>
      <c r="Z1721" s="65"/>
      <c r="AA1721" s="64"/>
      <c r="AB1721" s="65"/>
      <c r="AC1721" s="65"/>
      <c r="AD1721" s="65"/>
      <c r="AE1721" s="65"/>
      <c r="AF1721" s="63"/>
      <c r="AG1721" s="63"/>
      <c r="AH1721" s="64"/>
      <c r="AI1721" s="66" t="str">
        <f t="shared" si="54"/>
        <v/>
      </c>
      <c r="AJ1721" s="65"/>
      <c r="AK1721" s="65"/>
      <c r="AL1721" s="65"/>
      <c r="AM1721" s="65"/>
      <c r="AN1721" s="65"/>
      <c r="AO1721" s="66" t="str">
        <f>_xlfn.IFNA(VLOOKUP(LISTAS!ES1718,'Censo General 2005- Municipios'!$E$3:$F$1125,2,0),"")</f>
        <v/>
      </c>
      <c r="AP1721" s="64"/>
      <c r="AQ1721" s="64"/>
      <c r="AR1721" s="64"/>
      <c r="AS1721" s="67" t="str">
        <f t="shared" si="55"/>
        <v/>
      </c>
    </row>
    <row r="1722" spans="1:45" s="68" customFormat="1" x14ac:dyDescent="0.2">
      <c r="A1722" s="64"/>
      <c r="B1722" s="64"/>
      <c r="C1722" s="64"/>
      <c r="D1722" s="64"/>
      <c r="E1722" s="64"/>
      <c r="F1722" s="64"/>
      <c r="G1722" s="65"/>
      <c r="H1722" s="64"/>
      <c r="I1722" s="65"/>
      <c r="J1722" s="64"/>
      <c r="K1722" s="64"/>
      <c r="L1722" s="65"/>
      <c r="M1722" s="65"/>
      <c r="N1722" s="64"/>
      <c r="O1722" s="64"/>
      <c r="P1722" s="64"/>
      <c r="Q1722" s="65"/>
      <c r="R1722" s="64"/>
      <c r="S1722" s="65"/>
      <c r="T1722" s="65"/>
      <c r="U1722" s="65"/>
      <c r="V1722" s="65"/>
      <c r="W1722" s="65"/>
      <c r="X1722" s="64"/>
      <c r="Y1722" s="64"/>
      <c r="Z1722" s="65"/>
      <c r="AA1722" s="64"/>
      <c r="AB1722" s="65"/>
      <c r="AC1722" s="65"/>
      <c r="AD1722" s="65"/>
      <c r="AE1722" s="65"/>
      <c r="AF1722" s="63"/>
      <c r="AG1722" s="63"/>
      <c r="AH1722" s="64"/>
      <c r="AI1722" s="66" t="str">
        <f t="shared" si="54"/>
        <v/>
      </c>
      <c r="AJ1722" s="65"/>
      <c r="AK1722" s="65"/>
      <c r="AL1722" s="65"/>
      <c r="AM1722" s="65"/>
      <c r="AN1722" s="65"/>
      <c r="AO1722" s="66" t="str">
        <f>_xlfn.IFNA(VLOOKUP(LISTAS!ES1719,'Censo General 2005- Municipios'!$E$3:$F$1125,2,0),"")</f>
        <v/>
      </c>
      <c r="AP1722" s="64"/>
      <c r="AQ1722" s="64"/>
      <c r="AR1722" s="64"/>
      <c r="AS1722" s="67" t="str">
        <f t="shared" si="55"/>
        <v/>
      </c>
    </row>
    <row r="1723" spans="1:45" s="68" customFormat="1" x14ac:dyDescent="0.2">
      <c r="A1723" s="64"/>
      <c r="B1723" s="64"/>
      <c r="C1723" s="64"/>
      <c r="D1723" s="64"/>
      <c r="E1723" s="64"/>
      <c r="F1723" s="64"/>
      <c r="G1723" s="65"/>
      <c r="H1723" s="64"/>
      <c r="I1723" s="65"/>
      <c r="J1723" s="64"/>
      <c r="K1723" s="64"/>
      <c r="L1723" s="65"/>
      <c r="M1723" s="65"/>
      <c r="N1723" s="64"/>
      <c r="O1723" s="64"/>
      <c r="P1723" s="64"/>
      <c r="Q1723" s="65"/>
      <c r="R1723" s="64"/>
      <c r="S1723" s="65"/>
      <c r="T1723" s="65"/>
      <c r="U1723" s="65"/>
      <c r="V1723" s="65"/>
      <c r="W1723" s="65"/>
      <c r="X1723" s="64"/>
      <c r="Y1723" s="64"/>
      <c r="Z1723" s="65"/>
      <c r="AA1723" s="64"/>
      <c r="AB1723" s="65"/>
      <c r="AC1723" s="65"/>
      <c r="AD1723" s="65"/>
      <c r="AE1723" s="65"/>
      <c r="AF1723" s="63"/>
      <c r="AG1723" s="63"/>
      <c r="AH1723" s="64"/>
      <c r="AI1723" s="66" t="str">
        <f t="shared" si="54"/>
        <v/>
      </c>
      <c r="AJ1723" s="65"/>
      <c r="AK1723" s="65"/>
      <c r="AL1723" s="65"/>
      <c r="AM1723" s="65"/>
      <c r="AN1723" s="65"/>
      <c r="AO1723" s="66" t="str">
        <f>_xlfn.IFNA(VLOOKUP(LISTAS!ES1720,'Censo General 2005- Municipios'!$E$3:$F$1125,2,0),"")</f>
        <v/>
      </c>
      <c r="AP1723" s="64"/>
      <c r="AQ1723" s="64"/>
      <c r="AR1723" s="64"/>
      <c r="AS1723" s="67" t="str">
        <f t="shared" si="55"/>
        <v/>
      </c>
    </row>
    <row r="1724" spans="1:45" s="68" customFormat="1" x14ac:dyDescent="0.2">
      <c r="A1724" s="64"/>
      <c r="B1724" s="64"/>
      <c r="C1724" s="64"/>
      <c r="D1724" s="64"/>
      <c r="E1724" s="64"/>
      <c r="F1724" s="64"/>
      <c r="G1724" s="65"/>
      <c r="H1724" s="64"/>
      <c r="I1724" s="65"/>
      <c r="J1724" s="64"/>
      <c r="K1724" s="64"/>
      <c r="L1724" s="65"/>
      <c r="M1724" s="65"/>
      <c r="N1724" s="64"/>
      <c r="O1724" s="64"/>
      <c r="P1724" s="64"/>
      <c r="Q1724" s="65"/>
      <c r="R1724" s="64"/>
      <c r="S1724" s="65"/>
      <c r="T1724" s="65"/>
      <c r="U1724" s="65"/>
      <c r="V1724" s="65"/>
      <c r="W1724" s="65"/>
      <c r="X1724" s="64"/>
      <c r="Y1724" s="64"/>
      <c r="Z1724" s="65"/>
      <c r="AA1724" s="64"/>
      <c r="AB1724" s="65"/>
      <c r="AC1724" s="65"/>
      <c r="AD1724" s="65"/>
      <c r="AE1724" s="65"/>
      <c r="AF1724" s="63"/>
      <c r="AG1724" s="63"/>
      <c r="AH1724" s="64"/>
      <c r="AI1724" s="66" t="str">
        <f t="shared" si="54"/>
        <v/>
      </c>
      <c r="AJ1724" s="65"/>
      <c r="AK1724" s="65"/>
      <c r="AL1724" s="65"/>
      <c r="AM1724" s="65"/>
      <c r="AN1724" s="65"/>
      <c r="AO1724" s="66" t="str">
        <f>_xlfn.IFNA(VLOOKUP(LISTAS!ES1721,'Censo General 2005- Municipios'!$E$3:$F$1125,2,0),"")</f>
        <v/>
      </c>
      <c r="AP1724" s="64"/>
      <c r="AQ1724" s="64"/>
      <c r="AR1724" s="64"/>
      <c r="AS1724" s="67" t="str">
        <f t="shared" si="55"/>
        <v/>
      </c>
    </row>
    <row r="1725" spans="1:45" s="68" customFormat="1" x14ac:dyDescent="0.2">
      <c r="A1725" s="64"/>
      <c r="B1725" s="64"/>
      <c r="C1725" s="64"/>
      <c r="D1725" s="64"/>
      <c r="E1725" s="64"/>
      <c r="F1725" s="64"/>
      <c r="G1725" s="65"/>
      <c r="H1725" s="64"/>
      <c r="I1725" s="65"/>
      <c r="J1725" s="64"/>
      <c r="K1725" s="64"/>
      <c r="L1725" s="65"/>
      <c r="M1725" s="65"/>
      <c r="N1725" s="64"/>
      <c r="O1725" s="64"/>
      <c r="P1725" s="64"/>
      <c r="Q1725" s="65"/>
      <c r="R1725" s="64"/>
      <c r="S1725" s="65"/>
      <c r="T1725" s="65"/>
      <c r="U1725" s="65"/>
      <c r="V1725" s="65"/>
      <c r="W1725" s="65"/>
      <c r="X1725" s="64"/>
      <c r="Y1725" s="64"/>
      <c r="Z1725" s="65"/>
      <c r="AA1725" s="64"/>
      <c r="AB1725" s="65"/>
      <c r="AC1725" s="65"/>
      <c r="AD1725" s="65"/>
      <c r="AE1725" s="65"/>
      <c r="AF1725" s="63"/>
      <c r="AG1725" s="63"/>
      <c r="AH1725" s="64"/>
      <c r="AI1725" s="66" t="str">
        <f t="shared" si="54"/>
        <v/>
      </c>
      <c r="AJ1725" s="65"/>
      <c r="AK1725" s="65"/>
      <c r="AL1725" s="65"/>
      <c r="AM1725" s="65"/>
      <c r="AN1725" s="65"/>
      <c r="AO1725" s="66" t="str">
        <f>_xlfn.IFNA(VLOOKUP(LISTAS!ES1722,'Censo General 2005- Municipios'!$E$3:$F$1125,2,0),"")</f>
        <v/>
      </c>
      <c r="AP1725" s="64"/>
      <c r="AQ1725" s="64"/>
      <c r="AR1725" s="64"/>
      <c r="AS1725" s="67" t="str">
        <f t="shared" si="55"/>
        <v/>
      </c>
    </row>
    <row r="1726" spans="1:45" s="68" customFormat="1" x14ac:dyDescent="0.2">
      <c r="A1726" s="64"/>
      <c r="B1726" s="64"/>
      <c r="C1726" s="64"/>
      <c r="D1726" s="64"/>
      <c r="E1726" s="64"/>
      <c r="F1726" s="64"/>
      <c r="G1726" s="65"/>
      <c r="H1726" s="64"/>
      <c r="I1726" s="65"/>
      <c r="J1726" s="64"/>
      <c r="K1726" s="64"/>
      <c r="L1726" s="65"/>
      <c r="M1726" s="65"/>
      <c r="N1726" s="64"/>
      <c r="O1726" s="64"/>
      <c r="P1726" s="64"/>
      <c r="Q1726" s="65"/>
      <c r="R1726" s="64"/>
      <c r="S1726" s="65"/>
      <c r="T1726" s="65"/>
      <c r="U1726" s="65"/>
      <c r="V1726" s="65"/>
      <c r="W1726" s="65"/>
      <c r="X1726" s="64"/>
      <c r="Y1726" s="64"/>
      <c r="Z1726" s="65"/>
      <c r="AA1726" s="64"/>
      <c r="AB1726" s="65"/>
      <c r="AC1726" s="65"/>
      <c r="AD1726" s="65"/>
      <c r="AE1726" s="65"/>
      <c r="AF1726" s="63"/>
      <c r="AG1726" s="63"/>
      <c r="AH1726" s="64"/>
      <c r="AI1726" s="66" t="str">
        <f t="shared" si="54"/>
        <v/>
      </c>
      <c r="AJ1726" s="65"/>
      <c r="AK1726" s="65"/>
      <c r="AL1726" s="65"/>
      <c r="AM1726" s="65"/>
      <c r="AN1726" s="65"/>
      <c r="AO1726" s="66" t="str">
        <f>_xlfn.IFNA(VLOOKUP(LISTAS!ES1723,'Censo General 2005- Municipios'!$E$3:$F$1125,2,0),"")</f>
        <v/>
      </c>
      <c r="AP1726" s="64"/>
      <c r="AQ1726" s="64"/>
      <c r="AR1726" s="64"/>
      <c r="AS1726" s="67" t="str">
        <f t="shared" si="55"/>
        <v/>
      </c>
    </row>
    <row r="1727" spans="1:45" s="68" customFormat="1" x14ac:dyDescent="0.2">
      <c r="A1727" s="64"/>
      <c r="B1727" s="64"/>
      <c r="C1727" s="64"/>
      <c r="D1727" s="64"/>
      <c r="E1727" s="64"/>
      <c r="F1727" s="64"/>
      <c r="G1727" s="65"/>
      <c r="H1727" s="64"/>
      <c r="I1727" s="65"/>
      <c r="J1727" s="64"/>
      <c r="K1727" s="64"/>
      <c r="L1727" s="65"/>
      <c r="M1727" s="65"/>
      <c r="N1727" s="64"/>
      <c r="O1727" s="64"/>
      <c r="P1727" s="64"/>
      <c r="Q1727" s="65"/>
      <c r="R1727" s="64"/>
      <c r="S1727" s="65"/>
      <c r="T1727" s="65"/>
      <c r="U1727" s="65"/>
      <c r="V1727" s="65"/>
      <c r="W1727" s="65"/>
      <c r="X1727" s="64"/>
      <c r="Y1727" s="64"/>
      <c r="Z1727" s="65"/>
      <c r="AA1727" s="64"/>
      <c r="AB1727" s="65"/>
      <c r="AC1727" s="65"/>
      <c r="AD1727" s="65"/>
      <c r="AE1727" s="65"/>
      <c r="AF1727" s="63"/>
      <c r="AG1727" s="63"/>
      <c r="AH1727" s="64"/>
      <c r="AI1727" s="66" t="str">
        <f t="shared" si="54"/>
        <v/>
      </c>
      <c r="AJ1727" s="65"/>
      <c r="AK1727" s="65"/>
      <c r="AL1727" s="65"/>
      <c r="AM1727" s="65"/>
      <c r="AN1727" s="65"/>
      <c r="AO1727" s="66" t="str">
        <f>_xlfn.IFNA(VLOOKUP(LISTAS!ES1724,'Censo General 2005- Municipios'!$E$3:$F$1125,2,0),"")</f>
        <v/>
      </c>
      <c r="AP1727" s="64"/>
      <c r="AQ1727" s="64"/>
      <c r="AR1727" s="64"/>
      <c r="AS1727" s="67" t="str">
        <f t="shared" si="55"/>
        <v/>
      </c>
    </row>
    <row r="1728" spans="1:45" s="68" customFormat="1" x14ac:dyDescent="0.2">
      <c r="A1728" s="64"/>
      <c r="B1728" s="64"/>
      <c r="C1728" s="64"/>
      <c r="D1728" s="64"/>
      <c r="E1728" s="64"/>
      <c r="F1728" s="64"/>
      <c r="G1728" s="65"/>
      <c r="H1728" s="64"/>
      <c r="I1728" s="65"/>
      <c r="J1728" s="64"/>
      <c r="K1728" s="64"/>
      <c r="L1728" s="65"/>
      <c r="M1728" s="65"/>
      <c r="N1728" s="64"/>
      <c r="O1728" s="64"/>
      <c r="P1728" s="64"/>
      <c r="Q1728" s="65"/>
      <c r="R1728" s="64"/>
      <c r="S1728" s="65"/>
      <c r="T1728" s="65"/>
      <c r="U1728" s="65"/>
      <c r="V1728" s="65"/>
      <c r="W1728" s="65"/>
      <c r="X1728" s="64"/>
      <c r="Y1728" s="64"/>
      <c r="Z1728" s="65"/>
      <c r="AA1728" s="64"/>
      <c r="AB1728" s="65"/>
      <c r="AC1728" s="65"/>
      <c r="AD1728" s="65"/>
      <c r="AE1728" s="65"/>
      <c r="AF1728" s="63"/>
      <c r="AG1728" s="63"/>
      <c r="AH1728" s="64"/>
      <c r="AI1728" s="66" t="str">
        <f t="shared" si="54"/>
        <v/>
      </c>
      <c r="AJ1728" s="65"/>
      <c r="AK1728" s="65"/>
      <c r="AL1728" s="65"/>
      <c r="AM1728" s="65"/>
      <c r="AN1728" s="65"/>
      <c r="AO1728" s="66" t="str">
        <f>_xlfn.IFNA(VLOOKUP(LISTAS!ES1725,'Censo General 2005- Municipios'!$E$3:$F$1125,2,0),"")</f>
        <v/>
      </c>
      <c r="AP1728" s="64"/>
      <c r="AQ1728" s="64"/>
      <c r="AR1728" s="64"/>
      <c r="AS1728" s="67" t="str">
        <f t="shared" si="55"/>
        <v/>
      </c>
    </row>
    <row r="1729" spans="1:45" s="68" customFormat="1" x14ac:dyDescent="0.2">
      <c r="A1729" s="64"/>
      <c r="B1729" s="64"/>
      <c r="C1729" s="64"/>
      <c r="D1729" s="64"/>
      <c r="E1729" s="64"/>
      <c r="F1729" s="64"/>
      <c r="G1729" s="65"/>
      <c r="H1729" s="64"/>
      <c r="I1729" s="65"/>
      <c r="J1729" s="64"/>
      <c r="K1729" s="64"/>
      <c r="L1729" s="65"/>
      <c r="M1729" s="65"/>
      <c r="N1729" s="64"/>
      <c r="O1729" s="64"/>
      <c r="P1729" s="64"/>
      <c r="Q1729" s="65"/>
      <c r="R1729" s="64"/>
      <c r="S1729" s="65"/>
      <c r="T1729" s="65"/>
      <c r="U1729" s="65"/>
      <c r="V1729" s="65"/>
      <c r="W1729" s="65"/>
      <c r="X1729" s="64"/>
      <c r="Y1729" s="64"/>
      <c r="Z1729" s="65"/>
      <c r="AA1729" s="64"/>
      <c r="AB1729" s="65"/>
      <c r="AC1729" s="65"/>
      <c r="AD1729" s="65"/>
      <c r="AE1729" s="65"/>
      <c r="AF1729" s="63"/>
      <c r="AG1729" s="63"/>
      <c r="AH1729" s="64"/>
      <c r="AI1729" s="66" t="str">
        <f t="shared" si="54"/>
        <v/>
      </c>
      <c r="AJ1729" s="65"/>
      <c r="AK1729" s="65"/>
      <c r="AL1729" s="65"/>
      <c r="AM1729" s="65"/>
      <c r="AN1729" s="65"/>
      <c r="AO1729" s="66" t="str">
        <f>_xlfn.IFNA(VLOOKUP(LISTAS!ES1726,'Censo General 2005- Municipios'!$E$3:$F$1125,2,0),"")</f>
        <v/>
      </c>
      <c r="AP1729" s="64"/>
      <c r="AQ1729" s="64"/>
      <c r="AR1729" s="64"/>
      <c r="AS1729" s="67" t="str">
        <f t="shared" si="55"/>
        <v/>
      </c>
    </row>
    <row r="1730" spans="1:45" s="68" customFormat="1" x14ac:dyDescent="0.2">
      <c r="A1730" s="64"/>
      <c r="B1730" s="64"/>
      <c r="C1730" s="64"/>
      <c r="D1730" s="64"/>
      <c r="E1730" s="64"/>
      <c r="F1730" s="64"/>
      <c r="G1730" s="65"/>
      <c r="H1730" s="64"/>
      <c r="I1730" s="65"/>
      <c r="J1730" s="64"/>
      <c r="K1730" s="64"/>
      <c r="L1730" s="65"/>
      <c r="M1730" s="65"/>
      <c r="N1730" s="64"/>
      <c r="O1730" s="64"/>
      <c r="P1730" s="64"/>
      <c r="Q1730" s="65"/>
      <c r="R1730" s="64"/>
      <c r="S1730" s="65"/>
      <c r="T1730" s="65"/>
      <c r="U1730" s="65"/>
      <c r="V1730" s="65"/>
      <c r="W1730" s="65"/>
      <c r="X1730" s="64"/>
      <c r="Y1730" s="64"/>
      <c r="Z1730" s="65"/>
      <c r="AA1730" s="64"/>
      <c r="AB1730" s="65"/>
      <c r="AC1730" s="65"/>
      <c r="AD1730" s="65"/>
      <c r="AE1730" s="65"/>
      <c r="AF1730" s="63"/>
      <c r="AG1730" s="63"/>
      <c r="AH1730" s="64"/>
      <c r="AI1730" s="66" t="str">
        <f t="shared" si="54"/>
        <v/>
      </c>
      <c r="AJ1730" s="65"/>
      <c r="AK1730" s="65"/>
      <c r="AL1730" s="65"/>
      <c r="AM1730" s="65"/>
      <c r="AN1730" s="65"/>
      <c r="AO1730" s="66" t="str">
        <f>_xlfn.IFNA(VLOOKUP(LISTAS!ES1727,'Censo General 2005- Municipios'!$E$3:$F$1125,2,0),"")</f>
        <v/>
      </c>
      <c r="AP1730" s="64"/>
      <c r="AQ1730" s="64"/>
      <c r="AR1730" s="64"/>
      <c r="AS1730" s="67" t="str">
        <f t="shared" si="55"/>
        <v/>
      </c>
    </row>
    <row r="1731" spans="1:45" s="68" customFormat="1" x14ac:dyDescent="0.2">
      <c r="A1731" s="64"/>
      <c r="B1731" s="64"/>
      <c r="C1731" s="64"/>
      <c r="D1731" s="64"/>
      <c r="E1731" s="64"/>
      <c r="F1731" s="64"/>
      <c r="G1731" s="65"/>
      <c r="H1731" s="64"/>
      <c r="I1731" s="65"/>
      <c r="J1731" s="64"/>
      <c r="K1731" s="64"/>
      <c r="L1731" s="65"/>
      <c r="M1731" s="65"/>
      <c r="N1731" s="64"/>
      <c r="O1731" s="64"/>
      <c r="P1731" s="64"/>
      <c r="Q1731" s="65"/>
      <c r="R1731" s="64"/>
      <c r="S1731" s="65"/>
      <c r="T1731" s="65"/>
      <c r="U1731" s="65"/>
      <c r="V1731" s="65"/>
      <c r="W1731" s="65"/>
      <c r="X1731" s="64"/>
      <c r="Y1731" s="64"/>
      <c r="Z1731" s="65"/>
      <c r="AA1731" s="64"/>
      <c r="AB1731" s="65"/>
      <c r="AC1731" s="65"/>
      <c r="AD1731" s="65"/>
      <c r="AE1731" s="65"/>
      <c r="AF1731" s="63"/>
      <c r="AG1731" s="63"/>
      <c r="AH1731" s="64"/>
      <c r="AI1731" s="66" t="str">
        <f t="shared" si="54"/>
        <v/>
      </c>
      <c r="AJ1731" s="65"/>
      <c r="AK1731" s="65"/>
      <c r="AL1731" s="65"/>
      <c r="AM1731" s="65"/>
      <c r="AN1731" s="65"/>
      <c r="AO1731" s="66" t="str">
        <f>_xlfn.IFNA(VLOOKUP(LISTAS!ES1728,'Censo General 2005- Municipios'!$E$3:$F$1125,2,0),"")</f>
        <v/>
      </c>
      <c r="AP1731" s="64"/>
      <c r="AQ1731" s="64"/>
      <c r="AR1731" s="64"/>
      <c r="AS1731" s="67" t="str">
        <f t="shared" si="55"/>
        <v/>
      </c>
    </row>
    <row r="1732" spans="1:45" s="68" customFormat="1" x14ac:dyDescent="0.2">
      <c r="A1732" s="64"/>
      <c r="B1732" s="64"/>
      <c r="C1732" s="64"/>
      <c r="D1732" s="64"/>
      <c r="E1732" s="64"/>
      <c r="F1732" s="64"/>
      <c r="G1732" s="65"/>
      <c r="H1732" s="64"/>
      <c r="I1732" s="65"/>
      <c r="J1732" s="64"/>
      <c r="K1732" s="64"/>
      <c r="L1732" s="65"/>
      <c r="M1732" s="65"/>
      <c r="N1732" s="64"/>
      <c r="O1732" s="64"/>
      <c r="P1732" s="64"/>
      <c r="Q1732" s="65"/>
      <c r="R1732" s="64"/>
      <c r="S1732" s="65"/>
      <c r="T1732" s="65"/>
      <c r="U1732" s="65"/>
      <c r="V1732" s="65"/>
      <c r="W1732" s="65"/>
      <c r="X1732" s="64"/>
      <c r="Y1732" s="64"/>
      <c r="Z1732" s="65"/>
      <c r="AA1732" s="64"/>
      <c r="AB1732" s="65"/>
      <c r="AC1732" s="65"/>
      <c r="AD1732" s="65"/>
      <c r="AE1732" s="65"/>
      <c r="AF1732" s="63"/>
      <c r="AG1732" s="63"/>
      <c r="AH1732" s="64"/>
      <c r="AI1732" s="66" t="str">
        <f t="shared" si="54"/>
        <v/>
      </c>
      <c r="AJ1732" s="65"/>
      <c r="AK1732" s="65"/>
      <c r="AL1732" s="65"/>
      <c r="AM1732" s="65"/>
      <c r="AN1732" s="65"/>
      <c r="AO1732" s="66" t="str">
        <f>_xlfn.IFNA(VLOOKUP(LISTAS!ES1729,'Censo General 2005- Municipios'!$E$3:$F$1125,2,0),"")</f>
        <v/>
      </c>
      <c r="AP1732" s="64"/>
      <c r="AQ1732" s="64"/>
      <c r="AR1732" s="64"/>
      <c r="AS1732" s="67" t="str">
        <f t="shared" si="55"/>
        <v/>
      </c>
    </row>
    <row r="1733" spans="1:45" s="68" customFormat="1" x14ac:dyDescent="0.2">
      <c r="A1733" s="64"/>
      <c r="B1733" s="64"/>
      <c r="C1733" s="64"/>
      <c r="D1733" s="64"/>
      <c r="E1733" s="64"/>
      <c r="F1733" s="64"/>
      <c r="G1733" s="65"/>
      <c r="H1733" s="64"/>
      <c r="I1733" s="65"/>
      <c r="J1733" s="64"/>
      <c r="K1733" s="64"/>
      <c r="L1733" s="65"/>
      <c r="M1733" s="65"/>
      <c r="N1733" s="64"/>
      <c r="O1733" s="64"/>
      <c r="P1733" s="64"/>
      <c r="Q1733" s="65"/>
      <c r="R1733" s="64"/>
      <c r="S1733" s="65"/>
      <c r="T1733" s="65"/>
      <c r="U1733" s="65"/>
      <c r="V1733" s="65"/>
      <c r="W1733" s="65"/>
      <c r="X1733" s="64"/>
      <c r="Y1733" s="64"/>
      <c r="Z1733" s="65"/>
      <c r="AA1733" s="64"/>
      <c r="AB1733" s="65"/>
      <c r="AC1733" s="65"/>
      <c r="AD1733" s="65"/>
      <c r="AE1733" s="65"/>
      <c r="AF1733" s="63"/>
      <c r="AG1733" s="63"/>
      <c r="AH1733" s="64"/>
      <c r="AI1733" s="66" t="str">
        <f t="shared" si="54"/>
        <v/>
      </c>
      <c r="AJ1733" s="65"/>
      <c r="AK1733" s="65"/>
      <c r="AL1733" s="65"/>
      <c r="AM1733" s="65"/>
      <c r="AN1733" s="65"/>
      <c r="AO1733" s="66" t="str">
        <f>_xlfn.IFNA(VLOOKUP(LISTAS!ES1730,'Censo General 2005- Municipios'!$E$3:$F$1125,2,0),"")</f>
        <v/>
      </c>
      <c r="AP1733" s="64"/>
      <c r="AQ1733" s="64"/>
      <c r="AR1733" s="64"/>
      <c r="AS1733" s="67" t="str">
        <f t="shared" si="55"/>
        <v/>
      </c>
    </row>
    <row r="1734" spans="1:45" s="68" customFormat="1" x14ac:dyDescent="0.2">
      <c r="A1734" s="64"/>
      <c r="B1734" s="64"/>
      <c r="C1734" s="64"/>
      <c r="D1734" s="64"/>
      <c r="E1734" s="64"/>
      <c r="F1734" s="64"/>
      <c r="G1734" s="65"/>
      <c r="H1734" s="64"/>
      <c r="I1734" s="65"/>
      <c r="J1734" s="64"/>
      <c r="K1734" s="64"/>
      <c r="L1734" s="65"/>
      <c r="M1734" s="65"/>
      <c r="N1734" s="64"/>
      <c r="O1734" s="64"/>
      <c r="P1734" s="64"/>
      <c r="Q1734" s="65"/>
      <c r="R1734" s="64"/>
      <c r="S1734" s="65"/>
      <c r="T1734" s="65"/>
      <c r="U1734" s="65"/>
      <c r="V1734" s="65"/>
      <c r="W1734" s="65"/>
      <c r="X1734" s="64"/>
      <c r="Y1734" s="64"/>
      <c r="Z1734" s="65"/>
      <c r="AA1734" s="64"/>
      <c r="AB1734" s="65"/>
      <c r="AC1734" s="65"/>
      <c r="AD1734" s="65"/>
      <c r="AE1734" s="65"/>
      <c r="AF1734" s="63"/>
      <c r="AG1734" s="63"/>
      <c r="AH1734" s="64"/>
      <c r="AI1734" s="66" t="str">
        <f t="shared" si="54"/>
        <v/>
      </c>
      <c r="AJ1734" s="65"/>
      <c r="AK1734" s="65"/>
      <c r="AL1734" s="65"/>
      <c r="AM1734" s="65"/>
      <c r="AN1734" s="65"/>
      <c r="AO1734" s="66" t="str">
        <f>_xlfn.IFNA(VLOOKUP(LISTAS!ES1731,'Censo General 2005- Municipios'!$E$3:$F$1125,2,0),"")</f>
        <v/>
      </c>
      <c r="AP1734" s="64"/>
      <c r="AQ1734" s="64"/>
      <c r="AR1734" s="64"/>
      <c r="AS1734" s="67" t="str">
        <f t="shared" si="55"/>
        <v/>
      </c>
    </row>
    <row r="1735" spans="1:45" s="68" customFormat="1" x14ac:dyDescent="0.2">
      <c r="A1735" s="64"/>
      <c r="B1735" s="64"/>
      <c r="C1735" s="64"/>
      <c r="D1735" s="64"/>
      <c r="E1735" s="64"/>
      <c r="F1735" s="64"/>
      <c r="G1735" s="65"/>
      <c r="H1735" s="64"/>
      <c r="I1735" s="65"/>
      <c r="J1735" s="64"/>
      <c r="K1735" s="64"/>
      <c r="L1735" s="65"/>
      <c r="M1735" s="65"/>
      <c r="N1735" s="64"/>
      <c r="O1735" s="64"/>
      <c r="P1735" s="64"/>
      <c r="Q1735" s="65"/>
      <c r="R1735" s="64"/>
      <c r="S1735" s="65"/>
      <c r="T1735" s="65"/>
      <c r="U1735" s="65"/>
      <c r="V1735" s="65"/>
      <c r="W1735" s="65"/>
      <c r="X1735" s="64"/>
      <c r="Y1735" s="64"/>
      <c r="Z1735" s="65"/>
      <c r="AA1735" s="64"/>
      <c r="AB1735" s="65"/>
      <c r="AC1735" s="65"/>
      <c r="AD1735" s="65"/>
      <c r="AE1735" s="65"/>
      <c r="AF1735" s="63"/>
      <c r="AG1735" s="63"/>
      <c r="AH1735" s="64"/>
      <c r="AI1735" s="66" t="str">
        <f t="shared" si="54"/>
        <v/>
      </c>
      <c r="AJ1735" s="65"/>
      <c r="AK1735" s="65"/>
      <c r="AL1735" s="65"/>
      <c r="AM1735" s="65"/>
      <c r="AN1735" s="65"/>
      <c r="AO1735" s="66" t="str">
        <f>_xlfn.IFNA(VLOOKUP(LISTAS!ES1732,'Censo General 2005- Municipios'!$E$3:$F$1125,2,0),"")</f>
        <v/>
      </c>
      <c r="AP1735" s="64"/>
      <c r="AQ1735" s="64"/>
      <c r="AR1735" s="64"/>
      <c r="AS1735" s="67" t="str">
        <f t="shared" si="55"/>
        <v/>
      </c>
    </row>
    <row r="1736" spans="1:45" s="68" customFormat="1" x14ac:dyDescent="0.2">
      <c r="A1736" s="64"/>
      <c r="B1736" s="64"/>
      <c r="C1736" s="64"/>
      <c r="D1736" s="64"/>
      <c r="E1736" s="64"/>
      <c r="F1736" s="64"/>
      <c r="G1736" s="65"/>
      <c r="H1736" s="64"/>
      <c r="I1736" s="65"/>
      <c r="J1736" s="64"/>
      <c r="K1736" s="64"/>
      <c r="L1736" s="65"/>
      <c r="M1736" s="65"/>
      <c r="N1736" s="64"/>
      <c r="O1736" s="64"/>
      <c r="P1736" s="64"/>
      <c r="Q1736" s="65"/>
      <c r="R1736" s="64"/>
      <c r="S1736" s="65"/>
      <c r="T1736" s="65"/>
      <c r="U1736" s="65"/>
      <c r="V1736" s="65"/>
      <c r="W1736" s="65"/>
      <c r="X1736" s="64"/>
      <c r="Y1736" s="64"/>
      <c r="Z1736" s="65"/>
      <c r="AA1736" s="64"/>
      <c r="AB1736" s="65"/>
      <c r="AC1736" s="65"/>
      <c r="AD1736" s="65"/>
      <c r="AE1736" s="65"/>
      <c r="AF1736" s="63"/>
      <c r="AG1736" s="63"/>
      <c r="AH1736" s="64"/>
      <c r="AI1736" s="66" t="str">
        <f t="shared" si="54"/>
        <v/>
      </c>
      <c r="AJ1736" s="65"/>
      <c r="AK1736" s="65"/>
      <c r="AL1736" s="65"/>
      <c r="AM1736" s="65"/>
      <c r="AN1736" s="65"/>
      <c r="AO1736" s="66" t="str">
        <f>_xlfn.IFNA(VLOOKUP(LISTAS!ES1733,'Censo General 2005- Municipios'!$E$3:$F$1125,2,0),"")</f>
        <v/>
      </c>
      <c r="AP1736" s="64"/>
      <c r="AQ1736" s="64"/>
      <c r="AR1736" s="64"/>
      <c r="AS1736" s="67" t="str">
        <f t="shared" si="55"/>
        <v/>
      </c>
    </row>
    <row r="1737" spans="1:45" s="68" customFormat="1" x14ac:dyDescent="0.2">
      <c r="A1737" s="64"/>
      <c r="B1737" s="64"/>
      <c r="C1737" s="64"/>
      <c r="D1737" s="64"/>
      <c r="E1737" s="64"/>
      <c r="F1737" s="64"/>
      <c r="G1737" s="65"/>
      <c r="H1737" s="64"/>
      <c r="I1737" s="65"/>
      <c r="J1737" s="64"/>
      <c r="K1737" s="64"/>
      <c r="L1737" s="65"/>
      <c r="M1737" s="65"/>
      <c r="N1737" s="64"/>
      <c r="O1737" s="64"/>
      <c r="P1737" s="64"/>
      <c r="Q1737" s="65"/>
      <c r="R1737" s="64"/>
      <c r="S1737" s="65"/>
      <c r="T1737" s="65"/>
      <c r="U1737" s="65"/>
      <c r="V1737" s="65"/>
      <c r="W1737" s="65"/>
      <c r="X1737" s="64"/>
      <c r="Y1737" s="64"/>
      <c r="Z1737" s="65"/>
      <c r="AA1737" s="64"/>
      <c r="AB1737" s="65"/>
      <c r="AC1737" s="65"/>
      <c r="AD1737" s="65"/>
      <c r="AE1737" s="65"/>
      <c r="AF1737" s="63"/>
      <c r="AG1737" s="63"/>
      <c r="AH1737" s="64"/>
      <c r="AI1737" s="66" t="str">
        <f t="shared" si="54"/>
        <v/>
      </c>
      <c r="AJ1737" s="65"/>
      <c r="AK1737" s="65"/>
      <c r="AL1737" s="65"/>
      <c r="AM1737" s="65"/>
      <c r="AN1737" s="65"/>
      <c r="AO1737" s="66" t="str">
        <f>_xlfn.IFNA(VLOOKUP(LISTAS!ES1734,'Censo General 2005- Municipios'!$E$3:$F$1125,2,0),"")</f>
        <v/>
      </c>
      <c r="AP1737" s="64"/>
      <c r="AQ1737" s="64"/>
      <c r="AR1737" s="64"/>
      <c r="AS1737" s="67" t="str">
        <f t="shared" si="55"/>
        <v/>
      </c>
    </row>
    <row r="1738" spans="1:45" s="68" customFormat="1" x14ac:dyDescent="0.2">
      <c r="A1738" s="64"/>
      <c r="B1738" s="64"/>
      <c r="C1738" s="64"/>
      <c r="D1738" s="64"/>
      <c r="E1738" s="64"/>
      <c r="F1738" s="64"/>
      <c r="G1738" s="65"/>
      <c r="H1738" s="64"/>
      <c r="I1738" s="65"/>
      <c r="J1738" s="64"/>
      <c r="K1738" s="64"/>
      <c r="L1738" s="65"/>
      <c r="M1738" s="65"/>
      <c r="N1738" s="64"/>
      <c r="O1738" s="64"/>
      <c r="P1738" s="64"/>
      <c r="Q1738" s="65"/>
      <c r="R1738" s="64"/>
      <c r="S1738" s="65"/>
      <c r="T1738" s="65"/>
      <c r="U1738" s="65"/>
      <c r="V1738" s="65"/>
      <c r="W1738" s="65"/>
      <c r="X1738" s="64"/>
      <c r="Y1738" s="64"/>
      <c r="Z1738" s="65"/>
      <c r="AA1738" s="64"/>
      <c r="AB1738" s="65"/>
      <c r="AC1738" s="65"/>
      <c r="AD1738" s="65"/>
      <c r="AE1738" s="65"/>
      <c r="AF1738" s="63"/>
      <c r="AG1738" s="63"/>
      <c r="AH1738" s="64"/>
      <c r="AI1738" s="66" t="str">
        <f t="shared" si="54"/>
        <v/>
      </c>
      <c r="AJ1738" s="65"/>
      <c r="AK1738" s="65"/>
      <c r="AL1738" s="65"/>
      <c r="AM1738" s="65"/>
      <c r="AN1738" s="65"/>
      <c r="AO1738" s="66" t="str">
        <f>_xlfn.IFNA(VLOOKUP(LISTAS!ES1735,'Censo General 2005- Municipios'!$E$3:$F$1125,2,0),"")</f>
        <v/>
      </c>
      <c r="AP1738" s="64"/>
      <c r="AQ1738" s="64"/>
      <c r="AR1738" s="64"/>
      <c r="AS1738" s="67" t="str">
        <f t="shared" si="55"/>
        <v/>
      </c>
    </row>
    <row r="1739" spans="1:45" s="68" customFormat="1" x14ac:dyDescent="0.2">
      <c r="A1739" s="64"/>
      <c r="B1739" s="64"/>
      <c r="C1739" s="64"/>
      <c r="D1739" s="64"/>
      <c r="E1739" s="64"/>
      <c r="F1739" s="64"/>
      <c r="G1739" s="65"/>
      <c r="H1739" s="64"/>
      <c r="I1739" s="65"/>
      <c r="J1739" s="64"/>
      <c r="K1739" s="64"/>
      <c r="L1739" s="65"/>
      <c r="M1739" s="65"/>
      <c r="N1739" s="64"/>
      <c r="O1739" s="64"/>
      <c r="P1739" s="64"/>
      <c r="Q1739" s="65"/>
      <c r="R1739" s="64"/>
      <c r="S1739" s="65"/>
      <c r="T1739" s="65"/>
      <c r="U1739" s="65"/>
      <c r="V1739" s="65"/>
      <c r="W1739" s="65"/>
      <c r="X1739" s="64"/>
      <c r="Y1739" s="64"/>
      <c r="Z1739" s="65"/>
      <c r="AA1739" s="64"/>
      <c r="AB1739" s="65"/>
      <c r="AC1739" s="65"/>
      <c r="AD1739" s="65"/>
      <c r="AE1739" s="65"/>
      <c r="AF1739" s="63"/>
      <c r="AG1739" s="63"/>
      <c r="AH1739" s="64"/>
      <c r="AI1739" s="66" t="str">
        <f t="shared" si="54"/>
        <v/>
      </c>
      <c r="AJ1739" s="65"/>
      <c r="AK1739" s="65"/>
      <c r="AL1739" s="65"/>
      <c r="AM1739" s="65"/>
      <c r="AN1739" s="65"/>
      <c r="AO1739" s="66" t="str">
        <f>_xlfn.IFNA(VLOOKUP(LISTAS!ES1736,'Censo General 2005- Municipios'!$E$3:$F$1125,2,0),"")</f>
        <v/>
      </c>
      <c r="AP1739" s="64"/>
      <c r="AQ1739" s="64"/>
      <c r="AR1739" s="64"/>
      <c r="AS1739" s="67" t="str">
        <f t="shared" si="55"/>
        <v/>
      </c>
    </row>
    <row r="1740" spans="1:45" s="68" customFormat="1" x14ac:dyDescent="0.2">
      <c r="A1740" s="64"/>
      <c r="B1740" s="64"/>
      <c r="C1740" s="64"/>
      <c r="D1740" s="64"/>
      <c r="E1740" s="64"/>
      <c r="F1740" s="64"/>
      <c r="G1740" s="65"/>
      <c r="H1740" s="64"/>
      <c r="I1740" s="65"/>
      <c r="J1740" s="64"/>
      <c r="K1740" s="64"/>
      <c r="L1740" s="65"/>
      <c r="M1740" s="65"/>
      <c r="N1740" s="64"/>
      <c r="O1740" s="64"/>
      <c r="P1740" s="64"/>
      <c r="Q1740" s="65"/>
      <c r="R1740" s="64"/>
      <c r="S1740" s="65"/>
      <c r="T1740" s="65"/>
      <c r="U1740" s="65"/>
      <c r="V1740" s="65"/>
      <c r="W1740" s="65"/>
      <c r="X1740" s="64"/>
      <c r="Y1740" s="64"/>
      <c r="Z1740" s="65"/>
      <c r="AA1740" s="64"/>
      <c r="AB1740" s="65"/>
      <c r="AC1740" s="65"/>
      <c r="AD1740" s="65"/>
      <c r="AE1740" s="65"/>
      <c r="AF1740" s="63"/>
      <c r="AG1740" s="63"/>
      <c r="AH1740" s="64"/>
      <c r="AI1740" s="66" t="str">
        <f t="shared" si="54"/>
        <v/>
      </c>
      <c r="AJ1740" s="65"/>
      <c r="AK1740" s="65"/>
      <c r="AL1740" s="65"/>
      <c r="AM1740" s="65"/>
      <c r="AN1740" s="65"/>
      <c r="AO1740" s="66" t="str">
        <f>_xlfn.IFNA(VLOOKUP(LISTAS!ES1737,'Censo General 2005- Municipios'!$E$3:$F$1125,2,0),"")</f>
        <v/>
      </c>
      <c r="AP1740" s="64"/>
      <c r="AQ1740" s="64"/>
      <c r="AR1740" s="64"/>
      <c r="AS1740" s="67" t="str">
        <f t="shared" si="55"/>
        <v/>
      </c>
    </row>
    <row r="1741" spans="1:45" s="68" customFormat="1" x14ac:dyDescent="0.2">
      <c r="A1741" s="64"/>
      <c r="B1741" s="64"/>
      <c r="C1741" s="64"/>
      <c r="D1741" s="64"/>
      <c r="E1741" s="64"/>
      <c r="F1741" s="64"/>
      <c r="G1741" s="65"/>
      <c r="H1741" s="64"/>
      <c r="I1741" s="65"/>
      <c r="J1741" s="64"/>
      <c r="K1741" s="64"/>
      <c r="L1741" s="65"/>
      <c r="M1741" s="65"/>
      <c r="N1741" s="64"/>
      <c r="O1741" s="64"/>
      <c r="P1741" s="64"/>
      <c r="Q1741" s="65"/>
      <c r="R1741" s="64"/>
      <c r="S1741" s="65"/>
      <c r="T1741" s="65"/>
      <c r="U1741" s="65"/>
      <c r="V1741" s="65"/>
      <c r="W1741" s="65"/>
      <c r="X1741" s="64"/>
      <c r="Y1741" s="64"/>
      <c r="Z1741" s="65"/>
      <c r="AA1741" s="64"/>
      <c r="AB1741" s="65"/>
      <c r="AC1741" s="65"/>
      <c r="AD1741" s="65"/>
      <c r="AE1741" s="65"/>
      <c r="AF1741" s="63"/>
      <c r="AG1741" s="63"/>
      <c r="AH1741" s="64"/>
      <c r="AI1741" s="66" t="str">
        <f t="shared" si="54"/>
        <v/>
      </c>
      <c r="AJ1741" s="65"/>
      <c r="AK1741" s="65"/>
      <c r="AL1741" s="65"/>
      <c r="AM1741" s="65"/>
      <c r="AN1741" s="65"/>
      <c r="AO1741" s="66" t="str">
        <f>_xlfn.IFNA(VLOOKUP(LISTAS!ES1738,'Censo General 2005- Municipios'!$E$3:$F$1125,2,0),"")</f>
        <v/>
      </c>
      <c r="AP1741" s="64"/>
      <c r="AQ1741" s="64"/>
      <c r="AR1741" s="64"/>
      <c r="AS1741" s="67" t="str">
        <f t="shared" si="55"/>
        <v/>
      </c>
    </row>
    <row r="1742" spans="1:45" s="68" customFormat="1" x14ac:dyDescent="0.2">
      <c r="A1742" s="64"/>
      <c r="B1742" s="64"/>
      <c r="C1742" s="64"/>
      <c r="D1742" s="64"/>
      <c r="E1742" s="64"/>
      <c r="F1742" s="64"/>
      <c r="G1742" s="65"/>
      <c r="H1742" s="64"/>
      <c r="I1742" s="65"/>
      <c r="J1742" s="64"/>
      <c r="K1742" s="64"/>
      <c r="L1742" s="65"/>
      <c r="M1742" s="65"/>
      <c r="N1742" s="64"/>
      <c r="O1742" s="64"/>
      <c r="P1742" s="64"/>
      <c r="Q1742" s="65"/>
      <c r="R1742" s="64"/>
      <c r="S1742" s="65"/>
      <c r="T1742" s="65"/>
      <c r="U1742" s="65"/>
      <c r="V1742" s="65"/>
      <c r="W1742" s="65"/>
      <c r="X1742" s="64"/>
      <c r="Y1742" s="64"/>
      <c r="Z1742" s="65"/>
      <c r="AA1742" s="64"/>
      <c r="AB1742" s="65"/>
      <c r="AC1742" s="65"/>
      <c r="AD1742" s="65"/>
      <c r="AE1742" s="65"/>
      <c r="AF1742" s="63"/>
      <c r="AG1742" s="63"/>
      <c r="AH1742" s="64"/>
      <c r="AI1742" s="66" t="str">
        <f t="shared" si="54"/>
        <v/>
      </c>
      <c r="AJ1742" s="65"/>
      <c r="AK1742" s="65"/>
      <c r="AL1742" s="65"/>
      <c r="AM1742" s="65"/>
      <c r="AN1742" s="65"/>
      <c r="AO1742" s="66" t="str">
        <f>_xlfn.IFNA(VLOOKUP(LISTAS!ES1739,'Censo General 2005- Municipios'!$E$3:$F$1125,2,0),"")</f>
        <v/>
      </c>
      <c r="AP1742" s="64"/>
      <c r="AQ1742" s="64"/>
      <c r="AR1742" s="64"/>
      <c r="AS1742" s="67" t="str">
        <f t="shared" si="55"/>
        <v/>
      </c>
    </row>
    <row r="1743" spans="1:45" s="68" customFormat="1" x14ac:dyDescent="0.2">
      <c r="A1743" s="64"/>
      <c r="B1743" s="64"/>
      <c r="C1743" s="64"/>
      <c r="D1743" s="64"/>
      <c r="E1743" s="64"/>
      <c r="F1743" s="64"/>
      <c r="G1743" s="65"/>
      <c r="H1743" s="64"/>
      <c r="I1743" s="65"/>
      <c r="J1743" s="64"/>
      <c r="K1743" s="64"/>
      <c r="L1743" s="65"/>
      <c r="M1743" s="65"/>
      <c r="N1743" s="64"/>
      <c r="O1743" s="64"/>
      <c r="P1743" s="64"/>
      <c r="Q1743" s="65"/>
      <c r="R1743" s="64"/>
      <c r="S1743" s="65"/>
      <c r="T1743" s="65"/>
      <c r="U1743" s="65"/>
      <c r="V1743" s="65"/>
      <c r="W1743" s="65"/>
      <c r="X1743" s="64"/>
      <c r="Y1743" s="64"/>
      <c r="Z1743" s="65"/>
      <c r="AA1743" s="64"/>
      <c r="AB1743" s="65"/>
      <c r="AC1743" s="65"/>
      <c r="AD1743" s="65"/>
      <c r="AE1743" s="65"/>
      <c r="AF1743" s="63"/>
      <c r="AG1743" s="63"/>
      <c r="AH1743" s="64"/>
      <c r="AI1743" s="66" t="str">
        <f t="shared" si="54"/>
        <v/>
      </c>
      <c r="AJ1743" s="65"/>
      <c r="AK1743" s="65"/>
      <c r="AL1743" s="65"/>
      <c r="AM1743" s="65"/>
      <c r="AN1743" s="65"/>
      <c r="AO1743" s="66" t="str">
        <f>_xlfn.IFNA(VLOOKUP(LISTAS!ES1740,'Censo General 2005- Municipios'!$E$3:$F$1125,2,0),"")</f>
        <v/>
      </c>
      <c r="AP1743" s="64"/>
      <c r="AQ1743" s="64"/>
      <c r="AR1743" s="64"/>
      <c r="AS1743" s="67" t="str">
        <f t="shared" si="55"/>
        <v/>
      </c>
    </row>
    <row r="1744" spans="1:45" s="68" customFormat="1" x14ac:dyDescent="0.2">
      <c r="A1744" s="64"/>
      <c r="B1744" s="64"/>
      <c r="C1744" s="64"/>
      <c r="D1744" s="64"/>
      <c r="E1744" s="64"/>
      <c r="F1744" s="64"/>
      <c r="G1744" s="65"/>
      <c r="H1744" s="64"/>
      <c r="I1744" s="65"/>
      <c r="J1744" s="64"/>
      <c r="K1744" s="64"/>
      <c r="L1744" s="65"/>
      <c r="M1744" s="65"/>
      <c r="N1744" s="64"/>
      <c r="O1744" s="64"/>
      <c r="P1744" s="64"/>
      <c r="Q1744" s="65"/>
      <c r="R1744" s="64"/>
      <c r="S1744" s="65"/>
      <c r="T1744" s="65"/>
      <c r="U1744" s="65"/>
      <c r="V1744" s="65"/>
      <c r="W1744" s="65"/>
      <c r="X1744" s="64"/>
      <c r="Y1744" s="64"/>
      <c r="Z1744" s="65"/>
      <c r="AA1744" s="64"/>
      <c r="AB1744" s="65"/>
      <c r="AC1744" s="65"/>
      <c r="AD1744" s="65"/>
      <c r="AE1744" s="65"/>
      <c r="AF1744" s="63"/>
      <c r="AG1744" s="63"/>
      <c r="AH1744" s="64"/>
      <c r="AI1744" s="66" t="str">
        <f t="shared" si="54"/>
        <v/>
      </c>
      <c r="AJ1744" s="65"/>
      <c r="AK1744" s="65"/>
      <c r="AL1744" s="65"/>
      <c r="AM1744" s="65"/>
      <c r="AN1744" s="65"/>
      <c r="AO1744" s="66" t="str">
        <f>_xlfn.IFNA(VLOOKUP(LISTAS!ES1741,'Censo General 2005- Municipios'!$E$3:$F$1125,2,0),"")</f>
        <v/>
      </c>
      <c r="AP1744" s="64"/>
      <c r="AQ1744" s="64"/>
      <c r="AR1744" s="64"/>
      <c r="AS1744" s="67" t="str">
        <f t="shared" si="55"/>
        <v/>
      </c>
    </row>
    <row r="1745" spans="1:45" s="68" customFormat="1" x14ac:dyDescent="0.2">
      <c r="A1745" s="64"/>
      <c r="B1745" s="64"/>
      <c r="C1745" s="64"/>
      <c r="D1745" s="64"/>
      <c r="E1745" s="64"/>
      <c r="F1745" s="64"/>
      <c r="G1745" s="65"/>
      <c r="H1745" s="64"/>
      <c r="I1745" s="65"/>
      <c r="J1745" s="64"/>
      <c r="K1745" s="64"/>
      <c r="L1745" s="65"/>
      <c r="M1745" s="65"/>
      <c r="N1745" s="64"/>
      <c r="O1745" s="64"/>
      <c r="P1745" s="64"/>
      <c r="Q1745" s="65"/>
      <c r="R1745" s="64"/>
      <c r="S1745" s="65"/>
      <c r="T1745" s="65"/>
      <c r="U1745" s="65"/>
      <c r="V1745" s="65"/>
      <c r="W1745" s="65"/>
      <c r="X1745" s="64"/>
      <c r="Y1745" s="64"/>
      <c r="Z1745" s="65"/>
      <c r="AA1745" s="64"/>
      <c r="AB1745" s="65"/>
      <c r="AC1745" s="65"/>
      <c r="AD1745" s="65"/>
      <c r="AE1745" s="65"/>
      <c r="AF1745" s="63"/>
      <c r="AG1745" s="63"/>
      <c r="AH1745" s="64"/>
      <c r="AI1745" s="66" t="str">
        <f t="shared" si="54"/>
        <v/>
      </c>
      <c r="AJ1745" s="65"/>
      <c r="AK1745" s="65"/>
      <c r="AL1745" s="65"/>
      <c r="AM1745" s="65"/>
      <c r="AN1745" s="65"/>
      <c r="AO1745" s="66" t="str">
        <f>_xlfn.IFNA(VLOOKUP(LISTAS!ES1742,'Censo General 2005- Municipios'!$E$3:$F$1125,2,0),"")</f>
        <v/>
      </c>
      <c r="AP1745" s="64"/>
      <c r="AQ1745" s="64"/>
      <c r="AR1745" s="64"/>
      <c r="AS1745" s="67" t="str">
        <f t="shared" si="55"/>
        <v/>
      </c>
    </row>
    <row r="1746" spans="1:45" s="68" customFormat="1" x14ac:dyDescent="0.2">
      <c r="A1746" s="64"/>
      <c r="B1746" s="64"/>
      <c r="C1746" s="64"/>
      <c r="D1746" s="64"/>
      <c r="E1746" s="64"/>
      <c r="F1746" s="64"/>
      <c r="G1746" s="65"/>
      <c r="H1746" s="64"/>
      <c r="I1746" s="65"/>
      <c r="J1746" s="64"/>
      <c r="K1746" s="64"/>
      <c r="L1746" s="65"/>
      <c r="M1746" s="65"/>
      <c r="N1746" s="64"/>
      <c r="O1746" s="64"/>
      <c r="P1746" s="64"/>
      <c r="Q1746" s="65"/>
      <c r="R1746" s="64"/>
      <c r="S1746" s="65"/>
      <c r="T1746" s="65"/>
      <c r="U1746" s="65"/>
      <c r="V1746" s="65"/>
      <c r="W1746" s="65"/>
      <c r="X1746" s="64"/>
      <c r="Y1746" s="64"/>
      <c r="Z1746" s="65"/>
      <c r="AA1746" s="64"/>
      <c r="AB1746" s="65"/>
      <c r="AC1746" s="65"/>
      <c r="AD1746" s="65"/>
      <c r="AE1746" s="65"/>
      <c r="AF1746" s="63"/>
      <c r="AG1746" s="63"/>
      <c r="AH1746" s="64"/>
      <c r="AI1746" s="66" t="str">
        <f t="shared" si="54"/>
        <v/>
      </c>
      <c r="AJ1746" s="65"/>
      <c r="AK1746" s="65"/>
      <c r="AL1746" s="65"/>
      <c r="AM1746" s="65"/>
      <c r="AN1746" s="65"/>
      <c r="AO1746" s="66" t="str">
        <f>_xlfn.IFNA(VLOOKUP(LISTAS!ES1743,'Censo General 2005- Municipios'!$E$3:$F$1125,2,0),"")</f>
        <v/>
      </c>
      <c r="AP1746" s="64"/>
      <c r="AQ1746" s="64"/>
      <c r="AR1746" s="64"/>
      <c r="AS1746" s="67" t="str">
        <f t="shared" si="55"/>
        <v/>
      </c>
    </row>
    <row r="1747" spans="1:45" s="68" customFormat="1" x14ac:dyDescent="0.2">
      <c r="A1747" s="64"/>
      <c r="B1747" s="64"/>
      <c r="C1747" s="64"/>
      <c r="D1747" s="64"/>
      <c r="E1747" s="64"/>
      <c r="F1747" s="64"/>
      <c r="G1747" s="65"/>
      <c r="H1747" s="64"/>
      <c r="I1747" s="65"/>
      <c r="J1747" s="64"/>
      <c r="K1747" s="64"/>
      <c r="L1747" s="65"/>
      <c r="M1747" s="65"/>
      <c r="N1747" s="64"/>
      <c r="O1747" s="64"/>
      <c r="P1747" s="64"/>
      <c r="Q1747" s="65"/>
      <c r="R1747" s="64"/>
      <c r="S1747" s="65"/>
      <c r="T1747" s="65"/>
      <c r="U1747" s="65"/>
      <c r="V1747" s="65"/>
      <c r="W1747" s="65"/>
      <c r="X1747" s="64"/>
      <c r="Y1747" s="64"/>
      <c r="Z1747" s="65"/>
      <c r="AA1747" s="64"/>
      <c r="AB1747" s="65"/>
      <c r="AC1747" s="65"/>
      <c r="AD1747" s="65"/>
      <c r="AE1747" s="65"/>
      <c r="AF1747" s="63"/>
      <c r="AG1747" s="63"/>
      <c r="AH1747" s="64"/>
      <c r="AI1747" s="66" t="str">
        <f t="shared" si="54"/>
        <v/>
      </c>
      <c r="AJ1747" s="65"/>
      <c r="AK1747" s="65"/>
      <c r="AL1747" s="65"/>
      <c r="AM1747" s="65"/>
      <c r="AN1747" s="65"/>
      <c r="AO1747" s="66" t="str">
        <f>_xlfn.IFNA(VLOOKUP(LISTAS!ES1744,'Censo General 2005- Municipios'!$E$3:$F$1125,2,0),"")</f>
        <v/>
      </c>
      <c r="AP1747" s="64"/>
      <c r="AQ1747" s="64"/>
      <c r="AR1747" s="64"/>
      <c r="AS1747" s="67" t="str">
        <f t="shared" si="55"/>
        <v/>
      </c>
    </row>
    <row r="1748" spans="1:45" s="68" customFormat="1" x14ac:dyDescent="0.2">
      <c r="A1748" s="64"/>
      <c r="B1748" s="64"/>
      <c r="C1748" s="64"/>
      <c r="D1748" s="64"/>
      <c r="E1748" s="64"/>
      <c r="F1748" s="64"/>
      <c r="G1748" s="65"/>
      <c r="H1748" s="64"/>
      <c r="I1748" s="65"/>
      <c r="J1748" s="64"/>
      <c r="K1748" s="64"/>
      <c r="L1748" s="65"/>
      <c r="M1748" s="65"/>
      <c r="N1748" s="64"/>
      <c r="O1748" s="64"/>
      <c r="P1748" s="64"/>
      <c r="Q1748" s="65"/>
      <c r="R1748" s="64"/>
      <c r="S1748" s="65"/>
      <c r="T1748" s="65"/>
      <c r="U1748" s="65"/>
      <c r="V1748" s="65"/>
      <c r="W1748" s="65"/>
      <c r="X1748" s="64"/>
      <c r="Y1748" s="64"/>
      <c r="Z1748" s="65"/>
      <c r="AA1748" s="64"/>
      <c r="AB1748" s="65"/>
      <c r="AC1748" s="65"/>
      <c r="AD1748" s="65"/>
      <c r="AE1748" s="65"/>
      <c r="AF1748" s="63"/>
      <c r="AG1748" s="63"/>
      <c r="AH1748" s="64"/>
      <c r="AI1748" s="66" t="str">
        <f t="shared" si="54"/>
        <v/>
      </c>
      <c r="AJ1748" s="65"/>
      <c r="AK1748" s="65"/>
      <c r="AL1748" s="65"/>
      <c r="AM1748" s="65"/>
      <c r="AN1748" s="65"/>
      <c r="AO1748" s="66" t="str">
        <f>_xlfn.IFNA(VLOOKUP(LISTAS!ES1745,'Censo General 2005- Municipios'!$E$3:$F$1125,2,0),"")</f>
        <v/>
      </c>
      <c r="AP1748" s="64"/>
      <c r="AQ1748" s="64"/>
      <c r="AR1748" s="64"/>
      <c r="AS1748" s="67" t="str">
        <f t="shared" si="55"/>
        <v/>
      </c>
    </row>
    <row r="1749" spans="1:45" s="68" customFormat="1" x14ac:dyDescent="0.2">
      <c r="A1749" s="64"/>
      <c r="B1749" s="64"/>
      <c r="C1749" s="64"/>
      <c r="D1749" s="64"/>
      <c r="E1749" s="64"/>
      <c r="F1749" s="64"/>
      <c r="G1749" s="65"/>
      <c r="H1749" s="64"/>
      <c r="I1749" s="65"/>
      <c r="J1749" s="64"/>
      <c r="K1749" s="64"/>
      <c r="L1749" s="65"/>
      <c r="M1749" s="65"/>
      <c r="N1749" s="64"/>
      <c r="O1749" s="64"/>
      <c r="P1749" s="64"/>
      <c r="Q1749" s="65"/>
      <c r="R1749" s="64"/>
      <c r="S1749" s="65"/>
      <c r="T1749" s="65"/>
      <c r="U1749" s="65"/>
      <c r="V1749" s="65"/>
      <c r="W1749" s="65"/>
      <c r="X1749" s="64"/>
      <c r="Y1749" s="64"/>
      <c r="Z1749" s="65"/>
      <c r="AA1749" s="64"/>
      <c r="AB1749" s="65"/>
      <c r="AC1749" s="65"/>
      <c r="AD1749" s="65"/>
      <c r="AE1749" s="65"/>
      <c r="AF1749" s="63"/>
      <c r="AG1749" s="63"/>
      <c r="AH1749" s="64"/>
      <c r="AI1749" s="66" t="str">
        <f t="shared" ref="AI1749:AI1812" si="56">IF(COUNTIF($C$21:$C$5003,C1749)=0,"",IF(COUNTIF($C$21:$C$5003,C1749)=1,"TIPO A",IF(COUNTIF($C$21:$C$5003,C1749)=2,"TIPO B",IF(COUNTIF($C$21:$C$5003,C1749)=3,"TIPO C",IF(COUNTIF($C$21:$C$5003,C1749)=4,"TIPO D","TIPO E")))))</f>
        <v/>
      </c>
      <c r="AJ1749" s="65"/>
      <c r="AK1749" s="65"/>
      <c r="AL1749" s="65"/>
      <c r="AM1749" s="65"/>
      <c r="AN1749" s="65"/>
      <c r="AO1749" s="66" t="str">
        <f>_xlfn.IFNA(VLOOKUP(LISTAS!ES1746,'Censo General 2005- Municipios'!$E$3:$F$1125,2,0),"")</f>
        <v/>
      </c>
      <c r="AP1749" s="64"/>
      <c r="AQ1749" s="64"/>
      <c r="AR1749" s="64"/>
      <c r="AS1749" s="67" t="str">
        <f t="shared" si="55"/>
        <v/>
      </c>
    </row>
    <row r="1750" spans="1:45" s="68" customFormat="1" x14ac:dyDescent="0.2">
      <c r="A1750" s="64"/>
      <c r="B1750" s="64"/>
      <c r="C1750" s="64"/>
      <c r="D1750" s="64"/>
      <c r="E1750" s="64"/>
      <c r="F1750" s="64"/>
      <c r="G1750" s="65"/>
      <c r="H1750" s="64"/>
      <c r="I1750" s="65"/>
      <c r="J1750" s="64"/>
      <c r="K1750" s="64"/>
      <c r="L1750" s="65"/>
      <c r="M1750" s="65"/>
      <c r="N1750" s="64"/>
      <c r="O1750" s="64"/>
      <c r="P1750" s="64"/>
      <c r="Q1750" s="65"/>
      <c r="R1750" s="64"/>
      <c r="S1750" s="65"/>
      <c r="T1750" s="65"/>
      <c r="U1750" s="65"/>
      <c r="V1750" s="65"/>
      <c r="W1750" s="65"/>
      <c r="X1750" s="64"/>
      <c r="Y1750" s="64"/>
      <c r="Z1750" s="65"/>
      <c r="AA1750" s="64"/>
      <c r="AB1750" s="65"/>
      <c r="AC1750" s="65"/>
      <c r="AD1750" s="65"/>
      <c r="AE1750" s="65"/>
      <c r="AF1750" s="63"/>
      <c r="AG1750" s="63"/>
      <c r="AH1750" s="64"/>
      <c r="AI1750" s="66" t="str">
        <f t="shared" si="56"/>
        <v/>
      </c>
      <c r="AJ1750" s="65"/>
      <c r="AK1750" s="65"/>
      <c r="AL1750" s="65"/>
      <c r="AM1750" s="65"/>
      <c r="AN1750" s="65"/>
      <c r="AO1750" s="66" t="str">
        <f>_xlfn.IFNA(VLOOKUP(LISTAS!ES1747,'Censo General 2005- Municipios'!$E$3:$F$1125,2,0),"")</f>
        <v/>
      </c>
      <c r="AP1750" s="64"/>
      <c r="AQ1750" s="64"/>
      <c r="AR1750" s="64"/>
      <c r="AS1750" s="67" t="str">
        <f t="shared" ref="AS1750:AS1813" si="57">IF((AG1750-AA1750)&gt;90,"ADJUNTE SOPORTES DE DECLARACION FUERA DE 90 DIAS","")</f>
        <v/>
      </c>
    </row>
    <row r="1751" spans="1:45" s="68" customFormat="1" x14ac:dyDescent="0.2">
      <c r="A1751" s="64"/>
      <c r="B1751" s="64"/>
      <c r="C1751" s="64"/>
      <c r="D1751" s="64"/>
      <c r="E1751" s="64"/>
      <c r="F1751" s="64"/>
      <c r="G1751" s="65"/>
      <c r="H1751" s="64"/>
      <c r="I1751" s="65"/>
      <c r="J1751" s="64"/>
      <c r="K1751" s="64"/>
      <c r="L1751" s="65"/>
      <c r="M1751" s="65"/>
      <c r="N1751" s="64"/>
      <c r="O1751" s="64"/>
      <c r="P1751" s="64"/>
      <c r="Q1751" s="65"/>
      <c r="R1751" s="64"/>
      <c r="S1751" s="65"/>
      <c r="T1751" s="65"/>
      <c r="U1751" s="65"/>
      <c r="V1751" s="65"/>
      <c r="W1751" s="65"/>
      <c r="X1751" s="64"/>
      <c r="Y1751" s="64"/>
      <c r="Z1751" s="65"/>
      <c r="AA1751" s="64"/>
      <c r="AB1751" s="65"/>
      <c r="AC1751" s="65"/>
      <c r="AD1751" s="65"/>
      <c r="AE1751" s="65"/>
      <c r="AF1751" s="63"/>
      <c r="AG1751" s="63"/>
      <c r="AH1751" s="64"/>
      <c r="AI1751" s="66" t="str">
        <f t="shared" si="56"/>
        <v/>
      </c>
      <c r="AJ1751" s="65"/>
      <c r="AK1751" s="65"/>
      <c r="AL1751" s="65"/>
      <c r="AM1751" s="65"/>
      <c r="AN1751" s="65"/>
      <c r="AO1751" s="66" t="str">
        <f>_xlfn.IFNA(VLOOKUP(LISTAS!ES1748,'Censo General 2005- Municipios'!$E$3:$F$1125,2,0),"")</f>
        <v/>
      </c>
      <c r="AP1751" s="64"/>
      <c r="AQ1751" s="64"/>
      <c r="AR1751" s="64"/>
      <c r="AS1751" s="67" t="str">
        <f t="shared" si="57"/>
        <v/>
      </c>
    </row>
    <row r="1752" spans="1:45" s="68" customFormat="1" x14ac:dyDescent="0.2">
      <c r="A1752" s="64"/>
      <c r="B1752" s="64"/>
      <c r="C1752" s="64"/>
      <c r="D1752" s="64"/>
      <c r="E1752" s="64"/>
      <c r="F1752" s="64"/>
      <c r="G1752" s="65"/>
      <c r="H1752" s="64"/>
      <c r="I1752" s="65"/>
      <c r="J1752" s="64"/>
      <c r="K1752" s="64"/>
      <c r="L1752" s="65"/>
      <c r="M1752" s="65"/>
      <c r="N1752" s="64"/>
      <c r="O1752" s="64"/>
      <c r="P1752" s="64"/>
      <c r="Q1752" s="65"/>
      <c r="R1752" s="64"/>
      <c r="S1752" s="65"/>
      <c r="T1752" s="65"/>
      <c r="U1752" s="65"/>
      <c r="V1752" s="65"/>
      <c r="W1752" s="65"/>
      <c r="X1752" s="64"/>
      <c r="Y1752" s="64"/>
      <c r="Z1752" s="65"/>
      <c r="AA1752" s="64"/>
      <c r="AB1752" s="65"/>
      <c r="AC1752" s="65"/>
      <c r="AD1752" s="65"/>
      <c r="AE1752" s="65"/>
      <c r="AF1752" s="63"/>
      <c r="AG1752" s="63"/>
      <c r="AH1752" s="64"/>
      <c r="AI1752" s="66" t="str">
        <f t="shared" si="56"/>
        <v/>
      </c>
      <c r="AJ1752" s="65"/>
      <c r="AK1752" s="65"/>
      <c r="AL1752" s="65"/>
      <c r="AM1752" s="65"/>
      <c r="AN1752" s="65"/>
      <c r="AO1752" s="66" t="str">
        <f>_xlfn.IFNA(VLOOKUP(LISTAS!ES1749,'Censo General 2005- Municipios'!$E$3:$F$1125,2,0),"")</f>
        <v/>
      </c>
      <c r="AP1752" s="64"/>
      <c r="AQ1752" s="64"/>
      <c r="AR1752" s="64"/>
      <c r="AS1752" s="67" t="str">
        <f t="shared" si="57"/>
        <v/>
      </c>
    </row>
    <row r="1753" spans="1:45" s="68" customFormat="1" x14ac:dyDescent="0.2">
      <c r="A1753" s="64"/>
      <c r="B1753" s="64"/>
      <c r="C1753" s="64"/>
      <c r="D1753" s="64"/>
      <c r="E1753" s="64"/>
      <c r="F1753" s="64"/>
      <c r="G1753" s="65"/>
      <c r="H1753" s="64"/>
      <c r="I1753" s="65"/>
      <c r="J1753" s="64"/>
      <c r="K1753" s="64"/>
      <c r="L1753" s="65"/>
      <c r="M1753" s="65"/>
      <c r="N1753" s="64"/>
      <c r="O1753" s="64"/>
      <c r="P1753" s="64"/>
      <c r="Q1753" s="65"/>
      <c r="R1753" s="64"/>
      <c r="S1753" s="65"/>
      <c r="T1753" s="65"/>
      <c r="U1753" s="65"/>
      <c r="V1753" s="65"/>
      <c r="W1753" s="65"/>
      <c r="X1753" s="64"/>
      <c r="Y1753" s="64"/>
      <c r="Z1753" s="65"/>
      <c r="AA1753" s="64"/>
      <c r="AB1753" s="65"/>
      <c r="AC1753" s="65"/>
      <c r="AD1753" s="65"/>
      <c r="AE1753" s="65"/>
      <c r="AF1753" s="63"/>
      <c r="AG1753" s="63"/>
      <c r="AH1753" s="64"/>
      <c r="AI1753" s="66" t="str">
        <f t="shared" si="56"/>
        <v/>
      </c>
      <c r="AJ1753" s="65"/>
      <c r="AK1753" s="65"/>
      <c r="AL1753" s="65"/>
      <c r="AM1753" s="65"/>
      <c r="AN1753" s="65"/>
      <c r="AO1753" s="66" t="str">
        <f>_xlfn.IFNA(VLOOKUP(LISTAS!ES1750,'Censo General 2005- Municipios'!$E$3:$F$1125,2,0),"")</f>
        <v/>
      </c>
      <c r="AP1753" s="64"/>
      <c r="AQ1753" s="64"/>
      <c r="AR1753" s="64"/>
      <c r="AS1753" s="67" t="str">
        <f t="shared" si="57"/>
        <v/>
      </c>
    </row>
    <row r="1754" spans="1:45" s="68" customFormat="1" x14ac:dyDescent="0.2">
      <c r="A1754" s="64"/>
      <c r="B1754" s="64"/>
      <c r="C1754" s="64"/>
      <c r="D1754" s="64"/>
      <c r="E1754" s="64"/>
      <c r="F1754" s="64"/>
      <c r="G1754" s="65"/>
      <c r="H1754" s="64"/>
      <c r="I1754" s="65"/>
      <c r="J1754" s="64"/>
      <c r="K1754" s="64"/>
      <c r="L1754" s="65"/>
      <c r="M1754" s="65"/>
      <c r="N1754" s="64"/>
      <c r="O1754" s="64"/>
      <c r="P1754" s="64"/>
      <c r="Q1754" s="65"/>
      <c r="R1754" s="64"/>
      <c r="S1754" s="65"/>
      <c r="T1754" s="65"/>
      <c r="U1754" s="65"/>
      <c r="V1754" s="65"/>
      <c r="W1754" s="65"/>
      <c r="X1754" s="64"/>
      <c r="Y1754" s="64"/>
      <c r="Z1754" s="65"/>
      <c r="AA1754" s="64"/>
      <c r="AB1754" s="65"/>
      <c r="AC1754" s="65"/>
      <c r="AD1754" s="65"/>
      <c r="AE1754" s="65"/>
      <c r="AF1754" s="63"/>
      <c r="AG1754" s="63"/>
      <c r="AH1754" s="64"/>
      <c r="AI1754" s="66" t="str">
        <f t="shared" si="56"/>
        <v/>
      </c>
      <c r="AJ1754" s="65"/>
      <c r="AK1754" s="65"/>
      <c r="AL1754" s="65"/>
      <c r="AM1754" s="65"/>
      <c r="AN1754" s="65"/>
      <c r="AO1754" s="66" t="str">
        <f>_xlfn.IFNA(VLOOKUP(LISTAS!ES1751,'Censo General 2005- Municipios'!$E$3:$F$1125,2,0),"")</f>
        <v/>
      </c>
      <c r="AP1754" s="64"/>
      <c r="AQ1754" s="64"/>
      <c r="AR1754" s="64"/>
      <c r="AS1754" s="67" t="str">
        <f t="shared" si="57"/>
        <v/>
      </c>
    </row>
    <row r="1755" spans="1:45" s="68" customFormat="1" x14ac:dyDescent="0.2">
      <c r="A1755" s="64"/>
      <c r="B1755" s="64"/>
      <c r="C1755" s="64"/>
      <c r="D1755" s="64"/>
      <c r="E1755" s="64"/>
      <c r="F1755" s="64"/>
      <c r="G1755" s="65"/>
      <c r="H1755" s="64"/>
      <c r="I1755" s="65"/>
      <c r="J1755" s="64"/>
      <c r="K1755" s="64"/>
      <c r="L1755" s="65"/>
      <c r="M1755" s="65"/>
      <c r="N1755" s="64"/>
      <c r="O1755" s="64"/>
      <c r="P1755" s="64"/>
      <c r="Q1755" s="65"/>
      <c r="R1755" s="64"/>
      <c r="S1755" s="65"/>
      <c r="T1755" s="65"/>
      <c r="U1755" s="65"/>
      <c r="V1755" s="65"/>
      <c r="W1755" s="65"/>
      <c r="X1755" s="64"/>
      <c r="Y1755" s="64"/>
      <c r="Z1755" s="65"/>
      <c r="AA1755" s="64"/>
      <c r="AB1755" s="65"/>
      <c r="AC1755" s="65"/>
      <c r="AD1755" s="65"/>
      <c r="AE1755" s="65"/>
      <c r="AF1755" s="63"/>
      <c r="AG1755" s="63"/>
      <c r="AH1755" s="64"/>
      <c r="AI1755" s="66" t="str">
        <f t="shared" si="56"/>
        <v/>
      </c>
      <c r="AJ1755" s="65"/>
      <c r="AK1755" s="65"/>
      <c r="AL1755" s="65"/>
      <c r="AM1755" s="65"/>
      <c r="AN1755" s="65"/>
      <c r="AO1755" s="66" t="str">
        <f>_xlfn.IFNA(VLOOKUP(LISTAS!ES1752,'Censo General 2005- Municipios'!$E$3:$F$1125,2,0),"")</f>
        <v/>
      </c>
      <c r="AP1755" s="64"/>
      <c r="AQ1755" s="64"/>
      <c r="AR1755" s="64"/>
      <c r="AS1755" s="67" t="str">
        <f t="shared" si="57"/>
        <v/>
      </c>
    </row>
    <row r="1756" spans="1:45" s="68" customFormat="1" x14ac:dyDescent="0.2">
      <c r="A1756" s="64"/>
      <c r="B1756" s="64"/>
      <c r="C1756" s="64"/>
      <c r="D1756" s="64"/>
      <c r="E1756" s="64"/>
      <c r="F1756" s="64"/>
      <c r="G1756" s="65"/>
      <c r="H1756" s="64"/>
      <c r="I1756" s="65"/>
      <c r="J1756" s="64"/>
      <c r="K1756" s="64"/>
      <c r="L1756" s="65"/>
      <c r="M1756" s="65"/>
      <c r="N1756" s="64"/>
      <c r="O1756" s="64"/>
      <c r="P1756" s="64"/>
      <c r="Q1756" s="65"/>
      <c r="R1756" s="64"/>
      <c r="S1756" s="65"/>
      <c r="T1756" s="65"/>
      <c r="U1756" s="65"/>
      <c r="V1756" s="65"/>
      <c r="W1756" s="65"/>
      <c r="X1756" s="64"/>
      <c r="Y1756" s="64"/>
      <c r="Z1756" s="65"/>
      <c r="AA1756" s="64"/>
      <c r="AB1756" s="65"/>
      <c r="AC1756" s="65"/>
      <c r="AD1756" s="65"/>
      <c r="AE1756" s="65"/>
      <c r="AF1756" s="63"/>
      <c r="AG1756" s="63"/>
      <c r="AH1756" s="64"/>
      <c r="AI1756" s="66" t="str">
        <f t="shared" si="56"/>
        <v/>
      </c>
      <c r="AJ1756" s="65"/>
      <c r="AK1756" s="65"/>
      <c r="AL1756" s="65"/>
      <c r="AM1756" s="65"/>
      <c r="AN1756" s="65"/>
      <c r="AO1756" s="66" t="str">
        <f>_xlfn.IFNA(VLOOKUP(LISTAS!ES1753,'Censo General 2005- Municipios'!$E$3:$F$1125,2,0),"")</f>
        <v/>
      </c>
      <c r="AP1756" s="64"/>
      <c r="AQ1756" s="64"/>
      <c r="AR1756" s="64"/>
      <c r="AS1756" s="67" t="str">
        <f t="shared" si="57"/>
        <v/>
      </c>
    </row>
    <row r="1757" spans="1:45" s="68" customFormat="1" x14ac:dyDescent="0.2">
      <c r="A1757" s="64"/>
      <c r="B1757" s="64"/>
      <c r="C1757" s="64"/>
      <c r="D1757" s="64"/>
      <c r="E1757" s="64"/>
      <c r="F1757" s="64"/>
      <c r="G1757" s="65"/>
      <c r="H1757" s="64"/>
      <c r="I1757" s="65"/>
      <c r="J1757" s="64"/>
      <c r="K1757" s="64"/>
      <c r="L1757" s="65"/>
      <c r="M1757" s="65"/>
      <c r="N1757" s="64"/>
      <c r="O1757" s="64"/>
      <c r="P1757" s="64"/>
      <c r="Q1757" s="65"/>
      <c r="R1757" s="64"/>
      <c r="S1757" s="65"/>
      <c r="T1757" s="65"/>
      <c r="U1757" s="65"/>
      <c r="V1757" s="65"/>
      <c r="W1757" s="65"/>
      <c r="X1757" s="64"/>
      <c r="Y1757" s="64"/>
      <c r="Z1757" s="65"/>
      <c r="AA1757" s="64"/>
      <c r="AB1757" s="65"/>
      <c r="AC1757" s="65"/>
      <c r="AD1757" s="65"/>
      <c r="AE1757" s="65"/>
      <c r="AF1757" s="63"/>
      <c r="AG1757" s="63"/>
      <c r="AH1757" s="64"/>
      <c r="AI1757" s="66" t="str">
        <f t="shared" si="56"/>
        <v/>
      </c>
      <c r="AJ1757" s="65"/>
      <c r="AK1757" s="65"/>
      <c r="AL1757" s="65"/>
      <c r="AM1757" s="65"/>
      <c r="AN1757" s="65"/>
      <c r="AO1757" s="66" t="str">
        <f>_xlfn.IFNA(VLOOKUP(LISTAS!ES1754,'Censo General 2005- Municipios'!$E$3:$F$1125,2,0),"")</f>
        <v/>
      </c>
      <c r="AP1757" s="64"/>
      <c r="AQ1757" s="64"/>
      <c r="AR1757" s="64"/>
      <c r="AS1757" s="67" t="str">
        <f t="shared" si="57"/>
        <v/>
      </c>
    </row>
    <row r="1758" spans="1:45" s="68" customFormat="1" x14ac:dyDescent="0.2">
      <c r="A1758" s="64"/>
      <c r="B1758" s="64"/>
      <c r="C1758" s="64"/>
      <c r="D1758" s="64"/>
      <c r="E1758" s="64"/>
      <c r="F1758" s="64"/>
      <c r="G1758" s="65"/>
      <c r="H1758" s="64"/>
      <c r="I1758" s="65"/>
      <c r="J1758" s="64"/>
      <c r="K1758" s="64"/>
      <c r="L1758" s="65"/>
      <c r="M1758" s="65"/>
      <c r="N1758" s="64"/>
      <c r="O1758" s="64"/>
      <c r="P1758" s="64"/>
      <c r="Q1758" s="65"/>
      <c r="R1758" s="64"/>
      <c r="S1758" s="65"/>
      <c r="T1758" s="65"/>
      <c r="U1758" s="65"/>
      <c r="V1758" s="65"/>
      <c r="W1758" s="65"/>
      <c r="X1758" s="64"/>
      <c r="Y1758" s="64"/>
      <c r="Z1758" s="65"/>
      <c r="AA1758" s="64"/>
      <c r="AB1758" s="65"/>
      <c r="AC1758" s="65"/>
      <c r="AD1758" s="65"/>
      <c r="AE1758" s="65"/>
      <c r="AF1758" s="63"/>
      <c r="AG1758" s="63"/>
      <c r="AH1758" s="64"/>
      <c r="AI1758" s="66" t="str">
        <f t="shared" si="56"/>
        <v/>
      </c>
      <c r="AJ1758" s="65"/>
      <c r="AK1758" s="65"/>
      <c r="AL1758" s="65"/>
      <c r="AM1758" s="65"/>
      <c r="AN1758" s="65"/>
      <c r="AO1758" s="66" t="str">
        <f>_xlfn.IFNA(VLOOKUP(LISTAS!ES1755,'Censo General 2005- Municipios'!$E$3:$F$1125,2,0),"")</f>
        <v/>
      </c>
      <c r="AP1758" s="64"/>
      <c r="AQ1758" s="64"/>
      <c r="AR1758" s="64"/>
      <c r="AS1758" s="67" t="str">
        <f t="shared" si="57"/>
        <v/>
      </c>
    </row>
    <row r="1759" spans="1:45" s="68" customFormat="1" x14ac:dyDescent="0.2">
      <c r="A1759" s="64"/>
      <c r="B1759" s="64"/>
      <c r="C1759" s="64"/>
      <c r="D1759" s="64"/>
      <c r="E1759" s="64"/>
      <c r="F1759" s="64"/>
      <c r="G1759" s="65"/>
      <c r="H1759" s="64"/>
      <c r="I1759" s="65"/>
      <c r="J1759" s="64"/>
      <c r="K1759" s="64"/>
      <c r="L1759" s="65"/>
      <c r="M1759" s="65"/>
      <c r="N1759" s="64"/>
      <c r="O1759" s="64"/>
      <c r="P1759" s="64"/>
      <c r="Q1759" s="65"/>
      <c r="R1759" s="64"/>
      <c r="S1759" s="65"/>
      <c r="T1759" s="65"/>
      <c r="U1759" s="65"/>
      <c r="V1759" s="65"/>
      <c r="W1759" s="65"/>
      <c r="X1759" s="64"/>
      <c r="Y1759" s="64"/>
      <c r="Z1759" s="65"/>
      <c r="AA1759" s="64"/>
      <c r="AB1759" s="65"/>
      <c r="AC1759" s="65"/>
      <c r="AD1759" s="65"/>
      <c r="AE1759" s="65"/>
      <c r="AF1759" s="63"/>
      <c r="AG1759" s="63"/>
      <c r="AH1759" s="64"/>
      <c r="AI1759" s="66" t="str">
        <f t="shared" si="56"/>
        <v/>
      </c>
      <c r="AJ1759" s="65"/>
      <c r="AK1759" s="65"/>
      <c r="AL1759" s="65"/>
      <c r="AM1759" s="65"/>
      <c r="AN1759" s="65"/>
      <c r="AO1759" s="66" t="str">
        <f>_xlfn.IFNA(VLOOKUP(LISTAS!ES1756,'Censo General 2005- Municipios'!$E$3:$F$1125,2,0),"")</f>
        <v/>
      </c>
      <c r="AP1759" s="64"/>
      <c r="AQ1759" s="64"/>
      <c r="AR1759" s="64"/>
      <c r="AS1759" s="67" t="str">
        <f t="shared" si="57"/>
        <v/>
      </c>
    </row>
    <row r="1760" spans="1:45" s="68" customFormat="1" x14ac:dyDescent="0.2">
      <c r="A1760" s="64"/>
      <c r="B1760" s="64"/>
      <c r="C1760" s="64"/>
      <c r="D1760" s="64"/>
      <c r="E1760" s="64"/>
      <c r="F1760" s="64"/>
      <c r="G1760" s="65"/>
      <c r="H1760" s="64"/>
      <c r="I1760" s="65"/>
      <c r="J1760" s="64"/>
      <c r="K1760" s="64"/>
      <c r="L1760" s="65"/>
      <c r="M1760" s="65"/>
      <c r="N1760" s="64"/>
      <c r="O1760" s="64"/>
      <c r="P1760" s="64"/>
      <c r="Q1760" s="65"/>
      <c r="R1760" s="64"/>
      <c r="S1760" s="65"/>
      <c r="T1760" s="65"/>
      <c r="U1760" s="65"/>
      <c r="V1760" s="65"/>
      <c r="W1760" s="65"/>
      <c r="X1760" s="64"/>
      <c r="Y1760" s="64"/>
      <c r="Z1760" s="65"/>
      <c r="AA1760" s="64"/>
      <c r="AB1760" s="65"/>
      <c r="AC1760" s="65"/>
      <c r="AD1760" s="65"/>
      <c r="AE1760" s="65"/>
      <c r="AF1760" s="63"/>
      <c r="AG1760" s="63"/>
      <c r="AH1760" s="64"/>
      <c r="AI1760" s="66" t="str">
        <f t="shared" si="56"/>
        <v/>
      </c>
      <c r="AJ1760" s="65"/>
      <c r="AK1760" s="65"/>
      <c r="AL1760" s="65"/>
      <c r="AM1760" s="65"/>
      <c r="AN1760" s="65"/>
      <c r="AO1760" s="66" t="str">
        <f>_xlfn.IFNA(VLOOKUP(LISTAS!ES1757,'Censo General 2005- Municipios'!$E$3:$F$1125,2,0),"")</f>
        <v/>
      </c>
      <c r="AP1760" s="64"/>
      <c r="AQ1760" s="64"/>
      <c r="AR1760" s="64"/>
      <c r="AS1760" s="67" t="str">
        <f t="shared" si="57"/>
        <v/>
      </c>
    </row>
    <row r="1761" spans="1:45" s="68" customFormat="1" x14ac:dyDescent="0.2">
      <c r="A1761" s="64"/>
      <c r="B1761" s="64"/>
      <c r="C1761" s="64"/>
      <c r="D1761" s="64"/>
      <c r="E1761" s="64"/>
      <c r="F1761" s="64"/>
      <c r="G1761" s="65"/>
      <c r="H1761" s="64"/>
      <c r="I1761" s="65"/>
      <c r="J1761" s="64"/>
      <c r="K1761" s="64"/>
      <c r="L1761" s="65"/>
      <c r="M1761" s="65"/>
      <c r="N1761" s="64"/>
      <c r="O1761" s="64"/>
      <c r="P1761" s="64"/>
      <c r="Q1761" s="65"/>
      <c r="R1761" s="64"/>
      <c r="S1761" s="65"/>
      <c r="T1761" s="65"/>
      <c r="U1761" s="65"/>
      <c r="V1761" s="65"/>
      <c r="W1761" s="65"/>
      <c r="X1761" s="64"/>
      <c r="Y1761" s="64"/>
      <c r="Z1761" s="65"/>
      <c r="AA1761" s="64"/>
      <c r="AB1761" s="65"/>
      <c r="AC1761" s="65"/>
      <c r="AD1761" s="65"/>
      <c r="AE1761" s="65"/>
      <c r="AF1761" s="63"/>
      <c r="AG1761" s="63"/>
      <c r="AH1761" s="64"/>
      <c r="AI1761" s="66" t="str">
        <f t="shared" si="56"/>
        <v/>
      </c>
      <c r="AJ1761" s="65"/>
      <c r="AK1761" s="65"/>
      <c r="AL1761" s="65"/>
      <c r="AM1761" s="65"/>
      <c r="AN1761" s="65"/>
      <c r="AO1761" s="66" t="str">
        <f>_xlfn.IFNA(VLOOKUP(LISTAS!ES1758,'Censo General 2005- Municipios'!$E$3:$F$1125,2,0),"")</f>
        <v/>
      </c>
      <c r="AP1761" s="64"/>
      <c r="AQ1761" s="64"/>
      <c r="AR1761" s="64"/>
      <c r="AS1761" s="67" t="str">
        <f t="shared" si="57"/>
        <v/>
      </c>
    </row>
    <row r="1762" spans="1:45" s="68" customFormat="1" x14ac:dyDescent="0.2">
      <c r="A1762" s="64"/>
      <c r="B1762" s="64"/>
      <c r="C1762" s="64"/>
      <c r="D1762" s="64"/>
      <c r="E1762" s="64"/>
      <c r="F1762" s="64"/>
      <c r="G1762" s="65"/>
      <c r="H1762" s="64"/>
      <c r="I1762" s="65"/>
      <c r="J1762" s="64"/>
      <c r="K1762" s="64"/>
      <c r="L1762" s="65"/>
      <c r="M1762" s="65"/>
      <c r="N1762" s="64"/>
      <c r="O1762" s="64"/>
      <c r="P1762" s="64"/>
      <c r="Q1762" s="65"/>
      <c r="R1762" s="64"/>
      <c r="S1762" s="65"/>
      <c r="T1762" s="65"/>
      <c r="U1762" s="65"/>
      <c r="V1762" s="65"/>
      <c r="W1762" s="65"/>
      <c r="X1762" s="64"/>
      <c r="Y1762" s="64"/>
      <c r="Z1762" s="65"/>
      <c r="AA1762" s="64"/>
      <c r="AB1762" s="65"/>
      <c r="AC1762" s="65"/>
      <c r="AD1762" s="65"/>
      <c r="AE1762" s="65"/>
      <c r="AF1762" s="63"/>
      <c r="AG1762" s="63"/>
      <c r="AH1762" s="64"/>
      <c r="AI1762" s="66" t="str">
        <f t="shared" si="56"/>
        <v/>
      </c>
      <c r="AJ1762" s="65"/>
      <c r="AK1762" s="65"/>
      <c r="AL1762" s="65"/>
      <c r="AM1762" s="65"/>
      <c r="AN1762" s="65"/>
      <c r="AO1762" s="66" t="str">
        <f>_xlfn.IFNA(VLOOKUP(LISTAS!ES1759,'Censo General 2005- Municipios'!$E$3:$F$1125,2,0),"")</f>
        <v/>
      </c>
      <c r="AP1762" s="64"/>
      <c r="AQ1762" s="64"/>
      <c r="AR1762" s="64"/>
      <c r="AS1762" s="67" t="str">
        <f t="shared" si="57"/>
        <v/>
      </c>
    </row>
    <row r="1763" spans="1:45" s="68" customFormat="1" x14ac:dyDescent="0.2">
      <c r="A1763" s="64"/>
      <c r="B1763" s="64"/>
      <c r="C1763" s="64"/>
      <c r="D1763" s="64"/>
      <c r="E1763" s="64"/>
      <c r="F1763" s="64"/>
      <c r="G1763" s="65"/>
      <c r="H1763" s="64"/>
      <c r="I1763" s="65"/>
      <c r="J1763" s="64"/>
      <c r="K1763" s="64"/>
      <c r="L1763" s="65"/>
      <c r="M1763" s="65"/>
      <c r="N1763" s="64"/>
      <c r="O1763" s="64"/>
      <c r="P1763" s="64"/>
      <c r="Q1763" s="65"/>
      <c r="R1763" s="64"/>
      <c r="S1763" s="65"/>
      <c r="T1763" s="65"/>
      <c r="U1763" s="65"/>
      <c r="V1763" s="65"/>
      <c r="W1763" s="65"/>
      <c r="X1763" s="64"/>
      <c r="Y1763" s="64"/>
      <c r="Z1763" s="65"/>
      <c r="AA1763" s="64"/>
      <c r="AB1763" s="65"/>
      <c r="AC1763" s="65"/>
      <c r="AD1763" s="65"/>
      <c r="AE1763" s="65"/>
      <c r="AF1763" s="63"/>
      <c r="AG1763" s="63"/>
      <c r="AH1763" s="64"/>
      <c r="AI1763" s="66" t="str">
        <f t="shared" si="56"/>
        <v/>
      </c>
      <c r="AJ1763" s="65"/>
      <c r="AK1763" s="65"/>
      <c r="AL1763" s="65"/>
      <c r="AM1763" s="65"/>
      <c r="AN1763" s="65"/>
      <c r="AO1763" s="66" t="str">
        <f>_xlfn.IFNA(VLOOKUP(LISTAS!ES1760,'Censo General 2005- Municipios'!$E$3:$F$1125,2,0),"")</f>
        <v/>
      </c>
      <c r="AP1763" s="64"/>
      <c r="AQ1763" s="64"/>
      <c r="AR1763" s="64"/>
      <c r="AS1763" s="67" t="str">
        <f t="shared" si="57"/>
        <v/>
      </c>
    </row>
    <row r="1764" spans="1:45" s="68" customFormat="1" x14ac:dyDescent="0.2">
      <c r="A1764" s="64"/>
      <c r="B1764" s="64"/>
      <c r="C1764" s="64"/>
      <c r="D1764" s="64"/>
      <c r="E1764" s="64"/>
      <c r="F1764" s="64"/>
      <c r="G1764" s="65"/>
      <c r="H1764" s="64"/>
      <c r="I1764" s="65"/>
      <c r="J1764" s="64"/>
      <c r="K1764" s="64"/>
      <c r="L1764" s="65"/>
      <c r="M1764" s="65"/>
      <c r="N1764" s="64"/>
      <c r="O1764" s="64"/>
      <c r="P1764" s="64"/>
      <c r="Q1764" s="65"/>
      <c r="R1764" s="64"/>
      <c r="S1764" s="65"/>
      <c r="T1764" s="65"/>
      <c r="U1764" s="65"/>
      <c r="V1764" s="65"/>
      <c r="W1764" s="65"/>
      <c r="X1764" s="64"/>
      <c r="Y1764" s="64"/>
      <c r="Z1764" s="65"/>
      <c r="AA1764" s="64"/>
      <c r="AB1764" s="65"/>
      <c r="AC1764" s="65"/>
      <c r="AD1764" s="65"/>
      <c r="AE1764" s="65"/>
      <c r="AF1764" s="63"/>
      <c r="AG1764" s="63"/>
      <c r="AH1764" s="64"/>
      <c r="AI1764" s="66" t="str">
        <f t="shared" si="56"/>
        <v/>
      </c>
      <c r="AJ1764" s="65"/>
      <c r="AK1764" s="65"/>
      <c r="AL1764" s="65"/>
      <c r="AM1764" s="65"/>
      <c r="AN1764" s="65"/>
      <c r="AO1764" s="66" t="str">
        <f>_xlfn.IFNA(VLOOKUP(LISTAS!ES1761,'Censo General 2005- Municipios'!$E$3:$F$1125,2,0),"")</f>
        <v/>
      </c>
      <c r="AP1764" s="64"/>
      <c r="AQ1764" s="64"/>
      <c r="AR1764" s="64"/>
      <c r="AS1764" s="67" t="str">
        <f t="shared" si="57"/>
        <v/>
      </c>
    </row>
    <row r="1765" spans="1:45" s="68" customFormat="1" x14ac:dyDescent="0.2">
      <c r="A1765" s="64"/>
      <c r="B1765" s="64"/>
      <c r="C1765" s="64"/>
      <c r="D1765" s="64"/>
      <c r="E1765" s="64"/>
      <c r="F1765" s="64"/>
      <c r="G1765" s="65"/>
      <c r="H1765" s="64"/>
      <c r="I1765" s="65"/>
      <c r="J1765" s="64"/>
      <c r="K1765" s="64"/>
      <c r="L1765" s="65"/>
      <c r="M1765" s="65"/>
      <c r="N1765" s="64"/>
      <c r="O1765" s="64"/>
      <c r="P1765" s="64"/>
      <c r="Q1765" s="65"/>
      <c r="R1765" s="64"/>
      <c r="S1765" s="65"/>
      <c r="T1765" s="65"/>
      <c r="U1765" s="65"/>
      <c r="V1765" s="65"/>
      <c r="W1765" s="65"/>
      <c r="X1765" s="64"/>
      <c r="Y1765" s="64"/>
      <c r="Z1765" s="65"/>
      <c r="AA1765" s="64"/>
      <c r="AB1765" s="65"/>
      <c r="AC1765" s="65"/>
      <c r="AD1765" s="65"/>
      <c r="AE1765" s="65"/>
      <c r="AF1765" s="63"/>
      <c r="AG1765" s="63"/>
      <c r="AH1765" s="64"/>
      <c r="AI1765" s="66" t="str">
        <f t="shared" si="56"/>
        <v/>
      </c>
      <c r="AJ1765" s="65"/>
      <c r="AK1765" s="65"/>
      <c r="AL1765" s="65"/>
      <c r="AM1765" s="65"/>
      <c r="AN1765" s="65"/>
      <c r="AO1765" s="66" t="str">
        <f>_xlfn.IFNA(VLOOKUP(LISTAS!ES1762,'Censo General 2005- Municipios'!$E$3:$F$1125,2,0),"")</f>
        <v/>
      </c>
      <c r="AP1765" s="64"/>
      <c r="AQ1765" s="64"/>
      <c r="AR1765" s="64"/>
      <c r="AS1765" s="67" t="str">
        <f t="shared" si="57"/>
        <v/>
      </c>
    </row>
    <row r="1766" spans="1:45" s="68" customFormat="1" x14ac:dyDescent="0.2">
      <c r="A1766" s="64"/>
      <c r="B1766" s="64"/>
      <c r="C1766" s="64"/>
      <c r="D1766" s="64"/>
      <c r="E1766" s="64"/>
      <c r="F1766" s="64"/>
      <c r="G1766" s="65"/>
      <c r="H1766" s="64"/>
      <c r="I1766" s="65"/>
      <c r="J1766" s="64"/>
      <c r="K1766" s="64"/>
      <c r="L1766" s="65"/>
      <c r="M1766" s="65"/>
      <c r="N1766" s="64"/>
      <c r="O1766" s="64"/>
      <c r="P1766" s="64"/>
      <c r="Q1766" s="65"/>
      <c r="R1766" s="64"/>
      <c r="S1766" s="65"/>
      <c r="T1766" s="65"/>
      <c r="U1766" s="65"/>
      <c r="V1766" s="65"/>
      <c r="W1766" s="65"/>
      <c r="X1766" s="64"/>
      <c r="Y1766" s="64"/>
      <c r="Z1766" s="65"/>
      <c r="AA1766" s="64"/>
      <c r="AB1766" s="65"/>
      <c r="AC1766" s="65"/>
      <c r="AD1766" s="65"/>
      <c r="AE1766" s="65"/>
      <c r="AF1766" s="63"/>
      <c r="AG1766" s="63"/>
      <c r="AH1766" s="64"/>
      <c r="AI1766" s="66" t="str">
        <f t="shared" si="56"/>
        <v/>
      </c>
      <c r="AJ1766" s="65"/>
      <c r="AK1766" s="65"/>
      <c r="AL1766" s="65"/>
      <c r="AM1766" s="65"/>
      <c r="AN1766" s="65"/>
      <c r="AO1766" s="66" t="str">
        <f>_xlfn.IFNA(VLOOKUP(LISTAS!ES1763,'Censo General 2005- Municipios'!$E$3:$F$1125,2,0),"")</f>
        <v/>
      </c>
      <c r="AP1766" s="64"/>
      <c r="AQ1766" s="64"/>
      <c r="AR1766" s="64"/>
      <c r="AS1766" s="67" t="str">
        <f t="shared" si="57"/>
        <v/>
      </c>
    </row>
    <row r="1767" spans="1:45" s="68" customFormat="1" x14ac:dyDescent="0.2">
      <c r="A1767" s="64"/>
      <c r="B1767" s="64"/>
      <c r="C1767" s="64"/>
      <c r="D1767" s="64"/>
      <c r="E1767" s="64"/>
      <c r="F1767" s="64"/>
      <c r="G1767" s="65"/>
      <c r="H1767" s="64"/>
      <c r="I1767" s="65"/>
      <c r="J1767" s="64"/>
      <c r="K1767" s="64"/>
      <c r="L1767" s="65"/>
      <c r="M1767" s="65"/>
      <c r="N1767" s="64"/>
      <c r="O1767" s="64"/>
      <c r="P1767" s="64"/>
      <c r="Q1767" s="65"/>
      <c r="R1767" s="64"/>
      <c r="S1767" s="65"/>
      <c r="T1767" s="65"/>
      <c r="U1767" s="65"/>
      <c r="V1767" s="65"/>
      <c r="W1767" s="65"/>
      <c r="X1767" s="64"/>
      <c r="Y1767" s="64"/>
      <c r="Z1767" s="65"/>
      <c r="AA1767" s="64"/>
      <c r="AB1767" s="65"/>
      <c r="AC1767" s="65"/>
      <c r="AD1767" s="65"/>
      <c r="AE1767" s="65"/>
      <c r="AF1767" s="63"/>
      <c r="AG1767" s="63"/>
      <c r="AH1767" s="64"/>
      <c r="AI1767" s="66" t="str">
        <f t="shared" si="56"/>
        <v/>
      </c>
      <c r="AJ1767" s="65"/>
      <c r="AK1767" s="65"/>
      <c r="AL1767" s="65"/>
      <c r="AM1767" s="65"/>
      <c r="AN1767" s="65"/>
      <c r="AO1767" s="66" t="str">
        <f>_xlfn.IFNA(VLOOKUP(LISTAS!ES1764,'Censo General 2005- Municipios'!$E$3:$F$1125,2,0),"")</f>
        <v/>
      </c>
      <c r="AP1767" s="64"/>
      <c r="AQ1767" s="64"/>
      <c r="AR1767" s="64"/>
      <c r="AS1767" s="67" t="str">
        <f t="shared" si="57"/>
        <v/>
      </c>
    </row>
    <row r="1768" spans="1:45" s="68" customFormat="1" x14ac:dyDescent="0.2">
      <c r="A1768" s="64"/>
      <c r="B1768" s="64"/>
      <c r="C1768" s="64"/>
      <c r="D1768" s="64"/>
      <c r="E1768" s="64"/>
      <c r="F1768" s="64"/>
      <c r="G1768" s="65"/>
      <c r="H1768" s="64"/>
      <c r="I1768" s="65"/>
      <c r="J1768" s="64"/>
      <c r="K1768" s="64"/>
      <c r="L1768" s="65"/>
      <c r="M1768" s="65"/>
      <c r="N1768" s="64"/>
      <c r="O1768" s="64"/>
      <c r="P1768" s="64"/>
      <c r="Q1768" s="65"/>
      <c r="R1768" s="64"/>
      <c r="S1768" s="65"/>
      <c r="T1768" s="65"/>
      <c r="U1768" s="65"/>
      <c r="V1768" s="65"/>
      <c r="W1768" s="65"/>
      <c r="X1768" s="64"/>
      <c r="Y1768" s="64"/>
      <c r="Z1768" s="65"/>
      <c r="AA1768" s="64"/>
      <c r="AB1768" s="65"/>
      <c r="AC1768" s="65"/>
      <c r="AD1768" s="65"/>
      <c r="AE1768" s="65"/>
      <c r="AF1768" s="63"/>
      <c r="AG1768" s="63"/>
      <c r="AH1768" s="64"/>
      <c r="AI1768" s="66" t="str">
        <f t="shared" si="56"/>
        <v/>
      </c>
      <c r="AJ1768" s="65"/>
      <c r="AK1768" s="65"/>
      <c r="AL1768" s="65"/>
      <c r="AM1768" s="65"/>
      <c r="AN1768" s="65"/>
      <c r="AO1768" s="66" t="str">
        <f>_xlfn.IFNA(VLOOKUP(LISTAS!ES1765,'Censo General 2005- Municipios'!$E$3:$F$1125,2,0),"")</f>
        <v/>
      </c>
      <c r="AP1768" s="64"/>
      <c r="AQ1768" s="64"/>
      <c r="AR1768" s="64"/>
      <c r="AS1768" s="67" t="str">
        <f t="shared" si="57"/>
        <v/>
      </c>
    </row>
    <row r="1769" spans="1:45" s="68" customFormat="1" x14ac:dyDescent="0.2">
      <c r="A1769" s="64"/>
      <c r="B1769" s="64"/>
      <c r="C1769" s="64"/>
      <c r="D1769" s="64"/>
      <c r="E1769" s="64"/>
      <c r="F1769" s="64"/>
      <c r="G1769" s="65"/>
      <c r="H1769" s="64"/>
      <c r="I1769" s="65"/>
      <c r="J1769" s="64"/>
      <c r="K1769" s="64"/>
      <c r="L1769" s="65"/>
      <c r="M1769" s="65"/>
      <c r="N1769" s="64"/>
      <c r="O1769" s="64"/>
      <c r="P1769" s="64"/>
      <c r="Q1769" s="65"/>
      <c r="R1769" s="64"/>
      <c r="S1769" s="65"/>
      <c r="T1769" s="65"/>
      <c r="U1769" s="65"/>
      <c r="V1769" s="65"/>
      <c r="W1769" s="65"/>
      <c r="X1769" s="64"/>
      <c r="Y1769" s="64"/>
      <c r="Z1769" s="65"/>
      <c r="AA1769" s="64"/>
      <c r="AB1769" s="65"/>
      <c r="AC1769" s="65"/>
      <c r="AD1769" s="65"/>
      <c r="AE1769" s="65"/>
      <c r="AF1769" s="63"/>
      <c r="AG1769" s="63"/>
      <c r="AH1769" s="64"/>
      <c r="AI1769" s="66" t="str">
        <f t="shared" si="56"/>
        <v/>
      </c>
      <c r="AJ1769" s="65"/>
      <c r="AK1769" s="65"/>
      <c r="AL1769" s="65"/>
      <c r="AM1769" s="65"/>
      <c r="AN1769" s="65"/>
      <c r="AO1769" s="66" t="str">
        <f>_xlfn.IFNA(VLOOKUP(LISTAS!ES1766,'Censo General 2005- Municipios'!$E$3:$F$1125,2,0),"")</f>
        <v/>
      </c>
      <c r="AP1769" s="64"/>
      <c r="AQ1769" s="64"/>
      <c r="AR1769" s="64"/>
      <c r="AS1769" s="67" t="str">
        <f t="shared" si="57"/>
        <v/>
      </c>
    </row>
    <row r="1770" spans="1:45" s="68" customFormat="1" x14ac:dyDescent="0.2">
      <c r="A1770" s="64"/>
      <c r="B1770" s="64"/>
      <c r="C1770" s="64"/>
      <c r="D1770" s="64"/>
      <c r="E1770" s="64"/>
      <c r="F1770" s="64"/>
      <c r="G1770" s="65"/>
      <c r="H1770" s="64"/>
      <c r="I1770" s="65"/>
      <c r="J1770" s="64"/>
      <c r="K1770" s="64"/>
      <c r="L1770" s="65"/>
      <c r="M1770" s="65"/>
      <c r="N1770" s="64"/>
      <c r="O1770" s="64"/>
      <c r="P1770" s="64"/>
      <c r="Q1770" s="65"/>
      <c r="R1770" s="64"/>
      <c r="S1770" s="65"/>
      <c r="T1770" s="65"/>
      <c r="U1770" s="65"/>
      <c r="V1770" s="65"/>
      <c r="W1770" s="65"/>
      <c r="X1770" s="64"/>
      <c r="Y1770" s="64"/>
      <c r="Z1770" s="65"/>
      <c r="AA1770" s="64"/>
      <c r="AB1770" s="65"/>
      <c r="AC1770" s="65"/>
      <c r="AD1770" s="65"/>
      <c r="AE1770" s="65"/>
      <c r="AF1770" s="63"/>
      <c r="AG1770" s="63"/>
      <c r="AH1770" s="64"/>
      <c r="AI1770" s="66" t="str">
        <f t="shared" si="56"/>
        <v/>
      </c>
      <c r="AJ1770" s="65"/>
      <c r="AK1770" s="65"/>
      <c r="AL1770" s="65"/>
      <c r="AM1770" s="65"/>
      <c r="AN1770" s="65"/>
      <c r="AO1770" s="66" t="str">
        <f>_xlfn.IFNA(VLOOKUP(LISTAS!ES1767,'Censo General 2005- Municipios'!$E$3:$F$1125,2,0),"")</f>
        <v/>
      </c>
      <c r="AP1770" s="64"/>
      <c r="AQ1770" s="64"/>
      <c r="AR1770" s="64"/>
      <c r="AS1770" s="67" t="str">
        <f t="shared" si="57"/>
        <v/>
      </c>
    </row>
    <row r="1771" spans="1:45" s="68" customFormat="1" x14ac:dyDescent="0.2">
      <c r="A1771" s="64"/>
      <c r="B1771" s="64"/>
      <c r="C1771" s="64"/>
      <c r="D1771" s="64"/>
      <c r="E1771" s="64"/>
      <c r="F1771" s="64"/>
      <c r="G1771" s="65"/>
      <c r="H1771" s="64"/>
      <c r="I1771" s="65"/>
      <c r="J1771" s="64"/>
      <c r="K1771" s="64"/>
      <c r="L1771" s="65"/>
      <c r="M1771" s="65"/>
      <c r="N1771" s="64"/>
      <c r="O1771" s="64"/>
      <c r="P1771" s="64"/>
      <c r="Q1771" s="65"/>
      <c r="R1771" s="64"/>
      <c r="S1771" s="65"/>
      <c r="T1771" s="65"/>
      <c r="U1771" s="65"/>
      <c r="V1771" s="65"/>
      <c r="W1771" s="65"/>
      <c r="X1771" s="64"/>
      <c r="Y1771" s="64"/>
      <c r="Z1771" s="65"/>
      <c r="AA1771" s="64"/>
      <c r="AB1771" s="65"/>
      <c r="AC1771" s="65"/>
      <c r="AD1771" s="65"/>
      <c r="AE1771" s="65"/>
      <c r="AF1771" s="63"/>
      <c r="AG1771" s="63"/>
      <c r="AH1771" s="64"/>
      <c r="AI1771" s="66" t="str">
        <f t="shared" si="56"/>
        <v/>
      </c>
      <c r="AJ1771" s="65"/>
      <c r="AK1771" s="65"/>
      <c r="AL1771" s="65"/>
      <c r="AM1771" s="65"/>
      <c r="AN1771" s="65"/>
      <c r="AO1771" s="66" t="str">
        <f>_xlfn.IFNA(VLOOKUP(LISTAS!ES1768,'Censo General 2005- Municipios'!$E$3:$F$1125,2,0),"")</f>
        <v/>
      </c>
      <c r="AP1771" s="64"/>
      <c r="AQ1771" s="64"/>
      <c r="AR1771" s="64"/>
      <c r="AS1771" s="67" t="str">
        <f t="shared" si="57"/>
        <v/>
      </c>
    </row>
    <row r="1772" spans="1:45" s="68" customFormat="1" x14ac:dyDescent="0.2">
      <c r="A1772" s="64"/>
      <c r="B1772" s="64"/>
      <c r="C1772" s="64"/>
      <c r="D1772" s="64"/>
      <c r="E1772" s="64"/>
      <c r="F1772" s="64"/>
      <c r="G1772" s="65"/>
      <c r="H1772" s="64"/>
      <c r="I1772" s="65"/>
      <c r="J1772" s="64"/>
      <c r="K1772" s="64"/>
      <c r="L1772" s="65"/>
      <c r="M1772" s="65"/>
      <c r="N1772" s="64"/>
      <c r="O1772" s="64"/>
      <c r="P1772" s="64"/>
      <c r="Q1772" s="65"/>
      <c r="R1772" s="64"/>
      <c r="S1772" s="65"/>
      <c r="T1772" s="65"/>
      <c r="U1772" s="65"/>
      <c r="V1772" s="65"/>
      <c r="W1772" s="65"/>
      <c r="X1772" s="64"/>
      <c r="Y1772" s="64"/>
      <c r="Z1772" s="65"/>
      <c r="AA1772" s="64"/>
      <c r="AB1772" s="65"/>
      <c r="AC1772" s="65"/>
      <c r="AD1772" s="65"/>
      <c r="AE1772" s="65"/>
      <c r="AF1772" s="63"/>
      <c r="AG1772" s="63"/>
      <c r="AH1772" s="64"/>
      <c r="AI1772" s="66" t="str">
        <f t="shared" si="56"/>
        <v/>
      </c>
      <c r="AJ1772" s="65"/>
      <c r="AK1772" s="65"/>
      <c r="AL1772" s="65"/>
      <c r="AM1772" s="65"/>
      <c r="AN1772" s="65"/>
      <c r="AO1772" s="66" t="str">
        <f>_xlfn.IFNA(VLOOKUP(LISTAS!ES1769,'Censo General 2005- Municipios'!$E$3:$F$1125,2,0),"")</f>
        <v/>
      </c>
      <c r="AP1772" s="64"/>
      <c r="AQ1772" s="64"/>
      <c r="AR1772" s="64"/>
      <c r="AS1772" s="67" t="str">
        <f t="shared" si="57"/>
        <v/>
      </c>
    </row>
    <row r="1773" spans="1:45" s="68" customFormat="1" x14ac:dyDescent="0.2">
      <c r="A1773" s="64"/>
      <c r="B1773" s="64"/>
      <c r="C1773" s="64"/>
      <c r="D1773" s="64"/>
      <c r="E1773" s="64"/>
      <c r="F1773" s="64"/>
      <c r="G1773" s="65"/>
      <c r="H1773" s="64"/>
      <c r="I1773" s="65"/>
      <c r="J1773" s="64"/>
      <c r="K1773" s="64"/>
      <c r="L1773" s="65"/>
      <c r="M1773" s="65"/>
      <c r="N1773" s="64"/>
      <c r="O1773" s="64"/>
      <c r="P1773" s="64"/>
      <c r="Q1773" s="65"/>
      <c r="R1773" s="64"/>
      <c r="S1773" s="65"/>
      <c r="T1773" s="65"/>
      <c r="U1773" s="65"/>
      <c r="V1773" s="65"/>
      <c r="W1773" s="65"/>
      <c r="X1773" s="64"/>
      <c r="Y1773" s="64"/>
      <c r="Z1773" s="65"/>
      <c r="AA1773" s="64"/>
      <c r="AB1773" s="65"/>
      <c r="AC1773" s="65"/>
      <c r="AD1773" s="65"/>
      <c r="AE1773" s="65"/>
      <c r="AF1773" s="63"/>
      <c r="AG1773" s="63"/>
      <c r="AH1773" s="64"/>
      <c r="AI1773" s="66" t="str">
        <f t="shared" si="56"/>
        <v/>
      </c>
      <c r="AJ1773" s="65"/>
      <c r="AK1773" s="65"/>
      <c r="AL1773" s="65"/>
      <c r="AM1773" s="65"/>
      <c r="AN1773" s="65"/>
      <c r="AO1773" s="66" t="str">
        <f>_xlfn.IFNA(VLOOKUP(LISTAS!ES1770,'Censo General 2005- Municipios'!$E$3:$F$1125,2,0),"")</f>
        <v/>
      </c>
      <c r="AP1773" s="64"/>
      <c r="AQ1773" s="64"/>
      <c r="AR1773" s="64"/>
      <c r="AS1773" s="67" t="str">
        <f t="shared" si="57"/>
        <v/>
      </c>
    </row>
    <row r="1774" spans="1:45" s="68" customFormat="1" x14ac:dyDescent="0.2">
      <c r="A1774" s="64"/>
      <c r="B1774" s="64"/>
      <c r="C1774" s="64"/>
      <c r="D1774" s="64"/>
      <c r="E1774" s="64"/>
      <c r="F1774" s="64"/>
      <c r="G1774" s="65"/>
      <c r="H1774" s="64"/>
      <c r="I1774" s="65"/>
      <c r="J1774" s="64"/>
      <c r="K1774" s="64"/>
      <c r="L1774" s="65"/>
      <c r="M1774" s="65"/>
      <c r="N1774" s="64"/>
      <c r="O1774" s="64"/>
      <c r="P1774" s="64"/>
      <c r="Q1774" s="65"/>
      <c r="R1774" s="64"/>
      <c r="S1774" s="65"/>
      <c r="T1774" s="65"/>
      <c r="U1774" s="65"/>
      <c r="V1774" s="65"/>
      <c r="W1774" s="65"/>
      <c r="X1774" s="64"/>
      <c r="Y1774" s="64"/>
      <c r="Z1774" s="65"/>
      <c r="AA1774" s="64"/>
      <c r="AB1774" s="65"/>
      <c r="AC1774" s="65"/>
      <c r="AD1774" s="65"/>
      <c r="AE1774" s="65"/>
      <c r="AF1774" s="63"/>
      <c r="AG1774" s="63"/>
      <c r="AH1774" s="64"/>
      <c r="AI1774" s="66" t="str">
        <f t="shared" si="56"/>
        <v/>
      </c>
      <c r="AJ1774" s="65"/>
      <c r="AK1774" s="65"/>
      <c r="AL1774" s="65"/>
      <c r="AM1774" s="65"/>
      <c r="AN1774" s="65"/>
      <c r="AO1774" s="66" t="str">
        <f>_xlfn.IFNA(VLOOKUP(LISTAS!ES1771,'Censo General 2005- Municipios'!$E$3:$F$1125,2,0),"")</f>
        <v/>
      </c>
      <c r="AP1774" s="64"/>
      <c r="AQ1774" s="64"/>
      <c r="AR1774" s="64"/>
      <c r="AS1774" s="67" t="str">
        <f t="shared" si="57"/>
        <v/>
      </c>
    </row>
    <row r="1775" spans="1:45" s="68" customFormat="1" x14ac:dyDescent="0.2">
      <c r="A1775" s="64"/>
      <c r="B1775" s="64"/>
      <c r="C1775" s="64"/>
      <c r="D1775" s="64"/>
      <c r="E1775" s="64"/>
      <c r="F1775" s="64"/>
      <c r="G1775" s="65"/>
      <c r="H1775" s="64"/>
      <c r="I1775" s="65"/>
      <c r="J1775" s="64"/>
      <c r="K1775" s="64"/>
      <c r="L1775" s="65"/>
      <c r="M1775" s="65"/>
      <c r="N1775" s="64"/>
      <c r="O1775" s="64"/>
      <c r="P1775" s="64"/>
      <c r="Q1775" s="65"/>
      <c r="R1775" s="64"/>
      <c r="S1775" s="65"/>
      <c r="T1775" s="65"/>
      <c r="U1775" s="65"/>
      <c r="V1775" s="65"/>
      <c r="W1775" s="65"/>
      <c r="X1775" s="64"/>
      <c r="Y1775" s="64"/>
      <c r="Z1775" s="65"/>
      <c r="AA1775" s="64"/>
      <c r="AB1775" s="65"/>
      <c r="AC1775" s="65"/>
      <c r="AD1775" s="65"/>
      <c r="AE1775" s="65"/>
      <c r="AF1775" s="63"/>
      <c r="AG1775" s="63"/>
      <c r="AH1775" s="64"/>
      <c r="AI1775" s="66" t="str">
        <f t="shared" si="56"/>
        <v/>
      </c>
      <c r="AJ1775" s="65"/>
      <c r="AK1775" s="65"/>
      <c r="AL1775" s="65"/>
      <c r="AM1775" s="65"/>
      <c r="AN1775" s="65"/>
      <c r="AO1775" s="66" t="str">
        <f>_xlfn.IFNA(VLOOKUP(LISTAS!ES1772,'Censo General 2005- Municipios'!$E$3:$F$1125,2,0),"")</f>
        <v/>
      </c>
      <c r="AP1775" s="64"/>
      <c r="AQ1775" s="64"/>
      <c r="AR1775" s="64"/>
      <c r="AS1775" s="67" t="str">
        <f t="shared" si="57"/>
        <v/>
      </c>
    </row>
    <row r="1776" spans="1:45" s="68" customFormat="1" x14ac:dyDescent="0.2">
      <c r="A1776" s="64"/>
      <c r="B1776" s="64"/>
      <c r="C1776" s="64"/>
      <c r="D1776" s="64"/>
      <c r="E1776" s="64"/>
      <c r="F1776" s="64"/>
      <c r="G1776" s="65"/>
      <c r="H1776" s="64"/>
      <c r="I1776" s="65"/>
      <c r="J1776" s="64"/>
      <c r="K1776" s="64"/>
      <c r="L1776" s="65"/>
      <c r="M1776" s="65"/>
      <c r="N1776" s="64"/>
      <c r="O1776" s="64"/>
      <c r="P1776" s="64"/>
      <c r="Q1776" s="65"/>
      <c r="R1776" s="64"/>
      <c r="S1776" s="65"/>
      <c r="T1776" s="65"/>
      <c r="U1776" s="65"/>
      <c r="V1776" s="65"/>
      <c r="W1776" s="65"/>
      <c r="X1776" s="64"/>
      <c r="Y1776" s="64"/>
      <c r="Z1776" s="65"/>
      <c r="AA1776" s="64"/>
      <c r="AB1776" s="65"/>
      <c r="AC1776" s="65"/>
      <c r="AD1776" s="65"/>
      <c r="AE1776" s="65"/>
      <c r="AF1776" s="63"/>
      <c r="AG1776" s="63"/>
      <c r="AH1776" s="64"/>
      <c r="AI1776" s="66" t="str">
        <f t="shared" si="56"/>
        <v/>
      </c>
      <c r="AJ1776" s="65"/>
      <c r="AK1776" s="65"/>
      <c r="AL1776" s="65"/>
      <c r="AM1776" s="65"/>
      <c r="AN1776" s="65"/>
      <c r="AO1776" s="66" t="str">
        <f>_xlfn.IFNA(VLOOKUP(LISTAS!ES1773,'Censo General 2005- Municipios'!$E$3:$F$1125,2,0),"")</f>
        <v/>
      </c>
      <c r="AP1776" s="64"/>
      <c r="AQ1776" s="64"/>
      <c r="AR1776" s="64"/>
      <c r="AS1776" s="67" t="str">
        <f t="shared" si="57"/>
        <v/>
      </c>
    </row>
    <row r="1777" spans="1:45" s="68" customFormat="1" x14ac:dyDescent="0.2">
      <c r="A1777" s="64"/>
      <c r="B1777" s="64"/>
      <c r="C1777" s="64"/>
      <c r="D1777" s="64"/>
      <c r="E1777" s="64"/>
      <c r="F1777" s="64"/>
      <c r="G1777" s="65"/>
      <c r="H1777" s="64"/>
      <c r="I1777" s="65"/>
      <c r="J1777" s="64"/>
      <c r="K1777" s="64"/>
      <c r="L1777" s="65"/>
      <c r="M1777" s="65"/>
      <c r="N1777" s="64"/>
      <c r="O1777" s="64"/>
      <c r="P1777" s="64"/>
      <c r="Q1777" s="65"/>
      <c r="R1777" s="64"/>
      <c r="S1777" s="65"/>
      <c r="T1777" s="65"/>
      <c r="U1777" s="65"/>
      <c r="V1777" s="65"/>
      <c r="W1777" s="65"/>
      <c r="X1777" s="64"/>
      <c r="Y1777" s="64"/>
      <c r="Z1777" s="65"/>
      <c r="AA1777" s="64"/>
      <c r="AB1777" s="65"/>
      <c r="AC1777" s="65"/>
      <c r="AD1777" s="65"/>
      <c r="AE1777" s="65"/>
      <c r="AF1777" s="63"/>
      <c r="AG1777" s="63"/>
      <c r="AH1777" s="64"/>
      <c r="AI1777" s="66" t="str">
        <f t="shared" si="56"/>
        <v/>
      </c>
      <c r="AJ1777" s="65"/>
      <c r="AK1777" s="65"/>
      <c r="AL1777" s="65"/>
      <c r="AM1777" s="65"/>
      <c r="AN1777" s="65"/>
      <c r="AO1777" s="66" t="str">
        <f>_xlfn.IFNA(VLOOKUP(LISTAS!ES1774,'Censo General 2005- Municipios'!$E$3:$F$1125,2,0),"")</f>
        <v/>
      </c>
      <c r="AP1777" s="64"/>
      <c r="AQ1777" s="64"/>
      <c r="AR1777" s="64"/>
      <c r="AS1777" s="67" t="str">
        <f t="shared" si="57"/>
        <v/>
      </c>
    </row>
    <row r="1778" spans="1:45" s="68" customFormat="1" x14ac:dyDescent="0.2">
      <c r="A1778" s="64"/>
      <c r="B1778" s="64"/>
      <c r="C1778" s="64"/>
      <c r="D1778" s="64"/>
      <c r="E1778" s="64"/>
      <c r="F1778" s="64"/>
      <c r="G1778" s="65"/>
      <c r="H1778" s="64"/>
      <c r="I1778" s="65"/>
      <c r="J1778" s="64"/>
      <c r="K1778" s="64"/>
      <c r="L1778" s="65"/>
      <c r="M1778" s="65"/>
      <c r="N1778" s="64"/>
      <c r="O1778" s="64"/>
      <c r="P1778" s="64"/>
      <c r="Q1778" s="65"/>
      <c r="R1778" s="64"/>
      <c r="S1778" s="65"/>
      <c r="T1778" s="65"/>
      <c r="U1778" s="65"/>
      <c r="V1778" s="65"/>
      <c r="W1778" s="65"/>
      <c r="X1778" s="64"/>
      <c r="Y1778" s="64"/>
      <c r="Z1778" s="65"/>
      <c r="AA1778" s="64"/>
      <c r="AB1778" s="65"/>
      <c r="AC1778" s="65"/>
      <c r="AD1778" s="65"/>
      <c r="AE1778" s="65"/>
      <c r="AF1778" s="63"/>
      <c r="AG1778" s="63"/>
      <c r="AH1778" s="64"/>
      <c r="AI1778" s="66" t="str">
        <f t="shared" si="56"/>
        <v/>
      </c>
      <c r="AJ1778" s="65"/>
      <c r="AK1778" s="65"/>
      <c r="AL1778" s="65"/>
      <c r="AM1778" s="65"/>
      <c r="AN1778" s="65"/>
      <c r="AO1778" s="66" t="str">
        <f>_xlfn.IFNA(VLOOKUP(LISTAS!ES1775,'Censo General 2005- Municipios'!$E$3:$F$1125,2,0),"")</f>
        <v/>
      </c>
      <c r="AP1778" s="64"/>
      <c r="AQ1778" s="64"/>
      <c r="AR1778" s="64"/>
      <c r="AS1778" s="67" t="str">
        <f t="shared" si="57"/>
        <v/>
      </c>
    </row>
    <row r="1779" spans="1:45" s="68" customFormat="1" x14ac:dyDescent="0.2">
      <c r="A1779" s="64"/>
      <c r="B1779" s="64"/>
      <c r="C1779" s="64"/>
      <c r="D1779" s="64"/>
      <c r="E1779" s="64"/>
      <c r="F1779" s="64"/>
      <c r="G1779" s="65"/>
      <c r="H1779" s="64"/>
      <c r="I1779" s="65"/>
      <c r="J1779" s="64"/>
      <c r="K1779" s="64"/>
      <c r="L1779" s="65"/>
      <c r="M1779" s="65"/>
      <c r="N1779" s="64"/>
      <c r="O1779" s="64"/>
      <c r="P1779" s="64"/>
      <c r="Q1779" s="65"/>
      <c r="R1779" s="64"/>
      <c r="S1779" s="65"/>
      <c r="T1779" s="65"/>
      <c r="U1779" s="65"/>
      <c r="V1779" s="65"/>
      <c r="W1779" s="65"/>
      <c r="X1779" s="64"/>
      <c r="Y1779" s="64"/>
      <c r="Z1779" s="65"/>
      <c r="AA1779" s="64"/>
      <c r="AB1779" s="65"/>
      <c r="AC1779" s="65"/>
      <c r="AD1779" s="65"/>
      <c r="AE1779" s="65"/>
      <c r="AF1779" s="63"/>
      <c r="AG1779" s="63"/>
      <c r="AH1779" s="64"/>
      <c r="AI1779" s="66" t="str">
        <f t="shared" si="56"/>
        <v/>
      </c>
      <c r="AJ1779" s="65"/>
      <c r="AK1779" s="65"/>
      <c r="AL1779" s="65"/>
      <c r="AM1779" s="65"/>
      <c r="AN1779" s="65"/>
      <c r="AO1779" s="66" t="str">
        <f>_xlfn.IFNA(VLOOKUP(LISTAS!ES1776,'Censo General 2005- Municipios'!$E$3:$F$1125,2,0),"")</f>
        <v/>
      </c>
      <c r="AP1779" s="64"/>
      <c r="AQ1779" s="64"/>
      <c r="AR1779" s="64"/>
      <c r="AS1779" s="67" t="str">
        <f t="shared" si="57"/>
        <v/>
      </c>
    </row>
    <row r="1780" spans="1:45" s="68" customFormat="1" x14ac:dyDescent="0.2">
      <c r="A1780" s="64"/>
      <c r="B1780" s="64"/>
      <c r="C1780" s="64"/>
      <c r="D1780" s="64"/>
      <c r="E1780" s="64"/>
      <c r="F1780" s="64"/>
      <c r="G1780" s="65"/>
      <c r="H1780" s="64"/>
      <c r="I1780" s="65"/>
      <c r="J1780" s="64"/>
      <c r="K1780" s="64"/>
      <c r="L1780" s="65"/>
      <c r="M1780" s="65"/>
      <c r="N1780" s="64"/>
      <c r="O1780" s="64"/>
      <c r="P1780" s="64"/>
      <c r="Q1780" s="65"/>
      <c r="R1780" s="64"/>
      <c r="S1780" s="65"/>
      <c r="T1780" s="65"/>
      <c r="U1780" s="65"/>
      <c r="V1780" s="65"/>
      <c r="W1780" s="65"/>
      <c r="X1780" s="64"/>
      <c r="Y1780" s="64"/>
      <c r="Z1780" s="65"/>
      <c r="AA1780" s="64"/>
      <c r="AB1780" s="65"/>
      <c r="AC1780" s="65"/>
      <c r="AD1780" s="65"/>
      <c r="AE1780" s="65"/>
      <c r="AF1780" s="63"/>
      <c r="AG1780" s="63"/>
      <c r="AH1780" s="64"/>
      <c r="AI1780" s="66" t="str">
        <f t="shared" si="56"/>
        <v/>
      </c>
      <c r="AJ1780" s="65"/>
      <c r="AK1780" s="65"/>
      <c r="AL1780" s="65"/>
      <c r="AM1780" s="65"/>
      <c r="AN1780" s="65"/>
      <c r="AO1780" s="66" t="str">
        <f>_xlfn.IFNA(VLOOKUP(LISTAS!ES1777,'Censo General 2005- Municipios'!$E$3:$F$1125,2,0),"")</f>
        <v/>
      </c>
      <c r="AP1780" s="64"/>
      <c r="AQ1780" s="64"/>
      <c r="AR1780" s="64"/>
      <c r="AS1780" s="67" t="str">
        <f t="shared" si="57"/>
        <v/>
      </c>
    </row>
    <row r="1781" spans="1:45" s="68" customFormat="1" x14ac:dyDescent="0.2">
      <c r="A1781" s="64"/>
      <c r="B1781" s="64"/>
      <c r="C1781" s="64"/>
      <c r="D1781" s="64"/>
      <c r="E1781" s="64"/>
      <c r="F1781" s="64"/>
      <c r="G1781" s="65"/>
      <c r="H1781" s="64"/>
      <c r="I1781" s="65"/>
      <c r="J1781" s="64"/>
      <c r="K1781" s="64"/>
      <c r="L1781" s="65"/>
      <c r="M1781" s="65"/>
      <c r="N1781" s="64"/>
      <c r="O1781" s="64"/>
      <c r="P1781" s="64"/>
      <c r="Q1781" s="65"/>
      <c r="R1781" s="64"/>
      <c r="S1781" s="65"/>
      <c r="T1781" s="65"/>
      <c r="U1781" s="65"/>
      <c r="V1781" s="65"/>
      <c r="W1781" s="65"/>
      <c r="X1781" s="64"/>
      <c r="Y1781" s="64"/>
      <c r="Z1781" s="65"/>
      <c r="AA1781" s="64"/>
      <c r="AB1781" s="65"/>
      <c r="AC1781" s="65"/>
      <c r="AD1781" s="65"/>
      <c r="AE1781" s="65"/>
      <c r="AF1781" s="63"/>
      <c r="AG1781" s="63"/>
      <c r="AH1781" s="64"/>
      <c r="AI1781" s="66" t="str">
        <f t="shared" si="56"/>
        <v/>
      </c>
      <c r="AJ1781" s="65"/>
      <c r="AK1781" s="65"/>
      <c r="AL1781" s="65"/>
      <c r="AM1781" s="65"/>
      <c r="AN1781" s="65"/>
      <c r="AO1781" s="66" t="str">
        <f>_xlfn.IFNA(VLOOKUP(LISTAS!ES1778,'Censo General 2005- Municipios'!$E$3:$F$1125,2,0),"")</f>
        <v/>
      </c>
      <c r="AP1781" s="64"/>
      <c r="AQ1781" s="64"/>
      <c r="AR1781" s="64"/>
      <c r="AS1781" s="67" t="str">
        <f t="shared" si="57"/>
        <v/>
      </c>
    </row>
    <row r="1782" spans="1:45" s="68" customFormat="1" x14ac:dyDescent="0.2">
      <c r="A1782" s="64"/>
      <c r="B1782" s="64"/>
      <c r="C1782" s="64"/>
      <c r="D1782" s="64"/>
      <c r="E1782" s="64"/>
      <c r="F1782" s="64"/>
      <c r="G1782" s="65"/>
      <c r="H1782" s="64"/>
      <c r="I1782" s="65"/>
      <c r="J1782" s="64"/>
      <c r="K1782" s="64"/>
      <c r="L1782" s="65"/>
      <c r="M1782" s="65"/>
      <c r="N1782" s="64"/>
      <c r="O1782" s="64"/>
      <c r="P1782" s="64"/>
      <c r="Q1782" s="65"/>
      <c r="R1782" s="64"/>
      <c r="S1782" s="65"/>
      <c r="T1782" s="65"/>
      <c r="U1782" s="65"/>
      <c r="V1782" s="65"/>
      <c r="W1782" s="65"/>
      <c r="X1782" s="64"/>
      <c r="Y1782" s="64"/>
      <c r="Z1782" s="65"/>
      <c r="AA1782" s="64"/>
      <c r="AB1782" s="65"/>
      <c r="AC1782" s="65"/>
      <c r="AD1782" s="65"/>
      <c r="AE1782" s="65"/>
      <c r="AF1782" s="63"/>
      <c r="AG1782" s="63"/>
      <c r="AH1782" s="64"/>
      <c r="AI1782" s="66" t="str">
        <f t="shared" si="56"/>
        <v/>
      </c>
      <c r="AJ1782" s="65"/>
      <c r="AK1782" s="65"/>
      <c r="AL1782" s="65"/>
      <c r="AM1782" s="65"/>
      <c r="AN1782" s="65"/>
      <c r="AO1782" s="66" t="str">
        <f>_xlfn.IFNA(VLOOKUP(LISTAS!ES1779,'Censo General 2005- Municipios'!$E$3:$F$1125,2,0),"")</f>
        <v/>
      </c>
      <c r="AP1782" s="64"/>
      <c r="AQ1782" s="64"/>
      <c r="AR1782" s="64"/>
      <c r="AS1782" s="67" t="str">
        <f t="shared" si="57"/>
        <v/>
      </c>
    </row>
    <row r="1783" spans="1:45" s="68" customFormat="1" x14ac:dyDescent="0.2">
      <c r="A1783" s="64"/>
      <c r="B1783" s="64"/>
      <c r="C1783" s="64"/>
      <c r="D1783" s="64"/>
      <c r="E1783" s="64"/>
      <c r="F1783" s="64"/>
      <c r="G1783" s="65"/>
      <c r="H1783" s="64"/>
      <c r="I1783" s="65"/>
      <c r="J1783" s="64"/>
      <c r="K1783" s="64"/>
      <c r="L1783" s="65"/>
      <c r="M1783" s="65"/>
      <c r="N1783" s="64"/>
      <c r="O1783" s="64"/>
      <c r="P1783" s="64"/>
      <c r="Q1783" s="65"/>
      <c r="R1783" s="64"/>
      <c r="S1783" s="65"/>
      <c r="T1783" s="65"/>
      <c r="U1783" s="65"/>
      <c r="V1783" s="65"/>
      <c r="W1783" s="65"/>
      <c r="X1783" s="64"/>
      <c r="Y1783" s="64"/>
      <c r="Z1783" s="65"/>
      <c r="AA1783" s="64"/>
      <c r="AB1783" s="65"/>
      <c r="AC1783" s="65"/>
      <c r="AD1783" s="65"/>
      <c r="AE1783" s="65"/>
      <c r="AF1783" s="63"/>
      <c r="AG1783" s="63"/>
      <c r="AH1783" s="64"/>
      <c r="AI1783" s="66" t="str">
        <f t="shared" si="56"/>
        <v/>
      </c>
      <c r="AJ1783" s="65"/>
      <c r="AK1783" s="65"/>
      <c r="AL1783" s="65"/>
      <c r="AM1783" s="65"/>
      <c r="AN1783" s="65"/>
      <c r="AO1783" s="66" t="str">
        <f>_xlfn.IFNA(VLOOKUP(LISTAS!ES1780,'Censo General 2005- Municipios'!$E$3:$F$1125,2,0),"")</f>
        <v/>
      </c>
      <c r="AP1783" s="64"/>
      <c r="AQ1783" s="64"/>
      <c r="AR1783" s="64"/>
      <c r="AS1783" s="67" t="str">
        <f t="shared" si="57"/>
        <v/>
      </c>
    </row>
    <row r="1784" spans="1:45" s="68" customFormat="1" x14ac:dyDescent="0.2">
      <c r="A1784" s="64"/>
      <c r="B1784" s="64"/>
      <c r="C1784" s="64"/>
      <c r="D1784" s="64"/>
      <c r="E1784" s="64"/>
      <c r="F1784" s="64"/>
      <c r="G1784" s="65"/>
      <c r="H1784" s="64"/>
      <c r="I1784" s="65"/>
      <c r="J1784" s="64"/>
      <c r="K1784" s="64"/>
      <c r="L1784" s="65"/>
      <c r="M1784" s="65"/>
      <c r="N1784" s="64"/>
      <c r="O1784" s="64"/>
      <c r="P1784" s="64"/>
      <c r="Q1784" s="65"/>
      <c r="R1784" s="64"/>
      <c r="S1784" s="65"/>
      <c r="T1784" s="65"/>
      <c r="U1784" s="65"/>
      <c r="V1784" s="65"/>
      <c r="W1784" s="65"/>
      <c r="X1784" s="64"/>
      <c r="Y1784" s="64"/>
      <c r="Z1784" s="65"/>
      <c r="AA1784" s="64"/>
      <c r="AB1784" s="65"/>
      <c r="AC1784" s="65"/>
      <c r="AD1784" s="65"/>
      <c r="AE1784" s="65"/>
      <c r="AF1784" s="63"/>
      <c r="AG1784" s="63"/>
      <c r="AH1784" s="64"/>
      <c r="AI1784" s="66" t="str">
        <f t="shared" si="56"/>
        <v/>
      </c>
      <c r="AJ1784" s="65"/>
      <c r="AK1784" s="65"/>
      <c r="AL1784" s="65"/>
      <c r="AM1784" s="65"/>
      <c r="AN1784" s="65"/>
      <c r="AO1784" s="66" t="str">
        <f>_xlfn.IFNA(VLOOKUP(LISTAS!ES1781,'Censo General 2005- Municipios'!$E$3:$F$1125,2,0),"")</f>
        <v/>
      </c>
      <c r="AP1784" s="64"/>
      <c r="AQ1784" s="64"/>
      <c r="AR1784" s="64"/>
      <c r="AS1784" s="67" t="str">
        <f t="shared" si="57"/>
        <v/>
      </c>
    </row>
    <row r="1785" spans="1:45" s="68" customFormat="1" x14ac:dyDescent="0.2">
      <c r="A1785" s="64"/>
      <c r="B1785" s="64"/>
      <c r="C1785" s="64"/>
      <c r="D1785" s="64"/>
      <c r="E1785" s="64"/>
      <c r="F1785" s="64"/>
      <c r="G1785" s="65"/>
      <c r="H1785" s="64"/>
      <c r="I1785" s="65"/>
      <c r="J1785" s="64"/>
      <c r="K1785" s="64"/>
      <c r="L1785" s="65"/>
      <c r="M1785" s="65"/>
      <c r="N1785" s="64"/>
      <c r="O1785" s="64"/>
      <c r="P1785" s="64"/>
      <c r="Q1785" s="65"/>
      <c r="R1785" s="64"/>
      <c r="S1785" s="65"/>
      <c r="T1785" s="65"/>
      <c r="U1785" s="65"/>
      <c r="V1785" s="65"/>
      <c r="W1785" s="65"/>
      <c r="X1785" s="64"/>
      <c r="Y1785" s="64"/>
      <c r="Z1785" s="65"/>
      <c r="AA1785" s="64"/>
      <c r="AB1785" s="65"/>
      <c r="AC1785" s="65"/>
      <c r="AD1785" s="65"/>
      <c r="AE1785" s="65"/>
      <c r="AF1785" s="63"/>
      <c r="AG1785" s="63"/>
      <c r="AH1785" s="64"/>
      <c r="AI1785" s="66" t="str">
        <f t="shared" si="56"/>
        <v/>
      </c>
      <c r="AJ1785" s="65"/>
      <c r="AK1785" s="65"/>
      <c r="AL1785" s="65"/>
      <c r="AM1785" s="65"/>
      <c r="AN1785" s="65"/>
      <c r="AO1785" s="66" t="str">
        <f>_xlfn.IFNA(VLOOKUP(LISTAS!ES1782,'Censo General 2005- Municipios'!$E$3:$F$1125,2,0),"")</f>
        <v/>
      </c>
      <c r="AP1785" s="64"/>
      <c r="AQ1785" s="64"/>
      <c r="AR1785" s="64"/>
      <c r="AS1785" s="67" t="str">
        <f t="shared" si="57"/>
        <v/>
      </c>
    </row>
    <row r="1786" spans="1:45" s="68" customFormat="1" x14ac:dyDescent="0.2">
      <c r="A1786" s="64"/>
      <c r="B1786" s="64"/>
      <c r="C1786" s="64"/>
      <c r="D1786" s="64"/>
      <c r="E1786" s="64"/>
      <c r="F1786" s="64"/>
      <c r="G1786" s="65"/>
      <c r="H1786" s="64"/>
      <c r="I1786" s="65"/>
      <c r="J1786" s="64"/>
      <c r="K1786" s="64"/>
      <c r="L1786" s="65"/>
      <c r="M1786" s="65"/>
      <c r="N1786" s="64"/>
      <c r="O1786" s="64"/>
      <c r="P1786" s="64"/>
      <c r="Q1786" s="65"/>
      <c r="R1786" s="64"/>
      <c r="S1786" s="65"/>
      <c r="T1786" s="65"/>
      <c r="U1786" s="65"/>
      <c r="V1786" s="65"/>
      <c r="W1786" s="65"/>
      <c r="X1786" s="64"/>
      <c r="Y1786" s="64"/>
      <c r="Z1786" s="65"/>
      <c r="AA1786" s="64"/>
      <c r="AB1786" s="65"/>
      <c r="AC1786" s="65"/>
      <c r="AD1786" s="65"/>
      <c r="AE1786" s="65"/>
      <c r="AF1786" s="63"/>
      <c r="AG1786" s="63"/>
      <c r="AH1786" s="64"/>
      <c r="AI1786" s="66" t="str">
        <f t="shared" si="56"/>
        <v/>
      </c>
      <c r="AJ1786" s="65"/>
      <c r="AK1786" s="65"/>
      <c r="AL1786" s="65"/>
      <c r="AM1786" s="65"/>
      <c r="AN1786" s="65"/>
      <c r="AO1786" s="66" t="str">
        <f>_xlfn.IFNA(VLOOKUP(LISTAS!ES1783,'Censo General 2005- Municipios'!$E$3:$F$1125,2,0),"")</f>
        <v/>
      </c>
      <c r="AP1786" s="64"/>
      <c r="AQ1786" s="64"/>
      <c r="AR1786" s="64"/>
      <c r="AS1786" s="67" t="str">
        <f t="shared" si="57"/>
        <v/>
      </c>
    </row>
    <row r="1787" spans="1:45" s="68" customFormat="1" x14ac:dyDescent="0.2">
      <c r="A1787" s="64"/>
      <c r="B1787" s="64"/>
      <c r="C1787" s="64"/>
      <c r="D1787" s="64"/>
      <c r="E1787" s="64"/>
      <c r="F1787" s="64"/>
      <c r="G1787" s="65"/>
      <c r="H1787" s="64"/>
      <c r="I1787" s="65"/>
      <c r="J1787" s="64"/>
      <c r="K1787" s="64"/>
      <c r="L1787" s="65"/>
      <c r="M1787" s="65"/>
      <c r="N1787" s="64"/>
      <c r="O1787" s="64"/>
      <c r="P1787" s="64"/>
      <c r="Q1787" s="65"/>
      <c r="R1787" s="64"/>
      <c r="S1787" s="65"/>
      <c r="T1787" s="65"/>
      <c r="U1787" s="65"/>
      <c r="V1787" s="65"/>
      <c r="W1787" s="65"/>
      <c r="X1787" s="64"/>
      <c r="Y1787" s="64"/>
      <c r="Z1787" s="65"/>
      <c r="AA1787" s="64"/>
      <c r="AB1787" s="65"/>
      <c r="AC1787" s="65"/>
      <c r="AD1787" s="65"/>
      <c r="AE1787" s="65"/>
      <c r="AF1787" s="63"/>
      <c r="AG1787" s="63"/>
      <c r="AH1787" s="64"/>
      <c r="AI1787" s="66" t="str">
        <f t="shared" si="56"/>
        <v/>
      </c>
      <c r="AJ1787" s="65"/>
      <c r="AK1787" s="65"/>
      <c r="AL1787" s="65"/>
      <c r="AM1787" s="65"/>
      <c r="AN1787" s="65"/>
      <c r="AO1787" s="66" t="str">
        <f>_xlfn.IFNA(VLOOKUP(LISTAS!ES1784,'Censo General 2005- Municipios'!$E$3:$F$1125,2,0),"")</f>
        <v/>
      </c>
      <c r="AP1787" s="64"/>
      <c r="AQ1787" s="64"/>
      <c r="AR1787" s="64"/>
      <c r="AS1787" s="67" t="str">
        <f t="shared" si="57"/>
        <v/>
      </c>
    </row>
    <row r="1788" spans="1:45" s="68" customFormat="1" x14ac:dyDescent="0.2">
      <c r="A1788" s="64"/>
      <c r="B1788" s="64"/>
      <c r="C1788" s="64"/>
      <c r="D1788" s="64"/>
      <c r="E1788" s="64"/>
      <c r="F1788" s="64"/>
      <c r="G1788" s="65"/>
      <c r="H1788" s="64"/>
      <c r="I1788" s="65"/>
      <c r="J1788" s="64"/>
      <c r="K1788" s="64"/>
      <c r="L1788" s="65"/>
      <c r="M1788" s="65"/>
      <c r="N1788" s="64"/>
      <c r="O1788" s="64"/>
      <c r="P1788" s="64"/>
      <c r="Q1788" s="65"/>
      <c r="R1788" s="64"/>
      <c r="S1788" s="65"/>
      <c r="T1788" s="65"/>
      <c r="U1788" s="65"/>
      <c r="V1788" s="65"/>
      <c r="W1788" s="65"/>
      <c r="X1788" s="64"/>
      <c r="Y1788" s="64"/>
      <c r="Z1788" s="65"/>
      <c r="AA1788" s="64"/>
      <c r="AB1788" s="65"/>
      <c r="AC1788" s="65"/>
      <c r="AD1788" s="65"/>
      <c r="AE1788" s="65"/>
      <c r="AF1788" s="63"/>
      <c r="AG1788" s="63"/>
      <c r="AH1788" s="64"/>
      <c r="AI1788" s="66" t="str">
        <f t="shared" si="56"/>
        <v/>
      </c>
      <c r="AJ1788" s="65"/>
      <c r="AK1788" s="65"/>
      <c r="AL1788" s="65"/>
      <c r="AM1788" s="65"/>
      <c r="AN1788" s="65"/>
      <c r="AO1788" s="66" t="str">
        <f>_xlfn.IFNA(VLOOKUP(LISTAS!ES1785,'Censo General 2005- Municipios'!$E$3:$F$1125,2,0),"")</f>
        <v/>
      </c>
      <c r="AP1788" s="64"/>
      <c r="AQ1788" s="64"/>
      <c r="AR1788" s="64"/>
      <c r="AS1788" s="67" t="str">
        <f t="shared" si="57"/>
        <v/>
      </c>
    </row>
    <row r="1789" spans="1:45" s="68" customFormat="1" x14ac:dyDescent="0.2">
      <c r="A1789" s="64"/>
      <c r="B1789" s="64"/>
      <c r="C1789" s="64"/>
      <c r="D1789" s="64"/>
      <c r="E1789" s="64"/>
      <c r="F1789" s="64"/>
      <c r="G1789" s="65"/>
      <c r="H1789" s="64"/>
      <c r="I1789" s="65"/>
      <c r="J1789" s="64"/>
      <c r="K1789" s="64"/>
      <c r="L1789" s="65"/>
      <c r="M1789" s="65"/>
      <c r="N1789" s="64"/>
      <c r="O1789" s="64"/>
      <c r="P1789" s="64"/>
      <c r="Q1789" s="65"/>
      <c r="R1789" s="64"/>
      <c r="S1789" s="65"/>
      <c r="T1789" s="65"/>
      <c r="U1789" s="65"/>
      <c r="V1789" s="65"/>
      <c r="W1789" s="65"/>
      <c r="X1789" s="64"/>
      <c r="Y1789" s="64"/>
      <c r="Z1789" s="65"/>
      <c r="AA1789" s="64"/>
      <c r="AB1789" s="65"/>
      <c r="AC1789" s="65"/>
      <c r="AD1789" s="65"/>
      <c r="AE1789" s="65"/>
      <c r="AF1789" s="63"/>
      <c r="AG1789" s="63"/>
      <c r="AH1789" s="64"/>
      <c r="AI1789" s="66" t="str">
        <f t="shared" si="56"/>
        <v/>
      </c>
      <c r="AJ1789" s="65"/>
      <c r="AK1789" s="65"/>
      <c r="AL1789" s="65"/>
      <c r="AM1789" s="65"/>
      <c r="AN1789" s="65"/>
      <c r="AO1789" s="66" t="str">
        <f>_xlfn.IFNA(VLOOKUP(LISTAS!ES1786,'Censo General 2005- Municipios'!$E$3:$F$1125,2,0),"")</f>
        <v/>
      </c>
      <c r="AP1789" s="64"/>
      <c r="AQ1789" s="64"/>
      <c r="AR1789" s="64"/>
      <c r="AS1789" s="67" t="str">
        <f t="shared" si="57"/>
        <v/>
      </c>
    </row>
    <row r="1790" spans="1:45" s="68" customFormat="1" x14ac:dyDescent="0.2">
      <c r="A1790" s="64"/>
      <c r="B1790" s="64"/>
      <c r="C1790" s="64"/>
      <c r="D1790" s="64"/>
      <c r="E1790" s="64"/>
      <c r="F1790" s="64"/>
      <c r="G1790" s="65"/>
      <c r="H1790" s="64"/>
      <c r="I1790" s="65"/>
      <c r="J1790" s="64"/>
      <c r="K1790" s="64"/>
      <c r="L1790" s="65"/>
      <c r="M1790" s="65"/>
      <c r="N1790" s="64"/>
      <c r="O1790" s="64"/>
      <c r="P1790" s="64"/>
      <c r="Q1790" s="65"/>
      <c r="R1790" s="64"/>
      <c r="S1790" s="65"/>
      <c r="T1790" s="65"/>
      <c r="U1790" s="65"/>
      <c r="V1790" s="65"/>
      <c r="W1790" s="65"/>
      <c r="X1790" s="64"/>
      <c r="Y1790" s="64"/>
      <c r="Z1790" s="65"/>
      <c r="AA1790" s="64"/>
      <c r="AB1790" s="65"/>
      <c r="AC1790" s="65"/>
      <c r="AD1790" s="65"/>
      <c r="AE1790" s="65"/>
      <c r="AF1790" s="63"/>
      <c r="AG1790" s="63"/>
      <c r="AH1790" s="64"/>
      <c r="AI1790" s="66" t="str">
        <f t="shared" si="56"/>
        <v/>
      </c>
      <c r="AJ1790" s="65"/>
      <c r="AK1790" s="65"/>
      <c r="AL1790" s="65"/>
      <c r="AM1790" s="65"/>
      <c r="AN1790" s="65"/>
      <c r="AO1790" s="66" t="str">
        <f>_xlfn.IFNA(VLOOKUP(LISTAS!ES1787,'Censo General 2005- Municipios'!$E$3:$F$1125,2,0),"")</f>
        <v/>
      </c>
      <c r="AP1790" s="64"/>
      <c r="AQ1790" s="64"/>
      <c r="AR1790" s="64"/>
      <c r="AS1790" s="67" t="str">
        <f t="shared" si="57"/>
        <v/>
      </c>
    </row>
    <row r="1791" spans="1:45" s="68" customFormat="1" x14ac:dyDescent="0.2">
      <c r="A1791" s="64"/>
      <c r="B1791" s="64"/>
      <c r="C1791" s="64"/>
      <c r="D1791" s="64"/>
      <c r="E1791" s="64"/>
      <c r="F1791" s="64"/>
      <c r="G1791" s="65"/>
      <c r="H1791" s="64"/>
      <c r="I1791" s="65"/>
      <c r="J1791" s="64"/>
      <c r="K1791" s="64"/>
      <c r="L1791" s="65"/>
      <c r="M1791" s="65"/>
      <c r="N1791" s="64"/>
      <c r="O1791" s="64"/>
      <c r="P1791" s="64"/>
      <c r="Q1791" s="65"/>
      <c r="R1791" s="64"/>
      <c r="S1791" s="65"/>
      <c r="T1791" s="65"/>
      <c r="U1791" s="65"/>
      <c r="V1791" s="65"/>
      <c r="W1791" s="65"/>
      <c r="X1791" s="64"/>
      <c r="Y1791" s="64"/>
      <c r="Z1791" s="65"/>
      <c r="AA1791" s="64"/>
      <c r="AB1791" s="65"/>
      <c r="AC1791" s="65"/>
      <c r="AD1791" s="65"/>
      <c r="AE1791" s="65"/>
      <c r="AF1791" s="63"/>
      <c r="AG1791" s="63"/>
      <c r="AH1791" s="64"/>
      <c r="AI1791" s="66" t="str">
        <f t="shared" si="56"/>
        <v/>
      </c>
      <c r="AJ1791" s="65"/>
      <c r="AK1791" s="65"/>
      <c r="AL1791" s="65"/>
      <c r="AM1791" s="65"/>
      <c r="AN1791" s="65"/>
      <c r="AO1791" s="66" t="str">
        <f>_xlfn.IFNA(VLOOKUP(LISTAS!ES1788,'Censo General 2005- Municipios'!$E$3:$F$1125,2,0),"")</f>
        <v/>
      </c>
      <c r="AP1791" s="64"/>
      <c r="AQ1791" s="64"/>
      <c r="AR1791" s="64"/>
      <c r="AS1791" s="67" t="str">
        <f t="shared" si="57"/>
        <v/>
      </c>
    </row>
    <row r="1792" spans="1:45" s="68" customFormat="1" x14ac:dyDescent="0.2">
      <c r="A1792" s="64"/>
      <c r="B1792" s="64"/>
      <c r="C1792" s="64"/>
      <c r="D1792" s="64"/>
      <c r="E1792" s="64"/>
      <c r="F1792" s="64"/>
      <c r="G1792" s="65"/>
      <c r="H1792" s="64"/>
      <c r="I1792" s="65"/>
      <c r="J1792" s="64"/>
      <c r="K1792" s="64"/>
      <c r="L1792" s="65"/>
      <c r="M1792" s="65"/>
      <c r="N1792" s="64"/>
      <c r="O1792" s="64"/>
      <c r="P1792" s="64"/>
      <c r="Q1792" s="65"/>
      <c r="R1792" s="64"/>
      <c r="S1792" s="65"/>
      <c r="T1792" s="65"/>
      <c r="U1792" s="65"/>
      <c r="V1792" s="65"/>
      <c r="W1792" s="65"/>
      <c r="X1792" s="64"/>
      <c r="Y1792" s="64"/>
      <c r="Z1792" s="65"/>
      <c r="AA1792" s="64"/>
      <c r="AB1792" s="65"/>
      <c r="AC1792" s="65"/>
      <c r="AD1792" s="65"/>
      <c r="AE1792" s="65"/>
      <c r="AF1792" s="63"/>
      <c r="AG1792" s="63"/>
      <c r="AH1792" s="64"/>
      <c r="AI1792" s="66" t="str">
        <f t="shared" si="56"/>
        <v/>
      </c>
      <c r="AJ1792" s="65"/>
      <c r="AK1792" s="65"/>
      <c r="AL1792" s="65"/>
      <c r="AM1792" s="65"/>
      <c r="AN1792" s="65"/>
      <c r="AO1792" s="66" t="str">
        <f>_xlfn.IFNA(VLOOKUP(LISTAS!ES1789,'Censo General 2005- Municipios'!$E$3:$F$1125,2,0),"")</f>
        <v/>
      </c>
      <c r="AP1792" s="64"/>
      <c r="AQ1792" s="64"/>
      <c r="AR1792" s="64"/>
      <c r="AS1792" s="67" t="str">
        <f t="shared" si="57"/>
        <v/>
      </c>
    </row>
    <row r="1793" spans="1:45" s="68" customFormat="1" x14ac:dyDescent="0.2">
      <c r="A1793" s="64"/>
      <c r="B1793" s="64"/>
      <c r="C1793" s="64"/>
      <c r="D1793" s="64"/>
      <c r="E1793" s="64"/>
      <c r="F1793" s="64"/>
      <c r="G1793" s="65"/>
      <c r="H1793" s="64"/>
      <c r="I1793" s="65"/>
      <c r="J1793" s="64"/>
      <c r="K1793" s="64"/>
      <c r="L1793" s="65"/>
      <c r="M1793" s="65"/>
      <c r="N1793" s="64"/>
      <c r="O1793" s="64"/>
      <c r="P1793" s="64"/>
      <c r="Q1793" s="65"/>
      <c r="R1793" s="64"/>
      <c r="S1793" s="65"/>
      <c r="T1793" s="65"/>
      <c r="U1793" s="65"/>
      <c r="V1793" s="65"/>
      <c r="W1793" s="65"/>
      <c r="X1793" s="64"/>
      <c r="Y1793" s="64"/>
      <c r="Z1793" s="65"/>
      <c r="AA1793" s="64"/>
      <c r="AB1793" s="65"/>
      <c r="AC1793" s="65"/>
      <c r="AD1793" s="65"/>
      <c r="AE1793" s="65"/>
      <c r="AF1793" s="63"/>
      <c r="AG1793" s="63"/>
      <c r="AH1793" s="64"/>
      <c r="AI1793" s="66" t="str">
        <f t="shared" si="56"/>
        <v/>
      </c>
      <c r="AJ1793" s="65"/>
      <c r="AK1793" s="65"/>
      <c r="AL1793" s="65"/>
      <c r="AM1793" s="65"/>
      <c r="AN1793" s="65"/>
      <c r="AO1793" s="66" t="str">
        <f>_xlfn.IFNA(VLOOKUP(LISTAS!ES1790,'Censo General 2005- Municipios'!$E$3:$F$1125,2,0),"")</f>
        <v/>
      </c>
      <c r="AP1793" s="64"/>
      <c r="AQ1793" s="64"/>
      <c r="AR1793" s="64"/>
      <c r="AS1793" s="67" t="str">
        <f t="shared" si="57"/>
        <v/>
      </c>
    </row>
    <row r="1794" spans="1:45" s="68" customFormat="1" x14ac:dyDescent="0.2">
      <c r="A1794" s="64"/>
      <c r="B1794" s="64"/>
      <c r="C1794" s="64"/>
      <c r="D1794" s="64"/>
      <c r="E1794" s="64"/>
      <c r="F1794" s="64"/>
      <c r="G1794" s="65"/>
      <c r="H1794" s="64"/>
      <c r="I1794" s="65"/>
      <c r="J1794" s="64"/>
      <c r="K1794" s="64"/>
      <c r="L1794" s="65"/>
      <c r="M1794" s="65"/>
      <c r="N1794" s="64"/>
      <c r="O1794" s="64"/>
      <c r="P1794" s="64"/>
      <c r="Q1794" s="65"/>
      <c r="R1794" s="64"/>
      <c r="S1794" s="65"/>
      <c r="T1794" s="65"/>
      <c r="U1794" s="65"/>
      <c r="V1794" s="65"/>
      <c r="W1794" s="65"/>
      <c r="X1794" s="64"/>
      <c r="Y1794" s="64"/>
      <c r="Z1794" s="65"/>
      <c r="AA1794" s="64"/>
      <c r="AB1794" s="65"/>
      <c r="AC1794" s="65"/>
      <c r="AD1794" s="65"/>
      <c r="AE1794" s="65"/>
      <c r="AF1794" s="63"/>
      <c r="AG1794" s="63"/>
      <c r="AH1794" s="64"/>
      <c r="AI1794" s="66" t="str">
        <f t="shared" si="56"/>
        <v/>
      </c>
      <c r="AJ1794" s="65"/>
      <c r="AK1794" s="65"/>
      <c r="AL1794" s="65"/>
      <c r="AM1794" s="65"/>
      <c r="AN1794" s="65"/>
      <c r="AO1794" s="66" t="str">
        <f>_xlfn.IFNA(VLOOKUP(LISTAS!ES1791,'Censo General 2005- Municipios'!$E$3:$F$1125,2,0),"")</f>
        <v/>
      </c>
      <c r="AP1794" s="64"/>
      <c r="AQ1794" s="64"/>
      <c r="AR1794" s="64"/>
      <c r="AS1794" s="67" t="str">
        <f t="shared" si="57"/>
        <v/>
      </c>
    </row>
    <row r="1795" spans="1:45" s="68" customFormat="1" x14ac:dyDescent="0.2">
      <c r="A1795" s="64"/>
      <c r="B1795" s="64"/>
      <c r="C1795" s="64"/>
      <c r="D1795" s="64"/>
      <c r="E1795" s="64"/>
      <c r="F1795" s="64"/>
      <c r="G1795" s="65"/>
      <c r="H1795" s="64"/>
      <c r="I1795" s="65"/>
      <c r="J1795" s="64"/>
      <c r="K1795" s="64"/>
      <c r="L1795" s="65"/>
      <c r="M1795" s="65"/>
      <c r="N1795" s="64"/>
      <c r="O1795" s="64"/>
      <c r="P1795" s="64"/>
      <c r="Q1795" s="65"/>
      <c r="R1795" s="64"/>
      <c r="S1795" s="65"/>
      <c r="T1795" s="65"/>
      <c r="U1795" s="65"/>
      <c r="V1795" s="65"/>
      <c r="W1795" s="65"/>
      <c r="X1795" s="64"/>
      <c r="Y1795" s="64"/>
      <c r="Z1795" s="65"/>
      <c r="AA1795" s="64"/>
      <c r="AB1795" s="65"/>
      <c r="AC1795" s="65"/>
      <c r="AD1795" s="65"/>
      <c r="AE1795" s="65"/>
      <c r="AF1795" s="63"/>
      <c r="AG1795" s="63"/>
      <c r="AH1795" s="64"/>
      <c r="AI1795" s="66" t="str">
        <f t="shared" si="56"/>
        <v/>
      </c>
      <c r="AJ1795" s="65"/>
      <c r="AK1795" s="65"/>
      <c r="AL1795" s="65"/>
      <c r="AM1795" s="65"/>
      <c r="AN1795" s="65"/>
      <c r="AO1795" s="66" t="str">
        <f>_xlfn.IFNA(VLOOKUP(LISTAS!ES1792,'Censo General 2005- Municipios'!$E$3:$F$1125,2,0),"")</f>
        <v/>
      </c>
      <c r="AP1795" s="64"/>
      <c r="AQ1795" s="64"/>
      <c r="AR1795" s="64"/>
      <c r="AS1795" s="67" t="str">
        <f t="shared" si="57"/>
        <v/>
      </c>
    </row>
    <row r="1796" spans="1:45" s="68" customFormat="1" x14ac:dyDescent="0.2">
      <c r="A1796" s="64"/>
      <c r="B1796" s="64"/>
      <c r="C1796" s="64"/>
      <c r="D1796" s="64"/>
      <c r="E1796" s="64"/>
      <c r="F1796" s="64"/>
      <c r="G1796" s="65"/>
      <c r="H1796" s="64"/>
      <c r="I1796" s="65"/>
      <c r="J1796" s="64"/>
      <c r="K1796" s="64"/>
      <c r="L1796" s="65"/>
      <c r="M1796" s="65"/>
      <c r="N1796" s="64"/>
      <c r="O1796" s="64"/>
      <c r="P1796" s="64"/>
      <c r="Q1796" s="65"/>
      <c r="R1796" s="64"/>
      <c r="S1796" s="65"/>
      <c r="T1796" s="65"/>
      <c r="U1796" s="65"/>
      <c r="V1796" s="65"/>
      <c r="W1796" s="65"/>
      <c r="X1796" s="64"/>
      <c r="Y1796" s="64"/>
      <c r="Z1796" s="65"/>
      <c r="AA1796" s="64"/>
      <c r="AB1796" s="65"/>
      <c r="AC1796" s="65"/>
      <c r="AD1796" s="65"/>
      <c r="AE1796" s="65"/>
      <c r="AF1796" s="63"/>
      <c r="AG1796" s="63"/>
      <c r="AH1796" s="64"/>
      <c r="AI1796" s="66" t="str">
        <f t="shared" si="56"/>
        <v/>
      </c>
      <c r="AJ1796" s="65"/>
      <c r="AK1796" s="65"/>
      <c r="AL1796" s="65"/>
      <c r="AM1796" s="65"/>
      <c r="AN1796" s="65"/>
      <c r="AO1796" s="66" t="str">
        <f>_xlfn.IFNA(VLOOKUP(LISTAS!ES1793,'Censo General 2005- Municipios'!$E$3:$F$1125,2,0),"")</f>
        <v/>
      </c>
      <c r="AP1796" s="64"/>
      <c r="AQ1796" s="64"/>
      <c r="AR1796" s="64"/>
      <c r="AS1796" s="67" t="str">
        <f t="shared" si="57"/>
        <v/>
      </c>
    </row>
    <row r="1797" spans="1:45" s="68" customFormat="1" x14ac:dyDescent="0.2">
      <c r="A1797" s="64"/>
      <c r="B1797" s="64"/>
      <c r="C1797" s="64"/>
      <c r="D1797" s="64"/>
      <c r="E1797" s="64"/>
      <c r="F1797" s="64"/>
      <c r="G1797" s="65"/>
      <c r="H1797" s="64"/>
      <c r="I1797" s="65"/>
      <c r="J1797" s="64"/>
      <c r="K1797" s="64"/>
      <c r="L1797" s="65"/>
      <c r="M1797" s="65"/>
      <c r="N1797" s="64"/>
      <c r="O1797" s="64"/>
      <c r="P1797" s="64"/>
      <c r="Q1797" s="65"/>
      <c r="R1797" s="64"/>
      <c r="S1797" s="65"/>
      <c r="T1797" s="65"/>
      <c r="U1797" s="65"/>
      <c r="V1797" s="65"/>
      <c r="W1797" s="65"/>
      <c r="X1797" s="64"/>
      <c r="Y1797" s="64"/>
      <c r="Z1797" s="65"/>
      <c r="AA1797" s="64"/>
      <c r="AB1797" s="65"/>
      <c r="AC1797" s="65"/>
      <c r="AD1797" s="65"/>
      <c r="AE1797" s="65"/>
      <c r="AF1797" s="63"/>
      <c r="AG1797" s="63"/>
      <c r="AH1797" s="64"/>
      <c r="AI1797" s="66" t="str">
        <f t="shared" si="56"/>
        <v/>
      </c>
      <c r="AJ1797" s="65"/>
      <c r="AK1797" s="65"/>
      <c r="AL1797" s="65"/>
      <c r="AM1797" s="65"/>
      <c r="AN1797" s="65"/>
      <c r="AO1797" s="66" t="str">
        <f>_xlfn.IFNA(VLOOKUP(LISTAS!ES1794,'Censo General 2005- Municipios'!$E$3:$F$1125,2,0),"")</f>
        <v/>
      </c>
      <c r="AP1797" s="64"/>
      <c r="AQ1797" s="64"/>
      <c r="AR1797" s="64"/>
      <c r="AS1797" s="67" t="str">
        <f t="shared" si="57"/>
        <v/>
      </c>
    </row>
    <row r="1798" spans="1:45" s="68" customFormat="1" x14ac:dyDescent="0.2">
      <c r="A1798" s="64"/>
      <c r="B1798" s="64"/>
      <c r="C1798" s="64"/>
      <c r="D1798" s="64"/>
      <c r="E1798" s="64"/>
      <c r="F1798" s="64"/>
      <c r="G1798" s="65"/>
      <c r="H1798" s="64"/>
      <c r="I1798" s="65"/>
      <c r="J1798" s="64"/>
      <c r="K1798" s="64"/>
      <c r="L1798" s="65"/>
      <c r="M1798" s="65"/>
      <c r="N1798" s="64"/>
      <c r="O1798" s="64"/>
      <c r="P1798" s="64"/>
      <c r="Q1798" s="65"/>
      <c r="R1798" s="64"/>
      <c r="S1798" s="65"/>
      <c r="T1798" s="65"/>
      <c r="U1798" s="65"/>
      <c r="V1798" s="65"/>
      <c r="W1798" s="65"/>
      <c r="X1798" s="64"/>
      <c r="Y1798" s="64"/>
      <c r="Z1798" s="65"/>
      <c r="AA1798" s="64"/>
      <c r="AB1798" s="65"/>
      <c r="AC1798" s="65"/>
      <c r="AD1798" s="65"/>
      <c r="AE1798" s="65"/>
      <c r="AF1798" s="63"/>
      <c r="AG1798" s="63"/>
      <c r="AH1798" s="64"/>
      <c r="AI1798" s="66" t="str">
        <f t="shared" si="56"/>
        <v/>
      </c>
      <c r="AJ1798" s="65"/>
      <c r="AK1798" s="65"/>
      <c r="AL1798" s="65"/>
      <c r="AM1798" s="65"/>
      <c r="AN1798" s="65"/>
      <c r="AO1798" s="66" t="str">
        <f>_xlfn.IFNA(VLOOKUP(LISTAS!ES1795,'Censo General 2005- Municipios'!$E$3:$F$1125,2,0),"")</f>
        <v/>
      </c>
      <c r="AP1798" s="64"/>
      <c r="AQ1798" s="64"/>
      <c r="AR1798" s="64"/>
      <c r="AS1798" s="67" t="str">
        <f t="shared" si="57"/>
        <v/>
      </c>
    </row>
    <row r="1799" spans="1:45" s="68" customFormat="1" x14ac:dyDescent="0.2">
      <c r="A1799" s="64"/>
      <c r="B1799" s="64"/>
      <c r="C1799" s="64"/>
      <c r="D1799" s="64"/>
      <c r="E1799" s="64"/>
      <c r="F1799" s="64"/>
      <c r="G1799" s="65"/>
      <c r="H1799" s="64"/>
      <c r="I1799" s="65"/>
      <c r="J1799" s="64"/>
      <c r="K1799" s="64"/>
      <c r="L1799" s="65"/>
      <c r="M1799" s="65"/>
      <c r="N1799" s="64"/>
      <c r="O1799" s="64"/>
      <c r="P1799" s="64"/>
      <c r="Q1799" s="65"/>
      <c r="R1799" s="64"/>
      <c r="S1799" s="65"/>
      <c r="T1799" s="65"/>
      <c r="U1799" s="65"/>
      <c r="V1799" s="65"/>
      <c r="W1799" s="65"/>
      <c r="X1799" s="64"/>
      <c r="Y1799" s="64"/>
      <c r="Z1799" s="65"/>
      <c r="AA1799" s="64"/>
      <c r="AB1799" s="65"/>
      <c r="AC1799" s="65"/>
      <c r="AD1799" s="65"/>
      <c r="AE1799" s="65"/>
      <c r="AF1799" s="63"/>
      <c r="AG1799" s="63"/>
      <c r="AH1799" s="64"/>
      <c r="AI1799" s="66" t="str">
        <f t="shared" si="56"/>
        <v/>
      </c>
      <c r="AJ1799" s="65"/>
      <c r="AK1799" s="65"/>
      <c r="AL1799" s="65"/>
      <c r="AM1799" s="65"/>
      <c r="AN1799" s="65"/>
      <c r="AO1799" s="66" t="str">
        <f>_xlfn.IFNA(VLOOKUP(LISTAS!ES1796,'Censo General 2005- Municipios'!$E$3:$F$1125,2,0),"")</f>
        <v/>
      </c>
      <c r="AP1799" s="64"/>
      <c r="AQ1799" s="64"/>
      <c r="AR1799" s="64"/>
      <c r="AS1799" s="67" t="str">
        <f t="shared" si="57"/>
        <v/>
      </c>
    </row>
    <row r="1800" spans="1:45" s="68" customFormat="1" x14ac:dyDescent="0.2">
      <c r="A1800" s="64"/>
      <c r="B1800" s="64"/>
      <c r="C1800" s="64"/>
      <c r="D1800" s="64"/>
      <c r="E1800" s="64"/>
      <c r="F1800" s="64"/>
      <c r="G1800" s="65"/>
      <c r="H1800" s="64"/>
      <c r="I1800" s="65"/>
      <c r="J1800" s="64"/>
      <c r="K1800" s="64"/>
      <c r="L1800" s="65"/>
      <c r="M1800" s="65"/>
      <c r="N1800" s="64"/>
      <c r="O1800" s="64"/>
      <c r="P1800" s="64"/>
      <c r="Q1800" s="65"/>
      <c r="R1800" s="64"/>
      <c r="S1800" s="65"/>
      <c r="T1800" s="65"/>
      <c r="U1800" s="65"/>
      <c r="V1800" s="65"/>
      <c r="W1800" s="65"/>
      <c r="X1800" s="64"/>
      <c r="Y1800" s="64"/>
      <c r="Z1800" s="65"/>
      <c r="AA1800" s="64"/>
      <c r="AB1800" s="65"/>
      <c r="AC1800" s="65"/>
      <c r="AD1800" s="65"/>
      <c r="AE1800" s="65"/>
      <c r="AF1800" s="63"/>
      <c r="AG1800" s="63"/>
      <c r="AH1800" s="64"/>
      <c r="AI1800" s="66" t="str">
        <f t="shared" si="56"/>
        <v/>
      </c>
      <c r="AJ1800" s="65"/>
      <c r="AK1800" s="65"/>
      <c r="AL1800" s="65"/>
      <c r="AM1800" s="65"/>
      <c r="AN1800" s="65"/>
      <c r="AO1800" s="66" t="str">
        <f>_xlfn.IFNA(VLOOKUP(LISTAS!ES1797,'Censo General 2005- Municipios'!$E$3:$F$1125,2,0),"")</f>
        <v/>
      </c>
      <c r="AP1800" s="64"/>
      <c r="AQ1800" s="64"/>
      <c r="AR1800" s="64"/>
      <c r="AS1800" s="67" t="str">
        <f t="shared" si="57"/>
        <v/>
      </c>
    </row>
    <row r="1801" spans="1:45" s="68" customFormat="1" x14ac:dyDescent="0.2">
      <c r="A1801" s="64"/>
      <c r="B1801" s="64"/>
      <c r="C1801" s="64"/>
      <c r="D1801" s="64"/>
      <c r="E1801" s="64"/>
      <c r="F1801" s="64"/>
      <c r="G1801" s="65"/>
      <c r="H1801" s="64"/>
      <c r="I1801" s="65"/>
      <c r="J1801" s="64"/>
      <c r="K1801" s="64"/>
      <c r="L1801" s="65"/>
      <c r="M1801" s="65"/>
      <c r="N1801" s="64"/>
      <c r="O1801" s="64"/>
      <c r="P1801" s="64"/>
      <c r="Q1801" s="65"/>
      <c r="R1801" s="64"/>
      <c r="S1801" s="65"/>
      <c r="T1801" s="65"/>
      <c r="U1801" s="65"/>
      <c r="V1801" s="65"/>
      <c r="W1801" s="65"/>
      <c r="X1801" s="64"/>
      <c r="Y1801" s="64"/>
      <c r="Z1801" s="65"/>
      <c r="AA1801" s="64"/>
      <c r="AB1801" s="65"/>
      <c r="AC1801" s="65"/>
      <c r="AD1801" s="65"/>
      <c r="AE1801" s="65"/>
      <c r="AF1801" s="63"/>
      <c r="AG1801" s="63"/>
      <c r="AH1801" s="64"/>
      <c r="AI1801" s="66" t="str">
        <f t="shared" si="56"/>
        <v/>
      </c>
      <c r="AJ1801" s="65"/>
      <c r="AK1801" s="65"/>
      <c r="AL1801" s="65"/>
      <c r="AM1801" s="65"/>
      <c r="AN1801" s="65"/>
      <c r="AO1801" s="66" t="str">
        <f>_xlfn.IFNA(VLOOKUP(LISTAS!ES1798,'Censo General 2005- Municipios'!$E$3:$F$1125,2,0),"")</f>
        <v/>
      </c>
      <c r="AP1801" s="64"/>
      <c r="AQ1801" s="64"/>
      <c r="AR1801" s="64"/>
      <c r="AS1801" s="67" t="str">
        <f t="shared" si="57"/>
        <v/>
      </c>
    </row>
    <row r="1802" spans="1:45" s="68" customFormat="1" x14ac:dyDescent="0.2">
      <c r="A1802" s="64"/>
      <c r="B1802" s="64"/>
      <c r="C1802" s="64"/>
      <c r="D1802" s="64"/>
      <c r="E1802" s="64"/>
      <c r="F1802" s="64"/>
      <c r="G1802" s="65"/>
      <c r="H1802" s="64"/>
      <c r="I1802" s="65"/>
      <c r="J1802" s="64"/>
      <c r="K1802" s="64"/>
      <c r="L1802" s="65"/>
      <c r="M1802" s="65"/>
      <c r="N1802" s="64"/>
      <c r="O1802" s="64"/>
      <c r="P1802" s="64"/>
      <c r="Q1802" s="65"/>
      <c r="R1802" s="64"/>
      <c r="S1802" s="65"/>
      <c r="T1802" s="65"/>
      <c r="U1802" s="65"/>
      <c r="V1802" s="65"/>
      <c r="W1802" s="65"/>
      <c r="X1802" s="64"/>
      <c r="Y1802" s="64"/>
      <c r="Z1802" s="65"/>
      <c r="AA1802" s="64"/>
      <c r="AB1802" s="65"/>
      <c r="AC1802" s="65"/>
      <c r="AD1802" s="65"/>
      <c r="AE1802" s="65"/>
      <c r="AF1802" s="63"/>
      <c r="AG1802" s="63"/>
      <c r="AH1802" s="64"/>
      <c r="AI1802" s="66" t="str">
        <f t="shared" si="56"/>
        <v/>
      </c>
      <c r="AJ1802" s="65"/>
      <c r="AK1802" s="65"/>
      <c r="AL1802" s="65"/>
      <c r="AM1802" s="65"/>
      <c r="AN1802" s="65"/>
      <c r="AO1802" s="66" t="str">
        <f>_xlfn.IFNA(VLOOKUP(LISTAS!ES1799,'Censo General 2005- Municipios'!$E$3:$F$1125,2,0),"")</f>
        <v/>
      </c>
      <c r="AP1802" s="64"/>
      <c r="AQ1802" s="64"/>
      <c r="AR1802" s="64"/>
      <c r="AS1802" s="67" t="str">
        <f t="shared" si="57"/>
        <v/>
      </c>
    </row>
    <row r="1803" spans="1:45" s="68" customFormat="1" x14ac:dyDescent="0.2">
      <c r="A1803" s="64"/>
      <c r="B1803" s="64"/>
      <c r="C1803" s="64"/>
      <c r="D1803" s="64"/>
      <c r="E1803" s="64"/>
      <c r="F1803" s="64"/>
      <c r="G1803" s="65"/>
      <c r="H1803" s="64"/>
      <c r="I1803" s="65"/>
      <c r="J1803" s="64"/>
      <c r="K1803" s="64"/>
      <c r="L1803" s="65"/>
      <c r="M1803" s="65"/>
      <c r="N1803" s="64"/>
      <c r="O1803" s="64"/>
      <c r="P1803" s="64"/>
      <c r="Q1803" s="65"/>
      <c r="R1803" s="64"/>
      <c r="S1803" s="65"/>
      <c r="T1803" s="65"/>
      <c r="U1803" s="65"/>
      <c r="V1803" s="65"/>
      <c r="W1803" s="65"/>
      <c r="X1803" s="64"/>
      <c r="Y1803" s="64"/>
      <c r="Z1803" s="65"/>
      <c r="AA1803" s="64"/>
      <c r="AB1803" s="65"/>
      <c r="AC1803" s="65"/>
      <c r="AD1803" s="65"/>
      <c r="AE1803" s="65"/>
      <c r="AF1803" s="63"/>
      <c r="AG1803" s="63"/>
      <c r="AH1803" s="64"/>
      <c r="AI1803" s="66" t="str">
        <f t="shared" si="56"/>
        <v/>
      </c>
      <c r="AJ1803" s="65"/>
      <c r="AK1803" s="65"/>
      <c r="AL1803" s="65"/>
      <c r="AM1803" s="65"/>
      <c r="AN1803" s="65"/>
      <c r="AO1803" s="66" t="str">
        <f>_xlfn.IFNA(VLOOKUP(LISTAS!ES1800,'Censo General 2005- Municipios'!$E$3:$F$1125,2,0),"")</f>
        <v/>
      </c>
      <c r="AP1803" s="64"/>
      <c r="AQ1803" s="64"/>
      <c r="AR1803" s="64"/>
      <c r="AS1803" s="67" t="str">
        <f t="shared" si="57"/>
        <v/>
      </c>
    </row>
    <row r="1804" spans="1:45" s="68" customFormat="1" x14ac:dyDescent="0.2">
      <c r="A1804" s="64"/>
      <c r="B1804" s="64"/>
      <c r="C1804" s="64"/>
      <c r="D1804" s="64"/>
      <c r="E1804" s="64"/>
      <c r="F1804" s="64"/>
      <c r="G1804" s="65"/>
      <c r="H1804" s="64"/>
      <c r="I1804" s="65"/>
      <c r="J1804" s="64"/>
      <c r="K1804" s="64"/>
      <c r="L1804" s="65"/>
      <c r="M1804" s="65"/>
      <c r="N1804" s="64"/>
      <c r="O1804" s="64"/>
      <c r="P1804" s="64"/>
      <c r="Q1804" s="65"/>
      <c r="R1804" s="64"/>
      <c r="S1804" s="65"/>
      <c r="T1804" s="65"/>
      <c r="U1804" s="65"/>
      <c r="V1804" s="65"/>
      <c r="W1804" s="65"/>
      <c r="X1804" s="64"/>
      <c r="Y1804" s="64"/>
      <c r="Z1804" s="65"/>
      <c r="AA1804" s="64"/>
      <c r="AB1804" s="65"/>
      <c r="AC1804" s="65"/>
      <c r="AD1804" s="65"/>
      <c r="AE1804" s="65"/>
      <c r="AF1804" s="63"/>
      <c r="AG1804" s="63"/>
      <c r="AH1804" s="64"/>
      <c r="AI1804" s="66" t="str">
        <f t="shared" si="56"/>
        <v/>
      </c>
      <c r="AJ1804" s="65"/>
      <c r="AK1804" s="65"/>
      <c r="AL1804" s="65"/>
      <c r="AM1804" s="65"/>
      <c r="AN1804" s="65"/>
      <c r="AO1804" s="66" t="str">
        <f>_xlfn.IFNA(VLOOKUP(LISTAS!ES1801,'Censo General 2005- Municipios'!$E$3:$F$1125,2,0),"")</f>
        <v/>
      </c>
      <c r="AP1804" s="64"/>
      <c r="AQ1804" s="64"/>
      <c r="AR1804" s="64"/>
      <c r="AS1804" s="67" t="str">
        <f t="shared" si="57"/>
        <v/>
      </c>
    </row>
    <row r="1805" spans="1:45" s="68" customFormat="1" x14ac:dyDescent="0.2">
      <c r="A1805" s="64"/>
      <c r="B1805" s="64"/>
      <c r="C1805" s="64"/>
      <c r="D1805" s="64"/>
      <c r="E1805" s="64"/>
      <c r="F1805" s="64"/>
      <c r="G1805" s="65"/>
      <c r="H1805" s="64"/>
      <c r="I1805" s="65"/>
      <c r="J1805" s="64"/>
      <c r="K1805" s="64"/>
      <c r="L1805" s="65"/>
      <c r="M1805" s="65"/>
      <c r="N1805" s="64"/>
      <c r="O1805" s="64"/>
      <c r="P1805" s="64"/>
      <c r="Q1805" s="65"/>
      <c r="R1805" s="64"/>
      <c r="S1805" s="65"/>
      <c r="T1805" s="65"/>
      <c r="U1805" s="65"/>
      <c r="V1805" s="65"/>
      <c r="W1805" s="65"/>
      <c r="X1805" s="64"/>
      <c r="Y1805" s="64"/>
      <c r="Z1805" s="65"/>
      <c r="AA1805" s="64"/>
      <c r="AB1805" s="65"/>
      <c r="AC1805" s="65"/>
      <c r="AD1805" s="65"/>
      <c r="AE1805" s="65"/>
      <c r="AF1805" s="63"/>
      <c r="AG1805" s="63"/>
      <c r="AH1805" s="64"/>
      <c r="AI1805" s="66" t="str">
        <f t="shared" si="56"/>
        <v/>
      </c>
      <c r="AJ1805" s="65"/>
      <c r="AK1805" s="65"/>
      <c r="AL1805" s="65"/>
      <c r="AM1805" s="65"/>
      <c r="AN1805" s="65"/>
      <c r="AO1805" s="66" t="str">
        <f>_xlfn.IFNA(VLOOKUP(LISTAS!ES1802,'Censo General 2005- Municipios'!$E$3:$F$1125,2,0),"")</f>
        <v/>
      </c>
      <c r="AP1805" s="64"/>
      <c r="AQ1805" s="64"/>
      <c r="AR1805" s="64"/>
      <c r="AS1805" s="67" t="str">
        <f t="shared" si="57"/>
        <v/>
      </c>
    </row>
    <row r="1806" spans="1:45" s="68" customFormat="1" x14ac:dyDescent="0.2">
      <c r="A1806" s="64"/>
      <c r="B1806" s="64"/>
      <c r="C1806" s="64"/>
      <c r="D1806" s="64"/>
      <c r="E1806" s="64"/>
      <c r="F1806" s="64"/>
      <c r="G1806" s="65"/>
      <c r="H1806" s="64"/>
      <c r="I1806" s="65"/>
      <c r="J1806" s="64"/>
      <c r="K1806" s="64"/>
      <c r="L1806" s="65"/>
      <c r="M1806" s="65"/>
      <c r="N1806" s="64"/>
      <c r="O1806" s="64"/>
      <c r="P1806" s="64"/>
      <c r="Q1806" s="65"/>
      <c r="R1806" s="64"/>
      <c r="S1806" s="65"/>
      <c r="T1806" s="65"/>
      <c r="U1806" s="65"/>
      <c r="V1806" s="65"/>
      <c r="W1806" s="65"/>
      <c r="X1806" s="64"/>
      <c r="Y1806" s="64"/>
      <c r="Z1806" s="65"/>
      <c r="AA1806" s="64"/>
      <c r="AB1806" s="65"/>
      <c r="AC1806" s="65"/>
      <c r="AD1806" s="65"/>
      <c r="AE1806" s="65"/>
      <c r="AF1806" s="63"/>
      <c r="AG1806" s="63"/>
      <c r="AH1806" s="64"/>
      <c r="AI1806" s="66" t="str">
        <f t="shared" si="56"/>
        <v/>
      </c>
      <c r="AJ1806" s="65"/>
      <c r="AK1806" s="65"/>
      <c r="AL1806" s="65"/>
      <c r="AM1806" s="65"/>
      <c r="AN1806" s="65"/>
      <c r="AO1806" s="66" t="str">
        <f>_xlfn.IFNA(VLOOKUP(LISTAS!ES1803,'Censo General 2005- Municipios'!$E$3:$F$1125,2,0),"")</f>
        <v/>
      </c>
      <c r="AP1806" s="64"/>
      <c r="AQ1806" s="64"/>
      <c r="AR1806" s="64"/>
      <c r="AS1806" s="67" t="str">
        <f t="shared" si="57"/>
        <v/>
      </c>
    </row>
    <row r="1807" spans="1:45" s="68" customFormat="1" x14ac:dyDescent="0.2">
      <c r="A1807" s="64"/>
      <c r="B1807" s="64"/>
      <c r="C1807" s="64"/>
      <c r="D1807" s="64"/>
      <c r="E1807" s="64"/>
      <c r="F1807" s="64"/>
      <c r="G1807" s="65"/>
      <c r="H1807" s="64"/>
      <c r="I1807" s="65"/>
      <c r="J1807" s="64"/>
      <c r="K1807" s="64"/>
      <c r="L1807" s="65"/>
      <c r="M1807" s="65"/>
      <c r="N1807" s="64"/>
      <c r="O1807" s="64"/>
      <c r="P1807" s="64"/>
      <c r="Q1807" s="65"/>
      <c r="R1807" s="64"/>
      <c r="S1807" s="65"/>
      <c r="T1807" s="65"/>
      <c r="U1807" s="65"/>
      <c r="V1807" s="65"/>
      <c r="W1807" s="65"/>
      <c r="X1807" s="64"/>
      <c r="Y1807" s="64"/>
      <c r="Z1807" s="65"/>
      <c r="AA1807" s="64"/>
      <c r="AB1807" s="65"/>
      <c r="AC1807" s="65"/>
      <c r="AD1807" s="65"/>
      <c r="AE1807" s="65"/>
      <c r="AF1807" s="63"/>
      <c r="AG1807" s="63"/>
      <c r="AH1807" s="64"/>
      <c r="AI1807" s="66" t="str">
        <f t="shared" si="56"/>
        <v/>
      </c>
      <c r="AJ1807" s="65"/>
      <c r="AK1807" s="65"/>
      <c r="AL1807" s="65"/>
      <c r="AM1807" s="65"/>
      <c r="AN1807" s="65"/>
      <c r="AO1807" s="66" t="str">
        <f>_xlfn.IFNA(VLOOKUP(LISTAS!ES1804,'Censo General 2005- Municipios'!$E$3:$F$1125,2,0),"")</f>
        <v/>
      </c>
      <c r="AP1807" s="64"/>
      <c r="AQ1807" s="64"/>
      <c r="AR1807" s="64"/>
      <c r="AS1807" s="67" t="str">
        <f t="shared" si="57"/>
        <v/>
      </c>
    </row>
    <row r="1808" spans="1:45" s="68" customFormat="1" x14ac:dyDescent="0.2">
      <c r="A1808" s="64"/>
      <c r="B1808" s="64"/>
      <c r="C1808" s="64"/>
      <c r="D1808" s="64"/>
      <c r="E1808" s="64"/>
      <c r="F1808" s="64"/>
      <c r="G1808" s="65"/>
      <c r="H1808" s="64"/>
      <c r="I1808" s="65"/>
      <c r="J1808" s="64"/>
      <c r="K1808" s="64"/>
      <c r="L1808" s="65"/>
      <c r="M1808" s="65"/>
      <c r="N1808" s="64"/>
      <c r="O1808" s="64"/>
      <c r="P1808" s="64"/>
      <c r="Q1808" s="65"/>
      <c r="R1808" s="64"/>
      <c r="S1808" s="65"/>
      <c r="T1808" s="65"/>
      <c r="U1808" s="65"/>
      <c r="V1808" s="65"/>
      <c r="W1808" s="65"/>
      <c r="X1808" s="64"/>
      <c r="Y1808" s="64"/>
      <c r="Z1808" s="65"/>
      <c r="AA1808" s="64"/>
      <c r="AB1808" s="65"/>
      <c r="AC1808" s="65"/>
      <c r="AD1808" s="65"/>
      <c r="AE1808" s="65"/>
      <c r="AF1808" s="63"/>
      <c r="AG1808" s="63"/>
      <c r="AH1808" s="64"/>
      <c r="AI1808" s="66" t="str">
        <f t="shared" si="56"/>
        <v/>
      </c>
      <c r="AJ1808" s="65"/>
      <c r="AK1808" s="65"/>
      <c r="AL1808" s="65"/>
      <c r="AM1808" s="65"/>
      <c r="AN1808" s="65"/>
      <c r="AO1808" s="66" t="str">
        <f>_xlfn.IFNA(VLOOKUP(LISTAS!ES1805,'Censo General 2005- Municipios'!$E$3:$F$1125,2,0),"")</f>
        <v/>
      </c>
      <c r="AP1808" s="64"/>
      <c r="AQ1808" s="64"/>
      <c r="AR1808" s="64"/>
      <c r="AS1808" s="67" t="str">
        <f t="shared" si="57"/>
        <v/>
      </c>
    </row>
    <row r="1809" spans="1:45" s="68" customFormat="1" x14ac:dyDescent="0.2">
      <c r="A1809" s="64"/>
      <c r="B1809" s="64"/>
      <c r="C1809" s="64"/>
      <c r="D1809" s="64"/>
      <c r="E1809" s="64"/>
      <c r="F1809" s="64"/>
      <c r="G1809" s="65"/>
      <c r="H1809" s="64"/>
      <c r="I1809" s="65"/>
      <c r="J1809" s="64"/>
      <c r="K1809" s="64"/>
      <c r="L1809" s="65"/>
      <c r="M1809" s="65"/>
      <c r="N1809" s="64"/>
      <c r="O1809" s="64"/>
      <c r="P1809" s="64"/>
      <c r="Q1809" s="65"/>
      <c r="R1809" s="64"/>
      <c r="S1809" s="65"/>
      <c r="T1809" s="65"/>
      <c r="U1809" s="65"/>
      <c r="V1809" s="65"/>
      <c r="W1809" s="65"/>
      <c r="X1809" s="64"/>
      <c r="Y1809" s="64"/>
      <c r="Z1809" s="65"/>
      <c r="AA1809" s="64"/>
      <c r="AB1809" s="65"/>
      <c r="AC1809" s="65"/>
      <c r="AD1809" s="65"/>
      <c r="AE1809" s="65"/>
      <c r="AF1809" s="63"/>
      <c r="AG1809" s="63"/>
      <c r="AH1809" s="64"/>
      <c r="AI1809" s="66" t="str">
        <f t="shared" si="56"/>
        <v/>
      </c>
      <c r="AJ1809" s="65"/>
      <c r="AK1809" s="65"/>
      <c r="AL1809" s="65"/>
      <c r="AM1809" s="65"/>
      <c r="AN1809" s="65"/>
      <c r="AO1809" s="66" t="str">
        <f>_xlfn.IFNA(VLOOKUP(LISTAS!ES1806,'Censo General 2005- Municipios'!$E$3:$F$1125,2,0),"")</f>
        <v/>
      </c>
      <c r="AP1809" s="64"/>
      <c r="AQ1809" s="64"/>
      <c r="AR1809" s="64"/>
      <c r="AS1809" s="67" t="str">
        <f t="shared" si="57"/>
        <v/>
      </c>
    </row>
    <row r="1810" spans="1:45" s="68" customFormat="1" x14ac:dyDescent="0.2">
      <c r="A1810" s="64"/>
      <c r="B1810" s="64"/>
      <c r="C1810" s="64"/>
      <c r="D1810" s="64"/>
      <c r="E1810" s="64"/>
      <c r="F1810" s="64"/>
      <c r="G1810" s="65"/>
      <c r="H1810" s="64"/>
      <c r="I1810" s="65"/>
      <c r="J1810" s="64"/>
      <c r="K1810" s="64"/>
      <c r="L1810" s="65"/>
      <c r="M1810" s="65"/>
      <c r="N1810" s="64"/>
      <c r="O1810" s="64"/>
      <c r="P1810" s="64"/>
      <c r="Q1810" s="65"/>
      <c r="R1810" s="64"/>
      <c r="S1810" s="65"/>
      <c r="T1810" s="65"/>
      <c r="U1810" s="65"/>
      <c r="V1810" s="65"/>
      <c r="W1810" s="65"/>
      <c r="X1810" s="64"/>
      <c r="Y1810" s="64"/>
      <c r="Z1810" s="65"/>
      <c r="AA1810" s="64"/>
      <c r="AB1810" s="65"/>
      <c r="AC1810" s="65"/>
      <c r="AD1810" s="65"/>
      <c r="AE1810" s="65"/>
      <c r="AF1810" s="63"/>
      <c r="AG1810" s="63"/>
      <c r="AH1810" s="64"/>
      <c r="AI1810" s="66" t="str">
        <f t="shared" si="56"/>
        <v/>
      </c>
      <c r="AJ1810" s="65"/>
      <c r="AK1810" s="65"/>
      <c r="AL1810" s="65"/>
      <c r="AM1810" s="65"/>
      <c r="AN1810" s="65"/>
      <c r="AO1810" s="66" t="str">
        <f>_xlfn.IFNA(VLOOKUP(LISTAS!ES1807,'Censo General 2005- Municipios'!$E$3:$F$1125,2,0),"")</f>
        <v/>
      </c>
      <c r="AP1810" s="64"/>
      <c r="AQ1810" s="64"/>
      <c r="AR1810" s="64"/>
      <c r="AS1810" s="67" t="str">
        <f t="shared" si="57"/>
        <v/>
      </c>
    </row>
    <row r="1811" spans="1:45" s="68" customFormat="1" x14ac:dyDescent="0.2">
      <c r="A1811" s="64"/>
      <c r="B1811" s="64"/>
      <c r="C1811" s="64"/>
      <c r="D1811" s="64"/>
      <c r="E1811" s="64"/>
      <c r="F1811" s="64"/>
      <c r="G1811" s="65"/>
      <c r="H1811" s="64"/>
      <c r="I1811" s="65"/>
      <c r="J1811" s="64"/>
      <c r="K1811" s="64"/>
      <c r="L1811" s="65"/>
      <c r="M1811" s="65"/>
      <c r="N1811" s="64"/>
      <c r="O1811" s="64"/>
      <c r="P1811" s="64"/>
      <c r="Q1811" s="65"/>
      <c r="R1811" s="64"/>
      <c r="S1811" s="65"/>
      <c r="T1811" s="65"/>
      <c r="U1811" s="65"/>
      <c r="V1811" s="65"/>
      <c r="W1811" s="65"/>
      <c r="X1811" s="64"/>
      <c r="Y1811" s="64"/>
      <c r="Z1811" s="65"/>
      <c r="AA1811" s="64"/>
      <c r="AB1811" s="65"/>
      <c r="AC1811" s="65"/>
      <c r="AD1811" s="65"/>
      <c r="AE1811" s="65"/>
      <c r="AF1811" s="63"/>
      <c r="AG1811" s="63"/>
      <c r="AH1811" s="64"/>
      <c r="AI1811" s="66" t="str">
        <f t="shared" si="56"/>
        <v/>
      </c>
      <c r="AJ1811" s="65"/>
      <c r="AK1811" s="65"/>
      <c r="AL1811" s="65"/>
      <c r="AM1811" s="65"/>
      <c r="AN1811" s="65"/>
      <c r="AO1811" s="66" t="str">
        <f>_xlfn.IFNA(VLOOKUP(LISTAS!ES1808,'Censo General 2005- Municipios'!$E$3:$F$1125,2,0),"")</f>
        <v/>
      </c>
      <c r="AP1811" s="64"/>
      <c r="AQ1811" s="64"/>
      <c r="AR1811" s="64"/>
      <c r="AS1811" s="67" t="str">
        <f t="shared" si="57"/>
        <v/>
      </c>
    </row>
    <row r="1812" spans="1:45" s="68" customFormat="1" x14ac:dyDescent="0.2">
      <c r="A1812" s="64"/>
      <c r="B1812" s="64"/>
      <c r="C1812" s="64"/>
      <c r="D1812" s="64"/>
      <c r="E1812" s="64"/>
      <c r="F1812" s="64"/>
      <c r="G1812" s="65"/>
      <c r="H1812" s="64"/>
      <c r="I1812" s="65"/>
      <c r="J1812" s="64"/>
      <c r="K1812" s="64"/>
      <c r="L1812" s="65"/>
      <c r="M1812" s="65"/>
      <c r="N1812" s="64"/>
      <c r="O1812" s="64"/>
      <c r="P1812" s="64"/>
      <c r="Q1812" s="65"/>
      <c r="R1812" s="64"/>
      <c r="S1812" s="65"/>
      <c r="T1812" s="65"/>
      <c r="U1812" s="65"/>
      <c r="V1812" s="65"/>
      <c r="W1812" s="65"/>
      <c r="X1812" s="64"/>
      <c r="Y1812" s="64"/>
      <c r="Z1812" s="65"/>
      <c r="AA1812" s="64"/>
      <c r="AB1812" s="65"/>
      <c r="AC1812" s="65"/>
      <c r="AD1812" s="65"/>
      <c r="AE1812" s="65"/>
      <c r="AF1812" s="63"/>
      <c r="AG1812" s="63"/>
      <c r="AH1812" s="64"/>
      <c r="AI1812" s="66" t="str">
        <f t="shared" si="56"/>
        <v/>
      </c>
      <c r="AJ1812" s="65"/>
      <c r="AK1812" s="65"/>
      <c r="AL1812" s="65"/>
      <c r="AM1812" s="65"/>
      <c r="AN1812" s="65"/>
      <c r="AO1812" s="66" t="str">
        <f>_xlfn.IFNA(VLOOKUP(LISTAS!ES1809,'Censo General 2005- Municipios'!$E$3:$F$1125,2,0),"")</f>
        <v/>
      </c>
      <c r="AP1812" s="64"/>
      <c r="AQ1812" s="64"/>
      <c r="AR1812" s="64"/>
      <c r="AS1812" s="67" t="str">
        <f t="shared" si="57"/>
        <v/>
      </c>
    </row>
    <row r="1813" spans="1:45" s="68" customFormat="1" x14ac:dyDescent="0.2">
      <c r="A1813" s="64"/>
      <c r="B1813" s="64"/>
      <c r="C1813" s="64"/>
      <c r="D1813" s="64"/>
      <c r="E1813" s="64"/>
      <c r="F1813" s="64"/>
      <c r="G1813" s="65"/>
      <c r="H1813" s="64"/>
      <c r="I1813" s="65"/>
      <c r="J1813" s="64"/>
      <c r="K1813" s="64"/>
      <c r="L1813" s="65"/>
      <c r="M1813" s="65"/>
      <c r="N1813" s="64"/>
      <c r="O1813" s="64"/>
      <c r="P1813" s="64"/>
      <c r="Q1813" s="65"/>
      <c r="R1813" s="64"/>
      <c r="S1813" s="65"/>
      <c r="T1813" s="65"/>
      <c r="U1813" s="65"/>
      <c r="V1813" s="65"/>
      <c r="W1813" s="65"/>
      <c r="X1813" s="64"/>
      <c r="Y1813" s="64"/>
      <c r="Z1813" s="65"/>
      <c r="AA1813" s="64"/>
      <c r="AB1813" s="65"/>
      <c r="AC1813" s="65"/>
      <c r="AD1813" s="65"/>
      <c r="AE1813" s="65"/>
      <c r="AF1813" s="63"/>
      <c r="AG1813" s="63"/>
      <c r="AH1813" s="64"/>
      <c r="AI1813" s="66" t="str">
        <f t="shared" ref="AI1813:AI1876" si="58">IF(COUNTIF($C$21:$C$5003,C1813)=0,"",IF(COUNTIF($C$21:$C$5003,C1813)=1,"TIPO A",IF(COUNTIF($C$21:$C$5003,C1813)=2,"TIPO B",IF(COUNTIF($C$21:$C$5003,C1813)=3,"TIPO C",IF(COUNTIF($C$21:$C$5003,C1813)=4,"TIPO D","TIPO E")))))</f>
        <v/>
      </c>
      <c r="AJ1813" s="65"/>
      <c r="AK1813" s="65"/>
      <c r="AL1813" s="65"/>
      <c r="AM1813" s="65"/>
      <c r="AN1813" s="65"/>
      <c r="AO1813" s="66" t="str">
        <f>_xlfn.IFNA(VLOOKUP(LISTAS!ES1810,'Censo General 2005- Municipios'!$E$3:$F$1125,2,0),"")</f>
        <v/>
      </c>
      <c r="AP1813" s="64"/>
      <c r="AQ1813" s="64"/>
      <c r="AR1813" s="64"/>
      <c r="AS1813" s="67" t="str">
        <f t="shared" si="57"/>
        <v/>
      </c>
    </row>
    <row r="1814" spans="1:45" s="68" customFormat="1" x14ac:dyDescent="0.2">
      <c r="A1814" s="64"/>
      <c r="B1814" s="64"/>
      <c r="C1814" s="64"/>
      <c r="D1814" s="64"/>
      <c r="E1814" s="64"/>
      <c r="F1814" s="64"/>
      <c r="G1814" s="65"/>
      <c r="H1814" s="64"/>
      <c r="I1814" s="65"/>
      <c r="J1814" s="64"/>
      <c r="K1814" s="64"/>
      <c r="L1814" s="65"/>
      <c r="M1814" s="65"/>
      <c r="N1814" s="64"/>
      <c r="O1814" s="64"/>
      <c r="P1814" s="64"/>
      <c r="Q1814" s="65"/>
      <c r="R1814" s="64"/>
      <c r="S1814" s="65"/>
      <c r="T1814" s="65"/>
      <c r="U1814" s="65"/>
      <c r="V1814" s="65"/>
      <c r="W1814" s="65"/>
      <c r="X1814" s="64"/>
      <c r="Y1814" s="64"/>
      <c r="Z1814" s="65"/>
      <c r="AA1814" s="64"/>
      <c r="AB1814" s="65"/>
      <c r="AC1814" s="65"/>
      <c r="AD1814" s="65"/>
      <c r="AE1814" s="65"/>
      <c r="AF1814" s="63"/>
      <c r="AG1814" s="63"/>
      <c r="AH1814" s="64"/>
      <c r="AI1814" s="66" t="str">
        <f t="shared" si="58"/>
        <v/>
      </c>
      <c r="AJ1814" s="65"/>
      <c r="AK1814" s="65"/>
      <c r="AL1814" s="65"/>
      <c r="AM1814" s="65"/>
      <c r="AN1814" s="65"/>
      <c r="AO1814" s="66" t="str">
        <f>_xlfn.IFNA(VLOOKUP(LISTAS!ES1811,'Censo General 2005- Municipios'!$E$3:$F$1125,2,0),"")</f>
        <v/>
      </c>
      <c r="AP1814" s="64"/>
      <c r="AQ1814" s="64"/>
      <c r="AR1814" s="64"/>
      <c r="AS1814" s="67" t="str">
        <f t="shared" ref="AS1814:AS1877" si="59">IF((AG1814-AA1814)&gt;90,"ADJUNTE SOPORTES DE DECLARACION FUERA DE 90 DIAS","")</f>
        <v/>
      </c>
    </row>
    <row r="1815" spans="1:45" s="68" customFormat="1" x14ac:dyDescent="0.2">
      <c r="A1815" s="64"/>
      <c r="B1815" s="64"/>
      <c r="C1815" s="64"/>
      <c r="D1815" s="64"/>
      <c r="E1815" s="64"/>
      <c r="F1815" s="64"/>
      <c r="G1815" s="65"/>
      <c r="H1815" s="64"/>
      <c r="I1815" s="65"/>
      <c r="J1815" s="64"/>
      <c r="K1815" s="64"/>
      <c r="L1815" s="65"/>
      <c r="M1815" s="65"/>
      <c r="N1815" s="64"/>
      <c r="O1815" s="64"/>
      <c r="P1815" s="64"/>
      <c r="Q1815" s="65"/>
      <c r="R1815" s="64"/>
      <c r="S1815" s="65"/>
      <c r="T1815" s="65"/>
      <c r="U1815" s="65"/>
      <c r="V1815" s="65"/>
      <c r="W1815" s="65"/>
      <c r="X1815" s="64"/>
      <c r="Y1815" s="64"/>
      <c r="Z1815" s="65"/>
      <c r="AA1815" s="64"/>
      <c r="AB1815" s="65"/>
      <c r="AC1815" s="65"/>
      <c r="AD1815" s="65"/>
      <c r="AE1815" s="65"/>
      <c r="AF1815" s="63"/>
      <c r="AG1815" s="63"/>
      <c r="AH1815" s="64"/>
      <c r="AI1815" s="66" t="str">
        <f t="shared" si="58"/>
        <v/>
      </c>
      <c r="AJ1815" s="65"/>
      <c r="AK1815" s="65"/>
      <c r="AL1815" s="65"/>
      <c r="AM1815" s="65"/>
      <c r="AN1815" s="65"/>
      <c r="AO1815" s="66" t="str">
        <f>_xlfn.IFNA(VLOOKUP(LISTAS!ES1812,'Censo General 2005- Municipios'!$E$3:$F$1125,2,0),"")</f>
        <v/>
      </c>
      <c r="AP1815" s="64"/>
      <c r="AQ1815" s="64"/>
      <c r="AR1815" s="64"/>
      <c r="AS1815" s="67" t="str">
        <f t="shared" si="59"/>
        <v/>
      </c>
    </row>
    <row r="1816" spans="1:45" s="68" customFormat="1" x14ac:dyDescent="0.2">
      <c r="A1816" s="64"/>
      <c r="B1816" s="64"/>
      <c r="C1816" s="64"/>
      <c r="D1816" s="64"/>
      <c r="E1816" s="64"/>
      <c r="F1816" s="64"/>
      <c r="G1816" s="65"/>
      <c r="H1816" s="64"/>
      <c r="I1816" s="65"/>
      <c r="J1816" s="64"/>
      <c r="K1816" s="64"/>
      <c r="L1816" s="65"/>
      <c r="M1816" s="65"/>
      <c r="N1816" s="64"/>
      <c r="O1816" s="64"/>
      <c r="P1816" s="64"/>
      <c r="Q1816" s="65"/>
      <c r="R1816" s="64"/>
      <c r="S1816" s="65"/>
      <c r="T1816" s="65"/>
      <c r="U1816" s="65"/>
      <c r="V1816" s="65"/>
      <c r="W1816" s="65"/>
      <c r="X1816" s="64"/>
      <c r="Y1816" s="64"/>
      <c r="Z1816" s="65"/>
      <c r="AA1816" s="64"/>
      <c r="AB1816" s="65"/>
      <c r="AC1816" s="65"/>
      <c r="AD1816" s="65"/>
      <c r="AE1816" s="65"/>
      <c r="AF1816" s="63"/>
      <c r="AG1816" s="63"/>
      <c r="AH1816" s="64"/>
      <c r="AI1816" s="66" t="str">
        <f t="shared" si="58"/>
        <v/>
      </c>
      <c r="AJ1816" s="65"/>
      <c r="AK1816" s="65"/>
      <c r="AL1816" s="65"/>
      <c r="AM1816" s="65"/>
      <c r="AN1816" s="65"/>
      <c r="AO1816" s="66" t="str">
        <f>_xlfn.IFNA(VLOOKUP(LISTAS!ES1813,'Censo General 2005- Municipios'!$E$3:$F$1125,2,0),"")</f>
        <v/>
      </c>
      <c r="AP1816" s="64"/>
      <c r="AQ1816" s="64"/>
      <c r="AR1816" s="64"/>
      <c r="AS1816" s="67" t="str">
        <f t="shared" si="59"/>
        <v/>
      </c>
    </row>
    <row r="1817" spans="1:45" s="68" customFormat="1" x14ac:dyDescent="0.2">
      <c r="A1817" s="64"/>
      <c r="B1817" s="64"/>
      <c r="C1817" s="64"/>
      <c r="D1817" s="64"/>
      <c r="E1817" s="64"/>
      <c r="F1817" s="64"/>
      <c r="G1817" s="65"/>
      <c r="H1817" s="64"/>
      <c r="I1817" s="65"/>
      <c r="J1817" s="64"/>
      <c r="K1817" s="64"/>
      <c r="L1817" s="65"/>
      <c r="M1817" s="65"/>
      <c r="N1817" s="64"/>
      <c r="O1817" s="64"/>
      <c r="P1817" s="64"/>
      <c r="Q1817" s="65"/>
      <c r="R1817" s="64"/>
      <c r="S1817" s="65"/>
      <c r="T1817" s="65"/>
      <c r="U1817" s="65"/>
      <c r="V1817" s="65"/>
      <c r="W1817" s="65"/>
      <c r="X1817" s="64"/>
      <c r="Y1817" s="64"/>
      <c r="Z1817" s="65"/>
      <c r="AA1817" s="64"/>
      <c r="AB1817" s="65"/>
      <c r="AC1817" s="65"/>
      <c r="AD1817" s="65"/>
      <c r="AE1817" s="65"/>
      <c r="AF1817" s="63"/>
      <c r="AG1817" s="63"/>
      <c r="AH1817" s="64"/>
      <c r="AI1817" s="66" t="str">
        <f t="shared" si="58"/>
        <v/>
      </c>
      <c r="AJ1817" s="65"/>
      <c r="AK1817" s="65"/>
      <c r="AL1817" s="65"/>
      <c r="AM1817" s="65"/>
      <c r="AN1817" s="65"/>
      <c r="AO1817" s="66" t="str">
        <f>_xlfn.IFNA(VLOOKUP(LISTAS!ES1814,'Censo General 2005- Municipios'!$E$3:$F$1125,2,0),"")</f>
        <v/>
      </c>
      <c r="AP1817" s="64"/>
      <c r="AQ1817" s="64"/>
      <c r="AR1817" s="64"/>
      <c r="AS1817" s="67" t="str">
        <f t="shared" si="59"/>
        <v/>
      </c>
    </row>
    <row r="1818" spans="1:45" s="68" customFormat="1" x14ac:dyDescent="0.2">
      <c r="A1818" s="64"/>
      <c r="B1818" s="64"/>
      <c r="C1818" s="64"/>
      <c r="D1818" s="64"/>
      <c r="E1818" s="64"/>
      <c r="F1818" s="64"/>
      <c r="G1818" s="65"/>
      <c r="H1818" s="64"/>
      <c r="I1818" s="65"/>
      <c r="J1818" s="64"/>
      <c r="K1818" s="64"/>
      <c r="L1818" s="65"/>
      <c r="M1818" s="65"/>
      <c r="N1818" s="64"/>
      <c r="O1818" s="64"/>
      <c r="P1818" s="64"/>
      <c r="Q1818" s="65"/>
      <c r="R1818" s="64"/>
      <c r="S1818" s="65"/>
      <c r="T1818" s="65"/>
      <c r="U1818" s="65"/>
      <c r="V1818" s="65"/>
      <c r="W1818" s="65"/>
      <c r="X1818" s="64"/>
      <c r="Y1818" s="64"/>
      <c r="Z1818" s="65"/>
      <c r="AA1818" s="64"/>
      <c r="AB1818" s="65"/>
      <c r="AC1818" s="65"/>
      <c r="AD1818" s="65"/>
      <c r="AE1818" s="65"/>
      <c r="AF1818" s="63"/>
      <c r="AG1818" s="63"/>
      <c r="AH1818" s="64"/>
      <c r="AI1818" s="66" t="str">
        <f t="shared" si="58"/>
        <v/>
      </c>
      <c r="AJ1818" s="65"/>
      <c r="AK1818" s="65"/>
      <c r="AL1818" s="65"/>
      <c r="AM1818" s="65"/>
      <c r="AN1818" s="65"/>
      <c r="AO1818" s="66" t="str">
        <f>_xlfn.IFNA(VLOOKUP(LISTAS!ES1815,'Censo General 2005- Municipios'!$E$3:$F$1125,2,0),"")</f>
        <v/>
      </c>
      <c r="AP1818" s="64"/>
      <c r="AQ1818" s="64"/>
      <c r="AR1818" s="64"/>
      <c r="AS1818" s="67" t="str">
        <f t="shared" si="59"/>
        <v/>
      </c>
    </row>
    <row r="1819" spans="1:45" s="68" customFormat="1" x14ac:dyDescent="0.2">
      <c r="A1819" s="64"/>
      <c r="B1819" s="64"/>
      <c r="C1819" s="64"/>
      <c r="D1819" s="64"/>
      <c r="E1819" s="64"/>
      <c r="F1819" s="64"/>
      <c r="G1819" s="65"/>
      <c r="H1819" s="64"/>
      <c r="I1819" s="65"/>
      <c r="J1819" s="64"/>
      <c r="K1819" s="64"/>
      <c r="L1819" s="65"/>
      <c r="M1819" s="65"/>
      <c r="N1819" s="64"/>
      <c r="O1819" s="64"/>
      <c r="P1819" s="64"/>
      <c r="Q1819" s="65"/>
      <c r="R1819" s="64"/>
      <c r="S1819" s="65"/>
      <c r="T1819" s="65"/>
      <c r="U1819" s="65"/>
      <c r="V1819" s="65"/>
      <c r="W1819" s="65"/>
      <c r="X1819" s="64"/>
      <c r="Y1819" s="64"/>
      <c r="Z1819" s="65"/>
      <c r="AA1819" s="64"/>
      <c r="AB1819" s="65"/>
      <c r="AC1819" s="65"/>
      <c r="AD1819" s="65"/>
      <c r="AE1819" s="65"/>
      <c r="AF1819" s="63"/>
      <c r="AG1819" s="63"/>
      <c r="AH1819" s="64"/>
      <c r="AI1819" s="66" t="str">
        <f t="shared" si="58"/>
        <v/>
      </c>
      <c r="AJ1819" s="65"/>
      <c r="AK1819" s="65"/>
      <c r="AL1819" s="65"/>
      <c r="AM1819" s="65"/>
      <c r="AN1819" s="65"/>
      <c r="AO1819" s="66" t="str">
        <f>_xlfn.IFNA(VLOOKUP(LISTAS!ES1816,'Censo General 2005- Municipios'!$E$3:$F$1125,2,0),"")</f>
        <v/>
      </c>
      <c r="AP1819" s="64"/>
      <c r="AQ1819" s="64"/>
      <c r="AR1819" s="64"/>
      <c r="AS1819" s="67" t="str">
        <f t="shared" si="59"/>
        <v/>
      </c>
    </row>
    <row r="1820" spans="1:45" s="68" customFormat="1" x14ac:dyDescent="0.2">
      <c r="A1820" s="64"/>
      <c r="B1820" s="64"/>
      <c r="C1820" s="64"/>
      <c r="D1820" s="64"/>
      <c r="E1820" s="64"/>
      <c r="F1820" s="64"/>
      <c r="G1820" s="65"/>
      <c r="H1820" s="64"/>
      <c r="I1820" s="65"/>
      <c r="J1820" s="64"/>
      <c r="K1820" s="64"/>
      <c r="L1820" s="65"/>
      <c r="M1820" s="65"/>
      <c r="N1820" s="64"/>
      <c r="O1820" s="64"/>
      <c r="P1820" s="64"/>
      <c r="Q1820" s="65"/>
      <c r="R1820" s="64"/>
      <c r="S1820" s="65"/>
      <c r="T1820" s="65"/>
      <c r="U1820" s="65"/>
      <c r="V1820" s="65"/>
      <c r="W1820" s="65"/>
      <c r="X1820" s="64"/>
      <c r="Y1820" s="64"/>
      <c r="Z1820" s="65"/>
      <c r="AA1820" s="64"/>
      <c r="AB1820" s="65"/>
      <c r="AC1820" s="65"/>
      <c r="AD1820" s="65"/>
      <c r="AE1820" s="65"/>
      <c r="AF1820" s="63"/>
      <c r="AG1820" s="63"/>
      <c r="AH1820" s="64"/>
      <c r="AI1820" s="66" t="str">
        <f t="shared" si="58"/>
        <v/>
      </c>
      <c r="AJ1820" s="65"/>
      <c r="AK1820" s="65"/>
      <c r="AL1820" s="65"/>
      <c r="AM1820" s="65"/>
      <c r="AN1820" s="65"/>
      <c r="AO1820" s="66" t="str">
        <f>_xlfn.IFNA(VLOOKUP(LISTAS!ES1817,'Censo General 2005- Municipios'!$E$3:$F$1125,2,0),"")</f>
        <v/>
      </c>
      <c r="AP1820" s="64"/>
      <c r="AQ1820" s="64"/>
      <c r="AR1820" s="64"/>
      <c r="AS1820" s="67" t="str">
        <f t="shared" si="59"/>
        <v/>
      </c>
    </row>
    <row r="1821" spans="1:45" s="68" customFormat="1" x14ac:dyDescent="0.2">
      <c r="A1821" s="64"/>
      <c r="B1821" s="64"/>
      <c r="C1821" s="64"/>
      <c r="D1821" s="64"/>
      <c r="E1821" s="64"/>
      <c r="F1821" s="64"/>
      <c r="G1821" s="65"/>
      <c r="H1821" s="64"/>
      <c r="I1821" s="65"/>
      <c r="J1821" s="64"/>
      <c r="K1821" s="64"/>
      <c r="L1821" s="65"/>
      <c r="M1821" s="65"/>
      <c r="N1821" s="64"/>
      <c r="O1821" s="64"/>
      <c r="P1821" s="64"/>
      <c r="Q1821" s="65"/>
      <c r="R1821" s="64"/>
      <c r="S1821" s="65"/>
      <c r="T1821" s="65"/>
      <c r="U1821" s="65"/>
      <c r="V1821" s="65"/>
      <c r="W1821" s="65"/>
      <c r="X1821" s="64"/>
      <c r="Y1821" s="64"/>
      <c r="Z1821" s="65"/>
      <c r="AA1821" s="64"/>
      <c r="AB1821" s="65"/>
      <c r="AC1821" s="65"/>
      <c r="AD1821" s="65"/>
      <c r="AE1821" s="65"/>
      <c r="AF1821" s="63"/>
      <c r="AG1821" s="63"/>
      <c r="AH1821" s="64"/>
      <c r="AI1821" s="66" t="str">
        <f t="shared" si="58"/>
        <v/>
      </c>
      <c r="AJ1821" s="65"/>
      <c r="AK1821" s="65"/>
      <c r="AL1821" s="65"/>
      <c r="AM1821" s="65"/>
      <c r="AN1821" s="65"/>
      <c r="AO1821" s="66" t="str">
        <f>_xlfn.IFNA(VLOOKUP(LISTAS!ES1818,'Censo General 2005- Municipios'!$E$3:$F$1125,2,0),"")</f>
        <v/>
      </c>
      <c r="AP1821" s="64"/>
      <c r="AQ1821" s="64"/>
      <c r="AR1821" s="64"/>
      <c r="AS1821" s="67" t="str">
        <f t="shared" si="59"/>
        <v/>
      </c>
    </row>
    <row r="1822" spans="1:45" s="68" customFormat="1" x14ac:dyDescent="0.2">
      <c r="A1822" s="64"/>
      <c r="B1822" s="64"/>
      <c r="C1822" s="64"/>
      <c r="D1822" s="64"/>
      <c r="E1822" s="64"/>
      <c r="F1822" s="64"/>
      <c r="G1822" s="65"/>
      <c r="H1822" s="64"/>
      <c r="I1822" s="65"/>
      <c r="J1822" s="64"/>
      <c r="K1822" s="64"/>
      <c r="L1822" s="65"/>
      <c r="M1822" s="65"/>
      <c r="N1822" s="64"/>
      <c r="O1822" s="64"/>
      <c r="P1822" s="64"/>
      <c r="Q1822" s="65"/>
      <c r="R1822" s="64"/>
      <c r="S1822" s="65"/>
      <c r="T1822" s="65"/>
      <c r="U1822" s="65"/>
      <c r="V1822" s="65"/>
      <c r="W1822" s="65"/>
      <c r="X1822" s="64"/>
      <c r="Y1822" s="64"/>
      <c r="Z1822" s="65"/>
      <c r="AA1822" s="64"/>
      <c r="AB1822" s="65"/>
      <c r="AC1822" s="65"/>
      <c r="AD1822" s="65"/>
      <c r="AE1822" s="65"/>
      <c r="AF1822" s="63"/>
      <c r="AG1822" s="63"/>
      <c r="AH1822" s="64"/>
      <c r="AI1822" s="66" t="str">
        <f t="shared" si="58"/>
        <v/>
      </c>
      <c r="AJ1822" s="65"/>
      <c r="AK1822" s="65"/>
      <c r="AL1822" s="65"/>
      <c r="AM1822" s="65"/>
      <c r="AN1822" s="65"/>
      <c r="AO1822" s="66" t="str">
        <f>_xlfn.IFNA(VLOOKUP(LISTAS!ES1819,'Censo General 2005- Municipios'!$E$3:$F$1125,2,0),"")</f>
        <v/>
      </c>
      <c r="AP1822" s="64"/>
      <c r="AQ1822" s="64"/>
      <c r="AR1822" s="64"/>
      <c r="AS1822" s="67" t="str">
        <f t="shared" si="59"/>
        <v/>
      </c>
    </row>
    <row r="1823" spans="1:45" s="68" customFormat="1" x14ac:dyDescent="0.2">
      <c r="A1823" s="64"/>
      <c r="B1823" s="64"/>
      <c r="C1823" s="64"/>
      <c r="D1823" s="64"/>
      <c r="E1823" s="64"/>
      <c r="F1823" s="64"/>
      <c r="G1823" s="65"/>
      <c r="H1823" s="64"/>
      <c r="I1823" s="65"/>
      <c r="J1823" s="64"/>
      <c r="K1823" s="64"/>
      <c r="L1823" s="65"/>
      <c r="M1823" s="65"/>
      <c r="N1823" s="64"/>
      <c r="O1823" s="64"/>
      <c r="P1823" s="64"/>
      <c r="Q1823" s="65"/>
      <c r="R1823" s="64"/>
      <c r="S1823" s="65"/>
      <c r="T1823" s="65"/>
      <c r="U1823" s="65"/>
      <c r="V1823" s="65"/>
      <c r="W1823" s="65"/>
      <c r="X1823" s="64"/>
      <c r="Y1823" s="64"/>
      <c r="Z1823" s="65"/>
      <c r="AA1823" s="64"/>
      <c r="AB1823" s="65"/>
      <c r="AC1823" s="65"/>
      <c r="AD1823" s="65"/>
      <c r="AE1823" s="65"/>
      <c r="AF1823" s="63"/>
      <c r="AG1823" s="63"/>
      <c r="AH1823" s="64"/>
      <c r="AI1823" s="66" t="str">
        <f t="shared" si="58"/>
        <v/>
      </c>
      <c r="AJ1823" s="65"/>
      <c r="AK1823" s="65"/>
      <c r="AL1823" s="65"/>
      <c r="AM1823" s="65"/>
      <c r="AN1823" s="65"/>
      <c r="AO1823" s="66" t="str">
        <f>_xlfn.IFNA(VLOOKUP(LISTAS!ES1820,'Censo General 2005- Municipios'!$E$3:$F$1125,2,0),"")</f>
        <v/>
      </c>
      <c r="AP1823" s="64"/>
      <c r="AQ1823" s="64"/>
      <c r="AR1823" s="64"/>
      <c r="AS1823" s="67" t="str">
        <f t="shared" si="59"/>
        <v/>
      </c>
    </row>
    <row r="1824" spans="1:45" s="68" customFormat="1" x14ac:dyDescent="0.2">
      <c r="A1824" s="64"/>
      <c r="B1824" s="64"/>
      <c r="C1824" s="64"/>
      <c r="D1824" s="64"/>
      <c r="E1824" s="64"/>
      <c r="F1824" s="64"/>
      <c r="G1824" s="65"/>
      <c r="H1824" s="64"/>
      <c r="I1824" s="65"/>
      <c r="J1824" s="64"/>
      <c r="K1824" s="64"/>
      <c r="L1824" s="65"/>
      <c r="M1824" s="65"/>
      <c r="N1824" s="64"/>
      <c r="O1824" s="64"/>
      <c r="P1824" s="64"/>
      <c r="Q1824" s="65"/>
      <c r="R1824" s="64"/>
      <c r="S1824" s="65"/>
      <c r="T1824" s="65"/>
      <c r="U1824" s="65"/>
      <c r="V1824" s="65"/>
      <c r="W1824" s="65"/>
      <c r="X1824" s="64"/>
      <c r="Y1824" s="64"/>
      <c r="Z1824" s="65"/>
      <c r="AA1824" s="64"/>
      <c r="AB1824" s="65"/>
      <c r="AC1824" s="65"/>
      <c r="AD1824" s="65"/>
      <c r="AE1824" s="65"/>
      <c r="AF1824" s="63"/>
      <c r="AG1824" s="63"/>
      <c r="AH1824" s="64"/>
      <c r="AI1824" s="66" t="str">
        <f t="shared" si="58"/>
        <v/>
      </c>
      <c r="AJ1824" s="65"/>
      <c r="AK1824" s="65"/>
      <c r="AL1824" s="65"/>
      <c r="AM1824" s="65"/>
      <c r="AN1824" s="65"/>
      <c r="AO1824" s="66" t="str">
        <f>_xlfn.IFNA(VLOOKUP(LISTAS!ES1821,'Censo General 2005- Municipios'!$E$3:$F$1125,2,0),"")</f>
        <v/>
      </c>
      <c r="AP1824" s="64"/>
      <c r="AQ1824" s="64"/>
      <c r="AR1824" s="64"/>
      <c r="AS1824" s="67" t="str">
        <f t="shared" si="59"/>
        <v/>
      </c>
    </row>
    <row r="1825" spans="1:45" s="68" customFormat="1" x14ac:dyDescent="0.2">
      <c r="A1825" s="64"/>
      <c r="B1825" s="64"/>
      <c r="C1825" s="64"/>
      <c r="D1825" s="64"/>
      <c r="E1825" s="64"/>
      <c r="F1825" s="64"/>
      <c r="G1825" s="65"/>
      <c r="H1825" s="64"/>
      <c r="I1825" s="65"/>
      <c r="J1825" s="64"/>
      <c r="K1825" s="64"/>
      <c r="L1825" s="65"/>
      <c r="M1825" s="65"/>
      <c r="N1825" s="64"/>
      <c r="O1825" s="64"/>
      <c r="P1825" s="64"/>
      <c r="Q1825" s="65"/>
      <c r="R1825" s="64"/>
      <c r="S1825" s="65"/>
      <c r="T1825" s="65"/>
      <c r="U1825" s="65"/>
      <c r="V1825" s="65"/>
      <c r="W1825" s="65"/>
      <c r="X1825" s="64"/>
      <c r="Y1825" s="64"/>
      <c r="Z1825" s="65"/>
      <c r="AA1825" s="64"/>
      <c r="AB1825" s="65"/>
      <c r="AC1825" s="65"/>
      <c r="AD1825" s="65"/>
      <c r="AE1825" s="65"/>
      <c r="AF1825" s="63"/>
      <c r="AG1825" s="63"/>
      <c r="AH1825" s="64"/>
      <c r="AI1825" s="66" t="str">
        <f t="shared" si="58"/>
        <v/>
      </c>
      <c r="AJ1825" s="65"/>
      <c r="AK1825" s="65"/>
      <c r="AL1825" s="65"/>
      <c r="AM1825" s="65"/>
      <c r="AN1825" s="65"/>
      <c r="AO1825" s="66" t="str">
        <f>_xlfn.IFNA(VLOOKUP(LISTAS!ES1822,'Censo General 2005- Municipios'!$E$3:$F$1125,2,0),"")</f>
        <v/>
      </c>
      <c r="AP1825" s="64"/>
      <c r="AQ1825" s="64"/>
      <c r="AR1825" s="64"/>
      <c r="AS1825" s="67" t="str">
        <f t="shared" si="59"/>
        <v/>
      </c>
    </row>
    <row r="1826" spans="1:45" s="68" customFormat="1" x14ac:dyDescent="0.2">
      <c r="A1826" s="64"/>
      <c r="B1826" s="64"/>
      <c r="C1826" s="64"/>
      <c r="D1826" s="64"/>
      <c r="E1826" s="64"/>
      <c r="F1826" s="64"/>
      <c r="G1826" s="65"/>
      <c r="H1826" s="64"/>
      <c r="I1826" s="65"/>
      <c r="J1826" s="64"/>
      <c r="K1826" s="64"/>
      <c r="L1826" s="65"/>
      <c r="M1826" s="65"/>
      <c r="N1826" s="64"/>
      <c r="O1826" s="64"/>
      <c r="P1826" s="64"/>
      <c r="Q1826" s="65"/>
      <c r="R1826" s="64"/>
      <c r="S1826" s="65"/>
      <c r="T1826" s="65"/>
      <c r="U1826" s="65"/>
      <c r="V1826" s="65"/>
      <c r="W1826" s="65"/>
      <c r="X1826" s="64"/>
      <c r="Y1826" s="64"/>
      <c r="Z1826" s="65"/>
      <c r="AA1826" s="64"/>
      <c r="AB1826" s="65"/>
      <c r="AC1826" s="65"/>
      <c r="AD1826" s="65"/>
      <c r="AE1826" s="65"/>
      <c r="AF1826" s="63"/>
      <c r="AG1826" s="63"/>
      <c r="AH1826" s="64"/>
      <c r="AI1826" s="66" t="str">
        <f t="shared" si="58"/>
        <v/>
      </c>
      <c r="AJ1826" s="65"/>
      <c r="AK1826" s="65"/>
      <c r="AL1826" s="65"/>
      <c r="AM1826" s="65"/>
      <c r="AN1826" s="65"/>
      <c r="AO1826" s="66" t="str">
        <f>_xlfn.IFNA(VLOOKUP(LISTAS!ES1823,'Censo General 2005- Municipios'!$E$3:$F$1125,2,0),"")</f>
        <v/>
      </c>
      <c r="AP1826" s="64"/>
      <c r="AQ1826" s="64"/>
      <c r="AR1826" s="64"/>
      <c r="AS1826" s="67" t="str">
        <f t="shared" si="59"/>
        <v/>
      </c>
    </row>
    <row r="1827" spans="1:45" s="68" customFormat="1" x14ac:dyDescent="0.2">
      <c r="A1827" s="64"/>
      <c r="B1827" s="64"/>
      <c r="C1827" s="64"/>
      <c r="D1827" s="64"/>
      <c r="E1827" s="64"/>
      <c r="F1827" s="64"/>
      <c r="G1827" s="65"/>
      <c r="H1827" s="64"/>
      <c r="I1827" s="65"/>
      <c r="J1827" s="64"/>
      <c r="K1827" s="64"/>
      <c r="L1827" s="65"/>
      <c r="M1827" s="65"/>
      <c r="N1827" s="64"/>
      <c r="O1827" s="64"/>
      <c r="P1827" s="64"/>
      <c r="Q1827" s="65"/>
      <c r="R1827" s="64"/>
      <c r="S1827" s="65"/>
      <c r="T1827" s="65"/>
      <c r="U1827" s="65"/>
      <c r="V1827" s="65"/>
      <c r="W1827" s="65"/>
      <c r="X1827" s="64"/>
      <c r="Y1827" s="64"/>
      <c r="Z1827" s="65"/>
      <c r="AA1827" s="64"/>
      <c r="AB1827" s="65"/>
      <c r="AC1827" s="65"/>
      <c r="AD1827" s="65"/>
      <c r="AE1827" s="65"/>
      <c r="AF1827" s="63"/>
      <c r="AG1827" s="63"/>
      <c r="AH1827" s="64"/>
      <c r="AI1827" s="66" t="str">
        <f t="shared" si="58"/>
        <v/>
      </c>
      <c r="AJ1827" s="65"/>
      <c r="AK1827" s="65"/>
      <c r="AL1827" s="65"/>
      <c r="AM1827" s="65"/>
      <c r="AN1827" s="65"/>
      <c r="AO1827" s="66" t="str">
        <f>_xlfn.IFNA(VLOOKUP(LISTAS!ES1824,'Censo General 2005- Municipios'!$E$3:$F$1125,2,0),"")</f>
        <v/>
      </c>
      <c r="AP1827" s="64"/>
      <c r="AQ1827" s="64"/>
      <c r="AR1827" s="64"/>
      <c r="AS1827" s="67" t="str">
        <f t="shared" si="59"/>
        <v/>
      </c>
    </row>
    <row r="1828" spans="1:45" s="68" customFormat="1" x14ac:dyDescent="0.2">
      <c r="A1828" s="64"/>
      <c r="B1828" s="64"/>
      <c r="C1828" s="64"/>
      <c r="D1828" s="64"/>
      <c r="E1828" s="64"/>
      <c r="F1828" s="64"/>
      <c r="G1828" s="65"/>
      <c r="H1828" s="64"/>
      <c r="I1828" s="65"/>
      <c r="J1828" s="64"/>
      <c r="K1828" s="64"/>
      <c r="L1828" s="65"/>
      <c r="M1828" s="65"/>
      <c r="N1828" s="64"/>
      <c r="O1828" s="64"/>
      <c r="P1828" s="64"/>
      <c r="Q1828" s="65"/>
      <c r="R1828" s="64"/>
      <c r="S1828" s="65"/>
      <c r="T1828" s="65"/>
      <c r="U1828" s="65"/>
      <c r="V1828" s="65"/>
      <c r="W1828" s="65"/>
      <c r="X1828" s="64"/>
      <c r="Y1828" s="64"/>
      <c r="Z1828" s="65"/>
      <c r="AA1828" s="64"/>
      <c r="AB1828" s="65"/>
      <c r="AC1828" s="65"/>
      <c r="AD1828" s="65"/>
      <c r="AE1828" s="65"/>
      <c r="AF1828" s="63"/>
      <c r="AG1828" s="63"/>
      <c r="AH1828" s="64"/>
      <c r="AI1828" s="66" t="str">
        <f t="shared" si="58"/>
        <v/>
      </c>
      <c r="AJ1828" s="65"/>
      <c r="AK1828" s="65"/>
      <c r="AL1828" s="65"/>
      <c r="AM1828" s="65"/>
      <c r="AN1828" s="65"/>
      <c r="AO1828" s="66" t="str">
        <f>_xlfn.IFNA(VLOOKUP(LISTAS!ES1825,'Censo General 2005- Municipios'!$E$3:$F$1125,2,0),"")</f>
        <v/>
      </c>
      <c r="AP1828" s="64"/>
      <c r="AQ1828" s="64"/>
      <c r="AR1828" s="64"/>
      <c r="AS1828" s="67" t="str">
        <f t="shared" si="59"/>
        <v/>
      </c>
    </row>
    <row r="1829" spans="1:45" s="68" customFormat="1" x14ac:dyDescent="0.2">
      <c r="A1829" s="64"/>
      <c r="B1829" s="64"/>
      <c r="C1829" s="64"/>
      <c r="D1829" s="64"/>
      <c r="E1829" s="64"/>
      <c r="F1829" s="64"/>
      <c r="G1829" s="65"/>
      <c r="H1829" s="64"/>
      <c r="I1829" s="65"/>
      <c r="J1829" s="64"/>
      <c r="K1829" s="64"/>
      <c r="L1829" s="65"/>
      <c r="M1829" s="65"/>
      <c r="N1829" s="64"/>
      <c r="O1829" s="64"/>
      <c r="P1829" s="64"/>
      <c r="Q1829" s="65"/>
      <c r="R1829" s="64"/>
      <c r="S1829" s="65"/>
      <c r="T1829" s="65"/>
      <c r="U1829" s="65"/>
      <c r="V1829" s="65"/>
      <c r="W1829" s="65"/>
      <c r="X1829" s="64"/>
      <c r="Y1829" s="64"/>
      <c r="Z1829" s="65"/>
      <c r="AA1829" s="64"/>
      <c r="AB1829" s="65"/>
      <c r="AC1829" s="65"/>
      <c r="AD1829" s="65"/>
      <c r="AE1829" s="65"/>
      <c r="AF1829" s="63"/>
      <c r="AG1829" s="63"/>
      <c r="AH1829" s="64"/>
      <c r="AI1829" s="66" t="str">
        <f t="shared" si="58"/>
        <v/>
      </c>
      <c r="AJ1829" s="65"/>
      <c r="AK1829" s="65"/>
      <c r="AL1829" s="65"/>
      <c r="AM1829" s="65"/>
      <c r="AN1829" s="65"/>
      <c r="AO1829" s="66" t="str">
        <f>_xlfn.IFNA(VLOOKUP(LISTAS!ES1826,'Censo General 2005- Municipios'!$E$3:$F$1125,2,0),"")</f>
        <v/>
      </c>
      <c r="AP1829" s="64"/>
      <c r="AQ1829" s="64"/>
      <c r="AR1829" s="64"/>
      <c r="AS1829" s="67" t="str">
        <f t="shared" si="59"/>
        <v/>
      </c>
    </row>
    <row r="1830" spans="1:45" s="68" customFormat="1" x14ac:dyDescent="0.2">
      <c r="A1830" s="64"/>
      <c r="B1830" s="64"/>
      <c r="C1830" s="64"/>
      <c r="D1830" s="64"/>
      <c r="E1830" s="64"/>
      <c r="F1830" s="64"/>
      <c r="G1830" s="65"/>
      <c r="H1830" s="64"/>
      <c r="I1830" s="65"/>
      <c r="J1830" s="64"/>
      <c r="K1830" s="64"/>
      <c r="L1830" s="65"/>
      <c r="M1830" s="65"/>
      <c r="N1830" s="64"/>
      <c r="O1830" s="64"/>
      <c r="P1830" s="64"/>
      <c r="Q1830" s="65"/>
      <c r="R1830" s="64"/>
      <c r="S1830" s="65"/>
      <c r="T1830" s="65"/>
      <c r="U1830" s="65"/>
      <c r="V1830" s="65"/>
      <c r="W1830" s="65"/>
      <c r="X1830" s="64"/>
      <c r="Y1830" s="64"/>
      <c r="Z1830" s="65"/>
      <c r="AA1830" s="64"/>
      <c r="AB1830" s="65"/>
      <c r="AC1830" s="65"/>
      <c r="AD1830" s="65"/>
      <c r="AE1830" s="65"/>
      <c r="AF1830" s="63"/>
      <c r="AG1830" s="63"/>
      <c r="AH1830" s="64"/>
      <c r="AI1830" s="66" t="str">
        <f t="shared" si="58"/>
        <v/>
      </c>
      <c r="AJ1830" s="65"/>
      <c r="AK1830" s="65"/>
      <c r="AL1830" s="65"/>
      <c r="AM1830" s="65"/>
      <c r="AN1830" s="65"/>
      <c r="AO1830" s="66" t="str">
        <f>_xlfn.IFNA(VLOOKUP(LISTAS!ES1827,'Censo General 2005- Municipios'!$E$3:$F$1125,2,0),"")</f>
        <v/>
      </c>
      <c r="AP1830" s="64"/>
      <c r="AQ1830" s="64"/>
      <c r="AR1830" s="64"/>
      <c r="AS1830" s="67" t="str">
        <f t="shared" si="59"/>
        <v/>
      </c>
    </row>
    <row r="1831" spans="1:45" s="68" customFormat="1" x14ac:dyDescent="0.2">
      <c r="A1831" s="64"/>
      <c r="B1831" s="64"/>
      <c r="C1831" s="64"/>
      <c r="D1831" s="64"/>
      <c r="E1831" s="64"/>
      <c r="F1831" s="64"/>
      <c r="G1831" s="65"/>
      <c r="H1831" s="64"/>
      <c r="I1831" s="65"/>
      <c r="J1831" s="64"/>
      <c r="K1831" s="64"/>
      <c r="L1831" s="65"/>
      <c r="M1831" s="65"/>
      <c r="N1831" s="64"/>
      <c r="O1831" s="64"/>
      <c r="P1831" s="64"/>
      <c r="Q1831" s="65"/>
      <c r="R1831" s="64"/>
      <c r="S1831" s="65"/>
      <c r="T1831" s="65"/>
      <c r="U1831" s="65"/>
      <c r="V1831" s="65"/>
      <c r="W1831" s="65"/>
      <c r="X1831" s="64"/>
      <c r="Y1831" s="64"/>
      <c r="Z1831" s="65"/>
      <c r="AA1831" s="64"/>
      <c r="AB1831" s="65"/>
      <c r="AC1831" s="65"/>
      <c r="AD1831" s="65"/>
      <c r="AE1831" s="65"/>
      <c r="AF1831" s="63"/>
      <c r="AG1831" s="63"/>
      <c r="AH1831" s="64"/>
      <c r="AI1831" s="66" t="str">
        <f t="shared" si="58"/>
        <v/>
      </c>
      <c r="AJ1831" s="65"/>
      <c r="AK1831" s="65"/>
      <c r="AL1831" s="65"/>
      <c r="AM1831" s="65"/>
      <c r="AN1831" s="65"/>
      <c r="AO1831" s="66" t="str">
        <f>_xlfn.IFNA(VLOOKUP(LISTAS!ES1828,'Censo General 2005- Municipios'!$E$3:$F$1125,2,0),"")</f>
        <v/>
      </c>
      <c r="AP1831" s="64"/>
      <c r="AQ1831" s="64"/>
      <c r="AR1831" s="64"/>
      <c r="AS1831" s="67" t="str">
        <f t="shared" si="59"/>
        <v/>
      </c>
    </row>
    <row r="1832" spans="1:45" s="68" customFormat="1" x14ac:dyDescent="0.2">
      <c r="A1832" s="64"/>
      <c r="B1832" s="64"/>
      <c r="C1832" s="64"/>
      <c r="D1832" s="64"/>
      <c r="E1832" s="64"/>
      <c r="F1832" s="64"/>
      <c r="G1832" s="65"/>
      <c r="H1832" s="64"/>
      <c r="I1832" s="65"/>
      <c r="J1832" s="64"/>
      <c r="K1832" s="64"/>
      <c r="L1832" s="65"/>
      <c r="M1832" s="65"/>
      <c r="N1832" s="64"/>
      <c r="O1832" s="64"/>
      <c r="P1832" s="64"/>
      <c r="Q1832" s="65"/>
      <c r="R1832" s="64"/>
      <c r="S1832" s="65"/>
      <c r="T1832" s="65"/>
      <c r="U1832" s="65"/>
      <c r="V1832" s="65"/>
      <c r="W1832" s="65"/>
      <c r="X1832" s="64"/>
      <c r="Y1832" s="64"/>
      <c r="Z1832" s="65"/>
      <c r="AA1832" s="64"/>
      <c r="AB1832" s="65"/>
      <c r="AC1832" s="65"/>
      <c r="AD1832" s="65"/>
      <c r="AE1832" s="65"/>
      <c r="AF1832" s="63"/>
      <c r="AG1832" s="63"/>
      <c r="AH1832" s="64"/>
      <c r="AI1832" s="66" t="str">
        <f t="shared" si="58"/>
        <v/>
      </c>
      <c r="AJ1832" s="65"/>
      <c r="AK1832" s="65"/>
      <c r="AL1832" s="65"/>
      <c r="AM1832" s="65"/>
      <c r="AN1832" s="65"/>
      <c r="AO1832" s="66" t="str">
        <f>_xlfn.IFNA(VLOOKUP(LISTAS!ES1829,'Censo General 2005- Municipios'!$E$3:$F$1125,2,0),"")</f>
        <v/>
      </c>
      <c r="AP1832" s="64"/>
      <c r="AQ1832" s="64"/>
      <c r="AR1832" s="64"/>
      <c r="AS1832" s="67" t="str">
        <f t="shared" si="59"/>
        <v/>
      </c>
    </row>
    <row r="1833" spans="1:45" s="68" customFormat="1" x14ac:dyDescent="0.2">
      <c r="A1833" s="64"/>
      <c r="B1833" s="64"/>
      <c r="C1833" s="64"/>
      <c r="D1833" s="64"/>
      <c r="E1833" s="64"/>
      <c r="F1833" s="64"/>
      <c r="G1833" s="65"/>
      <c r="H1833" s="64"/>
      <c r="I1833" s="65"/>
      <c r="J1833" s="64"/>
      <c r="K1833" s="64"/>
      <c r="L1833" s="65"/>
      <c r="M1833" s="65"/>
      <c r="N1833" s="64"/>
      <c r="O1833" s="64"/>
      <c r="P1833" s="64"/>
      <c r="Q1833" s="65"/>
      <c r="R1833" s="64"/>
      <c r="S1833" s="65"/>
      <c r="T1833" s="65"/>
      <c r="U1833" s="65"/>
      <c r="V1833" s="65"/>
      <c r="W1833" s="65"/>
      <c r="X1833" s="64"/>
      <c r="Y1833" s="64"/>
      <c r="Z1833" s="65"/>
      <c r="AA1833" s="64"/>
      <c r="AB1833" s="65"/>
      <c r="AC1833" s="65"/>
      <c r="AD1833" s="65"/>
      <c r="AE1833" s="65"/>
      <c r="AF1833" s="63"/>
      <c r="AG1833" s="63"/>
      <c r="AH1833" s="64"/>
      <c r="AI1833" s="66" t="str">
        <f t="shared" si="58"/>
        <v/>
      </c>
      <c r="AJ1833" s="65"/>
      <c r="AK1833" s="65"/>
      <c r="AL1833" s="65"/>
      <c r="AM1833" s="65"/>
      <c r="AN1833" s="65"/>
      <c r="AO1833" s="66" t="str">
        <f>_xlfn.IFNA(VLOOKUP(LISTAS!ES1830,'Censo General 2005- Municipios'!$E$3:$F$1125,2,0),"")</f>
        <v/>
      </c>
      <c r="AP1833" s="64"/>
      <c r="AQ1833" s="64"/>
      <c r="AR1833" s="64"/>
      <c r="AS1833" s="67" t="str">
        <f t="shared" si="59"/>
        <v/>
      </c>
    </row>
    <row r="1834" spans="1:45" s="68" customFormat="1" x14ac:dyDescent="0.2">
      <c r="A1834" s="64"/>
      <c r="B1834" s="64"/>
      <c r="C1834" s="64"/>
      <c r="D1834" s="64"/>
      <c r="E1834" s="64"/>
      <c r="F1834" s="64"/>
      <c r="G1834" s="65"/>
      <c r="H1834" s="64"/>
      <c r="I1834" s="65"/>
      <c r="J1834" s="64"/>
      <c r="K1834" s="64"/>
      <c r="L1834" s="65"/>
      <c r="M1834" s="65"/>
      <c r="N1834" s="64"/>
      <c r="O1834" s="64"/>
      <c r="P1834" s="64"/>
      <c r="Q1834" s="65"/>
      <c r="R1834" s="64"/>
      <c r="S1834" s="65"/>
      <c r="T1834" s="65"/>
      <c r="U1834" s="65"/>
      <c r="V1834" s="65"/>
      <c r="W1834" s="65"/>
      <c r="X1834" s="64"/>
      <c r="Y1834" s="64"/>
      <c r="Z1834" s="65"/>
      <c r="AA1834" s="64"/>
      <c r="AB1834" s="65"/>
      <c r="AC1834" s="65"/>
      <c r="AD1834" s="65"/>
      <c r="AE1834" s="65"/>
      <c r="AF1834" s="63"/>
      <c r="AG1834" s="63"/>
      <c r="AH1834" s="64"/>
      <c r="AI1834" s="66" t="str">
        <f t="shared" si="58"/>
        <v/>
      </c>
      <c r="AJ1834" s="65"/>
      <c r="AK1834" s="65"/>
      <c r="AL1834" s="65"/>
      <c r="AM1834" s="65"/>
      <c r="AN1834" s="65"/>
      <c r="AO1834" s="66" t="str">
        <f>_xlfn.IFNA(VLOOKUP(LISTAS!ES1831,'Censo General 2005- Municipios'!$E$3:$F$1125,2,0),"")</f>
        <v/>
      </c>
      <c r="AP1834" s="64"/>
      <c r="AQ1834" s="64"/>
      <c r="AR1834" s="64"/>
      <c r="AS1834" s="67" t="str">
        <f t="shared" si="59"/>
        <v/>
      </c>
    </row>
    <row r="1835" spans="1:45" s="68" customFormat="1" x14ac:dyDescent="0.2">
      <c r="A1835" s="64"/>
      <c r="B1835" s="64"/>
      <c r="C1835" s="64"/>
      <c r="D1835" s="64"/>
      <c r="E1835" s="64"/>
      <c r="F1835" s="64"/>
      <c r="G1835" s="65"/>
      <c r="H1835" s="64"/>
      <c r="I1835" s="65"/>
      <c r="J1835" s="64"/>
      <c r="K1835" s="64"/>
      <c r="L1835" s="65"/>
      <c r="M1835" s="65"/>
      <c r="N1835" s="64"/>
      <c r="O1835" s="64"/>
      <c r="P1835" s="64"/>
      <c r="Q1835" s="65"/>
      <c r="R1835" s="64"/>
      <c r="S1835" s="65"/>
      <c r="T1835" s="65"/>
      <c r="U1835" s="65"/>
      <c r="V1835" s="65"/>
      <c r="W1835" s="65"/>
      <c r="X1835" s="64"/>
      <c r="Y1835" s="64"/>
      <c r="Z1835" s="65"/>
      <c r="AA1835" s="64"/>
      <c r="AB1835" s="65"/>
      <c r="AC1835" s="65"/>
      <c r="AD1835" s="65"/>
      <c r="AE1835" s="65"/>
      <c r="AF1835" s="63"/>
      <c r="AG1835" s="63"/>
      <c r="AH1835" s="64"/>
      <c r="AI1835" s="66" t="str">
        <f t="shared" si="58"/>
        <v/>
      </c>
      <c r="AJ1835" s="65"/>
      <c r="AK1835" s="65"/>
      <c r="AL1835" s="65"/>
      <c r="AM1835" s="65"/>
      <c r="AN1835" s="65"/>
      <c r="AO1835" s="66" t="str">
        <f>_xlfn.IFNA(VLOOKUP(LISTAS!ES1832,'Censo General 2005- Municipios'!$E$3:$F$1125,2,0),"")</f>
        <v/>
      </c>
      <c r="AP1835" s="64"/>
      <c r="AQ1835" s="64"/>
      <c r="AR1835" s="64"/>
      <c r="AS1835" s="67" t="str">
        <f t="shared" si="59"/>
        <v/>
      </c>
    </row>
    <row r="1836" spans="1:45" s="68" customFormat="1" x14ac:dyDescent="0.2">
      <c r="A1836" s="64"/>
      <c r="B1836" s="64"/>
      <c r="C1836" s="64"/>
      <c r="D1836" s="64"/>
      <c r="E1836" s="64"/>
      <c r="F1836" s="64"/>
      <c r="G1836" s="65"/>
      <c r="H1836" s="64"/>
      <c r="I1836" s="65"/>
      <c r="J1836" s="64"/>
      <c r="K1836" s="64"/>
      <c r="L1836" s="65"/>
      <c r="M1836" s="65"/>
      <c r="N1836" s="64"/>
      <c r="O1836" s="64"/>
      <c r="P1836" s="64"/>
      <c r="Q1836" s="65"/>
      <c r="R1836" s="64"/>
      <c r="S1836" s="65"/>
      <c r="T1836" s="65"/>
      <c r="U1836" s="65"/>
      <c r="V1836" s="65"/>
      <c r="W1836" s="65"/>
      <c r="X1836" s="64"/>
      <c r="Y1836" s="64"/>
      <c r="Z1836" s="65"/>
      <c r="AA1836" s="64"/>
      <c r="AB1836" s="65"/>
      <c r="AC1836" s="65"/>
      <c r="AD1836" s="65"/>
      <c r="AE1836" s="65"/>
      <c r="AF1836" s="63"/>
      <c r="AG1836" s="63"/>
      <c r="AH1836" s="64"/>
      <c r="AI1836" s="66" t="str">
        <f t="shared" si="58"/>
        <v/>
      </c>
      <c r="AJ1836" s="65"/>
      <c r="AK1836" s="65"/>
      <c r="AL1836" s="65"/>
      <c r="AM1836" s="65"/>
      <c r="AN1836" s="65"/>
      <c r="AO1836" s="66" t="str">
        <f>_xlfn.IFNA(VLOOKUP(LISTAS!ES1833,'Censo General 2005- Municipios'!$E$3:$F$1125,2,0),"")</f>
        <v/>
      </c>
      <c r="AP1836" s="64"/>
      <c r="AQ1836" s="64"/>
      <c r="AR1836" s="64"/>
      <c r="AS1836" s="67" t="str">
        <f t="shared" si="59"/>
        <v/>
      </c>
    </row>
    <row r="1837" spans="1:45" s="68" customFormat="1" x14ac:dyDescent="0.2">
      <c r="A1837" s="64"/>
      <c r="B1837" s="64"/>
      <c r="C1837" s="64"/>
      <c r="D1837" s="64"/>
      <c r="E1837" s="64"/>
      <c r="F1837" s="64"/>
      <c r="G1837" s="65"/>
      <c r="H1837" s="64"/>
      <c r="I1837" s="65"/>
      <c r="J1837" s="64"/>
      <c r="K1837" s="64"/>
      <c r="L1837" s="65"/>
      <c r="M1837" s="65"/>
      <c r="N1837" s="64"/>
      <c r="O1837" s="64"/>
      <c r="P1837" s="64"/>
      <c r="Q1837" s="65"/>
      <c r="R1837" s="64"/>
      <c r="S1837" s="65"/>
      <c r="T1837" s="65"/>
      <c r="U1837" s="65"/>
      <c r="V1837" s="65"/>
      <c r="W1837" s="65"/>
      <c r="X1837" s="64"/>
      <c r="Y1837" s="64"/>
      <c r="Z1837" s="65"/>
      <c r="AA1837" s="64"/>
      <c r="AB1837" s="65"/>
      <c r="AC1837" s="65"/>
      <c r="AD1837" s="65"/>
      <c r="AE1837" s="65"/>
      <c r="AF1837" s="63"/>
      <c r="AG1837" s="63"/>
      <c r="AH1837" s="64"/>
      <c r="AI1837" s="66" t="str">
        <f t="shared" si="58"/>
        <v/>
      </c>
      <c r="AJ1837" s="65"/>
      <c r="AK1837" s="65"/>
      <c r="AL1837" s="65"/>
      <c r="AM1837" s="65"/>
      <c r="AN1837" s="65"/>
      <c r="AO1837" s="66" t="str">
        <f>_xlfn.IFNA(VLOOKUP(LISTAS!ES1834,'Censo General 2005- Municipios'!$E$3:$F$1125,2,0),"")</f>
        <v/>
      </c>
      <c r="AP1837" s="64"/>
      <c r="AQ1837" s="64"/>
      <c r="AR1837" s="64"/>
      <c r="AS1837" s="67" t="str">
        <f t="shared" si="59"/>
        <v/>
      </c>
    </row>
    <row r="1838" spans="1:45" s="68" customFormat="1" x14ac:dyDescent="0.2">
      <c r="A1838" s="64"/>
      <c r="B1838" s="64"/>
      <c r="C1838" s="64"/>
      <c r="D1838" s="64"/>
      <c r="E1838" s="64"/>
      <c r="F1838" s="64"/>
      <c r="G1838" s="65"/>
      <c r="H1838" s="64"/>
      <c r="I1838" s="65"/>
      <c r="J1838" s="64"/>
      <c r="K1838" s="64"/>
      <c r="L1838" s="65"/>
      <c r="M1838" s="65"/>
      <c r="N1838" s="64"/>
      <c r="O1838" s="64"/>
      <c r="P1838" s="64"/>
      <c r="Q1838" s="65"/>
      <c r="R1838" s="64"/>
      <c r="S1838" s="65"/>
      <c r="T1838" s="65"/>
      <c r="U1838" s="65"/>
      <c r="V1838" s="65"/>
      <c r="W1838" s="65"/>
      <c r="X1838" s="64"/>
      <c r="Y1838" s="64"/>
      <c r="Z1838" s="65"/>
      <c r="AA1838" s="64"/>
      <c r="AB1838" s="65"/>
      <c r="AC1838" s="65"/>
      <c r="AD1838" s="65"/>
      <c r="AE1838" s="65"/>
      <c r="AF1838" s="63"/>
      <c r="AG1838" s="63"/>
      <c r="AH1838" s="64"/>
      <c r="AI1838" s="66" t="str">
        <f t="shared" si="58"/>
        <v/>
      </c>
      <c r="AJ1838" s="65"/>
      <c r="AK1838" s="65"/>
      <c r="AL1838" s="65"/>
      <c r="AM1838" s="65"/>
      <c r="AN1838" s="65"/>
      <c r="AO1838" s="66" t="str">
        <f>_xlfn.IFNA(VLOOKUP(LISTAS!ES1835,'Censo General 2005- Municipios'!$E$3:$F$1125,2,0),"")</f>
        <v/>
      </c>
      <c r="AP1838" s="64"/>
      <c r="AQ1838" s="64"/>
      <c r="AR1838" s="64"/>
      <c r="AS1838" s="67" t="str">
        <f t="shared" si="59"/>
        <v/>
      </c>
    </row>
    <row r="1839" spans="1:45" s="68" customFormat="1" x14ac:dyDescent="0.2">
      <c r="A1839" s="64"/>
      <c r="B1839" s="64"/>
      <c r="C1839" s="64"/>
      <c r="D1839" s="64"/>
      <c r="E1839" s="64"/>
      <c r="F1839" s="64"/>
      <c r="G1839" s="65"/>
      <c r="H1839" s="64"/>
      <c r="I1839" s="65"/>
      <c r="J1839" s="64"/>
      <c r="K1839" s="64"/>
      <c r="L1839" s="65"/>
      <c r="M1839" s="65"/>
      <c r="N1839" s="64"/>
      <c r="O1839" s="64"/>
      <c r="P1839" s="64"/>
      <c r="Q1839" s="65"/>
      <c r="R1839" s="64"/>
      <c r="S1839" s="65"/>
      <c r="T1839" s="65"/>
      <c r="U1839" s="65"/>
      <c r="V1839" s="65"/>
      <c r="W1839" s="65"/>
      <c r="X1839" s="64"/>
      <c r="Y1839" s="64"/>
      <c r="Z1839" s="65"/>
      <c r="AA1839" s="64"/>
      <c r="AB1839" s="65"/>
      <c r="AC1839" s="65"/>
      <c r="AD1839" s="65"/>
      <c r="AE1839" s="65"/>
      <c r="AF1839" s="63"/>
      <c r="AG1839" s="63"/>
      <c r="AH1839" s="64"/>
      <c r="AI1839" s="66" t="str">
        <f t="shared" si="58"/>
        <v/>
      </c>
      <c r="AJ1839" s="65"/>
      <c r="AK1839" s="65"/>
      <c r="AL1839" s="65"/>
      <c r="AM1839" s="65"/>
      <c r="AN1839" s="65"/>
      <c r="AO1839" s="66" t="str">
        <f>_xlfn.IFNA(VLOOKUP(LISTAS!ES1836,'Censo General 2005- Municipios'!$E$3:$F$1125,2,0),"")</f>
        <v/>
      </c>
      <c r="AP1839" s="64"/>
      <c r="AQ1839" s="64"/>
      <c r="AR1839" s="64"/>
      <c r="AS1839" s="67" t="str">
        <f t="shared" si="59"/>
        <v/>
      </c>
    </row>
    <row r="1840" spans="1:45" s="68" customFormat="1" x14ac:dyDescent="0.2">
      <c r="A1840" s="64"/>
      <c r="B1840" s="64"/>
      <c r="C1840" s="64"/>
      <c r="D1840" s="64"/>
      <c r="E1840" s="64"/>
      <c r="F1840" s="64"/>
      <c r="G1840" s="65"/>
      <c r="H1840" s="64"/>
      <c r="I1840" s="65"/>
      <c r="J1840" s="64"/>
      <c r="K1840" s="64"/>
      <c r="L1840" s="65"/>
      <c r="M1840" s="65"/>
      <c r="N1840" s="64"/>
      <c r="O1840" s="64"/>
      <c r="P1840" s="64"/>
      <c r="Q1840" s="65"/>
      <c r="R1840" s="64"/>
      <c r="S1840" s="65"/>
      <c r="T1840" s="65"/>
      <c r="U1840" s="65"/>
      <c r="V1840" s="65"/>
      <c r="W1840" s="65"/>
      <c r="X1840" s="64"/>
      <c r="Y1840" s="64"/>
      <c r="Z1840" s="65"/>
      <c r="AA1840" s="64"/>
      <c r="AB1840" s="65"/>
      <c r="AC1840" s="65"/>
      <c r="AD1840" s="65"/>
      <c r="AE1840" s="65"/>
      <c r="AF1840" s="63"/>
      <c r="AG1840" s="63"/>
      <c r="AH1840" s="64"/>
      <c r="AI1840" s="66" t="str">
        <f t="shared" si="58"/>
        <v/>
      </c>
      <c r="AJ1840" s="65"/>
      <c r="AK1840" s="65"/>
      <c r="AL1840" s="65"/>
      <c r="AM1840" s="65"/>
      <c r="AN1840" s="65"/>
      <c r="AO1840" s="66" t="str">
        <f>_xlfn.IFNA(VLOOKUP(LISTAS!ES1837,'Censo General 2005- Municipios'!$E$3:$F$1125,2,0),"")</f>
        <v/>
      </c>
      <c r="AP1840" s="64"/>
      <c r="AQ1840" s="64"/>
      <c r="AR1840" s="64"/>
      <c r="AS1840" s="67" t="str">
        <f t="shared" si="59"/>
        <v/>
      </c>
    </row>
    <row r="1841" spans="1:45" s="68" customFormat="1" x14ac:dyDescent="0.2">
      <c r="A1841" s="64"/>
      <c r="B1841" s="64"/>
      <c r="C1841" s="64"/>
      <c r="D1841" s="64"/>
      <c r="E1841" s="64"/>
      <c r="F1841" s="64"/>
      <c r="G1841" s="65"/>
      <c r="H1841" s="64"/>
      <c r="I1841" s="65"/>
      <c r="J1841" s="64"/>
      <c r="K1841" s="64"/>
      <c r="L1841" s="65"/>
      <c r="M1841" s="65"/>
      <c r="N1841" s="64"/>
      <c r="O1841" s="64"/>
      <c r="P1841" s="64"/>
      <c r="Q1841" s="65"/>
      <c r="R1841" s="64"/>
      <c r="S1841" s="65"/>
      <c r="T1841" s="65"/>
      <c r="U1841" s="65"/>
      <c r="V1841" s="65"/>
      <c r="W1841" s="65"/>
      <c r="X1841" s="64"/>
      <c r="Y1841" s="64"/>
      <c r="Z1841" s="65"/>
      <c r="AA1841" s="64"/>
      <c r="AB1841" s="65"/>
      <c r="AC1841" s="65"/>
      <c r="AD1841" s="65"/>
      <c r="AE1841" s="65"/>
      <c r="AF1841" s="63"/>
      <c r="AG1841" s="63"/>
      <c r="AH1841" s="64"/>
      <c r="AI1841" s="66" t="str">
        <f t="shared" si="58"/>
        <v/>
      </c>
      <c r="AJ1841" s="65"/>
      <c r="AK1841" s="65"/>
      <c r="AL1841" s="65"/>
      <c r="AM1841" s="65"/>
      <c r="AN1841" s="65"/>
      <c r="AO1841" s="66" t="str">
        <f>_xlfn.IFNA(VLOOKUP(LISTAS!ES1838,'Censo General 2005- Municipios'!$E$3:$F$1125,2,0),"")</f>
        <v/>
      </c>
      <c r="AP1841" s="64"/>
      <c r="AQ1841" s="64"/>
      <c r="AR1841" s="64"/>
      <c r="AS1841" s="67" t="str">
        <f t="shared" si="59"/>
        <v/>
      </c>
    </row>
    <row r="1842" spans="1:45" s="68" customFormat="1" x14ac:dyDescent="0.2">
      <c r="A1842" s="64"/>
      <c r="B1842" s="64"/>
      <c r="C1842" s="64"/>
      <c r="D1842" s="64"/>
      <c r="E1842" s="64"/>
      <c r="F1842" s="64"/>
      <c r="G1842" s="65"/>
      <c r="H1842" s="64"/>
      <c r="I1842" s="65"/>
      <c r="J1842" s="64"/>
      <c r="K1842" s="64"/>
      <c r="L1842" s="65"/>
      <c r="M1842" s="65"/>
      <c r="N1842" s="64"/>
      <c r="O1842" s="64"/>
      <c r="P1842" s="64"/>
      <c r="Q1842" s="65"/>
      <c r="R1842" s="64"/>
      <c r="S1842" s="65"/>
      <c r="T1842" s="65"/>
      <c r="U1842" s="65"/>
      <c r="V1842" s="65"/>
      <c r="W1842" s="65"/>
      <c r="X1842" s="64"/>
      <c r="Y1842" s="64"/>
      <c r="Z1842" s="65"/>
      <c r="AA1842" s="64"/>
      <c r="AB1842" s="65"/>
      <c r="AC1842" s="65"/>
      <c r="AD1842" s="65"/>
      <c r="AE1842" s="65"/>
      <c r="AF1842" s="63"/>
      <c r="AG1842" s="63"/>
      <c r="AH1842" s="64"/>
      <c r="AI1842" s="66" t="str">
        <f t="shared" si="58"/>
        <v/>
      </c>
      <c r="AJ1842" s="65"/>
      <c r="AK1842" s="65"/>
      <c r="AL1842" s="65"/>
      <c r="AM1842" s="65"/>
      <c r="AN1842" s="65"/>
      <c r="AO1842" s="66" t="str">
        <f>_xlfn.IFNA(VLOOKUP(LISTAS!ES1839,'Censo General 2005- Municipios'!$E$3:$F$1125,2,0),"")</f>
        <v/>
      </c>
      <c r="AP1842" s="64"/>
      <c r="AQ1842" s="64"/>
      <c r="AR1842" s="64"/>
      <c r="AS1842" s="67" t="str">
        <f t="shared" si="59"/>
        <v/>
      </c>
    </row>
    <row r="1843" spans="1:45" s="68" customFormat="1" x14ac:dyDescent="0.2">
      <c r="A1843" s="64"/>
      <c r="B1843" s="64"/>
      <c r="C1843" s="64"/>
      <c r="D1843" s="64"/>
      <c r="E1843" s="64"/>
      <c r="F1843" s="64"/>
      <c r="G1843" s="65"/>
      <c r="H1843" s="64"/>
      <c r="I1843" s="65"/>
      <c r="J1843" s="64"/>
      <c r="K1843" s="64"/>
      <c r="L1843" s="65"/>
      <c r="M1843" s="65"/>
      <c r="N1843" s="64"/>
      <c r="O1843" s="64"/>
      <c r="P1843" s="64"/>
      <c r="Q1843" s="65"/>
      <c r="R1843" s="64"/>
      <c r="S1843" s="65"/>
      <c r="T1843" s="65"/>
      <c r="U1843" s="65"/>
      <c r="V1843" s="65"/>
      <c r="W1843" s="65"/>
      <c r="X1843" s="64"/>
      <c r="Y1843" s="64"/>
      <c r="Z1843" s="65"/>
      <c r="AA1843" s="64"/>
      <c r="AB1843" s="65"/>
      <c r="AC1843" s="65"/>
      <c r="AD1843" s="65"/>
      <c r="AE1843" s="65"/>
      <c r="AF1843" s="63"/>
      <c r="AG1843" s="63"/>
      <c r="AH1843" s="64"/>
      <c r="AI1843" s="66" t="str">
        <f t="shared" si="58"/>
        <v/>
      </c>
      <c r="AJ1843" s="65"/>
      <c r="AK1843" s="65"/>
      <c r="AL1843" s="65"/>
      <c r="AM1843" s="65"/>
      <c r="AN1843" s="65"/>
      <c r="AO1843" s="66" t="str">
        <f>_xlfn.IFNA(VLOOKUP(LISTAS!ES1840,'Censo General 2005- Municipios'!$E$3:$F$1125,2,0),"")</f>
        <v/>
      </c>
      <c r="AP1843" s="64"/>
      <c r="AQ1843" s="64"/>
      <c r="AR1843" s="64"/>
      <c r="AS1843" s="67" t="str">
        <f t="shared" si="59"/>
        <v/>
      </c>
    </row>
    <row r="1844" spans="1:45" s="68" customFormat="1" x14ac:dyDescent="0.2">
      <c r="A1844" s="64"/>
      <c r="B1844" s="64"/>
      <c r="C1844" s="64"/>
      <c r="D1844" s="64"/>
      <c r="E1844" s="64"/>
      <c r="F1844" s="64"/>
      <c r="G1844" s="65"/>
      <c r="H1844" s="64"/>
      <c r="I1844" s="65"/>
      <c r="J1844" s="64"/>
      <c r="K1844" s="64"/>
      <c r="L1844" s="65"/>
      <c r="M1844" s="65"/>
      <c r="N1844" s="64"/>
      <c r="O1844" s="64"/>
      <c r="P1844" s="64"/>
      <c r="Q1844" s="65"/>
      <c r="R1844" s="64"/>
      <c r="S1844" s="65"/>
      <c r="T1844" s="65"/>
      <c r="U1844" s="65"/>
      <c r="V1844" s="65"/>
      <c r="W1844" s="65"/>
      <c r="X1844" s="64"/>
      <c r="Y1844" s="64"/>
      <c r="Z1844" s="65"/>
      <c r="AA1844" s="64"/>
      <c r="AB1844" s="65"/>
      <c r="AC1844" s="65"/>
      <c r="AD1844" s="65"/>
      <c r="AE1844" s="65"/>
      <c r="AF1844" s="63"/>
      <c r="AG1844" s="63"/>
      <c r="AH1844" s="64"/>
      <c r="AI1844" s="66" t="str">
        <f t="shared" si="58"/>
        <v/>
      </c>
      <c r="AJ1844" s="65"/>
      <c r="AK1844" s="65"/>
      <c r="AL1844" s="65"/>
      <c r="AM1844" s="65"/>
      <c r="AN1844" s="65"/>
      <c r="AO1844" s="66" t="str">
        <f>_xlfn.IFNA(VLOOKUP(LISTAS!ES1841,'Censo General 2005- Municipios'!$E$3:$F$1125,2,0),"")</f>
        <v/>
      </c>
      <c r="AP1844" s="64"/>
      <c r="AQ1844" s="64"/>
      <c r="AR1844" s="64"/>
      <c r="AS1844" s="67" t="str">
        <f t="shared" si="59"/>
        <v/>
      </c>
    </row>
    <row r="1845" spans="1:45" s="68" customFormat="1" x14ac:dyDescent="0.2">
      <c r="A1845" s="64"/>
      <c r="B1845" s="64"/>
      <c r="C1845" s="64"/>
      <c r="D1845" s="64"/>
      <c r="E1845" s="64"/>
      <c r="F1845" s="64"/>
      <c r="G1845" s="65"/>
      <c r="H1845" s="64"/>
      <c r="I1845" s="65"/>
      <c r="J1845" s="64"/>
      <c r="K1845" s="64"/>
      <c r="L1845" s="65"/>
      <c r="M1845" s="65"/>
      <c r="N1845" s="64"/>
      <c r="O1845" s="64"/>
      <c r="P1845" s="64"/>
      <c r="Q1845" s="65"/>
      <c r="R1845" s="64"/>
      <c r="S1845" s="65"/>
      <c r="T1845" s="65"/>
      <c r="U1845" s="65"/>
      <c r="V1845" s="65"/>
      <c r="W1845" s="65"/>
      <c r="X1845" s="64"/>
      <c r="Y1845" s="64"/>
      <c r="Z1845" s="65"/>
      <c r="AA1845" s="64"/>
      <c r="AB1845" s="65"/>
      <c r="AC1845" s="65"/>
      <c r="AD1845" s="65"/>
      <c r="AE1845" s="65"/>
      <c r="AF1845" s="63"/>
      <c r="AG1845" s="63"/>
      <c r="AH1845" s="64"/>
      <c r="AI1845" s="66" t="str">
        <f t="shared" si="58"/>
        <v/>
      </c>
      <c r="AJ1845" s="65"/>
      <c r="AK1845" s="65"/>
      <c r="AL1845" s="65"/>
      <c r="AM1845" s="65"/>
      <c r="AN1845" s="65"/>
      <c r="AO1845" s="66" t="str">
        <f>_xlfn.IFNA(VLOOKUP(LISTAS!ES1842,'Censo General 2005- Municipios'!$E$3:$F$1125,2,0),"")</f>
        <v/>
      </c>
      <c r="AP1845" s="64"/>
      <c r="AQ1845" s="64"/>
      <c r="AR1845" s="64"/>
      <c r="AS1845" s="67" t="str">
        <f t="shared" si="59"/>
        <v/>
      </c>
    </row>
    <row r="1846" spans="1:45" s="68" customFormat="1" x14ac:dyDescent="0.2">
      <c r="A1846" s="64"/>
      <c r="B1846" s="64"/>
      <c r="C1846" s="64"/>
      <c r="D1846" s="64"/>
      <c r="E1846" s="64"/>
      <c r="F1846" s="64"/>
      <c r="G1846" s="65"/>
      <c r="H1846" s="64"/>
      <c r="I1846" s="65"/>
      <c r="J1846" s="64"/>
      <c r="K1846" s="64"/>
      <c r="L1846" s="65"/>
      <c r="M1846" s="65"/>
      <c r="N1846" s="64"/>
      <c r="O1846" s="64"/>
      <c r="P1846" s="64"/>
      <c r="Q1846" s="65"/>
      <c r="R1846" s="64"/>
      <c r="S1846" s="65"/>
      <c r="T1846" s="65"/>
      <c r="U1846" s="65"/>
      <c r="V1846" s="65"/>
      <c r="W1846" s="65"/>
      <c r="X1846" s="64"/>
      <c r="Y1846" s="64"/>
      <c r="Z1846" s="65"/>
      <c r="AA1846" s="64"/>
      <c r="AB1846" s="65"/>
      <c r="AC1846" s="65"/>
      <c r="AD1846" s="65"/>
      <c r="AE1846" s="65"/>
      <c r="AF1846" s="63"/>
      <c r="AG1846" s="63"/>
      <c r="AH1846" s="64"/>
      <c r="AI1846" s="66" t="str">
        <f t="shared" si="58"/>
        <v/>
      </c>
      <c r="AJ1846" s="65"/>
      <c r="AK1846" s="65"/>
      <c r="AL1846" s="65"/>
      <c r="AM1846" s="65"/>
      <c r="AN1846" s="65"/>
      <c r="AO1846" s="66" t="str">
        <f>_xlfn.IFNA(VLOOKUP(LISTAS!ES1843,'Censo General 2005- Municipios'!$E$3:$F$1125,2,0),"")</f>
        <v/>
      </c>
      <c r="AP1846" s="64"/>
      <c r="AQ1846" s="64"/>
      <c r="AR1846" s="64"/>
      <c r="AS1846" s="67" t="str">
        <f t="shared" si="59"/>
        <v/>
      </c>
    </row>
    <row r="1847" spans="1:45" s="68" customFormat="1" x14ac:dyDescent="0.2">
      <c r="A1847" s="64"/>
      <c r="B1847" s="64"/>
      <c r="C1847" s="64"/>
      <c r="D1847" s="64"/>
      <c r="E1847" s="64"/>
      <c r="F1847" s="64"/>
      <c r="G1847" s="65"/>
      <c r="H1847" s="64"/>
      <c r="I1847" s="65"/>
      <c r="J1847" s="64"/>
      <c r="K1847" s="64"/>
      <c r="L1847" s="65"/>
      <c r="M1847" s="65"/>
      <c r="N1847" s="64"/>
      <c r="O1847" s="64"/>
      <c r="P1847" s="64"/>
      <c r="Q1847" s="65"/>
      <c r="R1847" s="64"/>
      <c r="S1847" s="65"/>
      <c r="T1847" s="65"/>
      <c r="U1847" s="65"/>
      <c r="V1847" s="65"/>
      <c r="W1847" s="65"/>
      <c r="X1847" s="64"/>
      <c r="Y1847" s="64"/>
      <c r="Z1847" s="65"/>
      <c r="AA1847" s="64"/>
      <c r="AB1847" s="65"/>
      <c r="AC1847" s="65"/>
      <c r="AD1847" s="65"/>
      <c r="AE1847" s="65"/>
      <c r="AF1847" s="63"/>
      <c r="AG1847" s="63"/>
      <c r="AH1847" s="64"/>
      <c r="AI1847" s="66" t="str">
        <f t="shared" si="58"/>
        <v/>
      </c>
      <c r="AJ1847" s="65"/>
      <c r="AK1847" s="65"/>
      <c r="AL1847" s="65"/>
      <c r="AM1847" s="65"/>
      <c r="AN1847" s="65"/>
      <c r="AO1847" s="66" t="str">
        <f>_xlfn.IFNA(VLOOKUP(LISTAS!ES1844,'Censo General 2005- Municipios'!$E$3:$F$1125,2,0),"")</f>
        <v/>
      </c>
      <c r="AP1847" s="64"/>
      <c r="AQ1847" s="64"/>
      <c r="AR1847" s="64"/>
      <c r="AS1847" s="67" t="str">
        <f t="shared" si="59"/>
        <v/>
      </c>
    </row>
    <row r="1848" spans="1:45" s="68" customFormat="1" x14ac:dyDescent="0.2">
      <c r="A1848" s="64"/>
      <c r="B1848" s="64"/>
      <c r="C1848" s="64"/>
      <c r="D1848" s="64"/>
      <c r="E1848" s="64"/>
      <c r="F1848" s="64"/>
      <c r="G1848" s="65"/>
      <c r="H1848" s="64"/>
      <c r="I1848" s="65"/>
      <c r="J1848" s="64"/>
      <c r="K1848" s="64"/>
      <c r="L1848" s="65"/>
      <c r="M1848" s="65"/>
      <c r="N1848" s="64"/>
      <c r="O1848" s="64"/>
      <c r="P1848" s="64"/>
      <c r="Q1848" s="65"/>
      <c r="R1848" s="64"/>
      <c r="S1848" s="65"/>
      <c r="T1848" s="65"/>
      <c r="U1848" s="65"/>
      <c r="V1848" s="65"/>
      <c r="W1848" s="65"/>
      <c r="X1848" s="64"/>
      <c r="Y1848" s="64"/>
      <c r="Z1848" s="65"/>
      <c r="AA1848" s="64"/>
      <c r="AB1848" s="65"/>
      <c r="AC1848" s="65"/>
      <c r="AD1848" s="65"/>
      <c r="AE1848" s="65"/>
      <c r="AF1848" s="63"/>
      <c r="AG1848" s="63"/>
      <c r="AH1848" s="64"/>
      <c r="AI1848" s="66" t="str">
        <f t="shared" si="58"/>
        <v/>
      </c>
      <c r="AJ1848" s="65"/>
      <c r="AK1848" s="65"/>
      <c r="AL1848" s="65"/>
      <c r="AM1848" s="65"/>
      <c r="AN1848" s="65"/>
      <c r="AO1848" s="66" t="str">
        <f>_xlfn.IFNA(VLOOKUP(LISTAS!ES1845,'Censo General 2005- Municipios'!$E$3:$F$1125,2,0),"")</f>
        <v/>
      </c>
      <c r="AP1848" s="64"/>
      <c r="AQ1848" s="64"/>
      <c r="AR1848" s="64"/>
      <c r="AS1848" s="67" t="str">
        <f t="shared" si="59"/>
        <v/>
      </c>
    </row>
    <row r="1849" spans="1:45" s="68" customFormat="1" x14ac:dyDescent="0.2">
      <c r="A1849" s="64"/>
      <c r="B1849" s="64"/>
      <c r="C1849" s="64"/>
      <c r="D1849" s="64"/>
      <c r="E1849" s="64"/>
      <c r="F1849" s="64"/>
      <c r="G1849" s="65"/>
      <c r="H1849" s="64"/>
      <c r="I1849" s="65"/>
      <c r="J1849" s="64"/>
      <c r="K1849" s="64"/>
      <c r="L1849" s="65"/>
      <c r="M1849" s="65"/>
      <c r="N1849" s="64"/>
      <c r="O1849" s="64"/>
      <c r="P1849" s="64"/>
      <c r="Q1849" s="65"/>
      <c r="R1849" s="64"/>
      <c r="S1849" s="65"/>
      <c r="T1849" s="65"/>
      <c r="U1849" s="65"/>
      <c r="V1849" s="65"/>
      <c r="W1849" s="65"/>
      <c r="X1849" s="64"/>
      <c r="Y1849" s="64"/>
      <c r="Z1849" s="65"/>
      <c r="AA1849" s="64"/>
      <c r="AB1849" s="65"/>
      <c r="AC1849" s="65"/>
      <c r="AD1849" s="65"/>
      <c r="AE1849" s="65"/>
      <c r="AF1849" s="63"/>
      <c r="AG1849" s="63"/>
      <c r="AH1849" s="64"/>
      <c r="AI1849" s="66" t="str">
        <f t="shared" si="58"/>
        <v/>
      </c>
      <c r="AJ1849" s="65"/>
      <c r="AK1849" s="65"/>
      <c r="AL1849" s="65"/>
      <c r="AM1849" s="65"/>
      <c r="AN1849" s="65"/>
      <c r="AO1849" s="66" t="str">
        <f>_xlfn.IFNA(VLOOKUP(LISTAS!ES1846,'Censo General 2005- Municipios'!$E$3:$F$1125,2,0),"")</f>
        <v/>
      </c>
      <c r="AP1849" s="64"/>
      <c r="AQ1849" s="64"/>
      <c r="AR1849" s="64"/>
      <c r="AS1849" s="67" t="str">
        <f t="shared" si="59"/>
        <v/>
      </c>
    </row>
    <row r="1850" spans="1:45" s="68" customFormat="1" x14ac:dyDescent="0.2">
      <c r="A1850" s="64"/>
      <c r="B1850" s="64"/>
      <c r="C1850" s="64"/>
      <c r="D1850" s="64"/>
      <c r="E1850" s="64"/>
      <c r="F1850" s="64"/>
      <c r="G1850" s="65"/>
      <c r="H1850" s="64"/>
      <c r="I1850" s="65"/>
      <c r="J1850" s="64"/>
      <c r="K1850" s="64"/>
      <c r="L1850" s="65"/>
      <c r="M1850" s="65"/>
      <c r="N1850" s="64"/>
      <c r="O1850" s="64"/>
      <c r="P1850" s="64"/>
      <c r="Q1850" s="65"/>
      <c r="R1850" s="64"/>
      <c r="S1850" s="65"/>
      <c r="T1850" s="65"/>
      <c r="U1850" s="65"/>
      <c r="V1850" s="65"/>
      <c r="W1850" s="65"/>
      <c r="X1850" s="64"/>
      <c r="Y1850" s="64"/>
      <c r="Z1850" s="65"/>
      <c r="AA1850" s="64"/>
      <c r="AB1850" s="65"/>
      <c r="AC1850" s="65"/>
      <c r="AD1850" s="65"/>
      <c r="AE1850" s="65"/>
      <c r="AF1850" s="63"/>
      <c r="AG1850" s="63"/>
      <c r="AH1850" s="64"/>
      <c r="AI1850" s="66" t="str">
        <f t="shared" si="58"/>
        <v/>
      </c>
      <c r="AJ1850" s="65"/>
      <c r="AK1850" s="65"/>
      <c r="AL1850" s="65"/>
      <c r="AM1850" s="65"/>
      <c r="AN1850" s="65"/>
      <c r="AO1850" s="66" t="str">
        <f>_xlfn.IFNA(VLOOKUP(LISTAS!ES1847,'Censo General 2005- Municipios'!$E$3:$F$1125,2,0),"")</f>
        <v/>
      </c>
      <c r="AP1850" s="64"/>
      <c r="AQ1850" s="64"/>
      <c r="AR1850" s="64"/>
      <c r="AS1850" s="67" t="str">
        <f t="shared" si="59"/>
        <v/>
      </c>
    </row>
    <row r="1851" spans="1:45" s="68" customFormat="1" x14ac:dyDescent="0.2">
      <c r="A1851" s="64"/>
      <c r="B1851" s="64"/>
      <c r="C1851" s="64"/>
      <c r="D1851" s="64"/>
      <c r="E1851" s="64"/>
      <c r="F1851" s="64"/>
      <c r="G1851" s="65"/>
      <c r="H1851" s="64"/>
      <c r="I1851" s="65"/>
      <c r="J1851" s="64"/>
      <c r="K1851" s="64"/>
      <c r="L1851" s="65"/>
      <c r="M1851" s="65"/>
      <c r="N1851" s="64"/>
      <c r="O1851" s="64"/>
      <c r="P1851" s="64"/>
      <c r="Q1851" s="65"/>
      <c r="R1851" s="64"/>
      <c r="S1851" s="65"/>
      <c r="T1851" s="65"/>
      <c r="U1851" s="65"/>
      <c r="V1851" s="65"/>
      <c r="W1851" s="65"/>
      <c r="X1851" s="64"/>
      <c r="Y1851" s="64"/>
      <c r="Z1851" s="65"/>
      <c r="AA1851" s="64"/>
      <c r="AB1851" s="65"/>
      <c r="AC1851" s="65"/>
      <c r="AD1851" s="65"/>
      <c r="AE1851" s="65"/>
      <c r="AF1851" s="63"/>
      <c r="AG1851" s="63"/>
      <c r="AH1851" s="64"/>
      <c r="AI1851" s="66" t="str">
        <f t="shared" si="58"/>
        <v/>
      </c>
      <c r="AJ1851" s="65"/>
      <c r="AK1851" s="65"/>
      <c r="AL1851" s="65"/>
      <c r="AM1851" s="65"/>
      <c r="AN1851" s="65"/>
      <c r="AO1851" s="66" t="str">
        <f>_xlfn.IFNA(VLOOKUP(LISTAS!ES1848,'Censo General 2005- Municipios'!$E$3:$F$1125,2,0),"")</f>
        <v/>
      </c>
      <c r="AP1851" s="64"/>
      <c r="AQ1851" s="64"/>
      <c r="AR1851" s="64"/>
      <c r="AS1851" s="67" t="str">
        <f t="shared" si="59"/>
        <v/>
      </c>
    </row>
    <row r="1852" spans="1:45" s="68" customFormat="1" x14ac:dyDescent="0.2">
      <c r="A1852" s="64"/>
      <c r="B1852" s="64"/>
      <c r="C1852" s="64"/>
      <c r="D1852" s="64"/>
      <c r="E1852" s="64"/>
      <c r="F1852" s="64"/>
      <c r="G1852" s="65"/>
      <c r="H1852" s="64"/>
      <c r="I1852" s="65"/>
      <c r="J1852" s="64"/>
      <c r="K1852" s="64"/>
      <c r="L1852" s="65"/>
      <c r="M1852" s="65"/>
      <c r="N1852" s="64"/>
      <c r="O1852" s="64"/>
      <c r="P1852" s="64"/>
      <c r="Q1852" s="65"/>
      <c r="R1852" s="64"/>
      <c r="S1852" s="65"/>
      <c r="T1852" s="65"/>
      <c r="U1852" s="65"/>
      <c r="V1852" s="65"/>
      <c r="W1852" s="65"/>
      <c r="X1852" s="64"/>
      <c r="Y1852" s="64"/>
      <c r="Z1852" s="65"/>
      <c r="AA1852" s="64"/>
      <c r="AB1852" s="65"/>
      <c r="AC1852" s="65"/>
      <c r="AD1852" s="65"/>
      <c r="AE1852" s="65"/>
      <c r="AF1852" s="63"/>
      <c r="AG1852" s="63"/>
      <c r="AH1852" s="64"/>
      <c r="AI1852" s="66" t="str">
        <f t="shared" si="58"/>
        <v/>
      </c>
      <c r="AJ1852" s="65"/>
      <c r="AK1852" s="65"/>
      <c r="AL1852" s="65"/>
      <c r="AM1852" s="65"/>
      <c r="AN1852" s="65"/>
      <c r="AO1852" s="66" t="str">
        <f>_xlfn.IFNA(VLOOKUP(LISTAS!ES1849,'Censo General 2005- Municipios'!$E$3:$F$1125,2,0),"")</f>
        <v/>
      </c>
      <c r="AP1852" s="64"/>
      <c r="AQ1852" s="64"/>
      <c r="AR1852" s="64"/>
      <c r="AS1852" s="67" t="str">
        <f t="shared" si="59"/>
        <v/>
      </c>
    </row>
    <row r="1853" spans="1:45" s="68" customFormat="1" x14ac:dyDescent="0.2">
      <c r="A1853" s="64"/>
      <c r="B1853" s="64"/>
      <c r="C1853" s="64"/>
      <c r="D1853" s="64"/>
      <c r="E1853" s="64"/>
      <c r="F1853" s="64"/>
      <c r="G1853" s="65"/>
      <c r="H1853" s="64"/>
      <c r="I1853" s="65"/>
      <c r="J1853" s="64"/>
      <c r="K1853" s="64"/>
      <c r="L1853" s="65"/>
      <c r="M1853" s="65"/>
      <c r="N1853" s="64"/>
      <c r="O1853" s="64"/>
      <c r="P1853" s="64"/>
      <c r="Q1853" s="65"/>
      <c r="R1853" s="64"/>
      <c r="S1853" s="65"/>
      <c r="T1853" s="65"/>
      <c r="U1853" s="65"/>
      <c r="V1853" s="65"/>
      <c r="W1853" s="65"/>
      <c r="X1853" s="64"/>
      <c r="Y1853" s="64"/>
      <c r="Z1853" s="65"/>
      <c r="AA1853" s="64"/>
      <c r="AB1853" s="65"/>
      <c r="AC1853" s="65"/>
      <c r="AD1853" s="65"/>
      <c r="AE1853" s="65"/>
      <c r="AF1853" s="63"/>
      <c r="AG1853" s="63"/>
      <c r="AH1853" s="64"/>
      <c r="AI1853" s="66" t="str">
        <f t="shared" si="58"/>
        <v/>
      </c>
      <c r="AJ1853" s="65"/>
      <c r="AK1853" s="65"/>
      <c r="AL1853" s="65"/>
      <c r="AM1853" s="65"/>
      <c r="AN1853" s="65"/>
      <c r="AO1853" s="66" t="str">
        <f>_xlfn.IFNA(VLOOKUP(LISTAS!ES1850,'Censo General 2005- Municipios'!$E$3:$F$1125,2,0),"")</f>
        <v/>
      </c>
      <c r="AP1853" s="64"/>
      <c r="AQ1853" s="64"/>
      <c r="AR1853" s="64"/>
      <c r="AS1853" s="67" t="str">
        <f t="shared" si="59"/>
        <v/>
      </c>
    </row>
    <row r="1854" spans="1:45" s="68" customFormat="1" x14ac:dyDescent="0.2">
      <c r="A1854" s="64"/>
      <c r="B1854" s="64"/>
      <c r="C1854" s="64"/>
      <c r="D1854" s="64"/>
      <c r="E1854" s="64"/>
      <c r="F1854" s="64"/>
      <c r="G1854" s="65"/>
      <c r="H1854" s="64"/>
      <c r="I1854" s="65"/>
      <c r="J1854" s="64"/>
      <c r="K1854" s="64"/>
      <c r="L1854" s="65"/>
      <c r="M1854" s="65"/>
      <c r="N1854" s="64"/>
      <c r="O1854" s="64"/>
      <c r="P1854" s="64"/>
      <c r="Q1854" s="65"/>
      <c r="R1854" s="64"/>
      <c r="S1854" s="65"/>
      <c r="T1854" s="65"/>
      <c r="U1854" s="65"/>
      <c r="V1854" s="65"/>
      <c r="W1854" s="65"/>
      <c r="X1854" s="64"/>
      <c r="Y1854" s="64"/>
      <c r="Z1854" s="65"/>
      <c r="AA1854" s="64"/>
      <c r="AB1854" s="65"/>
      <c r="AC1854" s="65"/>
      <c r="AD1854" s="65"/>
      <c r="AE1854" s="65"/>
      <c r="AF1854" s="63"/>
      <c r="AG1854" s="63"/>
      <c r="AH1854" s="64"/>
      <c r="AI1854" s="66" t="str">
        <f t="shared" si="58"/>
        <v/>
      </c>
      <c r="AJ1854" s="65"/>
      <c r="AK1854" s="65"/>
      <c r="AL1854" s="65"/>
      <c r="AM1854" s="65"/>
      <c r="AN1854" s="65"/>
      <c r="AO1854" s="66" t="str">
        <f>_xlfn.IFNA(VLOOKUP(LISTAS!ES1851,'Censo General 2005- Municipios'!$E$3:$F$1125,2,0),"")</f>
        <v/>
      </c>
      <c r="AP1854" s="64"/>
      <c r="AQ1854" s="64"/>
      <c r="AR1854" s="64"/>
      <c r="AS1854" s="67" t="str">
        <f t="shared" si="59"/>
        <v/>
      </c>
    </row>
    <row r="1855" spans="1:45" s="68" customFormat="1" x14ac:dyDescent="0.2">
      <c r="A1855" s="64"/>
      <c r="B1855" s="64"/>
      <c r="C1855" s="64"/>
      <c r="D1855" s="64"/>
      <c r="E1855" s="64"/>
      <c r="F1855" s="64"/>
      <c r="G1855" s="65"/>
      <c r="H1855" s="64"/>
      <c r="I1855" s="65"/>
      <c r="J1855" s="64"/>
      <c r="K1855" s="64"/>
      <c r="L1855" s="65"/>
      <c r="M1855" s="65"/>
      <c r="N1855" s="64"/>
      <c r="O1855" s="64"/>
      <c r="P1855" s="64"/>
      <c r="Q1855" s="65"/>
      <c r="R1855" s="64"/>
      <c r="S1855" s="65"/>
      <c r="T1855" s="65"/>
      <c r="U1855" s="65"/>
      <c r="V1855" s="65"/>
      <c r="W1855" s="65"/>
      <c r="X1855" s="64"/>
      <c r="Y1855" s="64"/>
      <c r="Z1855" s="65"/>
      <c r="AA1855" s="64"/>
      <c r="AB1855" s="65"/>
      <c r="AC1855" s="65"/>
      <c r="AD1855" s="65"/>
      <c r="AE1855" s="65"/>
      <c r="AF1855" s="63"/>
      <c r="AG1855" s="63"/>
      <c r="AH1855" s="64"/>
      <c r="AI1855" s="66" t="str">
        <f t="shared" si="58"/>
        <v/>
      </c>
      <c r="AJ1855" s="65"/>
      <c r="AK1855" s="65"/>
      <c r="AL1855" s="65"/>
      <c r="AM1855" s="65"/>
      <c r="AN1855" s="65"/>
      <c r="AO1855" s="66" t="str">
        <f>_xlfn.IFNA(VLOOKUP(LISTAS!ES1852,'Censo General 2005- Municipios'!$E$3:$F$1125,2,0),"")</f>
        <v/>
      </c>
      <c r="AP1855" s="64"/>
      <c r="AQ1855" s="64"/>
      <c r="AR1855" s="64"/>
      <c r="AS1855" s="67" t="str">
        <f t="shared" si="59"/>
        <v/>
      </c>
    </row>
    <row r="1856" spans="1:45" s="68" customFormat="1" x14ac:dyDescent="0.2">
      <c r="A1856" s="64"/>
      <c r="B1856" s="64"/>
      <c r="C1856" s="64"/>
      <c r="D1856" s="64"/>
      <c r="E1856" s="64"/>
      <c r="F1856" s="64"/>
      <c r="G1856" s="65"/>
      <c r="H1856" s="64"/>
      <c r="I1856" s="65"/>
      <c r="J1856" s="64"/>
      <c r="K1856" s="64"/>
      <c r="L1856" s="65"/>
      <c r="M1856" s="65"/>
      <c r="N1856" s="64"/>
      <c r="O1856" s="64"/>
      <c r="P1856" s="64"/>
      <c r="Q1856" s="65"/>
      <c r="R1856" s="64"/>
      <c r="S1856" s="65"/>
      <c r="T1856" s="65"/>
      <c r="U1856" s="65"/>
      <c r="V1856" s="65"/>
      <c r="W1856" s="65"/>
      <c r="X1856" s="64"/>
      <c r="Y1856" s="64"/>
      <c r="Z1856" s="65"/>
      <c r="AA1856" s="64"/>
      <c r="AB1856" s="65"/>
      <c r="AC1856" s="65"/>
      <c r="AD1856" s="65"/>
      <c r="AE1856" s="65"/>
      <c r="AF1856" s="63"/>
      <c r="AG1856" s="63"/>
      <c r="AH1856" s="64"/>
      <c r="AI1856" s="66" t="str">
        <f t="shared" si="58"/>
        <v/>
      </c>
      <c r="AJ1856" s="65"/>
      <c r="AK1856" s="65"/>
      <c r="AL1856" s="65"/>
      <c r="AM1856" s="65"/>
      <c r="AN1856" s="65"/>
      <c r="AO1856" s="66" t="str">
        <f>_xlfn.IFNA(VLOOKUP(LISTAS!ES1853,'Censo General 2005- Municipios'!$E$3:$F$1125,2,0),"")</f>
        <v/>
      </c>
      <c r="AP1856" s="64"/>
      <c r="AQ1856" s="64"/>
      <c r="AR1856" s="64"/>
      <c r="AS1856" s="67" t="str">
        <f t="shared" si="59"/>
        <v/>
      </c>
    </row>
    <row r="1857" spans="1:45" s="68" customFormat="1" x14ac:dyDescent="0.2">
      <c r="A1857" s="64"/>
      <c r="B1857" s="64"/>
      <c r="C1857" s="64"/>
      <c r="D1857" s="64"/>
      <c r="E1857" s="64"/>
      <c r="F1857" s="64"/>
      <c r="G1857" s="65"/>
      <c r="H1857" s="64"/>
      <c r="I1857" s="65"/>
      <c r="J1857" s="64"/>
      <c r="K1857" s="64"/>
      <c r="L1857" s="65"/>
      <c r="M1857" s="65"/>
      <c r="N1857" s="64"/>
      <c r="O1857" s="64"/>
      <c r="P1857" s="64"/>
      <c r="Q1857" s="65"/>
      <c r="R1857" s="64"/>
      <c r="S1857" s="65"/>
      <c r="T1857" s="65"/>
      <c r="U1857" s="65"/>
      <c r="V1857" s="65"/>
      <c r="W1857" s="65"/>
      <c r="X1857" s="64"/>
      <c r="Y1857" s="64"/>
      <c r="Z1857" s="65"/>
      <c r="AA1857" s="64"/>
      <c r="AB1857" s="65"/>
      <c r="AC1857" s="65"/>
      <c r="AD1857" s="65"/>
      <c r="AE1857" s="65"/>
      <c r="AF1857" s="63"/>
      <c r="AG1857" s="63"/>
      <c r="AH1857" s="64"/>
      <c r="AI1857" s="66" t="str">
        <f t="shared" si="58"/>
        <v/>
      </c>
      <c r="AJ1857" s="65"/>
      <c r="AK1857" s="65"/>
      <c r="AL1857" s="65"/>
      <c r="AM1857" s="65"/>
      <c r="AN1857" s="65"/>
      <c r="AO1857" s="66" t="str">
        <f>_xlfn.IFNA(VLOOKUP(LISTAS!ES1854,'Censo General 2005- Municipios'!$E$3:$F$1125,2,0),"")</f>
        <v/>
      </c>
      <c r="AP1857" s="64"/>
      <c r="AQ1857" s="64"/>
      <c r="AR1857" s="64"/>
      <c r="AS1857" s="67" t="str">
        <f t="shared" si="59"/>
        <v/>
      </c>
    </row>
    <row r="1858" spans="1:45" s="68" customFormat="1" x14ac:dyDescent="0.2">
      <c r="A1858" s="64"/>
      <c r="B1858" s="64"/>
      <c r="C1858" s="64"/>
      <c r="D1858" s="64"/>
      <c r="E1858" s="64"/>
      <c r="F1858" s="64"/>
      <c r="G1858" s="65"/>
      <c r="H1858" s="64"/>
      <c r="I1858" s="65"/>
      <c r="J1858" s="64"/>
      <c r="K1858" s="64"/>
      <c r="L1858" s="65"/>
      <c r="M1858" s="65"/>
      <c r="N1858" s="64"/>
      <c r="O1858" s="64"/>
      <c r="P1858" s="64"/>
      <c r="Q1858" s="65"/>
      <c r="R1858" s="64"/>
      <c r="S1858" s="65"/>
      <c r="T1858" s="65"/>
      <c r="U1858" s="65"/>
      <c r="V1858" s="65"/>
      <c r="W1858" s="65"/>
      <c r="X1858" s="64"/>
      <c r="Y1858" s="64"/>
      <c r="Z1858" s="65"/>
      <c r="AA1858" s="64"/>
      <c r="AB1858" s="65"/>
      <c r="AC1858" s="65"/>
      <c r="AD1858" s="65"/>
      <c r="AE1858" s="65"/>
      <c r="AF1858" s="63"/>
      <c r="AG1858" s="63"/>
      <c r="AH1858" s="64"/>
      <c r="AI1858" s="66" t="str">
        <f t="shared" si="58"/>
        <v/>
      </c>
      <c r="AJ1858" s="65"/>
      <c r="AK1858" s="65"/>
      <c r="AL1858" s="65"/>
      <c r="AM1858" s="65"/>
      <c r="AN1858" s="65"/>
      <c r="AO1858" s="66" t="str">
        <f>_xlfn.IFNA(VLOOKUP(LISTAS!ES1855,'Censo General 2005- Municipios'!$E$3:$F$1125,2,0),"")</f>
        <v/>
      </c>
      <c r="AP1858" s="64"/>
      <c r="AQ1858" s="64"/>
      <c r="AR1858" s="64"/>
      <c r="AS1858" s="67" t="str">
        <f t="shared" si="59"/>
        <v/>
      </c>
    </row>
    <row r="1859" spans="1:45" s="68" customFormat="1" x14ac:dyDescent="0.2">
      <c r="A1859" s="64"/>
      <c r="B1859" s="64"/>
      <c r="C1859" s="64"/>
      <c r="D1859" s="64"/>
      <c r="E1859" s="64"/>
      <c r="F1859" s="64"/>
      <c r="G1859" s="65"/>
      <c r="H1859" s="64"/>
      <c r="I1859" s="65"/>
      <c r="J1859" s="64"/>
      <c r="K1859" s="64"/>
      <c r="L1859" s="65"/>
      <c r="M1859" s="65"/>
      <c r="N1859" s="64"/>
      <c r="O1859" s="64"/>
      <c r="P1859" s="64"/>
      <c r="Q1859" s="65"/>
      <c r="R1859" s="64"/>
      <c r="S1859" s="65"/>
      <c r="T1859" s="65"/>
      <c r="U1859" s="65"/>
      <c r="V1859" s="65"/>
      <c r="W1859" s="65"/>
      <c r="X1859" s="64"/>
      <c r="Y1859" s="64"/>
      <c r="Z1859" s="65"/>
      <c r="AA1859" s="64"/>
      <c r="AB1859" s="65"/>
      <c r="AC1859" s="65"/>
      <c r="AD1859" s="65"/>
      <c r="AE1859" s="65"/>
      <c r="AF1859" s="63"/>
      <c r="AG1859" s="63"/>
      <c r="AH1859" s="64"/>
      <c r="AI1859" s="66" t="str">
        <f t="shared" si="58"/>
        <v/>
      </c>
      <c r="AJ1859" s="65"/>
      <c r="AK1859" s="65"/>
      <c r="AL1859" s="65"/>
      <c r="AM1859" s="65"/>
      <c r="AN1859" s="65"/>
      <c r="AO1859" s="66" t="str">
        <f>_xlfn.IFNA(VLOOKUP(LISTAS!ES1856,'Censo General 2005- Municipios'!$E$3:$F$1125,2,0),"")</f>
        <v/>
      </c>
      <c r="AP1859" s="64"/>
      <c r="AQ1859" s="64"/>
      <c r="AR1859" s="64"/>
      <c r="AS1859" s="67" t="str">
        <f t="shared" si="59"/>
        <v/>
      </c>
    </row>
    <row r="1860" spans="1:45" s="68" customFormat="1" x14ac:dyDescent="0.2">
      <c r="A1860" s="64"/>
      <c r="B1860" s="64"/>
      <c r="C1860" s="64"/>
      <c r="D1860" s="64"/>
      <c r="E1860" s="64"/>
      <c r="F1860" s="64"/>
      <c r="G1860" s="65"/>
      <c r="H1860" s="64"/>
      <c r="I1860" s="65"/>
      <c r="J1860" s="64"/>
      <c r="K1860" s="64"/>
      <c r="L1860" s="65"/>
      <c r="M1860" s="65"/>
      <c r="N1860" s="64"/>
      <c r="O1860" s="64"/>
      <c r="P1860" s="64"/>
      <c r="Q1860" s="65"/>
      <c r="R1860" s="64"/>
      <c r="S1860" s="65"/>
      <c r="T1860" s="65"/>
      <c r="U1860" s="65"/>
      <c r="V1860" s="65"/>
      <c r="W1860" s="65"/>
      <c r="X1860" s="64"/>
      <c r="Y1860" s="64"/>
      <c r="Z1860" s="65"/>
      <c r="AA1860" s="64"/>
      <c r="AB1860" s="65"/>
      <c r="AC1860" s="65"/>
      <c r="AD1860" s="65"/>
      <c r="AE1860" s="65"/>
      <c r="AF1860" s="63"/>
      <c r="AG1860" s="63"/>
      <c r="AH1860" s="64"/>
      <c r="AI1860" s="66" t="str">
        <f t="shared" si="58"/>
        <v/>
      </c>
      <c r="AJ1860" s="65"/>
      <c r="AK1860" s="65"/>
      <c r="AL1860" s="65"/>
      <c r="AM1860" s="65"/>
      <c r="AN1860" s="65"/>
      <c r="AO1860" s="66" t="str">
        <f>_xlfn.IFNA(VLOOKUP(LISTAS!ES1857,'Censo General 2005- Municipios'!$E$3:$F$1125,2,0),"")</f>
        <v/>
      </c>
      <c r="AP1860" s="64"/>
      <c r="AQ1860" s="64"/>
      <c r="AR1860" s="64"/>
      <c r="AS1860" s="67" t="str">
        <f t="shared" si="59"/>
        <v/>
      </c>
    </row>
    <row r="1861" spans="1:45" s="68" customFormat="1" x14ac:dyDescent="0.2">
      <c r="A1861" s="64"/>
      <c r="B1861" s="64"/>
      <c r="C1861" s="64"/>
      <c r="D1861" s="64"/>
      <c r="E1861" s="64"/>
      <c r="F1861" s="64"/>
      <c r="G1861" s="65"/>
      <c r="H1861" s="64"/>
      <c r="I1861" s="65"/>
      <c r="J1861" s="64"/>
      <c r="K1861" s="64"/>
      <c r="L1861" s="65"/>
      <c r="M1861" s="65"/>
      <c r="N1861" s="64"/>
      <c r="O1861" s="64"/>
      <c r="P1861" s="64"/>
      <c r="Q1861" s="65"/>
      <c r="R1861" s="64"/>
      <c r="S1861" s="65"/>
      <c r="T1861" s="65"/>
      <c r="U1861" s="65"/>
      <c r="V1861" s="65"/>
      <c r="W1861" s="65"/>
      <c r="X1861" s="64"/>
      <c r="Y1861" s="64"/>
      <c r="Z1861" s="65"/>
      <c r="AA1861" s="64"/>
      <c r="AB1861" s="65"/>
      <c r="AC1861" s="65"/>
      <c r="AD1861" s="65"/>
      <c r="AE1861" s="65"/>
      <c r="AF1861" s="63"/>
      <c r="AG1861" s="63"/>
      <c r="AH1861" s="64"/>
      <c r="AI1861" s="66" t="str">
        <f t="shared" si="58"/>
        <v/>
      </c>
      <c r="AJ1861" s="65"/>
      <c r="AK1861" s="65"/>
      <c r="AL1861" s="65"/>
      <c r="AM1861" s="65"/>
      <c r="AN1861" s="65"/>
      <c r="AO1861" s="66" t="str">
        <f>_xlfn.IFNA(VLOOKUP(LISTAS!ES1858,'Censo General 2005- Municipios'!$E$3:$F$1125,2,0),"")</f>
        <v/>
      </c>
      <c r="AP1861" s="64"/>
      <c r="AQ1861" s="64"/>
      <c r="AR1861" s="64"/>
      <c r="AS1861" s="67" t="str">
        <f t="shared" si="59"/>
        <v/>
      </c>
    </row>
    <row r="1862" spans="1:45" s="68" customFormat="1" x14ac:dyDescent="0.2">
      <c r="A1862" s="64"/>
      <c r="B1862" s="64"/>
      <c r="C1862" s="64"/>
      <c r="D1862" s="64"/>
      <c r="E1862" s="64"/>
      <c r="F1862" s="64"/>
      <c r="G1862" s="65"/>
      <c r="H1862" s="64"/>
      <c r="I1862" s="65"/>
      <c r="J1862" s="64"/>
      <c r="K1862" s="64"/>
      <c r="L1862" s="65"/>
      <c r="M1862" s="65"/>
      <c r="N1862" s="64"/>
      <c r="O1862" s="64"/>
      <c r="P1862" s="64"/>
      <c r="Q1862" s="65"/>
      <c r="R1862" s="64"/>
      <c r="S1862" s="65"/>
      <c r="T1862" s="65"/>
      <c r="U1862" s="65"/>
      <c r="V1862" s="65"/>
      <c r="W1862" s="65"/>
      <c r="X1862" s="64"/>
      <c r="Y1862" s="64"/>
      <c r="Z1862" s="65"/>
      <c r="AA1862" s="64"/>
      <c r="AB1862" s="65"/>
      <c r="AC1862" s="65"/>
      <c r="AD1862" s="65"/>
      <c r="AE1862" s="65"/>
      <c r="AF1862" s="63"/>
      <c r="AG1862" s="63"/>
      <c r="AH1862" s="64"/>
      <c r="AI1862" s="66" t="str">
        <f t="shared" si="58"/>
        <v/>
      </c>
      <c r="AJ1862" s="65"/>
      <c r="AK1862" s="65"/>
      <c r="AL1862" s="65"/>
      <c r="AM1862" s="65"/>
      <c r="AN1862" s="65"/>
      <c r="AO1862" s="66" t="str">
        <f>_xlfn.IFNA(VLOOKUP(LISTAS!ES1859,'Censo General 2005- Municipios'!$E$3:$F$1125,2,0),"")</f>
        <v/>
      </c>
      <c r="AP1862" s="64"/>
      <c r="AQ1862" s="64"/>
      <c r="AR1862" s="64"/>
      <c r="AS1862" s="67" t="str">
        <f t="shared" si="59"/>
        <v/>
      </c>
    </row>
    <row r="1863" spans="1:45" s="68" customFormat="1" x14ac:dyDescent="0.2">
      <c r="A1863" s="64"/>
      <c r="B1863" s="64"/>
      <c r="C1863" s="64"/>
      <c r="D1863" s="64"/>
      <c r="E1863" s="64"/>
      <c r="F1863" s="64"/>
      <c r="G1863" s="65"/>
      <c r="H1863" s="64"/>
      <c r="I1863" s="65"/>
      <c r="J1863" s="64"/>
      <c r="K1863" s="64"/>
      <c r="L1863" s="65"/>
      <c r="M1863" s="65"/>
      <c r="N1863" s="64"/>
      <c r="O1863" s="64"/>
      <c r="P1863" s="64"/>
      <c r="Q1863" s="65"/>
      <c r="R1863" s="64"/>
      <c r="S1863" s="65"/>
      <c r="T1863" s="65"/>
      <c r="U1863" s="65"/>
      <c r="V1863" s="65"/>
      <c r="W1863" s="65"/>
      <c r="X1863" s="64"/>
      <c r="Y1863" s="64"/>
      <c r="Z1863" s="65"/>
      <c r="AA1863" s="64"/>
      <c r="AB1863" s="65"/>
      <c r="AC1863" s="65"/>
      <c r="AD1863" s="65"/>
      <c r="AE1863" s="65"/>
      <c r="AF1863" s="63"/>
      <c r="AG1863" s="63"/>
      <c r="AH1863" s="64"/>
      <c r="AI1863" s="66" t="str">
        <f t="shared" si="58"/>
        <v/>
      </c>
      <c r="AJ1863" s="65"/>
      <c r="AK1863" s="65"/>
      <c r="AL1863" s="65"/>
      <c r="AM1863" s="65"/>
      <c r="AN1863" s="65"/>
      <c r="AO1863" s="66" t="str">
        <f>_xlfn.IFNA(VLOOKUP(LISTAS!ES1860,'Censo General 2005- Municipios'!$E$3:$F$1125,2,0),"")</f>
        <v/>
      </c>
      <c r="AP1863" s="64"/>
      <c r="AQ1863" s="64"/>
      <c r="AR1863" s="64"/>
      <c r="AS1863" s="67" t="str">
        <f t="shared" si="59"/>
        <v/>
      </c>
    </row>
    <row r="1864" spans="1:45" s="68" customFormat="1" x14ac:dyDescent="0.2">
      <c r="A1864" s="64"/>
      <c r="B1864" s="64"/>
      <c r="C1864" s="64"/>
      <c r="D1864" s="64"/>
      <c r="E1864" s="64"/>
      <c r="F1864" s="64"/>
      <c r="G1864" s="65"/>
      <c r="H1864" s="64"/>
      <c r="I1864" s="65"/>
      <c r="J1864" s="64"/>
      <c r="K1864" s="64"/>
      <c r="L1864" s="65"/>
      <c r="M1864" s="65"/>
      <c r="N1864" s="64"/>
      <c r="O1864" s="64"/>
      <c r="P1864" s="64"/>
      <c r="Q1864" s="65"/>
      <c r="R1864" s="64"/>
      <c r="S1864" s="65"/>
      <c r="T1864" s="65"/>
      <c r="U1864" s="65"/>
      <c r="V1864" s="65"/>
      <c r="W1864" s="65"/>
      <c r="X1864" s="64"/>
      <c r="Y1864" s="64"/>
      <c r="Z1864" s="65"/>
      <c r="AA1864" s="64"/>
      <c r="AB1864" s="65"/>
      <c r="AC1864" s="65"/>
      <c r="AD1864" s="65"/>
      <c r="AE1864" s="65"/>
      <c r="AF1864" s="63"/>
      <c r="AG1864" s="63"/>
      <c r="AH1864" s="64"/>
      <c r="AI1864" s="66" t="str">
        <f t="shared" si="58"/>
        <v/>
      </c>
      <c r="AJ1864" s="65"/>
      <c r="AK1864" s="65"/>
      <c r="AL1864" s="65"/>
      <c r="AM1864" s="65"/>
      <c r="AN1864" s="65"/>
      <c r="AO1864" s="66" t="str">
        <f>_xlfn.IFNA(VLOOKUP(LISTAS!ES1861,'Censo General 2005- Municipios'!$E$3:$F$1125,2,0),"")</f>
        <v/>
      </c>
      <c r="AP1864" s="64"/>
      <c r="AQ1864" s="64"/>
      <c r="AR1864" s="64"/>
      <c r="AS1864" s="67" t="str">
        <f t="shared" si="59"/>
        <v/>
      </c>
    </row>
    <row r="1865" spans="1:45" s="68" customFormat="1" x14ac:dyDescent="0.2">
      <c r="A1865" s="64"/>
      <c r="B1865" s="64"/>
      <c r="C1865" s="64"/>
      <c r="D1865" s="64"/>
      <c r="E1865" s="64"/>
      <c r="F1865" s="64"/>
      <c r="G1865" s="65"/>
      <c r="H1865" s="64"/>
      <c r="I1865" s="65"/>
      <c r="J1865" s="64"/>
      <c r="K1865" s="64"/>
      <c r="L1865" s="65"/>
      <c r="M1865" s="65"/>
      <c r="N1865" s="64"/>
      <c r="O1865" s="64"/>
      <c r="P1865" s="64"/>
      <c r="Q1865" s="65"/>
      <c r="R1865" s="64"/>
      <c r="S1865" s="65"/>
      <c r="T1865" s="65"/>
      <c r="U1865" s="65"/>
      <c r="V1865" s="65"/>
      <c r="W1865" s="65"/>
      <c r="X1865" s="64"/>
      <c r="Y1865" s="64"/>
      <c r="Z1865" s="65"/>
      <c r="AA1865" s="64"/>
      <c r="AB1865" s="65"/>
      <c r="AC1865" s="65"/>
      <c r="AD1865" s="65"/>
      <c r="AE1865" s="65"/>
      <c r="AF1865" s="63"/>
      <c r="AG1865" s="63"/>
      <c r="AH1865" s="64"/>
      <c r="AI1865" s="66" t="str">
        <f t="shared" si="58"/>
        <v/>
      </c>
      <c r="AJ1865" s="65"/>
      <c r="AK1865" s="65"/>
      <c r="AL1865" s="65"/>
      <c r="AM1865" s="65"/>
      <c r="AN1865" s="65"/>
      <c r="AO1865" s="66" t="str">
        <f>_xlfn.IFNA(VLOOKUP(LISTAS!ES1862,'Censo General 2005- Municipios'!$E$3:$F$1125,2,0),"")</f>
        <v/>
      </c>
      <c r="AP1865" s="64"/>
      <c r="AQ1865" s="64"/>
      <c r="AR1865" s="64"/>
      <c r="AS1865" s="67" t="str">
        <f t="shared" si="59"/>
        <v/>
      </c>
    </row>
    <row r="1866" spans="1:45" s="68" customFormat="1" x14ac:dyDescent="0.2">
      <c r="A1866" s="64"/>
      <c r="B1866" s="64"/>
      <c r="C1866" s="64"/>
      <c r="D1866" s="64"/>
      <c r="E1866" s="64"/>
      <c r="F1866" s="64"/>
      <c r="G1866" s="65"/>
      <c r="H1866" s="64"/>
      <c r="I1866" s="65"/>
      <c r="J1866" s="64"/>
      <c r="K1866" s="64"/>
      <c r="L1866" s="65"/>
      <c r="M1866" s="65"/>
      <c r="N1866" s="64"/>
      <c r="O1866" s="64"/>
      <c r="P1866" s="64"/>
      <c r="Q1866" s="65"/>
      <c r="R1866" s="64"/>
      <c r="S1866" s="65"/>
      <c r="T1866" s="65"/>
      <c r="U1866" s="65"/>
      <c r="V1866" s="65"/>
      <c r="W1866" s="65"/>
      <c r="X1866" s="64"/>
      <c r="Y1866" s="64"/>
      <c r="Z1866" s="65"/>
      <c r="AA1866" s="64"/>
      <c r="AB1866" s="65"/>
      <c r="AC1866" s="65"/>
      <c r="AD1866" s="65"/>
      <c r="AE1866" s="65"/>
      <c r="AF1866" s="63"/>
      <c r="AG1866" s="63"/>
      <c r="AH1866" s="64"/>
      <c r="AI1866" s="66" t="str">
        <f t="shared" si="58"/>
        <v/>
      </c>
      <c r="AJ1866" s="65"/>
      <c r="AK1866" s="65"/>
      <c r="AL1866" s="65"/>
      <c r="AM1866" s="65"/>
      <c r="AN1866" s="65"/>
      <c r="AO1866" s="66" t="str">
        <f>_xlfn.IFNA(VLOOKUP(LISTAS!ES1863,'Censo General 2005- Municipios'!$E$3:$F$1125,2,0),"")</f>
        <v/>
      </c>
      <c r="AP1866" s="64"/>
      <c r="AQ1866" s="64"/>
      <c r="AR1866" s="64"/>
      <c r="AS1866" s="67" t="str">
        <f t="shared" si="59"/>
        <v/>
      </c>
    </row>
    <row r="1867" spans="1:45" s="68" customFormat="1" x14ac:dyDescent="0.2">
      <c r="A1867" s="64"/>
      <c r="B1867" s="64"/>
      <c r="C1867" s="64"/>
      <c r="D1867" s="64"/>
      <c r="E1867" s="64"/>
      <c r="F1867" s="64"/>
      <c r="G1867" s="65"/>
      <c r="H1867" s="64"/>
      <c r="I1867" s="65"/>
      <c r="J1867" s="64"/>
      <c r="K1867" s="64"/>
      <c r="L1867" s="65"/>
      <c r="M1867" s="65"/>
      <c r="N1867" s="64"/>
      <c r="O1867" s="64"/>
      <c r="P1867" s="64"/>
      <c r="Q1867" s="65"/>
      <c r="R1867" s="64"/>
      <c r="S1867" s="65"/>
      <c r="T1867" s="65"/>
      <c r="U1867" s="65"/>
      <c r="V1867" s="65"/>
      <c r="W1867" s="65"/>
      <c r="X1867" s="64"/>
      <c r="Y1867" s="64"/>
      <c r="Z1867" s="65"/>
      <c r="AA1867" s="64"/>
      <c r="AB1867" s="65"/>
      <c r="AC1867" s="65"/>
      <c r="AD1867" s="65"/>
      <c r="AE1867" s="65"/>
      <c r="AF1867" s="63"/>
      <c r="AG1867" s="63"/>
      <c r="AH1867" s="64"/>
      <c r="AI1867" s="66" t="str">
        <f t="shared" si="58"/>
        <v/>
      </c>
      <c r="AJ1867" s="65"/>
      <c r="AK1867" s="65"/>
      <c r="AL1867" s="65"/>
      <c r="AM1867" s="65"/>
      <c r="AN1867" s="65"/>
      <c r="AO1867" s="66" t="str">
        <f>_xlfn.IFNA(VLOOKUP(LISTAS!ES1864,'Censo General 2005- Municipios'!$E$3:$F$1125,2,0),"")</f>
        <v/>
      </c>
      <c r="AP1867" s="64"/>
      <c r="AQ1867" s="64"/>
      <c r="AR1867" s="64"/>
      <c r="AS1867" s="67" t="str">
        <f t="shared" si="59"/>
        <v/>
      </c>
    </row>
    <row r="1868" spans="1:45" s="68" customFormat="1" x14ac:dyDescent="0.2">
      <c r="A1868" s="64"/>
      <c r="B1868" s="64"/>
      <c r="C1868" s="64"/>
      <c r="D1868" s="64"/>
      <c r="E1868" s="64"/>
      <c r="F1868" s="64"/>
      <c r="G1868" s="65"/>
      <c r="H1868" s="64"/>
      <c r="I1868" s="65"/>
      <c r="J1868" s="64"/>
      <c r="K1868" s="64"/>
      <c r="L1868" s="65"/>
      <c r="M1868" s="65"/>
      <c r="N1868" s="64"/>
      <c r="O1868" s="64"/>
      <c r="P1868" s="64"/>
      <c r="Q1868" s="65"/>
      <c r="R1868" s="64"/>
      <c r="S1868" s="65"/>
      <c r="T1868" s="65"/>
      <c r="U1868" s="65"/>
      <c r="V1868" s="65"/>
      <c r="W1868" s="65"/>
      <c r="X1868" s="64"/>
      <c r="Y1868" s="64"/>
      <c r="Z1868" s="65"/>
      <c r="AA1868" s="64"/>
      <c r="AB1868" s="65"/>
      <c r="AC1868" s="65"/>
      <c r="AD1868" s="65"/>
      <c r="AE1868" s="65"/>
      <c r="AF1868" s="63"/>
      <c r="AG1868" s="63"/>
      <c r="AH1868" s="64"/>
      <c r="AI1868" s="66" t="str">
        <f t="shared" si="58"/>
        <v/>
      </c>
      <c r="AJ1868" s="65"/>
      <c r="AK1868" s="65"/>
      <c r="AL1868" s="65"/>
      <c r="AM1868" s="65"/>
      <c r="AN1868" s="65"/>
      <c r="AO1868" s="66" t="str">
        <f>_xlfn.IFNA(VLOOKUP(LISTAS!ES1865,'Censo General 2005- Municipios'!$E$3:$F$1125,2,0),"")</f>
        <v/>
      </c>
      <c r="AP1868" s="64"/>
      <c r="AQ1868" s="64"/>
      <c r="AR1868" s="64"/>
      <c r="AS1868" s="67" t="str">
        <f t="shared" si="59"/>
        <v/>
      </c>
    </row>
    <row r="1869" spans="1:45" s="68" customFormat="1" x14ac:dyDescent="0.2">
      <c r="A1869" s="64"/>
      <c r="B1869" s="64"/>
      <c r="C1869" s="64"/>
      <c r="D1869" s="64"/>
      <c r="E1869" s="64"/>
      <c r="F1869" s="64"/>
      <c r="G1869" s="65"/>
      <c r="H1869" s="64"/>
      <c r="I1869" s="65"/>
      <c r="J1869" s="64"/>
      <c r="K1869" s="64"/>
      <c r="L1869" s="65"/>
      <c r="M1869" s="65"/>
      <c r="N1869" s="64"/>
      <c r="O1869" s="64"/>
      <c r="P1869" s="64"/>
      <c r="Q1869" s="65"/>
      <c r="R1869" s="64"/>
      <c r="S1869" s="65"/>
      <c r="T1869" s="65"/>
      <c r="U1869" s="65"/>
      <c r="V1869" s="65"/>
      <c r="W1869" s="65"/>
      <c r="X1869" s="64"/>
      <c r="Y1869" s="64"/>
      <c r="Z1869" s="65"/>
      <c r="AA1869" s="64"/>
      <c r="AB1869" s="65"/>
      <c r="AC1869" s="65"/>
      <c r="AD1869" s="65"/>
      <c r="AE1869" s="65"/>
      <c r="AF1869" s="63"/>
      <c r="AG1869" s="63"/>
      <c r="AH1869" s="64"/>
      <c r="AI1869" s="66" t="str">
        <f t="shared" si="58"/>
        <v/>
      </c>
      <c r="AJ1869" s="65"/>
      <c r="AK1869" s="65"/>
      <c r="AL1869" s="65"/>
      <c r="AM1869" s="65"/>
      <c r="AN1869" s="65"/>
      <c r="AO1869" s="66" t="str">
        <f>_xlfn.IFNA(VLOOKUP(LISTAS!ES1866,'Censo General 2005- Municipios'!$E$3:$F$1125,2,0),"")</f>
        <v/>
      </c>
      <c r="AP1869" s="64"/>
      <c r="AQ1869" s="64"/>
      <c r="AR1869" s="64"/>
      <c r="AS1869" s="67" t="str">
        <f t="shared" si="59"/>
        <v/>
      </c>
    </row>
    <row r="1870" spans="1:45" s="68" customFormat="1" x14ac:dyDescent="0.2">
      <c r="A1870" s="64"/>
      <c r="B1870" s="64"/>
      <c r="C1870" s="64"/>
      <c r="D1870" s="64"/>
      <c r="E1870" s="64"/>
      <c r="F1870" s="64"/>
      <c r="G1870" s="65"/>
      <c r="H1870" s="64"/>
      <c r="I1870" s="65"/>
      <c r="J1870" s="64"/>
      <c r="K1870" s="64"/>
      <c r="L1870" s="65"/>
      <c r="M1870" s="65"/>
      <c r="N1870" s="64"/>
      <c r="O1870" s="64"/>
      <c r="P1870" s="64"/>
      <c r="Q1870" s="65"/>
      <c r="R1870" s="64"/>
      <c r="S1870" s="65"/>
      <c r="T1870" s="65"/>
      <c r="U1870" s="65"/>
      <c r="V1870" s="65"/>
      <c r="W1870" s="65"/>
      <c r="X1870" s="64"/>
      <c r="Y1870" s="64"/>
      <c r="Z1870" s="65"/>
      <c r="AA1870" s="64"/>
      <c r="AB1870" s="65"/>
      <c r="AC1870" s="65"/>
      <c r="AD1870" s="65"/>
      <c r="AE1870" s="65"/>
      <c r="AF1870" s="63"/>
      <c r="AG1870" s="63"/>
      <c r="AH1870" s="64"/>
      <c r="AI1870" s="66" t="str">
        <f t="shared" si="58"/>
        <v/>
      </c>
      <c r="AJ1870" s="65"/>
      <c r="AK1870" s="65"/>
      <c r="AL1870" s="65"/>
      <c r="AM1870" s="65"/>
      <c r="AN1870" s="65"/>
      <c r="AO1870" s="66" t="str">
        <f>_xlfn.IFNA(VLOOKUP(LISTAS!ES1867,'Censo General 2005- Municipios'!$E$3:$F$1125,2,0),"")</f>
        <v/>
      </c>
      <c r="AP1870" s="64"/>
      <c r="AQ1870" s="64"/>
      <c r="AR1870" s="64"/>
      <c r="AS1870" s="67" t="str">
        <f t="shared" si="59"/>
        <v/>
      </c>
    </row>
    <row r="1871" spans="1:45" s="68" customFormat="1" x14ac:dyDescent="0.2">
      <c r="A1871" s="64"/>
      <c r="B1871" s="64"/>
      <c r="C1871" s="64"/>
      <c r="D1871" s="64"/>
      <c r="E1871" s="64"/>
      <c r="F1871" s="64"/>
      <c r="G1871" s="65"/>
      <c r="H1871" s="64"/>
      <c r="I1871" s="65"/>
      <c r="J1871" s="64"/>
      <c r="K1871" s="64"/>
      <c r="L1871" s="65"/>
      <c r="M1871" s="65"/>
      <c r="N1871" s="64"/>
      <c r="O1871" s="64"/>
      <c r="P1871" s="64"/>
      <c r="Q1871" s="65"/>
      <c r="R1871" s="64"/>
      <c r="S1871" s="65"/>
      <c r="T1871" s="65"/>
      <c r="U1871" s="65"/>
      <c r="V1871" s="65"/>
      <c r="W1871" s="65"/>
      <c r="X1871" s="64"/>
      <c r="Y1871" s="64"/>
      <c r="Z1871" s="65"/>
      <c r="AA1871" s="64"/>
      <c r="AB1871" s="65"/>
      <c r="AC1871" s="65"/>
      <c r="AD1871" s="65"/>
      <c r="AE1871" s="65"/>
      <c r="AF1871" s="63"/>
      <c r="AG1871" s="63"/>
      <c r="AH1871" s="64"/>
      <c r="AI1871" s="66" t="str">
        <f t="shared" si="58"/>
        <v/>
      </c>
      <c r="AJ1871" s="65"/>
      <c r="AK1871" s="65"/>
      <c r="AL1871" s="65"/>
      <c r="AM1871" s="65"/>
      <c r="AN1871" s="65"/>
      <c r="AO1871" s="66" t="str">
        <f>_xlfn.IFNA(VLOOKUP(LISTAS!ES1868,'Censo General 2005- Municipios'!$E$3:$F$1125,2,0),"")</f>
        <v/>
      </c>
      <c r="AP1871" s="64"/>
      <c r="AQ1871" s="64"/>
      <c r="AR1871" s="64"/>
      <c r="AS1871" s="67" t="str">
        <f t="shared" si="59"/>
        <v/>
      </c>
    </row>
    <row r="1872" spans="1:45" s="68" customFormat="1" x14ac:dyDescent="0.2">
      <c r="A1872" s="64"/>
      <c r="B1872" s="64"/>
      <c r="C1872" s="64"/>
      <c r="D1872" s="64"/>
      <c r="E1872" s="64"/>
      <c r="F1872" s="64"/>
      <c r="G1872" s="65"/>
      <c r="H1872" s="64"/>
      <c r="I1872" s="65"/>
      <c r="J1872" s="64"/>
      <c r="K1872" s="64"/>
      <c r="L1872" s="65"/>
      <c r="M1872" s="65"/>
      <c r="N1872" s="64"/>
      <c r="O1872" s="64"/>
      <c r="P1872" s="64"/>
      <c r="Q1872" s="65"/>
      <c r="R1872" s="64"/>
      <c r="S1872" s="65"/>
      <c r="T1872" s="65"/>
      <c r="U1872" s="65"/>
      <c r="V1872" s="65"/>
      <c r="W1872" s="65"/>
      <c r="X1872" s="64"/>
      <c r="Y1872" s="64"/>
      <c r="Z1872" s="65"/>
      <c r="AA1872" s="64"/>
      <c r="AB1872" s="65"/>
      <c r="AC1872" s="65"/>
      <c r="AD1872" s="65"/>
      <c r="AE1872" s="65"/>
      <c r="AF1872" s="63"/>
      <c r="AG1872" s="63"/>
      <c r="AH1872" s="64"/>
      <c r="AI1872" s="66" t="str">
        <f t="shared" si="58"/>
        <v/>
      </c>
      <c r="AJ1872" s="65"/>
      <c r="AK1872" s="65"/>
      <c r="AL1872" s="65"/>
      <c r="AM1872" s="65"/>
      <c r="AN1872" s="65"/>
      <c r="AO1872" s="66" t="str">
        <f>_xlfn.IFNA(VLOOKUP(LISTAS!ES1869,'Censo General 2005- Municipios'!$E$3:$F$1125,2,0),"")</f>
        <v/>
      </c>
      <c r="AP1872" s="64"/>
      <c r="AQ1872" s="64"/>
      <c r="AR1872" s="64"/>
      <c r="AS1872" s="67" t="str">
        <f t="shared" si="59"/>
        <v/>
      </c>
    </row>
    <row r="1873" spans="1:45" s="68" customFormat="1" x14ac:dyDescent="0.2">
      <c r="A1873" s="64"/>
      <c r="B1873" s="64"/>
      <c r="C1873" s="64"/>
      <c r="D1873" s="64"/>
      <c r="E1873" s="64"/>
      <c r="F1873" s="64"/>
      <c r="G1873" s="65"/>
      <c r="H1873" s="64"/>
      <c r="I1873" s="65"/>
      <c r="J1873" s="64"/>
      <c r="K1873" s="64"/>
      <c r="L1873" s="65"/>
      <c r="M1873" s="65"/>
      <c r="N1873" s="64"/>
      <c r="O1873" s="64"/>
      <c r="P1873" s="64"/>
      <c r="Q1873" s="65"/>
      <c r="R1873" s="64"/>
      <c r="S1873" s="65"/>
      <c r="T1873" s="65"/>
      <c r="U1873" s="65"/>
      <c r="V1873" s="65"/>
      <c r="W1873" s="65"/>
      <c r="X1873" s="64"/>
      <c r="Y1873" s="64"/>
      <c r="Z1873" s="65"/>
      <c r="AA1873" s="64"/>
      <c r="AB1873" s="65"/>
      <c r="AC1873" s="65"/>
      <c r="AD1873" s="65"/>
      <c r="AE1873" s="65"/>
      <c r="AF1873" s="63"/>
      <c r="AG1873" s="63"/>
      <c r="AH1873" s="64"/>
      <c r="AI1873" s="66" t="str">
        <f t="shared" si="58"/>
        <v/>
      </c>
      <c r="AJ1873" s="65"/>
      <c r="AK1873" s="65"/>
      <c r="AL1873" s="65"/>
      <c r="AM1873" s="65"/>
      <c r="AN1873" s="65"/>
      <c r="AO1873" s="66" t="str">
        <f>_xlfn.IFNA(VLOOKUP(LISTAS!ES1870,'Censo General 2005- Municipios'!$E$3:$F$1125,2,0),"")</f>
        <v/>
      </c>
      <c r="AP1873" s="64"/>
      <c r="AQ1873" s="64"/>
      <c r="AR1873" s="64"/>
      <c r="AS1873" s="67" t="str">
        <f t="shared" si="59"/>
        <v/>
      </c>
    </row>
    <row r="1874" spans="1:45" s="68" customFormat="1" x14ac:dyDescent="0.2">
      <c r="A1874" s="64"/>
      <c r="B1874" s="64"/>
      <c r="C1874" s="64"/>
      <c r="D1874" s="64"/>
      <c r="E1874" s="64"/>
      <c r="F1874" s="64"/>
      <c r="G1874" s="65"/>
      <c r="H1874" s="64"/>
      <c r="I1874" s="65"/>
      <c r="J1874" s="64"/>
      <c r="K1874" s="64"/>
      <c r="L1874" s="65"/>
      <c r="M1874" s="65"/>
      <c r="N1874" s="64"/>
      <c r="O1874" s="64"/>
      <c r="P1874" s="64"/>
      <c r="Q1874" s="65"/>
      <c r="R1874" s="64"/>
      <c r="S1874" s="65"/>
      <c r="T1874" s="65"/>
      <c r="U1874" s="65"/>
      <c r="V1874" s="65"/>
      <c r="W1874" s="65"/>
      <c r="X1874" s="64"/>
      <c r="Y1874" s="64"/>
      <c r="Z1874" s="65"/>
      <c r="AA1874" s="64"/>
      <c r="AB1874" s="65"/>
      <c r="AC1874" s="65"/>
      <c r="AD1874" s="65"/>
      <c r="AE1874" s="65"/>
      <c r="AF1874" s="63"/>
      <c r="AG1874" s="63"/>
      <c r="AH1874" s="64"/>
      <c r="AI1874" s="66" t="str">
        <f t="shared" si="58"/>
        <v/>
      </c>
      <c r="AJ1874" s="65"/>
      <c r="AK1874" s="65"/>
      <c r="AL1874" s="65"/>
      <c r="AM1874" s="65"/>
      <c r="AN1874" s="65"/>
      <c r="AO1874" s="66" t="str">
        <f>_xlfn.IFNA(VLOOKUP(LISTAS!ES1871,'Censo General 2005- Municipios'!$E$3:$F$1125,2,0),"")</f>
        <v/>
      </c>
      <c r="AP1874" s="64"/>
      <c r="AQ1874" s="64"/>
      <c r="AR1874" s="64"/>
      <c r="AS1874" s="67" t="str">
        <f t="shared" si="59"/>
        <v/>
      </c>
    </row>
    <row r="1875" spans="1:45" s="68" customFormat="1" x14ac:dyDescent="0.2">
      <c r="A1875" s="64"/>
      <c r="B1875" s="64"/>
      <c r="C1875" s="64"/>
      <c r="D1875" s="64"/>
      <c r="E1875" s="64"/>
      <c r="F1875" s="64"/>
      <c r="G1875" s="65"/>
      <c r="H1875" s="64"/>
      <c r="I1875" s="65"/>
      <c r="J1875" s="64"/>
      <c r="K1875" s="64"/>
      <c r="L1875" s="65"/>
      <c r="M1875" s="65"/>
      <c r="N1875" s="64"/>
      <c r="O1875" s="64"/>
      <c r="P1875" s="64"/>
      <c r="Q1875" s="65"/>
      <c r="R1875" s="64"/>
      <c r="S1875" s="65"/>
      <c r="T1875" s="65"/>
      <c r="U1875" s="65"/>
      <c r="V1875" s="65"/>
      <c r="W1875" s="65"/>
      <c r="X1875" s="64"/>
      <c r="Y1875" s="64"/>
      <c r="Z1875" s="65"/>
      <c r="AA1875" s="64"/>
      <c r="AB1875" s="65"/>
      <c r="AC1875" s="65"/>
      <c r="AD1875" s="65"/>
      <c r="AE1875" s="65"/>
      <c r="AF1875" s="63"/>
      <c r="AG1875" s="63"/>
      <c r="AH1875" s="64"/>
      <c r="AI1875" s="66" t="str">
        <f t="shared" si="58"/>
        <v/>
      </c>
      <c r="AJ1875" s="65"/>
      <c r="AK1875" s="65"/>
      <c r="AL1875" s="65"/>
      <c r="AM1875" s="65"/>
      <c r="AN1875" s="65"/>
      <c r="AO1875" s="66" t="str">
        <f>_xlfn.IFNA(VLOOKUP(LISTAS!ES1872,'Censo General 2005- Municipios'!$E$3:$F$1125,2,0),"")</f>
        <v/>
      </c>
      <c r="AP1875" s="64"/>
      <c r="AQ1875" s="64"/>
      <c r="AR1875" s="64"/>
      <c r="AS1875" s="67" t="str">
        <f t="shared" si="59"/>
        <v/>
      </c>
    </row>
    <row r="1876" spans="1:45" s="68" customFormat="1" x14ac:dyDescent="0.2">
      <c r="A1876" s="64"/>
      <c r="B1876" s="64"/>
      <c r="C1876" s="64"/>
      <c r="D1876" s="64"/>
      <c r="E1876" s="64"/>
      <c r="F1876" s="64"/>
      <c r="G1876" s="65"/>
      <c r="H1876" s="64"/>
      <c r="I1876" s="65"/>
      <c r="J1876" s="64"/>
      <c r="K1876" s="64"/>
      <c r="L1876" s="65"/>
      <c r="M1876" s="65"/>
      <c r="N1876" s="64"/>
      <c r="O1876" s="64"/>
      <c r="P1876" s="64"/>
      <c r="Q1876" s="65"/>
      <c r="R1876" s="64"/>
      <c r="S1876" s="65"/>
      <c r="T1876" s="65"/>
      <c r="U1876" s="65"/>
      <c r="V1876" s="65"/>
      <c r="W1876" s="65"/>
      <c r="X1876" s="64"/>
      <c r="Y1876" s="64"/>
      <c r="Z1876" s="65"/>
      <c r="AA1876" s="64"/>
      <c r="AB1876" s="65"/>
      <c r="AC1876" s="65"/>
      <c r="AD1876" s="65"/>
      <c r="AE1876" s="65"/>
      <c r="AF1876" s="63"/>
      <c r="AG1876" s="63"/>
      <c r="AH1876" s="64"/>
      <c r="AI1876" s="66" t="str">
        <f t="shared" si="58"/>
        <v/>
      </c>
      <c r="AJ1876" s="65"/>
      <c r="AK1876" s="65"/>
      <c r="AL1876" s="65"/>
      <c r="AM1876" s="65"/>
      <c r="AN1876" s="65"/>
      <c r="AO1876" s="66" t="str">
        <f>_xlfn.IFNA(VLOOKUP(LISTAS!ES1873,'Censo General 2005- Municipios'!$E$3:$F$1125,2,0),"")</f>
        <v/>
      </c>
      <c r="AP1876" s="64"/>
      <c r="AQ1876" s="64"/>
      <c r="AR1876" s="64"/>
      <c r="AS1876" s="67" t="str">
        <f t="shared" si="59"/>
        <v/>
      </c>
    </row>
    <row r="1877" spans="1:45" s="68" customFormat="1" x14ac:dyDescent="0.2">
      <c r="A1877" s="64"/>
      <c r="B1877" s="64"/>
      <c r="C1877" s="64"/>
      <c r="D1877" s="64"/>
      <c r="E1877" s="64"/>
      <c r="F1877" s="64"/>
      <c r="G1877" s="65"/>
      <c r="H1877" s="64"/>
      <c r="I1877" s="65"/>
      <c r="J1877" s="64"/>
      <c r="K1877" s="64"/>
      <c r="L1877" s="65"/>
      <c r="M1877" s="65"/>
      <c r="N1877" s="64"/>
      <c r="O1877" s="64"/>
      <c r="P1877" s="64"/>
      <c r="Q1877" s="65"/>
      <c r="R1877" s="64"/>
      <c r="S1877" s="65"/>
      <c r="T1877" s="65"/>
      <c r="U1877" s="65"/>
      <c r="V1877" s="65"/>
      <c r="W1877" s="65"/>
      <c r="X1877" s="64"/>
      <c r="Y1877" s="64"/>
      <c r="Z1877" s="65"/>
      <c r="AA1877" s="64"/>
      <c r="AB1877" s="65"/>
      <c r="AC1877" s="65"/>
      <c r="AD1877" s="65"/>
      <c r="AE1877" s="65"/>
      <c r="AF1877" s="63"/>
      <c r="AG1877" s="63"/>
      <c r="AH1877" s="64"/>
      <c r="AI1877" s="66" t="str">
        <f t="shared" ref="AI1877:AI1940" si="60">IF(COUNTIF($C$21:$C$5003,C1877)=0,"",IF(COUNTIF($C$21:$C$5003,C1877)=1,"TIPO A",IF(COUNTIF($C$21:$C$5003,C1877)=2,"TIPO B",IF(COUNTIF($C$21:$C$5003,C1877)=3,"TIPO C",IF(COUNTIF($C$21:$C$5003,C1877)=4,"TIPO D","TIPO E")))))</f>
        <v/>
      </c>
      <c r="AJ1877" s="65"/>
      <c r="AK1877" s="65"/>
      <c r="AL1877" s="65"/>
      <c r="AM1877" s="65"/>
      <c r="AN1877" s="65"/>
      <c r="AO1877" s="66" t="str">
        <f>_xlfn.IFNA(VLOOKUP(LISTAS!ES1874,'Censo General 2005- Municipios'!$E$3:$F$1125,2,0),"")</f>
        <v/>
      </c>
      <c r="AP1877" s="64"/>
      <c r="AQ1877" s="64"/>
      <c r="AR1877" s="64"/>
      <c r="AS1877" s="67" t="str">
        <f t="shared" si="59"/>
        <v/>
      </c>
    </row>
    <row r="1878" spans="1:45" s="68" customFormat="1" x14ac:dyDescent="0.2">
      <c r="A1878" s="64"/>
      <c r="B1878" s="64"/>
      <c r="C1878" s="64"/>
      <c r="D1878" s="64"/>
      <c r="E1878" s="64"/>
      <c r="F1878" s="64"/>
      <c r="G1878" s="65"/>
      <c r="H1878" s="64"/>
      <c r="I1878" s="65"/>
      <c r="J1878" s="64"/>
      <c r="K1878" s="64"/>
      <c r="L1878" s="65"/>
      <c r="M1878" s="65"/>
      <c r="N1878" s="64"/>
      <c r="O1878" s="64"/>
      <c r="P1878" s="64"/>
      <c r="Q1878" s="65"/>
      <c r="R1878" s="64"/>
      <c r="S1878" s="65"/>
      <c r="T1878" s="65"/>
      <c r="U1878" s="65"/>
      <c r="V1878" s="65"/>
      <c r="W1878" s="65"/>
      <c r="X1878" s="64"/>
      <c r="Y1878" s="64"/>
      <c r="Z1878" s="65"/>
      <c r="AA1878" s="64"/>
      <c r="AB1878" s="65"/>
      <c r="AC1878" s="65"/>
      <c r="AD1878" s="65"/>
      <c r="AE1878" s="65"/>
      <c r="AF1878" s="63"/>
      <c r="AG1878" s="63"/>
      <c r="AH1878" s="64"/>
      <c r="AI1878" s="66" t="str">
        <f t="shared" si="60"/>
        <v/>
      </c>
      <c r="AJ1878" s="65"/>
      <c r="AK1878" s="65"/>
      <c r="AL1878" s="65"/>
      <c r="AM1878" s="65"/>
      <c r="AN1878" s="65"/>
      <c r="AO1878" s="66" t="str">
        <f>_xlfn.IFNA(VLOOKUP(LISTAS!ES1875,'Censo General 2005- Municipios'!$E$3:$F$1125,2,0),"")</f>
        <v/>
      </c>
      <c r="AP1878" s="64"/>
      <c r="AQ1878" s="64"/>
      <c r="AR1878" s="64"/>
      <c r="AS1878" s="67" t="str">
        <f t="shared" ref="AS1878:AS1941" si="61">IF((AG1878-AA1878)&gt;90,"ADJUNTE SOPORTES DE DECLARACION FUERA DE 90 DIAS","")</f>
        <v/>
      </c>
    </row>
    <row r="1879" spans="1:45" s="68" customFormat="1" x14ac:dyDescent="0.2">
      <c r="A1879" s="64"/>
      <c r="B1879" s="64"/>
      <c r="C1879" s="64"/>
      <c r="D1879" s="64"/>
      <c r="E1879" s="64"/>
      <c r="F1879" s="64"/>
      <c r="G1879" s="65"/>
      <c r="H1879" s="64"/>
      <c r="I1879" s="65"/>
      <c r="J1879" s="64"/>
      <c r="K1879" s="64"/>
      <c r="L1879" s="65"/>
      <c r="M1879" s="65"/>
      <c r="N1879" s="64"/>
      <c r="O1879" s="64"/>
      <c r="P1879" s="64"/>
      <c r="Q1879" s="65"/>
      <c r="R1879" s="64"/>
      <c r="S1879" s="65"/>
      <c r="T1879" s="65"/>
      <c r="U1879" s="65"/>
      <c r="V1879" s="65"/>
      <c r="W1879" s="65"/>
      <c r="X1879" s="64"/>
      <c r="Y1879" s="64"/>
      <c r="Z1879" s="65"/>
      <c r="AA1879" s="64"/>
      <c r="AB1879" s="65"/>
      <c r="AC1879" s="65"/>
      <c r="AD1879" s="65"/>
      <c r="AE1879" s="65"/>
      <c r="AF1879" s="63"/>
      <c r="AG1879" s="63"/>
      <c r="AH1879" s="64"/>
      <c r="AI1879" s="66" t="str">
        <f t="shared" si="60"/>
        <v/>
      </c>
      <c r="AJ1879" s="65"/>
      <c r="AK1879" s="65"/>
      <c r="AL1879" s="65"/>
      <c r="AM1879" s="65"/>
      <c r="AN1879" s="65"/>
      <c r="AO1879" s="66" t="str">
        <f>_xlfn.IFNA(VLOOKUP(LISTAS!ES1876,'Censo General 2005- Municipios'!$E$3:$F$1125,2,0),"")</f>
        <v/>
      </c>
      <c r="AP1879" s="64"/>
      <c r="AQ1879" s="64"/>
      <c r="AR1879" s="64"/>
      <c r="AS1879" s="67" t="str">
        <f t="shared" si="61"/>
        <v/>
      </c>
    </row>
    <row r="1880" spans="1:45" s="68" customFormat="1" x14ac:dyDescent="0.2">
      <c r="A1880" s="64"/>
      <c r="B1880" s="64"/>
      <c r="C1880" s="64"/>
      <c r="D1880" s="64"/>
      <c r="E1880" s="64"/>
      <c r="F1880" s="64"/>
      <c r="G1880" s="65"/>
      <c r="H1880" s="64"/>
      <c r="I1880" s="65"/>
      <c r="J1880" s="64"/>
      <c r="K1880" s="64"/>
      <c r="L1880" s="65"/>
      <c r="M1880" s="65"/>
      <c r="N1880" s="64"/>
      <c r="O1880" s="64"/>
      <c r="P1880" s="64"/>
      <c r="Q1880" s="65"/>
      <c r="R1880" s="64"/>
      <c r="S1880" s="65"/>
      <c r="T1880" s="65"/>
      <c r="U1880" s="65"/>
      <c r="V1880" s="65"/>
      <c r="W1880" s="65"/>
      <c r="X1880" s="64"/>
      <c r="Y1880" s="64"/>
      <c r="Z1880" s="65"/>
      <c r="AA1880" s="64"/>
      <c r="AB1880" s="65"/>
      <c r="AC1880" s="65"/>
      <c r="AD1880" s="65"/>
      <c r="AE1880" s="65"/>
      <c r="AF1880" s="63"/>
      <c r="AG1880" s="63"/>
      <c r="AH1880" s="64"/>
      <c r="AI1880" s="66" t="str">
        <f t="shared" si="60"/>
        <v/>
      </c>
      <c r="AJ1880" s="65"/>
      <c r="AK1880" s="65"/>
      <c r="AL1880" s="65"/>
      <c r="AM1880" s="65"/>
      <c r="AN1880" s="65"/>
      <c r="AO1880" s="66" t="str">
        <f>_xlfn.IFNA(VLOOKUP(LISTAS!ES1877,'Censo General 2005- Municipios'!$E$3:$F$1125,2,0),"")</f>
        <v/>
      </c>
      <c r="AP1880" s="64"/>
      <c r="AQ1880" s="64"/>
      <c r="AR1880" s="64"/>
      <c r="AS1880" s="67" t="str">
        <f t="shared" si="61"/>
        <v/>
      </c>
    </row>
    <row r="1881" spans="1:45" s="68" customFormat="1" x14ac:dyDescent="0.2">
      <c r="A1881" s="64"/>
      <c r="B1881" s="64"/>
      <c r="C1881" s="64"/>
      <c r="D1881" s="64"/>
      <c r="E1881" s="64"/>
      <c r="F1881" s="64"/>
      <c r="G1881" s="65"/>
      <c r="H1881" s="64"/>
      <c r="I1881" s="65"/>
      <c r="J1881" s="64"/>
      <c r="K1881" s="64"/>
      <c r="L1881" s="65"/>
      <c r="M1881" s="65"/>
      <c r="N1881" s="64"/>
      <c r="O1881" s="64"/>
      <c r="P1881" s="64"/>
      <c r="Q1881" s="65"/>
      <c r="R1881" s="64"/>
      <c r="S1881" s="65"/>
      <c r="T1881" s="65"/>
      <c r="U1881" s="65"/>
      <c r="V1881" s="65"/>
      <c r="W1881" s="65"/>
      <c r="X1881" s="64"/>
      <c r="Y1881" s="64"/>
      <c r="Z1881" s="65"/>
      <c r="AA1881" s="64"/>
      <c r="AB1881" s="65"/>
      <c r="AC1881" s="65"/>
      <c r="AD1881" s="65"/>
      <c r="AE1881" s="65"/>
      <c r="AF1881" s="63"/>
      <c r="AG1881" s="63"/>
      <c r="AH1881" s="64"/>
      <c r="AI1881" s="66" t="str">
        <f t="shared" si="60"/>
        <v/>
      </c>
      <c r="AJ1881" s="65"/>
      <c r="AK1881" s="65"/>
      <c r="AL1881" s="65"/>
      <c r="AM1881" s="65"/>
      <c r="AN1881" s="65"/>
      <c r="AO1881" s="66" t="str">
        <f>_xlfn.IFNA(VLOOKUP(LISTAS!ES1878,'Censo General 2005- Municipios'!$E$3:$F$1125,2,0),"")</f>
        <v/>
      </c>
      <c r="AP1881" s="64"/>
      <c r="AQ1881" s="64"/>
      <c r="AR1881" s="64"/>
      <c r="AS1881" s="67" t="str">
        <f t="shared" si="61"/>
        <v/>
      </c>
    </row>
    <row r="1882" spans="1:45" s="68" customFormat="1" x14ac:dyDescent="0.2">
      <c r="A1882" s="64"/>
      <c r="B1882" s="64"/>
      <c r="C1882" s="64"/>
      <c r="D1882" s="64"/>
      <c r="E1882" s="64"/>
      <c r="F1882" s="64"/>
      <c r="G1882" s="65"/>
      <c r="H1882" s="64"/>
      <c r="I1882" s="65"/>
      <c r="J1882" s="64"/>
      <c r="K1882" s="64"/>
      <c r="L1882" s="65"/>
      <c r="M1882" s="65"/>
      <c r="N1882" s="64"/>
      <c r="O1882" s="64"/>
      <c r="P1882" s="64"/>
      <c r="Q1882" s="65"/>
      <c r="R1882" s="64"/>
      <c r="S1882" s="65"/>
      <c r="T1882" s="65"/>
      <c r="U1882" s="65"/>
      <c r="V1882" s="65"/>
      <c r="W1882" s="65"/>
      <c r="X1882" s="64"/>
      <c r="Y1882" s="64"/>
      <c r="Z1882" s="65"/>
      <c r="AA1882" s="64"/>
      <c r="AB1882" s="65"/>
      <c r="AC1882" s="65"/>
      <c r="AD1882" s="65"/>
      <c r="AE1882" s="65"/>
      <c r="AF1882" s="63"/>
      <c r="AG1882" s="63"/>
      <c r="AH1882" s="64"/>
      <c r="AI1882" s="66" t="str">
        <f t="shared" si="60"/>
        <v/>
      </c>
      <c r="AJ1882" s="65"/>
      <c r="AK1882" s="65"/>
      <c r="AL1882" s="65"/>
      <c r="AM1882" s="65"/>
      <c r="AN1882" s="65"/>
      <c r="AO1882" s="66" t="str">
        <f>_xlfn.IFNA(VLOOKUP(LISTAS!ES1879,'Censo General 2005- Municipios'!$E$3:$F$1125,2,0),"")</f>
        <v/>
      </c>
      <c r="AP1882" s="64"/>
      <c r="AQ1882" s="64"/>
      <c r="AR1882" s="64"/>
      <c r="AS1882" s="67" t="str">
        <f t="shared" si="61"/>
        <v/>
      </c>
    </row>
    <row r="1883" spans="1:45" s="68" customFormat="1" x14ac:dyDescent="0.2">
      <c r="A1883" s="64"/>
      <c r="B1883" s="64"/>
      <c r="C1883" s="64"/>
      <c r="D1883" s="64"/>
      <c r="E1883" s="64"/>
      <c r="F1883" s="64"/>
      <c r="G1883" s="65"/>
      <c r="H1883" s="64"/>
      <c r="I1883" s="65"/>
      <c r="J1883" s="64"/>
      <c r="K1883" s="64"/>
      <c r="L1883" s="65"/>
      <c r="M1883" s="65"/>
      <c r="N1883" s="64"/>
      <c r="O1883" s="64"/>
      <c r="P1883" s="64"/>
      <c r="Q1883" s="65"/>
      <c r="R1883" s="64"/>
      <c r="S1883" s="65"/>
      <c r="T1883" s="65"/>
      <c r="U1883" s="65"/>
      <c r="V1883" s="65"/>
      <c r="W1883" s="65"/>
      <c r="X1883" s="64"/>
      <c r="Y1883" s="64"/>
      <c r="Z1883" s="65"/>
      <c r="AA1883" s="64"/>
      <c r="AB1883" s="65"/>
      <c r="AC1883" s="65"/>
      <c r="AD1883" s="65"/>
      <c r="AE1883" s="65"/>
      <c r="AF1883" s="63"/>
      <c r="AG1883" s="63"/>
      <c r="AH1883" s="64"/>
      <c r="AI1883" s="66" t="str">
        <f t="shared" si="60"/>
        <v/>
      </c>
      <c r="AJ1883" s="65"/>
      <c r="AK1883" s="65"/>
      <c r="AL1883" s="65"/>
      <c r="AM1883" s="65"/>
      <c r="AN1883" s="65"/>
      <c r="AO1883" s="66" t="str">
        <f>_xlfn.IFNA(VLOOKUP(LISTAS!ES1880,'Censo General 2005- Municipios'!$E$3:$F$1125,2,0),"")</f>
        <v/>
      </c>
      <c r="AP1883" s="64"/>
      <c r="AQ1883" s="64"/>
      <c r="AR1883" s="64"/>
      <c r="AS1883" s="67" t="str">
        <f t="shared" si="61"/>
        <v/>
      </c>
    </row>
    <row r="1884" spans="1:45" s="68" customFormat="1" x14ac:dyDescent="0.2">
      <c r="A1884" s="64"/>
      <c r="B1884" s="64"/>
      <c r="C1884" s="64"/>
      <c r="D1884" s="64"/>
      <c r="E1884" s="64"/>
      <c r="F1884" s="64"/>
      <c r="G1884" s="65"/>
      <c r="H1884" s="64"/>
      <c r="I1884" s="65"/>
      <c r="J1884" s="64"/>
      <c r="K1884" s="64"/>
      <c r="L1884" s="65"/>
      <c r="M1884" s="65"/>
      <c r="N1884" s="64"/>
      <c r="O1884" s="64"/>
      <c r="P1884" s="64"/>
      <c r="Q1884" s="65"/>
      <c r="R1884" s="64"/>
      <c r="S1884" s="65"/>
      <c r="T1884" s="65"/>
      <c r="U1884" s="65"/>
      <c r="V1884" s="65"/>
      <c r="W1884" s="65"/>
      <c r="X1884" s="64"/>
      <c r="Y1884" s="64"/>
      <c r="Z1884" s="65"/>
      <c r="AA1884" s="64"/>
      <c r="AB1884" s="65"/>
      <c r="AC1884" s="65"/>
      <c r="AD1884" s="65"/>
      <c r="AE1884" s="65"/>
      <c r="AF1884" s="63"/>
      <c r="AG1884" s="63"/>
      <c r="AH1884" s="64"/>
      <c r="AI1884" s="66" t="str">
        <f t="shared" si="60"/>
        <v/>
      </c>
      <c r="AJ1884" s="65"/>
      <c r="AK1884" s="65"/>
      <c r="AL1884" s="65"/>
      <c r="AM1884" s="65"/>
      <c r="AN1884" s="65"/>
      <c r="AO1884" s="66" t="str">
        <f>_xlfn.IFNA(VLOOKUP(LISTAS!ES1881,'Censo General 2005- Municipios'!$E$3:$F$1125,2,0),"")</f>
        <v/>
      </c>
      <c r="AP1884" s="64"/>
      <c r="AQ1884" s="64"/>
      <c r="AR1884" s="64"/>
      <c r="AS1884" s="67" t="str">
        <f t="shared" si="61"/>
        <v/>
      </c>
    </row>
    <row r="1885" spans="1:45" s="68" customFormat="1" x14ac:dyDescent="0.2">
      <c r="A1885" s="64"/>
      <c r="B1885" s="64"/>
      <c r="C1885" s="64"/>
      <c r="D1885" s="64"/>
      <c r="E1885" s="64"/>
      <c r="F1885" s="64"/>
      <c r="G1885" s="65"/>
      <c r="H1885" s="64"/>
      <c r="I1885" s="65"/>
      <c r="J1885" s="64"/>
      <c r="K1885" s="64"/>
      <c r="L1885" s="65"/>
      <c r="M1885" s="65"/>
      <c r="N1885" s="64"/>
      <c r="O1885" s="64"/>
      <c r="P1885" s="64"/>
      <c r="Q1885" s="65"/>
      <c r="R1885" s="64"/>
      <c r="S1885" s="65"/>
      <c r="T1885" s="65"/>
      <c r="U1885" s="65"/>
      <c r="V1885" s="65"/>
      <c r="W1885" s="65"/>
      <c r="X1885" s="64"/>
      <c r="Y1885" s="64"/>
      <c r="Z1885" s="65"/>
      <c r="AA1885" s="64"/>
      <c r="AB1885" s="65"/>
      <c r="AC1885" s="65"/>
      <c r="AD1885" s="65"/>
      <c r="AE1885" s="65"/>
      <c r="AF1885" s="63"/>
      <c r="AG1885" s="63"/>
      <c r="AH1885" s="64"/>
      <c r="AI1885" s="66" t="str">
        <f t="shared" si="60"/>
        <v/>
      </c>
      <c r="AJ1885" s="65"/>
      <c r="AK1885" s="65"/>
      <c r="AL1885" s="65"/>
      <c r="AM1885" s="65"/>
      <c r="AN1885" s="65"/>
      <c r="AO1885" s="66" t="str">
        <f>_xlfn.IFNA(VLOOKUP(LISTAS!ES1882,'Censo General 2005- Municipios'!$E$3:$F$1125,2,0),"")</f>
        <v/>
      </c>
      <c r="AP1885" s="64"/>
      <c r="AQ1885" s="64"/>
      <c r="AR1885" s="64"/>
      <c r="AS1885" s="67" t="str">
        <f t="shared" si="61"/>
        <v/>
      </c>
    </row>
    <row r="1886" spans="1:45" s="68" customFormat="1" x14ac:dyDescent="0.2">
      <c r="A1886" s="64"/>
      <c r="B1886" s="64"/>
      <c r="C1886" s="64"/>
      <c r="D1886" s="64"/>
      <c r="E1886" s="64"/>
      <c r="F1886" s="64"/>
      <c r="G1886" s="65"/>
      <c r="H1886" s="64"/>
      <c r="I1886" s="65"/>
      <c r="J1886" s="64"/>
      <c r="K1886" s="64"/>
      <c r="L1886" s="65"/>
      <c r="M1886" s="65"/>
      <c r="N1886" s="64"/>
      <c r="O1886" s="64"/>
      <c r="P1886" s="64"/>
      <c r="Q1886" s="65"/>
      <c r="R1886" s="64"/>
      <c r="S1886" s="65"/>
      <c r="T1886" s="65"/>
      <c r="U1886" s="65"/>
      <c r="V1886" s="65"/>
      <c r="W1886" s="65"/>
      <c r="X1886" s="64"/>
      <c r="Y1886" s="64"/>
      <c r="Z1886" s="65"/>
      <c r="AA1886" s="64"/>
      <c r="AB1886" s="65"/>
      <c r="AC1886" s="65"/>
      <c r="AD1886" s="65"/>
      <c r="AE1886" s="65"/>
      <c r="AF1886" s="63"/>
      <c r="AG1886" s="63"/>
      <c r="AH1886" s="64"/>
      <c r="AI1886" s="66" t="str">
        <f t="shared" si="60"/>
        <v/>
      </c>
      <c r="AJ1886" s="65"/>
      <c r="AK1886" s="65"/>
      <c r="AL1886" s="65"/>
      <c r="AM1886" s="65"/>
      <c r="AN1886" s="65"/>
      <c r="AO1886" s="66" t="str">
        <f>_xlfn.IFNA(VLOOKUP(LISTAS!ES1883,'Censo General 2005- Municipios'!$E$3:$F$1125,2,0),"")</f>
        <v/>
      </c>
      <c r="AP1886" s="64"/>
      <c r="AQ1886" s="64"/>
      <c r="AR1886" s="64"/>
      <c r="AS1886" s="67" t="str">
        <f t="shared" si="61"/>
        <v/>
      </c>
    </row>
    <row r="1887" spans="1:45" s="68" customFormat="1" x14ac:dyDescent="0.2">
      <c r="A1887" s="64"/>
      <c r="B1887" s="64"/>
      <c r="C1887" s="64"/>
      <c r="D1887" s="64"/>
      <c r="E1887" s="64"/>
      <c r="F1887" s="64"/>
      <c r="G1887" s="65"/>
      <c r="H1887" s="64"/>
      <c r="I1887" s="65"/>
      <c r="J1887" s="64"/>
      <c r="K1887" s="64"/>
      <c r="L1887" s="65"/>
      <c r="M1887" s="65"/>
      <c r="N1887" s="64"/>
      <c r="O1887" s="64"/>
      <c r="P1887" s="64"/>
      <c r="Q1887" s="65"/>
      <c r="R1887" s="64"/>
      <c r="S1887" s="65"/>
      <c r="T1887" s="65"/>
      <c r="U1887" s="65"/>
      <c r="V1887" s="65"/>
      <c r="W1887" s="65"/>
      <c r="X1887" s="64"/>
      <c r="Y1887" s="64"/>
      <c r="Z1887" s="65"/>
      <c r="AA1887" s="64"/>
      <c r="AB1887" s="65"/>
      <c r="AC1887" s="65"/>
      <c r="AD1887" s="65"/>
      <c r="AE1887" s="65"/>
      <c r="AF1887" s="63"/>
      <c r="AG1887" s="63"/>
      <c r="AH1887" s="64"/>
      <c r="AI1887" s="66" t="str">
        <f t="shared" si="60"/>
        <v/>
      </c>
      <c r="AJ1887" s="65"/>
      <c r="AK1887" s="65"/>
      <c r="AL1887" s="65"/>
      <c r="AM1887" s="65"/>
      <c r="AN1887" s="65"/>
      <c r="AO1887" s="66" t="str">
        <f>_xlfn.IFNA(VLOOKUP(LISTAS!ES1884,'Censo General 2005- Municipios'!$E$3:$F$1125,2,0),"")</f>
        <v/>
      </c>
      <c r="AP1887" s="64"/>
      <c r="AQ1887" s="64"/>
      <c r="AR1887" s="64"/>
      <c r="AS1887" s="67" t="str">
        <f t="shared" si="61"/>
        <v/>
      </c>
    </row>
    <row r="1888" spans="1:45" s="68" customFormat="1" x14ac:dyDescent="0.2">
      <c r="A1888" s="64"/>
      <c r="B1888" s="64"/>
      <c r="C1888" s="64"/>
      <c r="D1888" s="64"/>
      <c r="E1888" s="64"/>
      <c r="F1888" s="64"/>
      <c r="G1888" s="65"/>
      <c r="H1888" s="64"/>
      <c r="I1888" s="65"/>
      <c r="J1888" s="64"/>
      <c r="K1888" s="64"/>
      <c r="L1888" s="65"/>
      <c r="M1888" s="65"/>
      <c r="N1888" s="64"/>
      <c r="O1888" s="64"/>
      <c r="P1888" s="64"/>
      <c r="Q1888" s="65"/>
      <c r="R1888" s="64"/>
      <c r="S1888" s="65"/>
      <c r="T1888" s="65"/>
      <c r="U1888" s="65"/>
      <c r="V1888" s="65"/>
      <c r="W1888" s="65"/>
      <c r="X1888" s="64"/>
      <c r="Y1888" s="64"/>
      <c r="Z1888" s="65"/>
      <c r="AA1888" s="64"/>
      <c r="AB1888" s="65"/>
      <c r="AC1888" s="65"/>
      <c r="AD1888" s="65"/>
      <c r="AE1888" s="65"/>
      <c r="AF1888" s="63"/>
      <c r="AG1888" s="63"/>
      <c r="AH1888" s="64"/>
      <c r="AI1888" s="66" t="str">
        <f t="shared" si="60"/>
        <v/>
      </c>
      <c r="AJ1888" s="65"/>
      <c r="AK1888" s="65"/>
      <c r="AL1888" s="65"/>
      <c r="AM1888" s="65"/>
      <c r="AN1888" s="65"/>
      <c r="AO1888" s="66" t="str">
        <f>_xlfn.IFNA(VLOOKUP(LISTAS!ES1885,'Censo General 2005- Municipios'!$E$3:$F$1125,2,0),"")</f>
        <v/>
      </c>
      <c r="AP1888" s="64"/>
      <c r="AQ1888" s="64"/>
      <c r="AR1888" s="64"/>
      <c r="AS1888" s="67" t="str">
        <f t="shared" si="61"/>
        <v/>
      </c>
    </row>
    <row r="1889" spans="1:45" s="68" customFormat="1" x14ac:dyDescent="0.2">
      <c r="A1889" s="64"/>
      <c r="B1889" s="64"/>
      <c r="C1889" s="64"/>
      <c r="D1889" s="64"/>
      <c r="E1889" s="64"/>
      <c r="F1889" s="64"/>
      <c r="G1889" s="65"/>
      <c r="H1889" s="64"/>
      <c r="I1889" s="65"/>
      <c r="J1889" s="64"/>
      <c r="K1889" s="64"/>
      <c r="L1889" s="65"/>
      <c r="M1889" s="65"/>
      <c r="N1889" s="64"/>
      <c r="O1889" s="64"/>
      <c r="P1889" s="64"/>
      <c r="Q1889" s="65"/>
      <c r="R1889" s="64"/>
      <c r="S1889" s="65"/>
      <c r="T1889" s="65"/>
      <c r="U1889" s="65"/>
      <c r="V1889" s="65"/>
      <c r="W1889" s="65"/>
      <c r="X1889" s="64"/>
      <c r="Y1889" s="64"/>
      <c r="Z1889" s="65"/>
      <c r="AA1889" s="64"/>
      <c r="AB1889" s="65"/>
      <c r="AC1889" s="65"/>
      <c r="AD1889" s="65"/>
      <c r="AE1889" s="65"/>
      <c r="AF1889" s="63"/>
      <c r="AG1889" s="63"/>
      <c r="AH1889" s="64"/>
      <c r="AI1889" s="66" t="str">
        <f t="shared" si="60"/>
        <v/>
      </c>
      <c r="AJ1889" s="65"/>
      <c r="AK1889" s="65"/>
      <c r="AL1889" s="65"/>
      <c r="AM1889" s="65"/>
      <c r="AN1889" s="65"/>
      <c r="AO1889" s="66" t="str">
        <f>_xlfn.IFNA(VLOOKUP(LISTAS!ES1886,'Censo General 2005- Municipios'!$E$3:$F$1125,2,0),"")</f>
        <v/>
      </c>
      <c r="AP1889" s="64"/>
      <c r="AQ1889" s="64"/>
      <c r="AR1889" s="64"/>
      <c r="AS1889" s="67" t="str">
        <f t="shared" si="61"/>
        <v/>
      </c>
    </row>
    <row r="1890" spans="1:45" s="68" customFormat="1" x14ac:dyDescent="0.2">
      <c r="A1890" s="64"/>
      <c r="B1890" s="64"/>
      <c r="C1890" s="64"/>
      <c r="D1890" s="64"/>
      <c r="E1890" s="64"/>
      <c r="F1890" s="64"/>
      <c r="G1890" s="65"/>
      <c r="H1890" s="64"/>
      <c r="I1890" s="65"/>
      <c r="J1890" s="64"/>
      <c r="K1890" s="64"/>
      <c r="L1890" s="65"/>
      <c r="M1890" s="65"/>
      <c r="N1890" s="64"/>
      <c r="O1890" s="64"/>
      <c r="P1890" s="64"/>
      <c r="Q1890" s="65"/>
      <c r="R1890" s="64"/>
      <c r="S1890" s="65"/>
      <c r="T1890" s="65"/>
      <c r="U1890" s="65"/>
      <c r="V1890" s="65"/>
      <c r="W1890" s="65"/>
      <c r="X1890" s="64"/>
      <c r="Y1890" s="64"/>
      <c r="Z1890" s="65"/>
      <c r="AA1890" s="64"/>
      <c r="AB1890" s="65"/>
      <c r="AC1890" s="65"/>
      <c r="AD1890" s="65"/>
      <c r="AE1890" s="65"/>
      <c r="AF1890" s="63"/>
      <c r="AG1890" s="63"/>
      <c r="AH1890" s="64"/>
      <c r="AI1890" s="66" t="str">
        <f t="shared" si="60"/>
        <v/>
      </c>
      <c r="AJ1890" s="65"/>
      <c r="AK1890" s="65"/>
      <c r="AL1890" s="65"/>
      <c r="AM1890" s="65"/>
      <c r="AN1890" s="65"/>
      <c r="AO1890" s="66" t="str">
        <f>_xlfn.IFNA(VLOOKUP(LISTAS!ES1887,'Censo General 2005- Municipios'!$E$3:$F$1125,2,0),"")</f>
        <v/>
      </c>
      <c r="AP1890" s="64"/>
      <c r="AQ1890" s="64"/>
      <c r="AR1890" s="64"/>
      <c r="AS1890" s="67" t="str">
        <f t="shared" si="61"/>
        <v/>
      </c>
    </row>
    <row r="1891" spans="1:45" s="68" customFormat="1" x14ac:dyDescent="0.2">
      <c r="A1891" s="64"/>
      <c r="B1891" s="64"/>
      <c r="C1891" s="64"/>
      <c r="D1891" s="64"/>
      <c r="E1891" s="64"/>
      <c r="F1891" s="64"/>
      <c r="G1891" s="65"/>
      <c r="H1891" s="64"/>
      <c r="I1891" s="65"/>
      <c r="J1891" s="64"/>
      <c r="K1891" s="64"/>
      <c r="L1891" s="65"/>
      <c r="M1891" s="65"/>
      <c r="N1891" s="64"/>
      <c r="O1891" s="64"/>
      <c r="P1891" s="64"/>
      <c r="Q1891" s="65"/>
      <c r="R1891" s="64"/>
      <c r="S1891" s="65"/>
      <c r="T1891" s="65"/>
      <c r="U1891" s="65"/>
      <c r="V1891" s="65"/>
      <c r="W1891" s="65"/>
      <c r="X1891" s="64"/>
      <c r="Y1891" s="64"/>
      <c r="Z1891" s="65"/>
      <c r="AA1891" s="64"/>
      <c r="AB1891" s="65"/>
      <c r="AC1891" s="65"/>
      <c r="AD1891" s="65"/>
      <c r="AE1891" s="65"/>
      <c r="AF1891" s="63"/>
      <c r="AG1891" s="63"/>
      <c r="AH1891" s="64"/>
      <c r="AI1891" s="66" t="str">
        <f t="shared" si="60"/>
        <v/>
      </c>
      <c r="AJ1891" s="65"/>
      <c r="AK1891" s="65"/>
      <c r="AL1891" s="65"/>
      <c r="AM1891" s="65"/>
      <c r="AN1891" s="65"/>
      <c r="AO1891" s="66" t="str">
        <f>_xlfn.IFNA(VLOOKUP(LISTAS!ES1888,'Censo General 2005- Municipios'!$E$3:$F$1125,2,0),"")</f>
        <v/>
      </c>
      <c r="AP1891" s="64"/>
      <c r="AQ1891" s="64"/>
      <c r="AR1891" s="64"/>
      <c r="AS1891" s="67" t="str">
        <f t="shared" si="61"/>
        <v/>
      </c>
    </row>
    <row r="1892" spans="1:45" s="68" customFormat="1" x14ac:dyDescent="0.2">
      <c r="A1892" s="64"/>
      <c r="B1892" s="64"/>
      <c r="C1892" s="64"/>
      <c r="D1892" s="64"/>
      <c r="E1892" s="64"/>
      <c r="F1892" s="64"/>
      <c r="G1892" s="65"/>
      <c r="H1892" s="64"/>
      <c r="I1892" s="65"/>
      <c r="J1892" s="64"/>
      <c r="K1892" s="64"/>
      <c r="L1892" s="65"/>
      <c r="M1892" s="65"/>
      <c r="N1892" s="64"/>
      <c r="O1892" s="64"/>
      <c r="P1892" s="64"/>
      <c r="Q1892" s="65"/>
      <c r="R1892" s="64"/>
      <c r="S1892" s="65"/>
      <c r="T1892" s="65"/>
      <c r="U1892" s="65"/>
      <c r="V1892" s="65"/>
      <c r="W1892" s="65"/>
      <c r="X1892" s="64"/>
      <c r="Y1892" s="64"/>
      <c r="Z1892" s="65"/>
      <c r="AA1892" s="64"/>
      <c r="AB1892" s="65"/>
      <c r="AC1892" s="65"/>
      <c r="AD1892" s="65"/>
      <c r="AE1892" s="65"/>
      <c r="AF1892" s="63"/>
      <c r="AG1892" s="63"/>
      <c r="AH1892" s="64"/>
      <c r="AI1892" s="66" t="str">
        <f t="shared" si="60"/>
        <v/>
      </c>
      <c r="AJ1892" s="65"/>
      <c r="AK1892" s="65"/>
      <c r="AL1892" s="65"/>
      <c r="AM1892" s="65"/>
      <c r="AN1892" s="65"/>
      <c r="AO1892" s="66" t="str">
        <f>_xlfn.IFNA(VLOOKUP(LISTAS!ES1889,'Censo General 2005- Municipios'!$E$3:$F$1125,2,0),"")</f>
        <v/>
      </c>
      <c r="AP1892" s="64"/>
      <c r="AQ1892" s="64"/>
      <c r="AR1892" s="64"/>
      <c r="AS1892" s="67" t="str">
        <f t="shared" si="61"/>
        <v/>
      </c>
    </row>
    <row r="1893" spans="1:45" s="68" customFormat="1" x14ac:dyDescent="0.2">
      <c r="A1893" s="64"/>
      <c r="B1893" s="64"/>
      <c r="C1893" s="64"/>
      <c r="D1893" s="64"/>
      <c r="E1893" s="64"/>
      <c r="F1893" s="64"/>
      <c r="G1893" s="65"/>
      <c r="H1893" s="64"/>
      <c r="I1893" s="65"/>
      <c r="J1893" s="64"/>
      <c r="K1893" s="64"/>
      <c r="L1893" s="65"/>
      <c r="M1893" s="65"/>
      <c r="N1893" s="64"/>
      <c r="O1893" s="64"/>
      <c r="P1893" s="64"/>
      <c r="Q1893" s="65"/>
      <c r="R1893" s="64"/>
      <c r="S1893" s="65"/>
      <c r="T1893" s="65"/>
      <c r="U1893" s="65"/>
      <c r="V1893" s="65"/>
      <c r="W1893" s="65"/>
      <c r="X1893" s="64"/>
      <c r="Y1893" s="64"/>
      <c r="Z1893" s="65"/>
      <c r="AA1893" s="64"/>
      <c r="AB1893" s="65"/>
      <c r="AC1893" s="65"/>
      <c r="AD1893" s="65"/>
      <c r="AE1893" s="65"/>
      <c r="AF1893" s="63"/>
      <c r="AG1893" s="63"/>
      <c r="AH1893" s="64"/>
      <c r="AI1893" s="66" t="str">
        <f t="shared" si="60"/>
        <v/>
      </c>
      <c r="AJ1893" s="65"/>
      <c r="AK1893" s="65"/>
      <c r="AL1893" s="65"/>
      <c r="AM1893" s="65"/>
      <c r="AN1893" s="65"/>
      <c r="AO1893" s="66" t="str">
        <f>_xlfn.IFNA(VLOOKUP(LISTAS!ES1890,'Censo General 2005- Municipios'!$E$3:$F$1125,2,0),"")</f>
        <v/>
      </c>
      <c r="AP1893" s="64"/>
      <c r="AQ1893" s="64"/>
      <c r="AR1893" s="64"/>
      <c r="AS1893" s="67" t="str">
        <f t="shared" si="61"/>
        <v/>
      </c>
    </row>
    <row r="1894" spans="1:45" s="68" customFormat="1" x14ac:dyDescent="0.2">
      <c r="A1894" s="64"/>
      <c r="B1894" s="64"/>
      <c r="C1894" s="64"/>
      <c r="D1894" s="64"/>
      <c r="E1894" s="64"/>
      <c r="F1894" s="64"/>
      <c r="G1894" s="65"/>
      <c r="H1894" s="64"/>
      <c r="I1894" s="65"/>
      <c r="J1894" s="64"/>
      <c r="K1894" s="64"/>
      <c r="L1894" s="65"/>
      <c r="M1894" s="65"/>
      <c r="N1894" s="64"/>
      <c r="O1894" s="64"/>
      <c r="P1894" s="64"/>
      <c r="Q1894" s="65"/>
      <c r="R1894" s="64"/>
      <c r="S1894" s="65"/>
      <c r="T1894" s="65"/>
      <c r="U1894" s="65"/>
      <c r="V1894" s="65"/>
      <c r="W1894" s="65"/>
      <c r="X1894" s="64"/>
      <c r="Y1894" s="64"/>
      <c r="Z1894" s="65"/>
      <c r="AA1894" s="64"/>
      <c r="AB1894" s="65"/>
      <c r="AC1894" s="65"/>
      <c r="AD1894" s="65"/>
      <c r="AE1894" s="65"/>
      <c r="AF1894" s="63"/>
      <c r="AG1894" s="63"/>
      <c r="AH1894" s="64"/>
      <c r="AI1894" s="66" t="str">
        <f t="shared" si="60"/>
        <v/>
      </c>
      <c r="AJ1894" s="65"/>
      <c r="AK1894" s="65"/>
      <c r="AL1894" s="65"/>
      <c r="AM1894" s="65"/>
      <c r="AN1894" s="65"/>
      <c r="AO1894" s="66" t="str">
        <f>_xlfn.IFNA(VLOOKUP(LISTAS!ES1891,'Censo General 2005- Municipios'!$E$3:$F$1125,2,0),"")</f>
        <v/>
      </c>
      <c r="AP1894" s="64"/>
      <c r="AQ1894" s="64"/>
      <c r="AR1894" s="64"/>
      <c r="AS1894" s="67" t="str">
        <f t="shared" si="61"/>
        <v/>
      </c>
    </row>
    <row r="1895" spans="1:45" s="68" customFormat="1" x14ac:dyDescent="0.2">
      <c r="A1895" s="64"/>
      <c r="B1895" s="64"/>
      <c r="C1895" s="64"/>
      <c r="D1895" s="64"/>
      <c r="E1895" s="64"/>
      <c r="F1895" s="64"/>
      <c r="G1895" s="65"/>
      <c r="H1895" s="64"/>
      <c r="I1895" s="65"/>
      <c r="J1895" s="64"/>
      <c r="K1895" s="64"/>
      <c r="L1895" s="65"/>
      <c r="M1895" s="65"/>
      <c r="N1895" s="64"/>
      <c r="O1895" s="64"/>
      <c r="P1895" s="64"/>
      <c r="Q1895" s="65"/>
      <c r="R1895" s="64"/>
      <c r="S1895" s="65"/>
      <c r="T1895" s="65"/>
      <c r="U1895" s="65"/>
      <c r="V1895" s="65"/>
      <c r="W1895" s="65"/>
      <c r="X1895" s="64"/>
      <c r="Y1895" s="64"/>
      <c r="Z1895" s="65"/>
      <c r="AA1895" s="64"/>
      <c r="AB1895" s="65"/>
      <c r="AC1895" s="65"/>
      <c r="AD1895" s="65"/>
      <c r="AE1895" s="65"/>
      <c r="AF1895" s="63"/>
      <c r="AG1895" s="63"/>
      <c r="AH1895" s="64"/>
      <c r="AI1895" s="66" t="str">
        <f t="shared" si="60"/>
        <v/>
      </c>
      <c r="AJ1895" s="65"/>
      <c r="AK1895" s="65"/>
      <c r="AL1895" s="65"/>
      <c r="AM1895" s="65"/>
      <c r="AN1895" s="65"/>
      <c r="AO1895" s="66" t="str">
        <f>_xlfn.IFNA(VLOOKUP(LISTAS!ES1892,'Censo General 2005- Municipios'!$E$3:$F$1125,2,0),"")</f>
        <v/>
      </c>
      <c r="AP1895" s="64"/>
      <c r="AQ1895" s="64"/>
      <c r="AR1895" s="64"/>
      <c r="AS1895" s="67" t="str">
        <f t="shared" si="61"/>
        <v/>
      </c>
    </row>
    <row r="1896" spans="1:45" s="68" customFormat="1" x14ac:dyDescent="0.2">
      <c r="A1896" s="64"/>
      <c r="B1896" s="64"/>
      <c r="C1896" s="64"/>
      <c r="D1896" s="64"/>
      <c r="E1896" s="64"/>
      <c r="F1896" s="64"/>
      <c r="G1896" s="65"/>
      <c r="H1896" s="64"/>
      <c r="I1896" s="65"/>
      <c r="J1896" s="64"/>
      <c r="K1896" s="64"/>
      <c r="L1896" s="65"/>
      <c r="M1896" s="65"/>
      <c r="N1896" s="64"/>
      <c r="O1896" s="64"/>
      <c r="P1896" s="64"/>
      <c r="Q1896" s="65"/>
      <c r="R1896" s="64"/>
      <c r="S1896" s="65"/>
      <c r="T1896" s="65"/>
      <c r="U1896" s="65"/>
      <c r="V1896" s="65"/>
      <c r="W1896" s="65"/>
      <c r="X1896" s="64"/>
      <c r="Y1896" s="64"/>
      <c r="Z1896" s="65"/>
      <c r="AA1896" s="64"/>
      <c r="AB1896" s="65"/>
      <c r="AC1896" s="65"/>
      <c r="AD1896" s="65"/>
      <c r="AE1896" s="65"/>
      <c r="AF1896" s="63"/>
      <c r="AG1896" s="63"/>
      <c r="AH1896" s="64"/>
      <c r="AI1896" s="66" t="str">
        <f t="shared" si="60"/>
        <v/>
      </c>
      <c r="AJ1896" s="65"/>
      <c r="AK1896" s="65"/>
      <c r="AL1896" s="65"/>
      <c r="AM1896" s="65"/>
      <c r="AN1896" s="65"/>
      <c r="AO1896" s="66" t="str">
        <f>_xlfn.IFNA(VLOOKUP(LISTAS!ES1893,'Censo General 2005- Municipios'!$E$3:$F$1125,2,0),"")</f>
        <v/>
      </c>
      <c r="AP1896" s="64"/>
      <c r="AQ1896" s="64"/>
      <c r="AR1896" s="64"/>
      <c r="AS1896" s="67" t="str">
        <f t="shared" si="61"/>
        <v/>
      </c>
    </row>
    <row r="1897" spans="1:45" s="68" customFormat="1" x14ac:dyDescent="0.2">
      <c r="A1897" s="64"/>
      <c r="B1897" s="64"/>
      <c r="C1897" s="64"/>
      <c r="D1897" s="64"/>
      <c r="E1897" s="64"/>
      <c r="F1897" s="64"/>
      <c r="G1897" s="65"/>
      <c r="H1897" s="64"/>
      <c r="I1897" s="65"/>
      <c r="J1897" s="64"/>
      <c r="K1897" s="64"/>
      <c r="L1897" s="65"/>
      <c r="M1897" s="65"/>
      <c r="N1897" s="64"/>
      <c r="O1897" s="64"/>
      <c r="P1897" s="64"/>
      <c r="Q1897" s="65"/>
      <c r="R1897" s="64"/>
      <c r="S1897" s="65"/>
      <c r="T1897" s="65"/>
      <c r="U1897" s="65"/>
      <c r="V1897" s="65"/>
      <c r="W1897" s="65"/>
      <c r="X1897" s="64"/>
      <c r="Y1897" s="64"/>
      <c r="Z1897" s="65"/>
      <c r="AA1897" s="64"/>
      <c r="AB1897" s="65"/>
      <c r="AC1897" s="65"/>
      <c r="AD1897" s="65"/>
      <c r="AE1897" s="65"/>
      <c r="AF1897" s="63"/>
      <c r="AG1897" s="63"/>
      <c r="AH1897" s="64"/>
      <c r="AI1897" s="66" t="str">
        <f t="shared" si="60"/>
        <v/>
      </c>
      <c r="AJ1897" s="65"/>
      <c r="AK1897" s="65"/>
      <c r="AL1897" s="65"/>
      <c r="AM1897" s="65"/>
      <c r="AN1897" s="65"/>
      <c r="AO1897" s="66" t="str">
        <f>_xlfn.IFNA(VLOOKUP(LISTAS!ES1894,'Censo General 2005- Municipios'!$E$3:$F$1125,2,0),"")</f>
        <v/>
      </c>
      <c r="AP1897" s="64"/>
      <c r="AQ1897" s="64"/>
      <c r="AR1897" s="64"/>
      <c r="AS1897" s="67" t="str">
        <f t="shared" si="61"/>
        <v/>
      </c>
    </row>
    <row r="1898" spans="1:45" s="68" customFormat="1" x14ac:dyDescent="0.2">
      <c r="A1898" s="64"/>
      <c r="B1898" s="64"/>
      <c r="C1898" s="64"/>
      <c r="D1898" s="64"/>
      <c r="E1898" s="64"/>
      <c r="F1898" s="64"/>
      <c r="G1898" s="65"/>
      <c r="H1898" s="64"/>
      <c r="I1898" s="65"/>
      <c r="J1898" s="64"/>
      <c r="K1898" s="64"/>
      <c r="L1898" s="65"/>
      <c r="M1898" s="65"/>
      <c r="N1898" s="64"/>
      <c r="O1898" s="64"/>
      <c r="P1898" s="64"/>
      <c r="Q1898" s="65"/>
      <c r="R1898" s="64"/>
      <c r="S1898" s="65"/>
      <c r="T1898" s="65"/>
      <c r="U1898" s="65"/>
      <c r="V1898" s="65"/>
      <c r="W1898" s="65"/>
      <c r="X1898" s="64"/>
      <c r="Y1898" s="64"/>
      <c r="Z1898" s="65"/>
      <c r="AA1898" s="64"/>
      <c r="AB1898" s="65"/>
      <c r="AC1898" s="65"/>
      <c r="AD1898" s="65"/>
      <c r="AE1898" s="65"/>
      <c r="AF1898" s="63"/>
      <c r="AG1898" s="63"/>
      <c r="AH1898" s="64"/>
      <c r="AI1898" s="66" t="str">
        <f t="shared" si="60"/>
        <v/>
      </c>
      <c r="AJ1898" s="65"/>
      <c r="AK1898" s="65"/>
      <c r="AL1898" s="65"/>
      <c r="AM1898" s="65"/>
      <c r="AN1898" s="65"/>
      <c r="AO1898" s="66" t="str">
        <f>_xlfn.IFNA(VLOOKUP(LISTAS!ES1895,'Censo General 2005- Municipios'!$E$3:$F$1125,2,0),"")</f>
        <v/>
      </c>
      <c r="AP1898" s="64"/>
      <c r="AQ1898" s="64"/>
      <c r="AR1898" s="64"/>
      <c r="AS1898" s="67" t="str">
        <f t="shared" si="61"/>
        <v/>
      </c>
    </row>
    <row r="1899" spans="1:45" s="68" customFormat="1" x14ac:dyDescent="0.2">
      <c r="A1899" s="64"/>
      <c r="B1899" s="64"/>
      <c r="C1899" s="64"/>
      <c r="D1899" s="64"/>
      <c r="E1899" s="64"/>
      <c r="F1899" s="64"/>
      <c r="G1899" s="65"/>
      <c r="H1899" s="64"/>
      <c r="I1899" s="65"/>
      <c r="J1899" s="64"/>
      <c r="K1899" s="64"/>
      <c r="L1899" s="65"/>
      <c r="M1899" s="65"/>
      <c r="N1899" s="64"/>
      <c r="O1899" s="64"/>
      <c r="P1899" s="64"/>
      <c r="Q1899" s="65"/>
      <c r="R1899" s="64"/>
      <c r="S1899" s="65"/>
      <c r="T1899" s="65"/>
      <c r="U1899" s="65"/>
      <c r="V1899" s="65"/>
      <c r="W1899" s="65"/>
      <c r="X1899" s="64"/>
      <c r="Y1899" s="64"/>
      <c r="Z1899" s="65"/>
      <c r="AA1899" s="64"/>
      <c r="AB1899" s="65"/>
      <c r="AC1899" s="65"/>
      <c r="AD1899" s="65"/>
      <c r="AE1899" s="65"/>
      <c r="AF1899" s="63"/>
      <c r="AG1899" s="63"/>
      <c r="AH1899" s="64"/>
      <c r="AI1899" s="66" t="str">
        <f t="shared" si="60"/>
        <v/>
      </c>
      <c r="AJ1899" s="65"/>
      <c r="AK1899" s="65"/>
      <c r="AL1899" s="65"/>
      <c r="AM1899" s="65"/>
      <c r="AN1899" s="65"/>
      <c r="AO1899" s="66" t="str">
        <f>_xlfn.IFNA(VLOOKUP(LISTAS!ES1896,'Censo General 2005- Municipios'!$E$3:$F$1125,2,0),"")</f>
        <v/>
      </c>
      <c r="AP1899" s="64"/>
      <c r="AQ1899" s="64"/>
      <c r="AR1899" s="64"/>
      <c r="AS1899" s="67" t="str">
        <f t="shared" si="61"/>
        <v/>
      </c>
    </row>
    <row r="1900" spans="1:45" s="68" customFormat="1" x14ac:dyDescent="0.2">
      <c r="A1900" s="64"/>
      <c r="B1900" s="64"/>
      <c r="C1900" s="64"/>
      <c r="D1900" s="64"/>
      <c r="E1900" s="64"/>
      <c r="F1900" s="64"/>
      <c r="G1900" s="65"/>
      <c r="H1900" s="64"/>
      <c r="I1900" s="65"/>
      <c r="J1900" s="64"/>
      <c r="K1900" s="64"/>
      <c r="L1900" s="65"/>
      <c r="M1900" s="65"/>
      <c r="N1900" s="64"/>
      <c r="O1900" s="64"/>
      <c r="P1900" s="64"/>
      <c r="Q1900" s="65"/>
      <c r="R1900" s="64"/>
      <c r="S1900" s="65"/>
      <c r="T1900" s="65"/>
      <c r="U1900" s="65"/>
      <c r="V1900" s="65"/>
      <c r="W1900" s="65"/>
      <c r="X1900" s="64"/>
      <c r="Y1900" s="64"/>
      <c r="Z1900" s="65"/>
      <c r="AA1900" s="64"/>
      <c r="AB1900" s="65"/>
      <c r="AC1900" s="65"/>
      <c r="AD1900" s="65"/>
      <c r="AE1900" s="65"/>
      <c r="AF1900" s="63"/>
      <c r="AG1900" s="63"/>
      <c r="AH1900" s="64"/>
      <c r="AI1900" s="66" t="str">
        <f t="shared" si="60"/>
        <v/>
      </c>
      <c r="AJ1900" s="65"/>
      <c r="AK1900" s="65"/>
      <c r="AL1900" s="65"/>
      <c r="AM1900" s="65"/>
      <c r="AN1900" s="65"/>
      <c r="AO1900" s="66" t="str">
        <f>_xlfn.IFNA(VLOOKUP(LISTAS!ES1897,'Censo General 2005- Municipios'!$E$3:$F$1125,2,0),"")</f>
        <v/>
      </c>
      <c r="AP1900" s="64"/>
      <c r="AQ1900" s="64"/>
      <c r="AR1900" s="64"/>
      <c r="AS1900" s="67" t="str">
        <f t="shared" si="61"/>
        <v/>
      </c>
    </row>
    <row r="1901" spans="1:45" s="68" customFormat="1" x14ac:dyDescent="0.2">
      <c r="A1901" s="64"/>
      <c r="B1901" s="64"/>
      <c r="C1901" s="64"/>
      <c r="D1901" s="64"/>
      <c r="E1901" s="64"/>
      <c r="F1901" s="64"/>
      <c r="G1901" s="65"/>
      <c r="H1901" s="64"/>
      <c r="I1901" s="65"/>
      <c r="J1901" s="64"/>
      <c r="K1901" s="64"/>
      <c r="L1901" s="65"/>
      <c r="M1901" s="65"/>
      <c r="N1901" s="64"/>
      <c r="O1901" s="64"/>
      <c r="P1901" s="64"/>
      <c r="Q1901" s="65"/>
      <c r="R1901" s="64"/>
      <c r="S1901" s="65"/>
      <c r="T1901" s="65"/>
      <c r="U1901" s="65"/>
      <c r="V1901" s="65"/>
      <c r="W1901" s="65"/>
      <c r="X1901" s="64"/>
      <c r="Y1901" s="64"/>
      <c r="Z1901" s="65"/>
      <c r="AA1901" s="64"/>
      <c r="AB1901" s="65"/>
      <c r="AC1901" s="65"/>
      <c r="AD1901" s="65"/>
      <c r="AE1901" s="65"/>
      <c r="AF1901" s="63"/>
      <c r="AG1901" s="63"/>
      <c r="AH1901" s="64"/>
      <c r="AI1901" s="66" t="str">
        <f t="shared" si="60"/>
        <v/>
      </c>
      <c r="AJ1901" s="65"/>
      <c r="AK1901" s="65"/>
      <c r="AL1901" s="65"/>
      <c r="AM1901" s="65"/>
      <c r="AN1901" s="65"/>
      <c r="AO1901" s="66" t="str">
        <f>_xlfn.IFNA(VLOOKUP(LISTAS!ES1898,'Censo General 2005- Municipios'!$E$3:$F$1125,2,0),"")</f>
        <v/>
      </c>
      <c r="AP1901" s="64"/>
      <c r="AQ1901" s="64"/>
      <c r="AR1901" s="64"/>
      <c r="AS1901" s="67" t="str">
        <f t="shared" si="61"/>
        <v/>
      </c>
    </row>
    <row r="1902" spans="1:45" s="68" customFormat="1" x14ac:dyDescent="0.2">
      <c r="A1902" s="64"/>
      <c r="B1902" s="64"/>
      <c r="C1902" s="64"/>
      <c r="D1902" s="64"/>
      <c r="E1902" s="64"/>
      <c r="F1902" s="64"/>
      <c r="G1902" s="65"/>
      <c r="H1902" s="64"/>
      <c r="I1902" s="65"/>
      <c r="J1902" s="64"/>
      <c r="K1902" s="64"/>
      <c r="L1902" s="65"/>
      <c r="M1902" s="65"/>
      <c r="N1902" s="64"/>
      <c r="O1902" s="64"/>
      <c r="P1902" s="64"/>
      <c r="Q1902" s="65"/>
      <c r="R1902" s="64"/>
      <c r="S1902" s="65"/>
      <c r="T1902" s="65"/>
      <c r="U1902" s="65"/>
      <c r="V1902" s="65"/>
      <c r="W1902" s="65"/>
      <c r="X1902" s="64"/>
      <c r="Y1902" s="64"/>
      <c r="Z1902" s="65"/>
      <c r="AA1902" s="64"/>
      <c r="AB1902" s="65"/>
      <c r="AC1902" s="65"/>
      <c r="AD1902" s="65"/>
      <c r="AE1902" s="65"/>
      <c r="AF1902" s="63"/>
      <c r="AG1902" s="63"/>
      <c r="AH1902" s="64"/>
      <c r="AI1902" s="66" t="str">
        <f t="shared" si="60"/>
        <v/>
      </c>
      <c r="AJ1902" s="65"/>
      <c r="AK1902" s="65"/>
      <c r="AL1902" s="65"/>
      <c r="AM1902" s="65"/>
      <c r="AN1902" s="65"/>
      <c r="AO1902" s="66" t="str">
        <f>_xlfn.IFNA(VLOOKUP(LISTAS!ES1899,'Censo General 2005- Municipios'!$E$3:$F$1125,2,0),"")</f>
        <v/>
      </c>
      <c r="AP1902" s="64"/>
      <c r="AQ1902" s="64"/>
      <c r="AR1902" s="64"/>
      <c r="AS1902" s="67" t="str">
        <f t="shared" si="61"/>
        <v/>
      </c>
    </row>
    <row r="1903" spans="1:45" s="68" customFormat="1" x14ac:dyDescent="0.2">
      <c r="A1903" s="64"/>
      <c r="B1903" s="64"/>
      <c r="C1903" s="64"/>
      <c r="D1903" s="64"/>
      <c r="E1903" s="64"/>
      <c r="F1903" s="64"/>
      <c r="G1903" s="65"/>
      <c r="H1903" s="64"/>
      <c r="I1903" s="65"/>
      <c r="J1903" s="64"/>
      <c r="K1903" s="64"/>
      <c r="L1903" s="65"/>
      <c r="M1903" s="65"/>
      <c r="N1903" s="64"/>
      <c r="O1903" s="64"/>
      <c r="P1903" s="64"/>
      <c r="Q1903" s="65"/>
      <c r="R1903" s="64"/>
      <c r="S1903" s="65"/>
      <c r="T1903" s="65"/>
      <c r="U1903" s="65"/>
      <c r="V1903" s="65"/>
      <c r="W1903" s="65"/>
      <c r="X1903" s="64"/>
      <c r="Y1903" s="64"/>
      <c r="Z1903" s="65"/>
      <c r="AA1903" s="64"/>
      <c r="AB1903" s="65"/>
      <c r="AC1903" s="65"/>
      <c r="AD1903" s="65"/>
      <c r="AE1903" s="65"/>
      <c r="AF1903" s="63"/>
      <c r="AG1903" s="63"/>
      <c r="AH1903" s="64"/>
      <c r="AI1903" s="66" t="str">
        <f t="shared" si="60"/>
        <v/>
      </c>
      <c r="AJ1903" s="65"/>
      <c r="AK1903" s="65"/>
      <c r="AL1903" s="65"/>
      <c r="AM1903" s="65"/>
      <c r="AN1903" s="65"/>
      <c r="AO1903" s="66" t="str">
        <f>_xlfn.IFNA(VLOOKUP(LISTAS!ES1900,'Censo General 2005- Municipios'!$E$3:$F$1125,2,0),"")</f>
        <v/>
      </c>
      <c r="AP1903" s="64"/>
      <c r="AQ1903" s="64"/>
      <c r="AR1903" s="64"/>
      <c r="AS1903" s="67" t="str">
        <f t="shared" si="61"/>
        <v/>
      </c>
    </row>
    <row r="1904" spans="1:45" s="68" customFormat="1" x14ac:dyDescent="0.2">
      <c r="A1904" s="64"/>
      <c r="B1904" s="64"/>
      <c r="C1904" s="64"/>
      <c r="D1904" s="64"/>
      <c r="E1904" s="64"/>
      <c r="F1904" s="64"/>
      <c r="G1904" s="65"/>
      <c r="H1904" s="64"/>
      <c r="I1904" s="65"/>
      <c r="J1904" s="64"/>
      <c r="K1904" s="64"/>
      <c r="L1904" s="65"/>
      <c r="M1904" s="65"/>
      <c r="N1904" s="64"/>
      <c r="O1904" s="64"/>
      <c r="P1904" s="64"/>
      <c r="Q1904" s="65"/>
      <c r="R1904" s="64"/>
      <c r="S1904" s="65"/>
      <c r="T1904" s="65"/>
      <c r="U1904" s="65"/>
      <c r="V1904" s="65"/>
      <c r="W1904" s="65"/>
      <c r="X1904" s="64"/>
      <c r="Y1904" s="64"/>
      <c r="Z1904" s="65"/>
      <c r="AA1904" s="64"/>
      <c r="AB1904" s="65"/>
      <c r="AC1904" s="65"/>
      <c r="AD1904" s="65"/>
      <c r="AE1904" s="65"/>
      <c r="AF1904" s="63"/>
      <c r="AG1904" s="63"/>
      <c r="AH1904" s="64"/>
      <c r="AI1904" s="66" t="str">
        <f t="shared" si="60"/>
        <v/>
      </c>
      <c r="AJ1904" s="65"/>
      <c r="AK1904" s="65"/>
      <c r="AL1904" s="65"/>
      <c r="AM1904" s="65"/>
      <c r="AN1904" s="65"/>
      <c r="AO1904" s="66" t="str">
        <f>_xlfn.IFNA(VLOOKUP(LISTAS!ES1901,'Censo General 2005- Municipios'!$E$3:$F$1125,2,0),"")</f>
        <v/>
      </c>
      <c r="AP1904" s="64"/>
      <c r="AQ1904" s="64"/>
      <c r="AR1904" s="64"/>
      <c r="AS1904" s="67" t="str">
        <f t="shared" si="61"/>
        <v/>
      </c>
    </row>
    <row r="1905" spans="1:45" s="68" customFormat="1" x14ac:dyDescent="0.2">
      <c r="A1905" s="64"/>
      <c r="B1905" s="64"/>
      <c r="C1905" s="64"/>
      <c r="D1905" s="64"/>
      <c r="E1905" s="64"/>
      <c r="F1905" s="64"/>
      <c r="G1905" s="65"/>
      <c r="H1905" s="64"/>
      <c r="I1905" s="65"/>
      <c r="J1905" s="64"/>
      <c r="K1905" s="64"/>
      <c r="L1905" s="65"/>
      <c r="M1905" s="65"/>
      <c r="N1905" s="64"/>
      <c r="O1905" s="64"/>
      <c r="P1905" s="64"/>
      <c r="Q1905" s="65"/>
      <c r="R1905" s="64"/>
      <c r="S1905" s="65"/>
      <c r="T1905" s="65"/>
      <c r="U1905" s="65"/>
      <c r="V1905" s="65"/>
      <c r="W1905" s="65"/>
      <c r="X1905" s="64"/>
      <c r="Y1905" s="64"/>
      <c r="Z1905" s="65"/>
      <c r="AA1905" s="64"/>
      <c r="AB1905" s="65"/>
      <c r="AC1905" s="65"/>
      <c r="AD1905" s="65"/>
      <c r="AE1905" s="65"/>
      <c r="AF1905" s="63"/>
      <c r="AG1905" s="63"/>
      <c r="AH1905" s="64"/>
      <c r="AI1905" s="66" t="str">
        <f t="shared" si="60"/>
        <v/>
      </c>
      <c r="AJ1905" s="65"/>
      <c r="AK1905" s="65"/>
      <c r="AL1905" s="65"/>
      <c r="AM1905" s="65"/>
      <c r="AN1905" s="65"/>
      <c r="AO1905" s="66" t="str">
        <f>_xlfn.IFNA(VLOOKUP(LISTAS!ES1902,'Censo General 2005- Municipios'!$E$3:$F$1125,2,0),"")</f>
        <v/>
      </c>
      <c r="AP1905" s="64"/>
      <c r="AQ1905" s="64"/>
      <c r="AR1905" s="64"/>
      <c r="AS1905" s="67" t="str">
        <f t="shared" si="61"/>
        <v/>
      </c>
    </row>
    <row r="1906" spans="1:45" s="68" customFormat="1" x14ac:dyDescent="0.2">
      <c r="A1906" s="64"/>
      <c r="B1906" s="64"/>
      <c r="C1906" s="64"/>
      <c r="D1906" s="64"/>
      <c r="E1906" s="64"/>
      <c r="F1906" s="64"/>
      <c r="G1906" s="65"/>
      <c r="H1906" s="64"/>
      <c r="I1906" s="65"/>
      <c r="J1906" s="64"/>
      <c r="K1906" s="64"/>
      <c r="L1906" s="65"/>
      <c r="M1906" s="65"/>
      <c r="N1906" s="64"/>
      <c r="O1906" s="64"/>
      <c r="P1906" s="64"/>
      <c r="Q1906" s="65"/>
      <c r="R1906" s="64"/>
      <c r="S1906" s="65"/>
      <c r="T1906" s="65"/>
      <c r="U1906" s="65"/>
      <c r="V1906" s="65"/>
      <c r="W1906" s="65"/>
      <c r="X1906" s="64"/>
      <c r="Y1906" s="64"/>
      <c r="Z1906" s="65"/>
      <c r="AA1906" s="64"/>
      <c r="AB1906" s="65"/>
      <c r="AC1906" s="65"/>
      <c r="AD1906" s="65"/>
      <c r="AE1906" s="65"/>
      <c r="AF1906" s="63"/>
      <c r="AG1906" s="63"/>
      <c r="AH1906" s="64"/>
      <c r="AI1906" s="66" t="str">
        <f t="shared" si="60"/>
        <v/>
      </c>
      <c r="AJ1906" s="65"/>
      <c r="AK1906" s="65"/>
      <c r="AL1906" s="65"/>
      <c r="AM1906" s="65"/>
      <c r="AN1906" s="65"/>
      <c r="AO1906" s="66" t="str">
        <f>_xlfn.IFNA(VLOOKUP(LISTAS!ES1903,'Censo General 2005- Municipios'!$E$3:$F$1125,2,0),"")</f>
        <v/>
      </c>
      <c r="AP1906" s="64"/>
      <c r="AQ1906" s="64"/>
      <c r="AR1906" s="64"/>
      <c r="AS1906" s="67" t="str">
        <f t="shared" si="61"/>
        <v/>
      </c>
    </row>
    <row r="1907" spans="1:45" s="68" customFormat="1" x14ac:dyDescent="0.2">
      <c r="A1907" s="64"/>
      <c r="B1907" s="64"/>
      <c r="C1907" s="64"/>
      <c r="D1907" s="64"/>
      <c r="E1907" s="64"/>
      <c r="F1907" s="64"/>
      <c r="G1907" s="65"/>
      <c r="H1907" s="64"/>
      <c r="I1907" s="65"/>
      <c r="J1907" s="64"/>
      <c r="K1907" s="64"/>
      <c r="L1907" s="65"/>
      <c r="M1907" s="65"/>
      <c r="N1907" s="64"/>
      <c r="O1907" s="64"/>
      <c r="P1907" s="64"/>
      <c r="Q1907" s="65"/>
      <c r="R1907" s="64"/>
      <c r="S1907" s="65"/>
      <c r="T1907" s="65"/>
      <c r="U1907" s="65"/>
      <c r="V1907" s="65"/>
      <c r="W1907" s="65"/>
      <c r="X1907" s="64"/>
      <c r="Y1907" s="64"/>
      <c r="Z1907" s="65"/>
      <c r="AA1907" s="64"/>
      <c r="AB1907" s="65"/>
      <c r="AC1907" s="65"/>
      <c r="AD1907" s="65"/>
      <c r="AE1907" s="65"/>
      <c r="AF1907" s="63"/>
      <c r="AG1907" s="63"/>
      <c r="AH1907" s="64"/>
      <c r="AI1907" s="66" t="str">
        <f t="shared" si="60"/>
        <v/>
      </c>
      <c r="AJ1907" s="65"/>
      <c r="AK1907" s="65"/>
      <c r="AL1907" s="65"/>
      <c r="AM1907" s="65"/>
      <c r="AN1907" s="65"/>
      <c r="AO1907" s="66" t="str">
        <f>_xlfn.IFNA(VLOOKUP(LISTAS!ES1904,'Censo General 2005- Municipios'!$E$3:$F$1125,2,0),"")</f>
        <v/>
      </c>
      <c r="AP1907" s="64"/>
      <c r="AQ1907" s="64"/>
      <c r="AR1907" s="64"/>
      <c r="AS1907" s="67" t="str">
        <f t="shared" si="61"/>
        <v/>
      </c>
    </row>
    <row r="1908" spans="1:45" s="68" customFormat="1" x14ac:dyDescent="0.2">
      <c r="A1908" s="64"/>
      <c r="B1908" s="64"/>
      <c r="C1908" s="64"/>
      <c r="D1908" s="64"/>
      <c r="E1908" s="64"/>
      <c r="F1908" s="64"/>
      <c r="G1908" s="65"/>
      <c r="H1908" s="64"/>
      <c r="I1908" s="65"/>
      <c r="J1908" s="64"/>
      <c r="K1908" s="64"/>
      <c r="L1908" s="65"/>
      <c r="M1908" s="65"/>
      <c r="N1908" s="64"/>
      <c r="O1908" s="64"/>
      <c r="P1908" s="64"/>
      <c r="Q1908" s="65"/>
      <c r="R1908" s="64"/>
      <c r="S1908" s="65"/>
      <c r="T1908" s="65"/>
      <c r="U1908" s="65"/>
      <c r="V1908" s="65"/>
      <c r="W1908" s="65"/>
      <c r="X1908" s="64"/>
      <c r="Y1908" s="64"/>
      <c r="Z1908" s="65"/>
      <c r="AA1908" s="64"/>
      <c r="AB1908" s="65"/>
      <c r="AC1908" s="65"/>
      <c r="AD1908" s="65"/>
      <c r="AE1908" s="65"/>
      <c r="AF1908" s="63"/>
      <c r="AG1908" s="63"/>
      <c r="AH1908" s="64"/>
      <c r="AI1908" s="66" t="str">
        <f t="shared" si="60"/>
        <v/>
      </c>
      <c r="AJ1908" s="65"/>
      <c r="AK1908" s="65"/>
      <c r="AL1908" s="65"/>
      <c r="AM1908" s="65"/>
      <c r="AN1908" s="65"/>
      <c r="AO1908" s="66" t="str">
        <f>_xlfn.IFNA(VLOOKUP(LISTAS!ES1905,'Censo General 2005- Municipios'!$E$3:$F$1125,2,0),"")</f>
        <v/>
      </c>
      <c r="AP1908" s="64"/>
      <c r="AQ1908" s="64"/>
      <c r="AR1908" s="64"/>
      <c r="AS1908" s="67" t="str">
        <f t="shared" si="61"/>
        <v/>
      </c>
    </row>
    <row r="1909" spans="1:45" s="68" customFormat="1" x14ac:dyDescent="0.2">
      <c r="A1909" s="64"/>
      <c r="B1909" s="64"/>
      <c r="C1909" s="64"/>
      <c r="D1909" s="64"/>
      <c r="E1909" s="64"/>
      <c r="F1909" s="64"/>
      <c r="G1909" s="65"/>
      <c r="H1909" s="64"/>
      <c r="I1909" s="65"/>
      <c r="J1909" s="64"/>
      <c r="K1909" s="64"/>
      <c r="L1909" s="65"/>
      <c r="M1909" s="65"/>
      <c r="N1909" s="64"/>
      <c r="O1909" s="64"/>
      <c r="P1909" s="64"/>
      <c r="Q1909" s="65"/>
      <c r="R1909" s="64"/>
      <c r="S1909" s="65"/>
      <c r="T1909" s="65"/>
      <c r="U1909" s="65"/>
      <c r="V1909" s="65"/>
      <c r="W1909" s="65"/>
      <c r="X1909" s="64"/>
      <c r="Y1909" s="64"/>
      <c r="Z1909" s="65"/>
      <c r="AA1909" s="64"/>
      <c r="AB1909" s="65"/>
      <c r="AC1909" s="65"/>
      <c r="AD1909" s="65"/>
      <c r="AE1909" s="65"/>
      <c r="AF1909" s="63"/>
      <c r="AG1909" s="63"/>
      <c r="AH1909" s="64"/>
      <c r="AI1909" s="66" t="str">
        <f t="shared" si="60"/>
        <v/>
      </c>
      <c r="AJ1909" s="65"/>
      <c r="AK1909" s="65"/>
      <c r="AL1909" s="65"/>
      <c r="AM1909" s="65"/>
      <c r="AN1909" s="65"/>
      <c r="AO1909" s="66" t="str">
        <f>_xlfn.IFNA(VLOOKUP(LISTAS!ES1906,'Censo General 2005- Municipios'!$E$3:$F$1125,2,0),"")</f>
        <v/>
      </c>
      <c r="AP1909" s="64"/>
      <c r="AQ1909" s="64"/>
      <c r="AR1909" s="64"/>
      <c r="AS1909" s="67" t="str">
        <f t="shared" si="61"/>
        <v/>
      </c>
    </row>
    <row r="1910" spans="1:45" s="68" customFormat="1" x14ac:dyDescent="0.2">
      <c r="A1910" s="64"/>
      <c r="B1910" s="64"/>
      <c r="C1910" s="64"/>
      <c r="D1910" s="64"/>
      <c r="E1910" s="64"/>
      <c r="F1910" s="64"/>
      <c r="G1910" s="65"/>
      <c r="H1910" s="64"/>
      <c r="I1910" s="65"/>
      <c r="J1910" s="64"/>
      <c r="K1910" s="64"/>
      <c r="L1910" s="65"/>
      <c r="M1910" s="65"/>
      <c r="N1910" s="64"/>
      <c r="O1910" s="64"/>
      <c r="P1910" s="64"/>
      <c r="Q1910" s="65"/>
      <c r="R1910" s="64"/>
      <c r="S1910" s="65"/>
      <c r="T1910" s="65"/>
      <c r="U1910" s="65"/>
      <c r="V1910" s="65"/>
      <c r="W1910" s="65"/>
      <c r="X1910" s="64"/>
      <c r="Y1910" s="64"/>
      <c r="Z1910" s="65"/>
      <c r="AA1910" s="64"/>
      <c r="AB1910" s="65"/>
      <c r="AC1910" s="65"/>
      <c r="AD1910" s="65"/>
      <c r="AE1910" s="65"/>
      <c r="AF1910" s="63"/>
      <c r="AG1910" s="63"/>
      <c r="AH1910" s="64"/>
      <c r="AI1910" s="66" t="str">
        <f t="shared" si="60"/>
        <v/>
      </c>
      <c r="AJ1910" s="65"/>
      <c r="AK1910" s="65"/>
      <c r="AL1910" s="65"/>
      <c r="AM1910" s="65"/>
      <c r="AN1910" s="65"/>
      <c r="AO1910" s="66" t="str">
        <f>_xlfn.IFNA(VLOOKUP(LISTAS!ES1907,'Censo General 2005- Municipios'!$E$3:$F$1125,2,0),"")</f>
        <v/>
      </c>
      <c r="AP1910" s="64"/>
      <c r="AQ1910" s="64"/>
      <c r="AR1910" s="64"/>
      <c r="AS1910" s="67" t="str">
        <f t="shared" si="61"/>
        <v/>
      </c>
    </row>
    <row r="1911" spans="1:45" s="68" customFormat="1" x14ac:dyDescent="0.2">
      <c r="A1911" s="64"/>
      <c r="B1911" s="64"/>
      <c r="C1911" s="64"/>
      <c r="D1911" s="64"/>
      <c r="E1911" s="64"/>
      <c r="F1911" s="64"/>
      <c r="G1911" s="65"/>
      <c r="H1911" s="64"/>
      <c r="I1911" s="65"/>
      <c r="J1911" s="64"/>
      <c r="K1911" s="64"/>
      <c r="L1911" s="65"/>
      <c r="M1911" s="65"/>
      <c r="N1911" s="64"/>
      <c r="O1911" s="64"/>
      <c r="P1911" s="64"/>
      <c r="Q1911" s="65"/>
      <c r="R1911" s="64"/>
      <c r="S1911" s="65"/>
      <c r="T1911" s="65"/>
      <c r="U1911" s="65"/>
      <c r="V1911" s="65"/>
      <c r="W1911" s="65"/>
      <c r="X1911" s="64"/>
      <c r="Y1911" s="64"/>
      <c r="Z1911" s="65"/>
      <c r="AA1911" s="64"/>
      <c r="AB1911" s="65"/>
      <c r="AC1911" s="65"/>
      <c r="AD1911" s="65"/>
      <c r="AE1911" s="65"/>
      <c r="AF1911" s="63"/>
      <c r="AG1911" s="63"/>
      <c r="AH1911" s="64"/>
      <c r="AI1911" s="66" t="str">
        <f t="shared" si="60"/>
        <v/>
      </c>
      <c r="AJ1911" s="65"/>
      <c r="AK1911" s="65"/>
      <c r="AL1911" s="65"/>
      <c r="AM1911" s="65"/>
      <c r="AN1911" s="65"/>
      <c r="AO1911" s="66" t="str">
        <f>_xlfn.IFNA(VLOOKUP(LISTAS!ES1908,'Censo General 2005- Municipios'!$E$3:$F$1125,2,0),"")</f>
        <v/>
      </c>
      <c r="AP1911" s="64"/>
      <c r="AQ1911" s="64"/>
      <c r="AR1911" s="64"/>
      <c r="AS1911" s="67" t="str">
        <f t="shared" si="61"/>
        <v/>
      </c>
    </row>
    <row r="1912" spans="1:45" s="68" customFormat="1" x14ac:dyDescent="0.2">
      <c r="A1912" s="64"/>
      <c r="B1912" s="64"/>
      <c r="C1912" s="64"/>
      <c r="D1912" s="64"/>
      <c r="E1912" s="64"/>
      <c r="F1912" s="64"/>
      <c r="G1912" s="65"/>
      <c r="H1912" s="64"/>
      <c r="I1912" s="65"/>
      <c r="J1912" s="64"/>
      <c r="K1912" s="64"/>
      <c r="L1912" s="65"/>
      <c r="M1912" s="65"/>
      <c r="N1912" s="64"/>
      <c r="O1912" s="64"/>
      <c r="P1912" s="64"/>
      <c r="Q1912" s="65"/>
      <c r="R1912" s="64"/>
      <c r="S1912" s="65"/>
      <c r="T1912" s="65"/>
      <c r="U1912" s="65"/>
      <c r="V1912" s="65"/>
      <c r="W1912" s="65"/>
      <c r="X1912" s="64"/>
      <c r="Y1912" s="64"/>
      <c r="Z1912" s="65"/>
      <c r="AA1912" s="64"/>
      <c r="AB1912" s="65"/>
      <c r="AC1912" s="65"/>
      <c r="AD1912" s="65"/>
      <c r="AE1912" s="65"/>
      <c r="AF1912" s="63"/>
      <c r="AG1912" s="63"/>
      <c r="AH1912" s="64"/>
      <c r="AI1912" s="66" t="str">
        <f t="shared" si="60"/>
        <v/>
      </c>
      <c r="AJ1912" s="65"/>
      <c r="AK1912" s="65"/>
      <c r="AL1912" s="65"/>
      <c r="AM1912" s="65"/>
      <c r="AN1912" s="65"/>
      <c r="AO1912" s="66" t="str">
        <f>_xlfn.IFNA(VLOOKUP(LISTAS!ES1909,'Censo General 2005- Municipios'!$E$3:$F$1125,2,0),"")</f>
        <v/>
      </c>
      <c r="AP1912" s="64"/>
      <c r="AQ1912" s="64"/>
      <c r="AR1912" s="64"/>
      <c r="AS1912" s="67" t="str">
        <f t="shared" si="61"/>
        <v/>
      </c>
    </row>
    <row r="1913" spans="1:45" s="68" customFormat="1" x14ac:dyDescent="0.2">
      <c r="A1913" s="64"/>
      <c r="B1913" s="64"/>
      <c r="C1913" s="64"/>
      <c r="D1913" s="64"/>
      <c r="E1913" s="64"/>
      <c r="F1913" s="64"/>
      <c r="G1913" s="65"/>
      <c r="H1913" s="64"/>
      <c r="I1913" s="65"/>
      <c r="J1913" s="64"/>
      <c r="K1913" s="64"/>
      <c r="L1913" s="65"/>
      <c r="M1913" s="65"/>
      <c r="N1913" s="64"/>
      <c r="O1913" s="64"/>
      <c r="P1913" s="64"/>
      <c r="Q1913" s="65"/>
      <c r="R1913" s="64"/>
      <c r="S1913" s="65"/>
      <c r="T1913" s="65"/>
      <c r="U1913" s="65"/>
      <c r="V1913" s="65"/>
      <c r="W1913" s="65"/>
      <c r="X1913" s="64"/>
      <c r="Y1913" s="64"/>
      <c r="Z1913" s="65"/>
      <c r="AA1913" s="64"/>
      <c r="AB1913" s="65"/>
      <c r="AC1913" s="65"/>
      <c r="AD1913" s="65"/>
      <c r="AE1913" s="65"/>
      <c r="AF1913" s="63"/>
      <c r="AG1913" s="63"/>
      <c r="AH1913" s="64"/>
      <c r="AI1913" s="66" t="str">
        <f t="shared" si="60"/>
        <v/>
      </c>
      <c r="AJ1913" s="65"/>
      <c r="AK1913" s="65"/>
      <c r="AL1913" s="65"/>
      <c r="AM1913" s="65"/>
      <c r="AN1913" s="65"/>
      <c r="AO1913" s="66" t="str">
        <f>_xlfn.IFNA(VLOOKUP(LISTAS!ES1910,'Censo General 2005- Municipios'!$E$3:$F$1125,2,0),"")</f>
        <v/>
      </c>
      <c r="AP1913" s="64"/>
      <c r="AQ1913" s="64"/>
      <c r="AR1913" s="64"/>
      <c r="AS1913" s="67" t="str">
        <f t="shared" si="61"/>
        <v/>
      </c>
    </row>
    <row r="1914" spans="1:45" s="68" customFormat="1" x14ac:dyDescent="0.2">
      <c r="A1914" s="64"/>
      <c r="B1914" s="64"/>
      <c r="C1914" s="64"/>
      <c r="D1914" s="64"/>
      <c r="E1914" s="64"/>
      <c r="F1914" s="64"/>
      <c r="G1914" s="65"/>
      <c r="H1914" s="64"/>
      <c r="I1914" s="65"/>
      <c r="J1914" s="64"/>
      <c r="K1914" s="64"/>
      <c r="L1914" s="65"/>
      <c r="M1914" s="65"/>
      <c r="N1914" s="64"/>
      <c r="O1914" s="64"/>
      <c r="P1914" s="64"/>
      <c r="Q1914" s="65"/>
      <c r="R1914" s="64"/>
      <c r="S1914" s="65"/>
      <c r="T1914" s="65"/>
      <c r="U1914" s="65"/>
      <c r="V1914" s="65"/>
      <c r="W1914" s="65"/>
      <c r="X1914" s="64"/>
      <c r="Y1914" s="64"/>
      <c r="Z1914" s="65"/>
      <c r="AA1914" s="64"/>
      <c r="AB1914" s="65"/>
      <c r="AC1914" s="65"/>
      <c r="AD1914" s="65"/>
      <c r="AE1914" s="65"/>
      <c r="AF1914" s="63"/>
      <c r="AG1914" s="63"/>
      <c r="AH1914" s="64"/>
      <c r="AI1914" s="66" t="str">
        <f t="shared" si="60"/>
        <v/>
      </c>
      <c r="AJ1914" s="65"/>
      <c r="AK1914" s="65"/>
      <c r="AL1914" s="65"/>
      <c r="AM1914" s="65"/>
      <c r="AN1914" s="65"/>
      <c r="AO1914" s="66" t="str">
        <f>_xlfn.IFNA(VLOOKUP(LISTAS!ES1911,'Censo General 2005- Municipios'!$E$3:$F$1125,2,0),"")</f>
        <v/>
      </c>
      <c r="AP1914" s="64"/>
      <c r="AQ1914" s="64"/>
      <c r="AR1914" s="64"/>
      <c r="AS1914" s="67" t="str">
        <f t="shared" si="61"/>
        <v/>
      </c>
    </row>
    <row r="1915" spans="1:45" s="68" customFormat="1" x14ac:dyDescent="0.2">
      <c r="A1915" s="64"/>
      <c r="B1915" s="64"/>
      <c r="C1915" s="64"/>
      <c r="D1915" s="64"/>
      <c r="E1915" s="64"/>
      <c r="F1915" s="64"/>
      <c r="G1915" s="65"/>
      <c r="H1915" s="64"/>
      <c r="I1915" s="65"/>
      <c r="J1915" s="64"/>
      <c r="K1915" s="64"/>
      <c r="L1915" s="65"/>
      <c r="M1915" s="65"/>
      <c r="N1915" s="64"/>
      <c r="O1915" s="64"/>
      <c r="P1915" s="64"/>
      <c r="Q1915" s="65"/>
      <c r="R1915" s="64"/>
      <c r="S1915" s="65"/>
      <c r="T1915" s="65"/>
      <c r="U1915" s="65"/>
      <c r="V1915" s="65"/>
      <c r="W1915" s="65"/>
      <c r="X1915" s="64"/>
      <c r="Y1915" s="64"/>
      <c r="Z1915" s="65"/>
      <c r="AA1915" s="64"/>
      <c r="AB1915" s="65"/>
      <c r="AC1915" s="65"/>
      <c r="AD1915" s="65"/>
      <c r="AE1915" s="65"/>
      <c r="AF1915" s="63"/>
      <c r="AG1915" s="63"/>
      <c r="AH1915" s="64"/>
      <c r="AI1915" s="66" t="str">
        <f t="shared" si="60"/>
        <v/>
      </c>
      <c r="AJ1915" s="65"/>
      <c r="AK1915" s="65"/>
      <c r="AL1915" s="65"/>
      <c r="AM1915" s="65"/>
      <c r="AN1915" s="65"/>
      <c r="AO1915" s="66" t="str">
        <f>_xlfn.IFNA(VLOOKUP(LISTAS!ES1912,'Censo General 2005- Municipios'!$E$3:$F$1125,2,0),"")</f>
        <v/>
      </c>
      <c r="AP1915" s="64"/>
      <c r="AQ1915" s="64"/>
      <c r="AR1915" s="64"/>
      <c r="AS1915" s="67" t="str">
        <f t="shared" si="61"/>
        <v/>
      </c>
    </row>
    <row r="1916" spans="1:45" s="68" customFormat="1" x14ac:dyDescent="0.2">
      <c r="A1916" s="64"/>
      <c r="B1916" s="64"/>
      <c r="C1916" s="64"/>
      <c r="D1916" s="64"/>
      <c r="E1916" s="64"/>
      <c r="F1916" s="64"/>
      <c r="G1916" s="65"/>
      <c r="H1916" s="64"/>
      <c r="I1916" s="65"/>
      <c r="J1916" s="64"/>
      <c r="K1916" s="64"/>
      <c r="L1916" s="65"/>
      <c r="M1916" s="65"/>
      <c r="N1916" s="64"/>
      <c r="O1916" s="64"/>
      <c r="P1916" s="64"/>
      <c r="Q1916" s="65"/>
      <c r="R1916" s="64"/>
      <c r="S1916" s="65"/>
      <c r="T1916" s="65"/>
      <c r="U1916" s="65"/>
      <c r="V1916" s="65"/>
      <c r="W1916" s="65"/>
      <c r="X1916" s="64"/>
      <c r="Y1916" s="64"/>
      <c r="Z1916" s="65"/>
      <c r="AA1916" s="64"/>
      <c r="AB1916" s="65"/>
      <c r="AC1916" s="65"/>
      <c r="AD1916" s="65"/>
      <c r="AE1916" s="65"/>
      <c r="AF1916" s="63"/>
      <c r="AG1916" s="63"/>
      <c r="AH1916" s="64"/>
      <c r="AI1916" s="66" t="str">
        <f t="shared" si="60"/>
        <v/>
      </c>
      <c r="AJ1916" s="65"/>
      <c r="AK1916" s="65"/>
      <c r="AL1916" s="65"/>
      <c r="AM1916" s="65"/>
      <c r="AN1916" s="65"/>
      <c r="AO1916" s="66" t="str">
        <f>_xlfn.IFNA(VLOOKUP(LISTAS!ES1913,'Censo General 2005- Municipios'!$E$3:$F$1125,2,0),"")</f>
        <v/>
      </c>
      <c r="AP1916" s="64"/>
      <c r="AQ1916" s="64"/>
      <c r="AR1916" s="64"/>
      <c r="AS1916" s="67" t="str">
        <f t="shared" si="61"/>
        <v/>
      </c>
    </row>
    <row r="1917" spans="1:45" s="68" customFormat="1" x14ac:dyDescent="0.2">
      <c r="A1917" s="64"/>
      <c r="B1917" s="64"/>
      <c r="C1917" s="64"/>
      <c r="D1917" s="64"/>
      <c r="E1917" s="64"/>
      <c r="F1917" s="64"/>
      <c r="G1917" s="65"/>
      <c r="H1917" s="64"/>
      <c r="I1917" s="65"/>
      <c r="J1917" s="64"/>
      <c r="K1917" s="64"/>
      <c r="L1917" s="65"/>
      <c r="M1917" s="65"/>
      <c r="N1917" s="64"/>
      <c r="O1917" s="64"/>
      <c r="P1917" s="64"/>
      <c r="Q1917" s="65"/>
      <c r="R1917" s="64"/>
      <c r="S1917" s="65"/>
      <c r="T1917" s="65"/>
      <c r="U1917" s="65"/>
      <c r="V1917" s="65"/>
      <c r="W1917" s="65"/>
      <c r="X1917" s="64"/>
      <c r="Y1917" s="64"/>
      <c r="Z1917" s="65"/>
      <c r="AA1917" s="64"/>
      <c r="AB1917" s="65"/>
      <c r="AC1917" s="65"/>
      <c r="AD1917" s="65"/>
      <c r="AE1917" s="65"/>
      <c r="AF1917" s="63"/>
      <c r="AG1917" s="63"/>
      <c r="AH1917" s="64"/>
      <c r="AI1917" s="66" t="str">
        <f t="shared" si="60"/>
        <v/>
      </c>
      <c r="AJ1917" s="65"/>
      <c r="AK1917" s="65"/>
      <c r="AL1917" s="65"/>
      <c r="AM1917" s="65"/>
      <c r="AN1917" s="65"/>
      <c r="AO1917" s="66" t="str">
        <f>_xlfn.IFNA(VLOOKUP(LISTAS!ES1914,'Censo General 2005- Municipios'!$E$3:$F$1125,2,0),"")</f>
        <v/>
      </c>
      <c r="AP1917" s="64"/>
      <c r="AQ1917" s="64"/>
      <c r="AR1917" s="64"/>
      <c r="AS1917" s="67" t="str">
        <f t="shared" si="61"/>
        <v/>
      </c>
    </row>
    <row r="1918" spans="1:45" s="68" customFormat="1" x14ac:dyDescent="0.2">
      <c r="A1918" s="64"/>
      <c r="B1918" s="64"/>
      <c r="C1918" s="64"/>
      <c r="D1918" s="64"/>
      <c r="E1918" s="64"/>
      <c r="F1918" s="64"/>
      <c r="G1918" s="65"/>
      <c r="H1918" s="64"/>
      <c r="I1918" s="65"/>
      <c r="J1918" s="64"/>
      <c r="K1918" s="64"/>
      <c r="L1918" s="65"/>
      <c r="M1918" s="65"/>
      <c r="N1918" s="64"/>
      <c r="O1918" s="64"/>
      <c r="P1918" s="64"/>
      <c r="Q1918" s="65"/>
      <c r="R1918" s="64"/>
      <c r="S1918" s="65"/>
      <c r="T1918" s="65"/>
      <c r="U1918" s="65"/>
      <c r="V1918" s="65"/>
      <c r="W1918" s="65"/>
      <c r="X1918" s="64"/>
      <c r="Y1918" s="64"/>
      <c r="Z1918" s="65"/>
      <c r="AA1918" s="64"/>
      <c r="AB1918" s="65"/>
      <c r="AC1918" s="65"/>
      <c r="AD1918" s="65"/>
      <c r="AE1918" s="65"/>
      <c r="AF1918" s="63"/>
      <c r="AG1918" s="63"/>
      <c r="AH1918" s="64"/>
      <c r="AI1918" s="66" t="str">
        <f t="shared" si="60"/>
        <v/>
      </c>
      <c r="AJ1918" s="65"/>
      <c r="AK1918" s="65"/>
      <c r="AL1918" s="65"/>
      <c r="AM1918" s="65"/>
      <c r="AN1918" s="65"/>
      <c r="AO1918" s="66" t="str">
        <f>_xlfn.IFNA(VLOOKUP(LISTAS!ES1915,'Censo General 2005- Municipios'!$E$3:$F$1125,2,0),"")</f>
        <v/>
      </c>
      <c r="AP1918" s="64"/>
      <c r="AQ1918" s="64"/>
      <c r="AR1918" s="64"/>
      <c r="AS1918" s="67" t="str">
        <f t="shared" si="61"/>
        <v/>
      </c>
    </row>
    <row r="1919" spans="1:45" s="68" customFormat="1" x14ac:dyDescent="0.2">
      <c r="A1919" s="64"/>
      <c r="B1919" s="64"/>
      <c r="C1919" s="64"/>
      <c r="D1919" s="64"/>
      <c r="E1919" s="64"/>
      <c r="F1919" s="64"/>
      <c r="G1919" s="65"/>
      <c r="H1919" s="64"/>
      <c r="I1919" s="65"/>
      <c r="J1919" s="64"/>
      <c r="K1919" s="64"/>
      <c r="L1919" s="65"/>
      <c r="M1919" s="65"/>
      <c r="N1919" s="64"/>
      <c r="O1919" s="64"/>
      <c r="P1919" s="64"/>
      <c r="Q1919" s="65"/>
      <c r="R1919" s="64"/>
      <c r="S1919" s="65"/>
      <c r="T1919" s="65"/>
      <c r="U1919" s="65"/>
      <c r="V1919" s="65"/>
      <c r="W1919" s="65"/>
      <c r="X1919" s="64"/>
      <c r="Y1919" s="64"/>
      <c r="Z1919" s="65"/>
      <c r="AA1919" s="64"/>
      <c r="AB1919" s="65"/>
      <c r="AC1919" s="65"/>
      <c r="AD1919" s="65"/>
      <c r="AE1919" s="65"/>
      <c r="AF1919" s="63"/>
      <c r="AG1919" s="63"/>
      <c r="AH1919" s="64"/>
      <c r="AI1919" s="66" t="str">
        <f t="shared" si="60"/>
        <v/>
      </c>
      <c r="AJ1919" s="65"/>
      <c r="AK1919" s="65"/>
      <c r="AL1919" s="65"/>
      <c r="AM1919" s="65"/>
      <c r="AN1919" s="65"/>
      <c r="AO1919" s="66" t="str">
        <f>_xlfn.IFNA(VLOOKUP(LISTAS!ES1916,'Censo General 2005- Municipios'!$E$3:$F$1125,2,0),"")</f>
        <v/>
      </c>
      <c r="AP1919" s="64"/>
      <c r="AQ1919" s="64"/>
      <c r="AR1919" s="64"/>
      <c r="AS1919" s="67" t="str">
        <f t="shared" si="61"/>
        <v/>
      </c>
    </row>
    <row r="1920" spans="1:45" s="68" customFormat="1" x14ac:dyDescent="0.2">
      <c r="A1920" s="64"/>
      <c r="B1920" s="64"/>
      <c r="C1920" s="64"/>
      <c r="D1920" s="64"/>
      <c r="E1920" s="64"/>
      <c r="F1920" s="64"/>
      <c r="G1920" s="65"/>
      <c r="H1920" s="64"/>
      <c r="I1920" s="65"/>
      <c r="J1920" s="64"/>
      <c r="K1920" s="64"/>
      <c r="L1920" s="65"/>
      <c r="M1920" s="65"/>
      <c r="N1920" s="64"/>
      <c r="O1920" s="64"/>
      <c r="P1920" s="64"/>
      <c r="Q1920" s="65"/>
      <c r="R1920" s="64"/>
      <c r="S1920" s="65"/>
      <c r="T1920" s="65"/>
      <c r="U1920" s="65"/>
      <c r="V1920" s="65"/>
      <c r="W1920" s="65"/>
      <c r="X1920" s="64"/>
      <c r="Y1920" s="64"/>
      <c r="Z1920" s="65"/>
      <c r="AA1920" s="64"/>
      <c r="AB1920" s="65"/>
      <c r="AC1920" s="65"/>
      <c r="AD1920" s="65"/>
      <c r="AE1920" s="65"/>
      <c r="AF1920" s="63"/>
      <c r="AG1920" s="63"/>
      <c r="AH1920" s="64"/>
      <c r="AI1920" s="66" t="str">
        <f t="shared" si="60"/>
        <v/>
      </c>
      <c r="AJ1920" s="65"/>
      <c r="AK1920" s="65"/>
      <c r="AL1920" s="65"/>
      <c r="AM1920" s="65"/>
      <c r="AN1920" s="65"/>
      <c r="AO1920" s="66" t="str">
        <f>_xlfn.IFNA(VLOOKUP(LISTAS!ES1917,'Censo General 2005- Municipios'!$E$3:$F$1125,2,0),"")</f>
        <v/>
      </c>
      <c r="AP1920" s="64"/>
      <c r="AQ1920" s="64"/>
      <c r="AR1920" s="64"/>
      <c r="AS1920" s="67" t="str">
        <f t="shared" si="61"/>
        <v/>
      </c>
    </row>
    <row r="1921" spans="1:45" s="68" customFormat="1" x14ac:dyDescent="0.2">
      <c r="A1921" s="64"/>
      <c r="B1921" s="64"/>
      <c r="C1921" s="64"/>
      <c r="D1921" s="64"/>
      <c r="E1921" s="64"/>
      <c r="F1921" s="64"/>
      <c r="G1921" s="65"/>
      <c r="H1921" s="64"/>
      <c r="I1921" s="65"/>
      <c r="J1921" s="64"/>
      <c r="K1921" s="64"/>
      <c r="L1921" s="65"/>
      <c r="M1921" s="65"/>
      <c r="N1921" s="64"/>
      <c r="O1921" s="64"/>
      <c r="P1921" s="64"/>
      <c r="Q1921" s="65"/>
      <c r="R1921" s="64"/>
      <c r="S1921" s="65"/>
      <c r="T1921" s="65"/>
      <c r="U1921" s="65"/>
      <c r="V1921" s="65"/>
      <c r="W1921" s="65"/>
      <c r="X1921" s="64"/>
      <c r="Y1921" s="64"/>
      <c r="Z1921" s="65"/>
      <c r="AA1921" s="64"/>
      <c r="AB1921" s="65"/>
      <c r="AC1921" s="65"/>
      <c r="AD1921" s="65"/>
      <c r="AE1921" s="65"/>
      <c r="AF1921" s="63"/>
      <c r="AG1921" s="63"/>
      <c r="AH1921" s="64"/>
      <c r="AI1921" s="66" t="str">
        <f t="shared" si="60"/>
        <v/>
      </c>
      <c r="AJ1921" s="65"/>
      <c r="AK1921" s="65"/>
      <c r="AL1921" s="65"/>
      <c r="AM1921" s="65"/>
      <c r="AN1921" s="65"/>
      <c r="AO1921" s="66" t="str">
        <f>_xlfn.IFNA(VLOOKUP(LISTAS!ES1918,'Censo General 2005- Municipios'!$E$3:$F$1125,2,0),"")</f>
        <v/>
      </c>
      <c r="AP1921" s="64"/>
      <c r="AQ1921" s="64"/>
      <c r="AR1921" s="64"/>
      <c r="AS1921" s="67" t="str">
        <f t="shared" si="61"/>
        <v/>
      </c>
    </row>
    <row r="1922" spans="1:45" s="68" customFormat="1" x14ac:dyDescent="0.2">
      <c r="A1922" s="64"/>
      <c r="B1922" s="64"/>
      <c r="C1922" s="64"/>
      <c r="D1922" s="64"/>
      <c r="E1922" s="64"/>
      <c r="F1922" s="64"/>
      <c r="G1922" s="65"/>
      <c r="H1922" s="64"/>
      <c r="I1922" s="65"/>
      <c r="J1922" s="64"/>
      <c r="K1922" s="64"/>
      <c r="L1922" s="65"/>
      <c r="M1922" s="65"/>
      <c r="N1922" s="64"/>
      <c r="O1922" s="64"/>
      <c r="P1922" s="64"/>
      <c r="Q1922" s="65"/>
      <c r="R1922" s="64"/>
      <c r="S1922" s="65"/>
      <c r="T1922" s="65"/>
      <c r="U1922" s="65"/>
      <c r="V1922" s="65"/>
      <c r="W1922" s="65"/>
      <c r="X1922" s="64"/>
      <c r="Y1922" s="64"/>
      <c r="Z1922" s="65"/>
      <c r="AA1922" s="64"/>
      <c r="AB1922" s="65"/>
      <c r="AC1922" s="65"/>
      <c r="AD1922" s="65"/>
      <c r="AE1922" s="65"/>
      <c r="AF1922" s="63"/>
      <c r="AG1922" s="63"/>
      <c r="AH1922" s="64"/>
      <c r="AI1922" s="66" t="str">
        <f t="shared" si="60"/>
        <v/>
      </c>
      <c r="AJ1922" s="65"/>
      <c r="AK1922" s="65"/>
      <c r="AL1922" s="65"/>
      <c r="AM1922" s="65"/>
      <c r="AN1922" s="65"/>
      <c r="AO1922" s="66" t="str">
        <f>_xlfn.IFNA(VLOOKUP(LISTAS!ES1919,'Censo General 2005- Municipios'!$E$3:$F$1125,2,0),"")</f>
        <v/>
      </c>
      <c r="AP1922" s="64"/>
      <c r="AQ1922" s="64"/>
      <c r="AR1922" s="64"/>
      <c r="AS1922" s="67" t="str">
        <f t="shared" si="61"/>
        <v/>
      </c>
    </row>
    <row r="1923" spans="1:45" s="68" customFormat="1" x14ac:dyDescent="0.2">
      <c r="A1923" s="64"/>
      <c r="B1923" s="64"/>
      <c r="C1923" s="64"/>
      <c r="D1923" s="64"/>
      <c r="E1923" s="64"/>
      <c r="F1923" s="64"/>
      <c r="G1923" s="65"/>
      <c r="H1923" s="64"/>
      <c r="I1923" s="65"/>
      <c r="J1923" s="64"/>
      <c r="K1923" s="64"/>
      <c r="L1923" s="65"/>
      <c r="M1923" s="65"/>
      <c r="N1923" s="64"/>
      <c r="O1923" s="64"/>
      <c r="P1923" s="64"/>
      <c r="Q1923" s="65"/>
      <c r="R1923" s="64"/>
      <c r="S1923" s="65"/>
      <c r="T1923" s="65"/>
      <c r="U1923" s="65"/>
      <c r="V1923" s="65"/>
      <c r="W1923" s="65"/>
      <c r="X1923" s="64"/>
      <c r="Y1923" s="64"/>
      <c r="Z1923" s="65"/>
      <c r="AA1923" s="64"/>
      <c r="AB1923" s="65"/>
      <c r="AC1923" s="65"/>
      <c r="AD1923" s="65"/>
      <c r="AE1923" s="65"/>
      <c r="AF1923" s="63"/>
      <c r="AG1923" s="63"/>
      <c r="AH1923" s="64"/>
      <c r="AI1923" s="66" t="str">
        <f t="shared" si="60"/>
        <v/>
      </c>
      <c r="AJ1923" s="65"/>
      <c r="AK1923" s="65"/>
      <c r="AL1923" s="65"/>
      <c r="AM1923" s="65"/>
      <c r="AN1923" s="65"/>
      <c r="AO1923" s="66" t="str">
        <f>_xlfn.IFNA(VLOOKUP(LISTAS!ES1920,'Censo General 2005- Municipios'!$E$3:$F$1125,2,0),"")</f>
        <v/>
      </c>
      <c r="AP1923" s="64"/>
      <c r="AQ1923" s="64"/>
      <c r="AR1923" s="64"/>
      <c r="AS1923" s="67" t="str">
        <f t="shared" si="61"/>
        <v/>
      </c>
    </row>
    <row r="1924" spans="1:45" s="68" customFormat="1" x14ac:dyDescent="0.2">
      <c r="A1924" s="64"/>
      <c r="B1924" s="64"/>
      <c r="C1924" s="64"/>
      <c r="D1924" s="64"/>
      <c r="E1924" s="64"/>
      <c r="F1924" s="64"/>
      <c r="G1924" s="65"/>
      <c r="H1924" s="64"/>
      <c r="I1924" s="65"/>
      <c r="J1924" s="64"/>
      <c r="K1924" s="64"/>
      <c r="L1924" s="65"/>
      <c r="M1924" s="65"/>
      <c r="N1924" s="64"/>
      <c r="O1924" s="64"/>
      <c r="P1924" s="64"/>
      <c r="Q1924" s="65"/>
      <c r="R1924" s="64"/>
      <c r="S1924" s="65"/>
      <c r="T1924" s="65"/>
      <c r="U1924" s="65"/>
      <c r="V1924" s="65"/>
      <c r="W1924" s="65"/>
      <c r="X1924" s="64"/>
      <c r="Y1924" s="64"/>
      <c r="Z1924" s="65"/>
      <c r="AA1924" s="64"/>
      <c r="AB1924" s="65"/>
      <c r="AC1924" s="65"/>
      <c r="AD1924" s="65"/>
      <c r="AE1924" s="65"/>
      <c r="AF1924" s="63"/>
      <c r="AG1924" s="63"/>
      <c r="AH1924" s="64"/>
      <c r="AI1924" s="66" t="str">
        <f t="shared" si="60"/>
        <v/>
      </c>
      <c r="AJ1924" s="65"/>
      <c r="AK1924" s="65"/>
      <c r="AL1924" s="65"/>
      <c r="AM1924" s="65"/>
      <c r="AN1924" s="65"/>
      <c r="AO1924" s="66" t="str">
        <f>_xlfn.IFNA(VLOOKUP(LISTAS!ES1921,'Censo General 2005- Municipios'!$E$3:$F$1125,2,0),"")</f>
        <v/>
      </c>
      <c r="AP1924" s="64"/>
      <c r="AQ1924" s="64"/>
      <c r="AR1924" s="64"/>
      <c r="AS1924" s="67" t="str">
        <f t="shared" si="61"/>
        <v/>
      </c>
    </row>
    <row r="1925" spans="1:45" s="68" customFormat="1" x14ac:dyDescent="0.2">
      <c r="A1925" s="64"/>
      <c r="B1925" s="64"/>
      <c r="C1925" s="64"/>
      <c r="D1925" s="64"/>
      <c r="E1925" s="64"/>
      <c r="F1925" s="64"/>
      <c r="G1925" s="65"/>
      <c r="H1925" s="64"/>
      <c r="I1925" s="65"/>
      <c r="J1925" s="64"/>
      <c r="K1925" s="64"/>
      <c r="L1925" s="65"/>
      <c r="M1925" s="65"/>
      <c r="N1925" s="64"/>
      <c r="O1925" s="64"/>
      <c r="P1925" s="64"/>
      <c r="Q1925" s="65"/>
      <c r="R1925" s="64"/>
      <c r="S1925" s="65"/>
      <c r="T1925" s="65"/>
      <c r="U1925" s="65"/>
      <c r="V1925" s="65"/>
      <c r="W1925" s="65"/>
      <c r="X1925" s="64"/>
      <c r="Y1925" s="64"/>
      <c r="Z1925" s="65"/>
      <c r="AA1925" s="64"/>
      <c r="AB1925" s="65"/>
      <c r="AC1925" s="65"/>
      <c r="AD1925" s="65"/>
      <c r="AE1925" s="65"/>
      <c r="AF1925" s="63"/>
      <c r="AG1925" s="63"/>
      <c r="AH1925" s="64"/>
      <c r="AI1925" s="66" t="str">
        <f t="shared" si="60"/>
        <v/>
      </c>
      <c r="AJ1925" s="65"/>
      <c r="AK1925" s="65"/>
      <c r="AL1925" s="65"/>
      <c r="AM1925" s="65"/>
      <c r="AN1925" s="65"/>
      <c r="AO1925" s="66" t="str">
        <f>_xlfn.IFNA(VLOOKUP(LISTAS!ES1922,'Censo General 2005- Municipios'!$E$3:$F$1125,2,0),"")</f>
        <v/>
      </c>
      <c r="AP1925" s="64"/>
      <c r="AQ1925" s="64"/>
      <c r="AR1925" s="64"/>
      <c r="AS1925" s="67" t="str">
        <f t="shared" si="61"/>
        <v/>
      </c>
    </row>
    <row r="1926" spans="1:45" s="68" customFormat="1" x14ac:dyDescent="0.2">
      <c r="A1926" s="64"/>
      <c r="B1926" s="64"/>
      <c r="C1926" s="64"/>
      <c r="D1926" s="64"/>
      <c r="E1926" s="64"/>
      <c r="F1926" s="64"/>
      <c r="G1926" s="65"/>
      <c r="H1926" s="64"/>
      <c r="I1926" s="65"/>
      <c r="J1926" s="64"/>
      <c r="K1926" s="64"/>
      <c r="L1926" s="65"/>
      <c r="M1926" s="65"/>
      <c r="N1926" s="64"/>
      <c r="O1926" s="64"/>
      <c r="P1926" s="64"/>
      <c r="Q1926" s="65"/>
      <c r="R1926" s="64"/>
      <c r="S1926" s="65"/>
      <c r="T1926" s="65"/>
      <c r="U1926" s="65"/>
      <c r="V1926" s="65"/>
      <c r="W1926" s="65"/>
      <c r="X1926" s="64"/>
      <c r="Y1926" s="64"/>
      <c r="Z1926" s="65"/>
      <c r="AA1926" s="64"/>
      <c r="AB1926" s="65"/>
      <c r="AC1926" s="65"/>
      <c r="AD1926" s="65"/>
      <c r="AE1926" s="65"/>
      <c r="AF1926" s="63"/>
      <c r="AG1926" s="63"/>
      <c r="AH1926" s="64"/>
      <c r="AI1926" s="66" t="str">
        <f t="shared" si="60"/>
        <v/>
      </c>
      <c r="AJ1926" s="65"/>
      <c r="AK1926" s="65"/>
      <c r="AL1926" s="65"/>
      <c r="AM1926" s="65"/>
      <c r="AN1926" s="65"/>
      <c r="AO1926" s="66" t="str">
        <f>_xlfn.IFNA(VLOOKUP(LISTAS!ES1923,'Censo General 2005- Municipios'!$E$3:$F$1125,2,0),"")</f>
        <v/>
      </c>
      <c r="AP1926" s="64"/>
      <c r="AQ1926" s="64"/>
      <c r="AR1926" s="64"/>
      <c r="AS1926" s="67" t="str">
        <f t="shared" si="61"/>
        <v/>
      </c>
    </row>
    <row r="1927" spans="1:45" s="68" customFormat="1" x14ac:dyDescent="0.2">
      <c r="A1927" s="64"/>
      <c r="B1927" s="64"/>
      <c r="C1927" s="64"/>
      <c r="D1927" s="64"/>
      <c r="E1927" s="64"/>
      <c r="F1927" s="64"/>
      <c r="G1927" s="65"/>
      <c r="H1927" s="64"/>
      <c r="I1927" s="65"/>
      <c r="J1927" s="64"/>
      <c r="K1927" s="64"/>
      <c r="L1927" s="65"/>
      <c r="M1927" s="65"/>
      <c r="N1927" s="64"/>
      <c r="O1927" s="64"/>
      <c r="P1927" s="64"/>
      <c r="Q1927" s="65"/>
      <c r="R1927" s="64"/>
      <c r="S1927" s="65"/>
      <c r="T1927" s="65"/>
      <c r="U1927" s="65"/>
      <c r="V1927" s="65"/>
      <c r="W1927" s="65"/>
      <c r="X1927" s="64"/>
      <c r="Y1927" s="64"/>
      <c r="Z1927" s="65"/>
      <c r="AA1927" s="64"/>
      <c r="AB1927" s="65"/>
      <c r="AC1927" s="65"/>
      <c r="AD1927" s="65"/>
      <c r="AE1927" s="65"/>
      <c r="AF1927" s="63"/>
      <c r="AG1927" s="63"/>
      <c r="AH1927" s="64"/>
      <c r="AI1927" s="66" t="str">
        <f t="shared" si="60"/>
        <v/>
      </c>
      <c r="AJ1927" s="65"/>
      <c r="AK1927" s="65"/>
      <c r="AL1927" s="65"/>
      <c r="AM1927" s="65"/>
      <c r="AN1927" s="65"/>
      <c r="AO1927" s="66" t="str">
        <f>_xlfn.IFNA(VLOOKUP(LISTAS!ES1924,'Censo General 2005- Municipios'!$E$3:$F$1125,2,0),"")</f>
        <v/>
      </c>
      <c r="AP1927" s="64"/>
      <c r="AQ1927" s="64"/>
      <c r="AR1927" s="64"/>
      <c r="AS1927" s="67" t="str">
        <f t="shared" si="61"/>
        <v/>
      </c>
    </row>
    <row r="1928" spans="1:45" s="68" customFormat="1" x14ac:dyDescent="0.2">
      <c r="A1928" s="64"/>
      <c r="B1928" s="64"/>
      <c r="C1928" s="64"/>
      <c r="D1928" s="64"/>
      <c r="E1928" s="64"/>
      <c r="F1928" s="64"/>
      <c r="G1928" s="65"/>
      <c r="H1928" s="64"/>
      <c r="I1928" s="65"/>
      <c r="J1928" s="64"/>
      <c r="K1928" s="64"/>
      <c r="L1928" s="65"/>
      <c r="M1928" s="65"/>
      <c r="N1928" s="64"/>
      <c r="O1928" s="64"/>
      <c r="P1928" s="64"/>
      <c r="Q1928" s="65"/>
      <c r="R1928" s="64"/>
      <c r="S1928" s="65"/>
      <c r="T1928" s="65"/>
      <c r="U1928" s="65"/>
      <c r="V1928" s="65"/>
      <c r="W1928" s="65"/>
      <c r="X1928" s="64"/>
      <c r="Y1928" s="64"/>
      <c r="Z1928" s="65"/>
      <c r="AA1928" s="64"/>
      <c r="AB1928" s="65"/>
      <c r="AC1928" s="65"/>
      <c r="AD1928" s="65"/>
      <c r="AE1928" s="65"/>
      <c r="AF1928" s="63"/>
      <c r="AG1928" s="63"/>
      <c r="AH1928" s="64"/>
      <c r="AI1928" s="66" t="str">
        <f t="shared" si="60"/>
        <v/>
      </c>
      <c r="AJ1928" s="65"/>
      <c r="AK1928" s="65"/>
      <c r="AL1928" s="65"/>
      <c r="AM1928" s="65"/>
      <c r="AN1928" s="65"/>
      <c r="AO1928" s="66" t="str">
        <f>_xlfn.IFNA(VLOOKUP(LISTAS!ES1925,'Censo General 2005- Municipios'!$E$3:$F$1125,2,0),"")</f>
        <v/>
      </c>
      <c r="AP1928" s="64"/>
      <c r="AQ1928" s="64"/>
      <c r="AR1928" s="64"/>
      <c r="AS1928" s="67" t="str">
        <f t="shared" si="61"/>
        <v/>
      </c>
    </row>
    <row r="1929" spans="1:45" s="68" customFormat="1" x14ac:dyDescent="0.2">
      <c r="A1929" s="64"/>
      <c r="B1929" s="64"/>
      <c r="C1929" s="64"/>
      <c r="D1929" s="64"/>
      <c r="E1929" s="64"/>
      <c r="F1929" s="64"/>
      <c r="G1929" s="65"/>
      <c r="H1929" s="64"/>
      <c r="I1929" s="65"/>
      <c r="J1929" s="64"/>
      <c r="K1929" s="64"/>
      <c r="L1929" s="65"/>
      <c r="M1929" s="65"/>
      <c r="N1929" s="64"/>
      <c r="O1929" s="64"/>
      <c r="P1929" s="64"/>
      <c r="Q1929" s="65"/>
      <c r="R1929" s="64"/>
      <c r="S1929" s="65"/>
      <c r="T1929" s="65"/>
      <c r="U1929" s="65"/>
      <c r="V1929" s="65"/>
      <c r="W1929" s="65"/>
      <c r="X1929" s="64"/>
      <c r="Y1929" s="64"/>
      <c r="Z1929" s="65"/>
      <c r="AA1929" s="64"/>
      <c r="AB1929" s="65"/>
      <c r="AC1929" s="65"/>
      <c r="AD1929" s="65"/>
      <c r="AE1929" s="65"/>
      <c r="AF1929" s="63"/>
      <c r="AG1929" s="63"/>
      <c r="AH1929" s="64"/>
      <c r="AI1929" s="66" t="str">
        <f t="shared" si="60"/>
        <v/>
      </c>
      <c r="AJ1929" s="65"/>
      <c r="AK1929" s="65"/>
      <c r="AL1929" s="65"/>
      <c r="AM1929" s="65"/>
      <c r="AN1929" s="65"/>
      <c r="AO1929" s="66" t="str">
        <f>_xlfn.IFNA(VLOOKUP(LISTAS!ES1926,'Censo General 2005- Municipios'!$E$3:$F$1125,2,0),"")</f>
        <v/>
      </c>
      <c r="AP1929" s="64"/>
      <c r="AQ1929" s="64"/>
      <c r="AR1929" s="64"/>
      <c r="AS1929" s="67" t="str">
        <f t="shared" si="61"/>
        <v/>
      </c>
    </row>
    <row r="1930" spans="1:45" s="68" customFormat="1" x14ac:dyDescent="0.2">
      <c r="A1930" s="64"/>
      <c r="B1930" s="64"/>
      <c r="C1930" s="64"/>
      <c r="D1930" s="64"/>
      <c r="E1930" s="64"/>
      <c r="F1930" s="64"/>
      <c r="G1930" s="65"/>
      <c r="H1930" s="64"/>
      <c r="I1930" s="65"/>
      <c r="J1930" s="64"/>
      <c r="K1930" s="64"/>
      <c r="L1930" s="65"/>
      <c r="M1930" s="65"/>
      <c r="N1930" s="64"/>
      <c r="O1930" s="64"/>
      <c r="P1930" s="64"/>
      <c r="Q1930" s="65"/>
      <c r="R1930" s="64"/>
      <c r="S1930" s="65"/>
      <c r="T1930" s="65"/>
      <c r="U1930" s="65"/>
      <c r="V1930" s="65"/>
      <c r="W1930" s="65"/>
      <c r="X1930" s="64"/>
      <c r="Y1930" s="64"/>
      <c r="Z1930" s="65"/>
      <c r="AA1930" s="64"/>
      <c r="AB1930" s="65"/>
      <c r="AC1930" s="65"/>
      <c r="AD1930" s="65"/>
      <c r="AE1930" s="65"/>
      <c r="AF1930" s="63"/>
      <c r="AG1930" s="63"/>
      <c r="AH1930" s="64"/>
      <c r="AI1930" s="66" t="str">
        <f t="shared" si="60"/>
        <v/>
      </c>
      <c r="AJ1930" s="65"/>
      <c r="AK1930" s="65"/>
      <c r="AL1930" s="65"/>
      <c r="AM1930" s="65"/>
      <c r="AN1930" s="65"/>
      <c r="AO1930" s="66" t="str">
        <f>_xlfn.IFNA(VLOOKUP(LISTAS!ES1927,'Censo General 2005- Municipios'!$E$3:$F$1125,2,0),"")</f>
        <v/>
      </c>
      <c r="AP1930" s="64"/>
      <c r="AQ1930" s="64"/>
      <c r="AR1930" s="64"/>
      <c r="AS1930" s="67" t="str">
        <f t="shared" si="61"/>
        <v/>
      </c>
    </row>
    <row r="1931" spans="1:45" s="68" customFormat="1" x14ac:dyDescent="0.2">
      <c r="A1931" s="64"/>
      <c r="B1931" s="64"/>
      <c r="C1931" s="64"/>
      <c r="D1931" s="64"/>
      <c r="E1931" s="64"/>
      <c r="F1931" s="64"/>
      <c r="G1931" s="65"/>
      <c r="H1931" s="64"/>
      <c r="I1931" s="65"/>
      <c r="J1931" s="64"/>
      <c r="K1931" s="64"/>
      <c r="L1931" s="65"/>
      <c r="M1931" s="65"/>
      <c r="N1931" s="64"/>
      <c r="O1931" s="64"/>
      <c r="P1931" s="64"/>
      <c r="Q1931" s="65"/>
      <c r="R1931" s="64"/>
      <c r="S1931" s="65"/>
      <c r="T1931" s="65"/>
      <c r="U1931" s="65"/>
      <c r="V1931" s="65"/>
      <c r="W1931" s="65"/>
      <c r="X1931" s="64"/>
      <c r="Y1931" s="64"/>
      <c r="Z1931" s="65"/>
      <c r="AA1931" s="64"/>
      <c r="AB1931" s="65"/>
      <c r="AC1931" s="65"/>
      <c r="AD1931" s="65"/>
      <c r="AE1931" s="65"/>
      <c r="AF1931" s="63"/>
      <c r="AG1931" s="63"/>
      <c r="AH1931" s="64"/>
      <c r="AI1931" s="66" t="str">
        <f t="shared" si="60"/>
        <v/>
      </c>
      <c r="AJ1931" s="65"/>
      <c r="AK1931" s="65"/>
      <c r="AL1931" s="65"/>
      <c r="AM1931" s="65"/>
      <c r="AN1931" s="65"/>
      <c r="AO1931" s="66" t="str">
        <f>_xlfn.IFNA(VLOOKUP(LISTAS!ES1928,'Censo General 2005- Municipios'!$E$3:$F$1125,2,0),"")</f>
        <v/>
      </c>
      <c r="AP1931" s="64"/>
      <c r="AQ1931" s="64"/>
      <c r="AR1931" s="64"/>
      <c r="AS1931" s="67" t="str">
        <f t="shared" si="61"/>
        <v/>
      </c>
    </row>
    <row r="1932" spans="1:45" s="68" customFormat="1" x14ac:dyDescent="0.2">
      <c r="A1932" s="64"/>
      <c r="B1932" s="64"/>
      <c r="C1932" s="64"/>
      <c r="D1932" s="64"/>
      <c r="E1932" s="64"/>
      <c r="F1932" s="64"/>
      <c r="G1932" s="65"/>
      <c r="H1932" s="64"/>
      <c r="I1932" s="65"/>
      <c r="J1932" s="64"/>
      <c r="K1932" s="64"/>
      <c r="L1932" s="65"/>
      <c r="M1932" s="65"/>
      <c r="N1932" s="64"/>
      <c r="O1932" s="64"/>
      <c r="P1932" s="64"/>
      <c r="Q1932" s="65"/>
      <c r="R1932" s="64"/>
      <c r="S1932" s="65"/>
      <c r="T1932" s="65"/>
      <c r="U1932" s="65"/>
      <c r="V1932" s="65"/>
      <c r="W1932" s="65"/>
      <c r="X1932" s="64"/>
      <c r="Y1932" s="64"/>
      <c r="Z1932" s="65"/>
      <c r="AA1932" s="64"/>
      <c r="AB1932" s="65"/>
      <c r="AC1932" s="65"/>
      <c r="AD1932" s="65"/>
      <c r="AE1932" s="65"/>
      <c r="AF1932" s="63"/>
      <c r="AG1932" s="63"/>
      <c r="AH1932" s="64"/>
      <c r="AI1932" s="66" t="str">
        <f t="shared" si="60"/>
        <v/>
      </c>
      <c r="AJ1932" s="65"/>
      <c r="AK1932" s="65"/>
      <c r="AL1932" s="65"/>
      <c r="AM1932" s="65"/>
      <c r="AN1932" s="65"/>
      <c r="AO1932" s="66" t="str">
        <f>_xlfn.IFNA(VLOOKUP(LISTAS!ES1929,'Censo General 2005- Municipios'!$E$3:$F$1125,2,0),"")</f>
        <v/>
      </c>
      <c r="AP1932" s="64"/>
      <c r="AQ1932" s="64"/>
      <c r="AR1932" s="64"/>
      <c r="AS1932" s="67" t="str">
        <f t="shared" si="61"/>
        <v/>
      </c>
    </row>
    <row r="1933" spans="1:45" s="68" customFormat="1" x14ac:dyDescent="0.2">
      <c r="A1933" s="64"/>
      <c r="B1933" s="64"/>
      <c r="C1933" s="64"/>
      <c r="D1933" s="64"/>
      <c r="E1933" s="64"/>
      <c r="F1933" s="64"/>
      <c r="G1933" s="65"/>
      <c r="H1933" s="64"/>
      <c r="I1933" s="65"/>
      <c r="J1933" s="64"/>
      <c r="K1933" s="64"/>
      <c r="L1933" s="65"/>
      <c r="M1933" s="65"/>
      <c r="N1933" s="64"/>
      <c r="O1933" s="64"/>
      <c r="P1933" s="64"/>
      <c r="Q1933" s="65"/>
      <c r="R1933" s="64"/>
      <c r="S1933" s="65"/>
      <c r="T1933" s="65"/>
      <c r="U1933" s="65"/>
      <c r="V1933" s="65"/>
      <c r="W1933" s="65"/>
      <c r="X1933" s="64"/>
      <c r="Y1933" s="64"/>
      <c r="Z1933" s="65"/>
      <c r="AA1933" s="64"/>
      <c r="AB1933" s="65"/>
      <c r="AC1933" s="65"/>
      <c r="AD1933" s="65"/>
      <c r="AE1933" s="65"/>
      <c r="AF1933" s="63"/>
      <c r="AG1933" s="63"/>
      <c r="AH1933" s="64"/>
      <c r="AI1933" s="66" t="str">
        <f t="shared" si="60"/>
        <v/>
      </c>
      <c r="AJ1933" s="65"/>
      <c r="AK1933" s="65"/>
      <c r="AL1933" s="65"/>
      <c r="AM1933" s="65"/>
      <c r="AN1933" s="65"/>
      <c r="AO1933" s="66" t="str">
        <f>_xlfn.IFNA(VLOOKUP(LISTAS!ES1930,'Censo General 2005- Municipios'!$E$3:$F$1125,2,0),"")</f>
        <v/>
      </c>
      <c r="AP1933" s="64"/>
      <c r="AQ1933" s="64"/>
      <c r="AR1933" s="64"/>
      <c r="AS1933" s="67" t="str">
        <f t="shared" si="61"/>
        <v/>
      </c>
    </row>
    <row r="1934" spans="1:45" s="68" customFormat="1" x14ac:dyDescent="0.2">
      <c r="A1934" s="64"/>
      <c r="B1934" s="64"/>
      <c r="C1934" s="64"/>
      <c r="D1934" s="64"/>
      <c r="E1934" s="64"/>
      <c r="F1934" s="64"/>
      <c r="G1934" s="65"/>
      <c r="H1934" s="64"/>
      <c r="I1934" s="65"/>
      <c r="J1934" s="64"/>
      <c r="K1934" s="64"/>
      <c r="L1934" s="65"/>
      <c r="M1934" s="65"/>
      <c r="N1934" s="64"/>
      <c r="O1934" s="64"/>
      <c r="P1934" s="64"/>
      <c r="Q1934" s="65"/>
      <c r="R1934" s="64"/>
      <c r="S1934" s="65"/>
      <c r="T1934" s="65"/>
      <c r="U1934" s="65"/>
      <c r="V1934" s="65"/>
      <c r="W1934" s="65"/>
      <c r="X1934" s="64"/>
      <c r="Y1934" s="64"/>
      <c r="Z1934" s="65"/>
      <c r="AA1934" s="64"/>
      <c r="AB1934" s="65"/>
      <c r="AC1934" s="65"/>
      <c r="AD1934" s="65"/>
      <c r="AE1934" s="65"/>
      <c r="AF1934" s="63"/>
      <c r="AG1934" s="63"/>
      <c r="AH1934" s="64"/>
      <c r="AI1934" s="66" t="str">
        <f t="shared" si="60"/>
        <v/>
      </c>
      <c r="AJ1934" s="65"/>
      <c r="AK1934" s="65"/>
      <c r="AL1934" s="65"/>
      <c r="AM1934" s="65"/>
      <c r="AN1934" s="65"/>
      <c r="AO1934" s="66" t="str">
        <f>_xlfn.IFNA(VLOOKUP(LISTAS!ES1931,'Censo General 2005- Municipios'!$E$3:$F$1125,2,0),"")</f>
        <v/>
      </c>
      <c r="AP1934" s="64"/>
      <c r="AQ1934" s="64"/>
      <c r="AR1934" s="64"/>
      <c r="AS1934" s="67" t="str">
        <f t="shared" si="61"/>
        <v/>
      </c>
    </row>
    <row r="1935" spans="1:45" s="68" customFormat="1" x14ac:dyDescent="0.2">
      <c r="A1935" s="64"/>
      <c r="B1935" s="64"/>
      <c r="C1935" s="64"/>
      <c r="D1935" s="64"/>
      <c r="E1935" s="64"/>
      <c r="F1935" s="64"/>
      <c r="G1935" s="65"/>
      <c r="H1935" s="64"/>
      <c r="I1935" s="65"/>
      <c r="J1935" s="64"/>
      <c r="K1935" s="64"/>
      <c r="L1935" s="65"/>
      <c r="M1935" s="65"/>
      <c r="N1935" s="64"/>
      <c r="O1935" s="64"/>
      <c r="P1935" s="64"/>
      <c r="Q1935" s="65"/>
      <c r="R1935" s="64"/>
      <c r="S1935" s="65"/>
      <c r="T1935" s="65"/>
      <c r="U1935" s="65"/>
      <c r="V1935" s="65"/>
      <c r="W1935" s="65"/>
      <c r="X1935" s="64"/>
      <c r="Y1935" s="64"/>
      <c r="Z1935" s="65"/>
      <c r="AA1935" s="64"/>
      <c r="AB1935" s="65"/>
      <c r="AC1935" s="65"/>
      <c r="AD1935" s="65"/>
      <c r="AE1935" s="65"/>
      <c r="AF1935" s="63"/>
      <c r="AG1935" s="63"/>
      <c r="AH1935" s="64"/>
      <c r="AI1935" s="66" t="str">
        <f t="shared" si="60"/>
        <v/>
      </c>
      <c r="AJ1935" s="65"/>
      <c r="AK1935" s="65"/>
      <c r="AL1935" s="65"/>
      <c r="AM1935" s="65"/>
      <c r="AN1935" s="65"/>
      <c r="AO1935" s="66" t="str">
        <f>_xlfn.IFNA(VLOOKUP(LISTAS!ES1932,'Censo General 2005- Municipios'!$E$3:$F$1125,2,0),"")</f>
        <v/>
      </c>
      <c r="AP1935" s="64"/>
      <c r="AQ1935" s="64"/>
      <c r="AR1935" s="64"/>
      <c r="AS1935" s="67" t="str">
        <f t="shared" si="61"/>
        <v/>
      </c>
    </row>
    <row r="1936" spans="1:45" s="68" customFormat="1" x14ac:dyDescent="0.2">
      <c r="A1936" s="64"/>
      <c r="B1936" s="64"/>
      <c r="C1936" s="64"/>
      <c r="D1936" s="64"/>
      <c r="E1936" s="64"/>
      <c r="F1936" s="64"/>
      <c r="G1936" s="65"/>
      <c r="H1936" s="64"/>
      <c r="I1936" s="65"/>
      <c r="J1936" s="64"/>
      <c r="K1936" s="64"/>
      <c r="L1936" s="65"/>
      <c r="M1936" s="65"/>
      <c r="N1936" s="64"/>
      <c r="O1936" s="64"/>
      <c r="P1936" s="64"/>
      <c r="Q1936" s="65"/>
      <c r="R1936" s="64"/>
      <c r="S1936" s="65"/>
      <c r="T1936" s="65"/>
      <c r="U1936" s="65"/>
      <c r="V1936" s="65"/>
      <c r="W1936" s="65"/>
      <c r="X1936" s="64"/>
      <c r="Y1936" s="64"/>
      <c r="Z1936" s="65"/>
      <c r="AA1936" s="64"/>
      <c r="AB1936" s="65"/>
      <c r="AC1936" s="65"/>
      <c r="AD1936" s="65"/>
      <c r="AE1936" s="65"/>
      <c r="AF1936" s="63"/>
      <c r="AG1936" s="63"/>
      <c r="AH1936" s="64"/>
      <c r="AI1936" s="66" t="str">
        <f t="shared" si="60"/>
        <v/>
      </c>
      <c r="AJ1936" s="65"/>
      <c r="AK1936" s="65"/>
      <c r="AL1936" s="65"/>
      <c r="AM1936" s="65"/>
      <c r="AN1936" s="65"/>
      <c r="AO1936" s="66" t="str">
        <f>_xlfn.IFNA(VLOOKUP(LISTAS!ES1933,'Censo General 2005- Municipios'!$E$3:$F$1125,2,0),"")</f>
        <v/>
      </c>
      <c r="AP1936" s="64"/>
      <c r="AQ1936" s="64"/>
      <c r="AR1936" s="64"/>
      <c r="AS1936" s="67" t="str">
        <f t="shared" si="61"/>
        <v/>
      </c>
    </row>
    <row r="1937" spans="1:45" s="68" customFormat="1" x14ac:dyDescent="0.2">
      <c r="A1937" s="64"/>
      <c r="B1937" s="64"/>
      <c r="C1937" s="64"/>
      <c r="D1937" s="64"/>
      <c r="E1937" s="64"/>
      <c r="F1937" s="64"/>
      <c r="G1937" s="65"/>
      <c r="H1937" s="64"/>
      <c r="I1937" s="65"/>
      <c r="J1937" s="64"/>
      <c r="K1937" s="64"/>
      <c r="L1937" s="65"/>
      <c r="M1937" s="65"/>
      <c r="N1937" s="64"/>
      <c r="O1937" s="64"/>
      <c r="P1937" s="64"/>
      <c r="Q1937" s="65"/>
      <c r="R1937" s="64"/>
      <c r="S1937" s="65"/>
      <c r="T1937" s="65"/>
      <c r="U1937" s="65"/>
      <c r="V1937" s="65"/>
      <c r="W1937" s="65"/>
      <c r="X1937" s="64"/>
      <c r="Y1937" s="64"/>
      <c r="Z1937" s="65"/>
      <c r="AA1937" s="64"/>
      <c r="AB1937" s="65"/>
      <c r="AC1937" s="65"/>
      <c r="AD1937" s="65"/>
      <c r="AE1937" s="65"/>
      <c r="AF1937" s="63"/>
      <c r="AG1937" s="63"/>
      <c r="AH1937" s="64"/>
      <c r="AI1937" s="66" t="str">
        <f t="shared" si="60"/>
        <v/>
      </c>
      <c r="AJ1937" s="65"/>
      <c r="AK1937" s="65"/>
      <c r="AL1937" s="65"/>
      <c r="AM1937" s="65"/>
      <c r="AN1937" s="65"/>
      <c r="AO1937" s="66" t="str">
        <f>_xlfn.IFNA(VLOOKUP(LISTAS!ES1934,'Censo General 2005- Municipios'!$E$3:$F$1125,2,0),"")</f>
        <v/>
      </c>
      <c r="AP1937" s="64"/>
      <c r="AQ1937" s="64"/>
      <c r="AR1937" s="64"/>
      <c r="AS1937" s="67" t="str">
        <f t="shared" si="61"/>
        <v/>
      </c>
    </row>
    <row r="1938" spans="1:45" s="68" customFormat="1" x14ac:dyDescent="0.2">
      <c r="A1938" s="64"/>
      <c r="B1938" s="64"/>
      <c r="C1938" s="64"/>
      <c r="D1938" s="64"/>
      <c r="E1938" s="64"/>
      <c r="F1938" s="64"/>
      <c r="G1938" s="65"/>
      <c r="H1938" s="64"/>
      <c r="I1938" s="65"/>
      <c r="J1938" s="64"/>
      <c r="K1938" s="64"/>
      <c r="L1938" s="65"/>
      <c r="M1938" s="65"/>
      <c r="N1938" s="64"/>
      <c r="O1938" s="64"/>
      <c r="P1938" s="64"/>
      <c r="Q1938" s="65"/>
      <c r="R1938" s="64"/>
      <c r="S1938" s="65"/>
      <c r="T1938" s="65"/>
      <c r="U1938" s="65"/>
      <c r="V1938" s="65"/>
      <c r="W1938" s="65"/>
      <c r="X1938" s="64"/>
      <c r="Y1938" s="64"/>
      <c r="Z1938" s="65"/>
      <c r="AA1938" s="64"/>
      <c r="AB1938" s="65"/>
      <c r="AC1938" s="65"/>
      <c r="AD1938" s="65"/>
      <c r="AE1938" s="65"/>
      <c r="AF1938" s="63"/>
      <c r="AG1938" s="63"/>
      <c r="AH1938" s="64"/>
      <c r="AI1938" s="66" t="str">
        <f t="shared" si="60"/>
        <v/>
      </c>
      <c r="AJ1938" s="65"/>
      <c r="AK1938" s="65"/>
      <c r="AL1938" s="65"/>
      <c r="AM1938" s="65"/>
      <c r="AN1938" s="65"/>
      <c r="AO1938" s="66" t="str">
        <f>_xlfn.IFNA(VLOOKUP(LISTAS!ES1935,'Censo General 2005- Municipios'!$E$3:$F$1125,2,0),"")</f>
        <v/>
      </c>
      <c r="AP1938" s="64"/>
      <c r="AQ1938" s="64"/>
      <c r="AR1938" s="64"/>
      <c r="AS1938" s="67" t="str">
        <f t="shared" si="61"/>
        <v/>
      </c>
    </row>
    <row r="1939" spans="1:45" s="68" customFormat="1" x14ac:dyDescent="0.2">
      <c r="A1939" s="64"/>
      <c r="B1939" s="64"/>
      <c r="C1939" s="64"/>
      <c r="D1939" s="64"/>
      <c r="E1939" s="64"/>
      <c r="F1939" s="64"/>
      <c r="G1939" s="65"/>
      <c r="H1939" s="64"/>
      <c r="I1939" s="65"/>
      <c r="J1939" s="64"/>
      <c r="K1939" s="64"/>
      <c r="L1939" s="65"/>
      <c r="M1939" s="65"/>
      <c r="N1939" s="64"/>
      <c r="O1939" s="64"/>
      <c r="P1939" s="64"/>
      <c r="Q1939" s="65"/>
      <c r="R1939" s="64"/>
      <c r="S1939" s="65"/>
      <c r="T1939" s="65"/>
      <c r="U1939" s="65"/>
      <c r="V1939" s="65"/>
      <c r="W1939" s="65"/>
      <c r="X1939" s="64"/>
      <c r="Y1939" s="64"/>
      <c r="Z1939" s="65"/>
      <c r="AA1939" s="64"/>
      <c r="AB1939" s="65"/>
      <c r="AC1939" s="65"/>
      <c r="AD1939" s="65"/>
      <c r="AE1939" s="65"/>
      <c r="AF1939" s="63"/>
      <c r="AG1939" s="63"/>
      <c r="AH1939" s="64"/>
      <c r="AI1939" s="66" t="str">
        <f t="shared" si="60"/>
        <v/>
      </c>
      <c r="AJ1939" s="65"/>
      <c r="AK1939" s="65"/>
      <c r="AL1939" s="65"/>
      <c r="AM1939" s="65"/>
      <c r="AN1939" s="65"/>
      <c r="AO1939" s="66" t="str">
        <f>_xlfn.IFNA(VLOOKUP(LISTAS!ES1936,'Censo General 2005- Municipios'!$E$3:$F$1125,2,0),"")</f>
        <v/>
      </c>
      <c r="AP1939" s="64"/>
      <c r="AQ1939" s="64"/>
      <c r="AR1939" s="64"/>
      <c r="AS1939" s="67" t="str">
        <f t="shared" si="61"/>
        <v/>
      </c>
    </row>
    <row r="1940" spans="1:45" s="68" customFormat="1" x14ac:dyDescent="0.2">
      <c r="A1940" s="64"/>
      <c r="B1940" s="64"/>
      <c r="C1940" s="64"/>
      <c r="D1940" s="64"/>
      <c r="E1940" s="64"/>
      <c r="F1940" s="64"/>
      <c r="G1940" s="65"/>
      <c r="H1940" s="64"/>
      <c r="I1940" s="65"/>
      <c r="J1940" s="64"/>
      <c r="K1940" s="64"/>
      <c r="L1940" s="65"/>
      <c r="M1940" s="65"/>
      <c r="N1940" s="64"/>
      <c r="O1940" s="64"/>
      <c r="P1940" s="64"/>
      <c r="Q1940" s="65"/>
      <c r="R1940" s="64"/>
      <c r="S1940" s="65"/>
      <c r="T1940" s="65"/>
      <c r="U1940" s="65"/>
      <c r="V1940" s="65"/>
      <c r="W1940" s="65"/>
      <c r="X1940" s="64"/>
      <c r="Y1940" s="64"/>
      <c r="Z1940" s="65"/>
      <c r="AA1940" s="64"/>
      <c r="AB1940" s="65"/>
      <c r="AC1940" s="65"/>
      <c r="AD1940" s="65"/>
      <c r="AE1940" s="65"/>
      <c r="AF1940" s="63"/>
      <c r="AG1940" s="63"/>
      <c r="AH1940" s="64"/>
      <c r="AI1940" s="66" t="str">
        <f t="shared" si="60"/>
        <v/>
      </c>
      <c r="AJ1940" s="65"/>
      <c r="AK1940" s="65"/>
      <c r="AL1940" s="65"/>
      <c r="AM1940" s="65"/>
      <c r="AN1940" s="65"/>
      <c r="AO1940" s="66" t="str">
        <f>_xlfn.IFNA(VLOOKUP(LISTAS!ES1937,'Censo General 2005- Municipios'!$E$3:$F$1125,2,0),"")</f>
        <v/>
      </c>
      <c r="AP1940" s="64"/>
      <c r="AQ1940" s="64"/>
      <c r="AR1940" s="64"/>
      <c r="AS1940" s="67" t="str">
        <f t="shared" si="61"/>
        <v/>
      </c>
    </row>
    <row r="1941" spans="1:45" s="68" customFormat="1" x14ac:dyDescent="0.2">
      <c r="A1941" s="64"/>
      <c r="B1941" s="64"/>
      <c r="C1941" s="64"/>
      <c r="D1941" s="64"/>
      <c r="E1941" s="64"/>
      <c r="F1941" s="64"/>
      <c r="G1941" s="65"/>
      <c r="H1941" s="64"/>
      <c r="I1941" s="65"/>
      <c r="J1941" s="64"/>
      <c r="K1941" s="64"/>
      <c r="L1941" s="65"/>
      <c r="M1941" s="65"/>
      <c r="N1941" s="64"/>
      <c r="O1941" s="64"/>
      <c r="P1941" s="64"/>
      <c r="Q1941" s="65"/>
      <c r="R1941" s="64"/>
      <c r="S1941" s="65"/>
      <c r="T1941" s="65"/>
      <c r="U1941" s="65"/>
      <c r="V1941" s="65"/>
      <c r="W1941" s="65"/>
      <c r="X1941" s="64"/>
      <c r="Y1941" s="64"/>
      <c r="Z1941" s="65"/>
      <c r="AA1941" s="64"/>
      <c r="AB1941" s="65"/>
      <c r="AC1941" s="65"/>
      <c r="AD1941" s="65"/>
      <c r="AE1941" s="65"/>
      <c r="AF1941" s="63"/>
      <c r="AG1941" s="63"/>
      <c r="AH1941" s="64"/>
      <c r="AI1941" s="66" t="str">
        <f t="shared" ref="AI1941:AI2004" si="62">IF(COUNTIF($C$21:$C$5003,C1941)=0,"",IF(COUNTIF($C$21:$C$5003,C1941)=1,"TIPO A",IF(COUNTIF($C$21:$C$5003,C1941)=2,"TIPO B",IF(COUNTIF($C$21:$C$5003,C1941)=3,"TIPO C",IF(COUNTIF($C$21:$C$5003,C1941)=4,"TIPO D","TIPO E")))))</f>
        <v/>
      </c>
      <c r="AJ1941" s="65"/>
      <c r="AK1941" s="65"/>
      <c r="AL1941" s="65"/>
      <c r="AM1941" s="65"/>
      <c r="AN1941" s="65"/>
      <c r="AO1941" s="66" t="str">
        <f>_xlfn.IFNA(VLOOKUP(LISTAS!ES1938,'Censo General 2005- Municipios'!$E$3:$F$1125,2,0),"")</f>
        <v/>
      </c>
      <c r="AP1941" s="64"/>
      <c r="AQ1941" s="64"/>
      <c r="AR1941" s="64"/>
      <c r="AS1941" s="67" t="str">
        <f t="shared" si="61"/>
        <v/>
      </c>
    </row>
    <row r="1942" spans="1:45" s="68" customFormat="1" x14ac:dyDescent="0.2">
      <c r="A1942" s="64"/>
      <c r="B1942" s="64"/>
      <c r="C1942" s="64"/>
      <c r="D1942" s="64"/>
      <c r="E1942" s="64"/>
      <c r="F1942" s="64"/>
      <c r="G1942" s="65"/>
      <c r="H1942" s="64"/>
      <c r="I1942" s="65"/>
      <c r="J1942" s="64"/>
      <c r="K1942" s="64"/>
      <c r="L1942" s="65"/>
      <c r="M1942" s="65"/>
      <c r="N1942" s="64"/>
      <c r="O1942" s="64"/>
      <c r="P1942" s="64"/>
      <c r="Q1942" s="65"/>
      <c r="R1942" s="64"/>
      <c r="S1942" s="65"/>
      <c r="T1942" s="65"/>
      <c r="U1942" s="65"/>
      <c r="V1942" s="65"/>
      <c r="W1942" s="65"/>
      <c r="X1942" s="64"/>
      <c r="Y1942" s="64"/>
      <c r="Z1942" s="65"/>
      <c r="AA1942" s="64"/>
      <c r="AB1942" s="65"/>
      <c r="AC1942" s="65"/>
      <c r="AD1942" s="65"/>
      <c r="AE1942" s="65"/>
      <c r="AF1942" s="63"/>
      <c r="AG1942" s="63"/>
      <c r="AH1942" s="64"/>
      <c r="AI1942" s="66" t="str">
        <f t="shared" si="62"/>
        <v/>
      </c>
      <c r="AJ1942" s="65"/>
      <c r="AK1942" s="65"/>
      <c r="AL1942" s="65"/>
      <c r="AM1942" s="65"/>
      <c r="AN1942" s="65"/>
      <c r="AO1942" s="66" t="str">
        <f>_xlfn.IFNA(VLOOKUP(LISTAS!ES1939,'Censo General 2005- Municipios'!$E$3:$F$1125,2,0),"")</f>
        <v/>
      </c>
      <c r="AP1942" s="64"/>
      <c r="AQ1942" s="64"/>
      <c r="AR1942" s="64"/>
      <c r="AS1942" s="67" t="str">
        <f t="shared" ref="AS1942:AS2005" si="63">IF((AG1942-AA1942)&gt;90,"ADJUNTE SOPORTES DE DECLARACION FUERA DE 90 DIAS","")</f>
        <v/>
      </c>
    </row>
    <row r="1943" spans="1:45" s="68" customFormat="1" x14ac:dyDescent="0.2">
      <c r="A1943" s="64"/>
      <c r="B1943" s="64"/>
      <c r="C1943" s="64"/>
      <c r="D1943" s="64"/>
      <c r="E1943" s="64"/>
      <c r="F1943" s="64"/>
      <c r="G1943" s="65"/>
      <c r="H1943" s="64"/>
      <c r="I1943" s="65"/>
      <c r="J1943" s="64"/>
      <c r="K1943" s="64"/>
      <c r="L1943" s="65"/>
      <c r="M1943" s="65"/>
      <c r="N1943" s="64"/>
      <c r="O1943" s="64"/>
      <c r="P1943" s="64"/>
      <c r="Q1943" s="65"/>
      <c r="R1943" s="64"/>
      <c r="S1943" s="65"/>
      <c r="T1943" s="65"/>
      <c r="U1943" s="65"/>
      <c r="V1943" s="65"/>
      <c r="W1943" s="65"/>
      <c r="X1943" s="64"/>
      <c r="Y1943" s="64"/>
      <c r="Z1943" s="65"/>
      <c r="AA1943" s="64"/>
      <c r="AB1943" s="65"/>
      <c r="AC1943" s="65"/>
      <c r="AD1943" s="65"/>
      <c r="AE1943" s="65"/>
      <c r="AF1943" s="63"/>
      <c r="AG1943" s="63"/>
      <c r="AH1943" s="64"/>
      <c r="AI1943" s="66" t="str">
        <f t="shared" si="62"/>
        <v/>
      </c>
      <c r="AJ1943" s="65"/>
      <c r="AK1943" s="65"/>
      <c r="AL1943" s="65"/>
      <c r="AM1943" s="65"/>
      <c r="AN1943" s="65"/>
      <c r="AO1943" s="66" t="str">
        <f>_xlfn.IFNA(VLOOKUP(LISTAS!ES1940,'Censo General 2005- Municipios'!$E$3:$F$1125,2,0),"")</f>
        <v/>
      </c>
      <c r="AP1943" s="64"/>
      <c r="AQ1943" s="64"/>
      <c r="AR1943" s="64"/>
      <c r="AS1943" s="67" t="str">
        <f t="shared" si="63"/>
        <v/>
      </c>
    </row>
    <row r="1944" spans="1:45" s="68" customFormat="1" x14ac:dyDescent="0.2">
      <c r="A1944" s="64"/>
      <c r="B1944" s="64"/>
      <c r="C1944" s="64"/>
      <c r="D1944" s="64"/>
      <c r="E1944" s="64"/>
      <c r="F1944" s="64"/>
      <c r="G1944" s="65"/>
      <c r="H1944" s="64"/>
      <c r="I1944" s="65"/>
      <c r="J1944" s="64"/>
      <c r="K1944" s="64"/>
      <c r="L1944" s="65"/>
      <c r="M1944" s="65"/>
      <c r="N1944" s="64"/>
      <c r="O1944" s="64"/>
      <c r="P1944" s="64"/>
      <c r="Q1944" s="65"/>
      <c r="R1944" s="64"/>
      <c r="S1944" s="65"/>
      <c r="T1944" s="65"/>
      <c r="U1944" s="65"/>
      <c r="V1944" s="65"/>
      <c r="W1944" s="65"/>
      <c r="X1944" s="64"/>
      <c r="Y1944" s="64"/>
      <c r="Z1944" s="65"/>
      <c r="AA1944" s="64"/>
      <c r="AB1944" s="65"/>
      <c r="AC1944" s="65"/>
      <c r="AD1944" s="65"/>
      <c r="AE1944" s="65"/>
      <c r="AF1944" s="63"/>
      <c r="AG1944" s="63"/>
      <c r="AH1944" s="64"/>
      <c r="AI1944" s="66" t="str">
        <f t="shared" si="62"/>
        <v/>
      </c>
      <c r="AJ1944" s="65"/>
      <c r="AK1944" s="65"/>
      <c r="AL1944" s="65"/>
      <c r="AM1944" s="65"/>
      <c r="AN1944" s="65"/>
      <c r="AO1944" s="66" t="str">
        <f>_xlfn.IFNA(VLOOKUP(LISTAS!ES1941,'Censo General 2005- Municipios'!$E$3:$F$1125,2,0),"")</f>
        <v/>
      </c>
      <c r="AP1944" s="64"/>
      <c r="AQ1944" s="64"/>
      <c r="AR1944" s="64"/>
      <c r="AS1944" s="67" t="str">
        <f t="shared" si="63"/>
        <v/>
      </c>
    </row>
    <row r="1945" spans="1:45" s="68" customFormat="1" x14ac:dyDescent="0.2">
      <c r="A1945" s="64"/>
      <c r="B1945" s="64"/>
      <c r="C1945" s="64"/>
      <c r="D1945" s="64"/>
      <c r="E1945" s="64"/>
      <c r="F1945" s="64"/>
      <c r="G1945" s="65"/>
      <c r="H1945" s="64"/>
      <c r="I1945" s="65"/>
      <c r="J1945" s="64"/>
      <c r="K1945" s="64"/>
      <c r="L1945" s="65"/>
      <c r="M1945" s="65"/>
      <c r="N1945" s="64"/>
      <c r="O1945" s="64"/>
      <c r="P1945" s="64"/>
      <c r="Q1945" s="65"/>
      <c r="R1945" s="64"/>
      <c r="S1945" s="65"/>
      <c r="T1945" s="65"/>
      <c r="U1945" s="65"/>
      <c r="V1945" s="65"/>
      <c r="W1945" s="65"/>
      <c r="X1945" s="64"/>
      <c r="Y1945" s="64"/>
      <c r="Z1945" s="65"/>
      <c r="AA1945" s="64"/>
      <c r="AB1945" s="65"/>
      <c r="AC1945" s="65"/>
      <c r="AD1945" s="65"/>
      <c r="AE1945" s="65"/>
      <c r="AF1945" s="63"/>
      <c r="AG1945" s="63"/>
      <c r="AH1945" s="64"/>
      <c r="AI1945" s="66" t="str">
        <f t="shared" si="62"/>
        <v/>
      </c>
      <c r="AJ1945" s="65"/>
      <c r="AK1945" s="65"/>
      <c r="AL1945" s="65"/>
      <c r="AM1945" s="65"/>
      <c r="AN1945" s="65"/>
      <c r="AO1945" s="66" t="str">
        <f>_xlfn.IFNA(VLOOKUP(LISTAS!ES1942,'Censo General 2005- Municipios'!$E$3:$F$1125,2,0),"")</f>
        <v/>
      </c>
      <c r="AP1945" s="64"/>
      <c r="AQ1945" s="64"/>
      <c r="AR1945" s="64"/>
      <c r="AS1945" s="67" t="str">
        <f t="shared" si="63"/>
        <v/>
      </c>
    </row>
    <row r="1946" spans="1:45" s="68" customFormat="1" x14ac:dyDescent="0.2">
      <c r="A1946" s="64"/>
      <c r="B1946" s="64"/>
      <c r="C1946" s="64"/>
      <c r="D1946" s="64"/>
      <c r="E1946" s="64"/>
      <c r="F1946" s="64"/>
      <c r="G1946" s="65"/>
      <c r="H1946" s="64"/>
      <c r="I1946" s="65"/>
      <c r="J1946" s="64"/>
      <c r="K1946" s="64"/>
      <c r="L1946" s="65"/>
      <c r="M1946" s="65"/>
      <c r="N1946" s="64"/>
      <c r="O1946" s="64"/>
      <c r="P1946" s="64"/>
      <c r="Q1946" s="65"/>
      <c r="R1946" s="64"/>
      <c r="S1946" s="65"/>
      <c r="T1946" s="65"/>
      <c r="U1946" s="65"/>
      <c r="V1946" s="65"/>
      <c r="W1946" s="65"/>
      <c r="X1946" s="64"/>
      <c r="Y1946" s="64"/>
      <c r="Z1946" s="65"/>
      <c r="AA1946" s="64"/>
      <c r="AB1946" s="65"/>
      <c r="AC1946" s="65"/>
      <c r="AD1946" s="65"/>
      <c r="AE1946" s="65"/>
      <c r="AF1946" s="63"/>
      <c r="AG1946" s="63"/>
      <c r="AH1946" s="64"/>
      <c r="AI1946" s="66" t="str">
        <f t="shared" si="62"/>
        <v/>
      </c>
      <c r="AJ1946" s="65"/>
      <c r="AK1946" s="65"/>
      <c r="AL1946" s="65"/>
      <c r="AM1946" s="65"/>
      <c r="AN1946" s="65"/>
      <c r="AO1946" s="66" t="str">
        <f>_xlfn.IFNA(VLOOKUP(LISTAS!ES1943,'Censo General 2005- Municipios'!$E$3:$F$1125,2,0),"")</f>
        <v/>
      </c>
      <c r="AP1946" s="64"/>
      <c r="AQ1946" s="64"/>
      <c r="AR1946" s="64"/>
      <c r="AS1946" s="67" t="str">
        <f t="shared" si="63"/>
        <v/>
      </c>
    </row>
    <row r="1947" spans="1:45" s="68" customFormat="1" x14ac:dyDescent="0.2">
      <c r="A1947" s="64"/>
      <c r="B1947" s="64"/>
      <c r="C1947" s="64"/>
      <c r="D1947" s="64"/>
      <c r="E1947" s="64"/>
      <c r="F1947" s="64"/>
      <c r="G1947" s="65"/>
      <c r="H1947" s="64"/>
      <c r="I1947" s="65"/>
      <c r="J1947" s="64"/>
      <c r="K1947" s="64"/>
      <c r="L1947" s="65"/>
      <c r="M1947" s="65"/>
      <c r="N1947" s="64"/>
      <c r="O1947" s="64"/>
      <c r="P1947" s="64"/>
      <c r="Q1947" s="65"/>
      <c r="R1947" s="64"/>
      <c r="S1947" s="65"/>
      <c r="T1947" s="65"/>
      <c r="U1947" s="65"/>
      <c r="V1947" s="65"/>
      <c r="W1947" s="65"/>
      <c r="X1947" s="64"/>
      <c r="Y1947" s="64"/>
      <c r="Z1947" s="65"/>
      <c r="AA1947" s="64"/>
      <c r="AB1947" s="65"/>
      <c r="AC1947" s="65"/>
      <c r="AD1947" s="65"/>
      <c r="AE1947" s="65"/>
      <c r="AF1947" s="63"/>
      <c r="AG1947" s="63"/>
      <c r="AH1947" s="64"/>
      <c r="AI1947" s="66" t="str">
        <f t="shared" si="62"/>
        <v/>
      </c>
      <c r="AJ1947" s="65"/>
      <c r="AK1947" s="65"/>
      <c r="AL1947" s="65"/>
      <c r="AM1947" s="65"/>
      <c r="AN1947" s="65"/>
      <c r="AO1947" s="66" t="str">
        <f>_xlfn.IFNA(VLOOKUP(LISTAS!ES1944,'Censo General 2005- Municipios'!$E$3:$F$1125,2,0),"")</f>
        <v/>
      </c>
      <c r="AP1947" s="64"/>
      <c r="AQ1947" s="64"/>
      <c r="AR1947" s="64"/>
      <c r="AS1947" s="67" t="str">
        <f t="shared" si="63"/>
        <v/>
      </c>
    </row>
    <row r="1948" spans="1:45" s="68" customFormat="1" x14ac:dyDescent="0.2">
      <c r="A1948" s="64"/>
      <c r="B1948" s="64"/>
      <c r="C1948" s="64"/>
      <c r="D1948" s="64"/>
      <c r="E1948" s="64"/>
      <c r="F1948" s="64"/>
      <c r="G1948" s="65"/>
      <c r="H1948" s="64"/>
      <c r="I1948" s="65"/>
      <c r="J1948" s="64"/>
      <c r="K1948" s="64"/>
      <c r="L1948" s="65"/>
      <c r="M1948" s="65"/>
      <c r="N1948" s="64"/>
      <c r="O1948" s="64"/>
      <c r="P1948" s="64"/>
      <c r="Q1948" s="65"/>
      <c r="R1948" s="64"/>
      <c r="S1948" s="65"/>
      <c r="T1948" s="65"/>
      <c r="U1948" s="65"/>
      <c r="V1948" s="65"/>
      <c r="W1948" s="65"/>
      <c r="X1948" s="64"/>
      <c r="Y1948" s="64"/>
      <c r="Z1948" s="65"/>
      <c r="AA1948" s="64"/>
      <c r="AB1948" s="65"/>
      <c r="AC1948" s="65"/>
      <c r="AD1948" s="65"/>
      <c r="AE1948" s="65"/>
      <c r="AF1948" s="63"/>
      <c r="AG1948" s="63"/>
      <c r="AH1948" s="64"/>
      <c r="AI1948" s="66" t="str">
        <f t="shared" si="62"/>
        <v/>
      </c>
      <c r="AJ1948" s="65"/>
      <c r="AK1948" s="65"/>
      <c r="AL1948" s="65"/>
      <c r="AM1948" s="65"/>
      <c r="AN1948" s="65"/>
      <c r="AO1948" s="66" t="str">
        <f>_xlfn.IFNA(VLOOKUP(LISTAS!ES1945,'Censo General 2005- Municipios'!$E$3:$F$1125,2,0),"")</f>
        <v/>
      </c>
      <c r="AP1948" s="64"/>
      <c r="AQ1948" s="64"/>
      <c r="AR1948" s="64"/>
      <c r="AS1948" s="67" t="str">
        <f t="shared" si="63"/>
        <v/>
      </c>
    </row>
    <row r="1949" spans="1:45" s="68" customFormat="1" x14ac:dyDescent="0.2">
      <c r="A1949" s="64"/>
      <c r="B1949" s="64"/>
      <c r="C1949" s="64"/>
      <c r="D1949" s="64"/>
      <c r="E1949" s="64"/>
      <c r="F1949" s="64"/>
      <c r="G1949" s="65"/>
      <c r="H1949" s="64"/>
      <c r="I1949" s="65"/>
      <c r="J1949" s="64"/>
      <c r="K1949" s="64"/>
      <c r="L1949" s="65"/>
      <c r="M1949" s="65"/>
      <c r="N1949" s="64"/>
      <c r="O1949" s="64"/>
      <c r="P1949" s="64"/>
      <c r="Q1949" s="65"/>
      <c r="R1949" s="64"/>
      <c r="S1949" s="65"/>
      <c r="T1949" s="65"/>
      <c r="U1949" s="65"/>
      <c r="V1949" s="65"/>
      <c r="W1949" s="65"/>
      <c r="X1949" s="64"/>
      <c r="Y1949" s="64"/>
      <c r="Z1949" s="65"/>
      <c r="AA1949" s="64"/>
      <c r="AB1949" s="65"/>
      <c r="AC1949" s="65"/>
      <c r="AD1949" s="65"/>
      <c r="AE1949" s="65"/>
      <c r="AF1949" s="63"/>
      <c r="AG1949" s="63"/>
      <c r="AH1949" s="64"/>
      <c r="AI1949" s="66" t="str">
        <f t="shared" si="62"/>
        <v/>
      </c>
      <c r="AJ1949" s="65"/>
      <c r="AK1949" s="65"/>
      <c r="AL1949" s="65"/>
      <c r="AM1949" s="65"/>
      <c r="AN1949" s="65"/>
      <c r="AO1949" s="66" t="str">
        <f>_xlfn.IFNA(VLOOKUP(LISTAS!ES1946,'Censo General 2005- Municipios'!$E$3:$F$1125,2,0),"")</f>
        <v/>
      </c>
      <c r="AP1949" s="64"/>
      <c r="AQ1949" s="64"/>
      <c r="AR1949" s="64"/>
      <c r="AS1949" s="67" t="str">
        <f t="shared" si="63"/>
        <v/>
      </c>
    </row>
    <row r="1950" spans="1:45" s="68" customFormat="1" x14ac:dyDescent="0.2">
      <c r="A1950" s="64"/>
      <c r="B1950" s="64"/>
      <c r="C1950" s="64"/>
      <c r="D1950" s="64"/>
      <c r="E1950" s="64"/>
      <c r="F1950" s="64"/>
      <c r="G1950" s="65"/>
      <c r="H1950" s="64"/>
      <c r="I1950" s="65"/>
      <c r="J1950" s="64"/>
      <c r="K1950" s="64"/>
      <c r="L1950" s="65"/>
      <c r="M1950" s="65"/>
      <c r="N1950" s="64"/>
      <c r="O1950" s="64"/>
      <c r="P1950" s="64"/>
      <c r="Q1950" s="65"/>
      <c r="R1950" s="64"/>
      <c r="S1950" s="65"/>
      <c r="T1950" s="65"/>
      <c r="U1950" s="65"/>
      <c r="V1950" s="65"/>
      <c r="W1950" s="65"/>
      <c r="X1950" s="64"/>
      <c r="Y1950" s="64"/>
      <c r="Z1950" s="65"/>
      <c r="AA1950" s="64"/>
      <c r="AB1950" s="65"/>
      <c r="AC1950" s="65"/>
      <c r="AD1950" s="65"/>
      <c r="AE1950" s="65"/>
      <c r="AF1950" s="63"/>
      <c r="AG1950" s="63"/>
      <c r="AH1950" s="64"/>
      <c r="AI1950" s="66" t="str">
        <f t="shared" si="62"/>
        <v/>
      </c>
      <c r="AJ1950" s="65"/>
      <c r="AK1950" s="65"/>
      <c r="AL1950" s="65"/>
      <c r="AM1950" s="65"/>
      <c r="AN1950" s="65"/>
      <c r="AO1950" s="66" t="str">
        <f>_xlfn.IFNA(VLOOKUP(LISTAS!ES1947,'Censo General 2005- Municipios'!$E$3:$F$1125,2,0),"")</f>
        <v/>
      </c>
      <c r="AP1950" s="64"/>
      <c r="AQ1950" s="64"/>
      <c r="AR1950" s="64"/>
      <c r="AS1950" s="67" t="str">
        <f t="shared" si="63"/>
        <v/>
      </c>
    </row>
    <row r="1951" spans="1:45" s="68" customFormat="1" x14ac:dyDescent="0.2">
      <c r="A1951" s="64"/>
      <c r="B1951" s="64"/>
      <c r="C1951" s="64"/>
      <c r="D1951" s="64"/>
      <c r="E1951" s="64"/>
      <c r="F1951" s="64"/>
      <c r="G1951" s="65"/>
      <c r="H1951" s="64"/>
      <c r="I1951" s="65"/>
      <c r="J1951" s="64"/>
      <c r="K1951" s="64"/>
      <c r="L1951" s="65"/>
      <c r="M1951" s="65"/>
      <c r="N1951" s="64"/>
      <c r="O1951" s="64"/>
      <c r="P1951" s="64"/>
      <c r="Q1951" s="65"/>
      <c r="R1951" s="64"/>
      <c r="S1951" s="65"/>
      <c r="T1951" s="65"/>
      <c r="U1951" s="65"/>
      <c r="V1951" s="65"/>
      <c r="W1951" s="65"/>
      <c r="X1951" s="64"/>
      <c r="Y1951" s="64"/>
      <c r="Z1951" s="65"/>
      <c r="AA1951" s="64"/>
      <c r="AB1951" s="65"/>
      <c r="AC1951" s="65"/>
      <c r="AD1951" s="65"/>
      <c r="AE1951" s="65"/>
      <c r="AF1951" s="63"/>
      <c r="AG1951" s="63"/>
      <c r="AH1951" s="64"/>
      <c r="AI1951" s="66" t="str">
        <f t="shared" si="62"/>
        <v/>
      </c>
      <c r="AJ1951" s="65"/>
      <c r="AK1951" s="65"/>
      <c r="AL1951" s="65"/>
      <c r="AM1951" s="65"/>
      <c r="AN1951" s="65"/>
      <c r="AO1951" s="66" t="str">
        <f>_xlfn.IFNA(VLOOKUP(LISTAS!ES1948,'Censo General 2005- Municipios'!$E$3:$F$1125,2,0),"")</f>
        <v/>
      </c>
      <c r="AP1951" s="64"/>
      <c r="AQ1951" s="64"/>
      <c r="AR1951" s="64"/>
      <c r="AS1951" s="67" t="str">
        <f t="shared" si="63"/>
        <v/>
      </c>
    </row>
    <row r="1952" spans="1:45" s="68" customFormat="1" x14ac:dyDescent="0.2">
      <c r="A1952" s="64"/>
      <c r="B1952" s="64"/>
      <c r="C1952" s="64"/>
      <c r="D1952" s="64"/>
      <c r="E1952" s="64"/>
      <c r="F1952" s="64"/>
      <c r="G1952" s="65"/>
      <c r="H1952" s="64"/>
      <c r="I1952" s="65"/>
      <c r="J1952" s="64"/>
      <c r="K1952" s="64"/>
      <c r="L1952" s="65"/>
      <c r="M1952" s="65"/>
      <c r="N1952" s="64"/>
      <c r="O1952" s="64"/>
      <c r="P1952" s="64"/>
      <c r="Q1952" s="65"/>
      <c r="R1952" s="64"/>
      <c r="S1952" s="65"/>
      <c r="T1952" s="65"/>
      <c r="U1952" s="65"/>
      <c r="V1952" s="65"/>
      <c r="W1952" s="65"/>
      <c r="X1952" s="64"/>
      <c r="Y1952" s="64"/>
      <c r="Z1952" s="65"/>
      <c r="AA1952" s="64"/>
      <c r="AB1952" s="65"/>
      <c r="AC1952" s="65"/>
      <c r="AD1952" s="65"/>
      <c r="AE1952" s="65"/>
      <c r="AF1952" s="63"/>
      <c r="AG1952" s="63"/>
      <c r="AH1952" s="64"/>
      <c r="AI1952" s="66" t="str">
        <f t="shared" si="62"/>
        <v/>
      </c>
      <c r="AJ1952" s="65"/>
      <c r="AK1952" s="65"/>
      <c r="AL1952" s="65"/>
      <c r="AM1952" s="65"/>
      <c r="AN1952" s="65"/>
      <c r="AO1952" s="66" t="str">
        <f>_xlfn.IFNA(VLOOKUP(LISTAS!ES1949,'Censo General 2005- Municipios'!$E$3:$F$1125,2,0),"")</f>
        <v/>
      </c>
      <c r="AP1952" s="64"/>
      <c r="AQ1952" s="64"/>
      <c r="AR1952" s="64"/>
      <c r="AS1952" s="67" t="str">
        <f t="shared" si="63"/>
        <v/>
      </c>
    </row>
    <row r="1953" spans="1:45" s="68" customFormat="1" x14ac:dyDescent="0.2">
      <c r="A1953" s="64"/>
      <c r="B1953" s="64"/>
      <c r="C1953" s="64"/>
      <c r="D1953" s="64"/>
      <c r="E1953" s="64"/>
      <c r="F1953" s="64"/>
      <c r="G1953" s="65"/>
      <c r="H1953" s="64"/>
      <c r="I1953" s="65"/>
      <c r="J1953" s="64"/>
      <c r="K1953" s="64"/>
      <c r="L1953" s="65"/>
      <c r="M1953" s="65"/>
      <c r="N1953" s="64"/>
      <c r="O1953" s="64"/>
      <c r="P1953" s="64"/>
      <c r="Q1953" s="65"/>
      <c r="R1953" s="64"/>
      <c r="S1953" s="65"/>
      <c r="T1953" s="65"/>
      <c r="U1953" s="65"/>
      <c r="V1953" s="65"/>
      <c r="W1953" s="65"/>
      <c r="X1953" s="64"/>
      <c r="Y1953" s="64"/>
      <c r="Z1953" s="65"/>
      <c r="AA1953" s="64"/>
      <c r="AB1953" s="65"/>
      <c r="AC1953" s="65"/>
      <c r="AD1953" s="65"/>
      <c r="AE1953" s="65"/>
      <c r="AF1953" s="63"/>
      <c r="AG1953" s="63"/>
      <c r="AH1953" s="64"/>
      <c r="AI1953" s="66" t="str">
        <f t="shared" si="62"/>
        <v/>
      </c>
      <c r="AJ1953" s="65"/>
      <c r="AK1953" s="65"/>
      <c r="AL1953" s="65"/>
      <c r="AM1953" s="65"/>
      <c r="AN1953" s="65"/>
      <c r="AO1953" s="66" t="str">
        <f>_xlfn.IFNA(VLOOKUP(LISTAS!ES1950,'Censo General 2005- Municipios'!$E$3:$F$1125,2,0),"")</f>
        <v/>
      </c>
      <c r="AP1953" s="64"/>
      <c r="AQ1953" s="64"/>
      <c r="AR1953" s="64"/>
      <c r="AS1953" s="67" t="str">
        <f t="shared" si="63"/>
        <v/>
      </c>
    </row>
    <row r="1954" spans="1:45" s="68" customFormat="1" x14ac:dyDescent="0.2">
      <c r="A1954" s="64"/>
      <c r="B1954" s="64"/>
      <c r="C1954" s="64"/>
      <c r="D1954" s="64"/>
      <c r="E1954" s="64"/>
      <c r="F1954" s="64"/>
      <c r="G1954" s="65"/>
      <c r="H1954" s="64"/>
      <c r="I1954" s="65"/>
      <c r="J1954" s="64"/>
      <c r="K1954" s="64"/>
      <c r="L1954" s="65"/>
      <c r="M1954" s="65"/>
      <c r="N1954" s="64"/>
      <c r="O1954" s="64"/>
      <c r="P1954" s="64"/>
      <c r="Q1954" s="65"/>
      <c r="R1954" s="64"/>
      <c r="S1954" s="65"/>
      <c r="T1954" s="65"/>
      <c r="U1954" s="65"/>
      <c r="V1954" s="65"/>
      <c r="W1954" s="65"/>
      <c r="X1954" s="64"/>
      <c r="Y1954" s="64"/>
      <c r="Z1954" s="65"/>
      <c r="AA1954" s="64"/>
      <c r="AB1954" s="65"/>
      <c r="AC1954" s="65"/>
      <c r="AD1954" s="65"/>
      <c r="AE1954" s="65"/>
      <c r="AF1954" s="63"/>
      <c r="AG1954" s="63"/>
      <c r="AH1954" s="64"/>
      <c r="AI1954" s="66" t="str">
        <f t="shared" si="62"/>
        <v/>
      </c>
      <c r="AJ1954" s="65"/>
      <c r="AK1954" s="65"/>
      <c r="AL1954" s="65"/>
      <c r="AM1954" s="65"/>
      <c r="AN1954" s="65"/>
      <c r="AO1954" s="66" t="str">
        <f>_xlfn.IFNA(VLOOKUP(LISTAS!ES1951,'Censo General 2005- Municipios'!$E$3:$F$1125,2,0),"")</f>
        <v/>
      </c>
      <c r="AP1954" s="64"/>
      <c r="AQ1954" s="64"/>
      <c r="AR1954" s="64"/>
      <c r="AS1954" s="67" t="str">
        <f t="shared" si="63"/>
        <v/>
      </c>
    </row>
    <row r="1955" spans="1:45" s="68" customFormat="1" x14ac:dyDescent="0.2">
      <c r="A1955" s="64"/>
      <c r="B1955" s="64"/>
      <c r="C1955" s="64"/>
      <c r="D1955" s="64"/>
      <c r="E1955" s="64"/>
      <c r="F1955" s="64"/>
      <c r="G1955" s="65"/>
      <c r="H1955" s="64"/>
      <c r="I1955" s="65"/>
      <c r="J1955" s="64"/>
      <c r="K1955" s="64"/>
      <c r="L1955" s="65"/>
      <c r="M1955" s="65"/>
      <c r="N1955" s="64"/>
      <c r="O1955" s="64"/>
      <c r="P1955" s="64"/>
      <c r="Q1955" s="65"/>
      <c r="R1955" s="64"/>
      <c r="S1955" s="65"/>
      <c r="T1955" s="65"/>
      <c r="U1955" s="65"/>
      <c r="V1955" s="65"/>
      <c r="W1955" s="65"/>
      <c r="X1955" s="64"/>
      <c r="Y1955" s="64"/>
      <c r="Z1955" s="65"/>
      <c r="AA1955" s="64"/>
      <c r="AB1955" s="65"/>
      <c r="AC1955" s="65"/>
      <c r="AD1955" s="65"/>
      <c r="AE1955" s="65"/>
      <c r="AF1955" s="63"/>
      <c r="AG1955" s="63"/>
      <c r="AH1955" s="64"/>
      <c r="AI1955" s="66" t="str">
        <f t="shared" si="62"/>
        <v/>
      </c>
      <c r="AJ1955" s="65"/>
      <c r="AK1955" s="65"/>
      <c r="AL1955" s="65"/>
      <c r="AM1955" s="65"/>
      <c r="AN1955" s="65"/>
      <c r="AO1955" s="66" t="str">
        <f>_xlfn.IFNA(VLOOKUP(LISTAS!ES1952,'Censo General 2005- Municipios'!$E$3:$F$1125,2,0),"")</f>
        <v/>
      </c>
      <c r="AP1955" s="64"/>
      <c r="AQ1955" s="64"/>
      <c r="AR1955" s="64"/>
      <c r="AS1955" s="67" t="str">
        <f t="shared" si="63"/>
        <v/>
      </c>
    </row>
    <row r="1956" spans="1:45" s="68" customFormat="1" x14ac:dyDescent="0.2">
      <c r="A1956" s="64"/>
      <c r="B1956" s="64"/>
      <c r="C1956" s="64"/>
      <c r="D1956" s="64"/>
      <c r="E1956" s="64"/>
      <c r="F1956" s="64"/>
      <c r="G1956" s="65"/>
      <c r="H1956" s="64"/>
      <c r="I1956" s="65"/>
      <c r="J1956" s="64"/>
      <c r="K1956" s="64"/>
      <c r="L1956" s="65"/>
      <c r="M1956" s="65"/>
      <c r="N1956" s="64"/>
      <c r="O1956" s="64"/>
      <c r="P1956" s="64"/>
      <c r="Q1956" s="65"/>
      <c r="R1956" s="64"/>
      <c r="S1956" s="65"/>
      <c r="T1956" s="65"/>
      <c r="U1956" s="65"/>
      <c r="V1956" s="65"/>
      <c r="W1956" s="65"/>
      <c r="X1956" s="64"/>
      <c r="Y1956" s="64"/>
      <c r="Z1956" s="65"/>
      <c r="AA1956" s="64"/>
      <c r="AB1956" s="65"/>
      <c r="AC1956" s="65"/>
      <c r="AD1956" s="65"/>
      <c r="AE1956" s="65"/>
      <c r="AF1956" s="63"/>
      <c r="AG1956" s="63"/>
      <c r="AH1956" s="64"/>
      <c r="AI1956" s="66" t="str">
        <f t="shared" si="62"/>
        <v/>
      </c>
      <c r="AJ1956" s="65"/>
      <c r="AK1956" s="65"/>
      <c r="AL1956" s="65"/>
      <c r="AM1956" s="65"/>
      <c r="AN1956" s="65"/>
      <c r="AO1956" s="66" t="str">
        <f>_xlfn.IFNA(VLOOKUP(LISTAS!ES1953,'Censo General 2005- Municipios'!$E$3:$F$1125,2,0),"")</f>
        <v/>
      </c>
      <c r="AP1956" s="64"/>
      <c r="AQ1956" s="64"/>
      <c r="AR1956" s="64"/>
      <c r="AS1956" s="67" t="str">
        <f t="shared" si="63"/>
        <v/>
      </c>
    </row>
    <row r="1957" spans="1:45" s="68" customFormat="1" x14ac:dyDescent="0.2">
      <c r="A1957" s="64"/>
      <c r="B1957" s="64"/>
      <c r="C1957" s="64"/>
      <c r="D1957" s="64"/>
      <c r="E1957" s="64"/>
      <c r="F1957" s="64"/>
      <c r="G1957" s="65"/>
      <c r="H1957" s="64"/>
      <c r="I1957" s="65"/>
      <c r="J1957" s="64"/>
      <c r="K1957" s="64"/>
      <c r="L1957" s="65"/>
      <c r="M1957" s="65"/>
      <c r="N1957" s="64"/>
      <c r="O1957" s="64"/>
      <c r="P1957" s="64"/>
      <c r="Q1957" s="65"/>
      <c r="R1957" s="64"/>
      <c r="S1957" s="65"/>
      <c r="T1957" s="65"/>
      <c r="U1957" s="65"/>
      <c r="V1957" s="65"/>
      <c r="W1957" s="65"/>
      <c r="X1957" s="64"/>
      <c r="Y1957" s="64"/>
      <c r="Z1957" s="65"/>
      <c r="AA1957" s="64"/>
      <c r="AB1957" s="65"/>
      <c r="AC1957" s="65"/>
      <c r="AD1957" s="65"/>
      <c r="AE1957" s="65"/>
      <c r="AF1957" s="63"/>
      <c r="AG1957" s="63"/>
      <c r="AH1957" s="64"/>
      <c r="AI1957" s="66" t="str">
        <f t="shared" si="62"/>
        <v/>
      </c>
      <c r="AJ1957" s="65"/>
      <c r="AK1957" s="65"/>
      <c r="AL1957" s="65"/>
      <c r="AM1957" s="65"/>
      <c r="AN1957" s="65"/>
      <c r="AO1957" s="66" t="str">
        <f>_xlfn.IFNA(VLOOKUP(LISTAS!ES1954,'Censo General 2005- Municipios'!$E$3:$F$1125,2,0),"")</f>
        <v/>
      </c>
      <c r="AP1957" s="64"/>
      <c r="AQ1957" s="64"/>
      <c r="AR1957" s="64"/>
      <c r="AS1957" s="67" t="str">
        <f t="shared" si="63"/>
        <v/>
      </c>
    </row>
    <row r="1958" spans="1:45" s="68" customFormat="1" x14ac:dyDescent="0.2">
      <c r="A1958" s="64"/>
      <c r="B1958" s="64"/>
      <c r="C1958" s="64"/>
      <c r="D1958" s="64"/>
      <c r="E1958" s="64"/>
      <c r="F1958" s="64"/>
      <c r="G1958" s="65"/>
      <c r="H1958" s="64"/>
      <c r="I1958" s="65"/>
      <c r="J1958" s="64"/>
      <c r="K1958" s="64"/>
      <c r="L1958" s="65"/>
      <c r="M1958" s="65"/>
      <c r="N1958" s="64"/>
      <c r="O1958" s="64"/>
      <c r="P1958" s="64"/>
      <c r="Q1958" s="65"/>
      <c r="R1958" s="64"/>
      <c r="S1958" s="65"/>
      <c r="T1958" s="65"/>
      <c r="U1958" s="65"/>
      <c r="V1958" s="65"/>
      <c r="W1958" s="65"/>
      <c r="X1958" s="64"/>
      <c r="Y1958" s="64"/>
      <c r="Z1958" s="65"/>
      <c r="AA1958" s="64"/>
      <c r="AB1958" s="65"/>
      <c r="AC1958" s="65"/>
      <c r="AD1958" s="65"/>
      <c r="AE1958" s="65"/>
      <c r="AF1958" s="63"/>
      <c r="AG1958" s="63"/>
      <c r="AH1958" s="64"/>
      <c r="AI1958" s="66" t="str">
        <f t="shared" si="62"/>
        <v/>
      </c>
      <c r="AJ1958" s="65"/>
      <c r="AK1958" s="65"/>
      <c r="AL1958" s="65"/>
      <c r="AM1958" s="65"/>
      <c r="AN1958" s="65"/>
      <c r="AO1958" s="66" t="str">
        <f>_xlfn.IFNA(VLOOKUP(LISTAS!ES1955,'Censo General 2005- Municipios'!$E$3:$F$1125,2,0),"")</f>
        <v/>
      </c>
      <c r="AP1958" s="64"/>
      <c r="AQ1958" s="64"/>
      <c r="AR1958" s="64"/>
      <c r="AS1958" s="67" t="str">
        <f t="shared" si="63"/>
        <v/>
      </c>
    </row>
    <row r="1959" spans="1:45" s="68" customFormat="1" x14ac:dyDescent="0.2">
      <c r="A1959" s="64"/>
      <c r="B1959" s="64"/>
      <c r="C1959" s="64"/>
      <c r="D1959" s="64"/>
      <c r="E1959" s="64"/>
      <c r="F1959" s="64"/>
      <c r="G1959" s="65"/>
      <c r="H1959" s="64"/>
      <c r="I1959" s="65"/>
      <c r="J1959" s="64"/>
      <c r="K1959" s="64"/>
      <c r="L1959" s="65"/>
      <c r="M1959" s="65"/>
      <c r="N1959" s="64"/>
      <c r="O1959" s="64"/>
      <c r="P1959" s="64"/>
      <c r="Q1959" s="65"/>
      <c r="R1959" s="64"/>
      <c r="S1959" s="65"/>
      <c r="T1959" s="65"/>
      <c r="U1959" s="65"/>
      <c r="V1959" s="65"/>
      <c r="W1959" s="65"/>
      <c r="X1959" s="64"/>
      <c r="Y1959" s="64"/>
      <c r="Z1959" s="65"/>
      <c r="AA1959" s="64"/>
      <c r="AB1959" s="65"/>
      <c r="AC1959" s="65"/>
      <c r="AD1959" s="65"/>
      <c r="AE1959" s="65"/>
      <c r="AF1959" s="63"/>
      <c r="AG1959" s="63"/>
      <c r="AH1959" s="64"/>
      <c r="AI1959" s="66" t="str">
        <f t="shared" si="62"/>
        <v/>
      </c>
      <c r="AJ1959" s="65"/>
      <c r="AK1959" s="65"/>
      <c r="AL1959" s="65"/>
      <c r="AM1959" s="65"/>
      <c r="AN1959" s="65"/>
      <c r="AO1959" s="66" t="str">
        <f>_xlfn.IFNA(VLOOKUP(LISTAS!ES1956,'Censo General 2005- Municipios'!$E$3:$F$1125,2,0),"")</f>
        <v/>
      </c>
      <c r="AP1959" s="64"/>
      <c r="AQ1959" s="64"/>
      <c r="AR1959" s="64"/>
      <c r="AS1959" s="67" t="str">
        <f t="shared" si="63"/>
        <v/>
      </c>
    </row>
    <row r="1960" spans="1:45" s="68" customFormat="1" x14ac:dyDescent="0.2">
      <c r="A1960" s="64"/>
      <c r="B1960" s="64"/>
      <c r="C1960" s="64"/>
      <c r="D1960" s="64"/>
      <c r="E1960" s="64"/>
      <c r="F1960" s="64"/>
      <c r="G1960" s="65"/>
      <c r="H1960" s="64"/>
      <c r="I1960" s="65"/>
      <c r="J1960" s="64"/>
      <c r="K1960" s="64"/>
      <c r="L1960" s="65"/>
      <c r="M1960" s="65"/>
      <c r="N1960" s="64"/>
      <c r="O1960" s="64"/>
      <c r="P1960" s="64"/>
      <c r="Q1960" s="65"/>
      <c r="R1960" s="64"/>
      <c r="S1960" s="65"/>
      <c r="T1960" s="65"/>
      <c r="U1960" s="65"/>
      <c r="V1960" s="65"/>
      <c r="W1960" s="65"/>
      <c r="X1960" s="64"/>
      <c r="Y1960" s="64"/>
      <c r="Z1960" s="65"/>
      <c r="AA1960" s="64"/>
      <c r="AB1960" s="65"/>
      <c r="AC1960" s="65"/>
      <c r="AD1960" s="65"/>
      <c r="AE1960" s="65"/>
      <c r="AF1960" s="63"/>
      <c r="AG1960" s="63"/>
      <c r="AH1960" s="64"/>
      <c r="AI1960" s="66" t="str">
        <f t="shared" si="62"/>
        <v/>
      </c>
      <c r="AJ1960" s="65"/>
      <c r="AK1960" s="65"/>
      <c r="AL1960" s="65"/>
      <c r="AM1960" s="65"/>
      <c r="AN1960" s="65"/>
      <c r="AO1960" s="66" t="str">
        <f>_xlfn.IFNA(VLOOKUP(LISTAS!ES1957,'Censo General 2005- Municipios'!$E$3:$F$1125,2,0),"")</f>
        <v/>
      </c>
      <c r="AP1960" s="64"/>
      <c r="AQ1960" s="64"/>
      <c r="AR1960" s="64"/>
      <c r="AS1960" s="67" t="str">
        <f t="shared" si="63"/>
        <v/>
      </c>
    </row>
    <row r="1961" spans="1:45" s="68" customFormat="1" x14ac:dyDescent="0.2">
      <c r="A1961" s="64"/>
      <c r="B1961" s="64"/>
      <c r="C1961" s="64"/>
      <c r="D1961" s="64"/>
      <c r="E1961" s="64"/>
      <c r="F1961" s="64"/>
      <c r="G1961" s="65"/>
      <c r="H1961" s="64"/>
      <c r="I1961" s="65"/>
      <c r="J1961" s="64"/>
      <c r="K1961" s="64"/>
      <c r="L1961" s="65"/>
      <c r="M1961" s="65"/>
      <c r="N1961" s="64"/>
      <c r="O1961" s="64"/>
      <c r="P1961" s="64"/>
      <c r="Q1961" s="65"/>
      <c r="R1961" s="64"/>
      <c r="S1961" s="65"/>
      <c r="T1961" s="65"/>
      <c r="U1961" s="65"/>
      <c r="V1961" s="65"/>
      <c r="W1961" s="65"/>
      <c r="X1961" s="64"/>
      <c r="Y1961" s="64"/>
      <c r="Z1961" s="65"/>
      <c r="AA1961" s="64"/>
      <c r="AB1961" s="65"/>
      <c r="AC1961" s="65"/>
      <c r="AD1961" s="65"/>
      <c r="AE1961" s="65"/>
      <c r="AF1961" s="63"/>
      <c r="AG1961" s="63"/>
      <c r="AH1961" s="64"/>
      <c r="AI1961" s="66" t="str">
        <f t="shared" si="62"/>
        <v/>
      </c>
      <c r="AJ1961" s="65"/>
      <c r="AK1961" s="65"/>
      <c r="AL1961" s="65"/>
      <c r="AM1961" s="65"/>
      <c r="AN1961" s="65"/>
      <c r="AO1961" s="66" t="str">
        <f>_xlfn.IFNA(VLOOKUP(LISTAS!ES1958,'Censo General 2005- Municipios'!$E$3:$F$1125,2,0),"")</f>
        <v/>
      </c>
      <c r="AP1961" s="64"/>
      <c r="AQ1961" s="64"/>
      <c r="AR1961" s="64"/>
      <c r="AS1961" s="67" t="str">
        <f t="shared" si="63"/>
        <v/>
      </c>
    </row>
    <row r="1962" spans="1:45" s="68" customFormat="1" x14ac:dyDescent="0.2">
      <c r="A1962" s="64"/>
      <c r="B1962" s="64"/>
      <c r="C1962" s="64"/>
      <c r="D1962" s="64"/>
      <c r="E1962" s="64"/>
      <c r="F1962" s="64"/>
      <c r="G1962" s="65"/>
      <c r="H1962" s="64"/>
      <c r="I1962" s="65"/>
      <c r="J1962" s="64"/>
      <c r="K1962" s="64"/>
      <c r="L1962" s="65"/>
      <c r="M1962" s="65"/>
      <c r="N1962" s="64"/>
      <c r="O1962" s="64"/>
      <c r="P1962" s="64"/>
      <c r="Q1962" s="65"/>
      <c r="R1962" s="64"/>
      <c r="S1962" s="65"/>
      <c r="T1962" s="65"/>
      <c r="U1962" s="65"/>
      <c r="V1962" s="65"/>
      <c r="W1962" s="65"/>
      <c r="X1962" s="64"/>
      <c r="Y1962" s="64"/>
      <c r="Z1962" s="65"/>
      <c r="AA1962" s="64"/>
      <c r="AB1962" s="65"/>
      <c r="AC1962" s="65"/>
      <c r="AD1962" s="65"/>
      <c r="AE1962" s="65"/>
      <c r="AF1962" s="63"/>
      <c r="AG1962" s="63"/>
      <c r="AH1962" s="64"/>
      <c r="AI1962" s="66" t="str">
        <f t="shared" si="62"/>
        <v/>
      </c>
      <c r="AJ1962" s="65"/>
      <c r="AK1962" s="65"/>
      <c r="AL1962" s="65"/>
      <c r="AM1962" s="65"/>
      <c r="AN1962" s="65"/>
      <c r="AO1962" s="66" t="str">
        <f>_xlfn.IFNA(VLOOKUP(LISTAS!ES1959,'Censo General 2005- Municipios'!$E$3:$F$1125,2,0),"")</f>
        <v/>
      </c>
      <c r="AP1962" s="64"/>
      <c r="AQ1962" s="64"/>
      <c r="AR1962" s="64"/>
      <c r="AS1962" s="67" t="str">
        <f t="shared" si="63"/>
        <v/>
      </c>
    </row>
    <row r="1963" spans="1:45" s="68" customFormat="1" x14ac:dyDescent="0.2">
      <c r="A1963" s="64"/>
      <c r="B1963" s="64"/>
      <c r="C1963" s="64"/>
      <c r="D1963" s="64"/>
      <c r="E1963" s="64"/>
      <c r="F1963" s="64"/>
      <c r="G1963" s="65"/>
      <c r="H1963" s="64"/>
      <c r="I1963" s="65"/>
      <c r="J1963" s="64"/>
      <c r="K1963" s="64"/>
      <c r="L1963" s="65"/>
      <c r="M1963" s="65"/>
      <c r="N1963" s="64"/>
      <c r="O1963" s="64"/>
      <c r="P1963" s="64"/>
      <c r="Q1963" s="65"/>
      <c r="R1963" s="64"/>
      <c r="S1963" s="65"/>
      <c r="T1963" s="65"/>
      <c r="U1963" s="65"/>
      <c r="V1963" s="65"/>
      <c r="W1963" s="65"/>
      <c r="X1963" s="64"/>
      <c r="Y1963" s="64"/>
      <c r="Z1963" s="65"/>
      <c r="AA1963" s="64"/>
      <c r="AB1963" s="65"/>
      <c r="AC1963" s="65"/>
      <c r="AD1963" s="65"/>
      <c r="AE1963" s="65"/>
      <c r="AF1963" s="63"/>
      <c r="AG1963" s="63"/>
      <c r="AH1963" s="64"/>
      <c r="AI1963" s="66" t="str">
        <f t="shared" si="62"/>
        <v/>
      </c>
      <c r="AJ1963" s="65"/>
      <c r="AK1963" s="65"/>
      <c r="AL1963" s="65"/>
      <c r="AM1963" s="65"/>
      <c r="AN1963" s="65"/>
      <c r="AO1963" s="66" t="str">
        <f>_xlfn.IFNA(VLOOKUP(LISTAS!ES1960,'Censo General 2005- Municipios'!$E$3:$F$1125,2,0),"")</f>
        <v/>
      </c>
      <c r="AP1963" s="64"/>
      <c r="AQ1963" s="64"/>
      <c r="AR1963" s="64"/>
      <c r="AS1963" s="67" t="str">
        <f t="shared" si="63"/>
        <v/>
      </c>
    </row>
    <row r="1964" spans="1:45" s="68" customFormat="1" x14ac:dyDescent="0.2">
      <c r="A1964" s="64"/>
      <c r="B1964" s="64"/>
      <c r="C1964" s="64"/>
      <c r="D1964" s="64"/>
      <c r="E1964" s="64"/>
      <c r="F1964" s="64"/>
      <c r="G1964" s="65"/>
      <c r="H1964" s="64"/>
      <c r="I1964" s="65"/>
      <c r="J1964" s="64"/>
      <c r="K1964" s="64"/>
      <c r="L1964" s="65"/>
      <c r="M1964" s="65"/>
      <c r="N1964" s="64"/>
      <c r="O1964" s="64"/>
      <c r="P1964" s="64"/>
      <c r="Q1964" s="65"/>
      <c r="R1964" s="64"/>
      <c r="S1964" s="65"/>
      <c r="T1964" s="65"/>
      <c r="U1964" s="65"/>
      <c r="V1964" s="65"/>
      <c r="W1964" s="65"/>
      <c r="X1964" s="64"/>
      <c r="Y1964" s="64"/>
      <c r="Z1964" s="65"/>
      <c r="AA1964" s="64"/>
      <c r="AB1964" s="65"/>
      <c r="AC1964" s="65"/>
      <c r="AD1964" s="65"/>
      <c r="AE1964" s="65"/>
      <c r="AF1964" s="63"/>
      <c r="AG1964" s="63"/>
      <c r="AH1964" s="64"/>
      <c r="AI1964" s="66" t="str">
        <f t="shared" si="62"/>
        <v/>
      </c>
      <c r="AJ1964" s="65"/>
      <c r="AK1964" s="65"/>
      <c r="AL1964" s="65"/>
      <c r="AM1964" s="65"/>
      <c r="AN1964" s="65"/>
      <c r="AO1964" s="66" t="str">
        <f>_xlfn.IFNA(VLOOKUP(LISTAS!ES1961,'Censo General 2005- Municipios'!$E$3:$F$1125,2,0),"")</f>
        <v/>
      </c>
      <c r="AP1964" s="64"/>
      <c r="AQ1964" s="64"/>
      <c r="AR1964" s="64"/>
      <c r="AS1964" s="67" t="str">
        <f t="shared" si="63"/>
        <v/>
      </c>
    </row>
    <row r="1965" spans="1:45" s="68" customFormat="1" x14ac:dyDescent="0.2">
      <c r="A1965" s="64"/>
      <c r="B1965" s="64"/>
      <c r="C1965" s="64"/>
      <c r="D1965" s="64"/>
      <c r="E1965" s="64"/>
      <c r="F1965" s="64"/>
      <c r="G1965" s="65"/>
      <c r="H1965" s="64"/>
      <c r="I1965" s="65"/>
      <c r="J1965" s="64"/>
      <c r="K1965" s="64"/>
      <c r="L1965" s="65"/>
      <c r="M1965" s="65"/>
      <c r="N1965" s="64"/>
      <c r="O1965" s="64"/>
      <c r="P1965" s="64"/>
      <c r="Q1965" s="65"/>
      <c r="R1965" s="64"/>
      <c r="S1965" s="65"/>
      <c r="T1965" s="65"/>
      <c r="U1965" s="65"/>
      <c r="V1965" s="65"/>
      <c r="W1965" s="65"/>
      <c r="X1965" s="64"/>
      <c r="Y1965" s="64"/>
      <c r="Z1965" s="65"/>
      <c r="AA1965" s="64"/>
      <c r="AB1965" s="65"/>
      <c r="AC1965" s="65"/>
      <c r="AD1965" s="65"/>
      <c r="AE1965" s="65"/>
      <c r="AF1965" s="63"/>
      <c r="AG1965" s="63"/>
      <c r="AH1965" s="64"/>
      <c r="AI1965" s="66" t="str">
        <f t="shared" si="62"/>
        <v/>
      </c>
      <c r="AJ1965" s="65"/>
      <c r="AK1965" s="65"/>
      <c r="AL1965" s="65"/>
      <c r="AM1965" s="65"/>
      <c r="AN1965" s="65"/>
      <c r="AO1965" s="66" t="str">
        <f>_xlfn.IFNA(VLOOKUP(LISTAS!ES1962,'Censo General 2005- Municipios'!$E$3:$F$1125,2,0),"")</f>
        <v/>
      </c>
      <c r="AP1965" s="64"/>
      <c r="AQ1965" s="64"/>
      <c r="AR1965" s="64"/>
      <c r="AS1965" s="67" t="str">
        <f t="shared" si="63"/>
        <v/>
      </c>
    </row>
    <row r="1966" spans="1:45" s="68" customFormat="1" x14ac:dyDescent="0.2">
      <c r="A1966" s="64"/>
      <c r="B1966" s="64"/>
      <c r="C1966" s="64"/>
      <c r="D1966" s="64"/>
      <c r="E1966" s="64"/>
      <c r="F1966" s="64"/>
      <c r="G1966" s="65"/>
      <c r="H1966" s="64"/>
      <c r="I1966" s="65"/>
      <c r="J1966" s="64"/>
      <c r="K1966" s="64"/>
      <c r="L1966" s="65"/>
      <c r="M1966" s="65"/>
      <c r="N1966" s="64"/>
      <c r="O1966" s="64"/>
      <c r="P1966" s="64"/>
      <c r="Q1966" s="65"/>
      <c r="R1966" s="64"/>
      <c r="S1966" s="65"/>
      <c r="T1966" s="65"/>
      <c r="U1966" s="65"/>
      <c r="V1966" s="65"/>
      <c r="W1966" s="65"/>
      <c r="X1966" s="64"/>
      <c r="Y1966" s="64"/>
      <c r="Z1966" s="65"/>
      <c r="AA1966" s="64"/>
      <c r="AB1966" s="65"/>
      <c r="AC1966" s="65"/>
      <c r="AD1966" s="65"/>
      <c r="AE1966" s="65"/>
      <c r="AF1966" s="63"/>
      <c r="AG1966" s="63"/>
      <c r="AH1966" s="64"/>
      <c r="AI1966" s="66" t="str">
        <f t="shared" si="62"/>
        <v/>
      </c>
      <c r="AJ1966" s="65"/>
      <c r="AK1966" s="65"/>
      <c r="AL1966" s="65"/>
      <c r="AM1966" s="65"/>
      <c r="AN1966" s="65"/>
      <c r="AO1966" s="66" t="str">
        <f>_xlfn.IFNA(VLOOKUP(LISTAS!ES1963,'Censo General 2005- Municipios'!$E$3:$F$1125,2,0),"")</f>
        <v/>
      </c>
      <c r="AP1966" s="64"/>
      <c r="AQ1966" s="64"/>
      <c r="AR1966" s="64"/>
      <c r="AS1966" s="67" t="str">
        <f t="shared" si="63"/>
        <v/>
      </c>
    </row>
    <row r="1967" spans="1:45" s="68" customFormat="1" x14ac:dyDescent="0.2">
      <c r="A1967" s="64"/>
      <c r="B1967" s="64"/>
      <c r="C1967" s="64"/>
      <c r="D1967" s="64"/>
      <c r="E1967" s="64"/>
      <c r="F1967" s="64"/>
      <c r="G1967" s="65"/>
      <c r="H1967" s="64"/>
      <c r="I1967" s="65"/>
      <c r="J1967" s="64"/>
      <c r="K1967" s="64"/>
      <c r="L1967" s="65"/>
      <c r="M1967" s="65"/>
      <c r="N1967" s="64"/>
      <c r="O1967" s="64"/>
      <c r="P1967" s="64"/>
      <c r="Q1967" s="65"/>
      <c r="R1967" s="64"/>
      <c r="S1967" s="65"/>
      <c r="T1967" s="65"/>
      <c r="U1967" s="65"/>
      <c r="V1967" s="65"/>
      <c r="W1967" s="65"/>
      <c r="X1967" s="64"/>
      <c r="Y1967" s="64"/>
      <c r="Z1967" s="65"/>
      <c r="AA1967" s="64"/>
      <c r="AB1967" s="65"/>
      <c r="AC1967" s="65"/>
      <c r="AD1967" s="65"/>
      <c r="AE1967" s="65"/>
      <c r="AF1967" s="63"/>
      <c r="AG1967" s="63"/>
      <c r="AH1967" s="64"/>
      <c r="AI1967" s="66" t="str">
        <f t="shared" si="62"/>
        <v/>
      </c>
      <c r="AJ1967" s="65"/>
      <c r="AK1967" s="65"/>
      <c r="AL1967" s="65"/>
      <c r="AM1967" s="65"/>
      <c r="AN1967" s="65"/>
      <c r="AO1967" s="66" t="str">
        <f>_xlfn.IFNA(VLOOKUP(LISTAS!ES1964,'Censo General 2005- Municipios'!$E$3:$F$1125,2,0),"")</f>
        <v/>
      </c>
      <c r="AP1967" s="64"/>
      <c r="AQ1967" s="64"/>
      <c r="AR1967" s="64"/>
      <c r="AS1967" s="67" t="str">
        <f t="shared" si="63"/>
        <v/>
      </c>
    </row>
    <row r="1968" spans="1:45" s="68" customFormat="1" x14ac:dyDescent="0.2">
      <c r="A1968" s="64"/>
      <c r="B1968" s="64"/>
      <c r="C1968" s="64"/>
      <c r="D1968" s="64"/>
      <c r="E1968" s="64"/>
      <c r="F1968" s="64"/>
      <c r="G1968" s="65"/>
      <c r="H1968" s="64"/>
      <c r="I1968" s="65"/>
      <c r="J1968" s="64"/>
      <c r="K1968" s="64"/>
      <c r="L1968" s="65"/>
      <c r="M1968" s="65"/>
      <c r="N1968" s="64"/>
      <c r="O1968" s="64"/>
      <c r="P1968" s="64"/>
      <c r="Q1968" s="65"/>
      <c r="R1968" s="64"/>
      <c r="S1968" s="65"/>
      <c r="T1968" s="65"/>
      <c r="U1968" s="65"/>
      <c r="V1968" s="65"/>
      <c r="W1968" s="65"/>
      <c r="X1968" s="64"/>
      <c r="Y1968" s="64"/>
      <c r="Z1968" s="65"/>
      <c r="AA1968" s="64"/>
      <c r="AB1968" s="65"/>
      <c r="AC1968" s="65"/>
      <c r="AD1968" s="65"/>
      <c r="AE1968" s="65"/>
      <c r="AF1968" s="63"/>
      <c r="AG1968" s="63"/>
      <c r="AH1968" s="64"/>
      <c r="AI1968" s="66" t="str">
        <f t="shared" si="62"/>
        <v/>
      </c>
      <c r="AJ1968" s="65"/>
      <c r="AK1968" s="65"/>
      <c r="AL1968" s="65"/>
      <c r="AM1968" s="65"/>
      <c r="AN1968" s="65"/>
      <c r="AO1968" s="66" t="str">
        <f>_xlfn.IFNA(VLOOKUP(LISTAS!ES1965,'Censo General 2005- Municipios'!$E$3:$F$1125,2,0),"")</f>
        <v/>
      </c>
      <c r="AP1968" s="64"/>
      <c r="AQ1968" s="64"/>
      <c r="AR1968" s="64"/>
      <c r="AS1968" s="67" t="str">
        <f t="shared" si="63"/>
        <v/>
      </c>
    </row>
    <row r="1969" spans="1:45" s="68" customFormat="1" x14ac:dyDescent="0.2">
      <c r="A1969" s="64"/>
      <c r="B1969" s="64"/>
      <c r="C1969" s="64"/>
      <c r="D1969" s="64"/>
      <c r="E1969" s="64"/>
      <c r="F1969" s="64"/>
      <c r="G1969" s="65"/>
      <c r="H1969" s="64"/>
      <c r="I1969" s="65"/>
      <c r="J1969" s="64"/>
      <c r="K1969" s="64"/>
      <c r="L1969" s="65"/>
      <c r="M1969" s="65"/>
      <c r="N1969" s="64"/>
      <c r="O1969" s="64"/>
      <c r="P1969" s="64"/>
      <c r="Q1969" s="65"/>
      <c r="R1969" s="64"/>
      <c r="S1969" s="65"/>
      <c r="T1969" s="65"/>
      <c r="U1969" s="65"/>
      <c r="V1969" s="65"/>
      <c r="W1969" s="65"/>
      <c r="X1969" s="64"/>
      <c r="Y1969" s="64"/>
      <c r="Z1969" s="65"/>
      <c r="AA1969" s="64"/>
      <c r="AB1969" s="65"/>
      <c r="AC1969" s="65"/>
      <c r="AD1969" s="65"/>
      <c r="AE1969" s="65"/>
      <c r="AF1969" s="63"/>
      <c r="AG1969" s="63"/>
      <c r="AH1969" s="64"/>
      <c r="AI1969" s="66" t="str">
        <f t="shared" si="62"/>
        <v/>
      </c>
      <c r="AJ1969" s="65"/>
      <c r="AK1969" s="65"/>
      <c r="AL1969" s="65"/>
      <c r="AM1969" s="65"/>
      <c r="AN1969" s="65"/>
      <c r="AO1969" s="66" t="str">
        <f>_xlfn.IFNA(VLOOKUP(LISTAS!ES1966,'Censo General 2005- Municipios'!$E$3:$F$1125,2,0),"")</f>
        <v/>
      </c>
      <c r="AP1969" s="64"/>
      <c r="AQ1969" s="64"/>
      <c r="AR1969" s="64"/>
      <c r="AS1969" s="67" t="str">
        <f t="shared" si="63"/>
        <v/>
      </c>
    </row>
    <row r="1970" spans="1:45" s="68" customFormat="1" x14ac:dyDescent="0.2">
      <c r="A1970" s="64"/>
      <c r="B1970" s="64"/>
      <c r="C1970" s="64"/>
      <c r="D1970" s="64"/>
      <c r="E1970" s="64"/>
      <c r="F1970" s="64"/>
      <c r="G1970" s="65"/>
      <c r="H1970" s="64"/>
      <c r="I1970" s="65"/>
      <c r="J1970" s="64"/>
      <c r="K1970" s="64"/>
      <c r="L1970" s="65"/>
      <c r="M1970" s="65"/>
      <c r="N1970" s="64"/>
      <c r="O1970" s="64"/>
      <c r="P1970" s="64"/>
      <c r="Q1970" s="65"/>
      <c r="R1970" s="64"/>
      <c r="S1970" s="65"/>
      <c r="T1970" s="65"/>
      <c r="U1970" s="65"/>
      <c r="V1970" s="65"/>
      <c r="W1970" s="65"/>
      <c r="X1970" s="64"/>
      <c r="Y1970" s="64"/>
      <c r="Z1970" s="65"/>
      <c r="AA1970" s="64"/>
      <c r="AB1970" s="65"/>
      <c r="AC1970" s="65"/>
      <c r="AD1970" s="65"/>
      <c r="AE1970" s="65"/>
      <c r="AF1970" s="63"/>
      <c r="AG1970" s="63"/>
      <c r="AH1970" s="64"/>
      <c r="AI1970" s="66" t="str">
        <f t="shared" si="62"/>
        <v/>
      </c>
      <c r="AJ1970" s="65"/>
      <c r="AK1970" s="65"/>
      <c r="AL1970" s="65"/>
      <c r="AM1970" s="65"/>
      <c r="AN1970" s="65"/>
      <c r="AO1970" s="66" t="str">
        <f>_xlfn.IFNA(VLOOKUP(LISTAS!ES1967,'Censo General 2005- Municipios'!$E$3:$F$1125,2,0),"")</f>
        <v/>
      </c>
      <c r="AP1970" s="64"/>
      <c r="AQ1970" s="64"/>
      <c r="AR1970" s="64"/>
      <c r="AS1970" s="67" t="str">
        <f t="shared" si="63"/>
        <v/>
      </c>
    </row>
    <row r="1971" spans="1:45" s="68" customFormat="1" x14ac:dyDescent="0.2">
      <c r="A1971" s="64"/>
      <c r="B1971" s="64"/>
      <c r="C1971" s="64"/>
      <c r="D1971" s="64"/>
      <c r="E1971" s="64"/>
      <c r="F1971" s="64"/>
      <c r="G1971" s="65"/>
      <c r="H1971" s="64"/>
      <c r="I1971" s="65"/>
      <c r="J1971" s="64"/>
      <c r="K1971" s="64"/>
      <c r="L1971" s="65"/>
      <c r="M1971" s="65"/>
      <c r="N1971" s="64"/>
      <c r="O1971" s="64"/>
      <c r="P1971" s="64"/>
      <c r="Q1971" s="65"/>
      <c r="R1971" s="64"/>
      <c r="S1971" s="65"/>
      <c r="T1971" s="65"/>
      <c r="U1971" s="65"/>
      <c r="V1971" s="65"/>
      <c r="W1971" s="65"/>
      <c r="X1971" s="64"/>
      <c r="Y1971" s="64"/>
      <c r="Z1971" s="65"/>
      <c r="AA1971" s="64"/>
      <c r="AB1971" s="65"/>
      <c r="AC1971" s="65"/>
      <c r="AD1971" s="65"/>
      <c r="AE1971" s="65"/>
      <c r="AF1971" s="63"/>
      <c r="AG1971" s="63"/>
      <c r="AH1971" s="64"/>
      <c r="AI1971" s="66" t="str">
        <f t="shared" si="62"/>
        <v/>
      </c>
      <c r="AJ1971" s="65"/>
      <c r="AK1971" s="65"/>
      <c r="AL1971" s="65"/>
      <c r="AM1971" s="65"/>
      <c r="AN1971" s="65"/>
      <c r="AO1971" s="66" t="str">
        <f>_xlfn.IFNA(VLOOKUP(LISTAS!ES1968,'Censo General 2005- Municipios'!$E$3:$F$1125,2,0),"")</f>
        <v/>
      </c>
      <c r="AP1971" s="64"/>
      <c r="AQ1971" s="64"/>
      <c r="AR1971" s="64"/>
      <c r="AS1971" s="67" t="str">
        <f t="shared" si="63"/>
        <v/>
      </c>
    </row>
    <row r="1972" spans="1:45" s="68" customFormat="1" x14ac:dyDescent="0.2">
      <c r="A1972" s="64"/>
      <c r="B1972" s="64"/>
      <c r="C1972" s="64"/>
      <c r="D1972" s="64"/>
      <c r="E1972" s="64"/>
      <c r="F1972" s="64"/>
      <c r="G1972" s="65"/>
      <c r="H1972" s="64"/>
      <c r="I1972" s="65"/>
      <c r="J1972" s="64"/>
      <c r="K1972" s="64"/>
      <c r="L1972" s="65"/>
      <c r="M1972" s="65"/>
      <c r="N1972" s="64"/>
      <c r="O1972" s="64"/>
      <c r="P1972" s="64"/>
      <c r="Q1972" s="65"/>
      <c r="R1972" s="64"/>
      <c r="S1972" s="65"/>
      <c r="T1972" s="65"/>
      <c r="U1972" s="65"/>
      <c r="V1972" s="65"/>
      <c r="W1972" s="65"/>
      <c r="X1972" s="64"/>
      <c r="Y1972" s="64"/>
      <c r="Z1972" s="65"/>
      <c r="AA1972" s="64"/>
      <c r="AB1972" s="65"/>
      <c r="AC1972" s="65"/>
      <c r="AD1972" s="65"/>
      <c r="AE1972" s="65"/>
      <c r="AF1972" s="63"/>
      <c r="AG1972" s="63"/>
      <c r="AH1972" s="64"/>
      <c r="AI1972" s="66" t="str">
        <f t="shared" si="62"/>
        <v/>
      </c>
      <c r="AJ1972" s="65"/>
      <c r="AK1972" s="65"/>
      <c r="AL1972" s="65"/>
      <c r="AM1972" s="65"/>
      <c r="AN1972" s="65"/>
      <c r="AO1972" s="66" t="str">
        <f>_xlfn.IFNA(VLOOKUP(LISTAS!ES1969,'Censo General 2005- Municipios'!$E$3:$F$1125,2,0),"")</f>
        <v/>
      </c>
      <c r="AP1972" s="64"/>
      <c r="AQ1972" s="64"/>
      <c r="AR1972" s="64"/>
      <c r="AS1972" s="67" t="str">
        <f t="shared" si="63"/>
        <v/>
      </c>
    </row>
    <row r="1973" spans="1:45" s="68" customFormat="1" x14ac:dyDescent="0.2">
      <c r="A1973" s="64"/>
      <c r="B1973" s="64"/>
      <c r="C1973" s="64"/>
      <c r="D1973" s="64"/>
      <c r="E1973" s="64"/>
      <c r="F1973" s="64"/>
      <c r="G1973" s="65"/>
      <c r="H1973" s="64"/>
      <c r="I1973" s="65"/>
      <c r="J1973" s="64"/>
      <c r="K1973" s="64"/>
      <c r="L1973" s="65"/>
      <c r="M1973" s="65"/>
      <c r="N1973" s="64"/>
      <c r="O1973" s="64"/>
      <c r="P1973" s="64"/>
      <c r="Q1973" s="65"/>
      <c r="R1973" s="64"/>
      <c r="S1973" s="65"/>
      <c r="T1973" s="65"/>
      <c r="U1973" s="65"/>
      <c r="V1973" s="65"/>
      <c r="W1973" s="65"/>
      <c r="X1973" s="64"/>
      <c r="Y1973" s="64"/>
      <c r="Z1973" s="65"/>
      <c r="AA1973" s="64"/>
      <c r="AB1973" s="65"/>
      <c r="AC1973" s="65"/>
      <c r="AD1973" s="65"/>
      <c r="AE1973" s="65"/>
      <c r="AF1973" s="63"/>
      <c r="AG1973" s="63"/>
      <c r="AH1973" s="64"/>
      <c r="AI1973" s="66" t="str">
        <f t="shared" si="62"/>
        <v/>
      </c>
      <c r="AJ1973" s="65"/>
      <c r="AK1973" s="65"/>
      <c r="AL1973" s="65"/>
      <c r="AM1973" s="65"/>
      <c r="AN1973" s="65"/>
      <c r="AO1973" s="66" t="str">
        <f>_xlfn.IFNA(VLOOKUP(LISTAS!ES1970,'Censo General 2005- Municipios'!$E$3:$F$1125,2,0),"")</f>
        <v/>
      </c>
      <c r="AP1973" s="64"/>
      <c r="AQ1973" s="64"/>
      <c r="AR1973" s="64"/>
      <c r="AS1973" s="67" t="str">
        <f t="shared" si="63"/>
        <v/>
      </c>
    </row>
    <row r="1974" spans="1:45" s="68" customFormat="1" x14ac:dyDescent="0.2">
      <c r="A1974" s="64"/>
      <c r="B1974" s="64"/>
      <c r="C1974" s="64"/>
      <c r="D1974" s="64"/>
      <c r="E1974" s="64"/>
      <c r="F1974" s="64"/>
      <c r="G1974" s="65"/>
      <c r="H1974" s="64"/>
      <c r="I1974" s="65"/>
      <c r="J1974" s="64"/>
      <c r="K1974" s="64"/>
      <c r="L1974" s="65"/>
      <c r="M1974" s="65"/>
      <c r="N1974" s="64"/>
      <c r="O1974" s="64"/>
      <c r="P1974" s="64"/>
      <c r="Q1974" s="65"/>
      <c r="R1974" s="64"/>
      <c r="S1974" s="65"/>
      <c r="T1974" s="65"/>
      <c r="U1974" s="65"/>
      <c r="V1974" s="65"/>
      <c r="W1974" s="65"/>
      <c r="X1974" s="64"/>
      <c r="Y1974" s="64"/>
      <c r="Z1974" s="65"/>
      <c r="AA1974" s="64"/>
      <c r="AB1974" s="65"/>
      <c r="AC1974" s="65"/>
      <c r="AD1974" s="65"/>
      <c r="AE1974" s="65"/>
      <c r="AF1974" s="63"/>
      <c r="AG1974" s="63"/>
      <c r="AH1974" s="64"/>
      <c r="AI1974" s="66" t="str">
        <f t="shared" si="62"/>
        <v/>
      </c>
      <c r="AJ1974" s="65"/>
      <c r="AK1974" s="65"/>
      <c r="AL1974" s="65"/>
      <c r="AM1974" s="65"/>
      <c r="AN1974" s="65"/>
      <c r="AO1974" s="66" t="str">
        <f>_xlfn.IFNA(VLOOKUP(LISTAS!ES1971,'Censo General 2005- Municipios'!$E$3:$F$1125,2,0),"")</f>
        <v/>
      </c>
      <c r="AP1974" s="64"/>
      <c r="AQ1974" s="64"/>
      <c r="AR1974" s="64"/>
      <c r="AS1974" s="67" t="str">
        <f t="shared" si="63"/>
        <v/>
      </c>
    </row>
    <row r="1975" spans="1:45" s="68" customFormat="1" x14ac:dyDescent="0.2">
      <c r="A1975" s="64"/>
      <c r="B1975" s="64"/>
      <c r="C1975" s="64"/>
      <c r="D1975" s="64"/>
      <c r="E1975" s="64"/>
      <c r="F1975" s="64"/>
      <c r="G1975" s="65"/>
      <c r="H1975" s="64"/>
      <c r="I1975" s="65"/>
      <c r="J1975" s="64"/>
      <c r="K1975" s="64"/>
      <c r="L1975" s="65"/>
      <c r="M1975" s="65"/>
      <c r="N1975" s="64"/>
      <c r="O1975" s="64"/>
      <c r="P1975" s="64"/>
      <c r="Q1975" s="65"/>
      <c r="R1975" s="64"/>
      <c r="S1975" s="65"/>
      <c r="T1975" s="65"/>
      <c r="U1975" s="65"/>
      <c r="V1975" s="65"/>
      <c r="W1975" s="65"/>
      <c r="X1975" s="64"/>
      <c r="Y1975" s="64"/>
      <c r="Z1975" s="65"/>
      <c r="AA1975" s="64"/>
      <c r="AB1975" s="65"/>
      <c r="AC1975" s="65"/>
      <c r="AD1975" s="65"/>
      <c r="AE1975" s="65"/>
      <c r="AF1975" s="63"/>
      <c r="AG1975" s="63"/>
      <c r="AH1975" s="64"/>
      <c r="AI1975" s="66" t="str">
        <f t="shared" si="62"/>
        <v/>
      </c>
      <c r="AJ1975" s="65"/>
      <c r="AK1975" s="65"/>
      <c r="AL1975" s="65"/>
      <c r="AM1975" s="65"/>
      <c r="AN1975" s="65"/>
      <c r="AO1975" s="66" t="str">
        <f>_xlfn.IFNA(VLOOKUP(LISTAS!ES1972,'Censo General 2005- Municipios'!$E$3:$F$1125,2,0),"")</f>
        <v/>
      </c>
      <c r="AP1975" s="64"/>
      <c r="AQ1975" s="64"/>
      <c r="AR1975" s="64"/>
      <c r="AS1975" s="67" t="str">
        <f t="shared" si="63"/>
        <v/>
      </c>
    </row>
    <row r="1976" spans="1:45" s="68" customFormat="1" x14ac:dyDescent="0.2">
      <c r="A1976" s="64"/>
      <c r="B1976" s="64"/>
      <c r="C1976" s="64"/>
      <c r="D1976" s="64"/>
      <c r="E1976" s="64"/>
      <c r="F1976" s="64"/>
      <c r="G1976" s="65"/>
      <c r="H1976" s="64"/>
      <c r="I1976" s="65"/>
      <c r="J1976" s="64"/>
      <c r="K1976" s="64"/>
      <c r="L1976" s="65"/>
      <c r="M1976" s="65"/>
      <c r="N1976" s="64"/>
      <c r="O1976" s="64"/>
      <c r="P1976" s="64"/>
      <c r="Q1976" s="65"/>
      <c r="R1976" s="64"/>
      <c r="S1976" s="65"/>
      <c r="T1976" s="65"/>
      <c r="U1976" s="65"/>
      <c r="V1976" s="65"/>
      <c r="W1976" s="65"/>
      <c r="X1976" s="64"/>
      <c r="Y1976" s="64"/>
      <c r="Z1976" s="65"/>
      <c r="AA1976" s="64"/>
      <c r="AB1976" s="65"/>
      <c r="AC1976" s="65"/>
      <c r="AD1976" s="65"/>
      <c r="AE1976" s="65"/>
      <c r="AF1976" s="63"/>
      <c r="AG1976" s="63"/>
      <c r="AH1976" s="64"/>
      <c r="AI1976" s="66" t="str">
        <f t="shared" si="62"/>
        <v/>
      </c>
      <c r="AJ1976" s="65"/>
      <c r="AK1976" s="65"/>
      <c r="AL1976" s="65"/>
      <c r="AM1976" s="65"/>
      <c r="AN1976" s="65"/>
      <c r="AO1976" s="66" t="str">
        <f>_xlfn.IFNA(VLOOKUP(LISTAS!ES1973,'Censo General 2005- Municipios'!$E$3:$F$1125,2,0),"")</f>
        <v/>
      </c>
      <c r="AP1976" s="64"/>
      <c r="AQ1976" s="64"/>
      <c r="AR1976" s="64"/>
      <c r="AS1976" s="67" t="str">
        <f t="shared" si="63"/>
        <v/>
      </c>
    </row>
    <row r="1977" spans="1:45" s="68" customFormat="1" x14ac:dyDescent="0.2">
      <c r="A1977" s="64"/>
      <c r="B1977" s="64"/>
      <c r="C1977" s="64"/>
      <c r="D1977" s="64"/>
      <c r="E1977" s="64"/>
      <c r="F1977" s="64"/>
      <c r="G1977" s="65"/>
      <c r="H1977" s="64"/>
      <c r="I1977" s="65"/>
      <c r="J1977" s="64"/>
      <c r="K1977" s="64"/>
      <c r="L1977" s="65"/>
      <c r="M1977" s="65"/>
      <c r="N1977" s="64"/>
      <c r="O1977" s="64"/>
      <c r="P1977" s="64"/>
      <c r="Q1977" s="65"/>
      <c r="R1977" s="64"/>
      <c r="S1977" s="65"/>
      <c r="T1977" s="65"/>
      <c r="U1977" s="65"/>
      <c r="V1977" s="65"/>
      <c r="W1977" s="65"/>
      <c r="X1977" s="64"/>
      <c r="Y1977" s="64"/>
      <c r="Z1977" s="65"/>
      <c r="AA1977" s="64"/>
      <c r="AB1977" s="65"/>
      <c r="AC1977" s="65"/>
      <c r="AD1977" s="65"/>
      <c r="AE1977" s="65"/>
      <c r="AF1977" s="63"/>
      <c r="AG1977" s="63"/>
      <c r="AH1977" s="64"/>
      <c r="AI1977" s="66" t="str">
        <f t="shared" si="62"/>
        <v/>
      </c>
      <c r="AJ1977" s="65"/>
      <c r="AK1977" s="65"/>
      <c r="AL1977" s="65"/>
      <c r="AM1977" s="65"/>
      <c r="AN1977" s="65"/>
      <c r="AO1977" s="66" t="str">
        <f>_xlfn.IFNA(VLOOKUP(LISTAS!ES1974,'Censo General 2005- Municipios'!$E$3:$F$1125,2,0),"")</f>
        <v/>
      </c>
      <c r="AP1977" s="64"/>
      <c r="AQ1977" s="64"/>
      <c r="AR1977" s="64"/>
      <c r="AS1977" s="67" t="str">
        <f t="shared" si="63"/>
        <v/>
      </c>
    </row>
    <row r="1978" spans="1:45" s="68" customFormat="1" x14ac:dyDescent="0.2">
      <c r="A1978" s="64"/>
      <c r="B1978" s="64"/>
      <c r="C1978" s="64"/>
      <c r="D1978" s="64"/>
      <c r="E1978" s="64"/>
      <c r="F1978" s="64"/>
      <c r="G1978" s="65"/>
      <c r="H1978" s="64"/>
      <c r="I1978" s="65"/>
      <c r="J1978" s="64"/>
      <c r="K1978" s="64"/>
      <c r="L1978" s="65"/>
      <c r="M1978" s="65"/>
      <c r="N1978" s="64"/>
      <c r="O1978" s="64"/>
      <c r="P1978" s="64"/>
      <c r="Q1978" s="65"/>
      <c r="R1978" s="64"/>
      <c r="S1978" s="65"/>
      <c r="T1978" s="65"/>
      <c r="U1978" s="65"/>
      <c r="V1978" s="65"/>
      <c r="W1978" s="65"/>
      <c r="X1978" s="64"/>
      <c r="Y1978" s="64"/>
      <c r="Z1978" s="65"/>
      <c r="AA1978" s="64"/>
      <c r="AB1978" s="65"/>
      <c r="AC1978" s="65"/>
      <c r="AD1978" s="65"/>
      <c r="AE1978" s="65"/>
      <c r="AF1978" s="63"/>
      <c r="AG1978" s="63"/>
      <c r="AH1978" s="64"/>
      <c r="AI1978" s="66" t="str">
        <f t="shared" si="62"/>
        <v/>
      </c>
      <c r="AJ1978" s="65"/>
      <c r="AK1978" s="65"/>
      <c r="AL1978" s="65"/>
      <c r="AM1978" s="65"/>
      <c r="AN1978" s="65"/>
      <c r="AO1978" s="66" t="str">
        <f>_xlfn.IFNA(VLOOKUP(LISTAS!ES1975,'Censo General 2005- Municipios'!$E$3:$F$1125,2,0),"")</f>
        <v/>
      </c>
      <c r="AP1978" s="64"/>
      <c r="AQ1978" s="64"/>
      <c r="AR1978" s="64"/>
      <c r="AS1978" s="67" t="str">
        <f t="shared" si="63"/>
        <v/>
      </c>
    </row>
    <row r="1979" spans="1:45" s="68" customFormat="1" x14ac:dyDescent="0.2">
      <c r="A1979" s="64"/>
      <c r="B1979" s="64"/>
      <c r="C1979" s="64"/>
      <c r="D1979" s="64"/>
      <c r="E1979" s="64"/>
      <c r="F1979" s="64"/>
      <c r="G1979" s="65"/>
      <c r="H1979" s="64"/>
      <c r="I1979" s="65"/>
      <c r="J1979" s="64"/>
      <c r="K1979" s="64"/>
      <c r="L1979" s="65"/>
      <c r="M1979" s="65"/>
      <c r="N1979" s="64"/>
      <c r="O1979" s="64"/>
      <c r="P1979" s="64"/>
      <c r="Q1979" s="65"/>
      <c r="R1979" s="64"/>
      <c r="S1979" s="65"/>
      <c r="T1979" s="65"/>
      <c r="U1979" s="65"/>
      <c r="V1979" s="65"/>
      <c r="W1979" s="65"/>
      <c r="X1979" s="64"/>
      <c r="Y1979" s="64"/>
      <c r="Z1979" s="65"/>
      <c r="AA1979" s="64"/>
      <c r="AB1979" s="65"/>
      <c r="AC1979" s="65"/>
      <c r="AD1979" s="65"/>
      <c r="AE1979" s="65"/>
      <c r="AF1979" s="63"/>
      <c r="AG1979" s="63"/>
      <c r="AH1979" s="64"/>
      <c r="AI1979" s="66" t="str">
        <f t="shared" si="62"/>
        <v/>
      </c>
      <c r="AJ1979" s="65"/>
      <c r="AK1979" s="65"/>
      <c r="AL1979" s="65"/>
      <c r="AM1979" s="65"/>
      <c r="AN1979" s="65"/>
      <c r="AO1979" s="66" t="str">
        <f>_xlfn.IFNA(VLOOKUP(LISTAS!ES1976,'Censo General 2005- Municipios'!$E$3:$F$1125,2,0),"")</f>
        <v/>
      </c>
      <c r="AP1979" s="64"/>
      <c r="AQ1979" s="64"/>
      <c r="AR1979" s="64"/>
      <c r="AS1979" s="67" t="str">
        <f t="shared" si="63"/>
        <v/>
      </c>
    </row>
    <row r="1980" spans="1:45" s="68" customFormat="1" x14ac:dyDescent="0.2">
      <c r="A1980" s="64"/>
      <c r="B1980" s="64"/>
      <c r="C1980" s="64"/>
      <c r="D1980" s="64"/>
      <c r="E1980" s="64"/>
      <c r="F1980" s="64"/>
      <c r="G1980" s="65"/>
      <c r="H1980" s="64"/>
      <c r="I1980" s="65"/>
      <c r="J1980" s="64"/>
      <c r="K1980" s="64"/>
      <c r="L1980" s="65"/>
      <c r="M1980" s="65"/>
      <c r="N1980" s="64"/>
      <c r="O1980" s="64"/>
      <c r="P1980" s="64"/>
      <c r="Q1980" s="65"/>
      <c r="R1980" s="64"/>
      <c r="S1980" s="65"/>
      <c r="T1980" s="65"/>
      <c r="U1980" s="65"/>
      <c r="V1980" s="65"/>
      <c r="W1980" s="65"/>
      <c r="X1980" s="64"/>
      <c r="Y1980" s="64"/>
      <c r="Z1980" s="65"/>
      <c r="AA1980" s="64"/>
      <c r="AB1980" s="65"/>
      <c r="AC1980" s="65"/>
      <c r="AD1980" s="65"/>
      <c r="AE1980" s="65"/>
      <c r="AF1980" s="63"/>
      <c r="AG1980" s="63"/>
      <c r="AH1980" s="64"/>
      <c r="AI1980" s="66" t="str">
        <f t="shared" si="62"/>
        <v/>
      </c>
      <c r="AJ1980" s="65"/>
      <c r="AK1980" s="65"/>
      <c r="AL1980" s="65"/>
      <c r="AM1980" s="65"/>
      <c r="AN1980" s="65"/>
      <c r="AO1980" s="66" t="str">
        <f>_xlfn.IFNA(VLOOKUP(LISTAS!ES1977,'Censo General 2005- Municipios'!$E$3:$F$1125,2,0),"")</f>
        <v/>
      </c>
      <c r="AP1980" s="64"/>
      <c r="AQ1980" s="64"/>
      <c r="AR1980" s="64"/>
      <c r="AS1980" s="67" t="str">
        <f t="shared" si="63"/>
        <v/>
      </c>
    </row>
    <row r="1981" spans="1:45" s="68" customFormat="1" x14ac:dyDescent="0.2">
      <c r="A1981" s="64"/>
      <c r="B1981" s="64"/>
      <c r="C1981" s="64"/>
      <c r="D1981" s="64"/>
      <c r="E1981" s="64"/>
      <c r="F1981" s="64"/>
      <c r="G1981" s="65"/>
      <c r="H1981" s="64"/>
      <c r="I1981" s="65"/>
      <c r="J1981" s="64"/>
      <c r="K1981" s="64"/>
      <c r="L1981" s="65"/>
      <c r="M1981" s="65"/>
      <c r="N1981" s="64"/>
      <c r="O1981" s="64"/>
      <c r="P1981" s="64"/>
      <c r="Q1981" s="65"/>
      <c r="R1981" s="64"/>
      <c r="S1981" s="65"/>
      <c r="T1981" s="65"/>
      <c r="U1981" s="65"/>
      <c r="V1981" s="65"/>
      <c r="W1981" s="65"/>
      <c r="X1981" s="64"/>
      <c r="Y1981" s="64"/>
      <c r="Z1981" s="65"/>
      <c r="AA1981" s="64"/>
      <c r="AB1981" s="65"/>
      <c r="AC1981" s="65"/>
      <c r="AD1981" s="65"/>
      <c r="AE1981" s="65"/>
      <c r="AF1981" s="63"/>
      <c r="AG1981" s="63"/>
      <c r="AH1981" s="64"/>
      <c r="AI1981" s="66" t="str">
        <f t="shared" si="62"/>
        <v/>
      </c>
      <c r="AJ1981" s="65"/>
      <c r="AK1981" s="65"/>
      <c r="AL1981" s="65"/>
      <c r="AM1981" s="65"/>
      <c r="AN1981" s="65"/>
      <c r="AO1981" s="66" t="str">
        <f>_xlfn.IFNA(VLOOKUP(LISTAS!ES1978,'Censo General 2005- Municipios'!$E$3:$F$1125,2,0),"")</f>
        <v/>
      </c>
      <c r="AP1981" s="64"/>
      <c r="AQ1981" s="64"/>
      <c r="AR1981" s="64"/>
      <c r="AS1981" s="67" t="str">
        <f t="shared" si="63"/>
        <v/>
      </c>
    </row>
    <row r="1982" spans="1:45" s="68" customFormat="1" x14ac:dyDescent="0.2">
      <c r="A1982" s="64"/>
      <c r="B1982" s="64"/>
      <c r="C1982" s="64"/>
      <c r="D1982" s="64"/>
      <c r="E1982" s="64"/>
      <c r="F1982" s="64"/>
      <c r="G1982" s="65"/>
      <c r="H1982" s="64"/>
      <c r="I1982" s="65"/>
      <c r="J1982" s="64"/>
      <c r="K1982" s="64"/>
      <c r="L1982" s="65"/>
      <c r="M1982" s="65"/>
      <c r="N1982" s="64"/>
      <c r="O1982" s="64"/>
      <c r="P1982" s="64"/>
      <c r="Q1982" s="65"/>
      <c r="R1982" s="64"/>
      <c r="S1982" s="65"/>
      <c r="T1982" s="65"/>
      <c r="U1982" s="65"/>
      <c r="V1982" s="65"/>
      <c r="W1982" s="65"/>
      <c r="X1982" s="64"/>
      <c r="Y1982" s="64"/>
      <c r="Z1982" s="65"/>
      <c r="AA1982" s="64"/>
      <c r="AB1982" s="65"/>
      <c r="AC1982" s="65"/>
      <c r="AD1982" s="65"/>
      <c r="AE1982" s="65"/>
      <c r="AF1982" s="63"/>
      <c r="AG1982" s="63"/>
      <c r="AH1982" s="64"/>
      <c r="AI1982" s="66" t="str">
        <f t="shared" si="62"/>
        <v/>
      </c>
      <c r="AJ1982" s="65"/>
      <c r="AK1982" s="65"/>
      <c r="AL1982" s="65"/>
      <c r="AM1982" s="65"/>
      <c r="AN1982" s="65"/>
      <c r="AO1982" s="66" t="str">
        <f>_xlfn.IFNA(VLOOKUP(LISTAS!ES1979,'Censo General 2005- Municipios'!$E$3:$F$1125,2,0),"")</f>
        <v/>
      </c>
      <c r="AP1982" s="64"/>
      <c r="AQ1982" s="64"/>
      <c r="AR1982" s="64"/>
      <c r="AS1982" s="67" t="str">
        <f t="shared" si="63"/>
        <v/>
      </c>
    </row>
    <row r="1983" spans="1:45" s="68" customFormat="1" x14ac:dyDescent="0.2">
      <c r="A1983" s="64"/>
      <c r="B1983" s="64"/>
      <c r="C1983" s="64"/>
      <c r="D1983" s="64"/>
      <c r="E1983" s="64"/>
      <c r="F1983" s="64"/>
      <c r="G1983" s="65"/>
      <c r="H1983" s="64"/>
      <c r="I1983" s="65"/>
      <c r="J1983" s="64"/>
      <c r="K1983" s="64"/>
      <c r="L1983" s="65"/>
      <c r="M1983" s="65"/>
      <c r="N1983" s="64"/>
      <c r="O1983" s="64"/>
      <c r="P1983" s="64"/>
      <c r="Q1983" s="65"/>
      <c r="R1983" s="64"/>
      <c r="S1983" s="65"/>
      <c r="T1983" s="65"/>
      <c r="U1983" s="65"/>
      <c r="V1983" s="65"/>
      <c r="W1983" s="65"/>
      <c r="X1983" s="64"/>
      <c r="Y1983" s="64"/>
      <c r="Z1983" s="65"/>
      <c r="AA1983" s="64"/>
      <c r="AB1983" s="65"/>
      <c r="AC1983" s="65"/>
      <c r="AD1983" s="65"/>
      <c r="AE1983" s="65"/>
      <c r="AF1983" s="63"/>
      <c r="AG1983" s="63"/>
      <c r="AH1983" s="64"/>
      <c r="AI1983" s="66" t="str">
        <f t="shared" si="62"/>
        <v/>
      </c>
      <c r="AJ1983" s="65"/>
      <c r="AK1983" s="65"/>
      <c r="AL1983" s="65"/>
      <c r="AM1983" s="65"/>
      <c r="AN1983" s="65"/>
      <c r="AO1983" s="66" t="str">
        <f>_xlfn.IFNA(VLOOKUP(LISTAS!ES1980,'Censo General 2005- Municipios'!$E$3:$F$1125,2,0),"")</f>
        <v/>
      </c>
      <c r="AP1983" s="64"/>
      <c r="AQ1983" s="64"/>
      <c r="AR1983" s="64"/>
      <c r="AS1983" s="67" t="str">
        <f t="shared" si="63"/>
        <v/>
      </c>
    </row>
    <row r="1984" spans="1:45" s="68" customFormat="1" x14ac:dyDescent="0.2">
      <c r="A1984" s="64"/>
      <c r="B1984" s="64"/>
      <c r="C1984" s="64"/>
      <c r="D1984" s="64"/>
      <c r="E1984" s="64"/>
      <c r="F1984" s="64"/>
      <c r="G1984" s="65"/>
      <c r="H1984" s="64"/>
      <c r="I1984" s="65"/>
      <c r="J1984" s="64"/>
      <c r="K1984" s="64"/>
      <c r="L1984" s="65"/>
      <c r="M1984" s="65"/>
      <c r="N1984" s="64"/>
      <c r="O1984" s="64"/>
      <c r="P1984" s="64"/>
      <c r="Q1984" s="65"/>
      <c r="R1984" s="64"/>
      <c r="S1984" s="65"/>
      <c r="T1984" s="65"/>
      <c r="U1984" s="65"/>
      <c r="V1984" s="65"/>
      <c r="W1984" s="65"/>
      <c r="X1984" s="64"/>
      <c r="Y1984" s="64"/>
      <c r="Z1984" s="65"/>
      <c r="AA1984" s="64"/>
      <c r="AB1984" s="65"/>
      <c r="AC1984" s="65"/>
      <c r="AD1984" s="65"/>
      <c r="AE1984" s="65"/>
      <c r="AF1984" s="63"/>
      <c r="AG1984" s="63"/>
      <c r="AH1984" s="64"/>
      <c r="AI1984" s="66" t="str">
        <f t="shared" si="62"/>
        <v/>
      </c>
      <c r="AJ1984" s="65"/>
      <c r="AK1984" s="65"/>
      <c r="AL1984" s="65"/>
      <c r="AM1984" s="65"/>
      <c r="AN1984" s="65"/>
      <c r="AO1984" s="66" t="str">
        <f>_xlfn.IFNA(VLOOKUP(LISTAS!ES1981,'Censo General 2005- Municipios'!$E$3:$F$1125,2,0),"")</f>
        <v/>
      </c>
      <c r="AP1984" s="64"/>
      <c r="AQ1984" s="64"/>
      <c r="AR1984" s="64"/>
      <c r="AS1984" s="67" t="str">
        <f t="shared" si="63"/>
        <v/>
      </c>
    </row>
    <row r="1985" spans="1:45" s="68" customFormat="1" x14ac:dyDescent="0.2">
      <c r="A1985" s="64"/>
      <c r="B1985" s="64"/>
      <c r="C1985" s="64"/>
      <c r="D1985" s="64"/>
      <c r="E1985" s="64"/>
      <c r="F1985" s="64"/>
      <c r="G1985" s="65"/>
      <c r="H1985" s="64"/>
      <c r="I1985" s="65"/>
      <c r="J1985" s="64"/>
      <c r="K1985" s="64"/>
      <c r="L1985" s="65"/>
      <c r="M1985" s="65"/>
      <c r="N1985" s="64"/>
      <c r="O1985" s="64"/>
      <c r="P1985" s="64"/>
      <c r="Q1985" s="65"/>
      <c r="R1985" s="64"/>
      <c r="S1985" s="65"/>
      <c r="T1985" s="65"/>
      <c r="U1985" s="65"/>
      <c r="V1985" s="65"/>
      <c r="W1985" s="65"/>
      <c r="X1985" s="64"/>
      <c r="Y1985" s="64"/>
      <c r="Z1985" s="65"/>
      <c r="AA1985" s="64"/>
      <c r="AB1985" s="65"/>
      <c r="AC1985" s="65"/>
      <c r="AD1985" s="65"/>
      <c r="AE1985" s="65"/>
      <c r="AF1985" s="63"/>
      <c r="AG1985" s="63"/>
      <c r="AH1985" s="64"/>
      <c r="AI1985" s="66" t="str">
        <f t="shared" si="62"/>
        <v/>
      </c>
      <c r="AJ1985" s="65"/>
      <c r="AK1985" s="65"/>
      <c r="AL1985" s="65"/>
      <c r="AM1985" s="65"/>
      <c r="AN1985" s="65"/>
      <c r="AO1985" s="66" t="str">
        <f>_xlfn.IFNA(VLOOKUP(LISTAS!ES1982,'Censo General 2005- Municipios'!$E$3:$F$1125,2,0),"")</f>
        <v/>
      </c>
      <c r="AP1985" s="64"/>
      <c r="AQ1985" s="64"/>
      <c r="AR1985" s="64"/>
      <c r="AS1985" s="67" t="str">
        <f t="shared" si="63"/>
        <v/>
      </c>
    </row>
    <row r="1986" spans="1:45" s="68" customFormat="1" x14ac:dyDescent="0.2">
      <c r="A1986" s="64"/>
      <c r="B1986" s="64"/>
      <c r="C1986" s="64"/>
      <c r="D1986" s="64"/>
      <c r="E1986" s="64"/>
      <c r="F1986" s="64"/>
      <c r="G1986" s="65"/>
      <c r="H1986" s="64"/>
      <c r="I1986" s="65"/>
      <c r="J1986" s="64"/>
      <c r="K1986" s="64"/>
      <c r="L1986" s="65"/>
      <c r="M1986" s="65"/>
      <c r="N1986" s="64"/>
      <c r="O1986" s="64"/>
      <c r="P1986" s="64"/>
      <c r="Q1986" s="65"/>
      <c r="R1986" s="64"/>
      <c r="S1986" s="65"/>
      <c r="T1986" s="65"/>
      <c r="U1986" s="65"/>
      <c r="V1986" s="65"/>
      <c r="W1986" s="65"/>
      <c r="X1986" s="64"/>
      <c r="Y1986" s="64"/>
      <c r="Z1986" s="65"/>
      <c r="AA1986" s="64"/>
      <c r="AB1986" s="65"/>
      <c r="AC1986" s="65"/>
      <c r="AD1986" s="65"/>
      <c r="AE1986" s="65"/>
      <c r="AF1986" s="63"/>
      <c r="AG1986" s="63"/>
      <c r="AH1986" s="64"/>
      <c r="AI1986" s="66" t="str">
        <f t="shared" si="62"/>
        <v/>
      </c>
      <c r="AJ1986" s="65"/>
      <c r="AK1986" s="65"/>
      <c r="AL1986" s="65"/>
      <c r="AM1986" s="65"/>
      <c r="AN1986" s="65"/>
      <c r="AO1986" s="66" t="str">
        <f>_xlfn.IFNA(VLOOKUP(LISTAS!ES1983,'Censo General 2005- Municipios'!$E$3:$F$1125,2,0),"")</f>
        <v/>
      </c>
      <c r="AP1986" s="64"/>
      <c r="AQ1986" s="64"/>
      <c r="AR1986" s="64"/>
      <c r="AS1986" s="67" t="str">
        <f t="shared" si="63"/>
        <v/>
      </c>
    </row>
    <row r="1987" spans="1:45" s="68" customFormat="1" x14ac:dyDescent="0.2">
      <c r="A1987" s="64"/>
      <c r="B1987" s="64"/>
      <c r="C1987" s="64"/>
      <c r="D1987" s="64"/>
      <c r="E1987" s="64"/>
      <c r="F1987" s="64"/>
      <c r="G1987" s="65"/>
      <c r="H1987" s="64"/>
      <c r="I1987" s="65"/>
      <c r="J1987" s="64"/>
      <c r="K1987" s="64"/>
      <c r="L1987" s="65"/>
      <c r="M1987" s="65"/>
      <c r="N1987" s="64"/>
      <c r="O1987" s="64"/>
      <c r="P1987" s="64"/>
      <c r="Q1987" s="65"/>
      <c r="R1987" s="64"/>
      <c r="S1987" s="65"/>
      <c r="T1987" s="65"/>
      <c r="U1987" s="65"/>
      <c r="V1987" s="65"/>
      <c r="W1987" s="65"/>
      <c r="X1987" s="64"/>
      <c r="Y1987" s="64"/>
      <c r="Z1987" s="65"/>
      <c r="AA1987" s="64"/>
      <c r="AB1987" s="65"/>
      <c r="AC1987" s="65"/>
      <c r="AD1987" s="65"/>
      <c r="AE1987" s="65"/>
      <c r="AF1987" s="63"/>
      <c r="AG1987" s="63"/>
      <c r="AH1987" s="64"/>
      <c r="AI1987" s="66" t="str">
        <f t="shared" si="62"/>
        <v/>
      </c>
      <c r="AJ1987" s="65"/>
      <c r="AK1987" s="65"/>
      <c r="AL1987" s="65"/>
      <c r="AM1987" s="65"/>
      <c r="AN1987" s="65"/>
      <c r="AO1987" s="66" t="str">
        <f>_xlfn.IFNA(VLOOKUP(LISTAS!ES1984,'Censo General 2005- Municipios'!$E$3:$F$1125,2,0),"")</f>
        <v/>
      </c>
      <c r="AP1987" s="64"/>
      <c r="AQ1987" s="64"/>
      <c r="AR1987" s="64"/>
      <c r="AS1987" s="67" t="str">
        <f t="shared" si="63"/>
        <v/>
      </c>
    </row>
    <row r="1988" spans="1:45" s="68" customFormat="1" x14ac:dyDescent="0.2">
      <c r="A1988" s="64"/>
      <c r="B1988" s="64"/>
      <c r="C1988" s="64"/>
      <c r="D1988" s="64"/>
      <c r="E1988" s="64"/>
      <c r="F1988" s="64"/>
      <c r="G1988" s="65"/>
      <c r="H1988" s="64"/>
      <c r="I1988" s="65"/>
      <c r="J1988" s="64"/>
      <c r="K1988" s="64"/>
      <c r="L1988" s="65"/>
      <c r="M1988" s="65"/>
      <c r="N1988" s="64"/>
      <c r="O1988" s="64"/>
      <c r="P1988" s="64"/>
      <c r="Q1988" s="65"/>
      <c r="R1988" s="64"/>
      <c r="S1988" s="65"/>
      <c r="T1988" s="65"/>
      <c r="U1988" s="65"/>
      <c r="V1988" s="65"/>
      <c r="W1988" s="65"/>
      <c r="X1988" s="64"/>
      <c r="Y1988" s="64"/>
      <c r="Z1988" s="65"/>
      <c r="AA1988" s="64"/>
      <c r="AB1988" s="65"/>
      <c r="AC1988" s="65"/>
      <c r="AD1988" s="65"/>
      <c r="AE1988" s="65"/>
      <c r="AF1988" s="63"/>
      <c r="AG1988" s="63"/>
      <c r="AH1988" s="64"/>
      <c r="AI1988" s="66" t="str">
        <f t="shared" si="62"/>
        <v/>
      </c>
      <c r="AJ1988" s="65"/>
      <c r="AK1988" s="65"/>
      <c r="AL1988" s="65"/>
      <c r="AM1988" s="65"/>
      <c r="AN1988" s="65"/>
      <c r="AO1988" s="66" t="str">
        <f>_xlfn.IFNA(VLOOKUP(LISTAS!ES1985,'Censo General 2005- Municipios'!$E$3:$F$1125,2,0),"")</f>
        <v/>
      </c>
      <c r="AP1988" s="64"/>
      <c r="AQ1988" s="64"/>
      <c r="AR1988" s="64"/>
      <c r="AS1988" s="67" t="str">
        <f t="shared" si="63"/>
        <v/>
      </c>
    </row>
    <row r="1989" spans="1:45" s="68" customFormat="1" x14ac:dyDescent="0.2">
      <c r="A1989" s="64"/>
      <c r="B1989" s="64"/>
      <c r="C1989" s="64"/>
      <c r="D1989" s="64"/>
      <c r="E1989" s="64"/>
      <c r="F1989" s="64"/>
      <c r="G1989" s="65"/>
      <c r="H1989" s="64"/>
      <c r="I1989" s="65"/>
      <c r="J1989" s="64"/>
      <c r="K1989" s="64"/>
      <c r="L1989" s="65"/>
      <c r="M1989" s="65"/>
      <c r="N1989" s="64"/>
      <c r="O1989" s="64"/>
      <c r="P1989" s="64"/>
      <c r="Q1989" s="65"/>
      <c r="R1989" s="64"/>
      <c r="S1989" s="65"/>
      <c r="T1989" s="65"/>
      <c r="U1989" s="65"/>
      <c r="V1989" s="65"/>
      <c r="W1989" s="65"/>
      <c r="X1989" s="64"/>
      <c r="Y1989" s="64"/>
      <c r="Z1989" s="65"/>
      <c r="AA1989" s="64"/>
      <c r="AB1989" s="65"/>
      <c r="AC1989" s="65"/>
      <c r="AD1989" s="65"/>
      <c r="AE1989" s="65"/>
      <c r="AF1989" s="63"/>
      <c r="AG1989" s="63"/>
      <c r="AH1989" s="64"/>
      <c r="AI1989" s="66" t="str">
        <f t="shared" si="62"/>
        <v/>
      </c>
      <c r="AJ1989" s="65"/>
      <c r="AK1989" s="65"/>
      <c r="AL1989" s="65"/>
      <c r="AM1989" s="65"/>
      <c r="AN1989" s="65"/>
      <c r="AO1989" s="66" t="str">
        <f>_xlfn.IFNA(VLOOKUP(LISTAS!ES1986,'Censo General 2005- Municipios'!$E$3:$F$1125,2,0),"")</f>
        <v/>
      </c>
      <c r="AP1989" s="64"/>
      <c r="AQ1989" s="64"/>
      <c r="AR1989" s="64"/>
      <c r="AS1989" s="67" t="str">
        <f t="shared" si="63"/>
        <v/>
      </c>
    </row>
    <row r="1990" spans="1:45" s="68" customFormat="1" x14ac:dyDescent="0.2">
      <c r="A1990" s="64"/>
      <c r="B1990" s="64"/>
      <c r="C1990" s="64"/>
      <c r="D1990" s="64"/>
      <c r="E1990" s="64"/>
      <c r="F1990" s="64"/>
      <c r="G1990" s="65"/>
      <c r="H1990" s="64"/>
      <c r="I1990" s="65"/>
      <c r="J1990" s="64"/>
      <c r="K1990" s="64"/>
      <c r="L1990" s="65"/>
      <c r="M1990" s="65"/>
      <c r="N1990" s="64"/>
      <c r="O1990" s="64"/>
      <c r="P1990" s="64"/>
      <c r="Q1990" s="65"/>
      <c r="R1990" s="64"/>
      <c r="S1990" s="65"/>
      <c r="T1990" s="65"/>
      <c r="U1990" s="65"/>
      <c r="V1990" s="65"/>
      <c r="W1990" s="65"/>
      <c r="X1990" s="64"/>
      <c r="Y1990" s="64"/>
      <c r="Z1990" s="65"/>
      <c r="AA1990" s="64"/>
      <c r="AB1990" s="65"/>
      <c r="AC1990" s="65"/>
      <c r="AD1990" s="65"/>
      <c r="AE1990" s="65"/>
      <c r="AF1990" s="63"/>
      <c r="AG1990" s="63"/>
      <c r="AH1990" s="64"/>
      <c r="AI1990" s="66" t="str">
        <f t="shared" si="62"/>
        <v/>
      </c>
      <c r="AJ1990" s="65"/>
      <c r="AK1990" s="65"/>
      <c r="AL1990" s="65"/>
      <c r="AM1990" s="65"/>
      <c r="AN1990" s="65"/>
      <c r="AO1990" s="66" t="str">
        <f>_xlfn.IFNA(VLOOKUP(LISTAS!ES1987,'Censo General 2005- Municipios'!$E$3:$F$1125,2,0),"")</f>
        <v/>
      </c>
      <c r="AP1990" s="64"/>
      <c r="AQ1990" s="64"/>
      <c r="AR1990" s="64"/>
      <c r="AS1990" s="67" t="str">
        <f t="shared" si="63"/>
        <v/>
      </c>
    </row>
    <row r="1991" spans="1:45" s="68" customFormat="1" x14ac:dyDescent="0.2">
      <c r="A1991" s="64"/>
      <c r="B1991" s="64"/>
      <c r="C1991" s="64"/>
      <c r="D1991" s="64"/>
      <c r="E1991" s="64"/>
      <c r="F1991" s="64"/>
      <c r="G1991" s="65"/>
      <c r="H1991" s="64"/>
      <c r="I1991" s="65"/>
      <c r="J1991" s="64"/>
      <c r="K1991" s="64"/>
      <c r="L1991" s="65"/>
      <c r="M1991" s="65"/>
      <c r="N1991" s="64"/>
      <c r="O1991" s="64"/>
      <c r="P1991" s="64"/>
      <c r="Q1991" s="65"/>
      <c r="R1991" s="64"/>
      <c r="S1991" s="65"/>
      <c r="T1991" s="65"/>
      <c r="U1991" s="65"/>
      <c r="V1991" s="65"/>
      <c r="W1991" s="65"/>
      <c r="X1991" s="64"/>
      <c r="Y1991" s="64"/>
      <c r="Z1991" s="65"/>
      <c r="AA1991" s="64"/>
      <c r="AB1991" s="65"/>
      <c r="AC1991" s="65"/>
      <c r="AD1991" s="65"/>
      <c r="AE1991" s="65"/>
      <c r="AF1991" s="63"/>
      <c r="AG1991" s="63"/>
      <c r="AH1991" s="64"/>
      <c r="AI1991" s="66" t="str">
        <f t="shared" si="62"/>
        <v/>
      </c>
      <c r="AJ1991" s="65"/>
      <c r="AK1991" s="65"/>
      <c r="AL1991" s="65"/>
      <c r="AM1991" s="65"/>
      <c r="AN1991" s="65"/>
      <c r="AO1991" s="66" t="str">
        <f>_xlfn.IFNA(VLOOKUP(LISTAS!ES1988,'Censo General 2005- Municipios'!$E$3:$F$1125,2,0),"")</f>
        <v/>
      </c>
      <c r="AP1991" s="64"/>
      <c r="AQ1991" s="64"/>
      <c r="AR1991" s="64"/>
      <c r="AS1991" s="67" t="str">
        <f t="shared" si="63"/>
        <v/>
      </c>
    </row>
    <row r="1992" spans="1:45" s="68" customFormat="1" x14ac:dyDescent="0.2">
      <c r="A1992" s="64"/>
      <c r="B1992" s="64"/>
      <c r="C1992" s="64"/>
      <c r="D1992" s="64"/>
      <c r="E1992" s="64"/>
      <c r="F1992" s="64"/>
      <c r="G1992" s="65"/>
      <c r="H1992" s="64"/>
      <c r="I1992" s="65"/>
      <c r="J1992" s="64"/>
      <c r="K1992" s="64"/>
      <c r="L1992" s="65"/>
      <c r="M1992" s="65"/>
      <c r="N1992" s="64"/>
      <c r="O1992" s="64"/>
      <c r="P1992" s="64"/>
      <c r="Q1992" s="65"/>
      <c r="R1992" s="64"/>
      <c r="S1992" s="65"/>
      <c r="T1992" s="65"/>
      <c r="U1992" s="65"/>
      <c r="V1992" s="65"/>
      <c r="W1992" s="65"/>
      <c r="X1992" s="64"/>
      <c r="Y1992" s="64"/>
      <c r="Z1992" s="65"/>
      <c r="AA1992" s="64"/>
      <c r="AB1992" s="65"/>
      <c r="AC1992" s="65"/>
      <c r="AD1992" s="65"/>
      <c r="AE1992" s="65"/>
      <c r="AF1992" s="63"/>
      <c r="AG1992" s="63"/>
      <c r="AH1992" s="64"/>
      <c r="AI1992" s="66" t="str">
        <f t="shared" si="62"/>
        <v/>
      </c>
      <c r="AJ1992" s="65"/>
      <c r="AK1992" s="65"/>
      <c r="AL1992" s="65"/>
      <c r="AM1992" s="65"/>
      <c r="AN1992" s="65"/>
      <c r="AO1992" s="66" t="str">
        <f>_xlfn.IFNA(VLOOKUP(LISTAS!ES1989,'Censo General 2005- Municipios'!$E$3:$F$1125,2,0),"")</f>
        <v/>
      </c>
      <c r="AP1992" s="64"/>
      <c r="AQ1992" s="64"/>
      <c r="AR1992" s="64"/>
      <c r="AS1992" s="67" t="str">
        <f t="shared" si="63"/>
        <v/>
      </c>
    </row>
    <row r="1993" spans="1:45" s="68" customFormat="1" x14ac:dyDescent="0.2">
      <c r="A1993" s="64"/>
      <c r="B1993" s="64"/>
      <c r="C1993" s="64"/>
      <c r="D1993" s="64"/>
      <c r="E1993" s="64"/>
      <c r="F1993" s="64"/>
      <c r="G1993" s="65"/>
      <c r="H1993" s="64"/>
      <c r="I1993" s="65"/>
      <c r="J1993" s="64"/>
      <c r="K1993" s="64"/>
      <c r="L1993" s="65"/>
      <c r="M1993" s="65"/>
      <c r="N1993" s="64"/>
      <c r="O1993" s="64"/>
      <c r="P1993" s="64"/>
      <c r="Q1993" s="65"/>
      <c r="R1993" s="64"/>
      <c r="S1993" s="65"/>
      <c r="T1993" s="65"/>
      <c r="U1993" s="65"/>
      <c r="V1993" s="65"/>
      <c r="W1993" s="65"/>
      <c r="X1993" s="64"/>
      <c r="Y1993" s="64"/>
      <c r="Z1993" s="65"/>
      <c r="AA1993" s="64"/>
      <c r="AB1993" s="65"/>
      <c r="AC1993" s="65"/>
      <c r="AD1993" s="65"/>
      <c r="AE1993" s="65"/>
      <c r="AF1993" s="63"/>
      <c r="AG1993" s="63"/>
      <c r="AH1993" s="64"/>
      <c r="AI1993" s="66" t="str">
        <f t="shared" si="62"/>
        <v/>
      </c>
      <c r="AJ1993" s="65"/>
      <c r="AK1993" s="65"/>
      <c r="AL1993" s="65"/>
      <c r="AM1993" s="65"/>
      <c r="AN1993" s="65"/>
      <c r="AO1993" s="66" t="str">
        <f>_xlfn.IFNA(VLOOKUP(LISTAS!ES1990,'Censo General 2005- Municipios'!$E$3:$F$1125,2,0),"")</f>
        <v/>
      </c>
      <c r="AP1993" s="64"/>
      <c r="AQ1993" s="64"/>
      <c r="AR1993" s="64"/>
      <c r="AS1993" s="67" t="str">
        <f t="shared" si="63"/>
        <v/>
      </c>
    </row>
    <row r="1994" spans="1:45" s="68" customFormat="1" x14ac:dyDescent="0.2">
      <c r="A1994" s="64"/>
      <c r="B1994" s="64"/>
      <c r="C1994" s="64"/>
      <c r="D1994" s="64"/>
      <c r="E1994" s="64"/>
      <c r="F1994" s="64"/>
      <c r="G1994" s="65"/>
      <c r="H1994" s="64"/>
      <c r="I1994" s="65"/>
      <c r="J1994" s="64"/>
      <c r="K1994" s="64"/>
      <c r="L1994" s="65"/>
      <c r="M1994" s="65"/>
      <c r="N1994" s="64"/>
      <c r="O1994" s="64"/>
      <c r="P1994" s="64"/>
      <c r="Q1994" s="65"/>
      <c r="R1994" s="64"/>
      <c r="S1994" s="65"/>
      <c r="T1994" s="65"/>
      <c r="U1994" s="65"/>
      <c r="V1994" s="65"/>
      <c r="W1994" s="65"/>
      <c r="X1994" s="64"/>
      <c r="Y1994" s="64"/>
      <c r="Z1994" s="65"/>
      <c r="AA1994" s="64"/>
      <c r="AB1994" s="65"/>
      <c r="AC1994" s="65"/>
      <c r="AD1994" s="65"/>
      <c r="AE1994" s="65"/>
      <c r="AF1994" s="63"/>
      <c r="AG1994" s="63"/>
      <c r="AH1994" s="64"/>
      <c r="AI1994" s="66" t="str">
        <f t="shared" si="62"/>
        <v/>
      </c>
      <c r="AJ1994" s="65"/>
      <c r="AK1994" s="65"/>
      <c r="AL1994" s="65"/>
      <c r="AM1994" s="65"/>
      <c r="AN1994" s="65"/>
      <c r="AO1994" s="66" t="str">
        <f>_xlfn.IFNA(VLOOKUP(LISTAS!ES1991,'Censo General 2005- Municipios'!$E$3:$F$1125,2,0),"")</f>
        <v/>
      </c>
      <c r="AP1994" s="64"/>
      <c r="AQ1994" s="64"/>
      <c r="AR1994" s="64"/>
      <c r="AS1994" s="67" t="str">
        <f t="shared" si="63"/>
        <v/>
      </c>
    </row>
    <row r="1995" spans="1:45" s="68" customFormat="1" x14ac:dyDescent="0.2">
      <c r="A1995" s="64"/>
      <c r="B1995" s="64"/>
      <c r="C1995" s="64"/>
      <c r="D1995" s="64"/>
      <c r="E1995" s="64"/>
      <c r="F1995" s="64"/>
      <c r="G1995" s="65"/>
      <c r="H1995" s="64"/>
      <c r="I1995" s="65"/>
      <c r="J1995" s="64"/>
      <c r="K1995" s="64"/>
      <c r="L1995" s="65"/>
      <c r="M1995" s="65"/>
      <c r="N1995" s="64"/>
      <c r="O1995" s="64"/>
      <c r="P1995" s="64"/>
      <c r="Q1995" s="65"/>
      <c r="R1995" s="64"/>
      <c r="S1995" s="65"/>
      <c r="T1995" s="65"/>
      <c r="U1995" s="65"/>
      <c r="V1995" s="65"/>
      <c r="W1995" s="65"/>
      <c r="X1995" s="64"/>
      <c r="Y1995" s="64"/>
      <c r="Z1995" s="65"/>
      <c r="AA1995" s="64"/>
      <c r="AB1995" s="65"/>
      <c r="AC1995" s="65"/>
      <c r="AD1995" s="65"/>
      <c r="AE1995" s="65"/>
      <c r="AF1995" s="63"/>
      <c r="AG1995" s="63"/>
      <c r="AH1995" s="64"/>
      <c r="AI1995" s="66" t="str">
        <f t="shared" si="62"/>
        <v/>
      </c>
      <c r="AJ1995" s="65"/>
      <c r="AK1995" s="65"/>
      <c r="AL1995" s="65"/>
      <c r="AM1995" s="65"/>
      <c r="AN1995" s="65"/>
      <c r="AO1995" s="66" t="str">
        <f>_xlfn.IFNA(VLOOKUP(LISTAS!ES1992,'Censo General 2005- Municipios'!$E$3:$F$1125,2,0),"")</f>
        <v/>
      </c>
      <c r="AP1995" s="64"/>
      <c r="AQ1995" s="64"/>
      <c r="AR1995" s="64"/>
      <c r="AS1995" s="67" t="str">
        <f t="shared" si="63"/>
        <v/>
      </c>
    </row>
    <row r="1996" spans="1:45" s="68" customFormat="1" x14ac:dyDescent="0.2">
      <c r="A1996" s="64"/>
      <c r="B1996" s="64"/>
      <c r="C1996" s="64"/>
      <c r="D1996" s="64"/>
      <c r="E1996" s="64"/>
      <c r="F1996" s="64"/>
      <c r="G1996" s="65"/>
      <c r="H1996" s="64"/>
      <c r="I1996" s="65"/>
      <c r="J1996" s="64"/>
      <c r="K1996" s="64"/>
      <c r="L1996" s="65"/>
      <c r="M1996" s="65"/>
      <c r="N1996" s="64"/>
      <c r="O1996" s="64"/>
      <c r="P1996" s="64"/>
      <c r="Q1996" s="65"/>
      <c r="R1996" s="64"/>
      <c r="S1996" s="65"/>
      <c r="T1996" s="65"/>
      <c r="U1996" s="65"/>
      <c r="V1996" s="65"/>
      <c r="W1996" s="65"/>
      <c r="X1996" s="64"/>
      <c r="Y1996" s="64"/>
      <c r="Z1996" s="65"/>
      <c r="AA1996" s="64"/>
      <c r="AB1996" s="65"/>
      <c r="AC1996" s="65"/>
      <c r="AD1996" s="65"/>
      <c r="AE1996" s="65"/>
      <c r="AF1996" s="63"/>
      <c r="AG1996" s="63"/>
      <c r="AH1996" s="64"/>
      <c r="AI1996" s="66" t="str">
        <f t="shared" si="62"/>
        <v/>
      </c>
      <c r="AJ1996" s="65"/>
      <c r="AK1996" s="65"/>
      <c r="AL1996" s="65"/>
      <c r="AM1996" s="65"/>
      <c r="AN1996" s="65"/>
      <c r="AO1996" s="66" t="str">
        <f>_xlfn.IFNA(VLOOKUP(LISTAS!ES1993,'Censo General 2005- Municipios'!$E$3:$F$1125,2,0),"")</f>
        <v/>
      </c>
      <c r="AP1996" s="64"/>
      <c r="AQ1996" s="64"/>
      <c r="AR1996" s="64"/>
      <c r="AS1996" s="67" t="str">
        <f t="shared" si="63"/>
        <v/>
      </c>
    </row>
    <row r="1997" spans="1:45" s="68" customFormat="1" x14ac:dyDescent="0.2">
      <c r="A1997" s="64"/>
      <c r="B1997" s="64"/>
      <c r="C1997" s="64"/>
      <c r="D1997" s="64"/>
      <c r="E1997" s="64"/>
      <c r="F1997" s="64"/>
      <c r="G1997" s="65"/>
      <c r="H1997" s="64"/>
      <c r="I1997" s="65"/>
      <c r="J1997" s="64"/>
      <c r="K1997" s="64"/>
      <c r="L1997" s="65"/>
      <c r="M1997" s="65"/>
      <c r="N1997" s="64"/>
      <c r="O1997" s="64"/>
      <c r="P1997" s="64"/>
      <c r="Q1997" s="65"/>
      <c r="R1997" s="64"/>
      <c r="S1997" s="65"/>
      <c r="T1997" s="65"/>
      <c r="U1997" s="65"/>
      <c r="V1997" s="65"/>
      <c r="W1997" s="65"/>
      <c r="X1997" s="64"/>
      <c r="Y1997" s="64"/>
      <c r="Z1997" s="65"/>
      <c r="AA1997" s="64"/>
      <c r="AB1997" s="65"/>
      <c r="AC1997" s="65"/>
      <c r="AD1997" s="65"/>
      <c r="AE1997" s="65"/>
      <c r="AF1997" s="63"/>
      <c r="AG1997" s="63"/>
      <c r="AH1997" s="64"/>
      <c r="AI1997" s="66" t="str">
        <f t="shared" si="62"/>
        <v/>
      </c>
      <c r="AJ1997" s="65"/>
      <c r="AK1997" s="65"/>
      <c r="AL1997" s="65"/>
      <c r="AM1997" s="65"/>
      <c r="AN1997" s="65"/>
      <c r="AO1997" s="66" t="str">
        <f>_xlfn.IFNA(VLOOKUP(LISTAS!ES1994,'Censo General 2005- Municipios'!$E$3:$F$1125,2,0),"")</f>
        <v/>
      </c>
      <c r="AP1997" s="64"/>
      <c r="AQ1997" s="64"/>
      <c r="AR1997" s="64"/>
      <c r="AS1997" s="67" t="str">
        <f t="shared" si="63"/>
        <v/>
      </c>
    </row>
    <row r="1998" spans="1:45" s="68" customFormat="1" x14ac:dyDescent="0.2">
      <c r="A1998" s="64"/>
      <c r="B1998" s="64"/>
      <c r="C1998" s="64"/>
      <c r="D1998" s="64"/>
      <c r="E1998" s="64"/>
      <c r="F1998" s="64"/>
      <c r="G1998" s="65"/>
      <c r="H1998" s="64"/>
      <c r="I1998" s="65"/>
      <c r="J1998" s="64"/>
      <c r="K1998" s="64"/>
      <c r="L1998" s="65"/>
      <c r="M1998" s="65"/>
      <c r="N1998" s="64"/>
      <c r="O1998" s="64"/>
      <c r="P1998" s="64"/>
      <c r="Q1998" s="65"/>
      <c r="R1998" s="64"/>
      <c r="S1998" s="65"/>
      <c r="T1998" s="65"/>
      <c r="U1998" s="65"/>
      <c r="V1998" s="65"/>
      <c r="W1998" s="65"/>
      <c r="X1998" s="64"/>
      <c r="Y1998" s="64"/>
      <c r="Z1998" s="65"/>
      <c r="AA1998" s="64"/>
      <c r="AB1998" s="65"/>
      <c r="AC1998" s="65"/>
      <c r="AD1998" s="65"/>
      <c r="AE1998" s="65"/>
      <c r="AF1998" s="63"/>
      <c r="AG1998" s="63"/>
      <c r="AH1998" s="64"/>
      <c r="AI1998" s="66" t="str">
        <f t="shared" si="62"/>
        <v/>
      </c>
      <c r="AJ1998" s="65"/>
      <c r="AK1998" s="65"/>
      <c r="AL1998" s="65"/>
      <c r="AM1998" s="65"/>
      <c r="AN1998" s="65"/>
      <c r="AO1998" s="66" t="str">
        <f>_xlfn.IFNA(VLOOKUP(LISTAS!ES1995,'Censo General 2005- Municipios'!$E$3:$F$1125,2,0),"")</f>
        <v/>
      </c>
      <c r="AP1998" s="64"/>
      <c r="AQ1998" s="64"/>
      <c r="AR1998" s="64"/>
      <c r="AS1998" s="67" t="str">
        <f t="shared" si="63"/>
        <v/>
      </c>
    </row>
    <row r="1999" spans="1:45" s="68" customFormat="1" x14ac:dyDescent="0.2">
      <c r="A1999" s="64"/>
      <c r="B1999" s="64"/>
      <c r="C1999" s="64"/>
      <c r="D1999" s="64"/>
      <c r="E1999" s="64"/>
      <c r="F1999" s="64"/>
      <c r="G1999" s="65"/>
      <c r="H1999" s="64"/>
      <c r="I1999" s="65"/>
      <c r="J1999" s="64"/>
      <c r="K1999" s="64"/>
      <c r="L1999" s="65"/>
      <c r="M1999" s="65"/>
      <c r="N1999" s="64"/>
      <c r="O1999" s="64"/>
      <c r="P1999" s="64"/>
      <c r="Q1999" s="65"/>
      <c r="R1999" s="64"/>
      <c r="S1999" s="65"/>
      <c r="T1999" s="65"/>
      <c r="U1999" s="65"/>
      <c r="V1999" s="65"/>
      <c r="W1999" s="65"/>
      <c r="X1999" s="64"/>
      <c r="Y1999" s="64"/>
      <c r="Z1999" s="65"/>
      <c r="AA1999" s="64"/>
      <c r="AB1999" s="65"/>
      <c r="AC1999" s="65"/>
      <c r="AD1999" s="65"/>
      <c r="AE1999" s="65"/>
      <c r="AF1999" s="63"/>
      <c r="AG1999" s="63"/>
      <c r="AH1999" s="64"/>
      <c r="AI1999" s="66" t="str">
        <f t="shared" si="62"/>
        <v/>
      </c>
      <c r="AJ1999" s="65"/>
      <c r="AK1999" s="65"/>
      <c r="AL1999" s="65"/>
      <c r="AM1999" s="65"/>
      <c r="AN1999" s="65"/>
      <c r="AO1999" s="66" t="str">
        <f>_xlfn.IFNA(VLOOKUP(LISTAS!ES1996,'Censo General 2005- Municipios'!$E$3:$F$1125,2,0),"")</f>
        <v/>
      </c>
      <c r="AP1999" s="64"/>
      <c r="AQ1999" s="64"/>
      <c r="AR1999" s="64"/>
      <c r="AS1999" s="67" t="str">
        <f t="shared" si="63"/>
        <v/>
      </c>
    </row>
    <row r="2000" spans="1:45" s="68" customFormat="1" x14ac:dyDescent="0.2">
      <c r="A2000" s="64"/>
      <c r="B2000" s="64"/>
      <c r="C2000" s="64"/>
      <c r="D2000" s="64"/>
      <c r="E2000" s="64"/>
      <c r="F2000" s="64"/>
      <c r="G2000" s="65"/>
      <c r="H2000" s="64"/>
      <c r="I2000" s="65"/>
      <c r="J2000" s="64"/>
      <c r="K2000" s="64"/>
      <c r="L2000" s="65"/>
      <c r="M2000" s="65"/>
      <c r="N2000" s="64"/>
      <c r="O2000" s="64"/>
      <c r="P2000" s="64"/>
      <c r="Q2000" s="65"/>
      <c r="R2000" s="64"/>
      <c r="S2000" s="65"/>
      <c r="T2000" s="65"/>
      <c r="U2000" s="65"/>
      <c r="V2000" s="65"/>
      <c r="W2000" s="65"/>
      <c r="X2000" s="64"/>
      <c r="Y2000" s="64"/>
      <c r="Z2000" s="65"/>
      <c r="AA2000" s="64"/>
      <c r="AB2000" s="65"/>
      <c r="AC2000" s="65"/>
      <c r="AD2000" s="65"/>
      <c r="AE2000" s="65"/>
      <c r="AF2000" s="63"/>
      <c r="AG2000" s="63"/>
      <c r="AH2000" s="64"/>
      <c r="AI2000" s="66" t="str">
        <f t="shared" si="62"/>
        <v/>
      </c>
      <c r="AJ2000" s="65"/>
      <c r="AK2000" s="65"/>
      <c r="AL2000" s="65"/>
      <c r="AM2000" s="65"/>
      <c r="AN2000" s="65"/>
      <c r="AO2000" s="66" t="str">
        <f>_xlfn.IFNA(VLOOKUP(LISTAS!ES1997,'Censo General 2005- Municipios'!$E$3:$F$1125,2,0),"")</f>
        <v/>
      </c>
      <c r="AP2000" s="64"/>
      <c r="AQ2000" s="64"/>
      <c r="AR2000" s="64"/>
      <c r="AS2000" s="67" t="str">
        <f t="shared" si="63"/>
        <v/>
      </c>
    </row>
    <row r="2001" spans="1:45" s="68" customFormat="1" x14ac:dyDescent="0.2">
      <c r="A2001" s="64"/>
      <c r="B2001" s="64"/>
      <c r="C2001" s="64"/>
      <c r="D2001" s="64"/>
      <c r="E2001" s="64"/>
      <c r="F2001" s="64"/>
      <c r="G2001" s="65"/>
      <c r="H2001" s="64"/>
      <c r="I2001" s="65"/>
      <c r="J2001" s="64"/>
      <c r="K2001" s="64"/>
      <c r="L2001" s="65"/>
      <c r="M2001" s="65"/>
      <c r="N2001" s="64"/>
      <c r="O2001" s="64"/>
      <c r="P2001" s="64"/>
      <c r="Q2001" s="65"/>
      <c r="R2001" s="64"/>
      <c r="S2001" s="65"/>
      <c r="T2001" s="65"/>
      <c r="U2001" s="65"/>
      <c r="V2001" s="65"/>
      <c r="W2001" s="65"/>
      <c r="X2001" s="64"/>
      <c r="Y2001" s="64"/>
      <c r="Z2001" s="65"/>
      <c r="AA2001" s="64"/>
      <c r="AB2001" s="65"/>
      <c r="AC2001" s="65"/>
      <c r="AD2001" s="65"/>
      <c r="AE2001" s="65"/>
      <c r="AF2001" s="63"/>
      <c r="AG2001" s="63"/>
      <c r="AH2001" s="64"/>
      <c r="AI2001" s="66" t="str">
        <f t="shared" si="62"/>
        <v/>
      </c>
      <c r="AJ2001" s="65"/>
      <c r="AK2001" s="65"/>
      <c r="AL2001" s="65"/>
      <c r="AM2001" s="65"/>
      <c r="AN2001" s="65"/>
      <c r="AO2001" s="66" t="str">
        <f>_xlfn.IFNA(VLOOKUP(LISTAS!ES1998,'Censo General 2005- Municipios'!$E$3:$F$1125,2,0),"")</f>
        <v/>
      </c>
      <c r="AP2001" s="64"/>
      <c r="AQ2001" s="64"/>
      <c r="AR2001" s="64"/>
      <c r="AS2001" s="67" t="str">
        <f t="shared" si="63"/>
        <v/>
      </c>
    </row>
    <row r="2002" spans="1:45" s="68" customFormat="1" x14ac:dyDescent="0.2">
      <c r="A2002" s="64"/>
      <c r="B2002" s="64"/>
      <c r="C2002" s="64"/>
      <c r="D2002" s="64"/>
      <c r="E2002" s="64"/>
      <c r="F2002" s="64"/>
      <c r="G2002" s="65"/>
      <c r="H2002" s="64"/>
      <c r="I2002" s="65"/>
      <c r="J2002" s="64"/>
      <c r="K2002" s="64"/>
      <c r="L2002" s="65"/>
      <c r="M2002" s="65"/>
      <c r="N2002" s="64"/>
      <c r="O2002" s="64"/>
      <c r="P2002" s="64"/>
      <c r="Q2002" s="65"/>
      <c r="R2002" s="64"/>
      <c r="S2002" s="65"/>
      <c r="T2002" s="65"/>
      <c r="U2002" s="65"/>
      <c r="V2002" s="65"/>
      <c r="W2002" s="65"/>
      <c r="X2002" s="64"/>
      <c r="Y2002" s="64"/>
      <c r="Z2002" s="65"/>
      <c r="AA2002" s="64"/>
      <c r="AB2002" s="65"/>
      <c r="AC2002" s="65"/>
      <c r="AD2002" s="65"/>
      <c r="AE2002" s="65"/>
      <c r="AF2002" s="63"/>
      <c r="AG2002" s="63"/>
      <c r="AH2002" s="64"/>
      <c r="AI2002" s="66" t="str">
        <f t="shared" si="62"/>
        <v/>
      </c>
      <c r="AJ2002" s="65"/>
      <c r="AK2002" s="65"/>
      <c r="AL2002" s="65"/>
      <c r="AM2002" s="65"/>
      <c r="AN2002" s="65"/>
      <c r="AO2002" s="66" t="str">
        <f>_xlfn.IFNA(VLOOKUP(LISTAS!ES1999,'Censo General 2005- Municipios'!$E$3:$F$1125,2,0),"")</f>
        <v/>
      </c>
      <c r="AP2002" s="64"/>
      <c r="AQ2002" s="64"/>
      <c r="AR2002" s="64"/>
      <c r="AS2002" s="67" t="str">
        <f t="shared" si="63"/>
        <v/>
      </c>
    </row>
    <row r="2003" spans="1:45" s="68" customFormat="1" x14ac:dyDescent="0.2">
      <c r="A2003" s="64"/>
      <c r="B2003" s="64"/>
      <c r="C2003" s="64"/>
      <c r="D2003" s="64"/>
      <c r="E2003" s="64"/>
      <c r="F2003" s="64"/>
      <c r="G2003" s="65"/>
      <c r="H2003" s="64"/>
      <c r="I2003" s="65"/>
      <c r="J2003" s="64"/>
      <c r="K2003" s="64"/>
      <c r="L2003" s="65"/>
      <c r="M2003" s="65"/>
      <c r="N2003" s="64"/>
      <c r="O2003" s="64"/>
      <c r="P2003" s="64"/>
      <c r="Q2003" s="65"/>
      <c r="R2003" s="64"/>
      <c r="S2003" s="65"/>
      <c r="T2003" s="65"/>
      <c r="U2003" s="65"/>
      <c r="V2003" s="65"/>
      <c r="W2003" s="65"/>
      <c r="X2003" s="64"/>
      <c r="Y2003" s="64"/>
      <c r="Z2003" s="65"/>
      <c r="AA2003" s="64"/>
      <c r="AB2003" s="65"/>
      <c r="AC2003" s="65"/>
      <c r="AD2003" s="65"/>
      <c r="AE2003" s="65"/>
      <c r="AF2003" s="63"/>
      <c r="AG2003" s="63"/>
      <c r="AH2003" s="64"/>
      <c r="AI2003" s="66" t="str">
        <f t="shared" si="62"/>
        <v/>
      </c>
      <c r="AJ2003" s="65"/>
      <c r="AK2003" s="65"/>
      <c r="AL2003" s="65"/>
      <c r="AM2003" s="65"/>
      <c r="AN2003" s="65"/>
      <c r="AO2003" s="66" t="str">
        <f>_xlfn.IFNA(VLOOKUP(LISTAS!ES2000,'Censo General 2005- Municipios'!$E$3:$F$1125,2,0),"")</f>
        <v/>
      </c>
      <c r="AP2003" s="64"/>
      <c r="AQ2003" s="64"/>
      <c r="AR2003" s="64"/>
      <c r="AS2003" s="67" t="str">
        <f t="shared" si="63"/>
        <v/>
      </c>
    </row>
    <row r="2004" spans="1:45" s="68" customFormat="1" x14ac:dyDescent="0.2">
      <c r="A2004" s="64"/>
      <c r="B2004" s="64"/>
      <c r="C2004" s="64"/>
      <c r="D2004" s="64"/>
      <c r="E2004" s="64"/>
      <c r="F2004" s="64"/>
      <c r="G2004" s="65"/>
      <c r="H2004" s="64"/>
      <c r="I2004" s="65"/>
      <c r="J2004" s="64"/>
      <c r="K2004" s="64"/>
      <c r="L2004" s="65"/>
      <c r="M2004" s="65"/>
      <c r="N2004" s="64"/>
      <c r="O2004" s="64"/>
      <c r="P2004" s="64"/>
      <c r="Q2004" s="65"/>
      <c r="R2004" s="64"/>
      <c r="S2004" s="65"/>
      <c r="T2004" s="65"/>
      <c r="U2004" s="65"/>
      <c r="V2004" s="65"/>
      <c r="W2004" s="65"/>
      <c r="X2004" s="64"/>
      <c r="Y2004" s="64"/>
      <c r="Z2004" s="65"/>
      <c r="AA2004" s="64"/>
      <c r="AB2004" s="65"/>
      <c r="AC2004" s="65"/>
      <c r="AD2004" s="65"/>
      <c r="AE2004" s="65"/>
      <c r="AF2004" s="63"/>
      <c r="AG2004" s="63"/>
      <c r="AH2004" s="64"/>
      <c r="AI2004" s="66" t="str">
        <f t="shared" si="62"/>
        <v/>
      </c>
      <c r="AJ2004" s="65"/>
      <c r="AK2004" s="65"/>
      <c r="AL2004" s="65"/>
      <c r="AM2004" s="65"/>
      <c r="AN2004" s="65"/>
      <c r="AO2004" s="66" t="str">
        <f>_xlfn.IFNA(VLOOKUP(LISTAS!ES2001,'Censo General 2005- Municipios'!$E$3:$F$1125,2,0),"")</f>
        <v/>
      </c>
      <c r="AP2004" s="64"/>
      <c r="AQ2004" s="64"/>
      <c r="AR2004" s="64"/>
      <c r="AS2004" s="67" t="str">
        <f t="shared" si="63"/>
        <v/>
      </c>
    </row>
    <row r="2005" spans="1:45" s="68" customFormat="1" x14ac:dyDescent="0.2">
      <c r="A2005" s="64"/>
      <c r="B2005" s="64"/>
      <c r="C2005" s="64"/>
      <c r="D2005" s="64"/>
      <c r="E2005" s="64"/>
      <c r="F2005" s="64"/>
      <c r="G2005" s="65"/>
      <c r="H2005" s="64"/>
      <c r="I2005" s="65"/>
      <c r="J2005" s="64"/>
      <c r="K2005" s="64"/>
      <c r="L2005" s="65"/>
      <c r="M2005" s="65"/>
      <c r="N2005" s="64"/>
      <c r="O2005" s="64"/>
      <c r="P2005" s="64"/>
      <c r="Q2005" s="65"/>
      <c r="R2005" s="64"/>
      <c r="S2005" s="65"/>
      <c r="T2005" s="65"/>
      <c r="U2005" s="65"/>
      <c r="V2005" s="65"/>
      <c r="W2005" s="65"/>
      <c r="X2005" s="64"/>
      <c r="Y2005" s="64"/>
      <c r="Z2005" s="65"/>
      <c r="AA2005" s="64"/>
      <c r="AB2005" s="65"/>
      <c r="AC2005" s="65"/>
      <c r="AD2005" s="65"/>
      <c r="AE2005" s="65"/>
      <c r="AF2005" s="63"/>
      <c r="AG2005" s="63"/>
      <c r="AH2005" s="64"/>
      <c r="AI2005" s="66" t="str">
        <f t="shared" ref="AI2005:AI2068" si="64">IF(COUNTIF($C$21:$C$5003,C2005)=0,"",IF(COUNTIF($C$21:$C$5003,C2005)=1,"TIPO A",IF(COUNTIF($C$21:$C$5003,C2005)=2,"TIPO B",IF(COUNTIF($C$21:$C$5003,C2005)=3,"TIPO C",IF(COUNTIF($C$21:$C$5003,C2005)=4,"TIPO D","TIPO E")))))</f>
        <v/>
      </c>
      <c r="AJ2005" s="65"/>
      <c r="AK2005" s="65"/>
      <c r="AL2005" s="65"/>
      <c r="AM2005" s="65"/>
      <c r="AN2005" s="65"/>
      <c r="AO2005" s="66" t="str">
        <f>_xlfn.IFNA(VLOOKUP(LISTAS!ES2002,'Censo General 2005- Municipios'!$E$3:$F$1125,2,0),"")</f>
        <v/>
      </c>
      <c r="AP2005" s="64"/>
      <c r="AQ2005" s="64"/>
      <c r="AR2005" s="64"/>
      <c r="AS2005" s="67" t="str">
        <f t="shared" si="63"/>
        <v/>
      </c>
    </row>
    <row r="2006" spans="1:45" s="68" customFormat="1" x14ac:dyDescent="0.2">
      <c r="A2006" s="64"/>
      <c r="B2006" s="64"/>
      <c r="C2006" s="64"/>
      <c r="D2006" s="64"/>
      <c r="E2006" s="64"/>
      <c r="F2006" s="64"/>
      <c r="G2006" s="65"/>
      <c r="H2006" s="64"/>
      <c r="I2006" s="65"/>
      <c r="J2006" s="64"/>
      <c r="K2006" s="64"/>
      <c r="L2006" s="65"/>
      <c r="M2006" s="65"/>
      <c r="N2006" s="64"/>
      <c r="O2006" s="64"/>
      <c r="P2006" s="64"/>
      <c r="Q2006" s="65"/>
      <c r="R2006" s="64"/>
      <c r="S2006" s="65"/>
      <c r="T2006" s="65"/>
      <c r="U2006" s="65"/>
      <c r="V2006" s="65"/>
      <c r="W2006" s="65"/>
      <c r="X2006" s="64"/>
      <c r="Y2006" s="64"/>
      <c r="Z2006" s="65"/>
      <c r="AA2006" s="64"/>
      <c r="AB2006" s="65"/>
      <c r="AC2006" s="65"/>
      <c r="AD2006" s="65"/>
      <c r="AE2006" s="65"/>
      <c r="AF2006" s="63"/>
      <c r="AG2006" s="63"/>
      <c r="AH2006" s="64"/>
      <c r="AI2006" s="66" t="str">
        <f t="shared" si="64"/>
        <v/>
      </c>
      <c r="AJ2006" s="65"/>
      <c r="AK2006" s="65"/>
      <c r="AL2006" s="65"/>
      <c r="AM2006" s="65"/>
      <c r="AN2006" s="65"/>
      <c r="AO2006" s="66" t="str">
        <f>_xlfn.IFNA(VLOOKUP(LISTAS!ES2003,'Censo General 2005- Municipios'!$E$3:$F$1125,2,0),"")</f>
        <v/>
      </c>
      <c r="AP2006" s="64"/>
      <c r="AQ2006" s="64"/>
      <c r="AR2006" s="64"/>
      <c r="AS2006" s="67" t="str">
        <f t="shared" ref="AS2006:AS2069" si="65">IF((AG2006-AA2006)&gt;90,"ADJUNTE SOPORTES DE DECLARACION FUERA DE 90 DIAS","")</f>
        <v/>
      </c>
    </row>
    <row r="2007" spans="1:45" s="68" customFormat="1" x14ac:dyDescent="0.2">
      <c r="A2007" s="64"/>
      <c r="B2007" s="64"/>
      <c r="C2007" s="64"/>
      <c r="D2007" s="64"/>
      <c r="E2007" s="64"/>
      <c r="F2007" s="64"/>
      <c r="G2007" s="65"/>
      <c r="H2007" s="64"/>
      <c r="I2007" s="65"/>
      <c r="J2007" s="64"/>
      <c r="K2007" s="64"/>
      <c r="L2007" s="65"/>
      <c r="M2007" s="65"/>
      <c r="N2007" s="64"/>
      <c r="O2007" s="64"/>
      <c r="P2007" s="64"/>
      <c r="Q2007" s="65"/>
      <c r="R2007" s="64"/>
      <c r="S2007" s="65"/>
      <c r="T2007" s="65"/>
      <c r="U2007" s="65"/>
      <c r="V2007" s="65"/>
      <c r="W2007" s="65"/>
      <c r="X2007" s="64"/>
      <c r="Y2007" s="64"/>
      <c r="Z2007" s="65"/>
      <c r="AA2007" s="64"/>
      <c r="AB2007" s="65"/>
      <c r="AC2007" s="65"/>
      <c r="AD2007" s="65"/>
      <c r="AE2007" s="65"/>
      <c r="AF2007" s="63"/>
      <c r="AG2007" s="63"/>
      <c r="AH2007" s="64"/>
      <c r="AI2007" s="66" t="str">
        <f t="shared" si="64"/>
        <v/>
      </c>
      <c r="AJ2007" s="65"/>
      <c r="AK2007" s="65"/>
      <c r="AL2007" s="65"/>
      <c r="AM2007" s="65"/>
      <c r="AN2007" s="65"/>
      <c r="AO2007" s="66" t="str">
        <f>_xlfn.IFNA(VLOOKUP(LISTAS!ES2004,'Censo General 2005- Municipios'!$E$3:$F$1125,2,0),"")</f>
        <v/>
      </c>
      <c r="AP2007" s="64"/>
      <c r="AQ2007" s="64"/>
      <c r="AR2007" s="64"/>
      <c r="AS2007" s="67" t="str">
        <f t="shared" si="65"/>
        <v/>
      </c>
    </row>
    <row r="2008" spans="1:45" s="68" customFormat="1" x14ac:dyDescent="0.2">
      <c r="A2008" s="64"/>
      <c r="B2008" s="64"/>
      <c r="C2008" s="64"/>
      <c r="D2008" s="64"/>
      <c r="E2008" s="64"/>
      <c r="F2008" s="64"/>
      <c r="G2008" s="65"/>
      <c r="H2008" s="64"/>
      <c r="I2008" s="65"/>
      <c r="J2008" s="64"/>
      <c r="K2008" s="64"/>
      <c r="L2008" s="65"/>
      <c r="M2008" s="65"/>
      <c r="N2008" s="64"/>
      <c r="O2008" s="64"/>
      <c r="P2008" s="64"/>
      <c r="Q2008" s="65"/>
      <c r="R2008" s="64"/>
      <c r="S2008" s="65"/>
      <c r="T2008" s="65"/>
      <c r="U2008" s="65"/>
      <c r="V2008" s="65"/>
      <c r="W2008" s="65"/>
      <c r="X2008" s="64"/>
      <c r="Y2008" s="64"/>
      <c r="Z2008" s="65"/>
      <c r="AA2008" s="64"/>
      <c r="AB2008" s="65"/>
      <c r="AC2008" s="65"/>
      <c r="AD2008" s="65"/>
      <c r="AE2008" s="65"/>
      <c r="AF2008" s="63"/>
      <c r="AG2008" s="63"/>
      <c r="AH2008" s="64"/>
      <c r="AI2008" s="66" t="str">
        <f t="shared" si="64"/>
        <v/>
      </c>
      <c r="AJ2008" s="65"/>
      <c r="AK2008" s="65"/>
      <c r="AL2008" s="65"/>
      <c r="AM2008" s="65"/>
      <c r="AN2008" s="65"/>
      <c r="AO2008" s="66" t="str">
        <f>_xlfn.IFNA(VLOOKUP(LISTAS!ES2005,'Censo General 2005- Municipios'!$E$3:$F$1125,2,0),"")</f>
        <v/>
      </c>
      <c r="AP2008" s="64"/>
      <c r="AQ2008" s="64"/>
      <c r="AR2008" s="64"/>
      <c r="AS2008" s="67" t="str">
        <f t="shared" si="65"/>
        <v/>
      </c>
    </row>
    <row r="2009" spans="1:45" s="68" customFormat="1" x14ac:dyDescent="0.2">
      <c r="A2009" s="64"/>
      <c r="B2009" s="64"/>
      <c r="C2009" s="64"/>
      <c r="D2009" s="64"/>
      <c r="E2009" s="64"/>
      <c r="F2009" s="64"/>
      <c r="G2009" s="65"/>
      <c r="H2009" s="64"/>
      <c r="I2009" s="65"/>
      <c r="J2009" s="64"/>
      <c r="K2009" s="64"/>
      <c r="L2009" s="65"/>
      <c r="M2009" s="65"/>
      <c r="N2009" s="64"/>
      <c r="O2009" s="64"/>
      <c r="P2009" s="64"/>
      <c r="Q2009" s="65"/>
      <c r="R2009" s="64"/>
      <c r="S2009" s="65"/>
      <c r="T2009" s="65"/>
      <c r="U2009" s="65"/>
      <c r="V2009" s="65"/>
      <c r="W2009" s="65"/>
      <c r="X2009" s="64"/>
      <c r="Y2009" s="64"/>
      <c r="Z2009" s="65"/>
      <c r="AA2009" s="64"/>
      <c r="AB2009" s="65"/>
      <c r="AC2009" s="65"/>
      <c r="AD2009" s="65"/>
      <c r="AE2009" s="65"/>
      <c r="AF2009" s="63"/>
      <c r="AG2009" s="63"/>
      <c r="AH2009" s="64"/>
      <c r="AI2009" s="66" t="str">
        <f t="shared" si="64"/>
        <v/>
      </c>
      <c r="AJ2009" s="65"/>
      <c r="AK2009" s="65"/>
      <c r="AL2009" s="65"/>
      <c r="AM2009" s="65"/>
      <c r="AN2009" s="65"/>
      <c r="AO2009" s="66" t="str">
        <f>_xlfn.IFNA(VLOOKUP(LISTAS!ES2006,'Censo General 2005- Municipios'!$E$3:$F$1125,2,0),"")</f>
        <v/>
      </c>
      <c r="AP2009" s="64"/>
      <c r="AQ2009" s="64"/>
      <c r="AR2009" s="64"/>
      <c r="AS2009" s="67" t="str">
        <f t="shared" si="65"/>
        <v/>
      </c>
    </row>
    <row r="2010" spans="1:45" s="68" customFormat="1" x14ac:dyDescent="0.2">
      <c r="A2010" s="64"/>
      <c r="B2010" s="64"/>
      <c r="C2010" s="64"/>
      <c r="D2010" s="64"/>
      <c r="E2010" s="64"/>
      <c r="F2010" s="64"/>
      <c r="G2010" s="65"/>
      <c r="H2010" s="64"/>
      <c r="I2010" s="65"/>
      <c r="J2010" s="64"/>
      <c r="K2010" s="64"/>
      <c r="L2010" s="65"/>
      <c r="M2010" s="65"/>
      <c r="N2010" s="64"/>
      <c r="O2010" s="64"/>
      <c r="P2010" s="64"/>
      <c r="Q2010" s="65"/>
      <c r="R2010" s="64"/>
      <c r="S2010" s="65"/>
      <c r="T2010" s="65"/>
      <c r="U2010" s="65"/>
      <c r="V2010" s="65"/>
      <c r="W2010" s="65"/>
      <c r="X2010" s="64"/>
      <c r="Y2010" s="64"/>
      <c r="Z2010" s="65"/>
      <c r="AA2010" s="64"/>
      <c r="AB2010" s="65"/>
      <c r="AC2010" s="65"/>
      <c r="AD2010" s="65"/>
      <c r="AE2010" s="65"/>
      <c r="AF2010" s="63"/>
      <c r="AG2010" s="63"/>
      <c r="AH2010" s="64"/>
      <c r="AI2010" s="66" t="str">
        <f t="shared" si="64"/>
        <v/>
      </c>
      <c r="AJ2010" s="65"/>
      <c r="AK2010" s="65"/>
      <c r="AL2010" s="65"/>
      <c r="AM2010" s="65"/>
      <c r="AN2010" s="65"/>
      <c r="AO2010" s="66" t="str">
        <f>_xlfn.IFNA(VLOOKUP(LISTAS!ES2007,'Censo General 2005- Municipios'!$E$3:$F$1125,2,0),"")</f>
        <v/>
      </c>
      <c r="AP2010" s="64"/>
      <c r="AQ2010" s="64"/>
      <c r="AR2010" s="64"/>
      <c r="AS2010" s="67" t="str">
        <f t="shared" si="65"/>
        <v/>
      </c>
    </row>
    <row r="2011" spans="1:45" s="68" customFormat="1" x14ac:dyDescent="0.2">
      <c r="A2011" s="64"/>
      <c r="B2011" s="64"/>
      <c r="C2011" s="64"/>
      <c r="D2011" s="64"/>
      <c r="E2011" s="64"/>
      <c r="F2011" s="64"/>
      <c r="G2011" s="65"/>
      <c r="H2011" s="64"/>
      <c r="I2011" s="65"/>
      <c r="J2011" s="64"/>
      <c r="K2011" s="64"/>
      <c r="L2011" s="65"/>
      <c r="M2011" s="65"/>
      <c r="N2011" s="64"/>
      <c r="O2011" s="64"/>
      <c r="P2011" s="64"/>
      <c r="Q2011" s="65"/>
      <c r="R2011" s="64"/>
      <c r="S2011" s="65"/>
      <c r="T2011" s="65"/>
      <c r="U2011" s="65"/>
      <c r="V2011" s="65"/>
      <c r="W2011" s="65"/>
      <c r="X2011" s="64"/>
      <c r="Y2011" s="64"/>
      <c r="Z2011" s="65"/>
      <c r="AA2011" s="64"/>
      <c r="AB2011" s="65"/>
      <c r="AC2011" s="65"/>
      <c r="AD2011" s="65"/>
      <c r="AE2011" s="65"/>
      <c r="AF2011" s="63"/>
      <c r="AG2011" s="63"/>
      <c r="AH2011" s="64"/>
      <c r="AI2011" s="66" t="str">
        <f t="shared" si="64"/>
        <v/>
      </c>
      <c r="AJ2011" s="65"/>
      <c r="AK2011" s="65"/>
      <c r="AL2011" s="65"/>
      <c r="AM2011" s="65"/>
      <c r="AN2011" s="65"/>
      <c r="AO2011" s="66" t="str">
        <f>_xlfn.IFNA(VLOOKUP(LISTAS!ES2008,'Censo General 2005- Municipios'!$E$3:$F$1125,2,0),"")</f>
        <v/>
      </c>
      <c r="AP2011" s="64"/>
      <c r="AQ2011" s="64"/>
      <c r="AR2011" s="64"/>
      <c r="AS2011" s="67" t="str">
        <f t="shared" si="65"/>
        <v/>
      </c>
    </row>
    <row r="2012" spans="1:45" s="68" customFormat="1" x14ac:dyDescent="0.2">
      <c r="A2012" s="64"/>
      <c r="B2012" s="64"/>
      <c r="C2012" s="64"/>
      <c r="D2012" s="64"/>
      <c r="E2012" s="64"/>
      <c r="F2012" s="64"/>
      <c r="G2012" s="65"/>
      <c r="H2012" s="64"/>
      <c r="I2012" s="65"/>
      <c r="J2012" s="64"/>
      <c r="K2012" s="64"/>
      <c r="L2012" s="65"/>
      <c r="M2012" s="65"/>
      <c r="N2012" s="64"/>
      <c r="O2012" s="64"/>
      <c r="P2012" s="64"/>
      <c r="Q2012" s="65"/>
      <c r="R2012" s="64"/>
      <c r="S2012" s="65"/>
      <c r="T2012" s="65"/>
      <c r="U2012" s="65"/>
      <c r="V2012" s="65"/>
      <c r="W2012" s="65"/>
      <c r="X2012" s="64"/>
      <c r="Y2012" s="64"/>
      <c r="Z2012" s="65"/>
      <c r="AA2012" s="64"/>
      <c r="AB2012" s="65"/>
      <c r="AC2012" s="65"/>
      <c r="AD2012" s="65"/>
      <c r="AE2012" s="65"/>
      <c r="AF2012" s="63"/>
      <c r="AG2012" s="63"/>
      <c r="AH2012" s="64"/>
      <c r="AI2012" s="66" t="str">
        <f t="shared" si="64"/>
        <v/>
      </c>
      <c r="AJ2012" s="65"/>
      <c r="AK2012" s="65"/>
      <c r="AL2012" s="65"/>
      <c r="AM2012" s="65"/>
      <c r="AN2012" s="65"/>
      <c r="AO2012" s="66" t="str">
        <f>_xlfn.IFNA(VLOOKUP(LISTAS!ES2009,'Censo General 2005- Municipios'!$E$3:$F$1125,2,0),"")</f>
        <v/>
      </c>
      <c r="AP2012" s="64"/>
      <c r="AQ2012" s="64"/>
      <c r="AR2012" s="64"/>
      <c r="AS2012" s="67" t="str">
        <f t="shared" si="65"/>
        <v/>
      </c>
    </row>
    <row r="2013" spans="1:45" s="68" customFormat="1" x14ac:dyDescent="0.2">
      <c r="A2013" s="64"/>
      <c r="B2013" s="64"/>
      <c r="C2013" s="64"/>
      <c r="D2013" s="64"/>
      <c r="E2013" s="64"/>
      <c r="F2013" s="64"/>
      <c r="G2013" s="65"/>
      <c r="H2013" s="64"/>
      <c r="I2013" s="65"/>
      <c r="J2013" s="64"/>
      <c r="K2013" s="64"/>
      <c r="L2013" s="65"/>
      <c r="M2013" s="65"/>
      <c r="N2013" s="64"/>
      <c r="O2013" s="64"/>
      <c r="P2013" s="64"/>
      <c r="Q2013" s="65"/>
      <c r="R2013" s="64"/>
      <c r="S2013" s="65"/>
      <c r="T2013" s="65"/>
      <c r="U2013" s="65"/>
      <c r="V2013" s="65"/>
      <c r="W2013" s="65"/>
      <c r="X2013" s="64"/>
      <c r="Y2013" s="64"/>
      <c r="Z2013" s="65"/>
      <c r="AA2013" s="64"/>
      <c r="AB2013" s="65"/>
      <c r="AC2013" s="65"/>
      <c r="AD2013" s="65"/>
      <c r="AE2013" s="65"/>
      <c r="AF2013" s="63"/>
      <c r="AG2013" s="63"/>
      <c r="AH2013" s="64"/>
      <c r="AI2013" s="66" t="str">
        <f t="shared" si="64"/>
        <v/>
      </c>
      <c r="AJ2013" s="65"/>
      <c r="AK2013" s="65"/>
      <c r="AL2013" s="65"/>
      <c r="AM2013" s="65"/>
      <c r="AN2013" s="65"/>
      <c r="AO2013" s="66" t="str">
        <f>_xlfn.IFNA(VLOOKUP(LISTAS!ES2010,'Censo General 2005- Municipios'!$E$3:$F$1125,2,0),"")</f>
        <v/>
      </c>
      <c r="AP2013" s="64"/>
      <c r="AQ2013" s="64"/>
      <c r="AR2013" s="64"/>
      <c r="AS2013" s="67" t="str">
        <f t="shared" si="65"/>
        <v/>
      </c>
    </row>
    <row r="2014" spans="1:45" s="68" customFormat="1" x14ac:dyDescent="0.2">
      <c r="A2014" s="64"/>
      <c r="B2014" s="64"/>
      <c r="C2014" s="64"/>
      <c r="D2014" s="64"/>
      <c r="E2014" s="64"/>
      <c r="F2014" s="64"/>
      <c r="G2014" s="65"/>
      <c r="H2014" s="64"/>
      <c r="I2014" s="65"/>
      <c r="J2014" s="64"/>
      <c r="K2014" s="64"/>
      <c r="L2014" s="65"/>
      <c r="M2014" s="65"/>
      <c r="N2014" s="64"/>
      <c r="O2014" s="64"/>
      <c r="P2014" s="64"/>
      <c r="Q2014" s="65"/>
      <c r="R2014" s="64"/>
      <c r="S2014" s="65"/>
      <c r="T2014" s="65"/>
      <c r="U2014" s="65"/>
      <c r="V2014" s="65"/>
      <c r="W2014" s="65"/>
      <c r="X2014" s="64"/>
      <c r="Y2014" s="64"/>
      <c r="Z2014" s="65"/>
      <c r="AA2014" s="64"/>
      <c r="AB2014" s="65"/>
      <c r="AC2014" s="65"/>
      <c r="AD2014" s="65"/>
      <c r="AE2014" s="65"/>
      <c r="AF2014" s="63"/>
      <c r="AG2014" s="63"/>
      <c r="AH2014" s="64"/>
      <c r="AI2014" s="66" t="str">
        <f t="shared" si="64"/>
        <v/>
      </c>
      <c r="AJ2014" s="65"/>
      <c r="AK2014" s="65"/>
      <c r="AL2014" s="65"/>
      <c r="AM2014" s="65"/>
      <c r="AN2014" s="65"/>
      <c r="AO2014" s="66" t="str">
        <f>_xlfn.IFNA(VLOOKUP(LISTAS!ES2011,'Censo General 2005- Municipios'!$E$3:$F$1125,2,0),"")</f>
        <v/>
      </c>
      <c r="AP2014" s="64"/>
      <c r="AQ2014" s="64"/>
      <c r="AR2014" s="64"/>
      <c r="AS2014" s="67" t="str">
        <f t="shared" si="65"/>
        <v/>
      </c>
    </row>
    <row r="2015" spans="1:45" s="68" customFormat="1" x14ac:dyDescent="0.2">
      <c r="A2015" s="64"/>
      <c r="B2015" s="64"/>
      <c r="C2015" s="64"/>
      <c r="D2015" s="64"/>
      <c r="E2015" s="64"/>
      <c r="F2015" s="64"/>
      <c r="G2015" s="65"/>
      <c r="H2015" s="64"/>
      <c r="I2015" s="65"/>
      <c r="J2015" s="64"/>
      <c r="K2015" s="64"/>
      <c r="L2015" s="65"/>
      <c r="M2015" s="65"/>
      <c r="N2015" s="64"/>
      <c r="O2015" s="64"/>
      <c r="P2015" s="64"/>
      <c r="Q2015" s="65"/>
      <c r="R2015" s="64"/>
      <c r="S2015" s="65"/>
      <c r="T2015" s="65"/>
      <c r="U2015" s="65"/>
      <c r="V2015" s="65"/>
      <c r="W2015" s="65"/>
      <c r="X2015" s="64"/>
      <c r="Y2015" s="64"/>
      <c r="Z2015" s="65"/>
      <c r="AA2015" s="64"/>
      <c r="AB2015" s="65"/>
      <c r="AC2015" s="65"/>
      <c r="AD2015" s="65"/>
      <c r="AE2015" s="65"/>
      <c r="AF2015" s="63"/>
      <c r="AG2015" s="63"/>
      <c r="AH2015" s="64"/>
      <c r="AI2015" s="66" t="str">
        <f t="shared" si="64"/>
        <v/>
      </c>
      <c r="AJ2015" s="65"/>
      <c r="AK2015" s="65"/>
      <c r="AL2015" s="65"/>
      <c r="AM2015" s="65"/>
      <c r="AN2015" s="65"/>
      <c r="AO2015" s="66" t="str">
        <f>_xlfn.IFNA(VLOOKUP(LISTAS!ES2012,'Censo General 2005- Municipios'!$E$3:$F$1125,2,0),"")</f>
        <v/>
      </c>
      <c r="AP2015" s="64"/>
      <c r="AQ2015" s="64"/>
      <c r="AR2015" s="64"/>
      <c r="AS2015" s="67" t="str">
        <f t="shared" si="65"/>
        <v/>
      </c>
    </row>
    <row r="2016" spans="1:45" s="68" customFormat="1" x14ac:dyDescent="0.2">
      <c r="A2016" s="64"/>
      <c r="B2016" s="64"/>
      <c r="C2016" s="64"/>
      <c r="D2016" s="64"/>
      <c r="E2016" s="64"/>
      <c r="F2016" s="64"/>
      <c r="G2016" s="65"/>
      <c r="H2016" s="64"/>
      <c r="I2016" s="65"/>
      <c r="J2016" s="64"/>
      <c r="K2016" s="64"/>
      <c r="L2016" s="65"/>
      <c r="M2016" s="65"/>
      <c r="N2016" s="64"/>
      <c r="O2016" s="64"/>
      <c r="P2016" s="64"/>
      <c r="Q2016" s="65"/>
      <c r="R2016" s="64"/>
      <c r="S2016" s="65"/>
      <c r="T2016" s="65"/>
      <c r="U2016" s="65"/>
      <c r="V2016" s="65"/>
      <c r="W2016" s="65"/>
      <c r="X2016" s="64"/>
      <c r="Y2016" s="64"/>
      <c r="Z2016" s="65"/>
      <c r="AA2016" s="64"/>
      <c r="AB2016" s="65"/>
      <c r="AC2016" s="65"/>
      <c r="AD2016" s="65"/>
      <c r="AE2016" s="65"/>
      <c r="AF2016" s="63"/>
      <c r="AG2016" s="63"/>
      <c r="AH2016" s="64"/>
      <c r="AI2016" s="66" t="str">
        <f t="shared" si="64"/>
        <v/>
      </c>
      <c r="AJ2016" s="65"/>
      <c r="AK2016" s="65"/>
      <c r="AL2016" s="65"/>
      <c r="AM2016" s="65"/>
      <c r="AN2016" s="65"/>
      <c r="AO2016" s="66" t="str">
        <f>_xlfn.IFNA(VLOOKUP(LISTAS!ES2013,'Censo General 2005- Municipios'!$E$3:$F$1125,2,0),"")</f>
        <v/>
      </c>
      <c r="AP2016" s="64"/>
      <c r="AQ2016" s="64"/>
      <c r="AR2016" s="64"/>
      <c r="AS2016" s="67" t="str">
        <f t="shared" si="65"/>
        <v/>
      </c>
    </row>
    <row r="2017" spans="1:45" s="68" customFormat="1" x14ac:dyDescent="0.2">
      <c r="A2017" s="64"/>
      <c r="B2017" s="64"/>
      <c r="C2017" s="64"/>
      <c r="D2017" s="64"/>
      <c r="E2017" s="64"/>
      <c r="F2017" s="64"/>
      <c r="G2017" s="65"/>
      <c r="H2017" s="64"/>
      <c r="I2017" s="65"/>
      <c r="J2017" s="64"/>
      <c r="K2017" s="64"/>
      <c r="L2017" s="65"/>
      <c r="M2017" s="65"/>
      <c r="N2017" s="64"/>
      <c r="O2017" s="64"/>
      <c r="P2017" s="64"/>
      <c r="Q2017" s="65"/>
      <c r="R2017" s="64"/>
      <c r="S2017" s="65"/>
      <c r="T2017" s="65"/>
      <c r="U2017" s="65"/>
      <c r="V2017" s="65"/>
      <c r="W2017" s="65"/>
      <c r="X2017" s="64"/>
      <c r="Y2017" s="64"/>
      <c r="Z2017" s="65"/>
      <c r="AA2017" s="64"/>
      <c r="AB2017" s="65"/>
      <c r="AC2017" s="65"/>
      <c r="AD2017" s="65"/>
      <c r="AE2017" s="65"/>
      <c r="AF2017" s="63"/>
      <c r="AG2017" s="63"/>
      <c r="AH2017" s="64"/>
      <c r="AI2017" s="66" t="str">
        <f t="shared" si="64"/>
        <v/>
      </c>
      <c r="AJ2017" s="65"/>
      <c r="AK2017" s="65"/>
      <c r="AL2017" s="65"/>
      <c r="AM2017" s="65"/>
      <c r="AN2017" s="65"/>
      <c r="AO2017" s="66" t="str">
        <f>_xlfn.IFNA(VLOOKUP(LISTAS!ES2014,'Censo General 2005- Municipios'!$E$3:$F$1125,2,0),"")</f>
        <v/>
      </c>
      <c r="AP2017" s="64"/>
      <c r="AQ2017" s="64"/>
      <c r="AR2017" s="64"/>
      <c r="AS2017" s="67" t="str">
        <f t="shared" si="65"/>
        <v/>
      </c>
    </row>
    <row r="2018" spans="1:45" s="68" customFormat="1" x14ac:dyDescent="0.2">
      <c r="A2018" s="64"/>
      <c r="B2018" s="64"/>
      <c r="C2018" s="64"/>
      <c r="D2018" s="64"/>
      <c r="E2018" s="64"/>
      <c r="F2018" s="64"/>
      <c r="G2018" s="65"/>
      <c r="H2018" s="64"/>
      <c r="I2018" s="65"/>
      <c r="J2018" s="64"/>
      <c r="K2018" s="64"/>
      <c r="L2018" s="65"/>
      <c r="M2018" s="65"/>
      <c r="N2018" s="64"/>
      <c r="O2018" s="64"/>
      <c r="P2018" s="64"/>
      <c r="Q2018" s="65"/>
      <c r="R2018" s="64"/>
      <c r="S2018" s="65"/>
      <c r="T2018" s="65"/>
      <c r="U2018" s="65"/>
      <c r="V2018" s="65"/>
      <c r="W2018" s="65"/>
      <c r="X2018" s="64"/>
      <c r="Y2018" s="64"/>
      <c r="Z2018" s="65"/>
      <c r="AA2018" s="64"/>
      <c r="AB2018" s="65"/>
      <c r="AC2018" s="65"/>
      <c r="AD2018" s="65"/>
      <c r="AE2018" s="65"/>
      <c r="AF2018" s="63"/>
      <c r="AG2018" s="63"/>
      <c r="AH2018" s="64"/>
      <c r="AI2018" s="66" t="str">
        <f t="shared" si="64"/>
        <v/>
      </c>
      <c r="AJ2018" s="65"/>
      <c r="AK2018" s="65"/>
      <c r="AL2018" s="65"/>
      <c r="AM2018" s="65"/>
      <c r="AN2018" s="65"/>
      <c r="AO2018" s="66" t="str">
        <f>_xlfn.IFNA(VLOOKUP(LISTAS!ES2015,'Censo General 2005- Municipios'!$E$3:$F$1125,2,0),"")</f>
        <v/>
      </c>
      <c r="AP2018" s="64"/>
      <c r="AQ2018" s="64"/>
      <c r="AR2018" s="64"/>
      <c r="AS2018" s="67" t="str">
        <f t="shared" si="65"/>
        <v/>
      </c>
    </row>
    <row r="2019" spans="1:45" s="68" customFormat="1" x14ac:dyDescent="0.2">
      <c r="A2019" s="64"/>
      <c r="B2019" s="64"/>
      <c r="C2019" s="64"/>
      <c r="D2019" s="64"/>
      <c r="E2019" s="64"/>
      <c r="F2019" s="64"/>
      <c r="G2019" s="65"/>
      <c r="H2019" s="64"/>
      <c r="I2019" s="65"/>
      <c r="J2019" s="64"/>
      <c r="K2019" s="64"/>
      <c r="L2019" s="65"/>
      <c r="M2019" s="65"/>
      <c r="N2019" s="64"/>
      <c r="O2019" s="64"/>
      <c r="P2019" s="64"/>
      <c r="Q2019" s="65"/>
      <c r="R2019" s="64"/>
      <c r="S2019" s="65"/>
      <c r="T2019" s="65"/>
      <c r="U2019" s="65"/>
      <c r="V2019" s="65"/>
      <c r="W2019" s="65"/>
      <c r="X2019" s="64"/>
      <c r="Y2019" s="64"/>
      <c r="Z2019" s="65"/>
      <c r="AA2019" s="64"/>
      <c r="AB2019" s="65"/>
      <c r="AC2019" s="65"/>
      <c r="AD2019" s="65"/>
      <c r="AE2019" s="65"/>
      <c r="AF2019" s="63"/>
      <c r="AG2019" s="63"/>
      <c r="AH2019" s="64"/>
      <c r="AI2019" s="66" t="str">
        <f t="shared" si="64"/>
        <v/>
      </c>
      <c r="AJ2019" s="65"/>
      <c r="AK2019" s="65"/>
      <c r="AL2019" s="65"/>
      <c r="AM2019" s="65"/>
      <c r="AN2019" s="65"/>
      <c r="AO2019" s="66" t="str">
        <f>_xlfn.IFNA(VLOOKUP(LISTAS!ES2016,'Censo General 2005- Municipios'!$E$3:$F$1125,2,0),"")</f>
        <v/>
      </c>
      <c r="AP2019" s="64"/>
      <c r="AQ2019" s="64"/>
      <c r="AR2019" s="64"/>
      <c r="AS2019" s="67" t="str">
        <f t="shared" si="65"/>
        <v/>
      </c>
    </row>
    <row r="2020" spans="1:45" s="68" customFormat="1" x14ac:dyDescent="0.2">
      <c r="A2020" s="64"/>
      <c r="B2020" s="64"/>
      <c r="C2020" s="64"/>
      <c r="D2020" s="64"/>
      <c r="E2020" s="64"/>
      <c r="F2020" s="64"/>
      <c r="G2020" s="65"/>
      <c r="H2020" s="64"/>
      <c r="I2020" s="65"/>
      <c r="J2020" s="64"/>
      <c r="K2020" s="64"/>
      <c r="L2020" s="65"/>
      <c r="M2020" s="65"/>
      <c r="N2020" s="64"/>
      <c r="O2020" s="64"/>
      <c r="P2020" s="64"/>
      <c r="Q2020" s="65"/>
      <c r="R2020" s="64"/>
      <c r="S2020" s="65"/>
      <c r="T2020" s="65"/>
      <c r="U2020" s="65"/>
      <c r="V2020" s="65"/>
      <c r="W2020" s="65"/>
      <c r="X2020" s="64"/>
      <c r="Y2020" s="64"/>
      <c r="Z2020" s="65"/>
      <c r="AA2020" s="64"/>
      <c r="AB2020" s="65"/>
      <c r="AC2020" s="65"/>
      <c r="AD2020" s="65"/>
      <c r="AE2020" s="65"/>
      <c r="AF2020" s="63"/>
      <c r="AG2020" s="63"/>
      <c r="AH2020" s="64"/>
      <c r="AI2020" s="66" t="str">
        <f t="shared" si="64"/>
        <v/>
      </c>
      <c r="AJ2020" s="65"/>
      <c r="AK2020" s="65"/>
      <c r="AL2020" s="65"/>
      <c r="AM2020" s="65"/>
      <c r="AN2020" s="65"/>
      <c r="AO2020" s="66" t="str">
        <f>_xlfn.IFNA(VLOOKUP(LISTAS!ES2017,'Censo General 2005- Municipios'!$E$3:$F$1125,2,0),"")</f>
        <v/>
      </c>
      <c r="AP2020" s="64"/>
      <c r="AQ2020" s="64"/>
      <c r="AR2020" s="64"/>
      <c r="AS2020" s="67" t="str">
        <f t="shared" si="65"/>
        <v/>
      </c>
    </row>
    <row r="2021" spans="1:45" s="68" customFormat="1" x14ac:dyDescent="0.2">
      <c r="A2021" s="64"/>
      <c r="B2021" s="64"/>
      <c r="C2021" s="64"/>
      <c r="D2021" s="64"/>
      <c r="E2021" s="64"/>
      <c r="F2021" s="64"/>
      <c r="G2021" s="65"/>
      <c r="H2021" s="64"/>
      <c r="I2021" s="65"/>
      <c r="J2021" s="64"/>
      <c r="K2021" s="64"/>
      <c r="L2021" s="65"/>
      <c r="M2021" s="65"/>
      <c r="N2021" s="64"/>
      <c r="O2021" s="64"/>
      <c r="P2021" s="64"/>
      <c r="Q2021" s="65"/>
      <c r="R2021" s="64"/>
      <c r="S2021" s="65"/>
      <c r="T2021" s="65"/>
      <c r="U2021" s="65"/>
      <c r="V2021" s="65"/>
      <c r="W2021" s="65"/>
      <c r="X2021" s="64"/>
      <c r="Y2021" s="64"/>
      <c r="Z2021" s="65"/>
      <c r="AA2021" s="64"/>
      <c r="AB2021" s="65"/>
      <c r="AC2021" s="65"/>
      <c r="AD2021" s="65"/>
      <c r="AE2021" s="65"/>
      <c r="AF2021" s="63"/>
      <c r="AG2021" s="63"/>
      <c r="AH2021" s="64"/>
      <c r="AI2021" s="66" t="str">
        <f t="shared" si="64"/>
        <v/>
      </c>
      <c r="AJ2021" s="65"/>
      <c r="AK2021" s="65"/>
      <c r="AL2021" s="65"/>
      <c r="AM2021" s="65"/>
      <c r="AN2021" s="65"/>
      <c r="AO2021" s="66" t="str">
        <f>_xlfn.IFNA(VLOOKUP(LISTAS!ES2018,'Censo General 2005- Municipios'!$E$3:$F$1125,2,0),"")</f>
        <v/>
      </c>
      <c r="AP2021" s="64"/>
      <c r="AQ2021" s="64"/>
      <c r="AR2021" s="64"/>
      <c r="AS2021" s="67" t="str">
        <f t="shared" si="65"/>
        <v/>
      </c>
    </row>
    <row r="2022" spans="1:45" s="68" customFormat="1" x14ac:dyDescent="0.2">
      <c r="A2022" s="64"/>
      <c r="B2022" s="64"/>
      <c r="C2022" s="64"/>
      <c r="D2022" s="64"/>
      <c r="E2022" s="64"/>
      <c r="F2022" s="64"/>
      <c r="G2022" s="65"/>
      <c r="H2022" s="64"/>
      <c r="I2022" s="65"/>
      <c r="J2022" s="64"/>
      <c r="K2022" s="64"/>
      <c r="L2022" s="65"/>
      <c r="M2022" s="65"/>
      <c r="N2022" s="64"/>
      <c r="O2022" s="64"/>
      <c r="P2022" s="64"/>
      <c r="Q2022" s="65"/>
      <c r="R2022" s="64"/>
      <c r="S2022" s="65"/>
      <c r="T2022" s="65"/>
      <c r="U2022" s="65"/>
      <c r="V2022" s="65"/>
      <c r="W2022" s="65"/>
      <c r="X2022" s="64"/>
      <c r="Y2022" s="64"/>
      <c r="Z2022" s="65"/>
      <c r="AA2022" s="64"/>
      <c r="AB2022" s="65"/>
      <c r="AC2022" s="65"/>
      <c r="AD2022" s="65"/>
      <c r="AE2022" s="65"/>
      <c r="AF2022" s="63"/>
      <c r="AG2022" s="63"/>
      <c r="AH2022" s="64"/>
      <c r="AI2022" s="66" t="str">
        <f t="shared" si="64"/>
        <v/>
      </c>
      <c r="AJ2022" s="65"/>
      <c r="AK2022" s="65"/>
      <c r="AL2022" s="65"/>
      <c r="AM2022" s="65"/>
      <c r="AN2022" s="65"/>
      <c r="AO2022" s="66" t="str">
        <f>_xlfn.IFNA(VLOOKUP(LISTAS!ES2019,'Censo General 2005- Municipios'!$E$3:$F$1125,2,0),"")</f>
        <v/>
      </c>
      <c r="AP2022" s="64"/>
      <c r="AQ2022" s="64"/>
      <c r="AR2022" s="64"/>
      <c r="AS2022" s="67" t="str">
        <f t="shared" si="65"/>
        <v/>
      </c>
    </row>
    <row r="2023" spans="1:45" s="68" customFormat="1" x14ac:dyDescent="0.2">
      <c r="A2023" s="64"/>
      <c r="B2023" s="64"/>
      <c r="C2023" s="64"/>
      <c r="D2023" s="64"/>
      <c r="E2023" s="64"/>
      <c r="F2023" s="64"/>
      <c r="G2023" s="65"/>
      <c r="H2023" s="64"/>
      <c r="I2023" s="65"/>
      <c r="J2023" s="64"/>
      <c r="K2023" s="64"/>
      <c r="L2023" s="65"/>
      <c r="M2023" s="65"/>
      <c r="N2023" s="64"/>
      <c r="O2023" s="64"/>
      <c r="P2023" s="64"/>
      <c r="Q2023" s="65"/>
      <c r="R2023" s="64"/>
      <c r="S2023" s="65"/>
      <c r="T2023" s="65"/>
      <c r="U2023" s="65"/>
      <c r="V2023" s="65"/>
      <c r="W2023" s="65"/>
      <c r="X2023" s="64"/>
      <c r="Y2023" s="64"/>
      <c r="Z2023" s="65"/>
      <c r="AA2023" s="64"/>
      <c r="AB2023" s="65"/>
      <c r="AC2023" s="65"/>
      <c r="AD2023" s="65"/>
      <c r="AE2023" s="65"/>
      <c r="AF2023" s="63"/>
      <c r="AG2023" s="63"/>
      <c r="AH2023" s="64"/>
      <c r="AI2023" s="66" t="str">
        <f t="shared" si="64"/>
        <v/>
      </c>
      <c r="AJ2023" s="65"/>
      <c r="AK2023" s="65"/>
      <c r="AL2023" s="65"/>
      <c r="AM2023" s="65"/>
      <c r="AN2023" s="65"/>
      <c r="AO2023" s="66" t="str">
        <f>_xlfn.IFNA(VLOOKUP(LISTAS!ES2020,'Censo General 2005- Municipios'!$E$3:$F$1125,2,0),"")</f>
        <v/>
      </c>
      <c r="AP2023" s="64"/>
      <c r="AQ2023" s="64"/>
      <c r="AR2023" s="64"/>
      <c r="AS2023" s="67" t="str">
        <f t="shared" si="65"/>
        <v/>
      </c>
    </row>
    <row r="2024" spans="1:45" s="68" customFormat="1" x14ac:dyDescent="0.2">
      <c r="A2024" s="64"/>
      <c r="B2024" s="64"/>
      <c r="C2024" s="64"/>
      <c r="D2024" s="64"/>
      <c r="E2024" s="64"/>
      <c r="F2024" s="64"/>
      <c r="G2024" s="65"/>
      <c r="H2024" s="64"/>
      <c r="I2024" s="65"/>
      <c r="J2024" s="64"/>
      <c r="K2024" s="64"/>
      <c r="L2024" s="65"/>
      <c r="M2024" s="65"/>
      <c r="N2024" s="64"/>
      <c r="O2024" s="64"/>
      <c r="P2024" s="64"/>
      <c r="Q2024" s="65"/>
      <c r="R2024" s="64"/>
      <c r="S2024" s="65"/>
      <c r="T2024" s="65"/>
      <c r="U2024" s="65"/>
      <c r="V2024" s="65"/>
      <c r="W2024" s="65"/>
      <c r="X2024" s="64"/>
      <c r="Y2024" s="64"/>
      <c r="Z2024" s="65"/>
      <c r="AA2024" s="64"/>
      <c r="AB2024" s="65"/>
      <c r="AC2024" s="65"/>
      <c r="AD2024" s="65"/>
      <c r="AE2024" s="65"/>
      <c r="AF2024" s="63"/>
      <c r="AG2024" s="63"/>
      <c r="AH2024" s="64"/>
      <c r="AI2024" s="66" t="str">
        <f t="shared" si="64"/>
        <v/>
      </c>
      <c r="AJ2024" s="65"/>
      <c r="AK2024" s="65"/>
      <c r="AL2024" s="65"/>
      <c r="AM2024" s="65"/>
      <c r="AN2024" s="65"/>
      <c r="AO2024" s="66" t="str">
        <f>_xlfn.IFNA(VLOOKUP(LISTAS!ES2021,'Censo General 2005- Municipios'!$E$3:$F$1125,2,0),"")</f>
        <v/>
      </c>
      <c r="AP2024" s="64"/>
      <c r="AQ2024" s="64"/>
      <c r="AR2024" s="64"/>
      <c r="AS2024" s="67" t="str">
        <f t="shared" si="65"/>
        <v/>
      </c>
    </row>
    <row r="2025" spans="1:45" s="68" customFormat="1" x14ac:dyDescent="0.2">
      <c r="A2025" s="64"/>
      <c r="B2025" s="64"/>
      <c r="C2025" s="64"/>
      <c r="D2025" s="64"/>
      <c r="E2025" s="64"/>
      <c r="F2025" s="64"/>
      <c r="G2025" s="65"/>
      <c r="H2025" s="64"/>
      <c r="I2025" s="65"/>
      <c r="J2025" s="64"/>
      <c r="K2025" s="64"/>
      <c r="L2025" s="65"/>
      <c r="M2025" s="65"/>
      <c r="N2025" s="64"/>
      <c r="O2025" s="64"/>
      <c r="P2025" s="64"/>
      <c r="Q2025" s="65"/>
      <c r="R2025" s="64"/>
      <c r="S2025" s="65"/>
      <c r="T2025" s="65"/>
      <c r="U2025" s="65"/>
      <c r="V2025" s="65"/>
      <c r="W2025" s="65"/>
      <c r="X2025" s="64"/>
      <c r="Y2025" s="64"/>
      <c r="Z2025" s="65"/>
      <c r="AA2025" s="64"/>
      <c r="AB2025" s="65"/>
      <c r="AC2025" s="65"/>
      <c r="AD2025" s="65"/>
      <c r="AE2025" s="65"/>
      <c r="AF2025" s="63"/>
      <c r="AG2025" s="63"/>
      <c r="AH2025" s="64"/>
      <c r="AI2025" s="66" t="str">
        <f t="shared" si="64"/>
        <v/>
      </c>
      <c r="AJ2025" s="65"/>
      <c r="AK2025" s="65"/>
      <c r="AL2025" s="65"/>
      <c r="AM2025" s="65"/>
      <c r="AN2025" s="65"/>
      <c r="AO2025" s="66" t="str">
        <f>_xlfn.IFNA(VLOOKUP(LISTAS!ES2022,'Censo General 2005- Municipios'!$E$3:$F$1125,2,0),"")</f>
        <v/>
      </c>
      <c r="AP2025" s="64"/>
      <c r="AQ2025" s="64"/>
      <c r="AR2025" s="64"/>
      <c r="AS2025" s="67" t="str">
        <f t="shared" si="65"/>
        <v/>
      </c>
    </row>
    <row r="2026" spans="1:45" s="68" customFormat="1" x14ac:dyDescent="0.2">
      <c r="A2026" s="64"/>
      <c r="B2026" s="64"/>
      <c r="C2026" s="64"/>
      <c r="D2026" s="64"/>
      <c r="E2026" s="64"/>
      <c r="F2026" s="64"/>
      <c r="G2026" s="65"/>
      <c r="H2026" s="64"/>
      <c r="I2026" s="65"/>
      <c r="J2026" s="64"/>
      <c r="K2026" s="64"/>
      <c r="L2026" s="65"/>
      <c r="M2026" s="65"/>
      <c r="N2026" s="64"/>
      <c r="O2026" s="64"/>
      <c r="P2026" s="64"/>
      <c r="Q2026" s="65"/>
      <c r="R2026" s="64"/>
      <c r="S2026" s="65"/>
      <c r="T2026" s="65"/>
      <c r="U2026" s="65"/>
      <c r="V2026" s="65"/>
      <c r="W2026" s="65"/>
      <c r="X2026" s="64"/>
      <c r="Y2026" s="64"/>
      <c r="Z2026" s="65"/>
      <c r="AA2026" s="64"/>
      <c r="AB2026" s="65"/>
      <c r="AC2026" s="65"/>
      <c r="AD2026" s="65"/>
      <c r="AE2026" s="65"/>
      <c r="AF2026" s="63"/>
      <c r="AG2026" s="63"/>
      <c r="AH2026" s="64"/>
      <c r="AI2026" s="66" t="str">
        <f t="shared" si="64"/>
        <v/>
      </c>
      <c r="AJ2026" s="65"/>
      <c r="AK2026" s="65"/>
      <c r="AL2026" s="65"/>
      <c r="AM2026" s="65"/>
      <c r="AN2026" s="65"/>
      <c r="AO2026" s="66" t="str">
        <f>_xlfn.IFNA(VLOOKUP(LISTAS!ES2023,'Censo General 2005- Municipios'!$E$3:$F$1125,2,0),"")</f>
        <v/>
      </c>
      <c r="AP2026" s="64"/>
      <c r="AQ2026" s="64"/>
      <c r="AR2026" s="64"/>
      <c r="AS2026" s="67" t="str">
        <f t="shared" si="65"/>
        <v/>
      </c>
    </row>
    <row r="2027" spans="1:45" s="68" customFormat="1" x14ac:dyDescent="0.2">
      <c r="A2027" s="64"/>
      <c r="B2027" s="64"/>
      <c r="C2027" s="64"/>
      <c r="D2027" s="64"/>
      <c r="E2027" s="64"/>
      <c r="F2027" s="64"/>
      <c r="G2027" s="65"/>
      <c r="H2027" s="64"/>
      <c r="I2027" s="65"/>
      <c r="J2027" s="64"/>
      <c r="K2027" s="64"/>
      <c r="L2027" s="65"/>
      <c r="M2027" s="65"/>
      <c r="N2027" s="64"/>
      <c r="O2027" s="64"/>
      <c r="P2027" s="64"/>
      <c r="Q2027" s="65"/>
      <c r="R2027" s="64"/>
      <c r="S2027" s="65"/>
      <c r="T2027" s="65"/>
      <c r="U2027" s="65"/>
      <c r="V2027" s="65"/>
      <c r="W2027" s="65"/>
      <c r="X2027" s="64"/>
      <c r="Y2027" s="64"/>
      <c r="Z2027" s="65"/>
      <c r="AA2027" s="64"/>
      <c r="AB2027" s="65"/>
      <c r="AC2027" s="65"/>
      <c r="AD2027" s="65"/>
      <c r="AE2027" s="65"/>
      <c r="AF2027" s="63"/>
      <c r="AG2027" s="63"/>
      <c r="AH2027" s="64"/>
      <c r="AI2027" s="66" t="str">
        <f t="shared" si="64"/>
        <v/>
      </c>
      <c r="AJ2027" s="65"/>
      <c r="AK2027" s="65"/>
      <c r="AL2027" s="65"/>
      <c r="AM2027" s="65"/>
      <c r="AN2027" s="65"/>
      <c r="AO2027" s="66" t="str">
        <f>_xlfn.IFNA(VLOOKUP(LISTAS!ES2024,'Censo General 2005- Municipios'!$E$3:$F$1125,2,0),"")</f>
        <v/>
      </c>
      <c r="AP2027" s="64"/>
      <c r="AQ2027" s="64"/>
      <c r="AR2027" s="64"/>
      <c r="AS2027" s="67" t="str">
        <f t="shared" si="65"/>
        <v/>
      </c>
    </row>
    <row r="2028" spans="1:45" s="68" customFormat="1" x14ac:dyDescent="0.2">
      <c r="A2028" s="64"/>
      <c r="B2028" s="64"/>
      <c r="C2028" s="64"/>
      <c r="D2028" s="64"/>
      <c r="E2028" s="64"/>
      <c r="F2028" s="64"/>
      <c r="G2028" s="65"/>
      <c r="H2028" s="64"/>
      <c r="I2028" s="65"/>
      <c r="J2028" s="64"/>
      <c r="K2028" s="64"/>
      <c r="L2028" s="65"/>
      <c r="M2028" s="65"/>
      <c r="N2028" s="64"/>
      <c r="O2028" s="64"/>
      <c r="P2028" s="64"/>
      <c r="Q2028" s="65"/>
      <c r="R2028" s="64"/>
      <c r="S2028" s="65"/>
      <c r="T2028" s="65"/>
      <c r="U2028" s="65"/>
      <c r="V2028" s="65"/>
      <c r="W2028" s="65"/>
      <c r="X2028" s="64"/>
      <c r="Y2028" s="64"/>
      <c r="Z2028" s="65"/>
      <c r="AA2028" s="64"/>
      <c r="AB2028" s="65"/>
      <c r="AC2028" s="65"/>
      <c r="AD2028" s="65"/>
      <c r="AE2028" s="65"/>
      <c r="AF2028" s="63"/>
      <c r="AG2028" s="63"/>
      <c r="AH2028" s="64"/>
      <c r="AI2028" s="66" t="str">
        <f t="shared" si="64"/>
        <v/>
      </c>
      <c r="AJ2028" s="65"/>
      <c r="AK2028" s="65"/>
      <c r="AL2028" s="65"/>
      <c r="AM2028" s="65"/>
      <c r="AN2028" s="65"/>
      <c r="AO2028" s="66" t="str">
        <f>_xlfn.IFNA(VLOOKUP(LISTAS!ES2025,'Censo General 2005- Municipios'!$E$3:$F$1125,2,0),"")</f>
        <v/>
      </c>
      <c r="AP2028" s="64"/>
      <c r="AQ2028" s="64"/>
      <c r="AR2028" s="64"/>
      <c r="AS2028" s="67" t="str">
        <f t="shared" si="65"/>
        <v/>
      </c>
    </row>
    <row r="2029" spans="1:45" s="68" customFormat="1" x14ac:dyDescent="0.2">
      <c r="A2029" s="64"/>
      <c r="B2029" s="64"/>
      <c r="C2029" s="64"/>
      <c r="D2029" s="64"/>
      <c r="E2029" s="64"/>
      <c r="F2029" s="64"/>
      <c r="G2029" s="65"/>
      <c r="H2029" s="64"/>
      <c r="I2029" s="65"/>
      <c r="J2029" s="64"/>
      <c r="K2029" s="64"/>
      <c r="L2029" s="65"/>
      <c r="M2029" s="65"/>
      <c r="N2029" s="64"/>
      <c r="O2029" s="64"/>
      <c r="P2029" s="64"/>
      <c r="Q2029" s="65"/>
      <c r="R2029" s="64"/>
      <c r="S2029" s="65"/>
      <c r="T2029" s="65"/>
      <c r="U2029" s="65"/>
      <c r="V2029" s="65"/>
      <c r="W2029" s="65"/>
      <c r="X2029" s="64"/>
      <c r="Y2029" s="64"/>
      <c r="Z2029" s="65"/>
      <c r="AA2029" s="64"/>
      <c r="AB2029" s="65"/>
      <c r="AC2029" s="65"/>
      <c r="AD2029" s="65"/>
      <c r="AE2029" s="65"/>
      <c r="AF2029" s="63"/>
      <c r="AG2029" s="63"/>
      <c r="AH2029" s="64"/>
      <c r="AI2029" s="66" t="str">
        <f t="shared" si="64"/>
        <v/>
      </c>
      <c r="AJ2029" s="65"/>
      <c r="AK2029" s="65"/>
      <c r="AL2029" s="65"/>
      <c r="AM2029" s="65"/>
      <c r="AN2029" s="65"/>
      <c r="AO2029" s="66" t="str">
        <f>_xlfn.IFNA(VLOOKUP(LISTAS!ES2026,'Censo General 2005- Municipios'!$E$3:$F$1125,2,0),"")</f>
        <v/>
      </c>
      <c r="AP2029" s="64"/>
      <c r="AQ2029" s="64"/>
      <c r="AR2029" s="64"/>
      <c r="AS2029" s="67" t="str">
        <f t="shared" si="65"/>
        <v/>
      </c>
    </row>
    <row r="2030" spans="1:45" s="68" customFormat="1" x14ac:dyDescent="0.2">
      <c r="A2030" s="64"/>
      <c r="B2030" s="64"/>
      <c r="C2030" s="64"/>
      <c r="D2030" s="64"/>
      <c r="E2030" s="64"/>
      <c r="F2030" s="64"/>
      <c r="G2030" s="65"/>
      <c r="H2030" s="64"/>
      <c r="I2030" s="65"/>
      <c r="J2030" s="64"/>
      <c r="K2030" s="64"/>
      <c r="L2030" s="65"/>
      <c r="M2030" s="65"/>
      <c r="N2030" s="64"/>
      <c r="O2030" s="64"/>
      <c r="P2030" s="64"/>
      <c r="Q2030" s="65"/>
      <c r="R2030" s="64"/>
      <c r="S2030" s="65"/>
      <c r="T2030" s="65"/>
      <c r="U2030" s="65"/>
      <c r="V2030" s="65"/>
      <c r="W2030" s="65"/>
      <c r="X2030" s="64"/>
      <c r="Y2030" s="64"/>
      <c r="Z2030" s="65"/>
      <c r="AA2030" s="64"/>
      <c r="AB2030" s="65"/>
      <c r="AC2030" s="65"/>
      <c r="AD2030" s="65"/>
      <c r="AE2030" s="65"/>
      <c r="AF2030" s="63"/>
      <c r="AG2030" s="63"/>
      <c r="AH2030" s="64"/>
      <c r="AI2030" s="66" t="str">
        <f t="shared" si="64"/>
        <v/>
      </c>
      <c r="AJ2030" s="65"/>
      <c r="AK2030" s="65"/>
      <c r="AL2030" s="65"/>
      <c r="AM2030" s="65"/>
      <c r="AN2030" s="65"/>
      <c r="AO2030" s="66" t="str">
        <f>_xlfn.IFNA(VLOOKUP(LISTAS!ES2027,'Censo General 2005- Municipios'!$E$3:$F$1125,2,0),"")</f>
        <v/>
      </c>
      <c r="AP2030" s="64"/>
      <c r="AQ2030" s="64"/>
      <c r="AR2030" s="64"/>
      <c r="AS2030" s="67" t="str">
        <f t="shared" si="65"/>
        <v/>
      </c>
    </row>
    <row r="2031" spans="1:45" s="68" customFormat="1" x14ac:dyDescent="0.2">
      <c r="A2031" s="64"/>
      <c r="B2031" s="64"/>
      <c r="C2031" s="64"/>
      <c r="D2031" s="64"/>
      <c r="E2031" s="64"/>
      <c r="F2031" s="64"/>
      <c r="G2031" s="65"/>
      <c r="H2031" s="64"/>
      <c r="I2031" s="65"/>
      <c r="J2031" s="64"/>
      <c r="K2031" s="64"/>
      <c r="L2031" s="65"/>
      <c r="M2031" s="65"/>
      <c r="N2031" s="64"/>
      <c r="O2031" s="64"/>
      <c r="P2031" s="64"/>
      <c r="Q2031" s="65"/>
      <c r="R2031" s="64"/>
      <c r="S2031" s="65"/>
      <c r="T2031" s="65"/>
      <c r="U2031" s="65"/>
      <c r="V2031" s="65"/>
      <c r="W2031" s="65"/>
      <c r="X2031" s="64"/>
      <c r="Y2031" s="64"/>
      <c r="Z2031" s="65"/>
      <c r="AA2031" s="64"/>
      <c r="AB2031" s="65"/>
      <c r="AC2031" s="65"/>
      <c r="AD2031" s="65"/>
      <c r="AE2031" s="65"/>
      <c r="AF2031" s="63"/>
      <c r="AG2031" s="63"/>
      <c r="AH2031" s="64"/>
      <c r="AI2031" s="66" t="str">
        <f t="shared" si="64"/>
        <v/>
      </c>
      <c r="AJ2031" s="65"/>
      <c r="AK2031" s="65"/>
      <c r="AL2031" s="65"/>
      <c r="AM2031" s="65"/>
      <c r="AN2031" s="65"/>
      <c r="AO2031" s="66" t="str">
        <f>_xlfn.IFNA(VLOOKUP(LISTAS!ES2028,'Censo General 2005- Municipios'!$E$3:$F$1125,2,0),"")</f>
        <v/>
      </c>
      <c r="AP2031" s="64"/>
      <c r="AQ2031" s="64"/>
      <c r="AR2031" s="64"/>
      <c r="AS2031" s="67" t="str">
        <f t="shared" si="65"/>
        <v/>
      </c>
    </row>
    <row r="2032" spans="1:45" s="68" customFormat="1" x14ac:dyDescent="0.2">
      <c r="A2032" s="64"/>
      <c r="B2032" s="64"/>
      <c r="C2032" s="64"/>
      <c r="D2032" s="64"/>
      <c r="E2032" s="64"/>
      <c r="F2032" s="64"/>
      <c r="G2032" s="65"/>
      <c r="H2032" s="64"/>
      <c r="I2032" s="65"/>
      <c r="J2032" s="64"/>
      <c r="K2032" s="64"/>
      <c r="L2032" s="65"/>
      <c r="M2032" s="65"/>
      <c r="N2032" s="64"/>
      <c r="O2032" s="64"/>
      <c r="P2032" s="64"/>
      <c r="Q2032" s="65"/>
      <c r="R2032" s="64"/>
      <c r="S2032" s="65"/>
      <c r="T2032" s="65"/>
      <c r="U2032" s="65"/>
      <c r="V2032" s="65"/>
      <c r="W2032" s="65"/>
      <c r="X2032" s="64"/>
      <c r="Y2032" s="64"/>
      <c r="Z2032" s="65"/>
      <c r="AA2032" s="64"/>
      <c r="AB2032" s="65"/>
      <c r="AC2032" s="65"/>
      <c r="AD2032" s="65"/>
      <c r="AE2032" s="65"/>
      <c r="AF2032" s="63"/>
      <c r="AG2032" s="63"/>
      <c r="AH2032" s="64"/>
      <c r="AI2032" s="66" t="str">
        <f t="shared" si="64"/>
        <v/>
      </c>
      <c r="AJ2032" s="65"/>
      <c r="AK2032" s="65"/>
      <c r="AL2032" s="65"/>
      <c r="AM2032" s="65"/>
      <c r="AN2032" s="65"/>
      <c r="AO2032" s="66" t="str">
        <f>_xlfn.IFNA(VLOOKUP(LISTAS!ES2029,'Censo General 2005- Municipios'!$E$3:$F$1125,2,0),"")</f>
        <v/>
      </c>
      <c r="AP2032" s="64"/>
      <c r="AQ2032" s="64"/>
      <c r="AR2032" s="64"/>
      <c r="AS2032" s="67" t="str">
        <f t="shared" si="65"/>
        <v/>
      </c>
    </row>
    <row r="2033" spans="1:45" s="68" customFormat="1" x14ac:dyDescent="0.2">
      <c r="A2033" s="64"/>
      <c r="B2033" s="64"/>
      <c r="C2033" s="64"/>
      <c r="D2033" s="64"/>
      <c r="E2033" s="64"/>
      <c r="F2033" s="64"/>
      <c r="G2033" s="65"/>
      <c r="H2033" s="64"/>
      <c r="I2033" s="65"/>
      <c r="J2033" s="64"/>
      <c r="K2033" s="64"/>
      <c r="L2033" s="65"/>
      <c r="M2033" s="65"/>
      <c r="N2033" s="64"/>
      <c r="O2033" s="64"/>
      <c r="P2033" s="64"/>
      <c r="Q2033" s="65"/>
      <c r="R2033" s="64"/>
      <c r="S2033" s="65"/>
      <c r="T2033" s="65"/>
      <c r="U2033" s="65"/>
      <c r="V2033" s="65"/>
      <c r="W2033" s="65"/>
      <c r="X2033" s="64"/>
      <c r="Y2033" s="64"/>
      <c r="Z2033" s="65"/>
      <c r="AA2033" s="64"/>
      <c r="AB2033" s="65"/>
      <c r="AC2033" s="65"/>
      <c r="AD2033" s="65"/>
      <c r="AE2033" s="65"/>
      <c r="AF2033" s="63"/>
      <c r="AG2033" s="63"/>
      <c r="AH2033" s="64"/>
      <c r="AI2033" s="66" t="str">
        <f t="shared" si="64"/>
        <v/>
      </c>
      <c r="AJ2033" s="65"/>
      <c r="AK2033" s="65"/>
      <c r="AL2033" s="65"/>
      <c r="AM2033" s="65"/>
      <c r="AN2033" s="65"/>
      <c r="AO2033" s="66" t="str">
        <f>_xlfn.IFNA(VLOOKUP(LISTAS!ES2030,'Censo General 2005- Municipios'!$E$3:$F$1125,2,0),"")</f>
        <v/>
      </c>
      <c r="AP2033" s="64"/>
      <c r="AQ2033" s="64"/>
      <c r="AR2033" s="64"/>
      <c r="AS2033" s="67" t="str">
        <f t="shared" si="65"/>
        <v/>
      </c>
    </row>
    <row r="2034" spans="1:45" s="68" customFormat="1" x14ac:dyDescent="0.2">
      <c r="A2034" s="64"/>
      <c r="B2034" s="64"/>
      <c r="C2034" s="64"/>
      <c r="D2034" s="64"/>
      <c r="E2034" s="64"/>
      <c r="F2034" s="64"/>
      <c r="G2034" s="65"/>
      <c r="H2034" s="64"/>
      <c r="I2034" s="65"/>
      <c r="J2034" s="64"/>
      <c r="K2034" s="64"/>
      <c r="L2034" s="65"/>
      <c r="M2034" s="65"/>
      <c r="N2034" s="64"/>
      <c r="O2034" s="64"/>
      <c r="P2034" s="64"/>
      <c r="Q2034" s="65"/>
      <c r="R2034" s="64"/>
      <c r="S2034" s="65"/>
      <c r="T2034" s="65"/>
      <c r="U2034" s="65"/>
      <c r="V2034" s="65"/>
      <c r="W2034" s="65"/>
      <c r="X2034" s="64"/>
      <c r="Y2034" s="64"/>
      <c r="Z2034" s="65"/>
      <c r="AA2034" s="64"/>
      <c r="AB2034" s="65"/>
      <c r="AC2034" s="65"/>
      <c r="AD2034" s="65"/>
      <c r="AE2034" s="65"/>
      <c r="AF2034" s="63"/>
      <c r="AG2034" s="63"/>
      <c r="AH2034" s="64"/>
      <c r="AI2034" s="66" t="str">
        <f t="shared" si="64"/>
        <v/>
      </c>
      <c r="AJ2034" s="65"/>
      <c r="AK2034" s="65"/>
      <c r="AL2034" s="65"/>
      <c r="AM2034" s="65"/>
      <c r="AN2034" s="65"/>
      <c r="AO2034" s="66" t="str">
        <f>_xlfn.IFNA(VLOOKUP(LISTAS!ES2031,'Censo General 2005- Municipios'!$E$3:$F$1125,2,0),"")</f>
        <v/>
      </c>
      <c r="AP2034" s="64"/>
      <c r="AQ2034" s="64"/>
      <c r="AR2034" s="64"/>
      <c r="AS2034" s="67" t="str">
        <f t="shared" si="65"/>
        <v/>
      </c>
    </row>
    <row r="2035" spans="1:45" s="68" customFormat="1" x14ac:dyDescent="0.2">
      <c r="A2035" s="64"/>
      <c r="B2035" s="64"/>
      <c r="C2035" s="64"/>
      <c r="D2035" s="64"/>
      <c r="E2035" s="64"/>
      <c r="F2035" s="64"/>
      <c r="G2035" s="65"/>
      <c r="H2035" s="64"/>
      <c r="I2035" s="65"/>
      <c r="J2035" s="64"/>
      <c r="K2035" s="64"/>
      <c r="L2035" s="65"/>
      <c r="M2035" s="65"/>
      <c r="N2035" s="64"/>
      <c r="O2035" s="64"/>
      <c r="P2035" s="64"/>
      <c r="Q2035" s="65"/>
      <c r="R2035" s="64"/>
      <c r="S2035" s="65"/>
      <c r="T2035" s="65"/>
      <c r="U2035" s="65"/>
      <c r="V2035" s="65"/>
      <c r="W2035" s="65"/>
      <c r="X2035" s="64"/>
      <c r="Y2035" s="64"/>
      <c r="Z2035" s="65"/>
      <c r="AA2035" s="64"/>
      <c r="AB2035" s="65"/>
      <c r="AC2035" s="65"/>
      <c r="AD2035" s="65"/>
      <c r="AE2035" s="65"/>
      <c r="AF2035" s="63"/>
      <c r="AG2035" s="63"/>
      <c r="AH2035" s="64"/>
      <c r="AI2035" s="66" t="str">
        <f t="shared" si="64"/>
        <v/>
      </c>
      <c r="AJ2035" s="65"/>
      <c r="AK2035" s="65"/>
      <c r="AL2035" s="65"/>
      <c r="AM2035" s="65"/>
      <c r="AN2035" s="65"/>
      <c r="AO2035" s="66" t="str">
        <f>_xlfn.IFNA(VLOOKUP(LISTAS!ES2032,'Censo General 2005- Municipios'!$E$3:$F$1125,2,0),"")</f>
        <v/>
      </c>
      <c r="AP2035" s="64"/>
      <c r="AQ2035" s="64"/>
      <c r="AR2035" s="64"/>
      <c r="AS2035" s="67" t="str">
        <f t="shared" si="65"/>
        <v/>
      </c>
    </row>
    <row r="2036" spans="1:45" s="68" customFormat="1" x14ac:dyDescent="0.2">
      <c r="A2036" s="64"/>
      <c r="B2036" s="64"/>
      <c r="C2036" s="64"/>
      <c r="D2036" s="64"/>
      <c r="E2036" s="64"/>
      <c r="F2036" s="64"/>
      <c r="G2036" s="65"/>
      <c r="H2036" s="64"/>
      <c r="I2036" s="65"/>
      <c r="J2036" s="64"/>
      <c r="K2036" s="64"/>
      <c r="L2036" s="65"/>
      <c r="M2036" s="65"/>
      <c r="N2036" s="64"/>
      <c r="O2036" s="64"/>
      <c r="P2036" s="64"/>
      <c r="Q2036" s="65"/>
      <c r="R2036" s="64"/>
      <c r="S2036" s="65"/>
      <c r="T2036" s="65"/>
      <c r="U2036" s="65"/>
      <c r="V2036" s="65"/>
      <c r="W2036" s="65"/>
      <c r="X2036" s="64"/>
      <c r="Y2036" s="64"/>
      <c r="Z2036" s="65"/>
      <c r="AA2036" s="64"/>
      <c r="AB2036" s="65"/>
      <c r="AC2036" s="65"/>
      <c r="AD2036" s="65"/>
      <c r="AE2036" s="65"/>
      <c r="AF2036" s="63"/>
      <c r="AG2036" s="63"/>
      <c r="AH2036" s="64"/>
      <c r="AI2036" s="66" t="str">
        <f t="shared" si="64"/>
        <v/>
      </c>
      <c r="AJ2036" s="65"/>
      <c r="AK2036" s="65"/>
      <c r="AL2036" s="65"/>
      <c r="AM2036" s="65"/>
      <c r="AN2036" s="65"/>
      <c r="AO2036" s="66" t="str">
        <f>_xlfn.IFNA(VLOOKUP(LISTAS!ES2033,'Censo General 2005- Municipios'!$E$3:$F$1125,2,0),"")</f>
        <v/>
      </c>
      <c r="AP2036" s="64"/>
      <c r="AQ2036" s="64"/>
      <c r="AR2036" s="64"/>
      <c r="AS2036" s="67" t="str">
        <f t="shared" si="65"/>
        <v/>
      </c>
    </row>
    <row r="2037" spans="1:45" s="68" customFormat="1" x14ac:dyDescent="0.2">
      <c r="A2037" s="64"/>
      <c r="B2037" s="64"/>
      <c r="C2037" s="64"/>
      <c r="D2037" s="64"/>
      <c r="E2037" s="64"/>
      <c r="F2037" s="64"/>
      <c r="G2037" s="65"/>
      <c r="H2037" s="64"/>
      <c r="I2037" s="65"/>
      <c r="J2037" s="64"/>
      <c r="K2037" s="64"/>
      <c r="L2037" s="65"/>
      <c r="M2037" s="65"/>
      <c r="N2037" s="64"/>
      <c r="O2037" s="64"/>
      <c r="P2037" s="64"/>
      <c r="Q2037" s="65"/>
      <c r="R2037" s="64"/>
      <c r="S2037" s="65"/>
      <c r="T2037" s="65"/>
      <c r="U2037" s="65"/>
      <c r="V2037" s="65"/>
      <c r="W2037" s="65"/>
      <c r="X2037" s="64"/>
      <c r="Y2037" s="64"/>
      <c r="Z2037" s="65"/>
      <c r="AA2037" s="64"/>
      <c r="AB2037" s="65"/>
      <c r="AC2037" s="65"/>
      <c r="AD2037" s="65"/>
      <c r="AE2037" s="65"/>
      <c r="AF2037" s="63"/>
      <c r="AG2037" s="63"/>
      <c r="AH2037" s="64"/>
      <c r="AI2037" s="66" t="str">
        <f t="shared" si="64"/>
        <v/>
      </c>
      <c r="AJ2037" s="65"/>
      <c r="AK2037" s="65"/>
      <c r="AL2037" s="65"/>
      <c r="AM2037" s="65"/>
      <c r="AN2037" s="65"/>
      <c r="AO2037" s="66" t="str">
        <f>_xlfn.IFNA(VLOOKUP(LISTAS!ES2034,'Censo General 2005- Municipios'!$E$3:$F$1125,2,0),"")</f>
        <v/>
      </c>
      <c r="AP2037" s="64"/>
      <c r="AQ2037" s="64"/>
      <c r="AR2037" s="64"/>
      <c r="AS2037" s="67" t="str">
        <f t="shared" si="65"/>
        <v/>
      </c>
    </row>
    <row r="2038" spans="1:45" s="68" customFormat="1" x14ac:dyDescent="0.2">
      <c r="A2038" s="64"/>
      <c r="B2038" s="64"/>
      <c r="C2038" s="64"/>
      <c r="D2038" s="64"/>
      <c r="E2038" s="64"/>
      <c r="F2038" s="64"/>
      <c r="G2038" s="65"/>
      <c r="H2038" s="64"/>
      <c r="I2038" s="65"/>
      <c r="J2038" s="64"/>
      <c r="K2038" s="64"/>
      <c r="L2038" s="65"/>
      <c r="M2038" s="65"/>
      <c r="N2038" s="64"/>
      <c r="O2038" s="64"/>
      <c r="P2038" s="64"/>
      <c r="Q2038" s="65"/>
      <c r="R2038" s="64"/>
      <c r="S2038" s="65"/>
      <c r="T2038" s="65"/>
      <c r="U2038" s="65"/>
      <c r="V2038" s="65"/>
      <c r="W2038" s="65"/>
      <c r="X2038" s="64"/>
      <c r="Y2038" s="64"/>
      <c r="Z2038" s="65"/>
      <c r="AA2038" s="64"/>
      <c r="AB2038" s="65"/>
      <c r="AC2038" s="65"/>
      <c r="AD2038" s="65"/>
      <c r="AE2038" s="65"/>
      <c r="AF2038" s="63"/>
      <c r="AG2038" s="63"/>
      <c r="AH2038" s="64"/>
      <c r="AI2038" s="66" t="str">
        <f t="shared" si="64"/>
        <v/>
      </c>
      <c r="AJ2038" s="65"/>
      <c r="AK2038" s="65"/>
      <c r="AL2038" s="65"/>
      <c r="AM2038" s="65"/>
      <c r="AN2038" s="65"/>
      <c r="AO2038" s="66" t="str">
        <f>_xlfn.IFNA(VLOOKUP(LISTAS!ES2035,'Censo General 2005- Municipios'!$E$3:$F$1125,2,0),"")</f>
        <v/>
      </c>
      <c r="AP2038" s="64"/>
      <c r="AQ2038" s="64"/>
      <c r="AR2038" s="64"/>
      <c r="AS2038" s="67" t="str">
        <f t="shared" si="65"/>
        <v/>
      </c>
    </row>
    <row r="2039" spans="1:45" s="68" customFormat="1" x14ac:dyDescent="0.2">
      <c r="A2039" s="64"/>
      <c r="B2039" s="64"/>
      <c r="C2039" s="64"/>
      <c r="D2039" s="64"/>
      <c r="E2039" s="64"/>
      <c r="F2039" s="64"/>
      <c r="G2039" s="65"/>
      <c r="H2039" s="64"/>
      <c r="I2039" s="65"/>
      <c r="J2039" s="64"/>
      <c r="K2039" s="64"/>
      <c r="L2039" s="65"/>
      <c r="M2039" s="65"/>
      <c r="N2039" s="64"/>
      <c r="O2039" s="64"/>
      <c r="P2039" s="64"/>
      <c r="Q2039" s="65"/>
      <c r="R2039" s="64"/>
      <c r="S2039" s="65"/>
      <c r="T2039" s="65"/>
      <c r="U2039" s="65"/>
      <c r="V2039" s="65"/>
      <c r="W2039" s="65"/>
      <c r="X2039" s="64"/>
      <c r="Y2039" s="64"/>
      <c r="Z2039" s="65"/>
      <c r="AA2039" s="64"/>
      <c r="AB2039" s="65"/>
      <c r="AC2039" s="65"/>
      <c r="AD2039" s="65"/>
      <c r="AE2039" s="65"/>
      <c r="AF2039" s="63"/>
      <c r="AG2039" s="63"/>
      <c r="AH2039" s="64"/>
      <c r="AI2039" s="66" t="str">
        <f t="shared" si="64"/>
        <v/>
      </c>
      <c r="AJ2039" s="65"/>
      <c r="AK2039" s="65"/>
      <c r="AL2039" s="65"/>
      <c r="AM2039" s="65"/>
      <c r="AN2039" s="65"/>
      <c r="AO2039" s="66" t="str">
        <f>_xlfn.IFNA(VLOOKUP(LISTAS!ES2036,'Censo General 2005- Municipios'!$E$3:$F$1125,2,0),"")</f>
        <v/>
      </c>
      <c r="AP2039" s="64"/>
      <c r="AQ2039" s="64"/>
      <c r="AR2039" s="64"/>
      <c r="AS2039" s="67" t="str">
        <f t="shared" si="65"/>
        <v/>
      </c>
    </row>
    <row r="2040" spans="1:45" s="68" customFormat="1" x14ac:dyDescent="0.2">
      <c r="A2040" s="64"/>
      <c r="B2040" s="64"/>
      <c r="C2040" s="64"/>
      <c r="D2040" s="64"/>
      <c r="E2040" s="64"/>
      <c r="F2040" s="64"/>
      <c r="G2040" s="65"/>
      <c r="H2040" s="64"/>
      <c r="I2040" s="65"/>
      <c r="J2040" s="64"/>
      <c r="K2040" s="64"/>
      <c r="L2040" s="65"/>
      <c r="M2040" s="65"/>
      <c r="N2040" s="64"/>
      <c r="O2040" s="64"/>
      <c r="P2040" s="64"/>
      <c r="Q2040" s="65"/>
      <c r="R2040" s="64"/>
      <c r="S2040" s="65"/>
      <c r="T2040" s="65"/>
      <c r="U2040" s="65"/>
      <c r="V2040" s="65"/>
      <c r="W2040" s="65"/>
      <c r="X2040" s="64"/>
      <c r="Y2040" s="64"/>
      <c r="Z2040" s="65"/>
      <c r="AA2040" s="64"/>
      <c r="AB2040" s="65"/>
      <c r="AC2040" s="65"/>
      <c r="AD2040" s="65"/>
      <c r="AE2040" s="65"/>
      <c r="AF2040" s="63"/>
      <c r="AG2040" s="63"/>
      <c r="AH2040" s="64"/>
      <c r="AI2040" s="66" t="str">
        <f t="shared" si="64"/>
        <v/>
      </c>
      <c r="AJ2040" s="65"/>
      <c r="AK2040" s="65"/>
      <c r="AL2040" s="65"/>
      <c r="AM2040" s="65"/>
      <c r="AN2040" s="65"/>
      <c r="AO2040" s="66" t="str">
        <f>_xlfn.IFNA(VLOOKUP(LISTAS!ES2037,'Censo General 2005- Municipios'!$E$3:$F$1125,2,0),"")</f>
        <v/>
      </c>
      <c r="AP2040" s="64"/>
      <c r="AQ2040" s="64"/>
      <c r="AR2040" s="64"/>
      <c r="AS2040" s="67" t="str">
        <f t="shared" si="65"/>
        <v/>
      </c>
    </row>
    <row r="2041" spans="1:45" s="68" customFormat="1" x14ac:dyDescent="0.2">
      <c r="A2041" s="64"/>
      <c r="B2041" s="64"/>
      <c r="C2041" s="64"/>
      <c r="D2041" s="64"/>
      <c r="E2041" s="64"/>
      <c r="F2041" s="64"/>
      <c r="G2041" s="65"/>
      <c r="H2041" s="64"/>
      <c r="I2041" s="65"/>
      <c r="J2041" s="64"/>
      <c r="K2041" s="64"/>
      <c r="L2041" s="65"/>
      <c r="M2041" s="65"/>
      <c r="N2041" s="64"/>
      <c r="O2041" s="64"/>
      <c r="P2041" s="64"/>
      <c r="Q2041" s="65"/>
      <c r="R2041" s="64"/>
      <c r="S2041" s="65"/>
      <c r="T2041" s="65"/>
      <c r="U2041" s="65"/>
      <c r="V2041" s="65"/>
      <c r="W2041" s="65"/>
      <c r="X2041" s="64"/>
      <c r="Y2041" s="64"/>
      <c r="Z2041" s="65"/>
      <c r="AA2041" s="64"/>
      <c r="AB2041" s="65"/>
      <c r="AC2041" s="65"/>
      <c r="AD2041" s="65"/>
      <c r="AE2041" s="65"/>
      <c r="AF2041" s="63"/>
      <c r="AG2041" s="63"/>
      <c r="AH2041" s="64"/>
      <c r="AI2041" s="66" t="str">
        <f t="shared" si="64"/>
        <v/>
      </c>
      <c r="AJ2041" s="65"/>
      <c r="AK2041" s="65"/>
      <c r="AL2041" s="65"/>
      <c r="AM2041" s="65"/>
      <c r="AN2041" s="65"/>
      <c r="AO2041" s="66" t="str">
        <f>_xlfn.IFNA(VLOOKUP(LISTAS!ES2038,'Censo General 2005- Municipios'!$E$3:$F$1125,2,0),"")</f>
        <v/>
      </c>
      <c r="AP2041" s="64"/>
      <c r="AQ2041" s="64"/>
      <c r="AR2041" s="64"/>
      <c r="AS2041" s="67" t="str">
        <f t="shared" si="65"/>
        <v/>
      </c>
    </row>
    <row r="2042" spans="1:45" s="68" customFormat="1" x14ac:dyDescent="0.2">
      <c r="A2042" s="64"/>
      <c r="B2042" s="64"/>
      <c r="C2042" s="64"/>
      <c r="D2042" s="64"/>
      <c r="E2042" s="64"/>
      <c r="F2042" s="64"/>
      <c r="G2042" s="65"/>
      <c r="H2042" s="64"/>
      <c r="I2042" s="65"/>
      <c r="J2042" s="64"/>
      <c r="K2042" s="64"/>
      <c r="L2042" s="65"/>
      <c r="M2042" s="65"/>
      <c r="N2042" s="64"/>
      <c r="O2042" s="64"/>
      <c r="P2042" s="64"/>
      <c r="Q2042" s="65"/>
      <c r="R2042" s="64"/>
      <c r="S2042" s="65"/>
      <c r="T2042" s="65"/>
      <c r="U2042" s="65"/>
      <c r="V2042" s="65"/>
      <c r="W2042" s="65"/>
      <c r="X2042" s="64"/>
      <c r="Y2042" s="64"/>
      <c r="Z2042" s="65"/>
      <c r="AA2042" s="64"/>
      <c r="AB2042" s="65"/>
      <c r="AC2042" s="65"/>
      <c r="AD2042" s="65"/>
      <c r="AE2042" s="65"/>
      <c r="AF2042" s="63"/>
      <c r="AG2042" s="63"/>
      <c r="AH2042" s="64"/>
      <c r="AI2042" s="66" t="str">
        <f t="shared" si="64"/>
        <v/>
      </c>
      <c r="AJ2042" s="65"/>
      <c r="AK2042" s="65"/>
      <c r="AL2042" s="65"/>
      <c r="AM2042" s="65"/>
      <c r="AN2042" s="65"/>
      <c r="AO2042" s="66" t="str">
        <f>_xlfn.IFNA(VLOOKUP(LISTAS!ES2039,'Censo General 2005- Municipios'!$E$3:$F$1125,2,0),"")</f>
        <v/>
      </c>
      <c r="AP2042" s="64"/>
      <c r="AQ2042" s="64"/>
      <c r="AR2042" s="64"/>
      <c r="AS2042" s="67" t="str">
        <f t="shared" si="65"/>
        <v/>
      </c>
    </row>
    <row r="2043" spans="1:45" s="68" customFormat="1" x14ac:dyDescent="0.2">
      <c r="A2043" s="64"/>
      <c r="B2043" s="64"/>
      <c r="C2043" s="64"/>
      <c r="D2043" s="64"/>
      <c r="E2043" s="64"/>
      <c r="F2043" s="64"/>
      <c r="G2043" s="65"/>
      <c r="H2043" s="64"/>
      <c r="I2043" s="65"/>
      <c r="J2043" s="64"/>
      <c r="K2043" s="64"/>
      <c r="L2043" s="65"/>
      <c r="M2043" s="65"/>
      <c r="N2043" s="64"/>
      <c r="O2043" s="64"/>
      <c r="P2043" s="64"/>
      <c r="Q2043" s="65"/>
      <c r="R2043" s="64"/>
      <c r="S2043" s="65"/>
      <c r="T2043" s="65"/>
      <c r="U2043" s="65"/>
      <c r="V2043" s="65"/>
      <c r="W2043" s="65"/>
      <c r="X2043" s="64"/>
      <c r="Y2043" s="64"/>
      <c r="Z2043" s="65"/>
      <c r="AA2043" s="64"/>
      <c r="AB2043" s="65"/>
      <c r="AC2043" s="65"/>
      <c r="AD2043" s="65"/>
      <c r="AE2043" s="65"/>
      <c r="AF2043" s="63"/>
      <c r="AG2043" s="63"/>
      <c r="AH2043" s="64"/>
      <c r="AI2043" s="66" t="str">
        <f t="shared" si="64"/>
        <v/>
      </c>
      <c r="AJ2043" s="65"/>
      <c r="AK2043" s="65"/>
      <c r="AL2043" s="65"/>
      <c r="AM2043" s="65"/>
      <c r="AN2043" s="65"/>
      <c r="AO2043" s="66" t="str">
        <f>_xlfn.IFNA(VLOOKUP(LISTAS!ES2040,'Censo General 2005- Municipios'!$E$3:$F$1125,2,0),"")</f>
        <v/>
      </c>
      <c r="AP2043" s="64"/>
      <c r="AQ2043" s="64"/>
      <c r="AR2043" s="64"/>
      <c r="AS2043" s="67" t="str">
        <f t="shared" si="65"/>
        <v/>
      </c>
    </row>
    <row r="2044" spans="1:45" s="68" customFormat="1" x14ac:dyDescent="0.2">
      <c r="A2044" s="64"/>
      <c r="B2044" s="64"/>
      <c r="C2044" s="64"/>
      <c r="D2044" s="64"/>
      <c r="E2044" s="64"/>
      <c r="F2044" s="64"/>
      <c r="G2044" s="65"/>
      <c r="H2044" s="64"/>
      <c r="I2044" s="65"/>
      <c r="J2044" s="64"/>
      <c r="K2044" s="64"/>
      <c r="L2044" s="65"/>
      <c r="M2044" s="65"/>
      <c r="N2044" s="64"/>
      <c r="O2044" s="64"/>
      <c r="P2044" s="64"/>
      <c r="Q2044" s="65"/>
      <c r="R2044" s="64"/>
      <c r="S2044" s="65"/>
      <c r="T2044" s="65"/>
      <c r="U2044" s="65"/>
      <c r="V2044" s="65"/>
      <c r="W2044" s="65"/>
      <c r="X2044" s="64"/>
      <c r="Y2044" s="64"/>
      <c r="Z2044" s="65"/>
      <c r="AA2044" s="64"/>
      <c r="AB2044" s="65"/>
      <c r="AC2044" s="65"/>
      <c r="AD2044" s="65"/>
      <c r="AE2044" s="65"/>
      <c r="AF2044" s="63"/>
      <c r="AG2044" s="63"/>
      <c r="AH2044" s="64"/>
      <c r="AI2044" s="66" t="str">
        <f t="shared" si="64"/>
        <v/>
      </c>
      <c r="AJ2044" s="65"/>
      <c r="AK2044" s="65"/>
      <c r="AL2044" s="65"/>
      <c r="AM2044" s="65"/>
      <c r="AN2044" s="65"/>
      <c r="AO2044" s="66" t="str">
        <f>_xlfn.IFNA(VLOOKUP(LISTAS!ES2041,'Censo General 2005- Municipios'!$E$3:$F$1125,2,0),"")</f>
        <v/>
      </c>
      <c r="AP2044" s="64"/>
      <c r="AQ2044" s="64"/>
      <c r="AR2044" s="64"/>
      <c r="AS2044" s="67" t="str">
        <f t="shared" si="65"/>
        <v/>
      </c>
    </row>
    <row r="2045" spans="1:45" s="68" customFormat="1" x14ac:dyDescent="0.2">
      <c r="A2045" s="64"/>
      <c r="B2045" s="64"/>
      <c r="C2045" s="64"/>
      <c r="D2045" s="64"/>
      <c r="E2045" s="64"/>
      <c r="F2045" s="64"/>
      <c r="G2045" s="65"/>
      <c r="H2045" s="64"/>
      <c r="I2045" s="65"/>
      <c r="J2045" s="64"/>
      <c r="K2045" s="64"/>
      <c r="L2045" s="65"/>
      <c r="M2045" s="65"/>
      <c r="N2045" s="64"/>
      <c r="O2045" s="64"/>
      <c r="P2045" s="64"/>
      <c r="Q2045" s="65"/>
      <c r="R2045" s="64"/>
      <c r="S2045" s="65"/>
      <c r="T2045" s="65"/>
      <c r="U2045" s="65"/>
      <c r="V2045" s="65"/>
      <c r="W2045" s="65"/>
      <c r="X2045" s="64"/>
      <c r="Y2045" s="64"/>
      <c r="Z2045" s="65"/>
      <c r="AA2045" s="64"/>
      <c r="AB2045" s="65"/>
      <c r="AC2045" s="65"/>
      <c r="AD2045" s="65"/>
      <c r="AE2045" s="65"/>
      <c r="AF2045" s="63"/>
      <c r="AG2045" s="63"/>
      <c r="AH2045" s="64"/>
      <c r="AI2045" s="66" t="str">
        <f t="shared" si="64"/>
        <v/>
      </c>
      <c r="AJ2045" s="65"/>
      <c r="AK2045" s="65"/>
      <c r="AL2045" s="65"/>
      <c r="AM2045" s="65"/>
      <c r="AN2045" s="65"/>
      <c r="AO2045" s="66" t="str">
        <f>_xlfn.IFNA(VLOOKUP(LISTAS!ES2042,'Censo General 2005- Municipios'!$E$3:$F$1125,2,0),"")</f>
        <v/>
      </c>
      <c r="AP2045" s="64"/>
      <c r="AQ2045" s="64"/>
      <c r="AR2045" s="64"/>
      <c r="AS2045" s="67" t="str">
        <f t="shared" si="65"/>
        <v/>
      </c>
    </row>
    <row r="2046" spans="1:45" s="68" customFormat="1" x14ac:dyDescent="0.2">
      <c r="A2046" s="64"/>
      <c r="B2046" s="64"/>
      <c r="C2046" s="64"/>
      <c r="D2046" s="64"/>
      <c r="E2046" s="64"/>
      <c r="F2046" s="64"/>
      <c r="G2046" s="65"/>
      <c r="H2046" s="64"/>
      <c r="I2046" s="65"/>
      <c r="J2046" s="64"/>
      <c r="K2046" s="64"/>
      <c r="L2046" s="65"/>
      <c r="M2046" s="65"/>
      <c r="N2046" s="64"/>
      <c r="O2046" s="64"/>
      <c r="P2046" s="64"/>
      <c r="Q2046" s="65"/>
      <c r="R2046" s="64"/>
      <c r="S2046" s="65"/>
      <c r="T2046" s="65"/>
      <c r="U2046" s="65"/>
      <c r="V2046" s="65"/>
      <c r="W2046" s="65"/>
      <c r="X2046" s="64"/>
      <c r="Y2046" s="64"/>
      <c r="Z2046" s="65"/>
      <c r="AA2046" s="64"/>
      <c r="AB2046" s="65"/>
      <c r="AC2046" s="65"/>
      <c r="AD2046" s="65"/>
      <c r="AE2046" s="65"/>
      <c r="AF2046" s="63"/>
      <c r="AG2046" s="63"/>
      <c r="AH2046" s="64"/>
      <c r="AI2046" s="66" t="str">
        <f t="shared" si="64"/>
        <v/>
      </c>
      <c r="AJ2046" s="65"/>
      <c r="AK2046" s="65"/>
      <c r="AL2046" s="65"/>
      <c r="AM2046" s="65"/>
      <c r="AN2046" s="65"/>
      <c r="AO2046" s="66" t="str">
        <f>_xlfn.IFNA(VLOOKUP(LISTAS!ES2043,'Censo General 2005- Municipios'!$E$3:$F$1125,2,0),"")</f>
        <v/>
      </c>
      <c r="AP2046" s="64"/>
      <c r="AQ2046" s="64"/>
      <c r="AR2046" s="64"/>
      <c r="AS2046" s="67" t="str">
        <f t="shared" si="65"/>
        <v/>
      </c>
    </row>
    <row r="2047" spans="1:45" s="68" customFormat="1" x14ac:dyDescent="0.2">
      <c r="A2047" s="64"/>
      <c r="B2047" s="64"/>
      <c r="C2047" s="64"/>
      <c r="D2047" s="64"/>
      <c r="E2047" s="64"/>
      <c r="F2047" s="64"/>
      <c r="G2047" s="65"/>
      <c r="H2047" s="64"/>
      <c r="I2047" s="65"/>
      <c r="J2047" s="64"/>
      <c r="K2047" s="64"/>
      <c r="L2047" s="65"/>
      <c r="M2047" s="65"/>
      <c r="N2047" s="64"/>
      <c r="O2047" s="64"/>
      <c r="P2047" s="64"/>
      <c r="Q2047" s="65"/>
      <c r="R2047" s="64"/>
      <c r="S2047" s="65"/>
      <c r="T2047" s="65"/>
      <c r="U2047" s="65"/>
      <c r="V2047" s="65"/>
      <c r="W2047" s="65"/>
      <c r="X2047" s="64"/>
      <c r="Y2047" s="64"/>
      <c r="Z2047" s="65"/>
      <c r="AA2047" s="64"/>
      <c r="AB2047" s="65"/>
      <c r="AC2047" s="65"/>
      <c r="AD2047" s="65"/>
      <c r="AE2047" s="65"/>
      <c r="AF2047" s="63"/>
      <c r="AG2047" s="63"/>
      <c r="AH2047" s="64"/>
      <c r="AI2047" s="66" t="str">
        <f t="shared" si="64"/>
        <v/>
      </c>
      <c r="AJ2047" s="65"/>
      <c r="AK2047" s="65"/>
      <c r="AL2047" s="65"/>
      <c r="AM2047" s="65"/>
      <c r="AN2047" s="65"/>
      <c r="AO2047" s="66" t="str">
        <f>_xlfn.IFNA(VLOOKUP(LISTAS!ES2044,'Censo General 2005- Municipios'!$E$3:$F$1125,2,0),"")</f>
        <v/>
      </c>
      <c r="AP2047" s="64"/>
      <c r="AQ2047" s="64"/>
      <c r="AR2047" s="64"/>
      <c r="AS2047" s="67" t="str">
        <f t="shared" si="65"/>
        <v/>
      </c>
    </row>
    <row r="2048" spans="1:45" s="68" customFormat="1" x14ac:dyDescent="0.2">
      <c r="A2048" s="64"/>
      <c r="B2048" s="64"/>
      <c r="C2048" s="64"/>
      <c r="D2048" s="64"/>
      <c r="E2048" s="64"/>
      <c r="F2048" s="64"/>
      <c r="G2048" s="65"/>
      <c r="H2048" s="64"/>
      <c r="I2048" s="65"/>
      <c r="J2048" s="64"/>
      <c r="K2048" s="64"/>
      <c r="L2048" s="65"/>
      <c r="M2048" s="65"/>
      <c r="N2048" s="64"/>
      <c r="O2048" s="64"/>
      <c r="P2048" s="64"/>
      <c r="Q2048" s="65"/>
      <c r="R2048" s="64"/>
      <c r="S2048" s="65"/>
      <c r="T2048" s="65"/>
      <c r="U2048" s="65"/>
      <c r="V2048" s="65"/>
      <c r="W2048" s="65"/>
      <c r="X2048" s="64"/>
      <c r="Y2048" s="64"/>
      <c r="Z2048" s="65"/>
      <c r="AA2048" s="64"/>
      <c r="AB2048" s="65"/>
      <c r="AC2048" s="65"/>
      <c r="AD2048" s="65"/>
      <c r="AE2048" s="65"/>
      <c r="AF2048" s="63"/>
      <c r="AG2048" s="63"/>
      <c r="AH2048" s="64"/>
      <c r="AI2048" s="66" t="str">
        <f t="shared" si="64"/>
        <v/>
      </c>
      <c r="AJ2048" s="65"/>
      <c r="AK2048" s="65"/>
      <c r="AL2048" s="65"/>
      <c r="AM2048" s="65"/>
      <c r="AN2048" s="65"/>
      <c r="AO2048" s="66" t="str">
        <f>_xlfn.IFNA(VLOOKUP(LISTAS!ES2045,'Censo General 2005- Municipios'!$E$3:$F$1125,2,0),"")</f>
        <v/>
      </c>
      <c r="AP2048" s="64"/>
      <c r="AQ2048" s="64"/>
      <c r="AR2048" s="64"/>
      <c r="AS2048" s="67" t="str">
        <f t="shared" si="65"/>
        <v/>
      </c>
    </row>
    <row r="2049" spans="1:45" s="68" customFormat="1" x14ac:dyDescent="0.2">
      <c r="A2049" s="64"/>
      <c r="B2049" s="64"/>
      <c r="C2049" s="64"/>
      <c r="D2049" s="64"/>
      <c r="E2049" s="64"/>
      <c r="F2049" s="64"/>
      <c r="G2049" s="65"/>
      <c r="H2049" s="64"/>
      <c r="I2049" s="65"/>
      <c r="J2049" s="64"/>
      <c r="K2049" s="64"/>
      <c r="L2049" s="65"/>
      <c r="M2049" s="65"/>
      <c r="N2049" s="64"/>
      <c r="O2049" s="64"/>
      <c r="P2049" s="64"/>
      <c r="Q2049" s="65"/>
      <c r="R2049" s="64"/>
      <c r="S2049" s="65"/>
      <c r="T2049" s="65"/>
      <c r="U2049" s="65"/>
      <c r="V2049" s="65"/>
      <c r="W2049" s="65"/>
      <c r="X2049" s="64"/>
      <c r="Y2049" s="64"/>
      <c r="Z2049" s="65"/>
      <c r="AA2049" s="64"/>
      <c r="AB2049" s="65"/>
      <c r="AC2049" s="65"/>
      <c r="AD2049" s="65"/>
      <c r="AE2049" s="65"/>
      <c r="AF2049" s="63"/>
      <c r="AG2049" s="63"/>
      <c r="AH2049" s="64"/>
      <c r="AI2049" s="66" t="str">
        <f t="shared" si="64"/>
        <v/>
      </c>
      <c r="AJ2049" s="65"/>
      <c r="AK2049" s="65"/>
      <c r="AL2049" s="65"/>
      <c r="AM2049" s="65"/>
      <c r="AN2049" s="65"/>
      <c r="AO2049" s="66" t="str">
        <f>_xlfn.IFNA(VLOOKUP(LISTAS!ES2046,'Censo General 2005- Municipios'!$E$3:$F$1125,2,0),"")</f>
        <v/>
      </c>
      <c r="AP2049" s="64"/>
      <c r="AQ2049" s="64"/>
      <c r="AR2049" s="64"/>
      <c r="AS2049" s="67" t="str">
        <f t="shared" si="65"/>
        <v/>
      </c>
    </row>
    <row r="2050" spans="1:45" s="68" customFormat="1" x14ac:dyDescent="0.2">
      <c r="A2050" s="64"/>
      <c r="B2050" s="64"/>
      <c r="C2050" s="64"/>
      <c r="D2050" s="64"/>
      <c r="E2050" s="64"/>
      <c r="F2050" s="64"/>
      <c r="G2050" s="65"/>
      <c r="H2050" s="64"/>
      <c r="I2050" s="65"/>
      <c r="J2050" s="64"/>
      <c r="K2050" s="64"/>
      <c r="L2050" s="65"/>
      <c r="M2050" s="65"/>
      <c r="N2050" s="64"/>
      <c r="O2050" s="64"/>
      <c r="P2050" s="64"/>
      <c r="Q2050" s="65"/>
      <c r="R2050" s="64"/>
      <c r="S2050" s="65"/>
      <c r="T2050" s="65"/>
      <c r="U2050" s="65"/>
      <c r="V2050" s="65"/>
      <c r="W2050" s="65"/>
      <c r="X2050" s="64"/>
      <c r="Y2050" s="64"/>
      <c r="Z2050" s="65"/>
      <c r="AA2050" s="64"/>
      <c r="AB2050" s="65"/>
      <c r="AC2050" s="65"/>
      <c r="AD2050" s="65"/>
      <c r="AE2050" s="65"/>
      <c r="AF2050" s="63"/>
      <c r="AG2050" s="63"/>
      <c r="AH2050" s="64"/>
      <c r="AI2050" s="66" t="str">
        <f t="shared" si="64"/>
        <v/>
      </c>
      <c r="AJ2050" s="65"/>
      <c r="AK2050" s="65"/>
      <c r="AL2050" s="65"/>
      <c r="AM2050" s="65"/>
      <c r="AN2050" s="65"/>
      <c r="AO2050" s="66" t="str">
        <f>_xlfn.IFNA(VLOOKUP(LISTAS!ES2047,'Censo General 2005- Municipios'!$E$3:$F$1125,2,0),"")</f>
        <v/>
      </c>
      <c r="AP2050" s="64"/>
      <c r="AQ2050" s="64"/>
      <c r="AR2050" s="64"/>
      <c r="AS2050" s="67" t="str">
        <f t="shared" si="65"/>
        <v/>
      </c>
    </row>
    <row r="2051" spans="1:45" s="68" customFormat="1" x14ac:dyDescent="0.2">
      <c r="A2051" s="64"/>
      <c r="B2051" s="64"/>
      <c r="C2051" s="64"/>
      <c r="D2051" s="64"/>
      <c r="E2051" s="64"/>
      <c r="F2051" s="64"/>
      <c r="G2051" s="65"/>
      <c r="H2051" s="64"/>
      <c r="I2051" s="65"/>
      <c r="J2051" s="64"/>
      <c r="K2051" s="64"/>
      <c r="L2051" s="65"/>
      <c r="M2051" s="65"/>
      <c r="N2051" s="64"/>
      <c r="O2051" s="64"/>
      <c r="P2051" s="64"/>
      <c r="Q2051" s="65"/>
      <c r="R2051" s="64"/>
      <c r="S2051" s="65"/>
      <c r="T2051" s="65"/>
      <c r="U2051" s="65"/>
      <c r="V2051" s="65"/>
      <c r="W2051" s="65"/>
      <c r="X2051" s="64"/>
      <c r="Y2051" s="64"/>
      <c r="Z2051" s="65"/>
      <c r="AA2051" s="64"/>
      <c r="AB2051" s="65"/>
      <c r="AC2051" s="65"/>
      <c r="AD2051" s="65"/>
      <c r="AE2051" s="65"/>
      <c r="AF2051" s="63"/>
      <c r="AG2051" s="63"/>
      <c r="AH2051" s="64"/>
      <c r="AI2051" s="66" t="str">
        <f t="shared" si="64"/>
        <v/>
      </c>
      <c r="AJ2051" s="65"/>
      <c r="AK2051" s="65"/>
      <c r="AL2051" s="65"/>
      <c r="AM2051" s="65"/>
      <c r="AN2051" s="65"/>
      <c r="AO2051" s="66" t="str">
        <f>_xlfn.IFNA(VLOOKUP(LISTAS!ES2048,'Censo General 2005- Municipios'!$E$3:$F$1125,2,0),"")</f>
        <v/>
      </c>
      <c r="AP2051" s="64"/>
      <c r="AQ2051" s="64"/>
      <c r="AR2051" s="64"/>
      <c r="AS2051" s="67" t="str">
        <f t="shared" si="65"/>
        <v/>
      </c>
    </row>
    <row r="2052" spans="1:45" s="68" customFormat="1" x14ac:dyDescent="0.2">
      <c r="A2052" s="64"/>
      <c r="B2052" s="64"/>
      <c r="C2052" s="64"/>
      <c r="D2052" s="64"/>
      <c r="E2052" s="64"/>
      <c r="F2052" s="64"/>
      <c r="G2052" s="65"/>
      <c r="H2052" s="64"/>
      <c r="I2052" s="65"/>
      <c r="J2052" s="64"/>
      <c r="K2052" s="64"/>
      <c r="L2052" s="65"/>
      <c r="M2052" s="65"/>
      <c r="N2052" s="64"/>
      <c r="O2052" s="64"/>
      <c r="P2052" s="64"/>
      <c r="Q2052" s="65"/>
      <c r="R2052" s="64"/>
      <c r="S2052" s="65"/>
      <c r="T2052" s="65"/>
      <c r="U2052" s="65"/>
      <c r="V2052" s="65"/>
      <c r="W2052" s="65"/>
      <c r="X2052" s="64"/>
      <c r="Y2052" s="64"/>
      <c r="Z2052" s="65"/>
      <c r="AA2052" s="64"/>
      <c r="AB2052" s="65"/>
      <c r="AC2052" s="65"/>
      <c r="AD2052" s="65"/>
      <c r="AE2052" s="65"/>
      <c r="AF2052" s="63"/>
      <c r="AG2052" s="63"/>
      <c r="AH2052" s="64"/>
      <c r="AI2052" s="66" t="str">
        <f t="shared" si="64"/>
        <v/>
      </c>
      <c r="AJ2052" s="65"/>
      <c r="AK2052" s="65"/>
      <c r="AL2052" s="65"/>
      <c r="AM2052" s="65"/>
      <c r="AN2052" s="65"/>
      <c r="AO2052" s="66" t="str">
        <f>_xlfn.IFNA(VLOOKUP(LISTAS!ES2049,'Censo General 2005- Municipios'!$E$3:$F$1125,2,0),"")</f>
        <v/>
      </c>
      <c r="AP2052" s="64"/>
      <c r="AQ2052" s="64"/>
      <c r="AR2052" s="64"/>
      <c r="AS2052" s="67" t="str">
        <f t="shared" si="65"/>
        <v/>
      </c>
    </row>
    <row r="2053" spans="1:45" s="68" customFormat="1" x14ac:dyDescent="0.2">
      <c r="A2053" s="64"/>
      <c r="B2053" s="64"/>
      <c r="C2053" s="64"/>
      <c r="D2053" s="64"/>
      <c r="E2053" s="64"/>
      <c r="F2053" s="64"/>
      <c r="G2053" s="65"/>
      <c r="H2053" s="64"/>
      <c r="I2053" s="65"/>
      <c r="J2053" s="64"/>
      <c r="K2053" s="64"/>
      <c r="L2053" s="65"/>
      <c r="M2053" s="65"/>
      <c r="N2053" s="64"/>
      <c r="O2053" s="64"/>
      <c r="P2053" s="64"/>
      <c r="Q2053" s="65"/>
      <c r="R2053" s="64"/>
      <c r="S2053" s="65"/>
      <c r="T2053" s="65"/>
      <c r="U2053" s="65"/>
      <c r="V2053" s="65"/>
      <c r="W2053" s="65"/>
      <c r="X2053" s="64"/>
      <c r="Y2053" s="64"/>
      <c r="Z2053" s="65"/>
      <c r="AA2053" s="64"/>
      <c r="AB2053" s="65"/>
      <c r="AC2053" s="65"/>
      <c r="AD2053" s="65"/>
      <c r="AE2053" s="65"/>
      <c r="AF2053" s="63"/>
      <c r="AG2053" s="63"/>
      <c r="AH2053" s="64"/>
      <c r="AI2053" s="66" t="str">
        <f t="shared" si="64"/>
        <v/>
      </c>
      <c r="AJ2053" s="65"/>
      <c r="AK2053" s="65"/>
      <c r="AL2053" s="65"/>
      <c r="AM2053" s="65"/>
      <c r="AN2053" s="65"/>
      <c r="AO2053" s="66" t="str">
        <f>_xlfn.IFNA(VLOOKUP(LISTAS!ES2050,'Censo General 2005- Municipios'!$E$3:$F$1125,2,0),"")</f>
        <v/>
      </c>
      <c r="AP2053" s="64"/>
      <c r="AQ2053" s="64"/>
      <c r="AR2053" s="64"/>
      <c r="AS2053" s="67" t="str">
        <f t="shared" si="65"/>
        <v/>
      </c>
    </row>
    <row r="2054" spans="1:45" s="68" customFormat="1" x14ac:dyDescent="0.2">
      <c r="A2054" s="64"/>
      <c r="B2054" s="64"/>
      <c r="C2054" s="64"/>
      <c r="D2054" s="64"/>
      <c r="E2054" s="64"/>
      <c r="F2054" s="64"/>
      <c r="G2054" s="65"/>
      <c r="H2054" s="64"/>
      <c r="I2054" s="65"/>
      <c r="J2054" s="64"/>
      <c r="K2054" s="64"/>
      <c r="L2054" s="65"/>
      <c r="M2054" s="65"/>
      <c r="N2054" s="64"/>
      <c r="O2054" s="64"/>
      <c r="P2054" s="64"/>
      <c r="Q2054" s="65"/>
      <c r="R2054" s="64"/>
      <c r="S2054" s="65"/>
      <c r="T2054" s="65"/>
      <c r="U2054" s="65"/>
      <c r="V2054" s="65"/>
      <c r="W2054" s="65"/>
      <c r="X2054" s="64"/>
      <c r="Y2054" s="64"/>
      <c r="Z2054" s="65"/>
      <c r="AA2054" s="64"/>
      <c r="AB2054" s="65"/>
      <c r="AC2054" s="65"/>
      <c r="AD2054" s="65"/>
      <c r="AE2054" s="65"/>
      <c r="AF2054" s="63"/>
      <c r="AG2054" s="63"/>
      <c r="AH2054" s="64"/>
      <c r="AI2054" s="66" t="str">
        <f t="shared" si="64"/>
        <v/>
      </c>
      <c r="AJ2054" s="65"/>
      <c r="AK2054" s="65"/>
      <c r="AL2054" s="65"/>
      <c r="AM2054" s="65"/>
      <c r="AN2054" s="65"/>
      <c r="AO2054" s="66" t="str">
        <f>_xlfn.IFNA(VLOOKUP(LISTAS!ES2051,'Censo General 2005- Municipios'!$E$3:$F$1125,2,0),"")</f>
        <v/>
      </c>
      <c r="AP2054" s="64"/>
      <c r="AQ2054" s="64"/>
      <c r="AR2054" s="64"/>
      <c r="AS2054" s="67" t="str">
        <f t="shared" si="65"/>
        <v/>
      </c>
    </row>
    <row r="2055" spans="1:45" s="68" customFormat="1" x14ac:dyDescent="0.2">
      <c r="A2055" s="64"/>
      <c r="B2055" s="64"/>
      <c r="C2055" s="64"/>
      <c r="D2055" s="64"/>
      <c r="E2055" s="64"/>
      <c r="F2055" s="64"/>
      <c r="G2055" s="65"/>
      <c r="H2055" s="64"/>
      <c r="I2055" s="65"/>
      <c r="J2055" s="64"/>
      <c r="K2055" s="64"/>
      <c r="L2055" s="65"/>
      <c r="M2055" s="65"/>
      <c r="N2055" s="64"/>
      <c r="O2055" s="64"/>
      <c r="P2055" s="64"/>
      <c r="Q2055" s="65"/>
      <c r="R2055" s="64"/>
      <c r="S2055" s="65"/>
      <c r="T2055" s="65"/>
      <c r="U2055" s="65"/>
      <c r="V2055" s="65"/>
      <c r="W2055" s="65"/>
      <c r="X2055" s="64"/>
      <c r="Y2055" s="64"/>
      <c r="Z2055" s="65"/>
      <c r="AA2055" s="64"/>
      <c r="AB2055" s="65"/>
      <c r="AC2055" s="65"/>
      <c r="AD2055" s="65"/>
      <c r="AE2055" s="65"/>
      <c r="AF2055" s="63"/>
      <c r="AG2055" s="63"/>
      <c r="AH2055" s="64"/>
      <c r="AI2055" s="66" t="str">
        <f t="shared" si="64"/>
        <v/>
      </c>
      <c r="AJ2055" s="65"/>
      <c r="AK2055" s="65"/>
      <c r="AL2055" s="65"/>
      <c r="AM2055" s="65"/>
      <c r="AN2055" s="65"/>
      <c r="AO2055" s="66" t="str">
        <f>_xlfn.IFNA(VLOOKUP(LISTAS!ES2052,'Censo General 2005- Municipios'!$E$3:$F$1125,2,0),"")</f>
        <v/>
      </c>
      <c r="AP2055" s="64"/>
      <c r="AQ2055" s="64"/>
      <c r="AR2055" s="64"/>
      <c r="AS2055" s="67" t="str">
        <f t="shared" si="65"/>
        <v/>
      </c>
    </row>
    <row r="2056" spans="1:45" s="68" customFormat="1" x14ac:dyDescent="0.2">
      <c r="A2056" s="64"/>
      <c r="B2056" s="64"/>
      <c r="C2056" s="64"/>
      <c r="D2056" s="64"/>
      <c r="E2056" s="64"/>
      <c r="F2056" s="64"/>
      <c r="G2056" s="65"/>
      <c r="H2056" s="64"/>
      <c r="I2056" s="65"/>
      <c r="J2056" s="64"/>
      <c r="K2056" s="64"/>
      <c r="L2056" s="65"/>
      <c r="M2056" s="65"/>
      <c r="N2056" s="64"/>
      <c r="O2056" s="64"/>
      <c r="P2056" s="64"/>
      <c r="Q2056" s="65"/>
      <c r="R2056" s="64"/>
      <c r="S2056" s="65"/>
      <c r="T2056" s="65"/>
      <c r="U2056" s="65"/>
      <c r="V2056" s="65"/>
      <c r="W2056" s="65"/>
      <c r="X2056" s="64"/>
      <c r="Y2056" s="64"/>
      <c r="Z2056" s="65"/>
      <c r="AA2056" s="64"/>
      <c r="AB2056" s="65"/>
      <c r="AC2056" s="65"/>
      <c r="AD2056" s="65"/>
      <c r="AE2056" s="65"/>
      <c r="AF2056" s="63"/>
      <c r="AG2056" s="63"/>
      <c r="AH2056" s="64"/>
      <c r="AI2056" s="66" t="str">
        <f t="shared" si="64"/>
        <v/>
      </c>
      <c r="AJ2056" s="65"/>
      <c r="AK2056" s="65"/>
      <c r="AL2056" s="65"/>
      <c r="AM2056" s="65"/>
      <c r="AN2056" s="65"/>
      <c r="AO2056" s="66" t="str">
        <f>_xlfn.IFNA(VLOOKUP(LISTAS!ES2053,'Censo General 2005- Municipios'!$E$3:$F$1125,2,0),"")</f>
        <v/>
      </c>
      <c r="AP2056" s="64"/>
      <c r="AQ2056" s="64"/>
      <c r="AR2056" s="64"/>
      <c r="AS2056" s="67" t="str">
        <f t="shared" si="65"/>
        <v/>
      </c>
    </row>
    <row r="2057" spans="1:45" s="68" customFormat="1" x14ac:dyDescent="0.2">
      <c r="A2057" s="64"/>
      <c r="B2057" s="64"/>
      <c r="C2057" s="64"/>
      <c r="D2057" s="64"/>
      <c r="E2057" s="64"/>
      <c r="F2057" s="64"/>
      <c r="G2057" s="65"/>
      <c r="H2057" s="64"/>
      <c r="I2057" s="65"/>
      <c r="J2057" s="64"/>
      <c r="K2057" s="64"/>
      <c r="L2057" s="65"/>
      <c r="M2057" s="65"/>
      <c r="N2057" s="64"/>
      <c r="O2057" s="64"/>
      <c r="P2057" s="64"/>
      <c r="Q2057" s="65"/>
      <c r="R2057" s="64"/>
      <c r="S2057" s="65"/>
      <c r="T2057" s="65"/>
      <c r="U2057" s="65"/>
      <c r="V2057" s="65"/>
      <c r="W2057" s="65"/>
      <c r="X2057" s="64"/>
      <c r="Y2057" s="64"/>
      <c r="Z2057" s="65"/>
      <c r="AA2057" s="64"/>
      <c r="AB2057" s="65"/>
      <c r="AC2057" s="65"/>
      <c r="AD2057" s="65"/>
      <c r="AE2057" s="65"/>
      <c r="AF2057" s="63"/>
      <c r="AG2057" s="63"/>
      <c r="AH2057" s="64"/>
      <c r="AI2057" s="66" t="str">
        <f t="shared" si="64"/>
        <v/>
      </c>
      <c r="AJ2057" s="65"/>
      <c r="AK2057" s="65"/>
      <c r="AL2057" s="65"/>
      <c r="AM2057" s="65"/>
      <c r="AN2057" s="65"/>
      <c r="AO2057" s="66" t="str">
        <f>_xlfn.IFNA(VLOOKUP(LISTAS!ES2054,'Censo General 2005- Municipios'!$E$3:$F$1125,2,0),"")</f>
        <v/>
      </c>
      <c r="AP2057" s="64"/>
      <c r="AQ2057" s="64"/>
      <c r="AR2057" s="64"/>
      <c r="AS2057" s="67" t="str">
        <f t="shared" si="65"/>
        <v/>
      </c>
    </row>
    <row r="2058" spans="1:45" s="68" customFormat="1" x14ac:dyDescent="0.2">
      <c r="A2058" s="64"/>
      <c r="B2058" s="64"/>
      <c r="C2058" s="64"/>
      <c r="D2058" s="64"/>
      <c r="E2058" s="64"/>
      <c r="F2058" s="64"/>
      <c r="G2058" s="65"/>
      <c r="H2058" s="64"/>
      <c r="I2058" s="65"/>
      <c r="J2058" s="64"/>
      <c r="K2058" s="64"/>
      <c r="L2058" s="65"/>
      <c r="M2058" s="65"/>
      <c r="N2058" s="64"/>
      <c r="O2058" s="64"/>
      <c r="P2058" s="64"/>
      <c r="Q2058" s="65"/>
      <c r="R2058" s="64"/>
      <c r="S2058" s="65"/>
      <c r="T2058" s="65"/>
      <c r="U2058" s="65"/>
      <c r="V2058" s="65"/>
      <c r="W2058" s="65"/>
      <c r="X2058" s="64"/>
      <c r="Y2058" s="64"/>
      <c r="Z2058" s="65"/>
      <c r="AA2058" s="64"/>
      <c r="AB2058" s="65"/>
      <c r="AC2058" s="65"/>
      <c r="AD2058" s="65"/>
      <c r="AE2058" s="65"/>
      <c r="AF2058" s="63"/>
      <c r="AG2058" s="63"/>
      <c r="AH2058" s="64"/>
      <c r="AI2058" s="66" t="str">
        <f t="shared" si="64"/>
        <v/>
      </c>
      <c r="AJ2058" s="65"/>
      <c r="AK2058" s="65"/>
      <c r="AL2058" s="65"/>
      <c r="AM2058" s="65"/>
      <c r="AN2058" s="65"/>
      <c r="AO2058" s="66" t="str">
        <f>_xlfn.IFNA(VLOOKUP(LISTAS!ES2055,'Censo General 2005- Municipios'!$E$3:$F$1125,2,0),"")</f>
        <v/>
      </c>
      <c r="AP2058" s="64"/>
      <c r="AQ2058" s="64"/>
      <c r="AR2058" s="64"/>
      <c r="AS2058" s="67" t="str">
        <f t="shared" si="65"/>
        <v/>
      </c>
    </row>
    <row r="2059" spans="1:45" s="68" customFormat="1" x14ac:dyDescent="0.2">
      <c r="A2059" s="64"/>
      <c r="B2059" s="64"/>
      <c r="C2059" s="64"/>
      <c r="D2059" s="64"/>
      <c r="E2059" s="64"/>
      <c r="F2059" s="64"/>
      <c r="G2059" s="65"/>
      <c r="H2059" s="64"/>
      <c r="I2059" s="65"/>
      <c r="J2059" s="64"/>
      <c r="K2059" s="64"/>
      <c r="L2059" s="65"/>
      <c r="M2059" s="65"/>
      <c r="N2059" s="64"/>
      <c r="O2059" s="64"/>
      <c r="P2059" s="64"/>
      <c r="Q2059" s="65"/>
      <c r="R2059" s="64"/>
      <c r="S2059" s="65"/>
      <c r="T2059" s="65"/>
      <c r="U2059" s="65"/>
      <c r="V2059" s="65"/>
      <c r="W2059" s="65"/>
      <c r="X2059" s="64"/>
      <c r="Y2059" s="64"/>
      <c r="Z2059" s="65"/>
      <c r="AA2059" s="64"/>
      <c r="AB2059" s="65"/>
      <c r="AC2059" s="65"/>
      <c r="AD2059" s="65"/>
      <c r="AE2059" s="65"/>
      <c r="AF2059" s="63"/>
      <c r="AG2059" s="63"/>
      <c r="AH2059" s="64"/>
      <c r="AI2059" s="66" t="str">
        <f t="shared" si="64"/>
        <v/>
      </c>
      <c r="AJ2059" s="65"/>
      <c r="AK2059" s="65"/>
      <c r="AL2059" s="65"/>
      <c r="AM2059" s="65"/>
      <c r="AN2059" s="65"/>
      <c r="AO2059" s="66" t="str">
        <f>_xlfn.IFNA(VLOOKUP(LISTAS!ES2056,'Censo General 2005- Municipios'!$E$3:$F$1125,2,0),"")</f>
        <v/>
      </c>
      <c r="AP2059" s="64"/>
      <c r="AQ2059" s="64"/>
      <c r="AR2059" s="64"/>
      <c r="AS2059" s="67" t="str">
        <f t="shared" si="65"/>
        <v/>
      </c>
    </row>
    <row r="2060" spans="1:45" s="68" customFormat="1" x14ac:dyDescent="0.2">
      <c r="A2060" s="64"/>
      <c r="B2060" s="64"/>
      <c r="C2060" s="64"/>
      <c r="D2060" s="64"/>
      <c r="E2060" s="64"/>
      <c r="F2060" s="64"/>
      <c r="G2060" s="65"/>
      <c r="H2060" s="64"/>
      <c r="I2060" s="65"/>
      <c r="J2060" s="64"/>
      <c r="K2060" s="64"/>
      <c r="L2060" s="65"/>
      <c r="M2060" s="65"/>
      <c r="N2060" s="64"/>
      <c r="O2060" s="64"/>
      <c r="P2060" s="64"/>
      <c r="Q2060" s="65"/>
      <c r="R2060" s="64"/>
      <c r="S2060" s="65"/>
      <c r="T2060" s="65"/>
      <c r="U2060" s="65"/>
      <c r="V2060" s="65"/>
      <c r="W2060" s="65"/>
      <c r="X2060" s="64"/>
      <c r="Y2060" s="64"/>
      <c r="Z2060" s="65"/>
      <c r="AA2060" s="64"/>
      <c r="AB2060" s="65"/>
      <c r="AC2060" s="65"/>
      <c r="AD2060" s="65"/>
      <c r="AE2060" s="65"/>
      <c r="AF2060" s="63"/>
      <c r="AG2060" s="63"/>
      <c r="AH2060" s="64"/>
      <c r="AI2060" s="66" t="str">
        <f t="shared" si="64"/>
        <v/>
      </c>
      <c r="AJ2060" s="65"/>
      <c r="AK2060" s="65"/>
      <c r="AL2060" s="65"/>
      <c r="AM2060" s="65"/>
      <c r="AN2060" s="65"/>
      <c r="AO2060" s="66" t="str">
        <f>_xlfn.IFNA(VLOOKUP(LISTAS!ES2057,'Censo General 2005- Municipios'!$E$3:$F$1125,2,0),"")</f>
        <v/>
      </c>
      <c r="AP2060" s="64"/>
      <c r="AQ2060" s="64"/>
      <c r="AR2060" s="64"/>
      <c r="AS2060" s="67" t="str">
        <f t="shared" si="65"/>
        <v/>
      </c>
    </row>
    <row r="2061" spans="1:45" s="68" customFormat="1" x14ac:dyDescent="0.2">
      <c r="A2061" s="64"/>
      <c r="B2061" s="64"/>
      <c r="C2061" s="64"/>
      <c r="D2061" s="64"/>
      <c r="E2061" s="64"/>
      <c r="F2061" s="64"/>
      <c r="G2061" s="65"/>
      <c r="H2061" s="64"/>
      <c r="I2061" s="65"/>
      <c r="J2061" s="64"/>
      <c r="K2061" s="64"/>
      <c r="L2061" s="65"/>
      <c r="M2061" s="65"/>
      <c r="N2061" s="64"/>
      <c r="O2061" s="64"/>
      <c r="P2061" s="64"/>
      <c r="Q2061" s="65"/>
      <c r="R2061" s="64"/>
      <c r="S2061" s="65"/>
      <c r="T2061" s="65"/>
      <c r="U2061" s="65"/>
      <c r="V2061" s="65"/>
      <c r="W2061" s="65"/>
      <c r="X2061" s="64"/>
      <c r="Y2061" s="64"/>
      <c r="Z2061" s="65"/>
      <c r="AA2061" s="64"/>
      <c r="AB2061" s="65"/>
      <c r="AC2061" s="65"/>
      <c r="AD2061" s="65"/>
      <c r="AE2061" s="65"/>
      <c r="AF2061" s="63"/>
      <c r="AG2061" s="63"/>
      <c r="AH2061" s="64"/>
      <c r="AI2061" s="66" t="str">
        <f t="shared" si="64"/>
        <v/>
      </c>
      <c r="AJ2061" s="65"/>
      <c r="AK2061" s="65"/>
      <c r="AL2061" s="65"/>
      <c r="AM2061" s="65"/>
      <c r="AN2061" s="65"/>
      <c r="AO2061" s="66" t="str">
        <f>_xlfn.IFNA(VLOOKUP(LISTAS!ES2058,'Censo General 2005- Municipios'!$E$3:$F$1125,2,0),"")</f>
        <v/>
      </c>
      <c r="AP2061" s="64"/>
      <c r="AQ2061" s="64"/>
      <c r="AR2061" s="64"/>
      <c r="AS2061" s="67" t="str">
        <f t="shared" si="65"/>
        <v/>
      </c>
    </row>
    <row r="2062" spans="1:45" s="68" customFormat="1" x14ac:dyDescent="0.2">
      <c r="A2062" s="64"/>
      <c r="B2062" s="64"/>
      <c r="C2062" s="64"/>
      <c r="D2062" s="64"/>
      <c r="E2062" s="64"/>
      <c r="F2062" s="64"/>
      <c r="G2062" s="65"/>
      <c r="H2062" s="64"/>
      <c r="I2062" s="65"/>
      <c r="J2062" s="64"/>
      <c r="K2062" s="64"/>
      <c r="L2062" s="65"/>
      <c r="M2062" s="65"/>
      <c r="N2062" s="64"/>
      <c r="O2062" s="64"/>
      <c r="P2062" s="64"/>
      <c r="Q2062" s="65"/>
      <c r="R2062" s="64"/>
      <c r="S2062" s="65"/>
      <c r="T2062" s="65"/>
      <c r="U2062" s="65"/>
      <c r="V2062" s="65"/>
      <c r="W2062" s="65"/>
      <c r="X2062" s="64"/>
      <c r="Y2062" s="64"/>
      <c r="Z2062" s="65"/>
      <c r="AA2062" s="64"/>
      <c r="AB2062" s="65"/>
      <c r="AC2062" s="65"/>
      <c r="AD2062" s="65"/>
      <c r="AE2062" s="65"/>
      <c r="AF2062" s="63"/>
      <c r="AG2062" s="63"/>
      <c r="AH2062" s="64"/>
      <c r="AI2062" s="66" t="str">
        <f t="shared" si="64"/>
        <v/>
      </c>
      <c r="AJ2062" s="65"/>
      <c r="AK2062" s="65"/>
      <c r="AL2062" s="65"/>
      <c r="AM2062" s="65"/>
      <c r="AN2062" s="65"/>
      <c r="AO2062" s="66" t="str">
        <f>_xlfn.IFNA(VLOOKUP(LISTAS!ES2059,'Censo General 2005- Municipios'!$E$3:$F$1125,2,0),"")</f>
        <v/>
      </c>
      <c r="AP2062" s="64"/>
      <c r="AQ2062" s="64"/>
      <c r="AR2062" s="64"/>
      <c r="AS2062" s="67" t="str">
        <f t="shared" si="65"/>
        <v/>
      </c>
    </row>
    <row r="2063" spans="1:45" s="68" customFormat="1" x14ac:dyDescent="0.2">
      <c r="A2063" s="64"/>
      <c r="B2063" s="64"/>
      <c r="C2063" s="64"/>
      <c r="D2063" s="64"/>
      <c r="E2063" s="64"/>
      <c r="F2063" s="64"/>
      <c r="G2063" s="65"/>
      <c r="H2063" s="64"/>
      <c r="I2063" s="65"/>
      <c r="J2063" s="64"/>
      <c r="K2063" s="64"/>
      <c r="L2063" s="65"/>
      <c r="M2063" s="65"/>
      <c r="N2063" s="64"/>
      <c r="O2063" s="64"/>
      <c r="P2063" s="64"/>
      <c r="Q2063" s="65"/>
      <c r="R2063" s="64"/>
      <c r="S2063" s="65"/>
      <c r="T2063" s="65"/>
      <c r="U2063" s="65"/>
      <c r="V2063" s="65"/>
      <c r="W2063" s="65"/>
      <c r="X2063" s="64"/>
      <c r="Y2063" s="64"/>
      <c r="Z2063" s="65"/>
      <c r="AA2063" s="64"/>
      <c r="AB2063" s="65"/>
      <c r="AC2063" s="65"/>
      <c r="AD2063" s="65"/>
      <c r="AE2063" s="65"/>
      <c r="AF2063" s="63"/>
      <c r="AG2063" s="63"/>
      <c r="AH2063" s="64"/>
      <c r="AI2063" s="66" t="str">
        <f t="shared" si="64"/>
        <v/>
      </c>
      <c r="AJ2063" s="65"/>
      <c r="AK2063" s="65"/>
      <c r="AL2063" s="65"/>
      <c r="AM2063" s="65"/>
      <c r="AN2063" s="65"/>
      <c r="AO2063" s="66" t="str">
        <f>_xlfn.IFNA(VLOOKUP(LISTAS!ES2060,'Censo General 2005- Municipios'!$E$3:$F$1125,2,0),"")</f>
        <v/>
      </c>
      <c r="AP2063" s="64"/>
      <c r="AQ2063" s="64"/>
      <c r="AR2063" s="64"/>
      <c r="AS2063" s="67" t="str">
        <f t="shared" si="65"/>
        <v/>
      </c>
    </row>
    <row r="2064" spans="1:45" s="68" customFormat="1" x14ac:dyDescent="0.2">
      <c r="A2064" s="64"/>
      <c r="B2064" s="64"/>
      <c r="C2064" s="64"/>
      <c r="D2064" s="64"/>
      <c r="E2064" s="64"/>
      <c r="F2064" s="64"/>
      <c r="G2064" s="65"/>
      <c r="H2064" s="64"/>
      <c r="I2064" s="65"/>
      <c r="J2064" s="64"/>
      <c r="K2064" s="64"/>
      <c r="L2064" s="65"/>
      <c r="M2064" s="65"/>
      <c r="N2064" s="64"/>
      <c r="O2064" s="64"/>
      <c r="P2064" s="64"/>
      <c r="Q2064" s="65"/>
      <c r="R2064" s="64"/>
      <c r="S2064" s="65"/>
      <c r="T2064" s="65"/>
      <c r="U2064" s="65"/>
      <c r="V2064" s="65"/>
      <c r="W2064" s="65"/>
      <c r="X2064" s="64"/>
      <c r="Y2064" s="64"/>
      <c r="Z2064" s="65"/>
      <c r="AA2064" s="64"/>
      <c r="AB2064" s="65"/>
      <c r="AC2064" s="65"/>
      <c r="AD2064" s="65"/>
      <c r="AE2064" s="65"/>
      <c r="AF2064" s="63"/>
      <c r="AG2064" s="63"/>
      <c r="AH2064" s="64"/>
      <c r="AI2064" s="66" t="str">
        <f t="shared" si="64"/>
        <v/>
      </c>
      <c r="AJ2064" s="65"/>
      <c r="AK2064" s="65"/>
      <c r="AL2064" s="65"/>
      <c r="AM2064" s="65"/>
      <c r="AN2064" s="65"/>
      <c r="AO2064" s="66" t="str">
        <f>_xlfn.IFNA(VLOOKUP(LISTAS!ES2061,'Censo General 2005- Municipios'!$E$3:$F$1125,2,0),"")</f>
        <v/>
      </c>
      <c r="AP2064" s="64"/>
      <c r="AQ2064" s="64"/>
      <c r="AR2064" s="64"/>
      <c r="AS2064" s="67" t="str">
        <f t="shared" si="65"/>
        <v/>
      </c>
    </row>
    <row r="2065" spans="1:45" s="68" customFormat="1" x14ac:dyDescent="0.2">
      <c r="A2065" s="64"/>
      <c r="B2065" s="64"/>
      <c r="C2065" s="64"/>
      <c r="D2065" s="64"/>
      <c r="E2065" s="64"/>
      <c r="F2065" s="64"/>
      <c r="G2065" s="65"/>
      <c r="H2065" s="64"/>
      <c r="I2065" s="65"/>
      <c r="J2065" s="64"/>
      <c r="K2065" s="64"/>
      <c r="L2065" s="65"/>
      <c r="M2065" s="65"/>
      <c r="N2065" s="64"/>
      <c r="O2065" s="64"/>
      <c r="P2065" s="64"/>
      <c r="Q2065" s="65"/>
      <c r="R2065" s="64"/>
      <c r="S2065" s="65"/>
      <c r="T2065" s="65"/>
      <c r="U2065" s="65"/>
      <c r="V2065" s="65"/>
      <c r="W2065" s="65"/>
      <c r="X2065" s="64"/>
      <c r="Y2065" s="64"/>
      <c r="Z2065" s="65"/>
      <c r="AA2065" s="64"/>
      <c r="AB2065" s="65"/>
      <c r="AC2065" s="65"/>
      <c r="AD2065" s="65"/>
      <c r="AE2065" s="65"/>
      <c r="AF2065" s="63"/>
      <c r="AG2065" s="63"/>
      <c r="AH2065" s="64"/>
      <c r="AI2065" s="66" t="str">
        <f t="shared" si="64"/>
        <v/>
      </c>
      <c r="AJ2065" s="65"/>
      <c r="AK2065" s="65"/>
      <c r="AL2065" s="65"/>
      <c r="AM2065" s="65"/>
      <c r="AN2065" s="65"/>
      <c r="AO2065" s="66" t="str">
        <f>_xlfn.IFNA(VLOOKUP(LISTAS!ES2062,'Censo General 2005- Municipios'!$E$3:$F$1125,2,0),"")</f>
        <v/>
      </c>
      <c r="AP2065" s="64"/>
      <c r="AQ2065" s="64"/>
      <c r="AR2065" s="64"/>
      <c r="AS2065" s="67" t="str">
        <f t="shared" si="65"/>
        <v/>
      </c>
    </row>
    <row r="2066" spans="1:45" s="68" customFormat="1" x14ac:dyDescent="0.2">
      <c r="A2066" s="64"/>
      <c r="B2066" s="64"/>
      <c r="C2066" s="64"/>
      <c r="D2066" s="64"/>
      <c r="E2066" s="64"/>
      <c r="F2066" s="64"/>
      <c r="G2066" s="65"/>
      <c r="H2066" s="64"/>
      <c r="I2066" s="65"/>
      <c r="J2066" s="64"/>
      <c r="K2066" s="64"/>
      <c r="L2066" s="65"/>
      <c r="M2066" s="65"/>
      <c r="N2066" s="64"/>
      <c r="O2066" s="64"/>
      <c r="P2066" s="64"/>
      <c r="Q2066" s="65"/>
      <c r="R2066" s="64"/>
      <c r="S2066" s="65"/>
      <c r="T2066" s="65"/>
      <c r="U2066" s="65"/>
      <c r="V2066" s="65"/>
      <c r="W2066" s="65"/>
      <c r="X2066" s="64"/>
      <c r="Y2066" s="64"/>
      <c r="Z2066" s="65"/>
      <c r="AA2066" s="64"/>
      <c r="AB2066" s="65"/>
      <c r="AC2066" s="65"/>
      <c r="AD2066" s="65"/>
      <c r="AE2066" s="65"/>
      <c r="AF2066" s="63"/>
      <c r="AG2066" s="63"/>
      <c r="AH2066" s="64"/>
      <c r="AI2066" s="66" t="str">
        <f t="shared" si="64"/>
        <v/>
      </c>
      <c r="AJ2066" s="65"/>
      <c r="AK2066" s="65"/>
      <c r="AL2066" s="65"/>
      <c r="AM2066" s="65"/>
      <c r="AN2066" s="65"/>
      <c r="AO2066" s="66" t="str">
        <f>_xlfn.IFNA(VLOOKUP(LISTAS!ES2063,'Censo General 2005- Municipios'!$E$3:$F$1125,2,0),"")</f>
        <v/>
      </c>
      <c r="AP2066" s="64"/>
      <c r="AQ2066" s="64"/>
      <c r="AR2066" s="64"/>
      <c r="AS2066" s="67" t="str">
        <f t="shared" si="65"/>
        <v/>
      </c>
    </row>
    <row r="2067" spans="1:45" s="68" customFormat="1" x14ac:dyDescent="0.2">
      <c r="A2067" s="64"/>
      <c r="B2067" s="64"/>
      <c r="C2067" s="64"/>
      <c r="D2067" s="64"/>
      <c r="E2067" s="64"/>
      <c r="F2067" s="64"/>
      <c r="G2067" s="65"/>
      <c r="H2067" s="64"/>
      <c r="I2067" s="65"/>
      <c r="J2067" s="64"/>
      <c r="K2067" s="64"/>
      <c r="L2067" s="65"/>
      <c r="M2067" s="65"/>
      <c r="N2067" s="64"/>
      <c r="O2067" s="64"/>
      <c r="P2067" s="64"/>
      <c r="Q2067" s="65"/>
      <c r="R2067" s="64"/>
      <c r="S2067" s="65"/>
      <c r="T2067" s="65"/>
      <c r="U2067" s="65"/>
      <c r="V2067" s="65"/>
      <c r="W2067" s="65"/>
      <c r="X2067" s="64"/>
      <c r="Y2067" s="64"/>
      <c r="Z2067" s="65"/>
      <c r="AA2067" s="64"/>
      <c r="AB2067" s="65"/>
      <c r="AC2067" s="65"/>
      <c r="AD2067" s="65"/>
      <c r="AE2067" s="65"/>
      <c r="AF2067" s="63"/>
      <c r="AG2067" s="63"/>
      <c r="AH2067" s="64"/>
      <c r="AI2067" s="66" t="str">
        <f t="shared" si="64"/>
        <v/>
      </c>
      <c r="AJ2067" s="65"/>
      <c r="AK2067" s="65"/>
      <c r="AL2067" s="65"/>
      <c r="AM2067" s="65"/>
      <c r="AN2067" s="65"/>
      <c r="AO2067" s="66" t="str">
        <f>_xlfn.IFNA(VLOOKUP(LISTAS!ES2064,'Censo General 2005- Municipios'!$E$3:$F$1125,2,0),"")</f>
        <v/>
      </c>
      <c r="AP2067" s="64"/>
      <c r="AQ2067" s="64"/>
      <c r="AR2067" s="64"/>
      <c r="AS2067" s="67" t="str">
        <f t="shared" si="65"/>
        <v/>
      </c>
    </row>
    <row r="2068" spans="1:45" s="68" customFormat="1" x14ac:dyDescent="0.2">
      <c r="A2068" s="64"/>
      <c r="B2068" s="64"/>
      <c r="C2068" s="64"/>
      <c r="D2068" s="64"/>
      <c r="E2068" s="64"/>
      <c r="F2068" s="64"/>
      <c r="G2068" s="65"/>
      <c r="H2068" s="64"/>
      <c r="I2068" s="65"/>
      <c r="J2068" s="64"/>
      <c r="K2068" s="64"/>
      <c r="L2068" s="65"/>
      <c r="M2068" s="65"/>
      <c r="N2068" s="64"/>
      <c r="O2068" s="64"/>
      <c r="P2068" s="64"/>
      <c r="Q2068" s="65"/>
      <c r="R2068" s="64"/>
      <c r="S2068" s="65"/>
      <c r="T2068" s="65"/>
      <c r="U2068" s="65"/>
      <c r="V2068" s="65"/>
      <c r="W2068" s="65"/>
      <c r="X2068" s="64"/>
      <c r="Y2068" s="64"/>
      <c r="Z2068" s="65"/>
      <c r="AA2068" s="64"/>
      <c r="AB2068" s="65"/>
      <c r="AC2068" s="65"/>
      <c r="AD2068" s="65"/>
      <c r="AE2068" s="65"/>
      <c r="AF2068" s="63"/>
      <c r="AG2068" s="63"/>
      <c r="AH2068" s="64"/>
      <c r="AI2068" s="66" t="str">
        <f t="shared" si="64"/>
        <v/>
      </c>
      <c r="AJ2068" s="65"/>
      <c r="AK2068" s="65"/>
      <c r="AL2068" s="65"/>
      <c r="AM2068" s="65"/>
      <c r="AN2068" s="65"/>
      <c r="AO2068" s="66" t="str">
        <f>_xlfn.IFNA(VLOOKUP(LISTAS!ES2065,'Censo General 2005- Municipios'!$E$3:$F$1125,2,0),"")</f>
        <v/>
      </c>
      <c r="AP2068" s="64"/>
      <c r="AQ2068" s="64"/>
      <c r="AR2068" s="64"/>
      <c r="AS2068" s="67" t="str">
        <f t="shared" si="65"/>
        <v/>
      </c>
    </row>
    <row r="2069" spans="1:45" s="68" customFormat="1" x14ac:dyDescent="0.2">
      <c r="A2069" s="64"/>
      <c r="B2069" s="64"/>
      <c r="C2069" s="64"/>
      <c r="D2069" s="64"/>
      <c r="E2069" s="64"/>
      <c r="F2069" s="64"/>
      <c r="G2069" s="65"/>
      <c r="H2069" s="64"/>
      <c r="I2069" s="65"/>
      <c r="J2069" s="64"/>
      <c r="K2069" s="64"/>
      <c r="L2069" s="65"/>
      <c r="M2069" s="65"/>
      <c r="N2069" s="64"/>
      <c r="O2069" s="64"/>
      <c r="P2069" s="64"/>
      <c r="Q2069" s="65"/>
      <c r="R2069" s="64"/>
      <c r="S2069" s="65"/>
      <c r="T2069" s="65"/>
      <c r="U2069" s="65"/>
      <c r="V2069" s="65"/>
      <c r="W2069" s="65"/>
      <c r="X2069" s="64"/>
      <c r="Y2069" s="64"/>
      <c r="Z2069" s="65"/>
      <c r="AA2069" s="64"/>
      <c r="AB2069" s="65"/>
      <c r="AC2069" s="65"/>
      <c r="AD2069" s="65"/>
      <c r="AE2069" s="65"/>
      <c r="AF2069" s="63"/>
      <c r="AG2069" s="63"/>
      <c r="AH2069" s="64"/>
      <c r="AI2069" s="66" t="str">
        <f t="shared" ref="AI2069:AI2132" si="66">IF(COUNTIF($C$21:$C$5003,C2069)=0,"",IF(COUNTIF($C$21:$C$5003,C2069)=1,"TIPO A",IF(COUNTIF($C$21:$C$5003,C2069)=2,"TIPO B",IF(COUNTIF($C$21:$C$5003,C2069)=3,"TIPO C",IF(COUNTIF($C$21:$C$5003,C2069)=4,"TIPO D","TIPO E")))))</f>
        <v/>
      </c>
      <c r="AJ2069" s="65"/>
      <c r="AK2069" s="65"/>
      <c r="AL2069" s="65"/>
      <c r="AM2069" s="65"/>
      <c r="AN2069" s="65"/>
      <c r="AO2069" s="66" t="str">
        <f>_xlfn.IFNA(VLOOKUP(LISTAS!ES2066,'Censo General 2005- Municipios'!$E$3:$F$1125,2,0),"")</f>
        <v/>
      </c>
      <c r="AP2069" s="64"/>
      <c r="AQ2069" s="64"/>
      <c r="AR2069" s="64"/>
      <c r="AS2069" s="67" t="str">
        <f t="shared" si="65"/>
        <v/>
      </c>
    </row>
    <row r="2070" spans="1:45" s="68" customFormat="1" x14ac:dyDescent="0.2">
      <c r="A2070" s="64"/>
      <c r="B2070" s="64"/>
      <c r="C2070" s="64"/>
      <c r="D2070" s="64"/>
      <c r="E2070" s="64"/>
      <c r="F2070" s="64"/>
      <c r="G2070" s="65"/>
      <c r="H2070" s="64"/>
      <c r="I2070" s="65"/>
      <c r="J2070" s="64"/>
      <c r="K2070" s="64"/>
      <c r="L2070" s="65"/>
      <c r="M2070" s="65"/>
      <c r="N2070" s="64"/>
      <c r="O2070" s="64"/>
      <c r="P2070" s="64"/>
      <c r="Q2070" s="65"/>
      <c r="R2070" s="64"/>
      <c r="S2070" s="65"/>
      <c r="T2070" s="65"/>
      <c r="U2070" s="65"/>
      <c r="V2070" s="65"/>
      <c r="W2070" s="65"/>
      <c r="X2070" s="64"/>
      <c r="Y2070" s="64"/>
      <c r="Z2070" s="65"/>
      <c r="AA2070" s="64"/>
      <c r="AB2070" s="65"/>
      <c r="AC2070" s="65"/>
      <c r="AD2070" s="65"/>
      <c r="AE2070" s="65"/>
      <c r="AF2070" s="63"/>
      <c r="AG2070" s="63"/>
      <c r="AH2070" s="64"/>
      <c r="AI2070" s="66" t="str">
        <f t="shared" si="66"/>
        <v/>
      </c>
      <c r="AJ2070" s="65"/>
      <c r="AK2070" s="65"/>
      <c r="AL2070" s="65"/>
      <c r="AM2070" s="65"/>
      <c r="AN2070" s="65"/>
      <c r="AO2070" s="66" t="str">
        <f>_xlfn.IFNA(VLOOKUP(LISTAS!ES2067,'Censo General 2005- Municipios'!$E$3:$F$1125,2,0),"")</f>
        <v/>
      </c>
      <c r="AP2070" s="64"/>
      <c r="AQ2070" s="64"/>
      <c r="AR2070" s="64"/>
      <c r="AS2070" s="67" t="str">
        <f t="shared" ref="AS2070:AS2133" si="67">IF((AG2070-AA2070)&gt;90,"ADJUNTE SOPORTES DE DECLARACION FUERA DE 90 DIAS","")</f>
        <v/>
      </c>
    </row>
    <row r="2071" spans="1:45" s="68" customFormat="1" x14ac:dyDescent="0.2">
      <c r="A2071" s="64"/>
      <c r="B2071" s="64"/>
      <c r="C2071" s="64"/>
      <c r="D2071" s="64"/>
      <c r="E2071" s="64"/>
      <c r="F2071" s="64"/>
      <c r="G2071" s="65"/>
      <c r="H2071" s="64"/>
      <c r="I2071" s="65"/>
      <c r="J2071" s="64"/>
      <c r="K2071" s="64"/>
      <c r="L2071" s="65"/>
      <c r="M2071" s="65"/>
      <c r="N2071" s="64"/>
      <c r="O2071" s="64"/>
      <c r="P2071" s="64"/>
      <c r="Q2071" s="65"/>
      <c r="R2071" s="64"/>
      <c r="S2071" s="65"/>
      <c r="T2071" s="65"/>
      <c r="U2071" s="65"/>
      <c r="V2071" s="65"/>
      <c r="W2071" s="65"/>
      <c r="X2071" s="64"/>
      <c r="Y2071" s="64"/>
      <c r="Z2071" s="65"/>
      <c r="AA2071" s="64"/>
      <c r="AB2071" s="65"/>
      <c r="AC2071" s="65"/>
      <c r="AD2071" s="65"/>
      <c r="AE2071" s="65"/>
      <c r="AF2071" s="63"/>
      <c r="AG2071" s="63"/>
      <c r="AH2071" s="64"/>
      <c r="AI2071" s="66" t="str">
        <f t="shared" si="66"/>
        <v/>
      </c>
      <c r="AJ2071" s="65"/>
      <c r="AK2071" s="65"/>
      <c r="AL2071" s="65"/>
      <c r="AM2071" s="65"/>
      <c r="AN2071" s="65"/>
      <c r="AO2071" s="66" t="str">
        <f>_xlfn.IFNA(VLOOKUP(LISTAS!ES2068,'Censo General 2005- Municipios'!$E$3:$F$1125,2,0),"")</f>
        <v/>
      </c>
      <c r="AP2071" s="64"/>
      <c r="AQ2071" s="64"/>
      <c r="AR2071" s="64"/>
      <c r="AS2071" s="67" t="str">
        <f t="shared" si="67"/>
        <v/>
      </c>
    </row>
    <row r="2072" spans="1:45" s="68" customFormat="1" x14ac:dyDescent="0.2">
      <c r="A2072" s="64"/>
      <c r="B2072" s="64"/>
      <c r="C2072" s="64"/>
      <c r="D2072" s="64"/>
      <c r="E2072" s="64"/>
      <c r="F2072" s="64"/>
      <c r="G2072" s="65"/>
      <c r="H2072" s="64"/>
      <c r="I2072" s="65"/>
      <c r="J2072" s="64"/>
      <c r="K2072" s="64"/>
      <c r="L2072" s="65"/>
      <c r="M2072" s="65"/>
      <c r="N2072" s="64"/>
      <c r="O2072" s="64"/>
      <c r="P2072" s="64"/>
      <c r="Q2072" s="65"/>
      <c r="R2072" s="64"/>
      <c r="S2072" s="65"/>
      <c r="T2072" s="65"/>
      <c r="U2072" s="65"/>
      <c r="V2072" s="65"/>
      <c r="W2072" s="65"/>
      <c r="X2072" s="64"/>
      <c r="Y2072" s="64"/>
      <c r="Z2072" s="65"/>
      <c r="AA2072" s="64"/>
      <c r="AB2072" s="65"/>
      <c r="AC2072" s="65"/>
      <c r="AD2072" s="65"/>
      <c r="AE2072" s="65"/>
      <c r="AF2072" s="63"/>
      <c r="AG2072" s="63"/>
      <c r="AH2072" s="64"/>
      <c r="AI2072" s="66" t="str">
        <f t="shared" si="66"/>
        <v/>
      </c>
      <c r="AJ2072" s="65"/>
      <c r="AK2072" s="65"/>
      <c r="AL2072" s="65"/>
      <c r="AM2072" s="65"/>
      <c r="AN2072" s="65"/>
      <c r="AO2072" s="66" t="str">
        <f>_xlfn.IFNA(VLOOKUP(LISTAS!ES2069,'Censo General 2005- Municipios'!$E$3:$F$1125,2,0),"")</f>
        <v/>
      </c>
      <c r="AP2072" s="64"/>
      <c r="AQ2072" s="64"/>
      <c r="AR2072" s="64"/>
      <c r="AS2072" s="67" t="str">
        <f t="shared" si="67"/>
        <v/>
      </c>
    </row>
    <row r="2073" spans="1:45" s="68" customFormat="1" x14ac:dyDescent="0.2">
      <c r="A2073" s="64"/>
      <c r="B2073" s="64"/>
      <c r="C2073" s="64"/>
      <c r="D2073" s="64"/>
      <c r="E2073" s="64"/>
      <c r="F2073" s="64"/>
      <c r="G2073" s="65"/>
      <c r="H2073" s="64"/>
      <c r="I2073" s="65"/>
      <c r="J2073" s="64"/>
      <c r="K2073" s="64"/>
      <c r="L2073" s="65"/>
      <c r="M2073" s="65"/>
      <c r="N2073" s="64"/>
      <c r="O2073" s="64"/>
      <c r="P2073" s="64"/>
      <c r="Q2073" s="65"/>
      <c r="R2073" s="64"/>
      <c r="S2073" s="65"/>
      <c r="T2073" s="65"/>
      <c r="U2073" s="65"/>
      <c r="V2073" s="65"/>
      <c r="W2073" s="65"/>
      <c r="X2073" s="64"/>
      <c r="Y2073" s="64"/>
      <c r="Z2073" s="65"/>
      <c r="AA2073" s="64"/>
      <c r="AB2073" s="65"/>
      <c r="AC2073" s="65"/>
      <c r="AD2073" s="65"/>
      <c r="AE2073" s="65"/>
      <c r="AF2073" s="63"/>
      <c r="AG2073" s="63"/>
      <c r="AH2073" s="64"/>
      <c r="AI2073" s="66" t="str">
        <f t="shared" si="66"/>
        <v/>
      </c>
      <c r="AJ2073" s="65"/>
      <c r="AK2073" s="65"/>
      <c r="AL2073" s="65"/>
      <c r="AM2073" s="65"/>
      <c r="AN2073" s="65"/>
      <c r="AO2073" s="66" t="str">
        <f>_xlfn.IFNA(VLOOKUP(LISTAS!ES2070,'Censo General 2005- Municipios'!$E$3:$F$1125,2,0),"")</f>
        <v/>
      </c>
      <c r="AP2073" s="64"/>
      <c r="AQ2073" s="64"/>
      <c r="AR2073" s="64"/>
      <c r="AS2073" s="67" t="str">
        <f t="shared" si="67"/>
        <v/>
      </c>
    </row>
    <row r="2074" spans="1:45" s="68" customFormat="1" x14ac:dyDescent="0.2">
      <c r="A2074" s="64"/>
      <c r="B2074" s="64"/>
      <c r="C2074" s="64"/>
      <c r="D2074" s="64"/>
      <c r="E2074" s="64"/>
      <c r="F2074" s="64"/>
      <c r="G2074" s="65"/>
      <c r="H2074" s="64"/>
      <c r="I2074" s="65"/>
      <c r="J2074" s="64"/>
      <c r="K2074" s="64"/>
      <c r="L2074" s="65"/>
      <c r="M2074" s="65"/>
      <c r="N2074" s="64"/>
      <c r="O2074" s="64"/>
      <c r="P2074" s="64"/>
      <c r="Q2074" s="65"/>
      <c r="R2074" s="64"/>
      <c r="S2074" s="65"/>
      <c r="T2074" s="65"/>
      <c r="U2074" s="65"/>
      <c r="V2074" s="65"/>
      <c r="W2074" s="65"/>
      <c r="X2074" s="64"/>
      <c r="Y2074" s="64"/>
      <c r="Z2074" s="65"/>
      <c r="AA2074" s="64"/>
      <c r="AB2074" s="65"/>
      <c r="AC2074" s="65"/>
      <c r="AD2074" s="65"/>
      <c r="AE2074" s="65"/>
      <c r="AF2074" s="63"/>
      <c r="AG2074" s="63"/>
      <c r="AH2074" s="64"/>
      <c r="AI2074" s="66" t="str">
        <f t="shared" si="66"/>
        <v/>
      </c>
      <c r="AJ2074" s="65"/>
      <c r="AK2074" s="65"/>
      <c r="AL2074" s="65"/>
      <c r="AM2074" s="65"/>
      <c r="AN2074" s="65"/>
      <c r="AO2074" s="66" t="str">
        <f>_xlfn.IFNA(VLOOKUP(LISTAS!ES2071,'Censo General 2005- Municipios'!$E$3:$F$1125,2,0),"")</f>
        <v/>
      </c>
      <c r="AP2074" s="64"/>
      <c r="AQ2074" s="64"/>
      <c r="AR2074" s="64"/>
      <c r="AS2074" s="67" t="str">
        <f t="shared" si="67"/>
        <v/>
      </c>
    </row>
    <row r="2075" spans="1:45" s="68" customFormat="1" x14ac:dyDescent="0.2">
      <c r="A2075" s="64"/>
      <c r="B2075" s="64"/>
      <c r="C2075" s="64"/>
      <c r="D2075" s="64"/>
      <c r="E2075" s="64"/>
      <c r="F2075" s="64"/>
      <c r="G2075" s="65"/>
      <c r="H2075" s="64"/>
      <c r="I2075" s="65"/>
      <c r="J2075" s="64"/>
      <c r="K2075" s="64"/>
      <c r="L2075" s="65"/>
      <c r="M2075" s="65"/>
      <c r="N2075" s="64"/>
      <c r="O2075" s="64"/>
      <c r="P2075" s="64"/>
      <c r="Q2075" s="65"/>
      <c r="R2075" s="64"/>
      <c r="S2075" s="65"/>
      <c r="T2075" s="65"/>
      <c r="U2075" s="65"/>
      <c r="V2075" s="65"/>
      <c r="W2075" s="65"/>
      <c r="X2075" s="64"/>
      <c r="Y2075" s="64"/>
      <c r="Z2075" s="65"/>
      <c r="AA2075" s="64"/>
      <c r="AB2075" s="65"/>
      <c r="AC2075" s="65"/>
      <c r="AD2075" s="65"/>
      <c r="AE2075" s="65"/>
      <c r="AF2075" s="63"/>
      <c r="AG2075" s="63"/>
      <c r="AH2075" s="64"/>
      <c r="AI2075" s="66" t="str">
        <f t="shared" si="66"/>
        <v/>
      </c>
      <c r="AJ2075" s="65"/>
      <c r="AK2075" s="65"/>
      <c r="AL2075" s="65"/>
      <c r="AM2075" s="65"/>
      <c r="AN2075" s="65"/>
      <c r="AO2075" s="66" t="str">
        <f>_xlfn.IFNA(VLOOKUP(LISTAS!ES2072,'Censo General 2005- Municipios'!$E$3:$F$1125,2,0),"")</f>
        <v/>
      </c>
      <c r="AP2075" s="64"/>
      <c r="AQ2075" s="64"/>
      <c r="AR2075" s="64"/>
      <c r="AS2075" s="67" t="str">
        <f t="shared" si="67"/>
        <v/>
      </c>
    </row>
    <row r="2076" spans="1:45" s="68" customFormat="1" x14ac:dyDescent="0.2">
      <c r="A2076" s="64"/>
      <c r="B2076" s="64"/>
      <c r="C2076" s="64"/>
      <c r="D2076" s="64"/>
      <c r="E2076" s="64"/>
      <c r="F2076" s="64"/>
      <c r="G2076" s="65"/>
      <c r="H2076" s="64"/>
      <c r="I2076" s="65"/>
      <c r="J2076" s="64"/>
      <c r="K2076" s="64"/>
      <c r="L2076" s="65"/>
      <c r="M2076" s="65"/>
      <c r="N2076" s="64"/>
      <c r="O2076" s="64"/>
      <c r="P2076" s="64"/>
      <c r="Q2076" s="65"/>
      <c r="R2076" s="64"/>
      <c r="S2076" s="65"/>
      <c r="T2076" s="65"/>
      <c r="U2076" s="65"/>
      <c r="V2076" s="65"/>
      <c r="W2076" s="65"/>
      <c r="X2076" s="64"/>
      <c r="Y2076" s="64"/>
      <c r="Z2076" s="65"/>
      <c r="AA2076" s="64"/>
      <c r="AB2076" s="65"/>
      <c r="AC2076" s="65"/>
      <c r="AD2076" s="65"/>
      <c r="AE2076" s="65"/>
      <c r="AF2076" s="63"/>
      <c r="AG2076" s="63"/>
      <c r="AH2076" s="64"/>
      <c r="AI2076" s="66" t="str">
        <f t="shared" si="66"/>
        <v/>
      </c>
      <c r="AJ2076" s="65"/>
      <c r="AK2076" s="65"/>
      <c r="AL2076" s="65"/>
      <c r="AM2076" s="65"/>
      <c r="AN2076" s="65"/>
      <c r="AO2076" s="66" t="str">
        <f>_xlfn.IFNA(VLOOKUP(LISTAS!ES2073,'Censo General 2005- Municipios'!$E$3:$F$1125,2,0),"")</f>
        <v/>
      </c>
      <c r="AP2076" s="64"/>
      <c r="AQ2076" s="64"/>
      <c r="AR2076" s="64"/>
      <c r="AS2076" s="67" t="str">
        <f t="shared" si="67"/>
        <v/>
      </c>
    </row>
    <row r="2077" spans="1:45" s="68" customFormat="1" x14ac:dyDescent="0.2">
      <c r="A2077" s="64"/>
      <c r="B2077" s="64"/>
      <c r="C2077" s="64"/>
      <c r="D2077" s="64"/>
      <c r="E2077" s="64"/>
      <c r="F2077" s="64"/>
      <c r="G2077" s="65"/>
      <c r="H2077" s="64"/>
      <c r="I2077" s="65"/>
      <c r="J2077" s="64"/>
      <c r="K2077" s="64"/>
      <c r="L2077" s="65"/>
      <c r="M2077" s="65"/>
      <c r="N2077" s="64"/>
      <c r="O2077" s="64"/>
      <c r="P2077" s="64"/>
      <c r="Q2077" s="65"/>
      <c r="R2077" s="64"/>
      <c r="S2077" s="65"/>
      <c r="T2077" s="65"/>
      <c r="U2077" s="65"/>
      <c r="V2077" s="65"/>
      <c r="W2077" s="65"/>
      <c r="X2077" s="64"/>
      <c r="Y2077" s="64"/>
      <c r="Z2077" s="65"/>
      <c r="AA2077" s="64"/>
      <c r="AB2077" s="65"/>
      <c r="AC2077" s="65"/>
      <c r="AD2077" s="65"/>
      <c r="AE2077" s="65"/>
      <c r="AF2077" s="63"/>
      <c r="AG2077" s="63"/>
      <c r="AH2077" s="64"/>
      <c r="AI2077" s="66" t="str">
        <f t="shared" si="66"/>
        <v/>
      </c>
      <c r="AJ2077" s="65"/>
      <c r="AK2077" s="65"/>
      <c r="AL2077" s="65"/>
      <c r="AM2077" s="65"/>
      <c r="AN2077" s="65"/>
      <c r="AO2077" s="66" t="str">
        <f>_xlfn.IFNA(VLOOKUP(LISTAS!ES2074,'Censo General 2005- Municipios'!$E$3:$F$1125,2,0),"")</f>
        <v/>
      </c>
      <c r="AP2077" s="64"/>
      <c r="AQ2077" s="64"/>
      <c r="AR2077" s="64"/>
      <c r="AS2077" s="67" t="str">
        <f t="shared" si="67"/>
        <v/>
      </c>
    </row>
    <row r="2078" spans="1:45" s="68" customFormat="1" x14ac:dyDescent="0.2">
      <c r="A2078" s="64"/>
      <c r="B2078" s="64"/>
      <c r="C2078" s="64"/>
      <c r="D2078" s="64"/>
      <c r="E2078" s="64"/>
      <c r="F2078" s="64"/>
      <c r="G2078" s="65"/>
      <c r="H2078" s="64"/>
      <c r="I2078" s="65"/>
      <c r="J2078" s="64"/>
      <c r="K2078" s="64"/>
      <c r="L2078" s="65"/>
      <c r="M2078" s="65"/>
      <c r="N2078" s="64"/>
      <c r="O2078" s="64"/>
      <c r="P2078" s="64"/>
      <c r="Q2078" s="65"/>
      <c r="R2078" s="64"/>
      <c r="S2078" s="65"/>
      <c r="T2078" s="65"/>
      <c r="U2078" s="65"/>
      <c r="V2078" s="65"/>
      <c r="W2078" s="65"/>
      <c r="X2078" s="64"/>
      <c r="Y2078" s="64"/>
      <c r="Z2078" s="65"/>
      <c r="AA2078" s="64"/>
      <c r="AB2078" s="65"/>
      <c r="AC2078" s="65"/>
      <c r="AD2078" s="65"/>
      <c r="AE2078" s="65"/>
      <c r="AF2078" s="63"/>
      <c r="AG2078" s="63"/>
      <c r="AH2078" s="64"/>
      <c r="AI2078" s="66" t="str">
        <f t="shared" si="66"/>
        <v/>
      </c>
      <c r="AJ2078" s="65"/>
      <c r="AK2078" s="65"/>
      <c r="AL2078" s="65"/>
      <c r="AM2078" s="65"/>
      <c r="AN2078" s="65"/>
      <c r="AO2078" s="66" t="str">
        <f>_xlfn.IFNA(VLOOKUP(LISTAS!ES2075,'Censo General 2005- Municipios'!$E$3:$F$1125,2,0),"")</f>
        <v/>
      </c>
      <c r="AP2078" s="64"/>
      <c r="AQ2078" s="64"/>
      <c r="AR2078" s="64"/>
      <c r="AS2078" s="67" t="str">
        <f t="shared" si="67"/>
        <v/>
      </c>
    </row>
    <row r="2079" spans="1:45" s="68" customFormat="1" x14ac:dyDescent="0.2">
      <c r="A2079" s="64"/>
      <c r="B2079" s="64"/>
      <c r="C2079" s="64"/>
      <c r="D2079" s="64"/>
      <c r="E2079" s="64"/>
      <c r="F2079" s="64"/>
      <c r="G2079" s="65"/>
      <c r="H2079" s="64"/>
      <c r="I2079" s="65"/>
      <c r="J2079" s="64"/>
      <c r="K2079" s="64"/>
      <c r="L2079" s="65"/>
      <c r="M2079" s="65"/>
      <c r="N2079" s="64"/>
      <c r="O2079" s="64"/>
      <c r="P2079" s="64"/>
      <c r="Q2079" s="65"/>
      <c r="R2079" s="64"/>
      <c r="S2079" s="65"/>
      <c r="T2079" s="65"/>
      <c r="U2079" s="65"/>
      <c r="V2079" s="65"/>
      <c r="W2079" s="65"/>
      <c r="X2079" s="64"/>
      <c r="Y2079" s="64"/>
      <c r="Z2079" s="65"/>
      <c r="AA2079" s="64"/>
      <c r="AB2079" s="65"/>
      <c r="AC2079" s="65"/>
      <c r="AD2079" s="65"/>
      <c r="AE2079" s="65"/>
      <c r="AF2079" s="63"/>
      <c r="AG2079" s="63"/>
      <c r="AH2079" s="64"/>
      <c r="AI2079" s="66" t="str">
        <f t="shared" si="66"/>
        <v/>
      </c>
      <c r="AJ2079" s="65"/>
      <c r="AK2079" s="65"/>
      <c r="AL2079" s="65"/>
      <c r="AM2079" s="65"/>
      <c r="AN2079" s="65"/>
      <c r="AO2079" s="66" t="str">
        <f>_xlfn.IFNA(VLOOKUP(LISTAS!ES2076,'Censo General 2005- Municipios'!$E$3:$F$1125,2,0),"")</f>
        <v/>
      </c>
      <c r="AP2079" s="64"/>
      <c r="AQ2079" s="64"/>
      <c r="AR2079" s="64"/>
      <c r="AS2079" s="67" t="str">
        <f t="shared" si="67"/>
        <v/>
      </c>
    </row>
    <row r="2080" spans="1:45" s="68" customFormat="1" x14ac:dyDescent="0.2">
      <c r="A2080" s="64"/>
      <c r="B2080" s="64"/>
      <c r="C2080" s="64"/>
      <c r="D2080" s="64"/>
      <c r="E2080" s="64"/>
      <c r="F2080" s="64"/>
      <c r="G2080" s="65"/>
      <c r="H2080" s="64"/>
      <c r="I2080" s="65"/>
      <c r="J2080" s="64"/>
      <c r="K2080" s="64"/>
      <c r="L2080" s="65"/>
      <c r="M2080" s="65"/>
      <c r="N2080" s="64"/>
      <c r="O2080" s="64"/>
      <c r="P2080" s="64"/>
      <c r="Q2080" s="65"/>
      <c r="R2080" s="64"/>
      <c r="S2080" s="65"/>
      <c r="T2080" s="65"/>
      <c r="U2080" s="65"/>
      <c r="V2080" s="65"/>
      <c r="W2080" s="65"/>
      <c r="X2080" s="64"/>
      <c r="Y2080" s="64"/>
      <c r="Z2080" s="65"/>
      <c r="AA2080" s="64"/>
      <c r="AB2080" s="65"/>
      <c r="AC2080" s="65"/>
      <c r="AD2080" s="65"/>
      <c r="AE2080" s="65"/>
      <c r="AF2080" s="63"/>
      <c r="AG2080" s="63"/>
      <c r="AH2080" s="64"/>
      <c r="AI2080" s="66" t="str">
        <f t="shared" si="66"/>
        <v/>
      </c>
      <c r="AJ2080" s="65"/>
      <c r="AK2080" s="65"/>
      <c r="AL2080" s="65"/>
      <c r="AM2080" s="65"/>
      <c r="AN2080" s="65"/>
      <c r="AO2080" s="66" t="str">
        <f>_xlfn.IFNA(VLOOKUP(LISTAS!ES2077,'Censo General 2005- Municipios'!$E$3:$F$1125,2,0),"")</f>
        <v/>
      </c>
      <c r="AP2080" s="64"/>
      <c r="AQ2080" s="64"/>
      <c r="AR2080" s="64"/>
      <c r="AS2080" s="67" t="str">
        <f t="shared" si="67"/>
        <v/>
      </c>
    </row>
    <row r="2081" spans="1:45" s="68" customFormat="1" x14ac:dyDescent="0.2">
      <c r="A2081" s="64"/>
      <c r="B2081" s="64"/>
      <c r="C2081" s="64"/>
      <c r="D2081" s="64"/>
      <c r="E2081" s="64"/>
      <c r="F2081" s="64"/>
      <c r="G2081" s="65"/>
      <c r="H2081" s="64"/>
      <c r="I2081" s="65"/>
      <c r="J2081" s="64"/>
      <c r="K2081" s="64"/>
      <c r="L2081" s="65"/>
      <c r="M2081" s="65"/>
      <c r="N2081" s="64"/>
      <c r="O2081" s="64"/>
      <c r="P2081" s="64"/>
      <c r="Q2081" s="65"/>
      <c r="R2081" s="64"/>
      <c r="S2081" s="65"/>
      <c r="T2081" s="65"/>
      <c r="U2081" s="65"/>
      <c r="V2081" s="65"/>
      <c r="W2081" s="65"/>
      <c r="X2081" s="64"/>
      <c r="Y2081" s="64"/>
      <c r="Z2081" s="65"/>
      <c r="AA2081" s="64"/>
      <c r="AB2081" s="65"/>
      <c r="AC2081" s="65"/>
      <c r="AD2081" s="65"/>
      <c r="AE2081" s="65"/>
      <c r="AF2081" s="63"/>
      <c r="AG2081" s="63"/>
      <c r="AH2081" s="64"/>
      <c r="AI2081" s="66" t="str">
        <f t="shared" si="66"/>
        <v/>
      </c>
      <c r="AJ2081" s="65"/>
      <c r="AK2081" s="65"/>
      <c r="AL2081" s="65"/>
      <c r="AM2081" s="65"/>
      <c r="AN2081" s="65"/>
      <c r="AO2081" s="66" t="str">
        <f>_xlfn.IFNA(VLOOKUP(LISTAS!ES2078,'Censo General 2005- Municipios'!$E$3:$F$1125,2,0),"")</f>
        <v/>
      </c>
      <c r="AP2081" s="64"/>
      <c r="AQ2081" s="64"/>
      <c r="AR2081" s="64"/>
      <c r="AS2081" s="67" t="str">
        <f t="shared" si="67"/>
        <v/>
      </c>
    </row>
    <row r="2082" spans="1:45" s="68" customFormat="1" x14ac:dyDescent="0.2">
      <c r="A2082" s="64"/>
      <c r="B2082" s="64"/>
      <c r="C2082" s="64"/>
      <c r="D2082" s="64"/>
      <c r="E2082" s="64"/>
      <c r="F2082" s="64"/>
      <c r="G2082" s="65"/>
      <c r="H2082" s="64"/>
      <c r="I2082" s="65"/>
      <c r="J2082" s="64"/>
      <c r="K2082" s="64"/>
      <c r="L2082" s="65"/>
      <c r="M2082" s="65"/>
      <c r="N2082" s="64"/>
      <c r="O2082" s="64"/>
      <c r="P2082" s="64"/>
      <c r="Q2082" s="65"/>
      <c r="R2082" s="64"/>
      <c r="S2082" s="65"/>
      <c r="T2082" s="65"/>
      <c r="U2082" s="65"/>
      <c r="V2082" s="65"/>
      <c r="W2082" s="65"/>
      <c r="X2082" s="64"/>
      <c r="Y2082" s="64"/>
      <c r="Z2082" s="65"/>
      <c r="AA2082" s="64"/>
      <c r="AB2082" s="65"/>
      <c r="AC2082" s="65"/>
      <c r="AD2082" s="65"/>
      <c r="AE2082" s="65"/>
      <c r="AF2082" s="63"/>
      <c r="AG2082" s="63"/>
      <c r="AH2082" s="64"/>
      <c r="AI2082" s="66" t="str">
        <f t="shared" si="66"/>
        <v/>
      </c>
      <c r="AJ2082" s="65"/>
      <c r="AK2082" s="65"/>
      <c r="AL2082" s="65"/>
      <c r="AM2082" s="65"/>
      <c r="AN2082" s="65"/>
      <c r="AO2082" s="66" t="str">
        <f>_xlfn.IFNA(VLOOKUP(LISTAS!ES2079,'Censo General 2005- Municipios'!$E$3:$F$1125,2,0),"")</f>
        <v/>
      </c>
      <c r="AP2082" s="64"/>
      <c r="AQ2082" s="64"/>
      <c r="AR2082" s="64"/>
      <c r="AS2082" s="67" t="str">
        <f t="shared" si="67"/>
        <v/>
      </c>
    </row>
    <row r="2083" spans="1:45" s="68" customFormat="1" x14ac:dyDescent="0.2">
      <c r="A2083" s="64"/>
      <c r="B2083" s="64"/>
      <c r="C2083" s="64"/>
      <c r="D2083" s="64"/>
      <c r="E2083" s="64"/>
      <c r="F2083" s="64"/>
      <c r="G2083" s="65"/>
      <c r="H2083" s="64"/>
      <c r="I2083" s="65"/>
      <c r="J2083" s="64"/>
      <c r="K2083" s="64"/>
      <c r="L2083" s="65"/>
      <c r="M2083" s="65"/>
      <c r="N2083" s="64"/>
      <c r="O2083" s="64"/>
      <c r="P2083" s="64"/>
      <c r="Q2083" s="65"/>
      <c r="R2083" s="64"/>
      <c r="S2083" s="65"/>
      <c r="T2083" s="65"/>
      <c r="U2083" s="65"/>
      <c r="V2083" s="65"/>
      <c r="W2083" s="65"/>
      <c r="X2083" s="64"/>
      <c r="Y2083" s="64"/>
      <c r="Z2083" s="65"/>
      <c r="AA2083" s="64"/>
      <c r="AB2083" s="65"/>
      <c r="AC2083" s="65"/>
      <c r="AD2083" s="65"/>
      <c r="AE2083" s="65"/>
      <c r="AF2083" s="63"/>
      <c r="AG2083" s="63"/>
      <c r="AH2083" s="64"/>
      <c r="AI2083" s="66" t="str">
        <f t="shared" si="66"/>
        <v/>
      </c>
      <c r="AJ2083" s="65"/>
      <c r="AK2083" s="65"/>
      <c r="AL2083" s="65"/>
      <c r="AM2083" s="65"/>
      <c r="AN2083" s="65"/>
      <c r="AO2083" s="66" t="str">
        <f>_xlfn.IFNA(VLOOKUP(LISTAS!ES2080,'Censo General 2005- Municipios'!$E$3:$F$1125,2,0),"")</f>
        <v/>
      </c>
      <c r="AP2083" s="64"/>
      <c r="AQ2083" s="64"/>
      <c r="AR2083" s="64"/>
      <c r="AS2083" s="67" t="str">
        <f t="shared" si="67"/>
        <v/>
      </c>
    </row>
    <row r="2084" spans="1:45" s="68" customFormat="1" x14ac:dyDescent="0.2">
      <c r="A2084" s="64"/>
      <c r="B2084" s="64"/>
      <c r="C2084" s="64"/>
      <c r="D2084" s="64"/>
      <c r="E2084" s="64"/>
      <c r="F2084" s="64"/>
      <c r="G2084" s="65"/>
      <c r="H2084" s="64"/>
      <c r="I2084" s="65"/>
      <c r="J2084" s="64"/>
      <c r="K2084" s="64"/>
      <c r="L2084" s="65"/>
      <c r="M2084" s="65"/>
      <c r="N2084" s="64"/>
      <c r="O2084" s="64"/>
      <c r="P2084" s="64"/>
      <c r="Q2084" s="65"/>
      <c r="R2084" s="64"/>
      <c r="S2084" s="65"/>
      <c r="T2084" s="65"/>
      <c r="U2084" s="65"/>
      <c r="V2084" s="65"/>
      <c r="W2084" s="65"/>
      <c r="X2084" s="64"/>
      <c r="Y2084" s="64"/>
      <c r="Z2084" s="65"/>
      <c r="AA2084" s="64"/>
      <c r="AB2084" s="65"/>
      <c r="AC2084" s="65"/>
      <c r="AD2084" s="65"/>
      <c r="AE2084" s="65"/>
      <c r="AF2084" s="63"/>
      <c r="AG2084" s="63"/>
      <c r="AH2084" s="64"/>
      <c r="AI2084" s="66" t="str">
        <f t="shared" si="66"/>
        <v/>
      </c>
      <c r="AJ2084" s="65"/>
      <c r="AK2084" s="65"/>
      <c r="AL2084" s="65"/>
      <c r="AM2084" s="65"/>
      <c r="AN2084" s="65"/>
      <c r="AO2084" s="66" t="str">
        <f>_xlfn.IFNA(VLOOKUP(LISTAS!ES2081,'Censo General 2005- Municipios'!$E$3:$F$1125,2,0),"")</f>
        <v/>
      </c>
      <c r="AP2084" s="64"/>
      <c r="AQ2084" s="64"/>
      <c r="AR2084" s="64"/>
      <c r="AS2084" s="67" t="str">
        <f t="shared" si="67"/>
        <v/>
      </c>
    </row>
    <row r="2085" spans="1:45" s="68" customFormat="1" x14ac:dyDescent="0.2">
      <c r="A2085" s="64"/>
      <c r="B2085" s="64"/>
      <c r="C2085" s="64"/>
      <c r="D2085" s="64"/>
      <c r="E2085" s="64"/>
      <c r="F2085" s="64"/>
      <c r="G2085" s="65"/>
      <c r="H2085" s="64"/>
      <c r="I2085" s="65"/>
      <c r="J2085" s="64"/>
      <c r="K2085" s="64"/>
      <c r="L2085" s="65"/>
      <c r="M2085" s="65"/>
      <c r="N2085" s="64"/>
      <c r="O2085" s="64"/>
      <c r="P2085" s="64"/>
      <c r="Q2085" s="65"/>
      <c r="R2085" s="64"/>
      <c r="S2085" s="65"/>
      <c r="T2085" s="65"/>
      <c r="U2085" s="65"/>
      <c r="V2085" s="65"/>
      <c r="W2085" s="65"/>
      <c r="X2085" s="64"/>
      <c r="Y2085" s="64"/>
      <c r="Z2085" s="65"/>
      <c r="AA2085" s="64"/>
      <c r="AB2085" s="65"/>
      <c r="AC2085" s="65"/>
      <c r="AD2085" s="65"/>
      <c r="AE2085" s="65"/>
      <c r="AF2085" s="63"/>
      <c r="AG2085" s="63"/>
      <c r="AH2085" s="64"/>
      <c r="AI2085" s="66" t="str">
        <f t="shared" si="66"/>
        <v/>
      </c>
      <c r="AJ2085" s="65"/>
      <c r="AK2085" s="65"/>
      <c r="AL2085" s="65"/>
      <c r="AM2085" s="65"/>
      <c r="AN2085" s="65"/>
      <c r="AO2085" s="66" t="str">
        <f>_xlfn.IFNA(VLOOKUP(LISTAS!ES2082,'Censo General 2005- Municipios'!$E$3:$F$1125,2,0),"")</f>
        <v/>
      </c>
      <c r="AP2085" s="64"/>
      <c r="AQ2085" s="64"/>
      <c r="AR2085" s="64"/>
      <c r="AS2085" s="67" t="str">
        <f t="shared" si="67"/>
        <v/>
      </c>
    </row>
    <row r="2086" spans="1:45" s="68" customFormat="1" x14ac:dyDescent="0.2">
      <c r="A2086" s="64"/>
      <c r="B2086" s="64"/>
      <c r="C2086" s="64"/>
      <c r="D2086" s="64"/>
      <c r="E2086" s="64"/>
      <c r="F2086" s="64"/>
      <c r="G2086" s="65"/>
      <c r="H2086" s="64"/>
      <c r="I2086" s="65"/>
      <c r="J2086" s="64"/>
      <c r="K2086" s="64"/>
      <c r="L2086" s="65"/>
      <c r="M2086" s="65"/>
      <c r="N2086" s="64"/>
      <c r="O2086" s="64"/>
      <c r="P2086" s="64"/>
      <c r="Q2086" s="65"/>
      <c r="R2086" s="64"/>
      <c r="S2086" s="65"/>
      <c r="T2086" s="65"/>
      <c r="U2086" s="65"/>
      <c r="V2086" s="65"/>
      <c r="W2086" s="65"/>
      <c r="X2086" s="64"/>
      <c r="Y2086" s="64"/>
      <c r="Z2086" s="65"/>
      <c r="AA2086" s="64"/>
      <c r="AB2086" s="65"/>
      <c r="AC2086" s="65"/>
      <c r="AD2086" s="65"/>
      <c r="AE2086" s="65"/>
      <c r="AF2086" s="63"/>
      <c r="AG2086" s="63"/>
      <c r="AH2086" s="64"/>
      <c r="AI2086" s="66" t="str">
        <f t="shared" si="66"/>
        <v/>
      </c>
      <c r="AJ2086" s="65"/>
      <c r="AK2086" s="65"/>
      <c r="AL2086" s="65"/>
      <c r="AM2086" s="65"/>
      <c r="AN2086" s="65"/>
      <c r="AO2086" s="66" t="str">
        <f>_xlfn.IFNA(VLOOKUP(LISTAS!ES2083,'Censo General 2005- Municipios'!$E$3:$F$1125,2,0),"")</f>
        <v/>
      </c>
      <c r="AP2086" s="64"/>
      <c r="AQ2086" s="64"/>
      <c r="AR2086" s="64"/>
      <c r="AS2086" s="67" t="str">
        <f t="shared" si="67"/>
        <v/>
      </c>
    </row>
    <row r="2087" spans="1:45" s="68" customFormat="1" x14ac:dyDescent="0.2">
      <c r="A2087" s="64"/>
      <c r="B2087" s="64"/>
      <c r="C2087" s="64"/>
      <c r="D2087" s="64"/>
      <c r="E2087" s="64"/>
      <c r="F2087" s="64"/>
      <c r="G2087" s="65"/>
      <c r="H2087" s="64"/>
      <c r="I2087" s="65"/>
      <c r="J2087" s="64"/>
      <c r="K2087" s="64"/>
      <c r="L2087" s="65"/>
      <c r="M2087" s="65"/>
      <c r="N2087" s="64"/>
      <c r="O2087" s="64"/>
      <c r="P2087" s="64"/>
      <c r="Q2087" s="65"/>
      <c r="R2087" s="64"/>
      <c r="S2087" s="65"/>
      <c r="T2087" s="65"/>
      <c r="U2087" s="65"/>
      <c r="V2087" s="65"/>
      <c r="W2087" s="65"/>
      <c r="X2087" s="64"/>
      <c r="Y2087" s="64"/>
      <c r="Z2087" s="65"/>
      <c r="AA2087" s="64"/>
      <c r="AB2087" s="65"/>
      <c r="AC2087" s="65"/>
      <c r="AD2087" s="65"/>
      <c r="AE2087" s="65"/>
      <c r="AF2087" s="63"/>
      <c r="AG2087" s="63"/>
      <c r="AH2087" s="64"/>
      <c r="AI2087" s="66" t="str">
        <f t="shared" si="66"/>
        <v/>
      </c>
      <c r="AJ2087" s="65"/>
      <c r="AK2087" s="65"/>
      <c r="AL2087" s="65"/>
      <c r="AM2087" s="65"/>
      <c r="AN2087" s="65"/>
      <c r="AO2087" s="66" t="str">
        <f>_xlfn.IFNA(VLOOKUP(LISTAS!ES2084,'Censo General 2005- Municipios'!$E$3:$F$1125,2,0),"")</f>
        <v/>
      </c>
      <c r="AP2087" s="64"/>
      <c r="AQ2087" s="64"/>
      <c r="AR2087" s="64"/>
      <c r="AS2087" s="67" t="str">
        <f t="shared" si="67"/>
        <v/>
      </c>
    </row>
    <row r="2088" spans="1:45" s="68" customFormat="1" x14ac:dyDescent="0.2">
      <c r="A2088" s="64"/>
      <c r="B2088" s="64"/>
      <c r="C2088" s="64"/>
      <c r="D2088" s="64"/>
      <c r="E2088" s="64"/>
      <c r="F2088" s="64"/>
      <c r="G2088" s="65"/>
      <c r="H2088" s="64"/>
      <c r="I2088" s="65"/>
      <c r="J2088" s="64"/>
      <c r="K2088" s="64"/>
      <c r="L2088" s="65"/>
      <c r="M2088" s="65"/>
      <c r="N2088" s="64"/>
      <c r="O2088" s="64"/>
      <c r="P2088" s="64"/>
      <c r="Q2088" s="65"/>
      <c r="R2088" s="64"/>
      <c r="S2088" s="65"/>
      <c r="T2088" s="65"/>
      <c r="U2088" s="65"/>
      <c r="V2088" s="65"/>
      <c r="W2088" s="65"/>
      <c r="X2088" s="64"/>
      <c r="Y2088" s="64"/>
      <c r="Z2088" s="65"/>
      <c r="AA2088" s="64"/>
      <c r="AB2088" s="65"/>
      <c r="AC2088" s="65"/>
      <c r="AD2088" s="65"/>
      <c r="AE2088" s="65"/>
      <c r="AF2088" s="63"/>
      <c r="AG2088" s="63"/>
      <c r="AH2088" s="64"/>
      <c r="AI2088" s="66" t="str">
        <f t="shared" si="66"/>
        <v/>
      </c>
      <c r="AJ2088" s="65"/>
      <c r="AK2088" s="65"/>
      <c r="AL2088" s="65"/>
      <c r="AM2088" s="65"/>
      <c r="AN2088" s="65"/>
      <c r="AO2088" s="66" t="str">
        <f>_xlfn.IFNA(VLOOKUP(LISTAS!ES2085,'Censo General 2005- Municipios'!$E$3:$F$1125,2,0),"")</f>
        <v/>
      </c>
      <c r="AP2088" s="64"/>
      <c r="AQ2088" s="64"/>
      <c r="AR2088" s="64"/>
      <c r="AS2088" s="67" t="str">
        <f t="shared" si="67"/>
        <v/>
      </c>
    </row>
    <row r="2089" spans="1:45" s="68" customFormat="1" x14ac:dyDescent="0.2">
      <c r="A2089" s="64"/>
      <c r="B2089" s="64"/>
      <c r="C2089" s="64"/>
      <c r="D2089" s="64"/>
      <c r="E2089" s="64"/>
      <c r="F2089" s="64"/>
      <c r="G2089" s="65"/>
      <c r="H2089" s="64"/>
      <c r="I2089" s="65"/>
      <c r="J2089" s="64"/>
      <c r="K2089" s="64"/>
      <c r="L2089" s="65"/>
      <c r="M2089" s="65"/>
      <c r="N2089" s="64"/>
      <c r="O2089" s="64"/>
      <c r="P2089" s="64"/>
      <c r="Q2089" s="65"/>
      <c r="R2089" s="64"/>
      <c r="S2089" s="65"/>
      <c r="T2089" s="65"/>
      <c r="U2089" s="65"/>
      <c r="V2089" s="65"/>
      <c r="W2089" s="65"/>
      <c r="X2089" s="64"/>
      <c r="Y2089" s="64"/>
      <c r="Z2089" s="65"/>
      <c r="AA2089" s="64"/>
      <c r="AB2089" s="65"/>
      <c r="AC2089" s="65"/>
      <c r="AD2089" s="65"/>
      <c r="AE2089" s="65"/>
      <c r="AF2089" s="63"/>
      <c r="AG2089" s="63"/>
      <c r="AH2089" s="64"/>
      <c r="AI2089" s="66" t="str">
        <f t="shared" si="66"/>
        <v/>
      </c>
      <c r="AJ2089" s="65"/>
      <c r="AK2089" s="65"/>
      <c r="AL2089" s="65"/>
      <c r="AM2089" s="65"/>
      <c r="AN2089" s="65"/>
      <c r="AO2089" s="66" t="str">
        <f>_xlfn.IFNA(VLOOKUP(LISTAS!ES2086,'Censo General 2005- Municipios'!$E$3:$F$1125,2,0),"")</f>
        <v/>
      </c>
      <c r="AP2089" s="64"/>
      <c r="AQ2089" s="64"/>
      <c r="AR2089" s="64"/>
      <c r="AS2089" s="67" t="str">
        <f t="shared" si="67"/>
        <v/>
      </c>
    </row>
    <row r="2090" spans="1:45" s="68" customFormat="1" x14ac:dyDescent="0.2">
      <c r="A2090" s="64"/>
      <c r="B2090" s="64"/>
      <c r="C2090" s="64"/>
      <c r="D2090" s="64"/>
      <c r="E2090" s="64"/>
      <c r="F2090" s="64"/>
      <c r="G2090" s="65"/>
      <c r="H2090" s="64"/>
      <c r="I2090" s="65"/>
      <c r="J2090" s="64"/>
      <c r="K2090" s="64"/>
      <c r="L2090" s="65"/>
      <c r="M2090" s="65"/>
      <c r="N2090" s="64"/>
      <c r="O2090" s="64"/>
      <c r="P2090" s="64"/>
      <c r="Q2090" s="65"/>
      <c r="R2090" s="64"/>
      <c r="S2090" s="65"/>
      <c r="T2090" s="65"/>
      <c r="U2090" s="65"/>
      <c r="V2090" s="65"/>
      <c r="W2090" s="65"/>
      <c r="X2090" s="64"/>
      <c r="Y2090" s="64"/>
      <c r="Z2090" s="65"/>
      <c r="AA2090" s="64"/>
      <c r="AB2090" s="65"/>
      <c r="AC2090" s="65"/>
      <c r="AD2090" s="65"/>
      <c r="AE2090" s="65"/>
      <c r="AF2090" s="63"/>
      <c r="AG2090" s="63"/>
      <c r="AH2090" s="64"/>
      <c r="AI2090" s="66" t="str">
        <f t="shared" si="66"/>
        <v/>
      </c>
      <c r="AJ2090" s="65"/>
      <c r="AK2090" s="65"/>
      <c r="AL2090" s="65"/>
      <c r="AM2090" s="65"/>
      <c r="AN2090" s="65"/>
      <c r="AO2090" s="66" t="str">
        <f>_xlfn.IFNA(VLOOKUP(LISTAS!ES2087,'Censo General 2005- Municipios'!$E$3:$F$1125,2,0),"")</f>
        <v/>
      </c>
      <c r="AP2090" s="64"/>
      <c r="AQ2090" s="64"/>
      <c r="AR2090" s="64"/>
      <c r="AS2090" s="67" t="str">
        <f t="shared" si="67"/>
        <v/>
      </c>
    </row>
    <row r="2091" spans="1:45" s="68" customFormat="1" x14ac:dyDescent="0.2">
      <c r="A2091" s="64"/>
      <c r="B2091" s="64"/>
      <c r="C2091" s="64"/>
      <c r="D2091" s="64"/>
      <c r="E2091" s="64"/>
      <c r="F2091" s="64"/>
      <c r="G2091" s="65"/>
      <c r="H2091" s="64"/>
      <c r="I2091" s="65"/>
      <c r="J2091" s="64"/>
      <c r="K2091" s="64"/>
      <c r="L2091" s="65"/>
      <c r="M2091" s="65"/>
      <c r="N2091" s="64"/>
      <c r="O2091" s="64"/>
      <c r="P2091" s="64"/>
      <c r="Q2091" s="65"/>
      <c r="R2091" s="64"/>
      <c r="S2091" s="65"/>
      <c r="T2091" s="65"/>
      <c r="U2091" s="65"/>
      <c r="V2091" s="65"/>
      <c r="W2091" s="65"/>
      <c r="X2091" s="64"/>
      <c r="Y2091" s="64"/>
      <c r="Z2091" s="65"/>
      <c r="AA2091" s="64"/>
      <c r="AB2091" s="65"/>
      <c r="AC2091" s="65"/>
      <c r="AD2091" s="65"/>
      <c r="AE2091" s="65"/>
      <c r="AF2091" s="63"/>
      <c r="AG2091" s="63"/>
      <c r="AH2091" s="64"/>
      <c r="AI2091" s="66" t="str">
        <f t="shared" si="66"/>
        <v/>
      </c>
      <c r="AJ2091" s="65"/>
      <c r="AK2091" s="65"/>
      <c r="AL2091" s="65"/>
      <c r="AM2091" s="65"/>
      <c r="AN2091" s="65"/>
      <c r="AO2091" s="66" t="str">
        <f>_xlfn.IFNA(VLOOKUP(LISTAS!ES2088,'Censo General 2005- Municipios'!$E$3:$F$1125,2,0),"")</f>
        <v/>
      </c>
      <c r="AP2091" s="64"/>
      <c r="AQ2091" s="64"/>
      <c r="AR2091" s="64"/>
      <c r="AS2091" s="67" t="str">
        <f t="shared" si="67"/>
        <v/>
      </c>
    </row>
    <row r="2092" spans="1:45" s="68" customFormat="1" x14ac:dyDescent="0.2">
      <c r="A2092" s="64"/>
      <c r="B2092" s="64"/>
      <c r="C2092" s="64"/>
      <c r="D2092" s="64"/>
      <c r="E2092" s="64"/>
      <c r="F2092" s="64"/>
      <c r="G2092" s="65"/>
      <c r="H2092" s="64"/>
      <c r="I2092" s="65"/>
      <c r="J2092" s="64"/>
      <c r="K2092" s="64"/>
      <c r="L2092" s="65"/>
      <c r="M2092" s="65"/>
      <c r="N2092" s="64"/>
      <c r="O2092" s="64"/>
      <c r="P2092" s="64"/>
      <c r="Q2092" s="65"/>
      <c r="R2092" s="64"/>
      <c r="S2092" s="65"/>
      <c r="T2092" s="65"/>
      <c r="U2092" s="65"/>
      <c r="V2092" s="65"/>
      <c r="W2092" s="65"/>
      <c r="X2092" s="64"/>
      <c r="Y2092" s="64"/>
      <c r="Z2092" s="65"/>
      <c r="AA2092" s="64"/>
      <c r="AB2092" s="65"/>
      <c r="AC2092" s="65"/>
      <c r="AD2092" s="65"/>
      <c r="AE2092" s="65"/>
      <c r="AF2092" s="63"/>
      <c r="AG2092" s="63"/>
      <c r="AH2092" s="64"/>
      <c r="AI2092" s="66" t="str">
        <f t="shared" si="66"/>
        <v/>
      </c>
      <c r="AJ2092" s="65"/>
      <c r="AK2092" s="65"/>
      <c r="AL2092" s="65"/>
      <c r="AM2092" s="65"/>
      <c r="AN2092" s="65"/>
      <c r="AO2092" s="66" t="str">
        <f>_xlfn.IFNA(VLOOKUP(LISTAS!ES2089,'Censo General 2005- Municipios'!$E$3:$F$1125,2,0),"")</f>
        <v/>
      </c>
      <c r="AP2092" s="64"/>
      <c r="AQ2092" s="64"/>
      <c r="AR2092" s="64"/>
      <c r="AS2092" s="67" t="str">
        <f t="shared" si="67"/>
        <v/>
      </c>
    </row>
    <row r="2093" spans="1:45" s="68" customFormat="1" x14ac:dyDescent="0.2">
      <c r="A2093" s="64"/>
      <c r="B2093" s="64"/>
      <c r="C2093" s="64"/>
      <c r="D2093" s="64"/>
      <c r="E2093" s="64"/>
      <c r="F2093" s="64"/>
      <c r="G2093" s="65"/>
      <c r="H2093" s="64"/>
      <c r="I2093" s="65"/>
      <c r="J2093" s="64"/>
      <c r="K2093" s="64"/>
      <c r="L2093" s="65"/>
      <c r="M2093" s="65"/>
      <c r="N2093" s="64"/>
      <c r="O2093" s="64"/>
      <c r="P2093" s="64"/>
      <c r="Q2093" s="65"/>
      <c r="R2093" s="64"/>
      <c r="S2093" s="65"/>
      <c r="T2093" s="65"/>
      <c r="U2093" s="65"/>
      <c r="V2093" s="65"/>
      <c r="W2093" s="65"/>
      <c r="X2093" s="64"/>
      <c r="Y2093" s="64"/>
      <c r="Z2093" s="65"/>
      <c r="AA2093" s="64"/>
      <c r="AB2093" s="65"/>
      <c r="AC2093" s="65"/>
      <c r="AD2093" s="65"/>
      <c r="AE2093" s="65"/>
      <c r="AF2093" s="63"/>
      <c r="AG2093" s="63"/>
      <c r="AH2093" s="64"/>
      <c r="AI2093" s="66" t="str">
        <f t="shared" si="66"/>
        <v/>
      </c>
      <c r="AJ2093" s="65"/>
      <c r="AK2093" s="65"/>
      <c r="AL2093" s="65"/>
      <c r="AM2093" s="65"/>
      <c r="AN2093" s="65"/>
      <c r="AO2093" s="66" t="str">
        <f>_xlfn.IFNA(VLOOKUP(LISTAS!ES2090,'Censo General 2005- Municipios'!$E$3:$F$1125,2,0),"")</f>
        <v/>
      </c>
      <c r="AP2093" s="64"/>
      <c r="AQ2093" s="64"/>
      <c r="AR2093" s="64"/>
      <c r="AS2093" s="67" t="str">
        <f t="shared" si="67"/>
        <v/>
      </c>
    </row>
    <row r="2094" spans="1:45" s="68" customFormat="1" x14ac:dyDescent="0.2">
      <c r="A2094" s="64"/>
      <c r="B2094" s="64"/>
      <c r="C2094" s="64"/>
      <c r="D2094" s="64"/>
      <c r="E2094" s="64"/>
      <c r="F2094" s="64"/>
      <c r="G2094" s="65"/>
      <c r="H2094" s="64"/>
      <c r="I2094" s="65"/>
      <c r="J2094" s="64"/>
      <c r="K2094" s="64"/>
      <c r="L2094" s="65"/>
      <c r="M2094" s="65"/>
      <c r="N2094" s="64"/>
      <c r="O2094" s="64"/>
      <c r="P2094" s="64"/>
      <c r="Q2094" s="65"/>
      <c r="R2094" s="64"/>
      <c r="S2094" s="65"/>
      <c r="T2094" s="65"/>
      <c r="U2094" s="65"/>
      <c r="V2094" s="65"/>
      <c r="W2094" s="65"/>
      <c r="X2094" s="64"/>
      <c r="Y2094" s="64"/>
      <c r="Z2094" s="65"/>
      <c r="AA2094" s="64"/>
      <c r="AB2094" s="65"/>
      <c r="AC2094" s="65"/>
      <c r="AD2094" s="65"/>
      <c r="AE2094" s="65"/>
      <c r="AF2094" s="63"/>
      <c r="AG2094" s="63"/>
      <c r="AH2094" s="64"/>
      <c r="AI2094" s="66" t="str">
        <f t="shared" si="66"/>
        <v/>
      </c>
      <c r="AJ2094" s="65"/>
      <c r="AK2094" s="65"/>
      <c r="AL2094" s="65"/>
      <c r="AM2094" s="65"/>
      <c r="AN2094" s="65"/>
      <c r="AO2094" s="66" t="str">
        <f>_xlfn.IFNA(VLOOKUP(LISTAS!ES2091,'Censo General 2005- Municipios'!$E$3:$F$1125,2,0),"")</f>
        <v/>
      </c>
      <c r="AP2094" s="64"/>
      <c r="AQ2094" s="64"/>
      <c r="AR2094" s="64"/>
      <c r="AS2094" s="67" t="str">
        <f t="shared" si="67"/>
        <v/>
      </c>
    </row>
    <row r="2095" spans="1:45" s="68" customFormat="1" x14ac:dyDescent="0.2">
      <c r="A2095" s="64"/>
      <c r="B2095" s="64"/>
      <c r="C2095" s="64"/>
      <c r="D2095" s="64"/>
      <c r="E2095" s="64"/>
      <c r="F2095" s="64"/>
      <c r="G2095" s="65"/>
      <c r="H2095" s="64"/>
      <c r="I2095" s="65"/>
      <c r="J2095" s="64"/>
      <c r="K2095" s="64"/>
      <c r="L2095" s="65"/>
      <c r="M2095" s="65"/>
      <c r="N2095" s="64"/>
      <c r="O2095" s="64"/>
      <c r="P2095" s="64"/>
      <c r="Q2095" s="65"/>
      <c r="R2095" s="64"/>
      <c r="S2095" s="65"/>
      <c r="T2095" s="65"/>
      <c r="U2095" s="65"/>
      <c r="V2095" s="65"/>
      <c r="W2095" s="65"/>
      <c r="X2095" s="64"/>
      <c r="Y2095" s="64"/>
      <c r="Z2095" s="65"/>
      <c r="AA2095" s="64"/>
      <c r="AB2095" s="65"/>
      <c r="AC2095" s="65"/>
      <c r="AD2095" s="65"/>
      <c r="AE2095" s="65"/>
      <c r="AF2095" s="63"/>
      <c r="AG2095" s="63"/>
      <c r="AH2095" s="64"/>
      <c r="AI2095" s="66" t="str">
        <f t="shared" si="66"/>
        <v/>
      </c>
      <c r="AJ2095" s="65"/>
      <c r="AK2095" s="65"/>
      <c r="AL2095" s="65"/>
      <c r="AM2095" s="65"/>
      <c r="AN2095" s="65"/>
      <c r="AO2095" s="66" t="str">
        <f>_xlfn.IFNA(VLOOKUP(LISTAS!ES2092,'Censo General 2005- Municipios'!$E$3:$F$1125,2,0),"")</f>
        <v/>
      </c>
      <c r="AP2095" s="64"/>
      <c r="AQ2095" s="64"/>
      <c r="AR2095" s="64"/>
      <c r="AS2095" s="67" t="str">
        <f t="shared" si="67"/>
        <v/>
      </c>
    </row>
    <row r="2096" spans="1:45" s="68" customFormat="1" x14ac:dyDescent="0.2">
      <c r="A2096" s="64"/>
      <c r="B2096" s="64"/>
      <c r="C2096" s="64"/>
      <c r="D2096" s="64"/>
      <c r="E2096" s="64"/>
      <c r="F2096" s="64"/>
      <c r="G2096" s="65"/>
      <c r="H2096" s="64"/>
      <c r="I2096" s="65"/>
      <c r="J2096" s="64"/>
      <c r="K2096" s="64"/>
      <c r="L2096" s="65"/>
      <c r="M2096" s="65"/>
      <c r="N2096" s="64"/>
      <c r="O2096" s="64"/>
      <c r="P2096" s="64"/>
      <c r="Q2096" s="65"/>
      <c r="R2096" s="64"/>
      <c r="S2096" s="65"/>
      <c r="T2096" s="65"/>
      <c r="U2096" s="65"/>
      <c r="V2096" s="65"/>
      <c r="W2096" s="65"/>
      <c r="X2096" s="64"/>
      <c r="Y2096" s="64"/>
      <c r="Z2096" s="65"/>
      <c r="AA2096" s="64"/>
      <c r="AB2096" s="65"/>
      <c r="AC2096" s="65"/>
      <c r="AD2096" s="65"/>
      <c r="AE2096" s="65"/>
      <c r="AF2096" s="63"/>
      <c r="AG2096" s="63"/>
      <c r="AH2096" s="64"/>
      <c r="AI2096" s="66" t="str">
        <f t="shared" si="66"/>
        <v/>
      </c>
      <c r="AJ2096" s="65"/>
      <c r="AK2096" s="65"/>
      <c r="AL2096" s="65"/>
      <c r="AM2096" s="65"/>
      <c r="AN2096" s="65"/>
      <c r="AO2096" s="66" t="str">
        <f>_xlfn.IFNA(VLOOKUP(LISTAS!ES2093,'Censo General 2005- Municipios'!$E$3:$F$1125,2,0),"")</f>
        <v/>
      </c>
      <c r="AP2096" s="64"/>
      <c r="AQ2096" s="64"/>
      <c r="AR2096" s="64"/>
      <c r="AS2096" s="67" t="str">
        <f t="shared" si="67"/>
        <v/>
      </c>
    </row>
    <row r="2097" spans="1:45" s="68" customFormat="1" x14ac:dyDescent="0.2">
      <c r="A2097" s="64"/>
      <c r="B2097" s="64"/>
      <c r="C2097" s="64"/>
      <c r="D2097" s="64"/>
      <c r="E2097" s="64"/>
      <c r="F2097" s="64"/>
      <c r="G2097" s="65"/>
      <c r="H2097" s="64"/>
      <c r="I2097" s="65"/>
      <c r="J2097" s="64"/>
      <c r="K2097" s="64"/>
      <c r="L2097" s="65"/>
      <c r="M2097" s="65"/>
      <c r="N2097" s="64"/>
      <c r="O2097" s="64"/>
      <c r="P2097" s="64"/>
      <c r="Q2097" s="65"/>
      <c r="R2097" s="64"/>
      <c r="S2097" s="65"/>
      <c r="T2097" s="65"/>
      <c r="U2097" s="65"/>
      <c r="V2097" s="65"/>
      <c r="W2097" s="65"/>
      <c r="X2097" s="64"/>
      <c r="Y2097" s="64"/>
      <c r="Z2097" s="65"/>
      <c r="AA2097" s="64"/>
      <c r="AB2097" s="65"/>
      <c r="AC2097" s="65"/>
      <c r="AD2097" s="65"/>
      <c r="AE2097" s="65"/>
      <c r="AF2097" s="63"/>
      <c r="AG2097" s="63"/>
      <c r="AH2097" s="64"/>
      <c r="AI2097" s="66" t="str">
        <f t="shared" si="66"/>
        <v/>
      </c>
      <c r="AJ2097" s="65"/>
      <c r="AK2097" s="65"/>
      <c r="AL2097" s="65"/>
      <c r="AM2097" s="65"/>
      <c r="AN2097" s="65"/>
      <c r="AO2097" s="66" t="str">
        <f>_xlfn.IFNA(VLOOKUP(LISTAS!ES2094,'Censo General 2005- Municipios'!$E$3:$F$1125,2,0),"")</f>
        <v/>
      </c>
      <c r="AP2097" s="64"/>
      <c r="AQ2097" s="64"/>
      <c r="AR2097" s="64"/>
      <c r="AS2097" s="67" t="str">
        <f t="shared" si="67"/>
        <v/>
      </c>
    </row>
    <row r="2098" spans="1:45" s="68" customFormat="1" x14ac:dyDescent="0.2">
      <c r="A2098" s="64"/>
      <c r="B2098" s="64"/>
      <c r="C2098" s="64"/>
      <c r="D2098" s="64"/>
      <c r="E2098" s="64"/>
      <c r="F2098" s="64"/>
      <c r="G2098" s="65"/>
      <c r="H2098" s="64"/>
      <c r="I2098" s="65"/>
      <c r="J2098" s="64"/>
      <c r="K2098" s="64"/>
      <c r="L2098" s="65"/>
      <c r="M2098" s="65"/>
      <c r="N2098" s="64"/>
      <c r="O2098" s="64"/>
      <c r="P2098" s="64"/>
      <c r="Q2098" s="65"/>
      <c r="R2098" s="64"/>
      <c r="S2098" s="65"/>
      <c r="T2098" s="65"/>
      <c r="U2098" s="65"/>
      <c r="V2098" s="65"/>
      <c r="W2098" s="65"/>
      <c r="X2098" s="64"/>
      <c r="Y2098" s="64"/>
      <c r="Z2098" s="65"/>
      <c r="AA2098" s="64"/>
      <c r="AB2098" s="65"/>
      <c r="AC2098" s="65"/>
      <c r="AD2098" s="65"/>
      <c r="AE2098" s="65"/>
      <c r="AF2098" s="63"/>
      <c r="AG2098" s="63"/>
      <c r="AH2098" s="64"/>
      <c r="AI2098" s="66" t="str">
        <f t="shared" si="66"/>
        <v/>
      </c>
      <c r="AJ2098" s="65"/>
      <c r="AK2098" s="65"/>
      <c r="AL2098" s="65"/>
      <c r="AM2098" s="65"/>
      <c r="AN2098" s="65"/>
      <c r="AO2098" s="66" t="str">
        <f>_xlfn.IFNA(VLOOKUP(LISTAS!ES2095,'Censo General 2005- Municipios'!$E$3:$F$1125,2,0),"")</f>
        <v/>
      </c>
      <c r="AP2098" s="64"/>
      <c r="AQ2098" s="64"/>
      <c r="AR2098" s="64"/>
      <c r="AS2098" s="67" t="str">
        <f t="shared" si="67"/>
        <v/>
      </c>
    </row>
    <row r="2099" spans="1:45" s="68" customFormat="1" x14ac:dyDescent="0.2">
      <c r="A2099" s="64"/>
      <c r="B2099" s="64"/>
      <c r="C2099" s="64"/>
      <c r="D2099" s="64"/>
      <c r="E2099" s="64"/>
      <c r="F2099" s="64"/>
      <c r="G2099" s="65"/>
      <c r="H2099" s="64"/>
      <c r="I2099" s="65"/>
      <c r="J2099" s="64"/>
      <c r="K2099" s="64"/>
      <c r="L2099" s="65"/>
      <c r="M2099" s="65"/>
      <c r="N2099" s="64"/>
      <c r="O2099" s="64"/>
      <c r="P2099" s="64"/>
      <c r="Q2099" s="65"/>
      <c r="R2099" s="64"/>
      <c r="S2099" s="65"/>
      <c r="T2099" s="65"/>
      <c r="U2099" s="65"/>
      <c r="V2099" s="65"/>
      <c r="W2099" s="65"/>
      <c r="X2099" s="64"/>
      <c r="Y2099" s="64"/>
      <c r="Z2099" s="65"/>
      <c r="AA2099" s="64"/>
      <c r="AB2099" s="65"/>
      <c r="AC2099" s="65"/>
      <c r="AD2099" s="65"/>
      <c r="AE2099" s="65"/>
      <c r="AF2099" s="63"/>
      <c r="AG2099" s="63"/>
      <c r="AH2099" s="64"/>
      <c r="AI2099" s="66" t="str">
        <f t="shared" si="66"/>
        <v/>
      </c>
      <c r="AJ2099" s="65"/>
      <c r="AK2099" s="65"/>
      <c r="AL2099" s="65"/>
      <c r="AM2099" s="65"/>
      <c r="AN2099" s="65"/>
      <c r="AO2099" s="66" t="str">
        <f>_xlfn.IFNA(VLOOKUP(LISTAS!ES2096,'Censo General 2005- Municipios'!$E$3:$F$1125,2,0),"")</f>
        <v/>
      </c>
      <c r="AP2099" s="64"/>
      <c r="AQ2099" s="64"/>
      <c r="AR2099" s="64"/>
      <c r="AS2099" s="67" t="str">
        <f t="shared" si="67"/>
        <v/>
      </c>
    </row>
    <row r="2100" spans="1:45" s="68" customFormat="1" x14ac:dyDescent="0.2">
      <c r="A2100" s="64"/>
      <c r="B2100" s="64"/>
      <c r="C2100" s="64"/>
      <c r="D2100" s="64"/>
      <c r="E2100" s="64"/>
      <c r="F2100" s="64"/>
      <c r="G2100" s="65"/>
      <c r="H2100" s="64"/>
      <c r="I2100" s="65"/>
      <c r="J2100" s="64"/>
      <c r="K2100" s="64"/>
      <c r="L2100" s="65"/>
      <c r="M2100" s="65"/>
      <c r="N2100" s="64"/>
      <c r="O2100" s="64"/>
      <c r="P2100" s="64"/>
      <c r="Q2100" s="65"/>
      <c r="R2100" s="64"/>
      <c r="S2100" s="65"/>
      <c r="T2100" s="65"/>
      <c r="U2100" s="65"/>
      <c r="V2100" s="65"/>
      <c r="W2100" s="65"/>
      <c r="X2100" s="64"/>
      <c r="Y2100" s="64"/>
      <c r="Z2100" s="65"/>
      <c r="AA2100" s="64"/>
      <c r="AB2100" s="65"/>
      <c r="AC2100" s="65"/>
      <c r="AD2100" s="65"/>
      <c r="AE2100" s="65"/>
      <c r="AF2100" s="63"/>
      <c r="AG2100" s="63"/>
      <c r="AH2100" s="64"/>
      <c r="AI2100" s="66" t="str">
        <f t="shared" si="66"/>
        <v/>
      </c>
      <c r="AJ2100" s="65"/>
      <c r="AK2100" s="65"/>
      <c r="AL2100" s="65"/>
      <c r="AM2100" s="65"/>
      <c r="AN2100" s="65"/>
      <c r="AO2100" s="66" t="str">
        <f>_xlfn.IFNA(VLOOKUP(LISTAS!ES2097,'Censo General 2005- Municipios'!$E$3:$F$1125,2,0),"")</f>
        <v/>
      </c>
      <c r="AP2100" s="64"/>
      <c r="AQ2100" s="64"/>
      <c r="AR2100" s="64"/>
      <c r="AS2100" s="67" t="str">
        <f t="shared" si="67"/>
        <v/>
      </c>
    </row>
    <row r="2101" spans="1:45" s="68" customFormat="1" x14ac:dyDescent="0.2">
      <c r="A2101" s="64"/>
      <c r="B2101" s="64"/>
      <c r="C2101" s="64"/>
      <c r="D2101" s="64"/>
      <c r="E2101" s="64"/>
      <c r="F2101" s="64"/>
      <c r="G2101" s="65"/>
      <c r="H2101" s="64"/>
      <c r="I2101" s="65"/>
      <c r="J2101" s="64"/>
      <c r="K2101" s="64"/>
      <c r="L2101" s="65"/>
      <c r="M2101" s="65"/>
      <c r="N2101" s="64"/>
      <c r="O2101" s="64"/>
      <c r="P2101" s="64"/>
      <c r="Q2101" s="65"/>
      <c r="R2101" s="64"/>
      <c r="S2101" s="65"/>
      <c r="T2101" s="65"/>
      <c r="U2101" s="65"/>
      <c r="V2101" s="65"/>
      <c r="W2101" s="65"/>
      <c r="X2101" s="64"/>
      <c r="Y2101" s="64"/>
      <c r="Z2101" s="65"/>
      <c r="AA2101" s="64"/>
      <c r="AB2101" s="65"/>
      <c r="AC2101" s="65"/>
      <c r="AD2101" s="65"/>
      <c r="AE2101" s="65"/>
      <c r="AF2101" s="63"/>
      <c r="AG2101" s="63"/>
      <c r="AH2101" s="64"/>
      <c r="AI2101" s="66" t="str">
        <f t="shared" si="66"/>
        <v/>
      </c>
      <c r="AJ2101" s="65"/>
      <c r="AK2101" s="65"/>
      <c r="AL2101" s="65"/>
      <c r="AM2101" s="65"/>
      <c r="AN2101" s="65"/>
      <c r="AO2101" s="66" t="str">
        <f>_xlfn.IFNA(VLOOKUP(LISTAS!ES2098,'Censo General 2005- Municipios'!$E$3:$F$1125,2,0),"")</f>
        <v/>
      </c>
      <c r="AP2101" s="64"/>
      <c r="AQ2101" s="64"/>
      <c r="AR2101" s="64"/>
      <c r="AS2101" s="67" t="str">
        <f t="shared" si="67"/>
        <v/>
      </c>
    </row>
    <row r="2102" spans="1:45" s="68" customFormat="1" x14ac:dyDescent="0.2">
      <c r="A2102" s="64"/>
      <c r="B2102" s="64"/>
      <c r="C2102" s="64"/>
      <c r="D2102" s="64"/>
      <c r="E2102" s="64"/>
      <c r="F2102" s="64"/>
      <c r="G2102" s="65"/>
      <c r="H2102" s="64"/>
      <c r="I2102" s="65"/>
      <c r="J2102" s="64"/>
      <c r="K2102" s="64"/>
      <c r="L2102" s="65"/>
      <c r="M2102" s="65"/>
      <c r="N2102" s="64"/>
      <c r="O2102" s="64"/>
      <c r="P2102" s="64"/>
      <c r="Q2102" s="65"/>
      <c r="R2102" s="64"/>
      <c r="S2102" s="65"/>
      <c r="T2102" s="65"/>
      <c r="U2102" s="65"/>
      <c r="V2102" s="65"/>
      <c r="W2102" s="65"/>
      <c r="X2102" s="64"/>
      <c r="Y2102" s="64"/>
      <c r="Z2102" s="65"/>
      <c r="AA2102" s="64"/>
      <c r="AB2102" s="65"/>
      <c r="AC2102" s="65"/>
      <c r="AD2102" s="65"/>
      <c r="AE2102" s="65"/>
      <c r="AF2102" s="63"/>
      <c r="AG2102" s="63"/>
      <c r="AH2102" s="64"/>
      <c r="AI2102" s="66" t="str">
        <f t="shared" si="66"/>
        <v/>
      </c>
      <c r="AJ2102" s="65"/>
      <c r="AK2102" s="65"/>
      <c r="AL2102" s="65"/>
      <c r="AM2102" s="65"/>
      <c r="AN2102" s="65"/>
      <c r="AO2102" s="66" t="str">
        <f>_xlfn.IFNA(VLOOKUP(LISTAS!ES2099,'Censo General 2005- Municipios'!$E$3:$F$1125,2,0),"")</f>
        <v/>
      </c>
      <c r="AP2102" s="64"/>
      <c r="AQ2102" s="64"/>
      <c r="AR2102" s="64"/>
      <c r="AS2102" s="67" t="str">
        <f t="shared" si="67"/>
        <v/>
      </c>
    </row>
    <row r="2103" spans="1:45" s="68" customFormat="1" x14ac:dyDescent="0.2">
      <c r="A2103" s="64"/>
      <c r="B2103" s="64"/>
      <c r="C2103" s="64"/>
      <c r="D2103" s="64"/>
      <c r="E2103" s="64"/>
      <c r="F2103" s="64"/>
      <c r="G2103" s="65"/>
      <c r="H2103" s="64"/>
      <c r="I2103" s="65"/>
      <c r="J2103" s="64"/>
      <c r="K2103" s="64"/>
      <c r="L2103" s="65"/>
      <c r="M2103" s="65"/>
      <c r="N2103" s="64"/>
      <c r="O2103" s="64"/>
      <c r="P2103" s="64"/>
      <c r="Q2103" s="65"/>
      <c r="R2103" s="64"/>
      <c r="S2103" s="65"/>
      <c r="T2103" s="65"/>
      <c r="U2103" s="65"/>
      <c r="V2103" s="65"/>
      <c r="W2103" s="65"/>
      <c r="X2103" s="64"/>
      <c r="Y2103" s="64"/>
      <c r="Z2103" s="65"/>
      <c r="AA2103" s="64"/>
      <c r="AB2103" s="65"/>
      <c r="AC2103" s="65"/>
      <c r="AD2103" s="65"/>
      <c r="AE2103" s="65"/>
      <c r="AF2103" s="63"/>
      <c r="AG2103" s="63"/>
      <c r="AH2103" s="64"/>
      <c r="AI2103" s="66" t="str">
        <f t="shared" si="66"/>
        <v/>
      </c>
      <c r="AJ2103" s="65"/>
      <c r="AK2103" s="65"/>
      <c r="AL2103" s="65"/>
      <c r="AM2103" s="65"/>
      <c r="AN2103" s="65"/>
      <c r="AO2103" s="66" t="str">
        <f>_xlfn.IFNA(VLOOKUP(LISTAS!ES2100,'Censo General 2005- Municipios'!$E$3:$F$1125,2,0),"")</f>
        <v/>
      </c>
      <c r="AP2103" s="64"/>
      <c r="AQ2103" s="64"/>
      <c r="AR2103" s="64"/>
      <c r="AS2103" s="67" t="str">
        <f t="shared" si="67"/>
        <v/>
      </c>
    </row>
    <row r="2104" spans="1:45" s="68" customFormat="1" x14ac:dyDescent="0.2">
      <c r="A2104" s="64"/>
      <c r="B2104" s="64"/>
      <c r="C2104" s="64"/>
      <c r="D2104" s="64"/>
      <c r="E2104" s="64"/>
      <c r="F2104" s="64"/>
      <c r="G2104" s="65"/>
      <c r="H2104" s="64"/>
      <c r="I2104" s="65"/>
      <c r="J2104" s="64"/>
      <c r="K2104" s="64"/>
      <c r="L2104" s="65"/>
      <c r="M2104" s="65"/>
      <c r="N2104" s="64"/>
      <c r="O2104" s="64"/>
      <c r="P2104" s="64"/>
      <c r="Q2104" s="65"/>
      <c r="R2104" s="64"/>
      <c r="S2104" s="65"/>
      <c r="T2104" s="65"/>
      <c r="U2104" s="65"/>
      <c r="V2104" s="65"/>
      <c r="W2104" s="65"/>
      <c r="X2104" s="64"/>
      <c r="Y2104" s="64"/>
      <c r="Z2104" s="65"/>
      <c r="AA2104" s="64"/>
      <c r="AB2104" s="65"/>
      <c r="AC2104" s="65"/>
      <c r="AD2104" s="65"/>
      <c r="AE2104" s="65"/>
      <c r="AF2104" s="63"/>
      <c r="AG2104" s="63"/>
      <c r="AH2104" s="64"/>
      <c r="AI2104" s="66" t="str">
        <f t="shared" si="66"/>
        <v/>
      </c>
      <c r="AJ2104" s="65"/>
      <c r="AK2104" s="65"/>
      <c r="AL2104" s="65"/>
      <c r="AM2104" s="65"/>
      <c r="AN2104" s="65"/>
      <c r="AO2104" s="66" t="str">
        <f>_xlfn.IFNA(VLOOKUP(LISTAS!ES2101,'Censo General 2005- Municipios'!$E$3:$F$1125,2,0),"")</f>
        <v/>
      </c>
      <c r="AP2104" s="64"/>
      <c r="AQ2104" s="64"/>
      <c r="AR2104" s="64"/>
      <c r="AS2104" s="67" t="str">
        <f t="shared" si="67"/>
        <v/>
      </c>
    </row>
    <row r="2105" spans="1:45" s="68" customFormat="1" x14ac:dyDescent="0.2">
      <c r="A2105" s="64"/>
      <c r="B2105" s="64"/>
      <c r="C2105" s="64"/>
      <c r="D2105" s="64"/>
      <c r="E2105" s="64"/>
      <c r="F2105" s="64"/>
      <c r="G2105" s="65"/>
      <c r="H2105" s="64"/>
      <c r="I2105" s="65"/>
      <c r="J2105" s="64"/>
      <c r="K2105" s="64"/>
      <c r="L2105" s="65"/>
      <c r="M2105" s="65"/>
      <c r="N2105" s="64"/>
      <c r="O2105" s="64"/>
      <c r="P2105" s="64"/>
      <c r="Q2105" s="65"/>
      <c r="R2105" s="64"/>
      <c r="S2105" s="65"/>
      <c r="T2105" s="65"/>
      <c r="U2105" s="65"/>
      <c r="V2105" s="65"/>
      <c r="W2105" s="65"/>
      <c r="X2105" s="64"/>
      <c r="Y2105" s="64"/>
      <c r="Z2105" s="65"/>
      <c r="AA2105" s="64"/>
      <c r="AB2105" s="65"/>
      <c r="AC2105" s="65"/>
      <c r="AD2105" s="65"/>
      <c r="AE2105" s="65"/>
      <c r="AF2105" s="63"/>
      <c r="AG2105" s="63"/>
      <c r="AH2105" s="64"/>
      <c r="AI2105" s="66" t="str">
        <f t="shared" si="66"/>
        <v/>
      </c>
      <c r="AJ2105" s="65"/>
      <c r="AK2105" s="65"/>
      <c r="AL2105" s="65"/>
      <c r="AM2105" s="65"/>
      <c r="AN2105" s="65"/>
      <c r="AO2105" s="66" t="str">
        <f>_xlfn.IFNA(VLOOKUP(LISTAS!ES2102,'Censo General 2005- Municipios'!$E$3:$F$1125,2,0),"")</f>
        <v/>
      </c>
      <c r="AP2105" s="64"/>
      <c r="AQ2105" s="64"/>
      <c r="AR2105" s="64"/>
      <c r="AS2105" s="67" t="str">
        <f t="shared" si="67"/>
        <v/>
      </c>
    </row>
    <row r="2106" spans="1:45" s="68" customFormat="1" x14ac:dyDescent="0.2">
      <c r="A2106" s="64"/>
      <c r="B2106" s="64"/>
      <c r="C2106" s="64"/>
      <c r="D2106" s="64"/>
      <c r="E2106" s="64"/>
      <c r="F2106" s="64"/>
      <c r="G2106" s="65"/>
      <c r="H2106" s="64"/>
      <c r="I2106" s="65"/>
      <c r="J2106" s="64"/>
      <c r="K2106" s="64"/>
      <c r="L2106" s="65"/>
      <c r="M2106" s="65"/>
      <c r="N2106" s="64"/>
      <c r="O2106" s="64"/>
      <c r="P2106" s="64"/>
      <c r="Q2106" s="65"/>
      <c r="R2106" s="64"/>
      <c r="S2106" s="65"/>
      <c r="T2106" s="65"/>
      <c r="U2106" s="65"/>
      <c r="V2106" s="65"/>
      <c r="W2106" s="65"/>
      <c r="X2106" s="64"/>
      <c r="Y2106" s="64"/>
      <c r="Z2106" s="65"/>
      <c r="AA2106" s="64"/>
      <c r="AB2106" s="65"/>
      <c r="AC2106" s="65"/>
      <c r="AD2106" s="65"/>
      <c r="AE2106" s="65"/>
      <c r="AF2106" s="63"/>
      <c r="AG2106" s="63"/>
      <c r="AH2106" s="64"/>
      <c r="AI2106" s="66" t="str">
        <f t="shared" si="66"/>
        <v/>
      </c>
      <c r="AJ2106" s="65"/>
      <c r="AK2106" s="65"/>
      <c r="AL2106" s="65"/>
      <c r="AM2106" s="65"/>
      <c r="AN2106" s="65"/>
      <c r="AO2106" s="66" t="str">
        <f>_xlfn.IFNA(VLOOKUP(LISTAS!ES2103,'Censo General 2005- Municipios'!$E$3:$F$1125,2,0),"")</f>
        <v/>
      </c>
      <c r="AP2106" s="64"/>
      <c r="AQ2106" s="64"/>
      <c r="AR2106" s="64"/>
      <c r="AS2106" s="67" t="str">
        <f t="shared" si="67"/>
        <v/>
      </c>
    </row>
    <row r="2107" spans="1:45" s="68" customFormat="1" x14ac:dyDescent="0.2">
      <c r="A2107" s="64"/>
      <c r="B2107" s="64"/>
      <c r="C2107" s="64"/>
      <c r="D2107" s="64"/>
      <c r="E2107" s="64"/>
      <c r="F2107" s="64"/>
      <c r="G2107" s="65"/>
      <c r="H2107" s="64"/>
      <c r="I2107" s="65"/>
      <c r="J2107" s="64"/>
      <c r="K2107" s="64"/>
      <c r="L2107" s="65"/>
      <c r="M2107" s="65"/>
      <c r="N2107" s="64"/>
      <c r="O2107" s="64"/>
      <c r="P2107" s="64"/>
      <c r="Q2107" s="65"/>
      <c r="R2107" s="64"/>
      <c r="S2107" s="65"/>
      <c r="T2107" s="65"/>
      <c r="U2107" s="65"/>
      <c r="V2107" s="65"/>
      <c r="W2107" s="65"/>
      <c r="X2107" s="64"/>
      <c r="Y2107" s="64"/>
      <c r="Z2107" s="65"/>
      <c r="AA2107" s="64"/>
      <c r="AB2107" s="65"/>
      <c r="AC2107" s="65"/>
      <c r="AD2107" s="65"/>
      <c r="AE2107" s="65"/>
      <c r="AF2107" s="63"/>
      <c r="AG2107" s="63"/>
      <c r="AH2107" s="64"/>
      <c r="AI2107" s="66" t="str">
        <f t="shared" si="66"/>
        <v/>
      </c>
      <c r="AJ2107" s="65"/>
      <c r="AK2107" s="65"/>
      <c r="AL2107" s="65"/>
      <c r="AM2107" s="65"/>
      <c r="AN2107" s="65"/>
      <c r="AO2107" s="66" t="str">
        <f>_xlfn.IFNA(VLOOKUP(LISTAS!ES2104,'Censo General 2005- Municipios'!$E$3:$F$1125,2,0),"")</f>
        <v/>
      </c>
      <c r="AP2107" s="64"/>
      <c r="AQ2107" s="64"/>
      <c r="AR2107" s="64"/>
      <c r="AS2107" s="67" t="str">
        <f t="shared" si="67"/>
        <v/>
      </c>
    </row>
    <row r="2108" spans="1:45" s="68" customFormat="1" x14ac:dyDescent="0.2">
      <c r="A2108" s="64"/>
      <c r="B2108" s="64"/>
      <c r="C2108" s="64"/>
      <c r="D2108" s="64"/>
      <c r="E2108" s="64"/>
      <c r="F2108" s="64"/>
      <c r="G2108" s="65"/>
      <c r="H2108" s="64"/>
      <c r="I2108" s="65"/>
      <c r="J2108" s="64"/>
      <c r="K2108" s="64"/>
      <c r="L2108" s="65"/>
      <c r="M2108" s="65"/>
      <c r="N2108" s="64"/>
      <c r="O2108" s="64"/>
      <c r="P2108" s="64"/>
      <c r="Q2108" s="65"/>
      <c r="R2108" s="64"/>
      <c r="S2108" s="65"/>
      <c r="T2108" s="65"/>
      <c r="U2108" s="65"/>
      <c r="V2108" s="65"/>
      <c r="W2108" s="65"/>
      <c r="X2108" s="64"/>
      <c r="Y2108" s="64"/>
      <c r="Z2108" s="65"/>
      <c r="AA2108" s="64"/>
      <c r="AB2108" s="65"/>
      <c r="AC2108" s="65"/>
      <c r="AD2108" s="65"/>
      <c r="AE2108" s="65"/>
      <c r="AF2108" s="63"/>
      <c r="AG2108" s="63"/>
      <c r="AH2108" s="64"/>
      <c r="AI2108" s="66" t="str">
        <f t="shared" si="66"/>
        <v/>
      </c>
      <c r="AJ2108" s="65"/>
      <c r="AK2108" s="65"/>
      <c r="AL2108" s="65"/>
      <c r="AM2108" s="65"/>
      <c r="AN2108" s="65"/>
      <c r="AO2108" s="66" t="str">
        <f>_xlfn.IFNA(VLOOKUP(LISTAS!ES2105,'Censo General 2005- Municipios'!$E$3:$F$1125,2,0),"")</f>
        <v/>
      </c>
      <c r="AP2108" s="64"/>
      <c r="AQ2108" s="64"/>
      <c r="AR2108" s="64"/>
      <c r="AS2108" s="67" t="str">
        <f t="shared" si="67"/>
        <v/>
      </c>
    </row>
    <row r="2109" spans="1:45" s="68" customFormat="1" x14ac:dyDescent="0.2">
      <c r="A2109" s="64"/>
      <c r="B2109" s="64"/>
      <c r="C2109" s="64"/>
      <c r="D2109" s="64"/>
      <c r="E2109" s="64"/>
      <c r="F2109" s="64"/>
      <c r="G2109" s="65"/>
      <c r="H2109" s="64"/>
      <c r="I2109" s="65"/>
      <c r="J2109" s="64"/>
      <c r="K2109" s="64"/>
      <c r="L2109" s="65"/>
      <c r="M2109" s="65"/>
      <c r="N2109" s="64"/>
      <c r="O2109" s="64"/>
      <c r="P2109" s="64"/>
      <c r="Q2109" s="65"/>
      <c r="R2109" s="64"/>
      <c r="S2109" s="65"/>
      <c r="T2109" s="65"/>
      <c r="U2109" s="65"/>
      <c r="V2109" s="65"/>
      <c r="W2109" s="65"/>
      <c r="X2109" s="64"/>
      <c r="Y2109" s="64"/>
      <c r="Z2109" s="65"/>
      <c r="AA2109" s="64"/>
      <c r="AB2109" s="65"/>
      <c r="AC2109" s="65"/>
      <c r="AD2109" s="65"/>
      <c r="AE2109" s="65"/>
      <c r="AF2109" s="63"/>
      <c r="AG2109" s="63"/>
      <c r="AH2109" s="64"/>
      <c r="AI2109" s="66" t="str">
        <f t="shared" si="66"/>
        <v/>
      </c>
      <c r="AJ2109" s="65"/>
      <c r="AK2109" s="65"/>
      <c r="AL2109" s="65"/>
      <c r="AM2109" s="65"/>
      <c r="AN2109" s="65"/>
      <c r="AO2109" s="66" t="str">
        <f>_xlfn.IFNA(VLOOKUP(LISTAS!ES2106,'Censo General 2005- Municipios'!$E$3:$F$1125,2,0),"")</f>
        <v/>
      </c>
      <c r="AP2109" s="64"/>
      <c r="AQ2109" s="64"/>
      <c r="AR2109" s="64"/>
      <c r="AS2109" s="67" t="str">
        <f t="shared" si="67"/>
        <v/>
      </c>
    </row>
    <row r="2110" spans="1:45" s="68" customFormat="1" x14ac:dyDescent="0.2">
      <c r="A2110" s="64"/>
      <c r="B2110" s="64"/>
      <c r="C2110" s="64"/>
      <c r="D2110" s="64"/>
      <c r="E2110" s="64"/>
      <c r="F2110" s="64"/>
      <c r="G2110" s="65"/>
      <c r="H2110" s="64"/>
      <c r="I2110" s="65"/>
      <c r="J2110" s="64"/>
      <c r="K2110" s="64"/>
      <c r="L2110" s="65"/>
      <c r="M2110" s="65"/>
      <c r="N2110" s="64"/>
      <c r="O2110" s="64"/>
      <c r="P2110" s="64"/>
      <c r="Q2110" s="65"/>
      <c r="R2110" s="64"/>
      <c r="S2110" s="65"/>
      <c r="T2110" s="65"/>
      <c r="U2110" s="65"/>
      <c r="V2110" s="65"/>
      <c r="W2110" s="65"/>
      <c r="X2110" s="64"/>
      <c r="Y2110" s="64"/>
      <c r="Z2110" s="65"/>
      <c r="AA2110" s="64"/>
      <c r="AB2110" s="65"/>
      <c r="AC2110" s="65"/>
      <c r="AD2110" s="65"/>
      <c r="AE2110" s="65"/>
      <c r="AF2110" s="63"/>
      <c r="AG2110" s="63"/>
      <c r="AH2110" s="64"/>
      <c r="AI2110" s="66" t="str">
        <f t="shared" si="66"/>
        <v/>
      </c>
      <c r="AJ2110" s="65"/>
      <c r="AK2110" s="65"/>
      <c r="AL2110" s="65"/>
      <c r="AM2110" s="65"/>
      <c r="AN2110" s="65"/>
      <c r="AO2110" s="66" t="str">
        <f>_xlfn.IFNA(VLOOKUP(LISTAS!ES2107,'Censo General 2005- Municipios'!$E$3:$F$1125,2,0),"")</f>
        <v/>
      </c>
      <c r="AP2110" s="64"/>
      <c r="AQ2110" s="64"/>
      <c r="AR2110" s="64"/>
      <c r="AS2110" s="67" t="str">
        <f t="shared" si="67"/>
        <v/>
      </c>
    </row>
    <row r="2111" spans="1:45" s="68" customFormat="1" x14ac:dyDescent="0.2">
      <c r="A2111" s="64"/>
      <c r="B2111" s="64"/>
      <c r="C2111" s="64"/>
      <c r="D2111" s="64"/>
      <c r="E2111" s="64"/>
      <c r="F2111" s="64"/>
      <c r="G2111" s="65"/>
      <c r="H2111" s="64"/>
      <c r="I2111" s="65"/>
      <c r="J2111" s="64"/>
      <c r="K2111" s="64"/>
      <c r="L2111" s="65"/>
      <c r="M2111" s="65"/>
      <c r="N2111" s="64"/>
      <c r="O2111" s="64"/>
      <c r="P2111" s="64"/>
      <c r="Q2111" s="65"/>
      <c r="R2111" s="64"/>
      <c r="S2111" s="65"/>
      <c r="T2111" s="65"/>
      <c r="U2111" s="65"/>
      <c r="V2111" s="65"/>
      <c r="W2111" s="65"/>
      <c r="X2111" s="64"/>
      <c r="Y2111" s="64"/>
      <c r="Z2111" s="65"/>
      <c r="AA2111" s="64"/>
      <c r="AB2111" s="65"/>
      <c r="AC2111" s="65"/>
      <c r="AD2111" s="65"/>
      <c r="AE2111" s="65"/>
      <c r="AF2111" s="63"/>
      <c r="AG2111" s="63"/>
      <c r="AH2111" s="64"/>
      <c r="AI2111" s="66" t="str">
        <f t="shared" si="66"/>
        <v/>
      </c>
      <c r="AJ2111" s="65"/>
      <c r="AK2111" s="65"/>
      <c r="AL2111" s="65"/>
      <c r="AM2111" s="65"/>
      <c r="AN2111" s="65"/>
      <c r="AO2111" s="66" t="str">
        <f>_xlfn.IFNA(VLOOKUP(LISTAS!ES2108,'Censo General 2005- Municipios'!$E$3:$F$1125,2,0),"")</f>
        <v/>
      </c>
      <c r="AP2111" s="64"/>
      <c r="AQ2111" s="64"/>
      <c r="AR2111" s="64"/>
      <c r="AS2111" s="67" t="str">
        <f t="shared" si="67"/>
        <v/>
      </c>
    </row>
    <row r="2112" spans="1:45" s="68" customFormat="1" x14ac:dyDescent="0.2">
      <c r="A2112" s="64"/>
      <c r="B2112" s="64"/>
      <c r="C2112" s="64"/>
      <c r="D2112" s="64"/>
      <c r="E2112" s="64"/>
      <c r="F2112" s="64"/>
      <c r="G2112" s="65"/>
      <c r="H2112" s="64"/>
      <c r="I2112" s="65"/>
      <c r="J2112" s="64"/>
      <c r="K2112" s="64"/>
      <c r="L2112" s="65"/>
      <c r="M2112" s="65"/>
      <c r="N2112" s="64"/>
      <c r="O2112" s="64"/>
      <c r="P2112" s="64"/>
      <c r="Q2112" s="65"/>
      <c r="R2112" s="64"/>
      <c r="S2112" s="65"/>
      <c r="T2112" s="65"/>
      <c r="U2112" s="65"/>
      <c r="V2112" s="65"/>
      <c r="W2112" s="65"/>
      <c r="X2112" s="64"/>
      <c r="Y2112" s="64"/>
      <c r="Z2112" s="65"/>
      <c r="AA2112" s="64"/>
      <c r="AB2112" s="65"/>
      <c r="AC2112" s="65"/>
      <c r="AD2112" s="65"/>
      <c r="AE2112" s="65"/>
      <c r="AF2112" s="63"/>
      <c r="AG2112" s="63"/>
      <c r="AH2112" s="64"/>
      <c r="AI2112" s="66" t="str">
        <f t="shared" si="66"/>
        <v/>
      </c>
      <c r="AJ2112" s="65"/>
      <c r="AK2112" s="65"/>
      <c r="AL2112" s="65"/>
      <c r="AM2112" s="65"/>
      <c r="AN2112" s="65"/>
      <c r="AO2112" s="66" t="str">
        <f>_xlfn.IFNA(VLOOKUP(LISTAS!ES2109,'Censo General 2005- Municipios'!$E$3:$F$1125,2,0),"")</f>
        <v/>
      </c>
      <c r="AP2112" s="64"/>
      <c r="AQ2112" s="64"/>
      <c r="AR2112" s="64"/>
      <c r="AS2112" s="67" t="str">
        <f t="shared" si="67"/>
        <v/>
      </c>
    </row>
    <row r="2113" spans="1:45" s="68" customFormat="1" x14ac:dyDescent="0.2">
      <c r="A2113" s="64"/>
      <c r="B2113" s="64"/>
      <c r="C2113" s="64"/>
      <c r="D2113" s="64"/>
      <c r="E2113" s="64"/>
      <c r="F2113" s="64"/>
      <c r="G2113" s="65"/>
      <c r="H2113" s="64"/>
      <c r="I2113" s="65"/>
      <c r="J2113" s="64"/>
      <c r="K2113" s="64"/>
      <c r="L2113" s="65"/>
      <c r="M2113" s="65"/>
      <c r="N2113" s="64"/>
      <c r="O2113" s="64"/>
      <c r="P2113" s="64"/>
      <c r="Q2113" s="65"/>
      <c r="R2113" s="64"/>
      <c r="S2113" s="65"/>
      <c r="T2113" s="65"/>
      <c r="U2113" s="65"/>
      <c r="V2113" s="65"/>
      <c r="W2113" s="65"/>
      <c r="X2113" s="64"/>
      <c r="Y2113" s="64"/>
      <c r="Z2113" s="65"/>
      <c r="AA2113" s="64"/>
      <c r="AB2113" s="65"/>
      <c r="AC2113" s="65"/>
      <c r="AD2113" s="65"/>
      <c r="AE2113" s="65"/>
      <c r="AF2113" s="63"/>
      <c r="AG2113" s="63"/>
      <c r="AH2113" s="64"/>
      <c r="AI2113" s="66" t="str">
        <f t="shared" si="66"/>
        <v/>
      </c>
      <c r="AJ2113" s="65"/>
      <c r="AK2113" s="65"/>
      <c r="AL2113" s="65"/>
      <c r="AM2113" s="65"/>
      <c r="AN2113" s="65"/>
      <c r="AO2113" s="66" t="str">
        <f>_xlfn.IFNA(VLOOKUP(LISTAS!ES2110,'Censo General 2005- Municipios'!$E$3:$F$1125,2,0),"")</f>
        <v/>
      </c>
      <c r="AP2113" s="64"/>
      <c r="AQ2113" s="64"/>
      <c r="AR2113" s="64"/>
      <c r="AS2113" s="67" t="str">
        <f t="shared" si="67"/>
        <v/>
      </c>
    </row>
    <row r="2114" spans="1:45" s="68" customFormat="1" x14ac:dyDescent="0.2">
      <c r="A2114" s="64"/>
      <c r="B2114" s="64"/>
      <c r="C2114" s="64"/>
      <c r="D2114" s="64"/>
      <c r="E2114" s="64"/>
      <c r="F2114" s="64"/>
      <c r="G2114" s="65"/>
      <c r="H2114" s="64"/>
      <c r="I2114" s="65"/>
      <c r="J2114" s="64"/>
      <c r="K2114" s="64"/>
      <c r="L2114" s="65"/>
      <c r="M2114" s="65"/>
      <c r="N2114" s="64"/>
      <c r="O2114" s="64"/>
      <c r="P2114" s="64"/>
      <c r="Q2114" s="65"/>
      <c r="R2114" s="64"/>
      <c r="S2114" s="65"/>
      <c r="T2114" s="65"/>
      <c r="U2114" s="65"/>
      <c r="V2114" s="65"/>
      <c r="W2114" s="65"/>
      <c r="X2114" s="64"/>
      <c r="Y2114" s="64"/>
      <c r="Z2114" s="65"/>
      <c r="AA2114" s="64"/>
      <c r="AB2114" s="65"/>
      <c r="AC2114" s="65"/>
      <c r="AD2114" s="65"/>
      <c r="AE2114" s="65"/>
      <c r="AF2114" s="63"/>
      <c r="AG2114" s="63"/>
      <c r="AH2114" s="64"/>
      <c r="AI2114" s="66" t="str">
        <f t="shared" si="66"/>
        <v/>
      </c>
      <c r="AJ2114" s="65"/>
      <c r="AK2114" s="65"/>
      <c r="AL2114" s="65"/>
      <c r="AM2114" s="65"/>
      <c r="AN2114" s="65"/>
      <c r="AO2114" s="66" t="str">
        <f>_xlfn.IFNA(VLOOKUP(LISTAS!ES2111,'Censo General 2005- Municipios'!$E$3:$F$1125,2,0),"")</f>
        <v/>
      </c>
      <c r="AP2114" s="64"/>
      <c r="AQ2114" s="64"/>
      <c r="AR2114" s="64"/>
      <c r="AS2114" s="67" t="str">
        <f t="shared" si="67"/>
        <v/>
      </c>
    </row>
    <row r="2115" spans="1:45" s="68" customFormat="1" x14ac:dyDescent="0.2">
      <c r="A2115" s="64"/>
      <c r="B2115" s="64"/>
      <c r="C2115" s="64"/>
      <c r="D2115" s="64"/>
      <c r="E2115" s="64"/>
      <c r="F2115" s="64"/>
      <c r="G2115" s="65"/>
      <c r="H2115" s="64"/>
      <c r="I2115" s="65"/>
      <c r="J2115" s="64"/>
      <c r="K2115" s="64"/>
      <c r="L2115" s="65"/>
      <c r="M2115" s="65"/>
      <c r="N2115" s="64"/>
      <c r="O2115" s="64"/>
      <c r="P2115" s="64"/>
      <c r="Q2115" s="65"/>
      <c r="R2115" s="64"/>
      <c r="S2115" s="65"/>
      <c r="T2115" s="65"/>
      <c r="U2115" s="65"/>
      <c r="V2115" s="65"/>
      <c r="W2115" s="65"/>
      <c r="X2115" s="64"/>
      <c r="Y2115" s="64"/>
      <c r="Z2115" s="65"/>
      <c r="AA2115" s="64"/>
      <c r="AB2115" s="65"/>
      <c r="AC2115" s="65"/>
      <c r="AD2115" s="65"/>
      <c r="AE2115" s="65"/>
      <c r="AF2115" s="63"/>
      <c r="AG2115" s="63"/>
      <c r="AH2115" s="64"/>
      <c r="AI2115" s="66" t="str">
        <f t="shared" si="66"/>
        <v/>
      </c>
      <c r="AJ2115" s="65"/>
      <c r="AK2115" s="65"/>
      <c r="AL2115" s="65"/>
      <c r="AM2115" s="65"/>
      <c r="AN2115" s="65"/>
      <c r="AO2115" s="66" t="str">
        <f>_xlfn.IFNA(VLOOKUP(LISTAS!ES2112,'Censo General 2005- Municipios'!$E$3:$F$1125,2,0),"")</f>
        <v/>
      </c>
      <c r="AP2115" s="64"/>
      <c r="AQ2115" s="64"/>
      <c r="AR2115" s="64"/>
      <c r="AS2115" s="67" t="str">
        <f t="shared" si="67"/>
        <v/>
      </c>
    </row>
    <row r="2116" spans="1:45" s="68" customFormat="1" x14ac:dyDescent="0.2">
      <c r="A2116" s="64"/>
      <c r="B2116" s="64"/>
      <c r="C2116" s="64"/>
      <c r="D2116" s="64"/>
      <c r="E2116" s="64"/>
      <c r="F2116" s="64"/>
      <c r="G2116" s="65"/>
      <c r="H2116" s="64"/>
      <c r="I2116" s="65"/>
      <c r="J2116" s="64"/>
      <c r="K2116" s="64"/>
      <c r="L2116" s="65"/>
      <c r="M2116" s="65"/>
      <c r="N2116" s="64"/>
      <c r="O2116" s="64"/>
      <c r="P2116" s="64"/>
      <c r="Q2116" s="65"/>
      <c r="R2116" s="64"/>
      <c r="S2116" s="65"/>
      <c r="T2116" s="65"/>
      <c r="U2116" s="65"/>
      <c r="V2116" s="65"/>
      <c r="W2116" s="65"/>
      <c r="X2116" s="64"/>
      <c r="Y2116" s="64"/>
      <c r="Z2116" s="65"/>
      <c r="AA2116" s="64"/>
      <c r="AB2116" s="65"/>
      <c r="AC2116" s="65"/>
      <c r="AD2116" s="65"/>
      <c r="AE2116" s="65"/>
      <c r="AF2116" s="63"/>
      <c r="AG2116" s="63"/>
      <c r="AH2116" s="64"/>
      <c r="AI2116" s="66" t="str">
        <f t="shared" si="66"/>
        <v/>
      </c>
      <c r="AJ2116" s="65"/>
      <c r="AK2116" s="65"/>
      <c r="AL2116" s="65"/>
      <c r="AM2116" s="65"/>
      <c r="AN2116" s="65"/>
      <c r="AO2116" s="66" t="str">
        <f>_xlfn.IFNA(VLOOKUP(LISTAS!ES2113,'Censo General 2005- Municipios'!$E$3:$F$1125,2,0),"")</f>
        <v/>
      </c>
      <c r="AP2116" s="64"/>
      <c r="AQ2116" s="64"/>
      <c r="AR2116" s="64"/>
      <c r="AS2116" s="67" t="str">
        <f t="shared" si="67"/>
        <v/>
      </c>
    </row>
    <row r="2117" spans="1:45" s="68" customFormat="1" x14ac:dyDescent="0.2">
      <c r="A2117" s="64"/>
      <c r="B2117" s="64"/>
      <c r="C2117" s="64"/>
      <c r="D2117" s="64"/>
      <c r="E2117" s="64"/>
      <c r="F2117" s="64"/>
      <c r="G2117" s="65"/>
      <c r="H2117" s="64"/>
      <c r="I2117" s="65"/>
      <c r="J2117" s="64"/>
      <c r="K2117" s="64"/>
      <c r="L2117" s="65"/>
      <c r="M2117" s="65"/>
      <c r="N2117" s="64"/>
      <c r="O2117" s="64"/>
      <c r="P2117" s="64"/>
      <c r="Q2117" s="65"/>
      <c r="R2117" s="64"/>
      <c r="S2117" s="65"/>
      <c r="T2117" s="65"/>
      <c r="U2117" s="65"/>
      <c r="V2117" s="65"/>
      <c r="W2117" s="65"/>
      <c r="X2117" s="64"/>
      <c r="Y2117" s="64"/>
      <c r="Z2117" s="65"/>
      <c r="AA2117" s="64"/>
      <c r="AB2117" s="65"/>
      <c r="AC2117" s="65"/>
      <c r="AD2117" s="65"/>
      <c r="AE2117" s="65"/>
      <c r="AF2117" s="63"/>
      <c r="AG2117" s="63"/>
      <c r="AH2117" s="64"/>
      <c r="AI2117" s="66" t="str">
        <f t="shared" si="66"/>
        <v/>
      </c>
      <c r="AJ2117" s="65"/>
      <c r="AK2117" s="65"/>
      <c r="AL2117" s="65"/>
      <c r="AM2117" s="65"/>
      <c r="AN2117" s="65"/>
      <c r="AO2117" s="66" t="str">
        <f>_xlfn.IFNA(VLOOKUP(LISTAS!ES2114,'Censo General 2005- Municipios'!$E$3:$F$1125,2,0),"")</f>
        <v/>
      </c>
      <c r="AP2117" s="64"/>
      <c r="AQ2117" s="64"/>
      <c r="AR2117" s="64"/>
      <c r="AS2117" s="67" t="str">
        <f t="shared" si="67"/>
        <v/>
      </c>
    </row>
    <row r="2118" spans="1:45" s="68" customFormat="1" x14ac:dyDescent="0.2">
      <c r="A2118" s="64"/>
      <c r="B2118" s="64"/>
      <c r="C2118" s="64"/>
      <c r="D2118" s="64"/>
      <c r="E2118" s="64"/>
      <c r="F2118" s="64"/>
      <c r="G2118" s="65"/>
      <c r="H2118" s="64"/>
      <c r="I2118" s="65"/>
      <c r="J2118" s="64"/>
      <c r="K2118" s="64"/>
      <c r="L2118" s="65"/>
      <c r="M2118" s="65"/>
      <c r="N2118" s="64"/>
      <c r="O2118" s="64"/>
      <c r="P2118" s="64"/>
      <c r="Q2118" s="65"/>
      <c r="R2118" s="64"/>
      <c r="S2118" s="65"/>
      <c r="T2118" s="65"/>
      <c r="U2118" s="65"/>
      <c r="V2118" s="65"/>
      <c r="W2118" s="65"/>
      <c r="X2118" s="64"/>
      <c r="Y2118" s="64"/>
      <c r="Z2118" s="65"/>
      <c r="AA2118" s="64"/>
      <c r="AB2118" s="65"/>
      <c r="AC2118" s="65"/>
      <c r="AD2118" s="65"/>
      <c r="AE2118" s="65"/>
      <c r="AF2118" s="63"/>
      <c r="AG2118" s="63"/>
      <c r="AH2118" s="64"/>
      <c r="AI2118" s="66" t="str">
        <f t="shared" si="66"/>
        <v/>
      </c>
      <c r="AJ2118" s="65"/>
      <c r="AK2118" s="65"/>
      <c r="AL2118" s="65"/>
      <c r="AM2118" s="65"/>
      <c r="AN2118" s="65"/>
      <c r="AO2118" s="66" t="str">
        <f>_xlfn.IFNA(VLOOKUP(LISTAS!ES2115,'Censo General 2005- Municipios'!$E$3:$F$1125,2,0),"")</f>
        <v/>
      </c>
      <c r="AP2118" s="64"/>
      <c r="AQ2118" s="64"/>
      <c r="AR2118" s="64"/>
      <c r="AS2118" s="67" t="str">
        <f t="shared" si="67"/>
        <v/>
      </c>
    </row>
    <row r="2119" spans="1:45" s="68" customFormat="1" x14ac:dyDescent="0.2">
      <c r="A2119" s="64"/>
      <c r="B2119" s="64"/>
      <c r="C2119" s="64"/>
      <c r="D2119" s="64"/>
      <c r="E2119" s="64"/>
      <c r="F2119" s="64"/>
      <c r="G2119" s="65"/>
      <c r="H2119" s="64"/>
      <c r="I2119" s="65"/>
      <c r="J2119" s="64"/>
      <c r="K2119" s="64"/>
      <c r="L2119" s="65"/>
      <c r="M2119" s="65"/>
      <c r="N2119" s="64"/>
      <c r="O2119" s="64"/>
      <c r="P2119" s="64"/>
      <c r="Q2119" s="65"/>
      <c r="R2119" s="64"/>
      <c r="S2119" s="65"/>
      <c r="T2119" s="65"/>
      <c r="U2119" s="65"/>
      <c r="V2119" s="65"/>
      <c r="W2119" s="65"/>
      <c r="X2119" s="64"/>
      <c r="Y2119" s="64"/>
      <c r="Z2119" s="65"/>
      <c r="AA2119" s="64"/>
      <c r="AB2119" s="65"/>
      <c r="AC2119" s="65"/>
      <c r="AD2119" s="65"/>
      <c r="AE2119" s="65"/>
      <c r="AF2119" s="63"/>
      <c r="AG2119" s="63"/>
      <c r="AH2119" s="64"/>
      <c r="AI2119" s="66" t="str">
        <f t="shared" si="66"/>
        <v/>
      </c>
      <c r="AJ2119" s="65"/>
      <c r="AK2119" s="65"/>
      <c r="AL2119" s="65"/>
      <c r="AM2119" s="65"/>
      <c r="AN2119" s="65"/>
      <c r="AO2119" s="66" t="str">
        <f>_xlfn.IFNA(VLOOKUP(LISTAS!ES2116,'Censo General 2005- Municipios'!$E$3:$F$1125,2,0),"")</f>
        <v/>
      </c>
      <c r="AP2119" s="64"/>
      <c r="AQ2119" s="64"/>
      <c r="AR2119" s="64"/>
      <c r="AS2119" s="67" t="str">
        <f t="shared" si="67"/>
        <v/>
      </c>
    </row>
    <row r="2120" spans="1:45" s="68" customFormat="1" x14ac:dyDescent="0.2">
      <c r="A2120" s="64"/>
      <c r="B2120" s="64"/>
      <c r="C2120" s="64"/>
      <c r="D2120" s="64"/>
      <c r="E2120" s="64"/>
      <c r="F2120" s="64"/>
      <c r="G2120" s="65"/>
      <c r="H2120" s="64"/>
      <c r="I2120" s="65"/>
      <c r="J2120" s="64"/>
      <c r="K2120" s="64"/>
      <c r="L2120" s="65"/>
      <c r="M2120" s="65"/>
      <c r="N2120" s="64"/>
      <c r="O2120" s="64"/>
      <c r="P2120" s="64"/>
      <c r="Q2120" s="65"/>
      <c r="R2120" s="64"/>
      <c r="S2120" s="65"/>
      <c r="T2120" s="65"/>
      <c r="U2120" s="65"/>
      <c r="V2120" s="65"/>
      <c r="W2120" s="65"/>
      <c r="X2120" s="64"/>
      <c r="Y2120" s="64"/>
      <c r="Z2120" s="65"/>
      <c r="AA2120" s="64"/>
      <c r="AB2120" s="65"/>
      <c r="AC2120" s="65"/>
      <c r="AD2120" s="65"/>
      <c r="AE2120" s="65"/>
      <c r="AF2120" s="63"/>
      <c r="AG2120" s="63"/>
      <c r="AH2120" s="64"/>
      <c r="AI2120" s="66" t="str">
        <f t="shared" si="66"/>
        <v/>
      </c>
      <c r="AJ2120" s="65"/>
      <c r="AK2120" s="65"/>
      <c r="AL2120" s="65"/>
      <c r="AM2120" s="65"/>
      <c r="AN2120" s="65"/>
      <c r="AO2120" s="66" t="str">
        <f>_xlfn.IFNA(VLOOKUP(LISTAS!ES2117,'Censo General 2005- Municipios'!$E$3:$F$1125,2,0),"")</f>
        <v/>
      </c>
      <c r="AP2120" s="64"/>
      <c r="AQ2120" s="64"/>
      <c r="AR2120" s="64"/>
      <c r="AS2120" s="67" t="str">
        <f t="shared" si="67"/>
        <v/>
      </c>
    </row>
    <row r="2121" spans="1:45" s="68" customFormat="1" x14ac:dyDescent="0.2">
      <c r="A2121" s="64"/>
      <c r="B2121" s="64"/>
      <c r="C2121" s="64"/>
      <c r="D2121" s="64"/>
      <c r="E2121" s="64"/>
      <c r="F2121" s="64"/>
      <c r="G2121" s="65"/>
      <c r="H2121" s="64"/>
      <c r="I2121" s="65"/>
      <c r="J2121" s="64"/>
      <c r="K2121" s="64"/>
      <c r="L2121" s="65"/>
      <c r="M2121" s="65"/>
      <c r="N2121" s="64"/>
      <c r="O2121" s="64"/>
      <c r="P2121" s="64"/>
      <c r="Q2121" s="65"/>
      <c r="R2121" s="64"/>
      <c r="S2121" s="65"/>
      <c r="T2121" s="65"/>
      <c r="U2121" s="65"/>
      <c r="V2121" s="65"/>
      <c r="W2121" s="65"/>
      <c r="X2121" s="64"/>
      <c r="Y2121" s="64"/>
      <c r="Z2121" s="65"/>
      <c r="AA2121" s="64"/>
      <c r="AB2121" s="65"/>
      <c r="AC2121" s="65"/>
      <c r="AD2121" s="65"/>
      <c r="AE2121" s="65"/>
      <c r="AF2121" s="63"/>
      <c r="AG2121" s="63"/>
      <c r="AH2121" s="64"/>
      <c r="AI2121" s="66" t="str">
        <f t="shared" si="66"/>
        <v/>
      </c>
      <c r="AJ2121" s="65"/>
      <c r="AK2121" s="65"/>
      <c r="AL2121" s="65"/>
      <c r="AM2121" s="65"/>
      <c r="AN2121" s="65"/>
      <c r="AO2121" s="66" t="str">
        <f>_xlfn.IFNA(VLOOKUP(LISTAS!ES2118,'Censo General 2005- Municipios'!$E$3:$F$1125,2,0),"")</f>
        <v/>
      </c>
      <c r="AP2121" s="64"/>
      <c r="AQ2121" s="64"/>
      <c r="AR2121" s="64"/>
      <c r="AS2121" s="67" t="str">
        <f t="shared" si="67"/>
        <v/>
      </c>
    </row>
    <row r="2122" spans="1:45" s="68" customFormat="1" x14ac:dyDescent="0.2">
      <c r="A2122" s="64"/>
      <c r="B2122" s="64"/>
      <c r="C2122" s="64"/>
      <c r="D2122" s="64"/>
      <c r="E2122" s="64"/>
      <c r="F2122" s="64"/>
      <c r="G2122" s="65"/>
      <c r="H2122" s="64"/>
      <c r="I2122" s="65"/>
      <c r="J2122" s="64"/>
      <c r="K2122" s="64"/>
      <c r="L2122" s="65"/>
      <c r="M2122" s="65"/>
      <c r="N2122" s="64"/>
      <c r="O2122" s="64"/>
      <c r="P2122" s="64"/>
      <c r="Q2122" s="65"/>
      <c r="R2122" s="64"/>
      <c r="S2122" s="65"/>
      <c r="T2122" s="65"/>
      <c r="U2122" s="65"/>
      <c r="V2122" s="65"/>
      <c r="W2122" s="65"/>
      <c r="X2122" s="64"/>
      <c r="Y2122" s="64"/>
      <c r="Z2122" s="65"/>
      <c r="AA2122" s="64"/>
      <c r="AB2122" s="65"/>
      <c r="AC2122" s="65"/>
      <c r="AD2122" s="65"/>
      <c r="AE2122" s="65"/>
      <c r="AF2122" s="63"/>
      <c r="AG2122" s="63"/>
      <c r="AH2122" s="64"/>
      <c r="AI2122" s="66" t="str">
        <f t="shared" si="66"/>
        <v/>
      </c>
      <c r="AJ2122" s="65"/>
      <c r="AK2122" s="65"/>
      <c r="AL2122" s="65"/>
      <c r="AM2122" s="65"/>
      <c r="AN2122" s="65"/>
      <c r="AO2122" s="66" t="str">
        <f>_xlfn.IFNA(VLOOKUP(LISTAS!ES2119,'Censo General 2005- Municipios'!$E$3:$F$1125,2,0),"")</f>
        <v/>
      </c>
      <c r="AP2122" s="64"/>
      <c r="AQ2122" s="64"/>
      <c r="AR2122" s="64"/>
      <c r="AS2122" s="67" t="str">
        <f t="shared" si="67"/>
        <v/>
      </c>
    </row>
    <row r="2123" spans="1:45" s="68" customFormat="1" x14ac:dyDescent="0.2">
      <c r="A2123" s="64"/>
      <c r="B2123" s="64"/>
      <c r="C2123" s="64"/>
      <c r="D2123" s="64"/>
      <c r="E2123" s="64"/>
      <c r="F2123" s="64"/>
      <c r="G2123" s="65"/>
      <c r="H2123" s="64"/>
      <c r="I2123" s="65"/>
      <c r="J2123" s="64"/>
      <c r="K2123" s="64"/>
      <c r="L2123" s="65"/>
      <c r="M2123" s="65"/>
      <c r="N2123" s="64"/>
      <c r="O2123" s="64"/>
      <c r="P2123" s="64"/>
      <c r="Q2123" s="65"/>
      <c r="R2123" s="64"/>
      <c r="S2123" s="65"/>
      <c r="T2123" s="65"/>
      <c r="U2123" s="65"/>
      <c r="V2123" s="65"/>
      <c r="W2123" s="65"/>
      <c r="X2123" s="64"/>
      <c r="Y2123" s="64"/>
      <c r="Z2123" s="65"/>
      <c r="AA2123" s="64"/>
      <c r="AB2123" s="65"/>
      <c r="AC2123" s="65"/>
      <c r="AD2123" s="65"/>
      <c r="AE2123" s="65"/>
      <c r="AF2123" s="63"/>
      <c r="AG2123" s="63"/>
      <c r="AH2123" s="64"/>
      <c r="AI2123" s="66" t="str">
        <f t="shared" si="66"/>
        <v/>
      </c>
      <c r="AJ2123" s="65"/>
      <c r="AK2123" s="65"/>
      <c r="AL2123" s="65"/>
      <c r="AM2123" s="65"/>
      <c r="AN2123" s="65"/>
      <c r="AO2123" s="66" t="str">
        <f>_xlfn.IFNA(VLOOKUP(LISTAS!ES2120,'Censo General 2005- Municipios'!$E$3:$F$1125,2,0),"")</f>
        <v/>
      </c>
      <c r="AP2123" s="64"/>
      <c r="AQ2123" s="64"/>
      <c r="AR2123" s="64"/>
      <c r="AS2123" s="67" t="str">
        <f t="shared" si="67"/>
        <v/>
      </c>
    </row>
    <row r="2124" spans="1:45" s="68" customFormat="1" x14ac:dyDescent="0.2">
      <c r="A2124" s="64"/>
      <c r="B2124" s="64"/>
      <c r="C2124" s="64"/>
      <c r="D2124" s="64"/>
      <c r="E2124" s="64"/>
      <c r="F2124" s="64"/>
      <c r="G2124" s="65"/>
      <c r="H2124" s="64"/>
      <c r="I2124" s="65"/>
      <c r="J2124" s="64"/>
      <c r="K2124" s="64"/>
      <c r="L2124" s="65"/>
      <c r="M2124" s="65"/>
      <c r="N2124" s="64"/>
      <c r="O2124" s="64"/>
      <c r="P2124" s="64"/>
      <c r="Q2124" s="65"/>
      <c r="R2124" s="64"/>
      <c r="S2124" s="65"/>
      <c r="T2124" s="65"/>
      <c r="U2124" s="65"/>
      <c r="V2124" s="65"/>
      <c r="W2124" s="65"/>
      <c r="X2124" s="64"/>
      <c r="Y2124" s="64"/>
      <c r="Z2124" s="65"/>
      <c r="AA2124" s="64"/>
      <c r="AB2124" s="65"/>
      <c r="AC2124" s="65"/>
      <c r="AD2124" s="65"/>
      <c r="AE2124" s="65"/>
      <c r="AF2124" s="63"/>
      <c r="AG2124" s="63"/>
      <c r="AH2124" s="64"/>
      <c r="AI2124" s="66" t="str">
        <f t="shared" si="66"/>
        <v/>
      </c>
      <c r="AJ2124" s="65"/>
      <c r="AK2124" s="65"/>
      <c r="AL2124" s="65"/>
      <c r="AM2124" s="65"/>
      <c r="AN2124" s="65"/>
      <c r="AO2124" s="66" t="str">
        <f>_xlfn.IFNA(VLOOKUP(LISTAS!ES2121,'Censo General 2005- Municipios'!$E$3:$F$1125,2,0),"")</f>
        <v/>
      </c>
      <c r="AP2124" s="64"/>
      <c r="AQ2124" s="64"/>
      <c r="AR2124" s="64"/>
      <c r="AS2124" s="67" t="str">
        <f t="shared" si="67"/>
        <v/>
      </c>
    </row>
    <row r="2125" spans="1:45" s="68" customFormat="1" x14ac:dyDescent="0.2">
      <c r="A2125" s="64"/>
      <c r="B2125" s="64"/>
      <c r="C2125" s="64"/>
      <c r="D2125" s="64"/>
      <c r="E2125" s="64"/>
      <c r="F2125" s="64"/>
      <c r="G2125" s="65"/>
      <c r="H2125" s="64"/>
      <c r="I2125" s="65"/>
      <c r="J2125" s="64"/>
      <c r="K2125" s="64"/>
      <c r="L2125" s="65"/>
      <c r="M2125" s="65"/>
      <c r="N2125" s="64"/>
      <c r="O2125" s="64"/>
      <c r="P2125" s="64"/>
      <c r="Q2125" s="65"/>
      <c r="R2125" s="64"/>
      <c r="S2125" s="65"/>
      <c r="T2125" s="65"/>
      <c r="U2125" s="65"/>
      <c r="V2125" s="65"/>
      <c r="W2125" s="65"/>
      <c r="X2125" s="64"/>
      <c r="Y2125" s="64"/>
      <c r="Z2125" s="65"/>
      <c r="AA2125" s="64"/>
      <c r="AB2125" s="65"/>
      <c r="AC2125" s="65"/>
      <c r="AD2125" s="65"/>
      <c r="AE2125" s="65"/>
      <c r="AF2125" s="63"/>
      <c r="AG2125" s="63"/>
      <c r="AH2125" s="64"/>
      <c r="AI2125" s="66" t="str">
        <f t="shared" si="66"/>
        <v/>
      </c>
      <c r="AJ2125" s="65"/>
      <c r="AK2125" s="65"/>
      <c r="AL2125" s="65"/>
      <c r="AM2125" s="65"/>
      <c r="AN2125" s="65"/>
      <c r="AO2125" s="66" t="str">
        <f>_xlfn.IFNA(VLOOKUP(LISTAS!ES2122,'Censo General 2005- Municipios'!$E$3:$F$1125,2,0),"")</f>
        <v/>
      </c>
      <c r="AP2125" s="64"/>
      <c r="AQ2125" s="64"/>
      <c r="AR2125" s="64"/>
      <c r="AS2125" s="67" t="str">
        <f t="shared" si="67"/>
        <v/>
      </c>
    </row>
    <row r="2126" spans="1:45" s="68" customFormat="1" x14ac:dyDescent="0.2">
      <c r="A2126" s="64"/>
      <c r="B2126" s="64"/>
      <c r="C2126" s="64"/>
      <c r="D2126" s="64"/>
      <c r="E2126" s="64"/>
      <c r="F2126" s="64"/>
      <c r="G2126" s="65"/>
      <c r="H2126" s="64"/>
      <c r="I2126" s="65"/>
      <c r="J2126" s="64"/>
      <c r="K2126" s="64"/>
      <c r="L2126" s="65"/>
      <c r="M2126" s="65"/>
      <c r="N2126" s="64"/>
      <c r="O2126" s="64"/>
      <c r="P2126" s="64"/>
      <c r="Q2126" s="65"/>
      <c r="R2126" s="64"/>
      <c r="S2126" s="65"/>
      <c r="T2126" s="65"/>
      <c r="U2126" s="65"/>
      <c r="V2126" s="65"/>
      <c r="W2126" s="65"/>
      <c r="X2126" s="64"/>
      <c r="Y2126" s="64"/>
      <c r="Z2126" s="65"/>
      <c r="AA2126" s="64"/>
      <c r="AB2126" s="65"/>
      <c r="AC2126" s="65"/>
      <c r="AD2126" s="65"/>
      <c r="AE2126" s="65"/>
      <c r="AF2126" s="63"/>
      <c r="AG2126" s="63"/>
      <c r="AH2126" s="64"/>
      <c r="AI2126" s="66" t="str">
        <f t="shared" si="66"/>
        <v/>
      </c>
      <c r="AJ2126" s="65"/>
      <c r="AK2126" s="65"/>
      <c r="AL2126" s="65"/>
      <c r="AM2126" s="65"/>
      <c r="AN2126" s="65"/>
      <c r="AO2126" s="66" t="str">
        <f>_xlfn.IFNA(VLOOKUP(LISTAS!ES2123,'Censo General 2005- Municipios'!$E$3:$F$1125,2,0),"")</f>
        <v/>
      </c>
      <c r="AP2126" s="64"/>
      <c r="AQ2126" s="64"/>
      <c r="AR2126" s="64"/>
      <c r="AS2126" s="67" t="str">
        <f t="shared" si="67"/>
        <v/>
      </c>
    </row>
    <row r="2127" spans="1:45" s="68" customFormat="1" x14ac:dyDescent="0.2">
      <c r="A2127" s="64"/>
      <c r="B2127" s="64"/>
      <c r="C2127" s="64"/>
      <c r="D2127" s="64"/>
      <c r="E2127" s="64"/>
      <c r="F2127" s="64"/>
      <c r="G2127" s="65"/>
      <c r="H2127" s="64"/>
      <c r="I2127" s="65"/>
      <c r="J2127" s="64"/>
      <c r="K2127" s="64"/>
      <c r="L2127" s="65"/>
      <c r="M2127" s="65"/>
      <c r="N2127" s="64"/>
      <c r="O2127" s="64"/>
      <c r="P2127" s="64"/>
      <c r="Q2127" s="65"/>
      <c r="R2127" s="64"/>
      <c r="S2127" s="65"/>
      <c r="T2127" s="65"/>
      <c r="U2127" s="65"/>
      <c r="V2127" s="65"/>
      <c r="W2127" s="65"/>
      <c r="X2127" s="64"/>
      <c r="Y2127" s="64"/>
      <c r="Z2127" s="65"/>
      <c r="AA2127" s="64"/>
      <c r="AB2127" s="65"/>
      <c r="AC2127" s="65"/>
      <c r="AD2127" s="65"/>
      <c r="AE2127" s="65"/>
      <c r="AF2127" s="63"/>
      <c r="AG2127" s="63"/>
      <c r="AH2127" s="64"/>
      <c r="AI2127" s="66" t="str">
        <f t="shared" si="66"/>
        <v/>
      </c>
      <c r="AJ2127" s="65"/>
      <c r="AK2127" s="65"/>
      <c r="AL2127" s="65"/>
      <c r="AM2127" s="65"/>
      <c r="AN2127" s="65"/>
      <c r="AO2127" s="66" t="str">
        <f>_xlfn.IFNA(VLOOKUP(LISTAS!ES2124,'Censo General 2005- Municipios'!$E$3:$F$1125,2,0),"")</f>
        <v/>
      </c>
      <c r="AP2127" s="64"/>
      <c r="AQ2127" s="64"/>
      <c r="AR2127" s="64"/>
      <c r="AS2127" s="67" t="str">
        <f t="shared" si="67"/>
        <v/>
      </c>
    </row>
    <row r="2128" spans="1:45" s="68" customFormat="1" x14ac:dyDescent="0.2">
      <c r="A2128" s="64"/>
      <c r="B2128" s="64"/>
      <c r="C2128" s="64"/>
      <c r="D2128" s="64"/>
      <c r="E2128" s="64"/>
      <c r="F2128" s="64"/>
      <c r="G2128" s="65"/>
      <c r="H2128" s="64"/>
      <c r="I2128" s="65"/>
      <c r="J2128" s="64"/>
      <c r="K2128" s="64"/>
      <c r="L2128" s="65"/>
      <c r="M2128" s="65"/>
      <c r="N2128" s="64"/>
      <c r="O2128" s="64"/>
      <c r="P2128" s="64"/>
      <c r="Q2128" s="65"/>
      <c r="R2128" s="64"/>
      <c r="S2128" s="65"/>
      <c r="T2128" s="65"/>
      <c r="U2128" s="65"/>
      <c r="V2128" s="65"/>
      <c r="W2128" s="65"/>
      <c r="X2128" s="64"/>
      <c r="Y2128" s="64"/>
      <c r="Z2128" s="65"/>
      <c r="AA2128" s="64"/>
      <c r="AB2128" s="65"/>
      <c r="AC2128" s="65"/>
      <c r="AD2128" s="65"/>
      <c r="AE2128" s="65"/>
      <c r="AF2128" s="63"/>
      <c r="AG2128" s="63"/>
      <c r="AH2128" s="64"/>
      <c r="AI2128" s="66" t="str">
        <f t="shared" si="66"/>
        <v/>
      </c>
      <c r="AJ2128" s="65"/>
      <c r="AK2128" s="65"/>
      <c r="AL2128" s="65"/>
      <c r="AM2128" s="65"/>
      <c r="AN2128" s="65"/>
      <c r="AO2128" s="66" t="str">
        <f>_xlfn.IFNA(VLOOKUP(LISTAS!ES2125,'Censo General 2005- Municipios'!$E$3:$F$1125,2,0),"")</f>
        <v/>
      </c>
      <c r="AP2128" s="64"/>
      <c r="AQ2128" s="64"/>
      <c r="AR2128" s="64"/>
      <c r="AS2128" s="67" t="str">
        <f t="shared" si="67"/>
        <v/>
      </c>
    </row>
    <row r="2129" spans="1:45" s="68" customFormat="1" x14ac:dyDescent="0.2">
      <c r="A2129" s="64"/>
      <c r="B2129" s="64"/>
      <c r="C2129" s="64"/>
      <c r="D2129" s="64"/>
      <c r="E2129" s="64"/>
      <c r="F2129" s="64"/>
      <c r="G2129" s="65"/>
      <c r="H2129" s="64"/>
      <c r="I2129" s="65"/>
      <c r="J2129" s="64"/>
      <c r="K2129" s="64"/>
      <c r="L2129" s="65"/>
      <c r="M2129" s="65"/>
      <c r="N2129" s="64"/>
      <c r="O2129" s="64"/>
      <c r="P2129" s="64"/>
      <c r="Q2129" s="65"/>
      <c r="R2129" s="64"/>
      <c r="S2129" s="65"/>
      <c r="T2129" s="65"/>
      <c r="U2129" s="65"/>
      <c r="V2129" s="65"/>
      <c r="W2129" s="65"/>
      <c r="X2129" s="64"/>
      <c r="Y2129" s="64"/>
      <c r="Z2129" s="65"/>
      <c r="AA2129" s="64"/>
      <c r="AB2129" s="65"/>
      <c r="AC2129" s="65"/>
      <c r="AD2129" s="65"/>
      <c r="AE2129" s="65"/>
      <c r="AF2129" s="63"/>
      <c r="AG2129" s="63"/>
      <c r="AH2129" s="64"/>
      <c r="AI2129" s="66" t="str">
        <f t="shared" si="66"/>
        <v/>
      </c>
      <c r="AJ2129" s="65"/>
      <c r="AK2129" s="65"/>
      <c r="AL2129" s="65"/>
      <c r="AM2129" s="65"/>
      <c r="AN2129" s="65"/>
      <c r="AO2129" s="66" t="str">
        <f>_xlfn.IFNA(VLOOKUP(LISTAS!ES2126,'Censo General 2005- Municipios'!$E$3:$F$1125,2,0),"")</f>
        <v/>
      </c>
      <c r="AP2129" s="64"/>
      <c r="AQ2129" s="64"/>
      <c r="AR2129" s="64"/>
      <c r="AS2129" s="67" t="str">
        <f t="shared" si="67"/>
        <v/>
      </c>
    </row>
    <row r="2130" spans="1:45" s="68" customFormat="1" x14ac:dyDescent="0.2">
      <c r="A2130" s="64"/>
      <c r="B2130" s="64"/>
      <c r="C2130" s="64"/>
      <c r="D2130" s="64"/>
      <c r="E2130" s="64"/>
      <c r="F2130" s="64"/>
      <c r="G2130" s="65"/>
      <c r="H2130" s="64"/>
      <c r="I2130" s="65"/>
      <c r="J2130" s="64"/>
      <c r="K2130" s="64"/>
      <c r="L2130" s="65"/>
      <c r="M2130" s="65"/>
      <c r="N2130" s="64"/>
      <c r="O2130" s="64"/>
      <c r="P2130" s="64"/>
      <c r="Q2130" s="65"/>
      <c r="R2130" s="64"/>
      <c r="S2130" s="65"/>
      <c r="T2130" s="65"/>
      <c r="U2130" s="65"/>
      <c r="V2130" s="65"/>
      <c r="W2130" s="65"/>
      <c r="X2130" s="64"/>
      <c r="Y2130" s="64"/>
      <c r="Z2130" s="65"/>
      <c r="AA2130" s="64"/>
      <c r="AB2130" s="65"/>
      <c r="AC2130" s="65"/>
      <c r="AD2130" s="65"/>
      <c r="AE2130" s="65"/>
      <c r="AF2130" s="63"/>
      <c r="AG2130" s="63"/>
      <c r="AH2130" s="64"/>
      <c r="AI2130" s="66" t="str">
        <f t="shared" si="66"/>
        <v/>
      </c>
      <c r="AJ2130" s="65"/>
      <c r="AK2130" s="65"/>
      <c r="AL2130" s="65"/>
      <c r="AM2130" s="65"/>
      <c r="AN2130" s="65"/>
      <c r="AO2130" s="66" t="str">
        <f>_xlfn.IFNA(VLOOKUP(LISTAS!ES2127,'Censo General 2005- Municipios'!$E$3:$F$1125,2,0),"")</f>
        <v/>
      </c>
      <c r="AP2130" s="64"/>
      <c r="AQ2130" s="64"/>
      <c r="AR2130" s="64"/>
      <c r="AS2130" s="67" t="str">
        <f t="shared" si="67"/>
        <v/>
      </c>
    </row>
    <row r="2131" spans="1:45" s="68" customFormat="1" x14ac:dyDescent="0.2">
      <c r="A2131" s="64"/>
      <c r="B2131" s="64"/>
      <c r="C2131" s="64"/>
      <c r="D2131" s="64"/>
      <c r="E2131" s="64"/>
      <c r="F2131" s="64"/>
      <c r="G2131" s="65"/>
      <c r="H2131" s="64"/>
      <c r="I2131" s="65"/>
      <c r="J2131" s="64"/>
      <c r="K2131" s="64"/>
      <c r="L2131" s="65"/>
      <c r="M2131" s="65"/>
      <c r="N2131" s="64"/>
      <c r="O2131" s="64"/>
      <c r="P2131" s="64"/>
      <c r="Q2131" s="65"/>
      <c r="R2131" s="64"/>
      <c r="S2131" s="65"/>
      <c r="T2131" s="65"/>
      <c r="U2131" s="65"/>
      <c r="V2131" s="65"/>
      <c r="W2131" s="65"/>
      <c r="X2131" s="64"/>
      <c r="Y2131" s="64"/>
      <c r="Z2131" s="65"/>
      <c r="AA2131" s="64"/>
      <c r="AB2131" s="65"/>
      <c r="AC2131" s="65"/>
      <c r="AD2131" s="65"/>
      <c r="AE2131" s="65"/>
      <c r="AF2131" s="63"/>
      <c r="AG2131" s="63"/>
      <c r="AH2131" s="64"/>
      <c r="AI2131" s="66" t="str">
        <f t="shared" si="66"/>
        <v/>
      </c>
      <c r="AJ2131" s="65"/>
      <c r="AK2131" s="65"/>
      <c r="AL2131" s="65"/>
      <c r="AM2131" s="65"/>
      <c r="AN2131" s="65"/>
      <c r="AO2131" s="66" t="str">
        <f>_xlfn.IFNA(VLOOKUP(LISTAS!ES2128,'Censo General 2005- Municipios'!$E$3:$F$1125,2,0),"")</f>
        <v/>
      </c>
      <c r="AP2131" s="64"/>
      <c r="AQ2131" s="64"/>
      <c r="AR2131" s="64"/>
      <c r="AS2131" s="67" t="str">
        <f t="shared" si="67"/>
        <v/>
      </c>
    </row>
    <row r="2132" spans="1:45" s="68" customFormat="1" x14ac:dyDescent="0.2">
      <c r="A2132" s="64"/>
      <c r="B2132" s="64"/>
      <c r="C2132" s="64"/>
      <c r="D2132" s="64"/>
      <c r="E2132" s="64"/>
      <c r="F2132" s="64"/>
      <c r="G2132" s="65"/>
      <c r="H2132" s="64"/>
      <c r="I2132" s="65"/>
      <c r="J2132" s="64"/>
      <c r="K2132" s="64"/>
      <c r="L2132" s="65"/>
      <c r="M2132" s="65"/>
      <c r="N2132" s="64"/>
      <c r="O2132" s="64"/>
      <c r="P2132" s="64"/>
      <c r="Q2132" s="65"/>
      <c r="R2132" s="64"/>
      <c r="S2132" s="65"/>
      <c r="T2132" s="65"/>
      <c r="U2132" s="65"/>
      <c r="V2132" s="65"/>
      <c r="W2132" s="65"/>
      <c r="X2132" s="64"/>
      <c r="Y2132" s="64"/>
      <c r="Z2132" s="65"/>
      <c r="AA2132" s="64"/>
      <c r="AB2132" s="65"/>
      <c r="AC2132" s="65"/>
      <c r="AD2132" s="65"/>
      <c r="AE2132" s="65"/>
      <c r="AF2132" s="63"/>
      <c r="AG2132" s="63"/>
      <c r="AH2132" s="64"/>
      <c r="AI2132" s="66" t="str">
        <f t="shared" si="66"/>
        <v/>
      </c>
      <c r="AJ2132" s="65"/>
      <c r="AK2132" s="65"/>
      <c r="AL2132" s="65"/>
      <c r="AM2132" s="65"/>
      <c r="AN2132" s="65"/>
      <c r="AO2132" s="66" t="str">
        <f>_xlfn.IFNA(VLOOKUP(LISTAS!ES2129,'Censo General 2005- Municipios'!$E$3:$F$1125,2,0),"")</f>
        <v/>
      </c>
      <c r="AP2132" s="64"/>
      <c r="AQ2132" s="64"/>
      <c r="AR2132" s="64"/>
      <c r="AS2132" s="67" t="str">
        <f t="shared" si="67"/>
        <v/>
      </c>
    </row>
    <row r="2133" spans="1:45" s="68" customFormat="1" x14ac:dyDescent="0.2">
      <c r="A2133" s="64"/>
      <c r="B2133" s="64"/>
      <c r="C2133" s="64"/>
      <c r="D2133" s="64"/>
      <c r="E2133" s="64"/>
      <c r="F2133" s="64"/>
      <c r="G2133" s="65"/>
      <c r="H2133" s="64"/>
      <c r="I2133" s="65"/>
      <c r="J2133" s="64"/>
      <c r="K2133" s="64"/>
      <c r="L2133" s="65"/>
      <c r="M2133" s="65"/>
      <c r="N2133" s="64"/>
      <c r="O2133" s="64"/>
      <c r="P2133" s="64"/>
      <c r="Q2133" s="65"/>
      <c r="R2133" s="64"/>
      <c r="S2133" s="65"/>
      <c r="T2133" s="65"/>
      <c r="U2133" s="65"/>
      <c r="V2133" s="65"/>
      <c r="W2133" s="65"/>
      <c r="X2133" s="64"/>
      <c r="Y2133" s="64"/>
      <c r="Z2133" s="65"/>
      <c r="AA2133" s="64"/>
      <c r="AB2133" s="65"/>
      <c r="AC2133" s="65"/>
      <c r="AD2133" s="65"/>
      <c r="AE2133" s="65"/>
      <c r="AF2133" s="63"/>
      <c r="AG2133" s="63"/>
      <c r="AH2133" s="64"/>
      <c r="AI2133" s="66" t="str">
        <f t="shared" ref="AI2133:AI2196" si="68">IF(COUNTIF($C$21:$C$5003,C2133)=0,"",IF(COUNTIF($C$21:$C$5003,C2133)=1,"TIPO A",IF(COUNTIF($C$21:$C$5003,C2133)=2,"TIPO B",IF(COUNTIF($C$21:$C$5003,C2133)=3,"TIPO C",IF(COUNTIF($C$21:$C$5003,C2133)=4,"TIPO D","TIPO E")))))</f>
        <v/>
      </c>
      <c r="AJ2133" s="65"/>
      <c r="AK2133" s="65"/>
      <c r="AL2133" s="65"/>
      <c r="AM2133" s="65"/>
      <c r="AN2133" s="65"/>
      <c r="AO2133" s="66" t="str">
        <f>_xlfn.IFNA(VLOOKUP(LISTAS!ES2130,'Censo General 2005- Municipios'!$E$3:$F$1125,2,0),"")</f>
        <v/>
      </c>
      <c r="AP2133" s="64"/>
      <c r="AQ2133" s="64"/>
      <c r="AR2133" s="64"/>
      <c r="AS2133" s="67" t="str">
        <f t="shared" si="67"/>
        <v/>
      </c>
    </row>
    <row r="2134" spans="1:45" s="68" customFormat="1" x14ac:dyDescent="0.2">
      <c r="A2134" s="64"/>
      <c r="B2134" s="64"/>
      <c r="C2134" s="64"/>
      <c r="D2134" s="64"/>
      <c r="E2134" s="64"/>
      <c r="F2134" s="64"/>
      <c r="G2134" s="65"/>
      <c r="H2134" s="64"/>
      <c r="I2134" s="65"/>
      <c r="J2134" s="64"/>
      <c r="K2134" s="64"/>
      <c r="L2134" s="65"/>
      <c r="M2134" s="65"/>
      <c r="N2134" s="64"/>
      <c r="O2134" s="64"/>
      <c r="P2134" s="64"/>
      <c r="Q2134" s="65"/>
      <c r="R2134" s="64"/>
      <c r="S2134" s="65"/>
      <c r="T2134" s="65"/>
      <c r="U2134" s="65"/>
      <c r="V2134" s="65"/>
      <c r="W2134" s="65"/>
      <c r="X2134" s="64"/>
      <c r="Y2134" s="64"/>
      <c r="Z2134" s="65"/>
      <c r="AA2134" s="64"/>
      <c r="AB2134" s="65"/>
      <c r="AC2134" s="65"/>
      <c r="AD2134" s="65"/>
      <c r="AE2134" s="65"/>
      <c r="AF2134" s="63"/>
      <c r="AG2134" s="63"/>
      <c r="AH2134" s="64"/>
      <c r="AI2134" s="66" t="str">
        <f t="shared" si="68"/>
        <v/>
      </c>
      <c r="AJ2134" s="65"/>
      <c r="AK2134" s="65"/>
      <c r="AL2134" s="65"/>
      <c r="AM2134" s="65"/>
      <c r="AN2134" s="65"/>
      <c r="AO2134" s="66" t="str">
        <f>_xlfn.IFNA(VLOOKUP(LISTAS!ES2131,'Censo General 2005- Municipios'!$E$3:$F$1125,2,0),"")</f>
        <v/>
      </c>
      <c r="AP2134" s="64"/>
      <c r="AQ2134" s="64"/>
      <c r="AR2134" s="64"/>
      <c r="AS2134" s="67" t="str">
        <f t="shared" ref="AS2134:AS2197" si="69">IF((AG2134-AA2134)&gt;90,"ADJUNTE SOPORTES DE DECLARACION FUERA DE 90 DIAS","")</f>
        <v/>
      </c>
    </row>
    <row r="2135" spans="1:45" s="68" customFormat="1" x14ac:dyDescent="0.2">
      <c r="A2135" s="64"/>
      <c r="B2135" s="64"/>
      <c r="C2135" s="64"/>
      <c r="D2135" s="64"/>
      <c r="E2135" s="64"/>
      <c r="F2135" s="64"/>
      <c r="G2135" s="65"/>
      <c r="H2135" s="64"/>
      <c r="I2135" s="65"/>
      <c r="J2135" s="64"/>
      <c r="K2135" s="64"/>
      <c r="L2135" s="65"/>
      <c r="M2135" s="65"/>
      <c r="N2135" s="64"/>
      <c r="O2135" s="64"/>
      <c r="P2135" s="64"/>
      <c r="Q2135" s="65"/>
      <c r="R2135" s="64"/>
      <c r="S2135" s="65"/>
      <c r="T2135" s="65"/>
      <c r="U2135" s="65"/>
      <c r="V2135" s="65"/>
      <c r="W2135" s="65"/>
      <c r="X2135" s="64"/>
      <c r="Y2135" s="64"/>
      <c r="Z2135" s="65"/>
      <c r="AA2135" s="64"/>
      <c r="AB2135" s="65"/>
      <c r="AC2135" s="65"/>
      <c r="AD2135" s="65"/>
      <c r="AE2135" s="65"/>
      <c r="AF2135" s="63"/>
      <c r="AG2135" s="63"/>
      <c r="AH2135" s="64"/>
      <c r="AI2135" s="66" t="str">
        <f t="shared" si="68"/>
        <v/>
      </c>
      <c r="AJ2135" s="65"/>
      <c r="AK2135" s="65"/>
      <c r="AL2135" s="65"/>
      <c r="AM2135" s="65"/>
      <c r="AN2135" s="65"/>
      <c r="AO2135" s="66" t="str">
        <f>_xlfn.IFNA(VLOOKUP(LISTAS!ES2132,'Censo General 2005- Municipios'!$E$3:$F$1125,2,0),"")</f>
        <v/>
      </c>
      <c r="AP2135" s="64"/>
      <c r="AQ2135" s="64"/>
      <c r="AR2135" s="64"/>
      <c r="AS2135" s="67" t="str">
        <f t="shared" si="69"/>
        <v/>
      </c>
    </row>
    <row r="2136" spans="1:45" s="68" customFormat="1" x14ac:dyDescent="0.2">
      <c r="A2136" s="64"/>
      <c r="B2136" s="64"/>
      <c r="C2136" s="64"/>
      <c r="D2136" s="64"/>
      <c r="E2136" s="64"/>
      <c r="F2136" s="64"/>
      <c r="G2136" s="65"/>
      <c r="H2136" s="64"/>
      <c r="I2136" s="65"/>
      <c r="J2136" s="64"/>
      <c r="K2136" s="64"/>
      <c r="L2136" s="65"/>
      <c r="M2136" s="65"/>
      <c r="N2136" s="64"/>
      <c r="O2136" s="64"/>
      <c r="P2136" s="64"/>
      <c r="Q2136" s="65"/>
      <c r="R2136" s="64"/>
      <c r="S2136" s="65"/>
      <c r="T2136" s="65"/>
      <c r="U2136" s="65"/>
      <c r="V2136" s="65"/>
      <c r="W2136" s="65"/>
      <c r="X2136" s="64"/>
      <c r="Y2136" s="64"/>
      <c r="Z2136" s="65"/>
      <c r="AA2136" s="64"/>
      <c r="AB2136" s="65"/>
      <c r="AC2136" s="65"/>
      <c r="AD2136" s="65"/>
      <c r="AE2136" s="65"/>
      <c r="AF2136" s="63"/>
      <c r="AG2136" s="63"/>
      <c r="AH2136" s="64"/>
      <c r="AI2136" s="66" t="str">
        <f t="shared" si="68"/>
        <v/>
      </c>
      <c r="AJ2136" s="65"/>
      <c r="AK2136" s="65"/>
      <c r="AL2136" s="65"/>
      <c r="AM2136" s="65"/>
      <c r="AN2136" s="65"/>
      <c r="AO2136" s="66" t="str">
        <f>_xlfn.IFNA(VLOOKUP(LISTAS!ES2133,'Censo General 2005- Municipios'!$E$3:$F$1125,2,0),"")</f>
        <v/>
      </c>
      <c r="AP2136" s="64"/>
      <c r="AQ2136" s="64"/>
      <c r="AR2136" s="64"/>
      <c r="AS2136" s="67" t="str">
        <f t="shared" si="69"/>
        <v/>
      </c>
    </row>
    <row r="2137" spans="1:45" s="68" customFormat="1" x14ac:dyDescent="0.2">
      <c r="A2137" s="64"/>
      <c r="B2137" s="64"/>
      <c r="C2137" s="64"/>
      <c r="D2137" s="64"/>
      <c r="E2137" s="64"/>
      <c r="F2137" s="64"/>
      <c r="G2137" s="65"/>
      <c r="H2137" s="64"/>
      <c r="I2137" s="65"/>
      <c r="J2137" s="64"/>
      <c r="K2137" s="64"/>
      <c r="L2137" s="65"/>
      <c r="M2137" s="65"/>
      <c r="N2137" s="64"/>
      <c r="O2137" s="64"/>
      <c r="P2137" s="64"/>
      <c r="Q2137" s="65"/>
      <c r="R2137" s="64"/>
      <c r="S2137" s="65"/>
      <c r="T2137" s="65"/>
      <c r="U2137" s="65"/>
      <c r="V2137" s="65"/>
      <c r="W2137" s="65"/>
      <c r="X2137" s="64"/>
      <c r="Y2137" s="64"/>
      <c r="Z2137" s="65"/>
      <c r="AA2137" s="64"/>
      <c r="AB2137" s="65"/>
      <c r="AC2137" s="65"/>
      <c r="AD2137" s="65"/>
      <c r="AE2137" s="65"/>
      <c r="AF2137" s="63"/>
      <c r="AG2137" s="63"/>
      <c r="AH2137" s="64"/>
      <c r="AI2137" s="66" t="str">
        <f t="shared" si="68"/>
        <v/>
      </c>
      <c r="AJ2137" s="65"/>
      <c r="AK2137" s="65"/>
      <c r="AL2137" s="65"/>
      <c r="AM2137" s="65"/>
      <c r="AN2137" s="65"/>
      <c r="AO2137" s="66" t="str">
        <f>_xlfn.IFNA(VLOOKUP(LISTAS!ES2134,'Censo General 2005- Municipios'!$E$3:$F$1125,2,0),"")</f>
        <v/>
      </c>
      <c r="AP2137" s="64"/>
      <c r="AQ2137" s="64"/>
      <c r="AR2137" s="64"/>
      <c r="AS2137" s="67" t="str">
        <f t="shared" si="69"/>
        <v/>
      </c>
    </row>
    <row r="2138" spans="1:45" s="68" customFormat="1" x14ac:dyDescent="0.2">
      <c r="A2138" s="64"/>
      <c r="B2138" s="64"/>
      <c r="C2138" s="64"/>
      <c r="D2138" s="64"/>
      <c r="E2138" s="64"/>
      <c r="F2138" s="64"/>
      <c r="G2138" s="65"/>
      <c r="H2138" s="64"/>
      <c r="I2138" s="65"/>
      <c r="J2138" s="64"/>
      <c r="K2138" s="64"/>
      <c r="L2138" s="65"/>
      <c r="M2138" s="65"/>
      <c r="N2138" s="64"/>
      <c r="O2138" s="64"/>
      <c r="P2138" s="64"/>
      <c r="Q2138" s="65"/>
      <c r="R2138" s="64"/>
      <c r="S2138" s="65"/>
      <c r="T2138" s="65"/>
      <c r="U2138" s="65"/>
      <c r="V2138" s="65"/>
      <c r="W2138" s="65"/>
      <c r="X2138" s="64"/>
      <c r="Y2138" s="64"/>
      <c r="Z2138" s="65"/>
      <c r="AA2138" s="64"/>
      <c r="AB2138" s="65"/>
      <c r="AC2138" s="65"/>
      <c r="AD2138" s="65"/>
      <c r="AE2138" s="65"/>
      <c r="AF2138" s="63"/>
      <c r="AG2138" s="63"/>
      <c r="AH2138" s="64"/>
      <c r="AI2138" s="66" t="str">
        <f t="shared" si="68"/>
        <v/>
      </c>
      <c r="AJ2138" s="65"/>
      <c r="AK2138" s="65"/>
      <c r="AL2138" s="65"/>
      <c r="AM2138" s="65"/>
      <c r="AN2138" s="65"/>
      <c r="AO2138" s="66" t="str">
        <f>_xlfn.IFNA(VLOOKUP(LISTAS!ES2135,'Censo General 2005- Municipios'!$E$3:$F$1125,2,0),"")</f>
        <v/>
      </c>
      <c r="AP2138" s="64"/>
      <c r="AQ2138" s="64"/>
      <c r="AR2138" s="64"/>
      <c r="AS2138" s="67" t="str">
        <f t="shared" si="69"/>
        <v/>
      </c>
    </row>
    <row r="2139" spans="1:45" s="68" customFormat="1" x14ac:dyDescent="0.2">
      <c r="A2139" s="64"/>
      <c r="B2139" s="64"/>
      <c r="C2139" s="64"/>
      <c r="D2139" s="64"/>
      <c r="E2139" s="64"/>
      <c r="F2139" s="64"/>
      <c r="G2139" s="65"/>
      <c r="H2139" s="64"/>
      <c r="I2139" s="65"/>
      <c r="J2139" s="64"/>
      <c r="K2139" s="64"/>
      <c r="L2139" s="65"/>
      <c r="M2139" s="65"/>
      <c r="N2139" s="64"/>
      <c r="O2139" s="64"/>
      <c r="P2139" s="64"/>
      <c r="Q2139" s="65"/>
      <c r="R2139" s="64"/>
      <c r="S2139" s="65"/>
      <c r="T2139" s="65"/>
      <c r="U2139" s="65"/>
      <c r="V2139" s="65"/>
      <c r="W2139" s="65"/>
      <c r="X2139" s="64"/>
      <c r="Y2139" s="64"/>
      <c r="Z2139" s="65"/>
      <c r="AA2139" s="64"/>
      <c r="AB2139" s="65"/>
      <c r="AC2139" s="65"/>
      <c r="AD2139" s="65"/>
      <c r="AE2139" s="65"/>
      <c r="AF2139" s="63"/>
      <c r="AG2139" s="63"/>
      <c r="AH2139" s="64"/>
      <c r="AI2139" s="66" t="str">
        <f t="shared" si="68"/>
        <v/>
      </c>
      <c r="AJ2139" s="65"/>
      <c r="AK2139" s="65"/>
      <c r="AL2139" s="65"/>
      <c r="AM2139" s="65"/>
      <c r="AN2139" s="65"/>
      <c r="AO2139" s="66" t="str">
        <f>_xlfn.IFNA(VLOOKUP(LISTAS!ES2136,'Censo General 2005- Municipios'!$E$3:$F$1125,2,0),"")</f>
        <v/>
      </c>
      <c r="AP2139" s="64"/>
      <c r="AQ2139" s="64"/>
      <c r="AR2139" s="64"/>
      <c r="AS2139" s="67" t="str">
        <f t="shared" si="69"/>
        <v/>
      </c>
    </row>
    <row r="2140" spans="1:45" s="68" customFormat="1" x14ac:dyDescent="0.2">
      <c r="A2140" s="64"/>
      <c r="B2140" s="64"/>
      <c r="C2140" s="64"/>
      <c r="D2140" s="64"/>
      <c r="E2140" s="64"/>
      <c r="F2140" s="64"/>
      <c r="G2140" s="65"/>
      <c r="H2140" s="64"/>
      <c r="I2140" s="65"/>
      <c r="J2140" s="64"/>
      <c r="K2140" s="64"/>
      <c r="L2140" s="65"/>
      <c r="M2140" s="65"/>
      <c r="N2140" s="64"/>
      <c r="O2140" s="64"/>
      <c r="P2140" s="64"/>
      <c r="Q2140" s="65"/>
      <c r="R2140" s="64"/>
      <c r="S2140" s="65"/>
      <c r="T2140" s="65"/>
      <c r="U2140" s="65"/>
      <c r="V2140" s="65"/>
      <c r="W2140" s="65"/>
      <c r="X2140" s="64"/>
      <c r="Y2140" s="64"/>
      <c r="Z2140" s="65"/>
      <c r="AA2140" s="64"/>
      <c r="AB2140" s="65"/>
      <c r="AC2140" s="65"/>
      <c r="AD2140" s="65"/>
      <c r="AE2140" s="65"/>
      <c r="AF2140" s="63"/>
      <c r="AG2140" s="63"/>
      <c r="AH2140" s="64"/>
      <c r="AI2140" s="66" t="str">
        <f t="shared" si="68"/>
        <v/>
      </c>
      <c r="AJ2140" s="65"/>
      <c r="AK2140" s="65"/>
      <c r="AL2140" s="65"/>
      <c r="AM2140" s="65"/>
      <c r="AN2140" s="65"/>
      <c r="AO2140" s="66" t="str">
        <f>_xlfn.IFNA(VLOOKUP(LISTAS!ES2137,'Censo General 2005- Municipios'!$E$3:$F$1125,2,0),"")</f>
        <v/>
      </c>
      <c r="AP2140" s="64"/>
      <c r="AQ2140" s="64"/>
      <c r="AR2140" s="64"/>
      <c r="AS2140" s="67" t="str">
        <f t="shared" si="69"/>
        <v/>
      </c>
    </row>
    <row r="2141" spans="1:45" s="68" customFormat="1" x14ac:dyDescent="0.2">
      <c r="A2141" s="64"/>
      <c r="B2141" s="64"/>
      <c r="C2141" s="64"/>
      <c r="D2141" s="64"/>
      <c r="E2141" s="64"/>
      <c r="F2141" s="64"/>
      <c r="G2141" s="65"/>
      <c r="H2141" s="64"/>
      <c r="I2141" s="65"/>
      <c r="J2141" s="64"/>
      <c r="K2141" s="64"/>
      <c r="L2141" s="65"/>
      <c r="M2141" s="65"/>
      <c r="N2141" s="64"/>
      <c r="O2141" s="64"/>
      <c r="P2141" s="64"/>
      <c r="Q2141" s="65"/>
      <c r="R2141" s="64"/>
      <c r="S2141" s="65"/>
      <c r="T2141" s="65"/>
      <c r="U2141" s="65"/>
      <c r="V2141" s="65"/>
      <c r="W2141" s="65"/>
      <c r="X2141" s="64"/>
      <c r="Y2141" s="64"/>
      <c r="Z2141" s="65"/>
      <c r="AA2141" s="64"/>
      <c r="AB2141" s="65"/>
      <c r="AC2141" s="65"/>
      <c r="AD2141" s="65"/>
      <c r="AE2141" s="65"/>
      <c r="AF2141" s="63"/>
      <c r="AG2141" s="63"/>
      <c r="AH2141" s="64"/>
      <c r="AI2141" s="66" t="str">
        <f t="shared" si="68"/>
        <v/>
      </c>
      <c r="AJ2141" s="65"/>
      <c r="AK2141" s="65"/>
      <c r="AL2141" s="65"/>
      <c r="AM2141" s="65"/>
      <c r="AN2141" s="65"/>
      <c r="AO2141" s="66" t="str">
        <f>_xlfn.IFNA(VLOOKUP(LISTAS!ES2138,'Censo General 2005- Municipios'!$E$3:$F$1125,2,0),"")</f>
        <v/>
      </c>
      <c r="AP2141" s="64"/>
      <c r="AQ2141" s="64"/>
      <c r="AR2141" s="64"/>
      <c r="AS2141" s="67" t="str">
        <f t="shared" si="69"/>
        <v/>
      </c>
    </row>
    <row r="2142" spans="1:45" s="68" customFormat="1" x14ac:dyDescent="0.2">
      <c r="A2142" s="64"/>
      <c r="B2142" s="64"/>
      <c r="C2142" s="64"/>
      <c r="D2142" s="64"/>
      <c r="E2142" s="64"/>
      <c r="F2142" s="64"/>
      <c r="G2142" s="65"/>
      <c r="H2142" s="64"/>
      <c r="I2142" s="65"/>
      <c r="J2142" s="64"/>
      <c r="K2142" s="64"/>
      <c r="L2142" s="65"/>
      <c r="M2142" s="65"/>
      <c r="N2142" s="64"/>
      <c r="O2142" s="64"/>
      <c r="P2142" s="64"/>
      <c r="Q2142" s="65"/>
      <c r="R2142" s="64"/>
      <c r="S2142" s="65"/>
      <c r="T2142" s="65"/>
      <c r="U2142" s="65"/>
      <c r="V2142" s="65"/>
      <c r="W2142" s="65"/>
      <c r="X2142" s="64"/>
      <c r="Y2142" s="64"/>
      <c r="Z2142" s="65"/>
      <c r="AA2142" s="64"/>
      <c r="AB2142" s="65"/>
      <c r="AC2142" s="65"/>
      <c r="AD2142" s="65"/>
      <c r="AE2142" s="65"/>
      <c r="AF2142" s="63"/>
      <c r="AG2142" s="63"/>
      <c r="AH2142" s="64"/>
      <c r="AI2142" s="66" t="str">
        <f t="shared" si="68"/>
        <v/>
      </c>
      <c r="AJ2142" s="65"/>
      <c r="AK2142" s="65"/>
      <c r="AL2142" s="65"/>
      <c r="AM2142" s="65"/>
      <c r="AN2142" s="65"/>
      <c r="AO2142" s="66" t="str">
        <f>_xlfn.IFNA(VLOOKUP(LISTAS!ES2139,'Censo General 2005- Municipios'!$E$3:$F$1125,2,0),"")</f>
        <v/>
      </c>
      <c r="AP2142" s="64"/>
      <c r="AQ2142" s="64"/>
      <c r="AR2142" s="64"/>
      <c r="AS2142" s="67" t="str">
        <f t="shared" si="69"/>
        <v/>
      </c>
    </row>
    <row r="2143" spans="1:45" s="68" customFormat="1" x14ac:dyDescent="0.2">
      <c r="A2143" s="64"/>
      <c r="B2143" s="64"/>
      <c r="C2143" s="64"/>
      <c r="D2143" s="64"/>
      <c r="E2143" s="64"/>
      <c r="F2143" s="64"/>
      <c r="G2143" s="65"/>
      <c r="H2143" s="64"/>
      <c r="I2143" s="65"/>
      <c r="J2143" s="64"/>
      <c r="K2143" s="64"/>
      <c r="L2143" s="65"/>
      <c r="M2143" s="65"/>
      <c r="N2143" s="64"/>
      <c r="O2143" s="64"/>
      <c r="P2143" s="64"/>
      <c r="Q2143" s="65"/>
      <c r="R2143" s="64"/>
      <c r="S2143" s="65"/>
      <c r="T2143" s="65"/>
      <c r="U2143" s="65"/>
      <c r="V2143" s="65"/>
      <c r="W2143" s="65"/>
      <c r="X2143" s="64"/>
      <c r="Y2143" s="64"/>
      <c r="Z2143" s="65"/>
      <c r="AA2143" s="64"/>
      <c r="AB2143" s="65"/>
      <c r="AC2143" s="65"/>
      <c r="AD2143" s="65"/>
      <c r="AE2143" s="65"/>
      <c r="AF2143" s="63"/>
      <c r="AG2143" s="63"/>
      <c r="AH2143" s="64"/>
      <c r="AI2143" s="66" t="str">
        <f t="shared" si="68"/>
        <v/>
      </c>
      <c r="AJ2143" s="65"/>
      <c r="AK2143" s="65"/>
      <c r="AL2143" s="65"/>
      <c r="AM2143" s="65"/>
      <c r="AN2143" s="65"/>
      <c r="AO2143" s="66" t="str">
        <f>_xlfn.IFNA(VLOOKUP(LISTAS!ES2140,'Censo General 2005- Municipios'!$E$3:$F$1125,2,0),"")</f>
        <v/>
      </c>
      <c r="AP2143" s="64"/>
      <c r="AQ2143" s="64"/>
      <c r="AR2143" s="64"/>
      <c r="AS2143" s="67" t="str">
        <f t="shared" si="69"/>
        <v/>
      </c>
    </row>
    <row r="2144" spans="1:45" s="68" customFormat="1" x14ac:dyDescent="0.2">
      <c r="A2144" s="64"/>
      <c r="B2144" s="64"/>
      <c r="C2144" s="64"/>
      <c r="D2144" s="64"/>
      <c r="E2144" s="64"/>
      <c r="F2144" s="64"/>
      <c r="G2144" s="65"/>
      <c r="H2144" s="64"/>
      <c r="I2144" s="65"/>
      <c r="J2144" s="64"/>
      <c r="K2144" s="64"/>
      <c r="L2144" s="65"/>
      <c r="M2144" s="65"/>
      <c r="N2144" s="64"/>
      <c r="O2144" s="64"/>
      <c r="P2144" s="64"/>
      <c r="Q2144" s="65"/>
      <c r="R2144" s="64"/>
      <c r="S2144" s="65"/>
      <c r="T2144" s="65"/>
      <c r="U2144" s="65"/>
      <c r="V2144" s="65"/>
      <c r="W2144" s="65"/>
      <c r="X2144" s="64"/>
      <c r="Y2144" s="64"/>
      <c r="Z2144" s="65"/>
      <c r="AA2144" s="64"/>
      <c r="AB2144" s="65"/>
      <c r="AC2144" s="65"/>
      <c r="AD2144" s="65"/>
      <c r="AE2144" s="65"/>
      <c r="AF2144" s="63"/>
      <c r="AG2144" s="63"/>
      <c r="AH2144" s="64"/>
      <c r="AI2144" s="66" t="str">
        <f t="shared" si="68"/>
        <v/>
      </c>
      <c r="AJ2144" s="65"/>
      <c r="AK2144" s="65"/>
      <c r="AL2144" s="65"/>
      <c r="AM2144" s="65"/>
      <c r="AN2144" s="65"/>
      <c r="AO2144" s="66" t="str">
        <f>_xlfn.IFNA(VLOOKUP(LISTAS!ES2141,'Censo General 2005- Municipios'!$E$3:$F$1125,2,0),"")</f>
        <v/>
      </c>
      <c r="AP2144" s="64"/>
      <c r="AQ2144" s="64"/>
      <c r="AR2144" s="64"/>
      <c r="AS2144" s="67" t="str">
        <f t="shared" si="69"/>
        <v/>
      </c>
    </row>
    <row r="2145" spans="1:45" s="68" customFormat="1" x14ac:dyDescent="0.2">
      <c r="A2145" s="64"/>
      <c r="B2145" s="64"/>
      <c r="C2145" s="64"/>
      <c r="D2145" s="64"/>
      <c r="E2145" s="64"/>
      <c r="F2145" s="64"/>
      <c r="G2145" s="65"/>
      <c r="H2145" s="64"/>
      <c r="I2145" s="65"/>
      <c r="J2145" s="64"/>
      <c r="K2145" s="64"/>
      <c r="L2145" s="65"/>
      <c r="M2145" s="65"/>
      <c r="N2145" s="64"/>
      <c r="O2145" s="64"/>
      <c r="P2145" s="64"/>
      <c r="Q2145" s="65"/>
      <c r="R2145" s="64"/>
      <c r="S2145" s="65"/>
      <c r="T2145" s="65"/>
      <c r="U2145" s="65"/>
      <c r="V2145" s="65"/>
      <c r="W2145" s="65"/>
      <c r="X2145" s="64"/>
      <c r="Y2145" s="64"/>
      <c r="Z2145" s="65"/>
      <c r="AA2145" s="64"/>
      <c r="AB2145" s="65"/>
      <c r="AC2145" s="65"/>
      <c r="AD2145" s="65"/>
      <c r="AE2145" s="65"/>
      <c r="AF2145" s="63"/>
      <c r="AG2145" s="63"/>
      <c r="AH2145" s="64"/>
      <c r="AI2145" s="66" t="str">
        <f t="shared" si="68"/>
        <v/>
      </c>
      <c r="AJ2145" s="65"/>
      <c r="AK2145" s="65"/>
      <c r="AL2145" s="65"/>
      <c r="AM2145" s="65"/>
      <c r="AN2145" s="65"/>
      <c r="AO2145" s="66" t="str">
        <f>_xlfn.IFNA(VLOOKUP(LISTAS!ES2142,'Censo General 2005- Municipios'!$E$3:$F$1125,2,0),"")</f>
        <v/>
      </c>
      <c r="AP2145" s="64"/>
      <c r="AQ2145" s="64"/>
      <c r="AR2145" s="64"/>
      <c r="AS2145" s="67" t="str">
        <f t="shared" si="69"/>
        <v/>
      </c>
    </row>
    <row r="2146" spans="1:45" s="68" customFormat="1" x14ac:dyDescent="0.2">
      <c r="A2146" s="64"/>
      <c r="B2146" s="64"/>
      <c r="C2146" s="64"/>
      <c r="D2146" s="64"/>
      <c r="E2146" s="64"/>
      <c r="F2146" s="64"/>
      <c r="G2146" s="65"/>
      <c r="H2146" s="64"/>
      <c r="I2146" s="65"/>
      <c r="J2146" s="64"/>
      <c r="K2146" s="64"/>
      <c r="L2146" s="65"/>
      <c r="M2146" s="65"/>
      <c r="N2146" s="64"/>
      <c r="O2146" s="64"/>
      <c r="P2146" s="64"/>
      <c r="Q2146" s="65"/>
      <c r="R2146" s="64"/>
      <c r="S2146" s="65"/>
      <c r="T2146" s="65"/>
      <c r="U2146" s="65"/>
      <c r="V2146" s="65"/>
      <c r="W2146" s="65"/>
      <c r="X2146" s="64"/>
      <c r="Y2146" s="64"/>
      <c r="Z2146" s="65"/>
      <c r="AA2146" s="64"/>
      <c r="AB2146" s="65"/>
      <c r="AC2146" s="65"/>
      <c r="AD2146" s="65"/>
      <c r="AE2146" s="65"/>
      <c r="AF2146" s="63"/>
      <c r="AG2146" s="63"/>
      <c r="AH2146" s="64"/>
      <c r="AI2146" s="66" t="str">
        <f t="shared" si="68"/>
        <v/>
      </c>
      <c r="AJ2146" s="65"/>
      <c r="AK2146" s="65"/>
      <c r="AL2146" s="65"/>
      <c r="AM2146" s="65"/>
      <c r="AN2146" s="65"/>
      <c r="AO2146" s="66" t="str">
        <f>_xlfn.IFNA(VLOOKUP(LISTAS!ES2143,'Censo General 2005- Municipios'!$E$3:$F$1125,2,0),"")</f>
        <v/>
      </c>
      <c r="AP2146" s="64"/>
      <c r="AQ2146" s="64"/>
      <c r="AR2146" s="64"/>
      <c r="AS2146" s="67" t="str">
        <f t="shared" si="69"/>
        <v/>
      </c>
    </row>
    <row r="2147" spans="1:45" s="68" customFormat="1" x14ac:dyDescent="0.2">
      <c r="A2147" s="64"/>
      <c r="B2147" s="64"/>
      <c r="C2147" s="64"/>
      <c r="D2147" s="64"/>
      <c r="E2147" s="64"/>
      <c r="F2147" s="64"/>
      <c r="G2147" s="65"/>
      <c r="H2147" s="64"/>
      <c r="I2147" s="65"/>
      <c r="J2147" s="64"/>
      <c r="K2147" s="64"/>
      <c r="L2147" s="65"/>
      <c r="M2147" s="65"/>
      <c r="N2147" s="64"/>
      <c r="O2147" s="64"/>
      <c r="P2147" s="64"/>
      <c r="Q2147" s="65"/>
      <c r="R2147" s="64"/>
      <c r="S2147" s="65"/>
      <c r="T2147" s="65"/>
      <c r="U2147" s="65"/>
      <c r="V2147" s="65"/>
      <c r="W2147" s="65"/>
      <c r="X2147" s="64"/>
      <c r="Y2147" s="64"/>
      <c r="Z2147" s="65"/>
      <c r="AA2147" s="64"/>
      <c r="AB2147" s="65"/>
      <c r="AC2147" s="65"/>
      <c r="AD2147" s="65"/>
      <c r="AE2147" s="65"/>
      <c r="AF2147" s="63"/>
      <c r="AG2147" s="63"/>
      <c r="AH2147" s="64"/>
      <c r="AI2147" s="66" t="str">
        <f t="shared" si="68"/>
        <v/>
      </c>
      <c r="AJ2147" s="65"/>
      <c r="AK2147" s="65"/>
      <c r="AL2147" s="65"/>
      <c r="AM2147" s="65"/>
      <c r="AN2147" s="65"/>
      <c r="AO2147" s="66" t="str">
        <f>_xlfn.IFNA(VLOOKUP(LISTAS!ES2144,'Censo General 2005- Municipios'!$E$3:$F$1125,2,0),"")</f>
        <v/>
      </c>
      <c r="AP2147" s="64"/>
      <c r="AQ2147" s="64"/>
      <c r="AR2147" s="64"/>
      <c r="AS2147" s="67" t="str">
        <f t="shared" si="69"/>
        <v/>
      </c>
    </row>
    <row r="2148" spans="1:45" s="68" customFormat="1" x14ac:dyDescent="0.2">
      <c r="A2148" s="64"/>
      <c r="B2148" s="64"/>
      <c r="C2148" s="64"/>
      <c r="D2148" s="64"/>
      <c r="E2148" s="64"/>
      <c r="F2148" s="64"/>
      <c r="G2148" s="65"/>
      <c r="H2148" s="64"/>
      <c r="I2148" s="65"/>
      <c r="J2148" s="64"/>
      <c r="K2148" s="64"/>
      <c r="L2148" s="65"/>
      <c r="M2148" s="65"/>
      <c r="N2148" s="64"/>
      <c r="O2148" s="64"/>
      <c r="P2148" s="64"/>
      <c r="Q2148" s="65"/>
      <c r="R2148" s="64"/>
      <c r="S2148" s="65"/>
      <c r="T2148" s="65"/>
      <c r="U2148" s="65"/>
      <c r="V2148" s="65"/>
      <c r="W2148" s="65"/>
      <c r="X2148" s="64"/>
      <c r="Y2148" s="64"/>
      <c r="Z2148" s="65"/>
      <c r="AA2148" s="64"/>
      <c r="AB2148" s="65"/>
      <c r="AC2148" s="65"/>
      <c r="AD2148" s="65"/>
      <c r="AE2148" s="65"/>
      <c r="AF2148" s="63"/>
      <c r="AG2148" s="63"/>
      <c r="AH2148" s="64"/>
      <c r="AI2148" s="66" t="str">
        <f t="shared" si="68"/>
        <v/>
      </c>
      <c r="AJ2148" s="65"/>
      <c r="AK2148" s="65"/>
      <c r="AL2148" s="65"/>
      <c r="AM2148" s="65"/>
      <c r="AN2148" s="65"/>
      <c r="AO2148" s="66" t="str">
        <f>_xlfn.IFNA(VLOOKUP(LISTAS!ES2145,'Censo General 2005- Municipios'!$E$3:$F$1125,2,0),"")</f>
        <v/>
      </c>
      <c r="AP2148" s="64"/>
      <c r="AQ2148" s="64"/>
      <c r="AR2148" s="64"/>
      <c r="AS2148" s="67" t="str">
        <f t="shared" si="69"/>
        <v/>
      </c>
    </row>
    <row r="2149" spans="1:45" s="68" customFormat="1" x14ac:dyDescent="0.2">
      <c r="A2149" s="64"/>
      <c r="B2149" s="64"/>
      <c r="C2149" s="64"/>
      <c r="D2149" s="64"/>
      <c r="E2149" s="64"/>
      <c r="F2149" s="64"/>
      <c r="G2149" s="65"/>
      <c r="H2149" s="64"/>
      <c r="I2149" s="65"/>
      <c r="J2149" s="64"/>
      <c r="K2149" s="64"/>
      <c r="L2149" s="65"/>
      <c r="M2149" s="65"/>
      <c r="N2149" s="64"/>
      <c r="O2149" s="64"/>
      <c r="P2149" s="64"/>
      <c r="Q2149" s="65"/>
      <c r="R2149" s="64"/>
      <c r="S2149" s="65"/>
      <c r="T2149" s="65"/>
      <c r="U2149" s="65"/>
      <c r="V2149" s="65"/>
      <c r="W2149" s="65"/>
      <c r="X2149" s="64"/>
      <c r="Y2149" s="64"/>
      <c r="Z2149" s="65"/>
      <c r="AA2149" s="64"/>
      <c r="AB2149" s="65"/>
      <c r="AC2149" s="65"/>
      <c r="AD2149" s="65"/>
      <c r="AE2149" s="65"/>
      <c r="AF2149" s="63"/>
      <c r="AG2149" s="63"/>
      <c r="AH2149" s="64"/>
      <c r="AI2149" s="66" t="str">
        <f t="shared" si="68"/>
        <v/>
      </c>
      <c r="AJ2149" s="65"/>
      <c r="AK2149" s="65"/>
      <c r="AL2149" s="65"/>
      <c r="AM2149" s="65"/>
      <c r="AN2149" s="65"/>
      <c r="AO2149" s="66" t="str">
        <f>_xlfn.IFNA(VLOOKUP(LISTAS!ES2146,'Censo General 2005- Municipios'!$E$3:$F$1125,2,0),"")</f>
        <v/>
      </c>
      <c r="AP2149" s="64"/>
      <c r="AQ2149" s="64"/>
      <c r="AR2149" s="64"/>
      <c r="AS2149" s="67" t="str">
        <f t="shared" si="69"/>
        <v/>
      </c>
    </row>
    <row r="2150" spans="1:45" s="68" customFormat="1" x14ac:dyDescent="0.2">
      <c r="A2150" s="64"/>
      <c r="B2150" s="64"/>
      <c r="C2150" s="64"/>
      <c r="D2150" s="64"/>
      <c r="E2150" s="64"/>
      <c r="F2150" s="64"/>
      <c r="G2150" s="65"/>
      <c r="H2150" s="64"/>
      <c r="I2150" s="65"/>
      <c r="J2150" s="64"/>
      <c r="K2150" s="64"/>
      <c r="L2150" s="65"/>
      <c r="M2150" s="65"/>
      <c r="N2150" s="64"/>
      <c r="O2150" s="64"/>
      <c r="P2150" s="64"/>
      <c r="Q2150" s="65"/>
      <c r="R2150" s="64"/>
      <c r="S2150" s="65"/>
      <c r="T2150" s="65"/>
      <c r="U2150" s="65"/>
      <c r="V2150" s="65"/>
      <c r="W2150" s="65"/>
      <c r="X2150" s="64"/>
      <c r="Y2150" s="64"/>
      <c r="Z2150" s="65"/>
      <c r="AA2150" s="64"/>
      <c r="AB2150" s="65"/>
      <c r="AC2150" s="65"/>
      <c r="AD2150" s="65"/>
      <c r="AE2150" s="65"/>
      <c r="AF2150" s="63"/>
      <c r="AG2150" s="63"/>
      <c r="AH2150" s="64"/>
      <c r="AI2150" s="66" t="str">
        <f t="shared" si="68"/>
        <v/>
      </c>
      <c r="AJ2150" s="65"/>
      <c r="AK2150" s="65"/>
      <c r="AL2150" s="65"/>
      <c r="AM2150" s="65"/>
      <c r="AN2150" s="65"/>
      <c r="AO2150" s="66" t="str">
        <f>_xlfn.IFNA(VLOOKUP(LISTAS!ES2147,'Censo General 2005- Municipios'!$E$3:$F$1125,2,0),"")</f>
        <v/>
      </c>
      <c r="AP2150" s="64"/>
      <c r="AQ2150" s="64"/>
      <c r="AR2150" s="64"/>
      <c r="AS2150" s="67" t="str">
        <f t="shared" si="69"/>
        <v/>
      </c>
    </row>
    <row r="2151" spans="1:45" s="68" customFormat="1" x14ac:dyDescent="0.2">
      <c r="A2151" s="64"/>
      <c r="B2151" s="64"/>
      <c r="C2151" s="64"/>
      <c r="D2151" s="64"/>
      <c r="E2151" s="64"/>
      <c r="F2151" s="64"/>
      <c r="G2151" s="65"/>
      <c r="H2151" s="64"/>
      <c r="I2151" s="65"/>
      <c r="J2151" s="64"/>
      <c r="K2151" s="64"/>
      <c r="L2151" s="65"/>
      <c r="M2151" s="65"/>
      <c r="N2151" s="64"/>
      <c r="O2151" s="64"/>
      <c r="P2151" s="64"/>
      <c r="Q2151" s="65"/>
      <c r="R2151" s="64"/>
      <c r="S2151" s="65"/>
      <c r="T2151" s="65"/>
      <c r="U2151" s="65"/>
      <c r="V2151" s="65"/>
      <c r="W2151" s="65"/>
      <c r="X2151" s="64"/>
      <c r="Y2151" s="64"/>
      <c r="Z2151" s="65"/>
      <c r="AA2151" s="64"/>
      <c r="AB2151" s="65"/>
      <c r="AC2151" s="65"/>
      <c r="AD2151" s="65"/>
      <c r="AE2151" s="65"/>
      <c r="AF2151" s="63"/>
      <c r="AG2151" s="63"/>
      <c r="AH2151" s="64"/>
      <c r="AI2151" s="66" t="str">
        <f t="shared" si="68"/>
        <v/>
      </c>
      <c r="AJ2151" s="65"/>
      <c r="AK2151" s="65"/>
      <c r="AL2151" s="65"/>
      <c r="AM2151" s="65"/>
      <c r="AN2151" s="65"/>
      <c r="AO2151" s="66" t="str">
        <f>_xlfn.IFNA(VLOOKUP(LISTAS!ES2148,'Censo General 2005- Municipios'!$E$3:$F$1125,2,0),"")</f>
        <v/>
      </c>
      <c r="AP2151" s="64"/>
      <c r="AQ2151" s="64"/>
      <c r="AR2151" s="64"/>
      <c r="AS2151" s="67" t="str">
        <f t="shared" si="69"/>
        <v/>
      </c>
    </row>
    <row r="2152" spans="1:45" s="68" customFormat="1" x14ac:dyDescent="0.2">
      <c r="A2152" s="64"/>
      <c r="B2152" s="64"/>
      <c r="C2152" s="64"/>
      <c r="D2152" s="64"/>
      <c r="E2152" s="64"/>
      <c r="F2152" s="64"/>
      <c r="G2152" s="65"/>
      <c r="H2152" s="64"/>
      <c r="I2152" s="65"/>
      <c r="J2152" s="64"/>
      <c r="K2152" s="64"/>
      <c r="L2152" s="65"/>
      <c r="M2152" s="65"/>
      <c r="N2152" s="64"/>
      <c r="O2152" s="64"/>
      <c r="P2152" s="64"/>
      <c r="Q2152" s="65"/>
      <c r="R2152" s="64"/>
      <c r="S2152" s="65"/>
      <c r="T2152" s="65"/>
      <c r="U2152" s="65"/>
      <c r="V2152" s="65"/>
      <c r="W2152" s="65"/>
      <c r="X2152" s="64"/>
      <c r="Y2152" s="64"/>
      <c r="Z2152" s="65"/>
      <c r="AA2152" s="64"/>
      <c r="AB2152" s="65"/>
      <c r="AC2152" s="65"/>
      <c r="AD2152" s="65"/>
      <c r="AE2152" s="65"/>
      <c r="AF2152" s="63"/>
      <c r="AG2152" s="63"/>
      <c r="AH2152" s="64"/>
      <c r="AI2152" s="66" t="str">
        <f t="shared" si="68"/>
        <v/>
      </c>
      <c r="AJ2152" s="65"/>
      <c r="AK2152" s="65"/>
      <c r="AL2152" s="65"/>
      <c r="AM2152" s="65"/>
      <c r="AN2152" s="65"/>
      <c r="AO2152" s="66" t="str">
        <f>_xlfn.IFNA(VLOOKUP(LISTAS!ES2149,'Censo General 2005- Municipios'!$E$3:$F$1125,2,0),"")</f>
        <v/>
      </c>
      <c r="AP2152" s="64"/>
      <c r="AQ2152" s="64"/>
      <c r="AR2152" s="64"/>
      <c r="AS2152" s="67" t="str">
        <f t="shared" si="69"/>
        <v/>
      </c>
    </row>
    <row r="2153" spans="1:45" s="68" customFormat="1" x14ac:dyDescent="0.2">
      <c r="A2153" s="64"/>
      <c r="B2153" s="64"/>
      <c r="C2153" s="64"/>
      <c r="D2153" s="64"/>
      <c r="E2153" s="64"/>
      <c r="F2153" s="64"/>
      <c r="G2153" s="65"/>
      <c r="H2153" s="64"/>
      <c r="I2153" s="65"/>
      <c r="J2153" s="64"/>
      <c r="K2153" s="64"/>
      <c r="L2153" s="65"/>
      <c r="M2153" s="65"/>
      <c r="N2153" s="64"/>
      <c r="O2153" s="64"/>
      <c r="P2153" s="64"/>
      <c r="Q2153" s="65"/>
      <c r="R2153" s="64"/>
      <c r="S2153" s="65"/>
      <c r="T2153" s="65"/>
      <c r="U2153" s="65"/>
      <c r="V2153" s="65"/>
      <c r="W2153" s="65"/>
      <c r="X2153" s="64"/>
      <c r="Y2153" s="64"/>
      <c r="Z2153" s="65"/>
      <c r="AA2153" s="64"/>
      <c r="AB2153" s="65"/>
      <c r="AC2153" s="65"/>
      <c r="AD2153" s="65"/>
      <c r="AE2153" s="65"/>
      <c r="AF2153" s="63"/>
      <c r="AG2153" s="63"/>
      <c r="AH2153" s="64"/>
      <c r="AI2153" s="66" t="str">
        <f t="shared" si="68"/>
        <v/>
      </c>
      <c r="AJ2153" s="65"/>
      <c r="AK2153" s="65"/>
      <c r="AL2153" s="65"/>
      <c r="AM2153" s="65"/>
      <c r="AN2153" s="65"/>
      <c r="AO2153" s="66" t="str">
        <f>_xlfn.IFNA(VLOOKUP(LISTAS!ES2150,'Censo General 2005- Municipios'!$E$3:$F$1125,2,0),"")</f>
        <v/>
      </c>
      <c r="AP2153" s="64"/>
      <c r="AQ2153" s="64"/>
      <c r="AR2153" s="64"/>
      <c r="AS2153" s="67" t="str">
        <f t="shared" si="69"/>
        <v/>
      </c>
    </row>
    <row r="2154" spans="1:45" s="68" customFormat="1" x14ac:dyDescent="0.2">
      <c r="A2154" s="64"/>
      <c r="B2154" s="64"/>
      <c r="C2154" s="64"/>
      <c r="D2154" s="64"/>
      <c r="E2154" s="64"/>
      <c r="F2154" s="64"/>
      <c r="G2154" s="65"/>
      <c r="H2154" s="64"/>
      <c r="I2154" s="65"/>
      <c r="J2154" s="64"/>
      <c r="K2154" s="64"/>
      <c r="L2154" s="65"/>
      <c r="M2154" s="65"/>
      <c r="N2154" s="64"/>
      <c r="O2154" s="64"/>
      <c r="P2154" s="64"/>
      <c r="Q2154" s="65"/>
      <c r="R2154" s="64"/>
      <c r="S2154" s="65"/>
      <c r="T2154" s="65"/>
      <c r="U2154" s="65"/>
      <c r="V2154" s="65"/>
      <c r="W2154" s="65"/>
      <c r="X2154" s="64"/>
      <c r="Y2154" s="64"/>
      <c r="Z2154" s="65"/>
      <c r="AA2154" s="64"/>
      <c r="AB2154" s="65"/>
      <c r="AC2154" s="65"/>
      <c r="AD2154" s="65"/>
      <c r="AE2154" s="65"/>
      <c r="AF2154" s="63"/>
      <c r="AG2154" s="63"/>
      <c r="AH2154" s="64"/>
      <c r="AI2154" s="66" t="str">
        <f t="shared" si="68"/>
        <v/>
      </c>
      <c r="AJ2154" s="65"/>
      <c r="AK2154" s="65"/>
      <c r="AL2154" s="65"/>
      <c r="AM2154" s="65"/>
      <c r="AN2154" s="65"/>
      <c r="AO2154" s="66" t="str">
        <f>_xlfn.IFNA(VLOOKUP(LISTAS!ES2151,'Censo General 2005- Municipios'!$E$3:$F$1125,2,0),"")</f>
        <v/>
      </c>
      <c r="AP2154" s="64"/>
      <c r="AQ2154" s="64"/>
      <c r="AR2154" s="64"/>
      <c r="AS2154" s="67" t="str">
        <f t="shared" si="69"/>
        <v/>
      </c>
    </row>
    <row r="2155" spans="1:45" s="68" customFormat="1" x14ac:dyDescent="0.2">
      <c r="A2155" s="64"/>
      <c r="B2155" s="64"/>
      <c r="C2155" s="64"/>
      <c r="D2155" s="64"/>
      <c r="E2155" s="64"/>
      <c r="F2155" s="64"/>
      <c r="G2155" s="65"/>
      <c r="H2155" s="64"/>
      <c r="I2155" s="65"/>
      <c r="J2155" s="64"/>
      <c r="K2155" s="64"/>
      <c r="L2155" s="65"/>
      <c r="M2155" s="65"/>
      <c r="N2155" s="64"/>
      <c r="O2155" s="64"/>
      <c r="P2155" s="64"/>
      <c r="Q2155" s="65"/>
      <c r="R2155" s="64"/>
      <c r="S2155" s="65"/>
      <c r="T2155" s="65"/>
      <c r="U2155" s="65"/>
      <c r="V2155" s="65"/>
      <c r="W2155" s="65"/>
      <c r="X2155" s="64"/>
      <c r="Y2155" s="64"/>
      <c r="Z2155" s="65"/>
      <c r="AA2155" s="64"/>
      <c r="AB2155" s="65"/>
      <c r="AC2155" s="65"/>
      <c r="AD2155" s="65"/>
      <c r="AE2155" s="65"/>
      <c r="AF2155" s="63"/>
      <c r="AG2155" s="63"/>
      <c r="AH2155" s="64"/>
      <c r="AI2155" s="66" t="str">
        <f t="shared" si="68"/>
        <v/>
      </c>
      <c r="AJ2155" s="65"/>
      <c r="AK2155" s="65"/>
      <c r="AL2155" s="65"/>
      <c r="AM2155" s="65"/>
      <c r="AN2155" s="65"/>
      <c r="AO2155" s="66" t="str">
        <f>_xlfn.IFNA(VLOOKUP(LISTAS!ES2152,'Censo General 2005- Municipios'!$E$3:$F$1125,2,0),"")</f>
        <v/>
      </c>
      <c r="AP2155" s="64"/>
      <c r="AQ2155" s="64"/>
      <c r="AR2155" s="64"/>
      <c r="AS2155" s="67" t="str">
        <f t="shared" si="69"/>
        <v/>
      </c>
    </row>
    <row r="2156" spans="1:45" s="68" customFormat="1" x14ac:dyDescent="0.2">
      <c r="A2156" s="64"/>
      <c r="B2156" s="64"/>
      <c r="C2156" s="64"/>
      <c r="D2156" s="64"/>
      <c r="E2156" s="64"/>
      <c r="F2156" s="64"/>
      <c r="G2156" s="65"/>
      <c r="H2156" s="64"/>
      <c r="I2156" s="65"/>
      <c r="J2156" s="64"/>
      <c r="K2156" s="64"/>
      <c r="L2156" s="65"/>
      <c r="M2156" s="65"/>
      <c r="N2156" s="64"/>
      <c r="O2156" s="64"/>
      <c r="P2156" s="64"/>
      <c r="Q2156" s="65"/>
      <c r="R2156" s="64"/>
      <c r="S2156" s="65"/>
      <c r="T2156" s="65"/>
      <c r="U2156" s="65"/>
      <c r="V2156" s="65"/>
      <c r="W2156" s="65"/>
      <c r="X2156" s="64"/>
      <c r="Y2156" s="64"/>
      <c r="Z2156" s="65"/>
      <c r="AA2156" s="64"/>
      <c r="AB2156" s="65"/>
      <c r="AC2156" s="65"/>
      <c r="AD2156" s="65"/>
      <c r="AE2156" s="65"/>
      <c r="AF2156" s="63"/>
      <c r="AG2156" s="63"/>
      <c r="AH2156" s="64"/>
      <c r="AI2156" s="66" t="str">
        <f t="shared" si="68"/>
        <v/>
      </c>
      <c r="AJ2156" s="65"/>
      <c r="AK2156" s="65"/>
      <c r="AL2156" s="65"/>
      <c r="AM2156" s="65"/>
      <c r="AN2156" s="65"/>
      <c r="AO2156" s="66" t="str">
        <f>_xlfn.IFNA(VLOOKUP(LISTAS!ES2153,'Censo General 2005- Municipios'!$E$3:$F$1125,2,0),"")</f>
        <v/>
      </c>
      <c r="AP2156" s="64"/>
      <c r="AQ2156" s="64"/>
      <c r="AR2156" s="64"/>
      <c r="AS2156" s="67" t="str">
        <f t="shared" si="69"/>
        <v/>
      </c>
    </row>
    <row r="2157" spans="1:45" s="68" customFormat="1" x14ac:dyDescent="0.2">
      <c r="A2157" s="64"/>
      <c r="B2157" s="64"/>
      <c r="C2157" s="64"/>
      <c r="D2157" s="64"/>
      <c r="E2157" s="64"/>
      <c r="F2157" s="64"/>
      <c r="G2157" s="65"/>
      <c r="H2157" s="64"/>
      <c r="I2157" s="65"/>
      <c r="J2157" s="64"/>
      <c r="K2157" s="64"/>
      <c r="L2157" s="65"/>
      <c r="M2157" s="65"/>
      <c r="N2157" s="64"/>
      <c r="O2157" s="64"/>
      <c r="P2157" s="64"/>
      <c r="Q2157" s="65"/>
      <c r="R2157" s="64"/>
      <c r="S2157" s="65"/>
      <c r="T2157" s="65"/>
      <c r="U2157" s="65"/>
      <c r="V2157" s="65"/>
      <c r="W2157" s="65"/>
      <c r="X2157" s="64"/>
      <c r="Y2157" s="64"/>
      <c r="Z2157" s="65"/>
      <c r="AA2157" s="64"/>
      <c r="AB2157" s="65"/>
      <c r="AC2157" s="65"/>
      <c r="AD2157" s="65"/>
      <c r="AE2157" s="65"/>
      <c r="AF2157" s="63"/>
      <c r="AG2157" s="63"/>
      <c r="AH2157" s="64"/>
      <c r="AI2157" s="66" t="str">
        <f t="shared" si="68"/>
        <v/>
      </c>
      <c r="AJ2157" s="65"/>
      <c r="AK2157" s="65"/>
      <c r="AL2157" s="65"/>
      <c r="AM2157" s="65"/>
      <c r="AN2157" s="65"/>
      <c r="AO2157" s="66" t="str">
        <f>_xlfn.IFNA(VLOOKUP(LISTAS!ES2154,'Censo General 2005- Municipios'!$E$3:$F$1125,2,0),"")</f>
        <v/>
      </c>
      <c r="AP2157" s="64"/>
      <c r="AQ2157" s="64"/>
      <c r="AR2157" s="64"/>
      <c r="AS2157" s="67" t="str">
        <f t="shared" si="69"/>
        <v/>
      </c>
    </row>
    <row r="2158" spans="1:45" s="68" customFormat="1" x14ac:dyDescent="0.2">
      <c r="A2158" s="64"/>
      <c r="B2158" s="64"/>
      <c r="C2158" s="64"/>
      <c r="D2158" s="64"/>
      <c r="E2158" s="64"/>
      <c r="F2158" s="64"/>
      <c r="G2158" s="65"/>
      <c r="H2158" s="64"/>
      <c r="I2158" s="65"/>
      <c r="J2158" s="64"/>
      <c r="K2158" s="64"/>
      <c r="L2158" s="65"/>
      <c r="M2158" s="65"/>
      <c r="N2158" s="64"/>
      <c r="O2158" s="64"/>
      <c r="P2158" s="64"/>
      <c r="Q2158" s="65"/>
      <c r="R2158" s="64"/>
      <c r="S2158" s="65"/>
      <c r="T2158" s="65"/>
      <c r="U2158" s="65"/>
      <c r="V2158" s="65"/>
      <c r="W2158" s="65"/>
      <c r="X2158" s="64"/>
      <c r="Y2158" s="64"/>
      <c r="Z2158" s="65"/>
      <c r="AA2158" s="64"/>
      <c r="AB2158" s="65"/>
      <c r="AC2158" s="65"/>
      <c r="AD2158" s="65"/>
      <c r="AE2158" s="65"/>
      <c r="AF2158" s="63"/>
      <c r="AG2158" s="63"/>
      <c r="AH2158" s="64"/>
      <c r="AI2158" s="66" t="str">
        <f t="shared" si="68"/>
        <v/>
      </c>
      <c r="AJ2158" s="65"/>
      <c r="AK2158" s="65"/>
      <c r="AL2158" s="65"/>
      <c r="AM2158" s="65"/>
      <c r="AN2158" s="65"/>
      <c r="AO2158" s="66" t="str">
        <f>_xlfn.IFNA(VLOOKUP(LISTAS!ES2155,'Censo General 2005- Municipios'!$E$3:$F$1125,2,0),"")</f>
        <v/>
      </c>
      <c r="AP2158" s="64"/>
      <c r="AQ2158" s="64"/>
      <c r="AR2158" s="64"/>
      <c r="AS2158" s="67" t="str">
        <f t="shared" si="69"/>
        <v/>
      </c>
    </row>
    <row r="2159" spans="1:45" s="68" customFormat="1" x14ac:dyDescent="0.2">
      <c r="A2159" s="64"/>
      <c r="B2159" s="64"/>
      <c r="C2159" s="64"/>
      <c r="D2159" s="64"/>
      <c r="E2159" s="64"/>
      <c r="F2159" s="64"/>
      <c r="G2159" s="65"/>
      <c r="H2159" s="64"/>
      <c r="I2159" s="65"/>
      <c r="J2159" s="64"/>
      <c r="K2159" s="64"/>
      <c r="L2159" s="65"/>
      <c r="M2159" s="65"/>
      <c r="N2159" s="64"/>
      <c r="O2159" s="64"/>
      <c r="P2159" s="64"/>
      <c r="Q2159" s="65"/>
      <c r="R2159" s="64"/>
      <c r="S2159" s="65"/>
      <c r="T2159" s="65"/>
      <c r="U2159" s="65"/>
      <c r="V2159" s="65"/>
      <c r="W2159" s="65"/>
      <c r="X2159" s="64"/>
      <c r="Y2159" s="64"/>
      <c r="Z2159" s="65"/>
      <c r="AA2159" s="64"/>
      <c r="AB2159" s="65"/>
      <c r="AC2159" s="65"/>
      <c r="AD2159" s="65"/>
      <c r="AE2159" s="65"/>
      <c r="AF2159" s="63"/>
      <c r="AG2159" s="63"/>
      <c r="AH2159" s="64"/>
      <c r="AI2159" s="66" t="str">
        <f t="shared" si="68"/>
        <v/>
      </c>
      <c r="AJ2159" s="65"/>
      <c r="AK2159" s="65"/>
      <c r="AL2159" s="65"/>
      <c r="AM2159" s="65"/>
      <c r="AN2159" s="65"/>
      <c r="AO2159" s="66" t="str">
        <f>_xlfn.IFNA(VLOOKUP(LISTAS!ES2156,'Censo General 2005- Municipios'!$E$3:$F$1125,2,0),"")</f>
        <v/>
      </c>
      <c r="AP2159" s="64"/>
      <c r="AQ2159" s="64"/>
      <c r="AR2159" s="64"/>
      <c r="AS2159" s="67" t="str">
        <f t="shared" si="69"/>
        <v/>
      </c>
    </row>
    <row r="2160" spans="1:45" s="68" customFormat="1" x14ac:dyDescent="0.2">
      <c r="A2160" s="64"/>
      <c r="B2160" s="64"/>
      <c r="C2160" s="64"/>
      <c r="D2160" s="64"/>
      <c r="E2160" s="64"/>
      <c r="F2160" s="64"/>
      <c r="G2160" s="65"/>
      <c r="H2160" s="64"/>
      <c r="I2160" s="65"/>
      <c r="J2160" s="64"/>
      <c r="K2160" s="64"/>
      <c r="L2160" s="65"/>
      <c r="M2160" s="65"/>
      <c r="N2160" s="64"/>
      <c r="O2160" s="64"/>
      <c r="P2160" s="64"/>
      <c r="Q2160" s="65"/>
      <c r="R2160" s="64"/>
      <c r="S2160" s="65"/>
      <c r="T2160" s="65"/>
      <c r="U2160" s="65"/>
      <c r="V2160" s="65"/>
      <c r="W2160" s="65"/>
      <c r="X2160" s="64"/>
      <c r="Y2160" s="64"/>
      <c r="Z2160" s="65"/>
      <c r="AA2160" s="64"/>
      <c r="AB2160" s="65"/>
      <c r="AC2160" s="65"/>
      <c r="AD2160" s="65"/>
      <c r="AE2160" s="65"/>
      <c r="AF2160" s="63"/>
      <c r="AG2160" s="63"/>
      <c r="AH2160" s="64"/>
      <c r="AI2160" s="66" t="str">
        <f t="shared" si="68"/>
        <v/>
      </c>
      <c r="AJ2160" s="65"/>
      <c r="AK2160" s="65"/>
      <c r="AL2160" s="65"/>
      <c r="AM2160" s="65"/>
      <c r="AN2160" s="65"/>
      <c r="AO2160" s="66" t="str">
        <f>_xlfn.IFNA(VLOOKUP(LISTAS!ES2157,'Censo General 2005- Municipios'!$E$3:$F$1125,2,0),"")</f>
        <v/>
      </c>
      <c r="AP2160" s="64"/>
      <c r="AQ2160" s="64"/>
      <c r="AR2160" s="64"/>
      <c r="AS2160" s="67" t="str">
        <f t="shared" si="69"/>
        <v/>
      </c>
    </row>
    <row r="2161" spans="1:45" s="68" customFormat="1" x14ac:dyDescent="0.2">
      <c r="A2161" s="64"/>
      <c r="B2161" s="64"/>
      <c r="C2161" s="64"/>
      <c r="D2161" s="64"/>
      <c r="E2161" s="64"/>
      <c r="F2161" s="64"/>
      <c r="G2161" s="65"/>
      <c r="H2161" s="64"/>
      <c r="I2161" s="65"/>
      <c r="J2161" s="64"/>
      <c r="K2161" s="64"/>
      <c r="L2161" s="65"/>
      <c r="M2161" s="65"/>
      <c r="N2161" s="64"/>
      <c r="O2161" s="64"/>
      <c r="P2161" s="64"/>
      <c r="Q2161" s="65"/>
      <c r="R2161" s="64"/>
      <c r="S2161" s="65"/>
      <c r="T2161" s="65"/>
      <c r="U2161" s="65"/>
      <c r="V2161" s="65"/>
      <c r="W2161" s="65"/>
      <c r="X2161" s="64"/>
      <c r="Y2161" s="64"/>
      <c r="Z2161" s="65"/>
      <c r="AA2161" s="64"/>
      <c r="AB2161" s="65"/>
      <c r="AC2161" s="65"/>
      <c r="AD2161" s="65"/>
      <c r="AE2161" s="65"/>
      <c r="AF2161" s="63"/>
      <c r="AG2161" s="63"/>
      <c r="AH2161" s="64"/>
      <c r="AI2161" s="66" t="str">
        <f t="shared" si="68"/>
        <v/>
      </c>
      <c r="AJ2161" s="65"/>
      <c r="AK2161" s="65"/>
      <c r="AL2161" s="65"/>
      <c r="AM2161" s="65"/>
      <c r="AN2161" s="65"/>
      <c r="AO2161" s="66" t="str">
        <f>_xlfn.IFNA(VLOOKUP(LISTAS!ES2158,'Censo General 2005- Municipios'!$E$3:$F$1125,2,0),"")</f>
        <v/>
      </c>
      <c r="AP2161" s="64"/>
      <c r="AQ2161" s="64"/>
      <c r="AR2161" s="64"/>
      <c r="AS2161" s="67" t="str">
        <f t="shared" si="69"/>
        <v/>
      </c>
    </row>
    <row r="2162" spans="1:45" s="68" customFormat="1" x14ac:dyDescent="0.2">
      <c r="A2162" s="64"/>
      <c r="B2162" s="64"/>
      <c r="C2162" s="64"/>
      <c r="D2162" s="64"/>
      <c r="E2162" s="64"/>
      <c r="F2162" s="64"/>
      <c r="G2162" s="65"/>
      <c r="H2162" s="64"/>
      <c r="I2162" s="65"/>
      <c r="J2162" s="64"/>
      <c r="K2162" s="64"/>
      <c r="L2162" s="65"/>
      <c r="M2162" s="65"/>
      <c r="N2162" s="64"/>
      <c r="O2162" s="64"/>
      <c r="P2162" s="64"/>
      <c r="Q2162" s="65"/>
      <c r="R2162" s="64"/>
      <c r="S2162" s="65"/>
      <c r="T2162" s="65"/>
      <c r="U2162" s="65"/>
      <c r="V2162" s="65"/>
      <c r="W2162" s="65"/>
      <c r="X2162" s="64"/>
      <c r="Y2162" s="64"/>
      <c r="Z2162" s="65"/>
      <c r="AA2162" s="64"/>
      <c r="AB2162" s="65"/>
      <c r="AC2162" s="65"/>
      <c r="AD2162" s="65"/>
      <c r="AE2162" s="65"/>
      <c r="AF2162" s="63"/>
      <c r="AG2162" s="63"/>
      <c r="AH2162" s="64"/>
      <c r="AI2162" s="66" t="str">
        <f t="shared" si="68"/>
        <v/>
      </c>
      <c r="AJ2162" s="65"/>
      <c r="AK2162" s="65"/>
      <c r="AL2162" s="65"/>
      <c r="AM2162" s="65"/>
      <c r="AN2162" s="65"/>
      <c r="AO2162" s="66" t="str">
        <f>_xlfn.IFNA(VLOOKUP(LISTAS!ES2159,'Censo General 2005- Municipios'!$E$3:$F$1125,2,0),"")</f>
        <v/>
      </c>
      <c r="AP2162" s="64"/>
      <c r="AQ2162" s="64"/>
      <c r="AR2162" s="64"/>
      <c r="AS2162" s="67" t="str">
        <f t="shared" si="69"/>
        <v/>
      </c>
    </row>
    <row r="2163" spans="1:45" s="68" customFormat="1" x14ac:dyDescent="0.2">
      <c r="A2163" s="64"/>
      <c r="B2163" s="64"/>
      <c r="C2163" s="64"/>
      <c r="D2163" s="64"/>
      <c r="E2163" s="64"/>
      <c r="F2163" s="64"/>
      <c r="G2163" s="65"/>
      <c r="H2163" s="64"/>
      <c r="I2163" s="65"/>
      <c r="J2163" s="64"/>
      <c r="K2163" s="64"/>
      <c r="L2163" s="65"/>
      <c r="M2163" s="65"/>
      <c r="N2163" s="64"/>
      <c r="O2163" s="64"/>
      <c r="P2163" s="64"/>
      <c r="Q2163" s="65"/>
      <c r="R2163" s="64"/>
      <c r="S2163" s="65"/>
      <c r="T2163" s="65"/>
      <c r="U2163" s="65"/>
      <c r="V2163" s="65"/>
      <c r="W2163" s="65"/>
      <c r="X2163" s="64"/>
      <c r="Y2163" s="64"/>
      <c r="Z2163" s="65"/>
      <c r="AA2163" s="64"/>
      <c r="AB2163" s="65"/>
      <c r="AC2163" s="65"/>
      <c r="AD2163" s="65"/>
      <c r="AE2163" s="65"/>
      <c r="AF2163" s="63"/>
      <c r="AG2163" s="63"/>
      <c r="AH2163" s="64"/>
      <c r="AI2163" s="66" t="str">
        <f t="shared" si="68"/>
        <v/>
      </c>
      <c r="AJ2163" s="65"/>
      <c r="AK2163" s="65"/>
      <c r="AL2163" s="65"/>
      <c r="AM2163" s="65"/>
      <c r="AN2163" s="65"/>
      <c r="AO2163" s="66" t="str">
        <f>_xlfn.IFNA(VLOOKUP(LISTAS!ES2160,'Censo General 2005- Municipios'!$E$3:$F$1125,2,0),"")</f>
        <v/>
      </c>
      <c r="AP2163" s="64"/>
      <c r="AQ2163" s="64"/>
      <c r="AR2163" s="64"/>
      <c r="AS2163" s="67" t="str">
        <f t="shared" si="69"/>
        <v/>
      </c>
    </row>
    <row r="2164" spans="1:45" s="68" customFormat="1" x14ac:dyDescent="0.2">
      <c r="A2164" s="64"/>
      <c r="B2164" s="64"/>
      <c r="C2164" s="64"/>
      <c r="D2164" s="64"/>
      <c r="E2164" s="64"/>
      <c r="F2164" s="64"/>
      <c r="G2164" s="65"/>
      <c r="H2164" s="64"/>
      <c r="I2164" s="65"/>
      <c r="J2164" s="64"/>
      <c r="K2164" s="64"/>
      <c r="L2164" s="65"/>
      <c r="M2164" s="65"/>
      <c r="N2164" s="64"/>
      <c r="O2164" s="64"/>
      <c r="P2164" s="64"/>
      <c r="Q2164" s="65"/>
      <c r="R2164" s="64"/>
      <c r="S2164" s="65"/>
      <c r="T2164" s="65"/>
      <c r="U2164" s="65"/>
      <c r="V2164" s="65"/>
      <c r="W2164" s="65"/>
      <c r="X2164" s="64"/>
      <c r="Y2164" s="64"/>
      <c r="Z2164" s="65"/>
      <c r="AA2164" s="64"/>
      <c r="AB2164" s="65"/>
      <c r="AC2164" s="65"/>
      <c r="AD2164" s="65"/>
      <c r="AE2164" s="65"/>
      <c r="AF2164" s="63"/>
      <c r="AG2164" s="63"/>
      <c r="AH2164" s="64"/>
      <c r="AI2164" s="66" t="str">
        <f t="shared" si="68"/>
        <v/>
      </c>
      <c r="AJ2164" s="65"/>
      <c r="AK2164" s="65"/>
      <c r="AL2164" s="65"/>
      <c r="AM2164" s="65"/>
      <c r="AN2164" s="65"/>
      <c r="AO2164" s="66" t="str">
        <f>_xlfn.IFNA(VLOOKUP(LISTAS!ES2161,'Censo General 2005- Municipios'!$E$3:$F$1125,2,0),"")</f>
        <v/>
      </c>
      <c r="AP2164" s="64"/>
      <c r="AQ2164" s="64"/>
      <c r="AR2164" s="64"/>
      <c r="AS2164" s="67" t="str">
        <f t="shared" si="69"/>
        <v/>
      </c>
    </row>
    <row r="2165" spans="1:45" s="68" customFormat="1" x14ac:dyDescent="0.2">
      <c r="A2165" s="64"/>
      <c r="B2165" s="64"/>
      <c r="C2165" s="64"/>
      <c r="D2165" s="64"/>
      <c r="E2165" s="64"/>
      <c r="F2165" s="64"/>
      <c r="G2165" s="65"/>
      <c r="H2165" s="64"/>
      <c r="I2165" s="65"/>
      <c r="J2165" s="64"/>
      <c r="K2165" s="64"/>
      <c r="L2165" s="65"/>
      <c r="M2165" s="65"/>
      <c r="N2165" s="64"/>
      <c r="O2165" s="64"/>
      <c r="P2165" s="64"/>
      <c r="Q2165" s="65"/>
      <c r="R2165" s="64"/>
      <c r="S2165" s="65"/>
      <c r="T2165" s="65"/>
      <c r="U2165" s="65"/>
      <c r="V2165" s="65"/>
      <c r="W2165" s="65"/>
      <c r="X2165" s="64"/>
      <c r="Y2165" s="64"/>
      <c r="Z2165" s="65"/>
      <c r="AA2165" s="64"/>
      <c r="AB2165" s="65"/>
      <c r="AC2165" s="65"/>
      <c r="AD2165" s="65"/>
      <c r="AE2165" s="65"/>
      <c r="AF2165" s="63"/>
      <c r="AG2165" s="63"/>
      <c r="AH2165" s="64"/>
      <c r="AI2165" s="66" t="str">
        <f t="shared" si="68"/>
        <v/>
      </c>
      <c r="AJ2165" s="65"/>
      <c r="AK2165" s="65"/>
      <c r="AL2165" s="65"/>
      <c r="AM2165" s="65"/>
      <c r="AN2165" s="65"/>
      <c r="AO2165" s="66" t="str">
        <f>_xlfn.IFNA(VLOOKUP(LISTAS!ES2162,'Censo General 2005- Municipios'!$E$3:$F$1125,2,0),"")</f>
        <v/>
      </c>
      <c r="AP2165" s="64"/>
      <c r="AQ2165" s="64"/>
      <c r="AR2165" s="64"/>
      <c r="AS2165" s="67" t="str">
        <f t="shared" si="69"/>
        <v/>
      </c>
    </row>
    <row r="2166" spans="1:45" s="68" customFormat="1" x14ac:dyDescent="0.2">
      <c r="A2166" s="64"/>
      <c r="B2166" s="64"/>
      <c r="C2166" s="64"/>
      <c r="D2166" s="64"/>
      <c r="E2166" s="64"/>
      <c r="F2166" s="64"/>
      <c r="G2166" s="65"/>
      <c r="H2166" s="64"/>
      <c r="I2166" s="65"/>
      <c r="J2166" s="64"/>
      <c r="K2166" s="64"/>
      <c r="L2166" s="65"/>
      <c r="M2166" s="65"/>
      <c r="N2166" s="64"/>
      <c r="O2166" s="64"/>
      <c r="P2166" s="64"/>
      <c r="Q2166" s="65"/>
      <c r="R2166" s="64"/>
      <c r="S2166" s="65"/>
      <c r="T2166" s="65"/>
      <c r="U2166" s="65"/>
      <c r="V2166" s="65"/>
      <c r="W2166" s="65"/>
      <c r="X2166" s="64"/>
      <c r="Y2166" s="64"/>
      <c r="Z2166" s="65"/>
      <c r="AA2166" s="64"/>
      <c r="AB2166" s="65"/>
      <c r="AC2166" s="65"/>
      <c r="AD2166" s="65"/>
      <c r="AE2166" s="65"/>
      <c r="AF2166" s="63"/>
      <c r="AG2166" s="63"/>
      <c r="AH2166" s="64"/>
      <c r="AI2166" s="66" t="str">
        <f t="shared" si="68"/>
        <v/>
      </c>
      <c r="AJ2166" s="65"/>
      <c r="AK2166" s="65"/>
      <c r="AL2166" s="65"/>
      <c r="AM2166" s="65"/>
      <c r="AN2166" s="65"/>
      <c r="AO2166" s="66" t="str">
        <f>_xlfn.IFNA(VLOOKUP(LISTAS!ES2163,'Censo General 2005- Municipios'!$E$3:$F$1125,2,0),"")</f>
        <v/>
      </c>
      <c r="AP2166" s="64"/>
      <c r="AQ2166" s="64"/>
      <c r="AR2166" s="64"/>
      <c r="AS2166" s="67" t="str">
        <f t="shared" si="69"/>
        <v/>
      </c>
    </row>
    <row r="2167" spans="1:45" s="68" customFormat="1" x14ac:dyDescent="0.2">
      <c r="A2167" s="64"/>
      <c r="B2167" s="64"/>
      <c r="C2167" s="64"/>
      <c r="D2167" s="64"/>
      <c r="E2167" s="64"/>
      <c r="F2167" s="64"/>
      <c r="G2167" s="65"/>
      <c r="H2167" s="64"/>
      <c r="I2167" s="65"/>
      <c r="J2167" s="64"/>
      <c r="K2167" s="64"/>
      <c r="L2167" s="65"/>
      <c r="M2167" s="65"/>
      <c r="N2167" s="64"/>
      <c r="O2167" s="64"/>
      <c r="P2167" s="64"/>
      <c r="Q2167" s="65"/>
      <c r="R2167" s="64"/>
      <c r="S2167" s="65"/>
      <c r="T2167" s="65"/>
      <c r="U2167" s="65"/>
      <c r="V2167" s="65"/>
      <c r="W2167" s="65"/>
      <c r="X2167" s="64"/>
      <c r="Y2167" s="64"/>
      <c r="Z2167" s="65"/>
      <c r="AA2167" s="64"/>
      <c r="AB2167" s="65"/>
      <c r="AC2167" s="65"/>
      <c r="AD2167" s="65"/>
      <c r="AE2167" s="65"/>
      <c r="AF2167" s="63"/>
      <c r="AG2167" s="63"/>
      <c r="AH2167" s="64"/>
      <c r="AI2167" s="66" t="str">
        <f t="shared" si="68"/>
        <v/>
      </c>
      <c r="AJ2167" s="65"/>
      <c r="AK2167" s="65"/>
      <c r="AL2167" s="65"/>
      <c r="AM2167" s="65"/>
      <c r="AN2167" s="65"/>
      <c r="AO2167" s="66" t="str">
        <f>_xlfn.IFNA(VLOOKUP(LISTAS!ES2164,'Censo General 2005- Municipios'!$E$3:$F$1125,2,0),"")</f>
        <v/>
      </c>
      <c r="AP2167" s="64"/>
      <c r="AQ2167" s="64"/>
      <c r="AR2167" s="64"/>
      <c r="AS2167" s="67" t="str">
        <f t="shared" si="69"/>
        <v/>
      </c>
    </row>
    <row r="2168" spans="1:45" s="68" customFormat="1" x14ac:dyDescent="0.2">
      <c r="A2168" s="64"/>
      <c r="B2168" s="64"/>
      <c r="C2168" s="64"/>
      <c r="D2168" s="64"/>
      <c r="E2168" s="64"/>
      <c r="F2168" s="64"/>
      <c r="G2168" s="65"/>
      <c r="H2168" s="64"/>
      <c r="I2168" s="65"/>
      <c r="J2168" s="64"/>
      <c r="K2168" s="64"/>
      <c r="L2168" s="65"/>
      <c r="M2168" s="65"/>
      <c r="N2168" s="64"/>
      <c r="O2168" s="64"/>
      <c r="P2168" s="64"/>
      <c r="Q2168" s="65"/>
      <c r="R2168" s="64"/>
      <c r="S2168" s="65"/>
      <c r="T2168" s="65"/>
      <c r="U2168" s="65"/>
      <c r="V2168" s="65"/>
      <c r="W2168" s="65"/>
      <c r="X2168" s="64"/>
      <c r="Y2168" s="64"/>
      <c r="Z2168" s="65"/>
      <c r="AA2168" s="64"/>
      <c r="AB2168" s="65"/>
      <c r="AC2168" s="65"/>
      <c r="AD2168" s="65"/>
      <c r="AE2168" s="65"/>
      <c r="AF2168" s="63"/>
      <c r="AG2168" s="63"/>
      <c r="AH2168" s="64"/>
      <c r="AI2168" s="66" t="str">
        <f t="shared" si="68"/>
        <v/>
      </c>
      <c r="AJ2168" s="65"/>
      <c r="AK2168" s="65"/>
      <c r="AL2168" s="65"/>
      <c r="AM2168" s="65"/>
      <c r="AN2168" s="65"/>
      <c r="AO2168" s="66" t="str">
        <f>_xlfn.IFNA(VLOOKUP(LISTAS!ES2165,'Censo General 2005- Municipios'!$E$3:$F$1125,2,0),"")</f>
        <v/>
      </c>
      <c r="AP2168" s="64"/>
      <c r="AQ2168" s="64"/>
      <c r="AR2168" s="64"/>
      <c r="AS2168" s="67" t="str">
        <f t="shared" si="69"/>
        <v/>
      </c>
    </row>
    <row r="2169" spans="1:45" s="68" customFormat="1" x14ac:dyDescent="0.2">
      <c r="A2169" s="64"/>
      <c r="B2169" s="64"/>
      <c r="C2169" s="64"/>
      <c r="D2169" s="64"/>
      <c r="E2169" s="64"/>
      <c r="F2169" s="64"/>
      <c r="G2169" s="65"/>
      <c r="H2169" s="64"/>
      <c r="I2169" s="65"/>
      <c r="J2169" s="64"/>
      <c r="K2169" s="64"/>
      <c r="L2169" s="65"/>
      <c r="M2169" s="65"/>
      <c r="N2169" s="64"/>
      <c r="O2169" s="64"/>
      <c r="P2169" s="64"/>
      <c r="Q2169" s="65"/>
      <c r="R2169" s="64"/>
      <c r="S2169" s="65"/>
      <c r="T2169" s="65"/>
      <c r="U2169" s="65"/>
      <c r="V2169" s="65"/>
      <c r="W2169" s="65"/>
      <c r="X2169" s="64"/>
      <c r="Y2169" s="64"/>
      <c r="Z2169" s="65"/>
      <c r="AA2169" s="64"/>
      <c r="AB2169" s="65"/>
      <c r="AC2169" s="65"/>
      <c r="AD2169" s="65"/>
      <c r="AE2169" s="65"/>
      <c r="AF2169" s="63"/>
      <c r="AG2169" s="63"/>
      <c r="AH2169" s="64"/>
      <c r="AI2169" s="66" t="str">
        <f t="shared" si="68"/>
        <v/>
      </c>
      <c r="AJ2169" s="65"/>
      <c r="AK2169" s="65"/>
      <c r="AL2169" s="65"/>
      <c r="AM2169" s="65"/>
      <c r="AN2169" s="65"/>
      <c r="AO2169" s="66" t="str">
        <f>_xlfn.IFNA(VLOOKUP(LISTAS!ES2166,'Censo General 2005- Municipios'!$E$3:$F$1125,2,0),"")</f>
        <v/>
      </c>
      <c r="AP2169" s="64"/>
      <c r="AQ2169" s="64"/>
      <c r="AR2169" s="64"/>
      <c r="AS2169" s="67" t="str">
        <f t="shared" si="69"/>
        <v/>
      </c>
    </row>
    <row r="2170" spans="1:45" s="68" customFormat="1" x14ac:dyDescent="0.2">
      <c r="A2170" s="64"/>
      <c r="B2170" s="64"/>
      <c r="C2170" s="64"/>
      <c r="D2170" s="64"/>
      <c r="E2170" s="64"/>
      <c r="F2170" s="64"/>
      <c r="G2170" s="65"/>
      <c r="H2170" s="64"/>
      <c r="I2170" s="65"/>
      <c r="J2170" s="64"/>
      <c r="K2170" s="64"/>
      <c r="L2170" s="65"/>
      <c r="M2170" s="65"/>
      <c r="N2170" s="64"/>
      <c r="O2170" s="64"/>
      <c r="P2170" s="64"/>
      <c r="Q2170" s="65"/>
      <c r="R2170" s="64"/>
      <c r="S2170" s="65"/>
      <c r="T2170" s="65"/>
      <c r="U2170" s="65"/>
      <c r="V2170" s="65"/>
      <c r="W2170" s="65"/>
      <c r="X2170" s="64"/>
      <c r="Y2170" s="64"/>
      <c r="Z2170" s="65"/>
      <c r="AA2170" s="64"/>
      <c r="AB2170" s="65"/>
      <c r="AC2170" s="65"/>
      <c r="AD2170" s="65"/>
      <c r="AE2170" s="65"/>
      <c r="AF2170" s="63"/>
      <c r="AG2170" s="63"/>
      <c r="AH2170" s="64"/>
      <c r="AI2170" s="66" t="str">
        <f t="shared" si="68"/>
        <v/>
      </c>
      <c r="AJ2170" s="65"/>
      <c r="AK2170" s="65"/>
      <c r="AL2170" s="65"/>
      <c r="AM2170" s="65"/>
      <c r="AN2170" s="65"/>
      <c r="AO2170" s="66" t="str">
        <f>_xlfn.IFNA(VLOOKUP(LISTAS!ES2167,'Censo General 2005- Municipios'!$E$3:$F$1125,2,0),"")</f>
        <v/>
      </c>
      <c r="AP2170" s="64"/>
      <c r="AQ2170" s="64"/>
      <c r="AR2170" s="64"/>
      <c r="AS2170" s="67" t="str">
        <f t="shared" si="69"/>
        <v/>
      </c>
    </row>
    <row r="2171" spans="1:45" s="68" customFormat="1" x14ac:dyDescent="0.2">
      <c r="A2171" s="64"/>
      <c r="B2171" s="64"/>
      <c r="C2171" s="64"/>
      <c r="D2171" s="64"/>
      <c r="E2171" s="64"/>
      <c r="F2171" s="64"/>
      <c r="G2171" s="65"/>
      <c r="H2171" s="64"/>
      <c r="I2171" s="65"/>
      <c r="J2171" s="64"/>
      <c r="K2171" s="64"/>
      <c r="L2171" s="65"/>
      <c r="M2171" s="65"/>
      <c r="N2171" s="64"/>
      <c r="O2171" s="64"/>
      <c r="P2171" s="64"/>
      <c r="Q2171" s="65"/>
      <c r="R2171" s="64"/>
      <c r="S2171" s="65"/>
      <c r="T2171" s="65"/>
      <c r="U2171" s="65"/>
      <c r="V2171" s="65"/>
      <c r="W2171" s="65"/>
      <c r="X2171" s="64"/>
      <c r="Y2171" s="64"/>
      <c r="Z2171" s="65"/>
      <c r="AA2171" s="64"/>
      <c r="AB2171" s="65"/>
      <c r="AC2171" s="65"/>
      <c r="AD2171" s="65"/>
      <c r="AE2171" s="65"/>
      <c r="AF2171" s="63"/>
      <c r="AG2171" s="63"/>
      <c r="AH2171" s="64"/>
      <c r="AI2171" s="66" t="str">
        <f t="shared" si="68"/>
        <v/>
      </c>
      <c r="AJ2171" s="65"/>
      <c r="AK2171" s="65"/>
      <c r="AL2171" s="65"/>
      <c r="AM2171" s="65"/>
      <c r="AN2171" s="65"/>
      <c r="AO2171" s="66" t="str">
        <f>_xlfn.IFNA(VLOOKUP(LISTAS!ES2168,'Censo General 2005- Municipios'!$E$3:$F$1125,2,0),"")</f>
        <v/>
      </c>
      <c r="AP2171" s="64"/>
      <c r="AQ2171" s="64"/>
      <c r="AR2171" s="64"/>
      <c r="AS2171" s="67" t="str">
        <f t="shared" si="69"/>
        <v/>
      </c>
    </row>
    <row r="2172" spans="1:45" s="68" customFormat="1" x14ac:dyDescent="0.2">
      <c r="A2172" s="64"/>
      <c r="B2172" s="64"/>
      <c r="C2172" s="64"/>
      <c r="D2172" s="64"/>
      <c r="E2172" s="64"/>
      <c r="F2172" s="64"/>
      <c r="G2172" s="65"/>
      <c r="H2172" s="64"/>
      <c r="I2172" s="65"/>
      <c r="J2172" s="64"/>
      <c r="K2172" s="64"/>
      <c r="L2172" s="65"/>
      <c r="M2172" s="65"/>
      <c r="N2172" s="64"/>
      <c r="O2172" s="64"/>
      <c r="P2172" s="64"/>
      <c r="Q2172" s="65"/>
      <c r="R2172" s="64"/>
      <c r="S2172" s="65"/>
      <c r="T2172" s="65"/>
      <c r="U2172" s="65"/>
      <c r="V2172" s="65"/>
      <c r="W2172" s="65"/>
      <c r="X2172" s="64"/>
      <c r="Y2172" s="64"/>
      <c r="Z2172" s="65"/>
      <c r="AA2172" s="64"/>
      <c r="AB2172" s="65"/>
      <c r="AC2172" s="65"/>
      <c r="AD2172" s="65"/>
      <c r="AE2172" s="65"/>
      <c r="AF2172" s="63"/>
      <c r="AG2172" s="63"/>
      <c r="AH2172" s="64"/>
      <c r="AI2172" s="66" t="str">
        <f t="shared" si="68"/>
        <v/>
      </c>
      <c r="AJ2172" s="65"/>
      <c r="AK2172" s="65"/>
      <c r="AL2172" s="65"/>
      <c r="AM2172" s="65"/>
      <c r="AN2172" s="65"/>
      <c r="AO2172" s="66" t="str">
        <f>_xlfn.IFNA(VLOOKUP(LISTAS!ES2169,'Censo General 2005- Municipios'!$E$3:$F$1125,2,0),"")</f>
        <v/>
      </c>
      <c r="AP2172" s="64"/>
      <c r="AQ2172" s="64"/>
      <c r="AR2172" s="64"/>
      <c r="AS2172" s="67" t="str">
        <f t="shared" si="69"/>
        <v/>
      </c>
    </row>
    <row r="2173" spans="1:45" s="68" customFormat="1" x14ac:dyDescent="0.2">
      <c r="A2173" s="64"/>
      <c r="B2173" s="64"/>
      <c r="C2173" s="64"/>
      <c r="D2173" s="64"/>
      <c r="E2173" s="64"/>
      <c r="F2173" s="64"/>
      <c r="G2173" s="65"/>
      <c r="H2173" s="64"/>
      <c r="I2173" s="65"/>
      <c r="J2173" s="64"/>
      <c r="K2173" s="64"/>
      <c r="L2173" s="65"/>
      <c r="M2173" s="65"/>
      <c r="N2173" s="64"/>
      <c r="O2173" s="64"/>
      <c r="P2173" s="64"/>
      <c r="Q2173" s="65"/>
      <c r="R2173" s="64"/>
      <c r="S2173" s="65"/>
      <c r="T2173" s="65"/>
      <c r="U2173" s="65"/>
      <c r="V2173" s="65"/>
      <c r="W2173" s="65"/>
      <c r="X2173" s="64"/>
      <c r="Y2173" s="64"/>
      <c r="Z2173" s="65"/>
      <c r="AA2173" s="64"/>
      <c r="AB2173" s="65"/>
      <c r="AC2173" s="65"/>
      <c r="AD2173" s="65"/>
      <c r="AE2173" s="65"/>
      <c r="AF2173" s="63"/>
      <c r="AG2173" s="63"/>
      <c r="AH2173" s="64"/>
      <c r="AI2173" s="66" t="str">
        <f t="shared" si="68"/>
        <v/>
      </c>
      <c r="AJ2173" s="65"/>
      <c r="AK2173" s="65"/>
      <c r="AL2173" s="65"/>
      <c r="AM2173" s="65"/>
      <c r="AN2173" s="65"/>
      <c r="AO2173" s="66" t="str">
        <f>_xlfn.IFNA(VLOOKUP(LISTAS!ES2170,'Censo General 2005- Municipios'!$E$3:$F$1125,2,0),"")</f>
        <v/>
      </c>
      <c r="AP2173" s="64"/>
      <c r="AQ2173" s="64"/>
      <c r="AR2173" s="64"/>
      <c r="AS2173" s="67" t="str">
        <f t="shared" si="69"/>
        <v/>
      </c>
    </row>
    <row r="2174" spans="1:45" s="68" customFormat="1" x14ac:dyDescent="0.2">
      <c r="A2174" s="64"/>
      <c r="B2174" s="64"/>
      <c r="C2174" s="64"/>
      <c r="D2174" s="64"/>
      <c r="E2174" s="64"/>
      <c r="F2174" s="64"/>
      <c r="G2174" s="65"/>
      <c r="H2174" s="64"/>
      <c r="I2174" s="65"/>
      <c r="J2174" s="64"/>
      <c r="K2174" s="64"/>
      <c r="L2174" s="65"/>
      <c r="M2174" s="65"/>
      <c r="N2174" s="64"/>
      <c r="O2174" s="64"/>
      <c r="P2174" s="64"/>
      <c r="Q2174" s="65"/>
      <c r="R2174" s="64"/>
      <c r="S2174" s="65"/>
      <c r="T2174" s="65"/>
      <c r="U2174" s="65"/>
      <c r="V2174" s="65"/>
      <c r="W2174" s="65"/>
      <c r="X2174" s="64"/>
      <c r="Y2174" s="64"/>
      <c r="Z2174" s="65"/>
      <c r="AA2174" s="64"/>
      <c r="AB2174" s="65"/>
      <c r="AC2174" s="65"/>
      <c r="AD2174" s="65"/>
      <c r="AE2174" s="65"/>
      <c r="AF2174" s="63"/>
      <c r="AG2174" s="63"/>
      <c r="AH2174" s="64"/>
      <c r="AI2174" s="66" t="str">
        <f t="shared" si="68"/>
        <v/>
      </c>
      <c r="AJ2174" s="65"/>
      <c r="AK2174" s="65"/>
      <c r="AL2174" s="65"/>
      <c r="AM2174" s="65"/>
      <c r="AN2174" s="65"/>
      <c r="AO2174" s="66" t="str">
        <f>_xlfn.IFNA(VLOOKUP(LISTAS!ES2171,'Censo General 2005- Municipios'!$E$3:$F$1125,2,0),"")</f>
        <v/>
      </c>
      <c r="AP2174" s="64"/>
      <c r="AQ2174" s="64"/>
      <c r="AR2174" s="64"/>
      <c r="AS2174" s="67" t="str">
        <f t="shared" si="69"/>
        <v/>
      </c>
    </row>
    <row r="2175" spans="1:45" s="68" customFormat="1" x14ac:dyDescent="0.2">
      <c r="A2175" s="64"/>
      <c r="B2175" s="64"/>
      <c r="C2175" s="64"/>
      <c r="D2175" s="64"/>
      <c r="E2175" s="64"/>
      <c r="F2175" s="64"/>
      <c r="G2175" s="65"/>
      <c r="H2175" s="64"/>
      <c r="I2175" s="65"/>
      <c r="J2175" s="64"/>
      <c r="K2175" s="64"/>
      <c r="L2175" s="65"/>
      <c r="M2175" s="65"/>
      <c r="N2175" s="64"/>
      <c r="O2175" s="64"/>
      <c r="P2175" s="64"/>
      <c r="Q2175" s="65"/>
      <c r="R2175" s="64"/>
      <c r="S2175" s="65"/>
      <c r="T2175" s="65"/>
      <c r="U2175" s="65"/>
      <c r="V2175" s="65"/>
      <c r="W2175" s="65"/>
      <c r="X2175" s="64"/>
      <c r="Y2175" s="64"/>
      <c r="Z2175" s="65"/>
      <c r="AA2175" s="64"/>
      <c r="AB2175" s="65"/>
      <c r="AC2175" s="65"/>
      <c r="AD2175" s="65"/>
      <c r="AE2175" s="65"/>
      <c r="AF2175" s="63"/>
      <c r="AG2175" s="63"/>
      <c r="AH2175" s="64"/>
      <c r="AI2175" s="66" t="str">
        <f t="shared" si="68"/>
        <v/>
      </c>
      <c r="AJ2175" s="65"/>
      <c r="AK2175" s="65"/>
      <c r="AL2175" s="65"/>
      <c r="AM2175" s="65"/>
      <c r="AN2175" s="65"/>
      <c r="AO2175" s="66" t="str">
        <f>_xlfn.IFNA(VLOOKUP(LISTAS!ES2172,'Censo General 2005- Municipios'!$E$3:$F$1125,2,0),"")</f>
        <v/>
      </c>
      <c r="AP2175" s="64"/>
      <c r="AQ2175" s="64"/>
      <c r="AR2175" s="64"/>
      <c r="AS2175" s="67" t="str">
        <f t="shared" si="69"/>
        <v/>
      </c>
    </row>
    <row r="2176" spans="1:45" s="68" customFormat="1" x14ac:dyDescent="0.2">
      <c r="A2176" s="64"/>
      <c r="B2176" s="64"/>
      <c r="C2176" s="64"/>
      <c r="D2176" s="64"/>
      <c r="E2176" s="64"/>
      <c r="F2176" s="64"/>
      <c r="G2176" s="65"/>
      <c r="H2176" s="64"/>
      <c r="I2176" s="65"/>
      <c r="J2176" s="64"/>
      <c r="K2176" s="64"/>
      <c r="L2176" s="65"/>
      <c r="M2176" s="65"/>
      <c r="N2176" s="64"/>
      <c r="O2176" s="64"/>
      <c r="P2176" s="64"/>
      <c r="Q2176" s="65"/>
      <c r="R2176" s="64"/>
      <c r="S2176" s="65"/>
      <c r="T2176" s="65"/>
      <c r="U2176" s="65"/>
      <c r="V2176" s="65"/>
      <c r="W2176" s="65"/>
      <c r="X2176" s="64"/>
      <c r="Y2176" s="64"/>
      <c r="Z2176" s="65"/>
      <c r="AA2176" s="64"/>
      <c r="AB2176" s="65"/>
      <c r="AC2176" s="65"/>
      <c r="AD2176" s="65"/>
      <c r="AE2176" s="65"/>
      <c r="AF2176" s="63"/>
      <c r="AG2176" s="63"/>
      <c r="AH2176" s="64"/>
      <c r="AI2176" s="66" t="str">
        <f t="shared" si="68"/>
        <v/>
      </c>
      <c r="AJ2176" s="65"/>
      <c r="AK2176" s="65"/>
      <c r="AL2176" s="65"/>
      <c r="AM2176" s="65"/>
      <c r="AN2176" s="65"/>
      <c r="AO2176" s="66" t="str">
        <f>_xlfn.IFNA(VLOOKUP(LISTAS!ES2173,'Censo General 2005- Municipios'!$E$3:$F$1125,2,0),"")</f>
        <v/>
      </c>
      <c r="AP2176" s="64"/>
      <c r="AQ2176" s="64"/>
      <c r="AR2176" s="64"/>
      <c r="AS2176" s="67" t="str">
        <f t="shared" si="69"/>
        <v/>
      </c>
    </row>
    <row r="2177" spans="1:45" s="68" customFormat="1" x14ac:dyDescent="0.2">
      <c r="A2177" s="64"/>
      <c r="B2177" s="64"/>
      <c r="C2177" s="64"/>
      <c r="D2177" s="64"/>
      <c r="E2177" s="64"/>
      <c r="F2177" s="64"/>
      <c r="G2177" s="65"/>
      <c r="H2177" s="64"/>
      <c r="I2177" s="65"/>
      <c r="J2177" s="64"/>
      <c r="K2177" s="64"/>
      <c r="L2177" s="65"/>
      <c r="M2177" s="65"/>
      <c r="N2177" s="64"/>
      <c r="O2177" s="64"/>
      <c r="P2177" s="64"/>
      <c r="Q2177" s="65"/>
      <c r="R2177" s="64"/>
      <c r="S2177" s="65"/>
      <c r="T2177" s="65"/>
      <c r="U2177" s="65"/>
      <c r="V2177" s="65"/>
      <c r="W2177" s="65"/>
      <c r="X2177" s="64"/>
      <c r="Y2177" s="64"/>
      <c r="Z2177" s="65"/>
      <c r="AA2177" s="64"/>
      <c r="AB2177" s="65"/>
      <c r="AC2177" s="65"/>
      <c r="AD2177" s="65"/>
      <c r="AE2177" s="65"/>
      <c r="AF2177" s="63"/>
      <c r="AG2177" s="63"/>
      <c r="AH2177" s="64"/>
      <c r="AI2177" s="66" t="str">
        <f t="shared" si="68"/>
        <v/>
      </c>
      <c r="AJ2177" s="65"/>
      <c r="AK2177" s="65"/>
      <c r="AL2177" s="65"/>
      <c r="AM2177" s="65"/>
      <c r="AN2177" s="65"/>
      <c r="AO2177" s="66" t="str">
        <f>_xlfn.IFNA(VLOOKUP(LISTAS!ES2174,'Censo General 2005- Municipios'!$E$3:$F$1125,2,0),"")</f>
        <v/>
      </c>
      <c r="AP2177" s="64"/>
      <c r="AQ2177" s="64"/>
      <c r="AR2177" s="64"/>
      <c r="AS2177" s="67" t="str">
        <f t="shared" si="69"/>
        <v/>
      </c>
    </row>
    <row r="2178" spans="1:45" s="68" customFormat="1" x14ac:dyDescent="0.2">
      <c r="A2178" s="64"/>
      <c r="B2178" s="64"/>
      <c r="C2178" s="64"/>
      <c r="D2178" s="64"/>
      <c r="E2178" s="64"/>
      <c r="F2178" s="64"/>
      <c r="G2178" s="65"/>
      <c r="H2178" s="64"/>
      <c r="I2178" s="65"/>
      <c r="J2178" s="64"/>
      <c r="K2178" s="64"/>
      <c r="L2178" s="65"/>
      <c r="M2178" s="65"/>
      <c r="N2178" s="64"/>
      <c r="O2178" s="64"/>
      <c r="P2178" s="64"/>
      <c r="Q2178" s="65"/>
      <c r="R2178" s="64"/>
      <c r="S2178" s="65"/>
      <c r="T2178" s="65"/>
      <c r="U2178" s="65"/>
      <c r="V2178" s="65"/>
      <c r="W2178" s="65"/>
      <c r="X2178" s="64"/>
      <c r="Y2178" s="64"/>
      <c r="Z2178" s="65"/>
      <c r="AA2178" s="64"/>
      <c r="AB2178" s="65"/>
      <c r="AC2178" s="65"/>
      <c r="AD2178" s="65"/>
      <c r="AE2178" s="65"/>
      <c r="AF2178" s="63"/>
      <c r="AG2178" s="63"/>
      <c r="AH2178" s="64"/>
      <c r="AI2178" s="66" t="str">
        <f t="shared" si="68"/>
        <v/>
      </c>
      <c r="AJ2178" s="65"/>
      <c r="AK2178" s="65"/>
      <c r="AL2178" s="65"/>
      <c r="AM2178" s="65"/>
      <c r="AN2178" s="65"/>
      <c r="AO2178" s="66" t="str">
        <f>_xlfn.IFNA(VLOOKUP(LISTAS!ES2175,'Censo General 2005- Municipios'!$E$3:$F$1125,2,0),"")</f>
        <v/>
      </c>
      <c r="AP2178" s="64"/>
      <c r="AQ2178" s="64"/>
      <c r="AR2178" s="64"/>
      <c r="AS2178" s="67" t="str">
        <f t="shared" si="69"/>
        <v/>
      </c>
    </row>
    <row r="2179" spans="1:45" s="68" customFormat="1" x14ac:dyDescent="0.2">
      <c r="A2179" s="64"/>
      <c r="B2179" s="64"/>
      <c r="C2179" s="64"/>
      <c r="D2179" s="64"/>
      <c r="E2179" s="64"/>
      <c r="F2179" s="64"/>
      <c r="G2179" s="65"/>
      <c r="H2179" s="64"/>
      <c r="I2179" s="65"/>
      <c r="J2179" s="64"/>
      <c r="K2179" s="64"/>
      <c r="L2179" s="65"/>
      <c r="M2179" s="65"/>
      <c r="N2179" s="64"/>
      <c r="O2179" s="64"/>
      <c r="P2179" s="64"/>
      <c r="Q2179" s="65"/>
      <c r="R2179" s="64"/>
      <c r="S2179" s="65"/>
      <c r="T2179" s="65"/>
      <c r="U2179" s="65"/>
      <c r="V2179" s="65"/>
      <c r="W2179" s="65"/>
      <c r="X2179" s="64"/>
      <c r="Y2179" s="64"/>
      <c r="Z2179" s="65"/>
      <c r="AA2179" s="64"/>
      <c r="AB2179" s="65"/>
      <c r="AC2179" s="65"/>
      <c r="AD2179" s="65"/>
      <c r="AE2179" s="65"/>
      <c r="AF2179" s="63"/>
      <c r="AG2179" s="63"/>
      <c r="AH2179" s="64"/>
      <c r="AI2179" s="66" t="str">
        <f t="shared" si="68"/>
        <v/>
      </c>
      <c r="AJ2179" s="65"/>
      <c r="AK2179" s="65"/>
      <c r="AL2179" s="65"/>
      <c r="AM2179" s="65"/>
      <c r="AN2179" s="65"/>
      <c r="AO2179" s="66" t="str">
        <f>_xlfn.IFNA(VLOOKUP(LISTAS!ES2176,'Censo General 2005- Municipios'!$E$3:$F$1125,2,0),"")</f>
        <v/>
      </c>
      <c r="AP2179" s="64"/>
      <c r="AQ2179" s="64"/>
      <c r="AR2179" s="64"/>
      <c r="AS2179" s="67" t="str">
        <f t="shared" si="69"/>
        <v/>
      </c>
    </row>
    <row r="2180" spans="1:45" s="68" customFormat="1" x14ac:dyDescent="0.2">
      <c r="A2180" s="64"/>
      <c r="B2180" s="64"/>
      <c r="C2180" s="64"/>
      <c r="D2180" s="64"/>
      <c r="E2180" s="64"/>
      <c r="F2180" s="64"/>
      <c r="G2180" s="65"/>
      <c r="H2180" s="64"/>
      <c r="I2180" s="65"/>
      <c r="J2180" s="64"/>
      <c r="K2180" s="64"/>
      <c r="L2180" s="65"/>
      <c r="M2180" s="65"/>
      <c r="N2180" s="64"/>
      <c r="O2180" s="64"/>
      <c r="P2180" s="64"/>
      <c r="Q2180" s="65"/>
      <c r="R2180" s="64"/>
      <c r="S2180" s="65"/>
      <c r="T2180" s="65"/>
      <c r="U2180" s="65"/>
      <c r="V2180" s="65"/>
      <c r="W2180" s="65"/>
      <c r="X2180" s="64"/>
      <c r="Y2180" s="64"/>
      <c r="Z2180" s="65"/>
      <c r="AA2180" s="64"/>
      <c r="AB2180" s="65"/>
      <c r="AC2180" s="65"/>
      <c r="AD2180" s="65"/>
      <c r="AE2180" s="65"/>
      <c r="AF2180" s="63"/>
      <c r="AG2180" s="63"/>
      <c r="AH2180" s="64"/>
      <c r="AI2180" s="66" t="str">
        <f t="shared" si="68"/>
        <v/>
      </c>
      <c r="AJ2180" s="65"/>
      <c r="AK2180" s="65"/>
      <c r="AL2180" s="65"/>
      <c r="AM2180" s="65"/>
      <c r="AN2180" s="65"/>
      <c r="AO2180" s="66" t="str">
        <f>_xlfn.IFNA(VLOOKUP(LISTAS!ES2177,'Censo General 2005- Municipios'!$E$3:$F$1125,2,0),"")</f>
        <v/>
      </c>
      <c r="AP2180" s="64"/>
      <c r="AQ2180" s="64"/>
      <c r="AR2180" s="64"/>
      <c r="AS2180" s="67" t="str">
        <f t="shared" si="69"/>
        <v/>
      </c>
    </row>
    <row r="2181" spans="1:45" s="68" customFormat="1" x14ac:dyDescent="0.2">
      <c r="A2181" s="64"/>
      <c r="B2181" s="64"/>
      <c r="C2181" s="64"/>
      <c r="D2181" s="64"/>
      <c r="E2181" s="64"/>
      <c r="F2181" s="64"/>
      <c r="G2181" s="65"/>
      <c r="H2181" s="64"/>
      <c r="I2181" s="65"/>
      <c r="J2181" s="64"/>
      <c r="K2181" s="64"/>
      <c r="L2181" s="65"/>
      <c r="M2181" s="65"/>
      <c r="N2181" s="64"/>
      <c r="O2181" s="64"/>
      <c r="P2181" s="64"/>
      <c r="Q2181" s="65"/>
      <c r="R2181" s="64"/>
      <c r="S2181" s="65"/>
      <c r="T2181" s="65"/>
      <c r="U2181" s="65"/>
      <c r="V2181" s="65"/>
      <c r="W2181" s="65"/>
      <c r="X2181" s="64"/>
      <c r="Y2181" s="64"/>
      <c r="Z2181" s="65"/>
      <c r="AA2181" s="64"/>
      <c r="AB2181" s="65"/>
      <c r="AC2181" s="65"/>
      <c r="AD2181" s="65"/>
      <c r="AE2181" s="65"/>
      <c r="AF2181" s="63"/>
      <c r="AG2181" s="63"/>
      <c r="AH2181" s="64"/>
      <c r="AI2181" s="66" t="str">
        <f t="shared" si="68"/>
        <v/>
      </c>
      <c r="AJ2181" s="65"/>
      <c r="AK2181" s="65"/>
      <c r="AL2181" s="65"/>
      <c r="AM2181" s="65"/>
      <c r="AN2181" s="65"/>
      <c r="AO2181" s="66" t="str">
        <f>_xlfn.IFNA(VLOOKUP(LISTAS!ES2178,'Censo General 2005- Municipios'!$E$3:$F$1125,2,0),"")</f>
        <v/>
      </c>
      <c r="AP2181" s="64"/>
      <c r="AQ2181" s="64"/>
      <c r="AR2181" s="64"/>
      <c r="AS2181" s="67" t="str">
        <f t="shared" si="69"/>
        <v/>
      </c>
    </row>
    <row r="2182" spans="1:45" s="68" customFormat="1" x14ac:dyDescent="0.2">
      <c r="A2182" s="64"/>
      <c r="B2182" s="64"/>
      <c r="C2182" s="64"/>
      <c r="D2182" s="64"/>
      <c r="E2182" s="64"/>
      <c r="F2182" s="64"/>
      <c r="G2182" s="65"/>
      <c r="H2182" s="64"/>
      <c r="I2182" s="65"/>
      <c r="J2182" s="64"/>
      <c r="K2182" s="64"/>
      <c r="L2182" s="65"/>
      <c r="M2182" s="65"/>
      <c r="N2182" s="64"/>
      <c r="O2182" s="64"/>
      <c r="P2182" s="64"/>
      <c r="Q2182" s="65"/>
      <c r="R2182" s="64"/>
      <c r="S2182" s="65"/>
      <c r="T2182" s="65"/>
      <c r="U2182" s="65"/>
      <c r="V2182" s="65"/>
      <c r="W2182" s="65"/>
      <c r="X2182" s="64"/>
      <c r="Y2182" s="64"/>
      <c r="Z2182" s="65"/>
      <c r="AA2182" s="64"/>
      <c r="AB2182" s="65"/>
      <c r="AC2182" s="65"/>
      <c r="AD2182" s="65"/>
      <c r="AE2182" s="65"/>
      <c r="AF2182" s="63"/>
      <c r="AG2182" s="63"/>
      <c r="AH2182" s="64"/>
      <c r="AI2182" s="66" t="str">
        <f t="shared" si="68"/>
        <v/>
      </c>
      <c r="AJ2182" s="65"/>
      <c r="AK2182" s="65"/>
      <c r="AL2182" s="65"/>
      <c r="AM2182" s="65"/>
      <c r="AN2182" s="65"/>
      <c r="AO2182" s="66" t="str">
        <f>_xlfn.IFNA(VLOOKUP(LISTAS!ES2179,'Censo General 2005- Municipios'!$E$3:$F$1125,2,0),"")</f>
        <v/>
      </c>
      <c r="AP2182" s="64"/>
      <c r="AQ2182" s="64"/>
      <c r="AR2182" s="64"/>
      <c r="AS2182" s="67" t="str">
        <f t="shared" si="69"/>
        <v/>
      </c>
    </row>
    <row r="2183" spans="1:45" s="68" customFormat="1" x14ac:dyDescent="0.2">
      <c r="A2183" s="64"/>
      <c r="B2183" s="64"/>
      <c r="C2183" s="64"/>
      <c r="D2183" s="64"/>
      <c r="E2183" s="64"/>
      <c r="F2183" s="64"/>
      <c r="G2183" s="65"/>
      <c r="H2183" s="64"/>
      <c r="I2183" s="65"/>
      <c r="J2183" s="64"/>
      <c r="K2183" s="64"/>
      <c r="L2183" s="65"/>
      <c r="M2183" s="65"/>
      <c r="N2183" s="64"/>
      <c r="O2183" s="64"/>
      <c r="P2183" s="64"/>
      <c r="Q2183" s="65"/>
      <c r="R2183" s="64"/>
      <c r="S2183" s="65"/>
      <c r="T2183" s="65"/>
      <c r="U2183" s="65"/>
      <c r="V2183" s="65"/>
      <c r="W2183" s="65"/>
      <c r="X2183" s="64"/>
      <c r="Y2183" s="64"/>
      <c r="Z2183" s="65"/>
      <c r="AA2183" s="64"/>
      <c r="AB2183" s="65"/>
      <c r="AC2183" s="65"/>
      <c r="AD2183" s="65"/>
      <c r="AE2183" s="65"/>
      <c r="AF2183" s="63"/>
      <c r="AG2183" s="63"/>
      <c r="AH2183" s="64"/>
      <c r="AI2183" s="66" t="str">
        <f t="shared" si="68"/>
        <v/>
      </c>
      <c r="AJ2183" s="65"/>
      <c r="AK2183" s="65"/>
      <c r="AL2183" s="65"/>
      <c r="AM2183" s="65"/>
      <c r="AN2183" s="65"/>
      <c r="AO2183" s="66" t="str">
        <f>_xlfn.IFNA(VLOOKUP(LISTAS!ES2180,'Censo General 2005- Municipios'!$E$3:$F$1125,2,0),"")</f>
        <v/>
      </c>
      <c r="AP2183" s="64"/>
      <c r="AQ2183" s="64"/>
      <c r="AR2183" s="64"/>
      <c r="AS2183" s="67" t="str">
        <f t="shared" si="69"/>
        <v/>
      </c>
    </row>
    <row r="2184" spans="1:45" s="68" customFormat="1" x14ac:dyDescent="0.2">
      <c r="A2184" s="64"/>
      <c r="B2184" s="64"/>
      <c r="C2184" s="64"/>
      <c r="D2184" s="64"/>
      <c r="E2184" s="64"/>
      <c r="F2184" s="64"/>
      <c r="G2184" s="65"/>
      <c r="H2184" s="64"/>
      <c r="I2184" s="65"/>
      <c r="J2184" s="64"/>
      <c r="K2184" s="64"/>
      <c r="L2184" s="65"/>
      <c r="M2184" s="65"/>
      <c r="N2184" s="64"/>
      <c r="O2184" s="64"/>
      <c r="P2184" s="64"/>
      <c r="Q2184" s="65"/>
      <c r="R2184" s="64"/>
      <c r="S2184" s="65"/>
      <c r="T2184" s="65"/>
      <c r="U2184" s="65"/>
      <c r="V2184" s="65"/>
      <c r="W2184" s="65"/>
      <c r="X2184" s="64"/>
      <c r="Y2184" s="64"/>
      <c r="Z2184" s="65"/>
      <c r="AA2184" s="64"/>
      <c r="AB2184" s="65"/>
      <c r="AC2184" s="65"/>
      <c r="AD2184" s="65"/>
      <c r="AE2184" s="65"/>
      <c r="AF2184" s="63"/>
      <c r="AG2184" s="63"/>
      <c r="AH2184" s="64"/>
      <c r="AI2184" s="66" t="str">
        <f t="shared" si="68"/>
        <v/>
      </c>
      <c r="AJ2184" s="65"/>
      <c r="AK2184" s="65"/>
      <c r="AL2184" s="65"/>
      <c r="AM2184" s="65"/>
      <c r="AN2184" s="65"/>
      <c r="AO2184" s="66" t="str">
        <f>_xlfn.IFNA(VLOOKUP(LISTAS!ES2181,'Censo General 2005- Municipios'!$E$3:$F$1125,2,0),"")</f>
        <v/>
      </c>
      <c r="AP2184" s="64"/>
      <c r="AQ2184" s="64"/>
      <c r="AR2184" s="64"/>
      <c r="AS2184" s="67" t="str">
        <f t="shared" si="69"/>
        <v/>
      </c>
    </row>
    <row r="2185" spans="1:45" s="68" customFormat="1" x14ac:dyDescent="0.2">
      <c r="A2185" s="64"/>
      <c r="B2185" s="64"/>
      <c r="C2185" s="64"/>
      <c r="D2185" s="64"/>
      <c r="E2185" s="64"/>
      <c r="F2185" s="64"/>
      <c r="G2185" s="65"/>
      <c r="H2185" s="64"/>
      <c r="I2185" s="65"/>
      <c r="J2185" s="64"/>
      <c r="K2185" s="64"/>
      <c r="L2185" s="65"/>
      <c r="M2185" s="65"/>
      <c r="N2185" s="64"/>
      <c r="O2185" s="64"/>
      <c r="P2185" s="64"/>
      <c r="Q2185" s="65"/>
      <c r="R2185" s="64"/>
      <c r="S2185" s="65"/>
      <c r="T2185" s="65"/>
      <c r="U2185" s="65"/>
      <c r="V2185" s="65"/>
      <c r="W2185" s="65"/>
      <c r="X2185" s="64"/>
      <c r="Y2185" s="64"/>
      <c r="Z2185" s="65"/>
      <c r="AA2185" s="64"/>
      <c r="AB2185" s="65"/>
      <c r="AC2185" s="65"/>
      <c r="AD2185" s="65"/>
      <c r="AE2185" s="65"/>
      <c r="AF2185" s="63"/>
      <c r="AG2185" s="63"/>
      <c r="AH2185" s="64"/>
      <c r="AI2185" s="66" t="str">
        <f t="shared" si="68"/>
        <v/>
      </c>
      <c r="AJ2185" s="65"/>
      <c r="AK2185" s="65"/>
      <c r="AL2185" s="65"/>
      <c r="AM2185" s="65"/>
      <c r="AN2185" s="65"/>
      <c r="AO2185" s="66" t="str">
        <f>_xlfn.IFNA(VLOOKUP(LISTAS!ES2182,'Censo General 2005- Municipios'!$E$3:$F$1125,2,0),"")</f>
        <v/>
      </c>
      <c r="AP2185" s="64"/>
      <c r="AQ2185" s="64"/>
      <c r="AR2185" s="64"/>
      <c r="AS2185" s="67" t="str">
        <f t="shared" si="69"/>
        <v/>
      </c>
    </row>
    <row r="2186" spans="1:45" s="68" customFormat="1" x14ac:dyDescent="0.2">
      <c r="A2186" s="64"/>
      <c r="B2186" s="64"/>
      <c r="C2186" s="64"/>
      <c r="D2186" s="64"/>
      <c r="E2186" s="64"/>
      <c r="F2186" s="64"/>
      <c r="G2186" s="65"/>
      <c r="H2186" s="64"/>
      <c r="I2186" s="65"/>
      <c r="J2186" s="64"/>
      <c r="K2186" s="64"/>
      <c r="L2186" s="65"/>
      <c r="M2186" s="65"/>
      <c r="N2186" s="64"/>
      <c r="O2186" s="64"/>
      <c r="P2186" s="64"/>
      <c r="Q2186" s="65"/>
      <c r="R2186" s="64"/>
      <c r="S2186" s="65"/>
      <c r="T2186" s="65"/>
      <c r="U2186" s="65"/>
      <c r="V2186" s="65"/>
      <c r="W2186" s="65"/>
      <c r="X2186" s="64"/>
      <c r="Y2186" s="64"/>
      <c r="Z2186" s="65"/>
      <c r="AA2186" s="64"/>
      <c r="AB2186" s="65"/>
      <c r="AC2186" s="65"/>
      <c r="AD2186" s="65"/>
      <c r="AE2186" s="65"/>
      <c r="AF2186" s="63"/>
      <c r="AG2186" s="63"/>
      <c r="AH2186" s="64"/>
      <c r="AI2186" s="66" t="str">
        <f t="shared" si="68"/>
        <v/>
      </c>
      <c r="AJ2186" s="65"/>
      <c r="AK2186" s="65"/>
      <c r="AL2186" s="65"/>
      <c r="AM2186" s="65"/>
      <c r="AN2186" s="65"/>
      <c r="AO2186" s="66" t="str">
        <f>_xlfn.IFNA(VLOOKUP(LISTAS!ES2183,'Censo General 2005- Municipios'!$E$3:$F$1125,2,0),"")</f>
        <v/>
      </c>
      <c r="AP2186" s="64"/>
      <c r="AQ2186" s="64"/>
      <c r="AR2186" s="64"/>
      <c r="AS2186" s="67" t="str">
        <f t="shared" si="69"/>
        <v/>
      </c>
    </row>
    <row r="2187" spans="1:45" s="68" customFormat="1" x14ac:dyDescent="0.2">
      <c r="A2187" s="64"/>
      <c r="B2187" s="64"/>
      <c r="C2187" s="64"/>
      <c r="D2187" s="64"/>
      <c r="E2187" s="64"/>
      <c r="F2187" s="64"/>
      <c r="G2187" s="65"/>
      <c r="H2187" s="64"/>
      <c r="I2187" s="65"/>
      <c r="J2187" s="64"/>
      <c r="K2187" s="64"/>
      <c r="L2187" s="65"/>
      <c r="M2187" s="65"/>
      <c r="N2187" s="64"/>
      <c r="O2187" s="64"/>
      <c r="P2187" s="64"/>
      <c r="Q2187" s="65"/>
      <c r="R2187" s="64"/>
      <c r="S2187" s="65"/>
      <c r="T2187" s="65"/>
      <c r="U2187" s="65"/>
      <c r="V2187" s="65"/>
      <c r="W2187" s="65"/>
      <c r="X2187" s="64"/>
      <c r="Y2187" s="64"/>
      <c r="Z2187" s="65"/>
      <c r="AA2187" s="64"/>
      <c r="AB2187" s="65"/>
      <c r="AC2187" s="65"/>
      <c r="AD2187" s="65"/>
      <c r="AE2187" s="65"/>
      <c r="AF2187" s="63"/>
      <c r="AG2187" s="63"/>
      <c r="AH2187" s="64"/>
      <c r="AI2187" s="66" t="str">
        <f t="shared" si="68"/>
        <v/>
      </c>
      <c r="AJ2187" s="65"/>
      <c r="AK2187" s="65"/>
      <c r="AL2187" s="65"/>
      <c r="AM2187" s="65"/>
      <c r="AN2187" s="65"/>
      <c r="AO2187" s="66" t="str">
        <f>_xlfn.IFNA(VLOOKUP(LISTAS!ES2184,'Censo General 2005- Municipios'!$E$3:$F$1125,2,0),"")</f>
        <v/>
      </c>
      <c r="AP2187" s="64"/>
      <c r="AQ2187" s="64"/>
      <c r="AR2187" s="64"/>
      <c r="AS2187" s="67" t="str">
        <f t="shared" si="69"/>
        <v/>
      </c>
    </row>
    <row r="2188" spans="1:45" s="68" customFormat="1" x14ac:dyDescent="0.2">
      <c r="A2188" s="64"/>
      <c r="B2188" s="64"/>
      <c r="C2188" s="64"/>
      <c r="D2188" s="64"/>
      <c r="E2188" s="64"/>
      <c r="F2188" s="64"/>
      <c r="G2188" s="65"/>
      <c r="H2188" s="64"/>
      <c r="I2188" s="65"/>
      <c r="J2188" s="64"/>
      <c r="K2188" s="64"/>
      <c r="L2188" s="65"/>
      <c r="M2188" s="65"/>
      <c r="N2188" s="64"/>
      <c r="O2188" s="64"/>
      <c r="P2188" s="64"/>
      <c r="Q2188" s="65"/>
      <c r="R2188" s="64"/>
      <c r="S2188" s="65"/>
      <c r="T2188" s="65"/>
      <c r="U2188" s="65"/>
      <c r="V2188" s="65"/>
      <c r="W2188" s="65"/>
      <c r="X2188" s="64"/>
      <c r="Y2188" s="64"/>
      <c r="Z2188" s="65"/>
      <c r="AA2188" s="64"/>
      <c r="AB2188" s="65"/>
      <c r="AC2188" s="65"/>
      <c r="AD2188" s="65"/>
      <c r="AE2188" s="65"/>
      <c r="AF2188" s="63"/>
      <c r="AG2188" s="63"/>
      <c r="AH2188" s="64"/>
      <c r="AI2188" s="66" t="str">
        <f t="shared" si="68"/>
        <v/>
      </c>
      <c r="AJ2188" s="65"/>
      <c r="AK2188" s="65"/>
      <c r="AL2188" s="65"/>
      <c r="AM2188" s="65"/>
      <c r="AN2188" s="65"/>
      <c r="AO2188" s="66" t="str">
        <f>_xlfn.IFNA(VLOOKUP(LISTAS!ES2185,'Censo General 2005- Municipios'!$E$3:$F$1125,2,0),"")</f>
        <v/>
      </c>
      <c r="AP2188" s="64"/>
      <c r="AQ2188" s="64"/>
      <c r="AR2188" s="64"/>
      <c r="AS2188" s="67" t="str">
        <f t="shared" si="69"/>
        <v/>
      </c>
    </row>
    <row r="2189" spans="1:45" s="68" customFormat="1" x14ac:dyDescent="0.2">
      <c r="A2189" s="64"/>
      <c r="B2189" s="64"/>
      <c r="C2189" s="64"/>
      <c r="D2189" s="64"/>
      <c r="E2189" s="64"/>
      <c r="F2189" s="64"/>
      <c r="G2189" s="65"/>
      <c r="H2189" s="64"/>
      <c r="I2189" s="65"/>
      <c r="J2189" s="64"/>
      <c r="K2189" s="64"/>
      <c r="L2189" s="65"/>
      <c r="M2189" s="65"/>
      <c r="N2189" s="64"/>
      <c r="O2189" s="64"/>
      <c r="P2189" s="64"/>
      <c r="Q2189" s="65"/>
      <c r="R2189" s="64"/>
      <c r="S2189" s="65"/>
      <c r="T2189" s="65"/>
      <c r="U2189" s="65"/>
      <c r="V2189" s="65"/>
      <c r="W2189" s="65"/>
      <c r="X2189" s="64"/>
      <c r="Y2189" s="64"/>
      <c r="Z2189" s="65"/>
      <c r="AA2189" s="64"/>
      <c r="AB2189" s="65"/>
      <c r="AC2189" s="65"/>
      <c r="AD2189" s="65"/>
      <c r="AE2189" s="65"/>
      <c r="AF2189" s="63"/>
      <c r="AG2189" s="63"/>
      <c r="AH2189" s="64"/>
      <c r="AI2189" s="66" t="str">
        <f t="shared" si="68"/>
        <v/>
      </c>
      <c r="AJ2189" s="65"/>
      <c r="AK2189" s="65"/>
      <c r="AL2189" s="65"/>
      <c r="AM2189" s="65"/>
      <c r="AN2189" s="65"/>
      <c r="AO2189" s="66" t="str">
        <f>_xlfn.IFNA(VLOOKUP(LISTAS!ES2186,'Censo General 2005- Municipios'!$E$3:$F$1125,2,0),"")</f>
        <v/>
      </c>
      <c r="AP2189" s="64"/>
      <c r="AQ2189" s="64"/>
      <c r="AR2189" s="64"/>
      <c r="AS2189" s="67" t="str">
        <f t="shared" si="69"/>
        <v/>
      </c>
    </row>
    <row r="2190" spans="1:45" s="68" customFormat="1" x14ac:dyDescent="0.2">
      <c r="A2190" s="64"/>
      <c r="B2190" s="64"/>
      <c r="C2190" s="64"/>
      <c r="D2190" s="64"/>
      <c r="E2190" s="64"/>
      <c r="F2190" s="64"/>
      <c r="G2190" s="65"/>
      <c r="H2190" s="64"/>
      <c r="I2190" s="65"/>
      <c r="J2190" s="64"/>
      <c r="K2190" s="64"/>
      <c r="L2190" s="65"/>
      <c r="M2190" s="65"/>
      <c r="N2190" s="64"/>
      <c r="O2190" s="64"/>
      <c r="P2190" s="64"/>
      <c r="Q2190" s="65"/>
      <c r="R2190" s="64"/>
      <c r="S2190" s="65"/>
      <c r="T2190" s="65"/>
      <c r="U2190" s="65"/>
      <c r="V2190" s="65"/>
      <c r="W2190" s="65"/>
      <c r="X2190" s="64"/>
      <c r="Y2190" s="64"/>
      <c r="Z2190" s="65"/>
      <c r="AA2190" s="64"/>
      <c r="AB2190" s="65"/>
      <c r="AC2190" s="65"/>
      <c r="AD2190" s="65"/>
      <c r="AE2190" s="65"/>
      <c r="AF2190" s="63"/>
      <c r="AG2190" s="63"/>
      <c r="AH2190" s="64"/>
      <c r="AI2190" s="66" t="str">
        <f t="shared" si="68"/>
        <v/>
      </c>
      <c r="AJ2190" s="65"/>
      <c r="AK2190" s="65"/>
      <c r="AL2190" s="65"/>
      <c r="AM2190" s="65"/>
      <c r="AN2190" s="65"/>
      <c r="AO2190" s="66" t="str">
        <f>_xlfn.IFNA(VLOOKUP(LISTAS!ES2187,'Censo General 2005- Municipios'!$E$3:$F$1125,2,0),"")</f>
        <v/>
      </c>
      <c r="AP2190" s="64"/>
      <c r="AQ2190" s="64"/>
      <c r="AR2190" s="64"/>
      <c r="AS2190" s="67" t="str">
        <f t="shared" si="69"/>
        <v/>
      </c>
    </row>
    <row r="2191" spans="1:45" s="68" customFormat="1" x14ac:dyDescent="0.2">
      <c r="A2191" s="64"/>
      <c r="B2191" s="64"/>
      <c r="C2191" s="64"/>
      <c r="D2191" s="64"/>
      <c r="E2191" s="64"/>
      <c r="F2191" s="64"/>
      <c r="G2191" s="65"/>
      <c r="H2191" s="64"/>
      <c r="I2191" s="65"/>
      <c r="J2191" s="64"/>
      <c r="K2191" s="64"/>
      <c r="L2191" s="65"/>
      <c r="M2191" s="65"/>
      <c r="N2191" s="64"/>
      <c r="O2191" s="64"/>
      <c r="P2191" s="64"/>
      <c r="Q2191" s="65"/>
      <c r="R2191" s="64"/>
      <c r="S2191" s="65"/>
      <c r="T2191" s="65"/>
      <c r="U2191" s="65"/>
      <c r="V2191" s="65"/>
      <c r="W2191" s="65"/>
      <c r="X2191" s="64"/>
      <c r="Y2191" s="64"/>
      <c r="Z2191" s="65"/>
      <c r="AA2191" s="64"/>
      <c r="AB2191" s="65"/>
      <c r="AC2191" s="65"/>
      <c r="AD2191" s="65"/>
      <c r="AE2191" s="65"/>
      <c r="AF2191" s="63"/>
      <c r="AG2191" s="63"/>
      <c r="AH2191" s="64"/>
      <c r="AI2191" s="66" t="str">
        <f t="shared" si="68"/>
        <v/>
      </c>
      <c r="AJ2191" s="65"/>
      <c r="AK2191" s="65"/>
      <c r="AL2191" s="65"/>
      <c r="AM2191" s="65"/>
      <c r="AN2191" s="65"/>
      <c r="AO2191" s="66" t="str">
        <f>_xlfn.IFNA(VLOOKUP(LISTAS!ES2188,'Censo General 2005- Municipios'!$E$3:$F$1125,2,0),"")</f>
        <v/>
      </c>
      <c r="AP2191" s="64"/>
      <c r="AQ2191" s="64"/>
      <c r="AR2191" s="64"/>
      <c r="AS2191" s="67" t="str">
        <f t="shared" si="69"/>
        <v/>
      </c>
    </row>
    <row r="2192" spans="1:45" s="68" customFormat="1" x14ac:dyDescent="0.2">
      <c r="A2192" s="64"/>
      <c r="B2192" s="64"/>
      <c r="C2192" s="64"/>
      <c r="D2192" s="64"/>
      <c r="E2192" s="64"/>
      <c r="F2192" s="64"/>
      <c r="G2192" s="65"/>
      <c r="H2192" s="64"/>
      <c r="I2192" s="65"/>
      <c r="J2192" s="64"/>
      <c r="K2192" s="64"/>
      <c r="L2192" s="65"/>
      <c r="M2192" s="65"/>
      <c r="N2192" s="64"/>
      <c r="O2192" s="64"/>
      <c r="P2192" s="64"/>
      <c r="Q2192" s="65"/>
      <c r="R2192" s="64"/>
      <c r="S2192" s="65"/>
      <c r="T2192" s="65"/>
      <c r="U2192" s="65"/>
      <c r="V2192" s="65"/>
      <c r="W2192" s="65"/>
      <c r="X2192" s="64"/>
      <c r="Y2192" s="64"/>
      <c r="Z2192" s="65"/>
      <c r="AA2192" s="64"/>
      <c r="AB2192" s="65"/>
      <c r="AC2192" s="65"/>
      <c r="AD2192" s="65"/>
      <c r="AE2192" s="65"/>
      <c r="AF2192" s="63"/>
      <c r="AG2192" s="63"/>
      <c r="AH2192" s="64"/>
      <c r="AI2192" s="66" t="str">
        <f t="shared" si="68"/>
        <v/>
      </c>
      <c r="AJ2192" s="65"/>
      <c r="AK2192" s="65"/>
      <c r="AL2192" s="65"/>
      <c r="AM2192" s="65"/>
      <c r="AN2192" s="65"/>
      <c r="AO2192" s="66" t="str">
        <f>_xlfn.IFNA(VLOOKUP(LISTAS!ES2189,'Censo General 2005- Municipios'!$E$3:$F$1125,2,0),"")</f>
        <v/>
      </c>
      <c r="AP2192" s="64"/>
      <c r="AQ2192" s="64"/>
      <c r="AR2192" s="64"/>
      <c r="AS2192" s="67" t="str">
        <f t="shared" si="69"/>
        <v/>
      </c>
    </row>
    <row r="2193" spans="1:45" s="68" customFormat="1" x14ac:dyDescent="0.2">
      <c r="A2193" s="64"/>
      <c r="B2193" s="64"/>
      <c r="C2193" s="64"/>
      <c r="D2193" s="64"/>
      <c r="E2193" s="64"/>
      <c r="F2193" s="64"/>
      <c r="G2193" s="65"/>
      <c r="H2193" s="64"/>
      <c r="I2193" s="65"/>
      <c r="J2193" s="64"/>
      <c r="K2193" s="64"/>
      <c r="L2193" s="65"/>
      <c r="M2193" s="65"/>
      <c r="N2193" s="64"/>
      <c r="O2193" s="64"/>
      <c r="P2193" s="64"/>
      <c r="Q2193" s="65"/>
      <c r="R2193" s="64"/>
      <c r="S2193" s="65"/>
      <c r="T2193" s="65"/>
      <c r="U2193" s="65"/>
      <c r="V2193" s="65"/>
      <c r="W2193" s="65"/>
      <c r="X2193" s="64"/>
      <c r="Y2193" s="64"/>
      <c r="Z2193" s="65"/>
      <c r="AA2193" s="64"/>
      <c r="AB2193" s="65"/>
      <c r="AC2193" s="65"/>
      <c r="AD2193" s="65"/>
      <c r="AE2193" s="65"/>
      <c r="AF2193" s="63"/>
      <c r="AG2193" s="63"/>
      <c r="AH2193" s="64"/>
      <c r="AI2193" s="66" t="str">
        <f t="shared" si="68"/>
        <v/>
      </c>
      <c r="AJ2193" s="65"/>
      <c r="AK2193" s="65"/>
      <c r="AL2193" s="65"/>
      <c r="AM2193" s="65"/>
      <c r="AN2193" s="65"/>
      <c r="AO2193" s="66" t="str">
        <f>_xlfn.IFNA(VLOOKUP(LISTAS!ES2190,'Censo General 2005- Municipios'!$E$3:$F$1125,2,0),"")</f>
        <v/>
      </c>
      <c r="AP2193" s="64"/>
      <c r="AQ2193" s="64"/>
      <c r="AR2193" s="64"/>
      <c r="AS2193" s="67" t="str">
        <f t="shared" si="69"/>
        <v/>
      </c>
    </row>
    <row r="2194" spans="1:45" s="68" customFormat="1" x14ac:dyDescent="0.2">
      <c r="A2194" s="64"/>
      <c r="B2194" s="64"/>
      <c r="C2194" s="64"/>
      <c r="D2194" s="64"/>
      <c r="E2194" s="64"/>
      <c r="F2194" s="64"/>
      <c r="G2194" s="65"/>
      <c r="H2194" s="64"/>
      <c r="I2194" s="65"/>
      <c r="J2194" s="64"/>
      <c r="K2194" s="64"/>
      <c r="L2194" s="65"/>
      <c r="M2194" s="65"/>
      <c r="N2194" s="64"/>
      <c r="O2194" s="64"/>
      <c r="P2194" s="64"/>
      <c r="Q2194" s="65"/>
      <c r="R2194" s="64"/>
      <c r="S2194" s="65"/>
      <c r="T2194" s="65"/>
      <c r="U2194" s="65"/>
      <c r="V2194" s="65"/>
      <c r="W2194" s="65"/>
      <c r="X2194" s="64"/>
      <c r="Y2194" s="64"/>
      <c r="Z2194" s="65"/>
      <c r="AA2194" s="64"/>
      <c r="AB2194" s="65"/>
      <c r="AC2194" s="65"/>
      <c r="AD2194" s="65"/>
      <c r="AE2194" s="65"/>
      <c r="AF2194" s="63"/>
      <c r="AG2194" s="63"/>
      <c r="AH2194" s="64"/>
      <c r="AI2194" s="66" t="str">
        <f t="shared" si="68"/>
        <v/>
      </c>
      <c r="AJ2194" s="65"/>
      <c r="AK2194" s="65"/>
      <c r="AL2194" s="65"/>
      <c r="AM2194" s="65"/>
      <c r="AN2194" s="65"/>
      <c r="AO2194" s="66" t="str">
        <f>_xlfn.IFNA(VLOOKUP(LISTAS!ES2191,'Censo General 2005- Municipios'!$E$3:$F$1125,2,0),"")</f>
        <v/>
      </c>
      <c r="AP2194" s="64"/>
      <c r="AQ2194" s="64"/>
      <c r="AR2194" s="64"/>
      <c r="AS2194" s="67" t="str">
        <f t="shared" si="69"/>
        <v/>
      </c>
    </row>
    <row r="2195" spans="1:45" s="68" customFormat="1" x14ac:dyDescent="0.2">
      <c r="A2195" s="64"/>
      <c r="B2195" s="64"/>
      <c r="C2195" s="64"/>
      <c r="D2195" s="64"/>
      <c r="E2195" s="64"/>
      <c r="F2195" s="64"/>
      <c r="G2195" s="65"/>
      <c r="H2195" s="64"/>
      <c r="I2195" s="65"/>
      <c r="J2195" s="64"/>
      <c r="K2195" s="64"/>
      <c r="L2195" s="65"/>
      <c r="M2195" s="65"/>
      <c r="N2195" s="64"/>
      <c r="O2195" s="64"/>
      <c r="P2195" s="64"/>
      <c r="Q2195" s="65"/>
      <c r="R2195" s="64"/>
      <c r="S2195" s="65"/>
      <c r="T2195" s="65"/>
      <c r="U2195" s="65"/>
      <c r="V2195" s="65"/>
      <c r="W2195" s="65"/>
      <c r="X2195" s="64"/>
      <c r="Y2195" s="64"/>
      <c r="Z2195" s="65"/>
      <c r="AA2195" s="64"/>
      <c r="AB2195" s="65"/>
      <c r="AC2195" s="65"/>
      <c r="AD2195" s="65"/>
      <c r="AE2195" s="65"/>
      <c r="AF2195" s="63"/>
      <c r="AG2195" s="63"/>
      <c r="AH2195" s="64"/>
      <c r="AI2195" s="66" t="str">
        <f t="shared" si="68"/>
        <v/>
      </c>
      <c r="AJ2195" s="65"/>
      <c r="AK2195" s="65"/>
      <c r="AL2195" s="65"/>
      <c r="AM2195" s="65"/>
      <c r="AN2195" s="65"/>
      <c r="AO2195" s="66" t="str">
        <f>_xlfn.IFNA(VLOOKUP(LISTAS!ES2192,'Censo General 2005- Municipios'!$E$3:$F$1125,2,0),"")</f>
        <v/>
      </c>
      <c r="AP2195" s="64"/>
      <c r="AQ2195" s="64"/>
      <c r="AR2195" s="64"/>
      <c r="AS2195" s="67" t="str">
        <f t="shared" si="69"/>
        <v/>
      </c>
    </row>
    <row r="2196" spans="1:45" s="68" customFormat="1" x14ac:dyDescent="0.2">
      <c r="A2196" s="64"/>
      <c r="B2196" s="64"/>
      <c r="C2196" s="64"/>
      <c r="D2196" s="64"/>
      <c r="E2196" s="64"/>
      <c r="F2196" s="64"/>
      <c r="G2196" s="65"/>
      <c r="H2196" s="64"/>
      <c r="I2196" s="65"/>
      <c r="J2196" s="64"/>
      <c r="K2196" s="64"/>
      <c r="L2196" s="65"/>
      <c r="M2196" s="65"/>
      <c r="N2196" s="64"/>
      <c r="O2196" s="64"/>
      <c r="P2196" s="64"/>
      <c r="Q2196" s="65"/>
      <c r="R2196" s="64"/>
      <c r="S2196" s="65"/>
      <c r="T2196" s="65"/>
      <c r="U2196" s="65"/>
      <c r="V2196" s="65"/>
      <c r="W2196" s="65"/>
      <c r="X2196" s="64"/>
      <c r="Y2196" s="64"/>
      <c r="Z2196" s="65"/>
      <c r="AA2196" s="64"/>
      <c r="AB2196" s="65"/>
      <c r="AC2196" s="65"/>
      <c r="AD2196" s="65"/>
      <c r="AE2196" s="65"/>
      <c r="AF2196" s="63"/>
      <c r="AG2196" s="63"/>
      <c r="AH2196" s="64"/>
      <c r="AI2196" s="66" t="str">
        <f t="shared" si="68"/>
        <v/>
      </c>
      <c r="AJ2196" s="65"/>
      <c r="AK2196" s="65"/>
      <c r="AL2196" s="65"/>
      <c r="AM2196" s="65"/>
      <c r="AN2196" s="65"/>
      <c r="AO2196" s="66" t="str">
        <f>_xlfn.IFNA(VLOOKUP(LISTAS!ES2193,'Censo General 2005- Municipios'!$E$3:$F$1125,2,0),"")</f>
        <v/>
      </c>
      <c r="AP2196" s="64"/>
      <c r="AQ2196" s="64"/>
      <c r="AR2196" s="64"/>
      <c r="AS2196" s="67" t="str">
        <f t="shared" si="69"/>
        <v/>
      </c>
    </row>
    <row r="2197" spans="1:45" s="68" customFormat="1" x14ac:dyDescent="0.2">
      <c r="A2197" s="64"/>
      <c r="B2197" s="64"/>
      <c r="C2197" s="64"/>
      <c r="D2197" s="64"/>
      <c r="E2197" s="64"/>
      <c r="F2197" s="64"/>
      <c r="G2197" s="65"/>
      <c r="H2197" s="64"/>
      <c r="I2197" s="65"/>
      <c r="J2197" s="64"/>
      <c r="K2197" s="64"/>
      <c r="L2197" s="65"/>
      <c r="M2197" s="65"/>
      <c r="N2197" s="64"/>
      <c r="O2197" s="64"/>
      <c r="P2197" s="64"/>
      <c r="Q2197" s="65"/>
      <c r="R2197" s="64"/>
      <c r="S2197" s="65"/>
      <c r="T2197" s="65"/>
      <c r="U2197" s="65"/>
      <c r="V2197" s="65"/>
      <c r="W2197" s="65"/>
      <c r="X2197" s="64"/>
      <c r="Y2197" s="64"/>
      <c r="Z2197" s="65"/>
      <c r="AA2197" s="64"/>
      <c r="AB2197" s="65"/>
      <c r="AC2197" s="65"/>
      <c r="AD2197" s="65"/>
      <c r="AE2197" s="65"/>
      <c r="AF2197" s="63"/>
      <c r="AG2197" s="63"/>
      <c r="AH2197" s="64"/>
      <c r="AI2197" s="66" t="str">
        <f t="shared" ref="AI2197:AI2260" si="70">IF(COUNTIF($C$21:$C$5003,C2197)=0,"",IF(COUNTIF($C$21:$C$5003,C2197)=1,"TIPO A",IF(COUNTIF($C$21:$C$5003,C2197)=2,"TIPO B",IF(COUNTIF($C$21:$C$5003,C2197)=3,"TIPO C",IF(COUNTIF($C$21:$C$5003,C2197)=4,"TIPO D","TIPO E")))))</f>
        <v/>
      </c>
      <c r="AJ2197" s="65"/>
      <c r="AK2197" s="65"/>
      <c r="AL2197" s="65"/>
      <c r="AM2197" s="65"/>
      <c r="AN2197" s="65"/>
      <c r="AO2197" s="66" t="str">
        <f>_xlfn.IFNA(VLOOKUP(LISTAS!ES2194,'Censo General 2005- Municipios'!$E$3:$F$1125,2,0),"")</f>
        <v/>
      </c>
      <c r="AP2197" s="64"/>
      <c r="AQ2197" s="64"/>
      <c r="AR2197" s="64"/>
      <c r="AS2197" s="67" t="str">
        <f t="shared" si="69"/>
        <v/>
      </c>
    </row>
    <row r="2198" spans="1:45" s="68" customFormat="1" x14ac:dyDescent="0.2">
      <c r="A2198" s="64"/>
      <c r="B2198" s="64"/>
      <c r="C2198" s="64"/>
      <c r="D2198" s="64"/>
      <c r="E2198" s="64"/>
      <c r="F2198" s="64"/>
      <c r="G2198" s="65"/>
      <c r="H2198" s="64"/>
      <c r="I2198" s="65"/>
      <c r="J2198" s="64"/>
      <c r="K2198" s="64"/>
      <c r="L2198" s="65"/>
      <c r="M2198" s="65"/>
      <c r="N2198" s="64"/>
      <c r="O2198" s="64"/>
      <c r="P2198" s="64"/>
      <c r="Q2198" s="65"/>
      <c r="R2198" s="64"/>
      <c r="S2198" s="65"/>
      <c r="T2198" s="65"/>
      <c r="U2198" s="65"/>
      <c r="V2198" s="65"/>
      <c r="W2198" s="65"/>
      <c r="X2198" s="64"/>
      <c r="Y2198" s="64"/>
      <c r="Z2198" s="65"/>
      <c r="AA2198" s="64"/>
      <c r="AB2198" s="65"/>
      <c r="AC2198" s="65"/>
      <c r="AD2198" s="65"/>
      <c r="AE2198" s="65"/>
      <c r="AF2198" s="63"/>
      <c r="AG2198" s="63"/>
      <c r="AH2198" s="64"/>
      <c r="AI2198" s="66" t="str">
        <f t="shared" si="70"/>
        <v/>
      </c>
      <c r="AJ2198" s="65"/>
      <c r="AK2198" s="65"/>
      <c r="AL2198" s="65"/>
      <c r="AM2198" s="65"/>
      <c r="AN2198" s="65"/>
      <c r="AO2198" s="66" t="str">
        <f>_xlfn.IFNA(VLOOKUP(LISTAS!ES2195,'Censo General 2005- Municipios'!$E$3:$F$1125,2,0),"")</f>
        <v/>
      </c>
      <c r="AP2198" s="64"/>
      <c r="AQ2198" s="64"/>
      <c r="AR2198" s="64"/>
      <c r="AS2198" s="67" t="str">
        <f t="shared" ref="AS2198:AS2261" si="71">IF((AG2198-AA2198)&gt;90,"ADJUNTE SOPORTES DE DECLARACION FUERA DE 90 DIAS","")</f>
        <v/>
      </c>
    </row>
    <row r="2199" spans="1:45" s="68" customFormat="1" x14ac:dyDescent="0.2">
      <c r="A2199" s="64"/>
      <c r="B2199" s="64"/>
      <c r="C2199" s="64"/>
      <c r="D2199" s="64"/>
      <c r="E2199" s="64"/>
      <c r="F2199" s="64"/>
      <c r="G2199" s="65"/>
      <c r="H2199" s="64"/>
      <c r="I2199" s="65"/>
      <c r="J2199" s="64"/>
      <c r="K2199" s="64"/>
      <c r="L2199" s="65"/>
      <c r="M2199" s="65"/>
      <c r="N2199" s="64"/>
      <c r="O2199" s="64"/>
      <c r="P2199" s="64"/>
      <c r="Q2199" s="65"/>
      <c r="R2199" s="64"/>
      <c r="S2199" s="65"/>
      <c r="T2199" s="65"/>
      <c r="U2199" s="65"/>
      <c r="V2199" s="65"/>
      <c r="W2199" s="65"/>
      <c r="X2199" s="64"/>
      <c r="Y2199" s="64"/>
      <c r="Z2199" s="65"/>
      <c r="AA2199" s="64"/>
      <c r="AB2199" s="65"/>
      <c r="AC2199" s="65"/>
      <c r="AD2199" s="65"/>
      <c r="AE2199" s="65"/>
      <c r="AF2199" s="63"/>
      <c r="AG2199" s="63"/>
      <c r="AH2199" s="64"/>
      <c r="AI2199" s="66" t="str">
        <f t="shared" si="70"/>
        <v/>
      </c>
      <c r="AJ2199" s="65"/>
      <c r="AK2199" s="65"/>
      <c r="AL2199" s="65"/>
      <c r="AM2199" s="65"/>
      <c r="AN2199" s="65"/>
      <c r="AO2199" s="66" t="str">
        <f>_xlfn.IFNA(VLOOKUP(LISTAS!ES2196,'Censo General 2005- Municipios'!$E$3:$F$1125,2,0),"")</f>
        <v/>
      </c>
      <c r="AP2199" s="64"/>
      <c r="AQ2199" s="64"/>
      <c r="AR2199" s="64"/>
      <c r="AS2199" s="67" t="str">
        <f t="shared" si="71"/>
        <v/>
      </c>
    </row>
    <row r="2200" spans="1:45" s="68" customFormat="1" x14ac:dyDescent="0.2">
      <c r="A2200" s="64"/>
      <c r="B2200" s="64"/>
      <c r="C2200" s="64"/>
      <c r="D2200" s="64"/>
      <c r="E2200" s="64"/>
      <c r="F2200" s="64"/>
      <c r="G2200" s="65"/>
      <c r="H2200" s="64"/>
      <c r="I2200" s="65"/>
      <c r="J2200" s="64"/>
      <c r="K2200" s="64"/>
      <c r="L2200" s="65"/>
      <c r="M2200" s="65"/>
      <c r="N2200" s="64"/>
      <c r="O2200" s="64"/>
      <c r="P2200" s="64"/>
      <c r="Q2200" s="65"/>
      <c r="R2200" s="64"/>
      <c r="S2200" s="65"/>
      <c r="T2200" s="65"/>
      <c r="U2200" s="65"/>
      <c r="V2200" s="65"/>
      <c r="W2200" s="65"/>
      <c r="X2200" s="64"/>
      <c r="Y2200" s="64"/>
      <c r="Z2200" s="65"/>
      <c r="AA2200" s="64"/>
      <c r="AB2200" s="65"/>
      <c r="AC2200" s="65"/>
      <c r="AD2200" s="65"/>
      <c r="AE2200" s="65"/>
      <c r="AF2200" s="63"/>
      <c r="AG2200" s="63"/>
      <c r="AH2200" s="64"/>
      <c r="AI2200" s="66" t="str">
        <f t="shared" si="70"/>
        <v/>
      </c>
      <c r="AJ2200" s="65"/>
      <c r="AK2200" s="65"/>
      <c r="AL2200" s="65"/>
      <c r="AM2200" s="65"/>
      <c r="AN2200" s="65"/>
      <c r="AO2200" s="66" t="str">
        <f>_xlfn.IFNA(VLOOKUP(LISTAS!ES2197,'Censo General 2005- Municipios'!$E$3:$F$1125,2,0),"")</f>
        <v/>
      </c>
      <c r="AP2200" s="64"/>
      <c r="AQ2200" s="64"/>
      <c r="AR2200" s="64"/>
      <c r="AS2200" s="67" t="str">
        <f t="shared" si="71"/>
        <v/>
      </c>
    </row>
    <row r="2201" spans="1:45" s="68" customFormat="1" x14ac:dyDescent="0.2">
      <c r="A2201" s="64"/>
      <c r="B2201" s="64"/>
      <c r="C2201" s="64"/>
      <c r="D2201" s="64"/>
      <c r="E2201" s="64"/>
      <c r="F2201" s="64"/>
      <c r="G2201" s="65"/>
      <c r="H2201" s="64"/>
      <c r="I2201" s="65"/>
      <c r="J2201" s="64"/>
      <c r="K2201" s="64"/>
      <c r="L2201" s="65"/>
      <c r="M2201" s="65"/>
      <c r="N2201" s="64"/>
      <c r="O2201" s="64"/>
      <c r="P2201" s="64"/>
      <c r="Q2201" s="65"/>
      <c r="R2201" s="64"/>
      <c r="S2201" s="65"/>
      <c r="T2201" s="65"/>
      <c r="U2201" s="65"/>
      <c r="V2201" s="65"/>
      <c r="W2201" s="65"/>
      <c r="X2201" s="64"/>
      <c r="Y2201" s="64"/>
      <c r="Z2201" s="65"/>
      <c r="AA2201" s="64"/>
      <c r="AB2201" s="65"/>
      <c r="AC2201" s="65"/>
      <c r="AD2201" s="65"/>
      <c r="AE2201" s="65"/>
      <c r="AF2201" s="63"/>
      <c r="AG2201" s="63"/>
      <c r="AH2201" s="64"/>
      <c r="AI2201" s="66" t="str">
        <f t="shared" si="70"/>
        <v/>
      </c>
      <c r="AJ2201" s="65"/>
      <c r="AK2201" s="65"/>
      <c r="AL2201" s="65"/>
      <c r="AM2201" s="65"/>
      <c r="AN2201" s="65"/>
      <c r="AO2201" s="66" t="str">
        <f>_xlfn.IFNA(VLOOKUP(LISTAS!ES2198,'Censo General 2005- Municipios'!$E$3:$F$1125,2,0),"")</f>
        <v/>
      </c>
      <c r="AP2201" s="64"/>
      <c r="AQ2201" s="64"/>
      <c r="AR2201" s="64"/>
      <c r="AS2201" s="67" t="str">
        <f t="shared" si="71"/>
        <v/>
      </c>
    </row>
    <row r="2202" spans="1:45" s="68" customFormat="1" x14ac:dyDescent="0.2">
      <c r="A2202" s="64"/>
      <c r="B2202" s="64"/>
      <c r="C2202" s="64"/>
      <c r="D2202" s="64"/>
      <c r="E2202" s="64"/>
      <c r="F2202" s="64"/>
      <c r="G2202" s="65"/>
      <c r="H2202" s="64"/>
      <c r="I2202" s="65"/>
      <c r="J2202" s="64"/>
      <c r="K2202" s="64"/>
      <c r="L2202" s="65"/>
      <c r="M2202" s="65"/>
      <c r="N2202" s="64"/>
      <c r="O2202" s="64"/>
      <c r="P2202" s="64"/>
      <c r="Q2202" s="65"/>
      <c r="R2202" s="64"/>
      <c r="S2202" s="65"/>
      <c r="T2202" s="65"/>
      <c r="U2202" s="65"/>
      <c r="V2202" s="65"/>
      <c r="W2202" s="65"/>
      <c r="X2202" s="64"/>
      <c r="Y2202" s="64"/>
      <c r="Z2202" s="65"/>
      <c r="AA2202" s="64"/>
      <c r="AB2202" s="65"/>
      <c r="AC2202" s="65"/>
      <c r="AD2202" s="65"/>
      <c r="AE2202" s="65"/>
      <c r="AF2202" s="63"/>
      <c r="AG2202" s="63"/>
      <c r="AH2202" s="64"/>
      <c r="AI2202" s="66" t="str">
        <f t="shared" si="70"/>
        <v/>
      </c>
      <c r="AJ2202" s="65"/>
      <c r="AK2202" s="65"/>
      <c r="AL2202" s="65"/>
      <c r="AM2202" s="65"/>
      <c r="AN2202" s="65"/>
      <c r="AO2202" s="66" t="str">
        <f>_xlfn.IFNA(VLOOKUP(LISTAS!ES2199,'Censo General 2005- Municipios'!$E$3:$F$1125,2,0),"")</f>
        <v/>
      </c>
      <c r="AP2202" s="64"/>
      <c r="AQ2202" s="64"/>
      <c r="AR2202" s="64"/>
      <c r="AS2202" s="67" t="str">
        <f t="shared" si="71"/>
        <v/>
      </c>
    </row>
    <row r="2203" spans="1:45" s="68" customFormat="1" x14ac:dyDescent="0.2">
      <c r="A2203" s="64"/>
      <c r="B2203" s="64"/>
      <c r="C2203" s="64"/>
      <c r="D2203" s="64"/>
      <c r="E2203" s="64"/>
      <c r="F2203" s="64"/>
      <c r="G2203" s="65"/>
      <c r="H2203" s="64"/>
      <c r="I2203" s="65"/>
      <c r="J2203" s="64"/>
      <c r="K2203" s="64"/>
      <c r="L2203" s="65"/>
      <c r="M2203" s="65"/>
      <c r="N2203" s="64"/>
      <c r="O2203" s="64"/>
      <c r="P2203" s="64"/>
      <c r="Q2203" s="65"/>
      <c r="R2203" s="64"/>
      <c r="S2203" s="65"/>
      <c r="T2203" s="65"/>
      <c r="U2203" s="65"/>
      <c r="V2203" s="65"/>
      <c r="W2203" s="65"/>
      <c r="X2203" s="64"/>
      <c r="Y2203" s="64"/>
      <c r="Z2203" s="65"/>
      <c r="AA2203" s="64"/>
      <c r="AB2203" s="65"/>
      <c r="AC2203" s="65"/>
      <c r="AD2203" s="65"/>
      <c r="AE2203" s="65"/>
      <c r="AF2203" s="63"/>
      <c r="AG2203" s="63"/>
      <c r="AH2203" s="64"/>
      <c r="AI2203" s="66" t="str">
        <f t="shared" si="70"/>
        <v/>
      </c>
      <c r="AJ2203" s="65"/>
      <c r="AK2203" s="65"/>
      <c r="AL2203" s="65"/>
      <c r="AM2203" s="65"/>
      <c r="AN2203" s="65"/>
      <c r="AO2203" s="66" t="str">
        <f>_xlfn.IFNA(VLOOKUP(LISTAS!ES2200,'Censo General 2005- Municipios'!$E$3:$F$1125,2,0),"")</f>
        <v/>
      </c>
      <c r="AP2203" s="64"/>
      <c r="AQ2203" s="64"/>
      <c r="AR2203" s="64"/>
      <c r="AS2203" s="67" t="str">
        <f t="shared" si="71"/>
        <v/>
      </c>
    </row>
    <row r="2204" spans="1:45" s="68" customFormat="1" x14ac:dyDescent="0.2">
      <c r="A2204" s="64"/>
      <c r="B2204" s="64"/>
      <c r="C2204" s="64"/>
      <c r="D2204" s="64"/>
      <c r="E2204" s="64"/>
      <c r="F2204" s="64"/>
      <c r="G2204" s="65"/>
      <c r="H2204" s="64"/>
      <c r="I2204" s="65"/>
      <c r="J2204" s="64"/>
      <c r="K2204" s="64"/>
      <c r="L2204" s="65"/>
      <c r="M2204" s="65"/>
      <c r="N2204" s="64"/>
      <c r="O2204" s="64"/>
      <c r="P2204" s="64"/>
      <c r="Q2204" s="65"/>
      <c r="R2204" s="64"/>
      <c r="S2204" s="65"/>
      <c r="T2204" s="65"/>
      <c r="U2204" s="65"/>
      <c r="V2204" s="65"/>
      <c r="W2204" s="65"/>
      <c r="X2204" s="64"/>
      <c r="Y2204" s="64"/>
      <c r="Z2204" s="65"/>
      <c r="AA2204" s="64"/>
      <c r="AB2204" s="65"/>
      <c r="AC2204" s="65"/>
      <c r="AD2204" s="65"/>
      <c r="AE2204" s="65"/>
      <c r="AF2204" s="63"/>
      <c r="AG2204" s="63"/>
      <c r="AH2204" s="64"/>
      <c r="AI2204" s="66" t="str">
        <f t="shared" si="70"/>
        <v/>
      </c>
      <c r="AJ2204" s="65"/>
      <c r="AK2204" s="65"/>
      <c r="AL2204" s="65"/>
      <c r="AM2204" s="65"/>
      <c r="AN2204" s="65"/>
      <c r="AO2204" s="66" t="str">
        <f>_xlfn.IFNA(VLOOKUP(LISTAS!ES2201,'Censo General 2005- Municipios'!$E$3:$F$1125,2,0),"")</f>
        <v/>
      </c>
      <c r="AP2204" s="64"/>
      <c r="AQ2204" s="64"/>
      <c r="AR2204" s="64"/>
      <c r="AS2204" s="67" t="str">
        <f t="shared" si="71"/>
        <v/>
      </c>
    </row>
    <row r="2205" spans="1:45" s="68" customFormat="1" x14ac:dyDescent="0.2">
      <c r="A2205" s="64"/>
      <c r="B2205" s="64"/>
      <c r="C2205" s="64"/>
      <c r="D2205" s="64"/>
      <c r="E2205" s="64"/>
      <c r="F2205" s="64"/>
      <c r="G2205" s="65"/>
      <c r="H2205" s="64"/>
      <c r="I2205" s="65"/>
      <c r="J2205" s="64"/>
      <c r="K2205" s="64"/>
      <c r="L2205" s="65"/>
      <c r="M2205" s="65"/>
      <c r="N2205" s="64"/>
      <c r="O2205" s="64"/>
      <c r="P2205" s="64"/>
      <c r="Q2205" s="65"/>
      <c r="R2205" s="64"/>
      <c r="S2205" s="65"/>
      <c r="T2205" s="65"/>
      <c r="U2205" s="65"/>
      <c r="V2205" s="65"/>
      <c r="W2205" s="65"/>
      <c r="X2205" s="64"/>
      <c r="Y2205" s="64"/>
      <c r="Z2205" s="65"/>
      <c r="AA2205" s="64"/>
      <c r="AB2205" s="65"/>
      <c r="AC2205" s="65"/>
      <c r="AD2205" s="65"/>
      <c r="AE2205" s="65"/>
      <c r="AF2205" s="63"/>
      <c r="AG2205" s="63"/>
      <c r="AH2205" s="64"/>
      <c r="AI2205" s="66" t="str">
        <f t="shared" si="70"/>
        <v/>
      </c>
      <c r="AJ2205" s="65"/>
      <c r="AK2205" s="65"/>
      <c r="AL2205" s="65"/>
      <c r="AM2205" s="65"/>
      <c r="AN2205" s="65"/>
      <c r="AO2205" s="66" t="str">
        <f>_xlfn.IFNA(VLOOKUP(LISTAS!ES2202,'Censo General 2005- Municipios'!$E$3:$F$1125,2,0),"")</f>
        <v/>
      </c>
      <c r="AP2205" s="64"/>
      <c r="AQ2205" s="64"/>
      <c r="AR2205" s="64"/>
      <c r="AS2205" s="67" t="str">
        <f t="shared" si="71"/>
        <v/>
      </c>
    </row>
    <row r="2206" spans="1:45" s="68" customFormat="1" x14ac:dyDescent="0.2">
      <c r="A2206" s="64"/>
      <c r="B2206" s="64"/>
      <c r="C2206" s="64"/>
      <c r="D2206" s="64"/>
      <c r="E2206" s="64"/>
      <c r="F2206" s="64"/>
      <c r="G2206" s="65"/>
      <c r="H2206" s="64"/>
      <c r="I2206" s="65"/>
      <c r="J2206" s="64"/>
      <c r="K2206" s="64"/>
      <c r="L2206" s="65"/>
      <c r="M2206" s="65"/>
      <c r="N2206" s="64"/>
      <c r="O2206" s="64"/>
      <c r="P2206" s="64"/>
      <c r="Q2206" s="65"/>
      <c r="R2206" s="64"/>
      <c r="S2206" s="65"/>
      <c r="T2206" s="65"/>
      <c r="U2206" s="65"/>
      <c r="V2206" s="65"/>
      <c r="W2206" s="65"/>
      <c r="X2206" s="64"/>
      <c r="Y2206" s="64"/>
      <c r="Z2206" s="65"/>
      <c r="AA2206" s="64"/>
      <c r="AB2206" s="65"/>
      <c r="AC2206" s="65"/>
      <c r="AD2206" s="65"/>
      <c r="AE2206" s="65"/>
      <c r="AF2206" s="63"/>
      <c r="AG2206" s="63"/>
      <c r="AH2206" s="64"/>
      <c r="AI2206" s="66" t="str">
        <f t="shared" si="70"/>
        <v/>
      </c>
      <c r="AJ2206" s="65"/>
      <c r="AK2206" s="65"/>
      <c r="AL2206" s="65"/>
      <c r="AM2206" s="65"/>
      <c r="AN2206" s="65"/>
      <c r="AO2206" s="66" t="str">
        <f>_xlfn.IFNA(VLOOKUP(LISTAS!ES2203,'Censo General 2005- Municipios'!$E$3:$F$1125,2,0),"")</f>
        <v/>
      </c>
      <c r="AP2206" s="64"/>
      <c r="AQ2206" s="64"/>
      <c r="AR2206" s="64"/>
      <c r="AS2206" s="67" t="str">
        <f t="shared" si="71"/>
        <v/>
      </c>
    </row>
    <row r="2207" spans="1:45" s="68" customFormat="1" x14ac:dyDescent="0.2">
      <c r="A2207" s="64"/>
      <c r="B2207" s="64"/>
      <c r="C2207" s="64"/>
      <c r="D2207" s="64"/>
      <c r="E2207" s="64"/>
      <c r="F2207" s="64"/>
      <c r="G2207" s="65"/>
      <c r="H2207" s="64"/>
      <c r="I2207" s="65"/>
      <c r="J2207" s="64"/>
      <c r="K2207" s="64"/>
      <c r="L2207" s="65"/>
      <c r="M2207" s="65"/>
      <c r="N2207" s="64"/>
      <c r="O2207" s="64"/>
      <c r="P2207" s="64"/>
      <c r="Q2207" s="65"/>
      <c r="R2207" s="64"/>
      <c r="S2207" s="65"/>
      <c r="T2207" s="65"/>
      <c r="U2207" s="65"/>
      <c r="V2207" s="65"/>
      <c r="W2207" s="65"/>
      <c r="X2207" s="64"/>
      <c r="Y2207" s="64"/>
      <c r="Z2207" s="65"/>
      <c r="AA2207" s="64"/>
      <c r="AB2207" s="65"/>
      <c r="AC2207" s="65"/>
      <c r="AD2207" s="65"/>
      <c r="AE2207" s="65"/>
      <c r="AF2207" s="63"/>
      <c r="AG2207" s="63"/>
      <c r="AH2207" s="64"/>
      <c r="AI2207" s="66" t="str">
        <f t="shared" si="70"/>
        <v/>
      </c>
      <c r="AJ2207" s="65"/>
      <c r="AK2207" s="65"/>
      <c r="AL2207" s="65"/>
      <c r="AM2207" s="65"/>
      <c r="AN2207" s="65"/>
      <c r="AO2207" s="66" t="str">
        <f>_xlfn.IFNA(VLOOKUP(LISTAS!ES2204,'Censo General 2005- Municipios'!$E$3:$F$1125,2,0),"")</f>
        <v/>
      </c>
      <c r="AP2207" s="64"/>
      <c r="AQ2207" s="64"/>
      <c r="AR2207" s="64"/>
      <c r="AS2207" s="67" t="str">
        <f t="shared" si="71"/>
        <v/>
      </c>
    </row>
    <row r="2208" spans="1:45" s="68" customFormat="1" x14ac:dyDescent="0.2">
      <c r="A2208" s="64"/>
      <c r="B2208" s="64"/>
      <c r="C2208" s="64"/>
      <c r="D2208" s="64"/>
      <c r="E2208" s="64"/>
      <c r="F2208" s="64"/>
      <c r="G2208" s="65"/>
      <c r="H2208" s="64"/>
      <c r="I2208" s="65"/>
      <c r="J2208" s="64"/>
      <c r="K2208" s="64"/>
      <c r="L2208" s="65"/>
      <c r="M2208" s="65"/>
      <c r="N2208" s="64"/>
      <c r="O2208" s="64"/>
      <c r="P2208" s="64"/>
      <c r="Q2208" s="65"/>
      <c r="R2208" s="64"/>
      <c r="S2208" s="65"/>
      <c r="T2208" s="65"/>
      <c r="U2208" s="65"/>
      <c r="V2208" s="65"/>
      <c r="W2208" s="65"/>
      <c r="X2208" s="64"/>
      <c r="Y2208" s="64"/>
      <c r="Z2208" s="65"/>
      <c r="AA2208" s="64"/>
      <c r="AB2208" s="65"/>
      <c r="AC2208" s="65"/>
      <c r="AD2208" s="65"/>
      <c r="AE2208" s="65"/>
      <c r="AF2208" s="63"/>
      <c r="AG2208" s="63"/>
      <c r="AH2208" s="64"/>
      <c r="AI2208" s="66" t="str">
        <f t="shared" si="70"/>
        <v/>
      </c>
      <c r="AJ2208" s="65"/>
      <c r="AK2208" s="65"/>
      <c r="AL2208" s="65"/>
      <c r="AM2208" s="65"/>
      <c r="AN2208" s="65"/>
      <c r="AO2208" s="66" t="str">
        <f>_xlfn.IFNA(VLOOKUP(LISTAS!ES2205,'Censo General 2005- Municipios'!$E$3:$F$1125,2,0),"")</f>
        <v/>
      </c>
      <c r="AP2208" s="64"/>
      <c r="AQ2208" s="64"/>
      <c r="AR2208" s="64"/>
      <c r="AS2208" s="67" t="str">
        <f t="shared" si="71"/>
        <v/>
      </c>
    </row>
    <row r="2209" spans="1:45" s="68" customFormat="1" x14ac:dyDescent="0.2">
      <c r="A2209" s="64"/>
      <c r="B2209" s="64"/>
      <c r="C2209" s="64"/>
      <c r="D2209" s="64"/>
      <c r="E2209" s="64"/>
      <c r="F2209" s="64"/>
      <c r="G2209" s="65"/>
      <c r="H2209" s="64"/>
      <c r="I2209" s="65"/>
      <c r="J2209" s="64"/>
      <c r="K2209" s="64"/>
      <c r="L2209" s="65"/>
      <c r="M2209" s="65"/>
      <c r="N2209" s="64"/>
      <c r="O2209" s="64"/>
      <c r="P2209" s="64"/>
      <c r="Q2209" s="65"/>
      <c r="R2209" s="64"/>
      <c r="S2209" s="65"/>
      <c r="T2209" s="65"/>
      <c r="U2209" s="65"/>
      <c r="V2209" s="65"/>
      <c r="W2209" s="65"/>
      <c r="X2209" s="64"/>
      <c r="Y2209" s="64"/>
      <c r="Z2209" s="65"/>
      <c r="AA2209" s="64"/>
      <c r="AB2209" s="65"/>
      <c r="AC2209" s="65"/>
      <c r="AD2209" s="65"/>
      <c r="AE2209" s="65"/>
      <c r="AF2209" s="63"/>
      <c r="AG2209" s="63"/>
      <c r="AH2209" s="64"/>
      <c r="AI2209" s="66" t="str">
        <f t="shared" si="70"/>
        <v/>
      </c>
      <c r="AJ2209" s="65"/>
      <c r="AK2209" s="65"/>
      <c r="AL2209" s="65"/>
      <c r="AM2209" s="65"/>
      <c r="AN2209" s="65"/>
      <c r="AO2209" s="66" t="str">
        <f>_xlfn.IFNA(VLOOKUP(LISTAS!ES2206,'Censo General 2005- Municipios'!$E$3:$F$1125,2,0),"")</f>
        <v/>
      </c>
      <c r="AP2209" s="64"/>
      <c r="AQ2209" s="64"/>
      <c r="AR2209" s="64"/>
      <c r="AS2209" s="67" t="str">
        <f t="shared" si="71"/>
        <v/>
      </c>
    </row>
    <row r="2210" spans="1:45" s="68" customFormat="1" x14ac:dyDescent="0.2">
      <c r="A2210" s="64"/>
      <c r="B2210" s="64"/>
      <c r="C2210" s="64"/>
      <c r="D2210" s="64"/>
      <c r="E2210" s="64"/>
      <c r="F2210" s="64"/>
      <c r="G2210" s="65"/>
      <c r="H2210" s="64"/>
      <c r="I2210" s="65"/>
      <c r="J2210" s="64"/>
      <c r="K2210" s="64"/>
      <c r="L2210" s="65"/>
      <c r="M2210" s="65"/>
      <c r="N2210" s="64"/>
      <c r="O2210" s="64"/>
      <c r="P2210" s="64"/>
      <c r="Q2210" s="65"/>
      <c r="R2210" s="64"/>
      <c r="S2210" s="65"/>
      <c r="T2210" s="65"/>
      <c r="U2210" s="65"/>
      <c r="V2210" s="65"/>
      <c r="W2210" s="65"/>
      <c r="X2210" s="64"/>
      <c r="Y2210" s="64"/>
      <c r="Z2210" s="65"/>
      <c r="AA2210" s="64"/>
      <c r="AB2210" s="65"/>
      <c r="AC2210" s="65"/>
      <c r="AD2210" s="65"/>
      <c r="AE2210" s="65"/>
      <c r="AF2210" s="63"/>
      <c r="AG2210" s="63"/>
      <c r="AH2210" s="64"/>
      <c r="AI2210" s="66" t="str">
        <f t="shared" si="70"/>
        <v/>
      </c>
      <c r="AJ2210" s="65"/>
      <c r="AK2210" s="65"/>
      <c r="AL2210" s="65"/>
      <c r="AM2210" s="65"/>
      <c r="AN2210" s="65"/>
      <c r="AO2210" s="66" t="str">
        <f>_xlfn.IFNA(VLOOKUP(LISTAS!ES2207,'Censo General 2005- Municipios'!$E$3:$F$1125,2,0),"")</f>
        <v/>
      </c>
      <c r="AP2210" s="64"/>
      <c r="AQ2210" s="64"/>
      <c r="AR2210" s="64"/>
      <c r="AS2210" s="67" t="str">
        <f t="shared" si="71"/>
        <v/>
      </c>
    </row>
    <row r="2211" spans="1:45" s="68" customFormat="1" x14ac:dyDescent="0.2">
      <c r="A2211" s="64"/>
      <c r="B2211" s="64"/>
      <c r="C2211" s="64"/>
      <c r="D2211" s="64"/>
      <c r="E2211" s="64"/>
      <c r="F2211" s="64"/>
      <c r="G2211" s="65"/>
      <c r="H2211" s="64"/>
      <c r="I2211" s="65"/>
      <c r="J2211" s="64"/>
      <c r="K2211" s="64"/>
      <c r="L2211" s="65"/>
      <c r="M2211" s="65"/>
      <c r="N2211" s="64"/>
      <c r="O2211" s="64"/>
      <c r="P2211" s="64"/>
      <c r="Q2211" s="65"/>
      <c r="R2211" s="64"/>
      <c r="S2211" s="65"/>
      <c r="T2211" s="65"/>
      <c r="U2211" s="65"/>
      <c r="V2211" s="65"/>
      <c r="W2211" s="65"/>
      <c r="X2211" s="64"/>
      <c r="Y2211" s="64"/>
      <c r="Z2211" s="65"/>
      <c r="AA2211" s="64"/>
      <c r="AB2211" s="65"/>
      <c r="AC2211" s="65"/>
      <c r="AD2211" s="65"/>
      <c r="AE2211" s="65"/>
      <c r="AF2211" s="63"/>
      <c r="AG2211" s="63"/>
      <c r="AH2211" s="64"/>
      <c r="AI2211" s="66" t="str">
        <f t="shared" si="70"/>
        <v/>
      </c>
      <c r="AJ2211" s="65"/>
      <c r="AK2211" s="65"/>
      <c r="AL2211" s="65"/>
      <c r="AM2211" s="65"/>
      <c r="AN2211" s="65"/>
      <c r="AO2211" s="66" t="str">
        <f>_xlfn.IFNA(VLOOKUP(LISTAS!ES2208,'Censo General 2005- Municipios'!$E$3:$F$1125,2,0),"")</f>
        <v/>
      </c>
      <c r="AP2211" s="64"/>
      <c r="AQ2211" s="64"/>
      <c r="AR2211" s="64"/>
      <c r="AS2211" s="67" t="str">
        <f t="shared" si="71"/>
        <v/>
      </c>
    </row>
    <row r="2212" spans="1:45" s="68" customFormat="1" x14ac:dyDescent="0.2">
      <c r="A2212" s="64"/>
      <c r="B2212" s="64"/>
      <c r="C2212" s="64"/>
      <c r="D2212" s="64"/>
      <c r="E2212" s="64"/>
      <c r="F2212" s="64"/>
      <c r="G2212" s="65"/>
      <c r="H2212" s="64"/>
      <c r="I2212" s="65"/>
      <c r="J2212" s="64"/>
      <c r="K2212" s="64"/>
      <c r="L2212" s="65"/>
      <c r="M2212" s="65"/>
      <c r="N2212" s="64"/>
      <c r="O2212" s="64"/>
      <c r="P2212" s="64"/>
      <c r="Q2212" s="65"/>
      <c r="R2212" s="64"/>
      <c r="S2212" s="65"/>
      <c r="T2212" s="65"/>
      <c r="U2212" s="65"/>
      <c r="V2212" s="65"/>
      <c r="W2212" s="65"/>
      <c r="X2212" s="64"/>
      <c r="Y2212" s="64"/>
      <c r="Z2212" s="65"/>
      <c r="AA2212" s="64"/>
      <c r="AB2212" s="65"/>
      <c r="AC2212" s="65"/>
      <c r="AD2212" s="65"/>
      <c r="AE2212" s="65"/>
      <c r="AF2212" s="63"/>
      <c r="AG2212" s="63"/>
      <c r="AH2212" s="64"/>
      <c r="AI2212" s="66" t="str">
        <f t="shared" si="70"/>
        <v/>
      </c>
      <c r="AJ2212" s="65"/>
      <c r="AK2212" s="65"/>
      <c r="AL2212" s="65"/>
      <c r="AM2212" s="65"/>
      <c r="AN2212" s="65"/>
      <c r="AO2212" s="66" t="str">
        <f>_xlfn.IFNA(VLOOKUP(LISTAS!ES2209,'Censo General 2005- Municipios'!$E$3:$F$1125,2,0),"")</f>
        <v/>
      </c>
      <c r="AP2212" s="64"/>
      <c r="AQ2212" s="64"/>
      <c r="AR2212" s="64"/>
      <c r="AS2212" s="67" t="str">
        <f t="shared" si="71"/>
        <v/>
      </c>
    </row>
    <row r="2213" spans="1:45" s="68" customFormat="1" x14ac:dyDescent="0.2">
      <c r="A2213" s="64"/>
      <c r="B2213" s="64"/>
      <c r="C2213" s="64"/>
      <c r="D2213" s="64"/>
      <c r="E2213" s="64"/>
      <c r="F2213" s="64"/>
      <c r="G2213" s="65"/>
      <c r="H2213" s="64"/>
      <c r="I2213" s="65"/>
      <c r="J2213" s="64"/>
      <c r="K2213" s="64"/>
      <c r="L2213" s="65"/>
      <c r="M2213" s="65"/>
      <c r="N2213" s="64"/>
      <c r="O2213" s="64"/>
      <c r="P2213" s="64"/>
      <c r="Q2213" s="65"/>
      <c r="R2213" s="64"/>
      <c r="S2213" s="65"/>
      <c r="T2213" s="65"/>
      <c r="U2213" s="65"/>
      <c r="V2213" s="65"/>
      <c r="W2213" s="65"/>
      <c r="X2213" s="64"/>
      <c r="Y2213" s="64"/>
      <c r="Z2213" s="65"/>
      <c r="AA2213" s="64"/>
      <c r="AB2213" s="65"/>
      <c r="AC2213" s="65"/>
      <c r="AD2213" s="65"/>
      <c r="AE2213" s="65"/>
      <c r="AF2213" s="63"/>
      <c r="AG2213" s="63"/>
      <c r="AH2213" s="64"/>
      <c r="AI2213" s="66" t="str">
        <f t="shared" si="70"/>
        <v/>
      </c>
      <c r="AJ2213" s="65"/>
      <c r="AK2213" s="65"/>
      <c r="AL2213" s="65"/>
      <c r="AM2213" s="65"/>
      <c r="AN2213" s="65"/>
      <c r="AO2213" s="66" t="str">
        <f>_xlfn.IFNA(VLOOKUP(LISTAS!ES2210,'Censo General 2005- Municipios'!$E$3:$F$1125,2,0),"")</f>
        <v/>
      </c>
      <c r="AP2213" s="64"/>
      <c r="AQ2213" s="64"/>
      <c r="AR2213" s="64"/>
      <c r="AS2213" s="67" t="str">
        <f t="shared" si="71"/>
        <v/>
      </c>
    </row>
    <row r="2214" spans="1:45" s="68" customFormat="1" x14ac:dyDescent="0.2">
      <c r="A2214" s="64"/>
      <c r="B2214" s="64"/>
      <c r="C2214" s="64"/>
      <c r="D2214" s="64"/>
      <c r="E2214" s="64"/>
      <c r="F2214" s="64"/>
      <c r="G2214" s="65"/>
      <c r="H2214" s="64"/>
      <c r="I2214" s="65"/>
      <c r="J2214" s="64"/>
      <c r="K2214" s="64"/>
      <c r="L2214" s="65"/>
      <c r="M2214" s="65"/>
      <c r="N2214" s="64"/>
      <c r="O2214" s="64"/>
      <c r="P2214" s="64"/>
      <c r="Q2214" s="65"/>
      <c r="R2214" s="64"/>
      <c r="S2214" s="65"/>
      <c r="T2214" s="65"/>
      <c r="U2214" s="65"/>
      <c r="V2214" s="65"/>
      <c r="W2214" s="65"/>
      <c r="X2214" s="64"/>
      <c r="Y2214" s="64"/>
      <c r="Z2214" s="65"/>
      <c r="AA2214" s="64"/>
      <c r="AB2214" s="65"/>
      <c r="AC2214" s="65"/>
      <c r="AD2214" s="65"/>
      <c r="AE2214" s="65"/>
      <c r="AF2214" s="63"/>
      <c r="AG2214" s="63"/>
      <c r="AH2214" s="64"/>
      <c r="AI2214" s="66" t="str">
        <f t="shared" si="70"/>
        <v/>
      </c>
      <c r="AJ2214" s="65"/>
      <c r="AK2214" s="65"/>
      <c r="AL2214" s="65"/>
      <c r="AM2214" s="65"/>
      <c r="AN2214" s="65"/>
      <c r="AO2214" s="66" t="str">
        <f>_xlfn.IFNA(VLOOKUP(LISTAS!ES2211,'Censo General 2005- Municipios'!$E$3:$F$1125,2,0),"")</f>
        <v/>
      </c>
      <c r="AP2214" s="64"/>
      <c r="AQ2214" s="64"/>
      <c r="AR2214" s="64"/>
      <c r="AS2214" s="67" t="str">
        <f t="shared" si="71"/>
        <v/>
      </c>
    </row>
    <row r="2215" spans="1:45" s="68" customFormat="1" x14ac:dyDescent="0.2">
      <c r="A2215" s="64"/>
      <c r="B2215" s="64"/>
      <c r="C2215" s="64"/>
      <c r="D2215" s="64"/>
      <c r="E2215" s="64"/>
      <c r="F2215" s="64"/>
      <c r="G2215" s="65"/>
      <c r="H2215" s="64"/>
      <c r="I2215" s="65"/>
      <c r="J2215" s="64"/>
      <c r="K2215" s="64"/>
      <c r="L2215" s="65"/>
      <c r="M2215" s="65"/>
      <c r="N2215" s="64"/>
      <c r="O2215" s="64"/>
      <c r="P2215" s="64"/>
      <c r="Q2215" s="65"/>
      <c r="R2215" s="64"/>
      <c r="S2215" s="65"/>
      <c r="T2215" s="65"/>
      <c r="U2215" s="65"/>
      <c r="V2215" s="65"/>
      <c r="W2215" s="65"/>
      <c r="X2215" s="64"/>
      <c r="Y2215" s="64"/>
      <c r="Z2215" s="65"/>
      <c r="AA2215" s="64"/>
      <c r="AB2215" s="65"/>
      <c r="AC2215" s="65"/>
      <c r="AD2215" s="65"/>
      <c r="AE2215" s="65"/>
      <c r="AF2215" s="63"/>
      <c r="AG2215" s="63"/>
      <c r="AH2215" s="64"/>
      <c r="AI2215" s="66" t="str">
        <f t="shared" si="70"/>
        <v/>
      </c>
      <c r="AJ2215" s="65"/>
      <c r="AK2215" s="65"/>
      <c r="AL2215" s="65"/>
      <c r="AM2215" s="65"/>
      <c r="AN2215" s="65"/>
      <c r="AO2215" s="66" t="str">
        <f>_xlfn.IFNA(VLOOKUP(LISTAS!ES2212,'Censo General 2005- Municipios'!$E$3:$F$1125,2,0),"")</f>
        <v/>
      </c>
      <c r="AP2215" s="64"/>
      <c r="AQ2215" s="64"/>
      <c r="AR2215" s="64"/>
      <c r="AS2215" s="67" t="str">
        <f t="shared" si="71"/>
        <v/>
      </c>
    </row>
    <row r="2216" spans="1:45" s="68" customFormat="1" x14ac:dyDescent="0.2">
      <c r="A2216" s="64"/>
      <c r="B2216" s="64"/>
      <c r="C2216" s="64"/>
      <c r="D2216" s="64"/>
      <c r="E2216" s="64"/>
      <c r="F2216" s="64"/>
      <c r="G2216" s="65"/>
      <c r="H2216" s="64"/>
      <c r="I2216" s="65"/>
      <c r="J2216" s="64"/>
      <c r="K2216" s="64"/>
      <c r="L2216" s="65"/>
      <c r="M2216" s="65"/>
      <c r="N2216" s="64"/>
      <c r="O2216" s="64"/>
      <c r="P2216" s="64"/>
      <c r="Q2216" s="65"/>
      <c r="R2216" s="64"/>
      <c r="S2216" s="65"/>
      <c r="T2216" s="65"/>
      <c r="U2216" s="65"/>
      <c r="V2216" s="65"/>
      <c r="W2216" s="65"/>
      <c r="X2216" s="64"/>
      <c r="Y2216" s="64"/>
      <c r="Z2216" s="65"/>
      <c r="AA2216" s="64"/>
      <c r="AB2216" s="65"/>
      <c r="AC2216" s="65"/>
      <c r="AD2216" s="65"/>
      <c r="AE2216" s="65"/>
      <c r="AF2216" s="63"/>
      <c r="AG2216" s="63"/>
      <c r="AH2216" s="64"/>
      <c r="AI2216" s="66" t="str">
        <f t="shared" si="70"/>
        <v/>
      </c>
      <c r="AJ2216" s="65"/>
      <c r="AK2216" s="65"/>
      <c r="AL2216" s="65"/>
      <c r="AM2216" s="65"/>
      <c r="AN2216" s="65"/>
      <c r="AO2216" s="66" t="str">
        <f>_xlfn.IFNA(VLOOKUP(LISTAS!ES2213,'Censo General 2005- Municipios'!$E$3:$F$1125,2,0),"")</f>
        <v/>
      </c>
      <c r="AP2216" s="64"/>
      <c r="AQ2216" s="64"/>
      <c r="AR2216" s="64"/>
      <c r="AS2216" s="67" t="str">
        <f t="shared" si="71"/>
        <v/>
      </c>
    </row>
    <row r="2217" spans="1:45" s="68" customFormat="1" x14ac:dyDescent="0.2">
      <c r="A2217" s="64"/>
      <c r="B2217" s="64"/>
      <c r="C2217" s="64"/>
      <c r="D2217" s="64"/>
      <c r="E2217" s="64"/>
      <c r="F2217" s="64"/>
      <c r="G2217" s="65"/>
      <c r="H2217" s="64"/>
      <c r="I2217" s="65"/>
      <c r="J2217" s="64"/>
      <c r="K2217" s="64"/>
      <c r="L2217" s="65"/>
      <c r="M2217" s="65"/>
      <c r="N2217" s="64"/>
      <c r="O2217" s="64"/>
      <c r="P2217" s="64"/>
      <c r="Q2217" s="65"/>
      <c r="R2217" s="64"/>
      <c r="S2217" s="65"/>
      <c r="T2217" s="65"/>
      <c r="U2217" s="65"/>
      <c r="V2217" s="65"/>
      <c r="W2217" s="65"/>
      <c r="X2217" s="64"/>
      <c r="Y2217" s="64"/>
      <c r="Z2217" s="65"/>
      <c r="AA2217" s="64"/>
      <c r="AB2217" s="65"/>
      <c r="AC2217" s="65"/>
      <c r="AD2217" s="65"/>
      <c r="AE2217" s="65"/>
      <c r="AF2217" s="63"/>
      <c r="AG2217" s="63"/>
      <c r="AH2217" s="64"/>
      <c r="AI2217" s="66" t="str">
        <f t="shared" si="70"/>
        <v/>
      </c>
      <c r="AJ2217" s="65"/>
      <c r="AK2217" s="65"/>
      <c r="AL2217" s="65"/>
      <c r="AM2217" s="65"/>
      <c r="AN2217" s="65"/>
      <c r="AO2217" s="66" t="str">
        <f>_xlfn.IFNA(VLOOKUP(LISTAS!ES2214,'Censo General 2005- Municipios'!$E$3:$F$1125,2,0),"")</f>
        <v/>
      </c>
      <c r="AP2217" s="64"/>
      <c r="AQ2217" s="64"/>
      <c r="AR2217" s="64"/>
      <c r="AS2217" s="67" t="str">
        <f t="shared" si="71"/>
        <v/>
      </c>
    </row>
    <row r="2218" spans="1:45" s="68" customFormat="1" x14ac:dyDescent="0.2">
      <c r="A2218" s="64"/>
      <c r="B2218" s="64"/>
      <c r="C2218" s="64"/>
      <c r="D2218" s="64"/>
      <c r="E2218" s="64"/>
      <c r="F2218" s="64"/>
      <c r="G2218" s="65"/>
      <c r="H2218" s="64"/>
      <c r="I2218" s="65"/>
      <c r="J2218" s="64"/>
      <c r="K2218" s="64"/>
      <c r="L2218" s="65"/>
      <c r="M2218" s="65"/>
      <c r="N2218" s="64"/>
      <c r="O2218" s="64"/>
      <c r="P2218" s="64"/>
      <c r="Q2218" s="65"/>
      <c r="R2218" s="64"/>
      <c r="S2218" s="65"/>
      <c r="T2218" s="65"/>
      <c r="U2218" s="65"/>
      <c r="V2218" s="65"/>
      <c r="W2218" s="65"/>
      <c r="X2218" s="64"/>
      <c r="Y2218" s="64"/>
      <c r="Z2218" s="65"/>
      <c r="AA2218" s="64"/>
      <c r="AB2218" s="65"/>
      <c r="AC2218" s="65"/>
      <c r="AD2218" s="65"/>
      <c r="AE2218" s="65"/>
      <c r="AF2218" s="63"/>
      <c r="AG2218" s="63"/>
      <c r="AH2218" s="64"/>
      <c r="AI2218" s="66" t="str">
        <f t="shared" si="70"/>
        <v/>
      </c>
      <c r="AJ2218" s="65"/>
      <c r="AK2218" s="65"/>
      <c r="AL2218" s="65"/>
      <c r="AM2218" s="65"/>
      <c r="AN2218" s="65"/>
      <c r="AO2218" s="66" t="str">
        <f>_xlfn.IFNA(VLOOKUP(LISTAS!ES2215,'Censo General 2005- Municipios'!$E$3:$F$1125,2,0),"")</f>
        <v/>
      </c>
      <c r="AP2218" s="64"/>
      <c r="AQ2218" s="64"/>
      <c r="AR2218" s="64"/>
      <c r="AS2218" s="67" t="str">
        <f t="shared" si="71"/>
        <v/>
      </c>
    </row>
    <row r="2219" spans="1:45" s="68" customFormat="1" x14ac:dyDescent="0.2">
      <c r="A2219" s="64"/>
      <c r="B2219" s="64"/>
      <c r="C2219" s="64"/>
      <c r="D2219" s="64"/>
      <c r="E2219" s="64"/>
      <c r="F2219" s="64"/>
      <c r="G2219" s="65"/>
      <c r="H2219" s="64"/>
      <c r="I2219" s="65"/>
      <c r="J2219" s="64"/>
      <c r="K2219" s="64"/>
      <c r="L2219" s="65"/>
      <c r="M2219" s="65"/>
      <c r="N2219" s="64"/>
      <c r="O2219" s="64"/>
      <c r="P2219" s="64"/>
      <c r="Q2219" s="65"/>
      <c r="R2219" s="64"/>
      <c r="S2219" s="65"/>
      <c r="T2219" s="65"/>
      <c r="U2219" s="65"/>
      <c r="V2219" s="65"/>
      <c r="W2219" s="65"/>
      <c r="X2219" s="64"/>
      <c r="Y2219" s="64"/>
      <c r="Z2219" s="65"/>
      <c r="AA2219" s="64"/>
      <c r="AB2219" s="65"/>
      <c r="AC2219" s="65"/>
      <c r="AD2219" s="65"/>
      <c r="AE2219" s="65"/>
      <c r="AF2219" s="63"/>
      <c r="AG2219" s="63"/>
      <c r="AH2219" s="64"/>
      <c r="AI2219" s="66" t="str">
        <f t="shared" si="70"/>
        <v/>
      </c>
      <c r="AJ2219" s="65"/>
      <c r="AK2219" s="65"/>
      <c r="AL2219" s="65"/>
      <c r="AM2219" s="65"/>
      <c r="AN2219" s="65"/>
      <c r="AO2219" s="66" t="str">
        <f>_xlfn.IFNA(VLOOKUP(LISTAS!ES2216,'Censo General 2005- Municipios'!$E$3:$F$1125,2,0),"")</f>
        <v/>
      </c>
      <c r="AP2219" s="64"/>
      <c r="AQ2219" s="64"/>
      <c r="AR2219" s="64"/>
      <c r="AS2219" s="67" t="str">
        <f t="shared" si="71"/>
        <v/>
      </c>
    </row>
    <row r="2220" spans="1:45" s="68" customFormat="1" x14ac:dyDescent="0.2">
      <c r="A2220" s="64"/>
      <c r="B2220" s="64"/>
      <c r="C2220" s="64"/>
      <c r="D2220" s="64"/>
      <c r="E2220" s="64"/>
      <c r="F2220" s="64"/>
      <c r="G2220" s="65"/>
      <c r="H2220" s="64"/>
      <c r="I2220" s="65"/>
      <c r="J2220" s="64"/>
      <c r="K2220" s="64"/>
      <c r="L2220" s="65"/>
      <c r="M2220" s="65"/>
      <c r="N2220" s="64"/>
      <c r="O2220" s="64"/>
      <c r="P2220" s="64"/>
      <c r="Q2220" s="65"/>
      <c r="R2220" s="64"/>
      <c r="S2220" s="65"/>
      <c r="T2220" s="65"/>
      <c r="U2220" s="65"/>
      <c r="V2220" s="65"/>
      <c r="W2220" s="65"/>
      <c r="X2220" s="64"/>
      <c r="Y2220" s="64"/>
      <c r="Z2220" s="65"/>
      <c r="AA2220" s="64"/>
      <c r="AB2220" s="65"/>
      <c r="AC2220" s="65"/>
      <c r="AD2220" s="65"/>
      <c r="AE2220" s="65"/>
      <c r="AF2220" s="63"/>
      <c r="AG2220" s="63"/>
      <c r="AH2220" s="64"/>
      <c r="AI2220" s="66" t="str">
        <f t="shared" si="70"/>
        <v/>
      </c>
      <c r="AJ2220" s="65"/>
      <c r="AK2220" s="65"/>
      <c r="AL2220" s="65"/>
      <c r="AM2220" s="65"/>
      <c r="AN2220" s="65"/>
      <c r="AO2220" s="66" t="str">
        <f>_xlfn.IFNA(VLOOKUP(LISTAS!ES2217,'Censo General 2005- Municipios'!$E$3:$F$1125,2,0),"")</f>
        <v/>
      </c>
      <c r="AP2220" s="64"/>
      <c r="AQ2220" s="64"/>
      <c r="AR2220" s="64"/>
      <c r="AS2220" s="67" t="str">
        <f t="shared" si="71"/>
        <v/>
      </c>
    </row>
    <row r="2221" spans="1:45" s="68" customFormat="1" x14ac:dyDescent="0.2">
      <c r="A2221" s="64"/>
      <c r="B2221" s="64"/>
      <c r="C2221" s="64"/>
      <c r="D2221" s="64"/>
      <c r="E2221" s="64"/>
      <c r="F2221" s="64"/>
      <c r="G2221" s="65"/>
      <c r="H2221" s="64"/>
      <c r="I2221" s="65"/>
      <c r="J2221" s="64"/>
      <c r="K2221" s="64"/>
      <c r="L2221" s="65"/>
      <c r="M2221" s="65"/>
      <c r="N2221" s="64"/>
      <c r="O2221" s="64"/>
      <c r="P2221" s="64"/>
      <c r="Q2221" s="65"/>
      <c r="R2221" s="64"/>
      <c r="S2221" s="65"/>
      <c r="T2221" s="65"/>
      <c r="U2221" s="65"/>
      <c r="V2221" s="65"/>
      <c r="W2221" s="65"/>
      <c r="X2221" s="64"/>
      <c r="Y2221" s="64"/>
      <c r="Z2221" s="65"/>
      <c r="AA2221" s="64"/>
      <c r="AB2221" s="65"/>
      <c r="AC2221" s="65"/>
      <c r="AD2221" s="65"/>
      <c r="AE2221" s="65"/>
      <c r="AF2221" s="63"/>
      <c r="AG2221" s="63"/>
      <c r="AH2221" s="64"/>
      <c r="AI2221" s="66" t="str">
        <f t="shared" si="70"/>
        <v/>
      </c>
      <c r="AJ2221" s="65"/>
      <c r="AK2221" s="65"/>
      <c r="AL2221" s="65"/>
      <c r="AM2221" s="65"/>
      <c r="AN2221" s="65"/>
      <c r="AO2221" s="66" t="str">
        <f>_xlfn.IFNA(VLOOKUP(LISTAS!ES2218,'Censo General 2005- Municipios'!$E$3:$F$1125,2,0),"")</f>
        <v/>
      </c>
      <c r="AP2221" s="64"/>
      <c r="AQ2221" s="64"/>
      <c r="AR2221" s="64"/>
      <c r="AS2221" s="67" t="str">
        <f t="shared" si="71"/>
        <v/>
      </c>
    </row>
    <row r="2222" spans="1:45" s="68" customFormat="1" x14ac:dyDescent="0.2">
      <c r="A2222" s="64"/>
      <c r="B2222" s="64"/>
      <c r="C2222" s="64"/>
      <c r="D2222" s="64"/>
      <c r="E2222" s="64"/>
      <c r="F2222" s="64"/>
      <c r="G2222" s="65"/>
      <c r="H2222" s="64"/>
      <c r="I2222" s="65"/>
      <c r="J2222" s="64"/>
      <c r="K2222" s="64"/>
      <c r="L2222" s="65"/>
      <c r="M2222" s="65"/>
      <c r="N2222" s="64"/>
      <c r="O2222" s="64"/>
      <c r="P2222" s="64"/>
      <c r="Q2222" s="65"/>
      <c r="R2222" s="64"/>
      <c r="S2222" s="65"/>
      <c r="T2222" s="65"/>
      <c r="U2222" s="65"/>
      <c r="V2222" s="65"/>
      <c r="W2222" s="65"/>
      <c r="X2222" s="64"/>
      <c r="Y2222" s="64"/>
      <c r="Z2222" s="65"/>
      <c r="AA2222" s="64"/>
      <c r="AB2222" s="65"/>
      <c r="AC2222" s="65"/>
      <c r="AD2222" s="65"/>
      <c r="AE2222" s="65"/>
      <c r="AF2222" s="63"/>
      <c r="AG2222" s="63"/>
      <c r="AH2222" s="64"/>
      <c r="AI2222" s="66" t="str">
        <f t="shared" si="70"/>
        <v/>
      </c>
      <c r="AJ2222" s="65"/>
      <c r="AK2222" s="65"/>
      <c r="AL2222" s="65"/>
      <c r="AM2222" s="65"/>
      <c r="AN2222" s="65"/>
      <c r="AO2222" s="66" t="str">
        <f>_xlfn.IFNA(VLOOKUP(LISTAS!ES2219,'Censo General 2005- Municipios'!$E$3:$F$1125,2,0),"")</f>
        <v/>
      </c>
      <c r="AP2222" s="64"/>
      <c r="AQ2222" s="64"/>
      <c r="AR2222" s="64"/>
      <c r="AS2222" s="67" t="str">
        <f t="shared" si="71"/>
        <v/>
      </c>
    </row>
    <row r="2223" spans="1:45" s="68" customFormat="1" x14ac:dyDescent="0.2">
      <c r="A2223" s="64"/>
      <c r="B2223" s="64"/>
      <c r="C2223" s="64"/>
      <c r="D2223" s="64"/>
      <c r="E2223" s="64"/>
      <c r="F2223" s="64"/>
      <c r="G2223" s="65"/>
      <c r="H2223" s="64"/>
      <c r="I2223" s="65"/>
      <c r="J2223" s="64"/>
      <c r="K2223" s="64"/>
      <c r="L2223" s="65"/>
      <c r="M2223" s="65"/>
      <c r="N2223" s="64"/>
      <c r="O2223" s="64"/>
      <c r="P2223" s="64"/>
      <c r="Q2223" s="65"/>
      <c r="R2223" s="64"/>
      <c r="S2223" s="65"/>
      <c r="T2223" s="65"/>
      <c r="U2223" s="65"/>
      <c r="V2223" s="65"/>
      <c r="W2223" s="65"/>
      <c r="X2223" s="64"/>
      <c r="Y2223" s="64"/>
      <c r="Z2223" s="65"/>
      <c r="AA2223" s="64"/>
      <c r="AB2223" s="65"/>
      <c r="AC2223" s="65"/>
      <c r="AD2223" s="65"/>
      <c r="AE2223" s="65"/>
      <c r="AF2223" s="63"/>
      <c r="AG2223" s="63"/>
      <c r="AH2223" s="64"/>
      <c r="AI2223" s="66" t="str">
        <f t="shared" si="70"/>
        <v/>
      </c>
      <c r="AJ2223" s="65"/>
      <c r="AK2223" s="65"/>
      <c r="AL2223" s="65"/>
      <c r="AM2223" s="65"/>
      <c r="AN2223" s="65"/>
      <c r="AO2223" s="66" t="str">
        <f>_xlfn.IFNA(VLOOKUP(LISTAS!ES2220,'Censo General 2005- Municipios'!$E$3:$F$1125,2,0),"")</f>
        <v/>
      </c>
      <c r="AP2223" s="64"/>
      <c r="AQ2223" s="64"/>
      <c r="AR2223" s="64"/>
      <c r="AS2223" s="67" t="str">
        <f t="shared" si="71"/>
        <v/>
      </c>
    </row>
    <row r="2224" spans="1:45" s="68" customFormat="1" x14ac:dyDescent="0.2">
      <c r="A2224" s="64"/>
      <c r="B2224" s="64"/>
      <c r="C2224" s="64"/>
      <c r="D2224" s="64"/>
      <c r="E2224" s="64"/>
      <c r="F2224" s="64"/>
      <c r="G2224" s="65"/>
      <c r="H2224" s="64"/>
      <c r="I2224" s="65"/>
      <c r="J2224" s="64"/>
      <c r="K2224" s="64"/>
      <c r="L2224" s="65"/>
      <c r="M2224" s="65"/>
      <c r="N2224" s="64"/>
      <c r="O2224" s="64"/>
      <c r="P2224" s="64"/>
      <c r="Q2224" s="65"/>
      <c r="R2224" s="64"/>
      <c r="S2224" s="65"/>
      <c r="T2224" s="65"/>
      <c r="U2224" s="65"/>
      <c r="V2224" s="65"/>
      <c r="W2224" s="65"/>
      <c r="X2224" s="64"/>
      <c r="Y2224" s="64"/>
      <c r="Z2224" s="65"/>
      <c r="AA2224" s="64"/>
      <c r="AB2224" s="65"/>
      <c r="AC2224" s="65"/>
      <c r="AD2224" s="65"/>
      <c r="AE2224" s="65"/>
      <c r="AF2224" s="63"/>
      <c r="AG2224" s="63"/>
      <c r="AH2224" s="64"/>
      <c r="AI2224" s="66" t="str">
        <f t="shared" si="70"/>
        <v/>
      </c>
      <c r="AJ2224" s="65"/>
      <c r="AK2224" s="65"/>
      <c r="AL2224" s="65"/>
      <c r="AM2224" s="65"/>
      <c r="AN2224" s="65"/>
      <c r="AO2224" s="66" t="str">
        <f>_xlfn.IFNA(VLOOKUP(LISTAS!ES2221,'Censo General 2005- Municipios'!$E$3:$F$1125,2,0),"")</f>
        <v/>
      </c>
      <c r="AP2224" s="64"/>
      <c r="AQ2224" s="64"/>
      <c r="AR2224" s="64"/>
      <c r="AS2224" s="67" t="str">
        <f t="shared" si="71"/>
        <v/>
      </c>
    </row>
    <row r="2225" spans="1:45" s="68" customFormat="1" x14ac:dyDescent="0.2">
      <c r="A2225" s="64"/>
      <c r="B2225" s="64"/>
      <c r="C2225" s="64"/>
      <c r="D2225" s="64"/>
      <c r="E2225" s="64"/>
      <c r="F2225" s="64"/>
      <c r="G2225" s="65"/>
      <c r="H2225" s="64"/>
      <c r="I2225" s="65"/>
      <c r="J2225" s="64"/>
      <c r="K2225" s="64"/>
      <c r="L2225" s="65"/>
      <c r="M2225" s="65"/>
      <c r="N2225" s="64"/>
      <c r="O2225" s="64"/>
      <c r="P2225" s="64"/>
      <c r="Q2225" s="65"/>
      <c r="R2225" s="64"/>
      <c r="S2225" s="65"/>
      <c r="T2225" s="65"/>
      <c r="U2225" s="65"/>
      <c r="V2225" s="65"/>
      <c r="W2225" s="65"/>
      <c r="X2225" s="64"/>
      <c r="Y2225" s="64"/>
      <c r="Z2225" s="65"/>
      <c r="AA2225" s="64"/>
      <c r="AB2225" s="65"/>
      <c r="AC2225" s="65"/>
      <c r="AD2225" s="65"/>
      <c r="AE2225" s="65"/>
      <c r="AF2225" s="63"/>
      <c r="AG2225" s="63"/>
      <c r="AH2225" s="64"/>
      <c r="AI2225" s="66" t="str">
        <f t="shared" si="70"/>
        <v/>
      </c>
      <c r="AJ2225" s="65"/>
      <c r="AK2225" s="65"/>
      <c r="AL2225" s="65"/>
      <c r="AM2225" s="65"/>
      <c r="AN2225" s="65"/>
      <c r="AO2225" s="66" t="str">
        <f>_xlfn.IFNA(VLOOKUP(LISTAS!ES2222,'Censo General 2005- Municipios'!$E$3:$F$1125,2,0),"")</f>
        <v/>
      </c>
      <c r="AP2225" s="64"/>
      <c r="AQ2225" s="64"/>
      <c r="AR2225" s="64"/>
      <c r="AS2225" s="67" t="str">
        <f t="shared" si="71"/>
        <v/>
      </c>
    </row>
    <row r="2226" spans="1:45" s="68" customFormat="1" x14ac:dyDescent="0.2">
      <c r="A2226" s="64"/>
      <c r="B2226" s="64"/>
      <c r="C2226" s="64"/>
      <c r="D2226" s="64"/>
      <c r="E2226" s="64"/>
      <c r="F2226" s="64"/>
      <c r="G2226" s="65"/>
      <c r="H2226" s="64"/>
      <c r="I2226" s="65"/>
      <c r="J2226" s="64"/>
      <c r="K2226" s="64"/>
      <c r="L2226" s="65"/>
      <c r="M2226" s="65"/>
      <c r="N2226" s="64"/>
      <c r="O2226" s="64"/>
      <c r="P2226" s="64"/>
      <c r="Q2226" s="65"/>
      <c r="R2226" s="64"/>
      <c r="S2226" s="65"/>
      <c r="T2226" s="65"/>
      <c r="U2226" s="65"/>
      <c r="V2226" s="65"/>
      <c r="W2226" s="65"/>
      <c r="X2226" s="64"/>
      <c r="Y2226" s="64"/>
      <c r="Z2226" s="65"/>
      <c r="AA2226" s="64"/>
      <c r="AB2226" s="65"/>
      <c r="AC2226" s="65"/>
      <c r="AD2226" s="65"/>
      <c r="AE2226" s="65"/>
      <c r="AF2226" s="63"/>
      <c r="AG2226" s="63"/>
      <c r="AH2226" s="64"/>
      <c r="AI2226" s="66" t="str">
        <f t="shared" si="70"/>
        <v/>
      </c>
      <c r="AJ2226" s="65"/>
      <c r="AK2226" s="65"/>
      <c r="AL2226" s="65"/>
      <c r="AM2226" s="65"/>
      <c r="AN2226" s="65"/>
      <c r="AO2226" s="66" t="str">
        <f>_xlfn.IFNA(VLOOKUP(LISTAS!ES2223,'Censo General 2005- Municipios'!$E$3:$F$1125,2,0),"")</f>
        <v/>
      </c>
      <c r="AP2226" s="64"/>
      <c r="AQ2226" s="64"/>
      <c r="AR2226" s="64"/>
      <c r="AS2226" s="67" t="str">
        <f t="shared" si="71"/>
        <v/>
      </c>
    </row>
    <row r="2227" spans="1:45" s="68" customFormat="1" x14ac:dyDescent="0.2">
      <c r="A2227" s="64"/>
      <c r="B2227" s="64"/>
      <c r="C2227" s="64"/>
      <c r="D2227" s="64"/>
      <c r="E2227" s="64"/>
      <c r="F2227" s="64"/>
      <c r="G2227" s="65"/>
      <c r="H2227" s="64"/>
      <c r="I2227" s="65"/>
      <c r="J2227" s="64"/>
      <c r="K2227" s="64"/>
      <c r="L2227" s="65"/>
      <c r="M2227" s="65"/>
      <c r="N2227" s="64"/>
      <c r="O2227" s="64"/>
      <c r="P2227" s="64"/>
      <c r="Q2227" s="65"/>
      <c r="R2227" s="64"/>
      <c r="S2227" s="65"/>
      <c r="T2227" s="65"/>
      <c r="U2227" s="65"/>
      <c r="V2227" s="65"/>
      <c r="W2227" s="65"/>
      <c r="X2227" s="64"/>
      <c r="Y2227" s="64"/>
      <c r="Z2227" s="65"/>
      <c r="AA2227" s="64"/>
      <c r="AB2227" s="65"/>
      <c r="AC2227" s="65"/>
      <c r="AD2227" s="65"/>
      <c r="AE2227" s="65"/>
      <c r="AF2227" s="63"/>
      <c r="AG2227" s="63"/>
      <c r="AH2227" s="64"/>
      <c r="AI2227" s="66" t="str">
        <f t="shared" si="70"/>
        <v/>
      </c>
      <c r="AJ2227" s="65"/>
      <c r="AK2227" s="65"/>
      <c r="AL2227" s="65"/>
      <c r="AM2227" s="65"/>
      <c r="AN2227" s="65"/>
      <c r="AO2227" s="66" t="str">
        <f>_xlfn.IFNA(VLOOKUP(LISTAS!ES2224,'Censo General 2005- Municipios'!$E$3:$F$1125,2,0),"")</f>
        <v/>
      </c>
      <c r="AP2227" s="64"/>
      <c r="AQ2227" s="64"/>
      <c r="AR2227" s="64"/>
      <c r="AS2227" s="67" t="str">
        <f t="shared" si="71"/>
        <v/>
      </c>
    </row>
    <row r="2228" spans="1:45" s="68" customFormat="1" x14ac:dyDescent="0.2">
      <c r="A2228" s="64"/>
      <c r="B2228" s="64"/>
      <c r="C2228" s="64"/>
      <c r="D2228" s="64"/>
      <c r="E2228" s="64"/>
      <c r="F2228" s="64"/>
      <c r="G2228" s="65"/>
      <c r="H2228" s="64"/>
      <c r="I2228" s="65"/>
      <c r="J2228" s="64"/>
      <c r="K2228" s="64"/>
      <c r="L2228" s="65"/>
      <c r="M2228" s="65"/>
      <c r="N2228" s="64"/>
      <c r="O2228" s="64"/>
      <c r="P2228" s="64"/>
      <c r="Q2228" s="65"/>
      <c r="R2228" s="64"/>
      <c r="S2228" s="65"/>
      <c r="T2228" s="65"/>
      <c r="U2228" s="65"/>
      <c r="V2228" s="65"/>
      <c r="W2228" s="65"/>
      <c r="X2228" s="64"/>
      <c r="Y2228" s="64"/>
      <c r="Z2228" s="65"/>
      <c r="AA2228" s="64"/>
      <c r="AB2228" s="65"/>
      <c r="AC2228" s="65"/>
      <c r="AD2228" s="65"/>
      <c r="AE2228" s="65"/>
      <c r="AF2228" s="63"/>
      <c r="AG2228" s="63"/>
      <c r="AH2228" s="64"/>
      <c r="AI2228" s="66" t="str">
        <f t="shared" si="70"/>
        <v/>
      </c>
      <c r="AJ2228" s="65"/>
      <c r="AK2228" s="65"/>
      <c r="AL2228" s="65"/>
      <c r="AM2228" s="65"/>
      <c r="AN2228" s="65"/>
      <c r="AO2228" s="66" t="str">
        <f>_xlfn.IFNA(VLOOKUP(LISTAS!ES2225,'Censo General 2005- Municipios'!$E$3:$F$1125,2,0),"")</f>
        <v/>
      </c>
      <c r="AP2228" s="64"/>
      <c r="AQ2228" s="64"/>
      <c r="AR2228" s="64"/>
      <c r="AS2228" s="67" t="str">
        <f t="shared" si="71"/>
        <v/>
      </c>
    </row>
    <row r="2229" spans="1:45" s="68" customFormat="1" x14ac:dyDescent="0.2">
      <c r="A2229" s="64"/>
      <c r="B2229" s="64"/>
      <c r="C2229" s="64"/>
      <c r="D2229" s="64"/>
      <c r="E2229" s="64"/>
      <c r="F2229" s="64"/>
      <c r="G2229" s="65"/>
      <c r="H2229" s="64"/>
      <c r="I2229" s="65"/>
      <c r="J2229" s="64"/>
      <c r="K2229" s="64"/>
      <c r="L2229" s="65"/>
      <c r="M2229" s="65"/>
      <c r="N2229" s="64"/>
      <c r="O2229" s="64"/>
      <c r="P2229" s="64"/>
      <c r="Q2229" s="65"/>
      <c r="R2229" s="64"/>
      <c r="S2229" s="65"/>
      <c r="T2229" s="65"/>
      <c r="U2229" s="65"/>
      <c r="V2229" s="65"/>
      <c r="W2229" s="65"/>
      <c r="X2229" s="64"/>
      <c r="Y2229" s="64"/>
      <c r="Z2229" s="65"/>
      <c r="AA2229" s="64"/>
      <c r="AB2229" s="65"/>
      <c r="AC2229" s="65"/>
      <c r="AD2229" s="65"/>
      <c r="AE2229" s="65"/>
      <c r="AF2229" s="63"/>
      <c r="AG2229" s="63"/>
      <c r="AH2229" s="64"/>
      <c r="AI2229" s="66" t="str">
        <f t="shared" si="70"/>
        <v/>
      </c>
      <c r="AJ2229" s="65"/>
      <c r="AK2229" s="65"/>
      <c r="AL2229" s="65"/>
      <c r="AM2229" s="65"/>
      <c r="AN2229" s="65"/>
      <c r="AO2229" s="66" t="str">
        <f>_xlfn.IFNA(VLOOKUP(LISTAS!ES2226,'Censo General 2005- Municipios'!$E$3:$F$1125,2,0),"")</f>
        <v/>
      </c>
      <c r="AP2229" s="64"/>
      <c r="AQ2229" s="64"/>
      <c r="AR2229" s="64"/>
      <c r="AS2229" s="67" t="str">
        <f t="shared" si="71"/>
        <v/>
      </c>
    </row>
    <row r="2230" spans="1:45" s="68" customFormat="1" x14ac:dyDescent="0.2">
      <c r="A2230" s="64"/>
      <c r="B2230" s="64"/>
      <c r="C2230" s="64"/>
      <c r="D2230" s="64"/>
      <c r="E2230" s="64"/>
      <c r="F2230" s="64"/>
      <c r="G2230" s="65"/>
      <c r="H2230" s="64"/>
      <c r="I2230" s="65"/>
      <c r="J2230" s="64"/>
      <c r="K2230" s="64"/>
      <c r="L2230" s="65"/>
      <c r="M2230" s="65"/>
      <c r="N2230" s="64"/>
      <c r="O2230" s="64"/>
      <c r="P2230" s="64"/>
      <c r="Q2230" s="65"/>
      <c r="R2230" s="64"/>
      <c r="S2230" s="65"/>
      <c r="T2230" s="65"/>
      <c r="U2230" s="65"/>
      <c r="V2230" s="65"/>
      <c r="W2230" s="65"/>
      <c r="X2230" s="64"/>
      <c r="Y2230" s="64"/>
      <c r="Z2230" s="65"/>
      <c r="AA2230" s="64"/>
      <c r="AB2230" s="65"/>
      <c r="AC2230" s="65"/>
      <c r="AD2230" s="65"/>
      <c r="AE2230" s="65"/>
      <c r="AF2230" s="63"/>
      <c r="AG2230" s="63"/>
      <c r="AH2230" s="64"/>
      <c r="AI2230" s="66" t="str">
        <f t="shared" si="70"/>
        <v/>
      </c>
      <c r="AJ2230" s="65"/>
      <c r="AK2230" s="65"/>
      <c r="AL2230" s="65"/>
      <c r="AM2230" s="65"/>
      <c r="AN2230" s="65"/>
      <c r="AO2230" s="66" t="str">
        <f>_xlfn.IFNA(VLOOKUP(LISTAS!ES2227,'Censo General 2005- Municipios'!$E$3:$F$1125,2,0),"")</f>
        <v/>
      </c>
      <c r="AP2230" s="64"/>
      <c r="AQ2230" s="64"/>
      <c r="AR2230" s="64"/>
      <c r="AS2230" s="67" t="str">
        <f t="shared" si="71"/>
        <v/>
      </c>
    </row>
    <row r="2231" spans="1:45" s="68" customFormat="1" x14ac:dyDescent="0.2">
      <c r="A2231" s="64"/>
      <c r="B2231" s="64"/>
      <c r="C2231" s="64"/>
      <c r="D2231" s="64"/>
      <c r="E2231" s="64"/>
      <c r="F2231" s="64"/>
      <c r="G2231" s="65"/>
      <c r="H2231" s="64"/>
      <c r="I2231" s="65"/>
      <c r="J2231" s="64"/>
      <c r="K2231" s="64"/>
      <c r="L2231" s="65"/>
      <c r="M2231" s="65"/>
      <c r="N2231" s="64"/>
      <c r="O2231" s="64"/>
      <c r="P2231" s="64"/>
      <c r="Q2231" s="65"/>
      <c r="R2231" s="64"/>
      <c r="S2231" s="65"/>
      <c r="T2231" s="65"/>
      <c r="U2231" s="65"/>
      <c r="V2231" s="65"/>
      <c r="W2231" s="65"/>
      <c r="X2231" s="64"/>
      <c r="Y2231" s="64"/>
      <c r="Z2231" s="65"/>
      <c r="AA2231" s="64"/>
      <c r="AB2231" s="65"/>
      <c r="AC2231" s="65"/>
      <c r="AD2231" s="65"/>
      <c r="AE2231" s="65"/>
      <c r="AF2231" s="63"/>
      <c r="AG2231" s="63"/>
      <c r="AH2231" s="64"/>
      <c r="AI2231" s="66" t="str">
        <f t="shared" si="70"/>
        <v/>
      </c>
      <c r="AJ2231" s="65"/>
      <c r="AK2231" s="65"/>
      <c r="AL2231" s="65"/>
      <c r="AM2231" s="65"/>
      <c r="AN2231" s="65"/>
      <c r="AO2231" s="66" t="str">
        <f>_xlfn.IFNA(VLOOKUP(LISTAS!ES2228,'Censo General 2005- Municipios'!$E$3:$F$1125,2,0),"")</f>
        <v/>
      </c>
      <c r="AP2231" s="64"/>
      <c r="AQ2231" s="64"/>
      <c r="AR2231" s="64"/>
      <c r="AS2231" s="67" t="str">
        <f t="shared" si="71"/>
        <v/>
      </c>
    </row>
    <row r="2232" spans="1:45" s="68" customFormat="1" x14ac:dyDescent="0.2">
      <c r="A2232" s="64"/>
      <c r="B2232" s="64"/>
      <c r="C2232" s="64"/>
      <c r="D2232" s="64"/>
      <c r="E2232" s="64"/>
      <c r="F2232" s="64"/>
      <c r="G2232" s="65"/>
      <c r="H2232" s="64"/>
      <c r="I2232" s="65"/>
      <c r="J2232" s="64"/>
      <c r="K2232" s="64"/>
      <c r="L2232" s="65"/>
      <c r="M2232" s="65"/>
      <c r="N2232" s="64"/>
      <c r="O2232" s="64"/>
      <c r="P2232" s="64"/>
      <c r="Q2232" s="65"/>
      <c r="R2232" s="64"/>
      <c r="S2232" s="65"/>
      <c r="T2232" s="65"/>
      <c r="U2232" s="65"/>
      <c r="V2232" s="65"/>
      <c r="W2232" s="65"/>
      <c r="X2232" s="64"/>
      <c r="Y2232" s="64"/>
      <c r="Z2232" s="65"/>
      <c r="AA2232" s="64"/>
      <c r="AB2232" s="65"/>
      <c r="AC2232" s="65"/>
      <c r="AD2232" s="65"/>
      <c r="AE2232" s="65"/>
      <c r="AF2232" s="63"/>
      <c r="AG2232" s="63"/>
      <c r="AH2232" s="64"/>
      <c r="AI2232" s="66" t="str">
        <f t="shared" si="70"/>
        <v/>
      </c>
      <c r="AJ2232" s="65"/>
      <c r="AK2232" s="65"/>
      <c r="AL2232" s="65"/>
      <c r="AM2232" s="65"/>
      <c r="AN2232" s="65"/>
      <c r="AO2232" s="66" t="str">
        <f>_xlfn.IFNA(VLOOKUP(LISTAS!ES2229,'Censo General 2005- Municipios'!$E$3:$F$1125,2,0),"")</f>
        <v/>
      </c>
      <c r="AP2232" s="64"/>
      <c r="AQ2232" s="64"/>
      <c r="AR2232" s="64"/>
      <c r="AS2232" s="67" t="str">
        <f t="shared" si="71"/>
        <v/>
      </c>
    </row>
    <row r="2233" spans="1:45" s="68" customFormat="1" x14ac:dyDescent="0.2">
      <c r="A2233" s="64"/>
      <c r="B2233" s="64"/>
      <c r="C2233" s="64"/>
      <c r="D2233" s="64"/>
      <c r="E2233" s="64"/>
      <c r="F2233" s="64"/>
      <c r="G2233" s="65"/>
      <c r="H2233" s="64"/>
      <c r="I2233" s="65"/>
      <c r="J2233" s="64"/>
      <c r="K2233" s="64"/>
      <c r="L2233" s="65"/>
      <c r="M2233" s="65"/>
      <c r="N2233" s="64"/>
      <c r="O2233" s="64"/>
      <c r="P2233" s="64"/>
      <c r="Q2233" s="65"/>
      <c r="R2233" s="64"/>
      <c r="S2233" s="65"/>
      <c r="T2233" s="65"/>
      <c r="U2233" s="65"/>
      <c r="V2233" s="65"/>
      <c r="W2233" s="65"/>
      <c r="X2233" s="64"/>
      <c r="Y2233" s="64"/>
      <c r="Z2233" s="65"/>
      <c r="AA2233" s="64"/>
      <c r="AB2233" s="65"/>
      <c r="AC2233" s="65"/>
      <c r="AD2233" s="65"/>
      <c r="AE2233" s="65"/>
      <c r="AF2233" s="63"/>
      <c r="AG2233" s="63"/>
      <c r="AH2233" s="64"/>
      <c r="AI2233" s="66" t="str">
        <f t="shared" si="70"/>
        <v/>
      </c>
      <c r="AJ2233" s="65"/>
      <c r="AK2233" s="65"/>
      <c r="AL2233" s="65"/>
      <c r="AM2233" s="65"/>
      <c r="AN2233" s="65"/>
      <c r="AO2233" s="66" t="str">
        <f>_xlfn.IFNA(VLOOKUP(LISTAS!ES2230,'Censo General 2005- Municipios'!$E$3:$F$1125,2,0),"")</f>
        <v/>
      </c>
      <c r="AP2233" s="64"/>
      <c r="AQ2233" s="64"/>
      <c r="AR2233" s="64"/>
      <c r="AS2233" s="67" t="str">
        <f t="shared" si="71"/>
        <v/>
      </c>
    </row>
    <row r="2234" spans="1:45" s="68" customFormat="1" x14ac:dyDescent="0.2">
      <c r="A2234" s="64"/>
      <c r="B2234" s="64"/>
      <c r="C2234" s="64"/>
      <c r="D2234" s="64"/>
      <c r="E2234" s="64"/>
      <c r="F2234" s="64"/>
      <c r="G2234" s="65"/>
      <c r="H2234" s="64"/>
      <c r="I2234" s="65"/>
      <c r="J2234" s="64"/>
      <c r="K2234" s="64"/>
      <c r="L2234" s="65"/>
      <c r="M2234" s="65"/>
      <c r="N2234" s="64"/>
      <c r="O2234" s="64"/>
      <c r="P2234" s="64"/>
      <c r="Q2234" s="65"/>
      <c r="R2234" s="64"/>
      <c r="S2234" s="65"/>
      <c r="T2234" s="65"/>
      <c r="U2234" s="65"/>
      <c r="V2234" s="65"/>
      <c r="W2234" s="65"/>
      <c r="X2234" s="64"/>
      <c r="Y2234" s="64"/>
      <c r="Z2234" s="65"/>
      <c r="AA2234" s="64"/>
      <c r="AB2234" s="65"/>
      <c r="AC2234" s="65"/>
      <c r="AD2234" s="65"/>
      <c r="AE2234" s="65"/>
      <c r="AF2234" s="63"/>
      <c r="AG2234" s="63"/>
      <c r="AH2234" s="64"/>
      <c r="AI2234" s="66" t="str">
        <f t="shared" si="70"/>
        <v/>
      </c>
      <c r="AJ2234" s="65"/>
      <c r="AK2234" s="65"/>
      <c r="AL2234" s="65"/>
      <c r="AM2234" s="65"/>
      <c r="AN2234" s="65"/>
      <c r="AO2234" s="66" t="str">
        <f>_xlfn.IFNA(VLOOKUP(LISTAS!ES2231,'Censo General 2005- Municipios'!$E$3:$F$1125,2,0),"")</f>
        <v/>
      </c>
      <c r="AP2234" s="64"/>
      <c r="AQ2234" s="64"/>
      <c r="AR2234" s="64"/>
      <c r="AS2234" s="67" t="str">
        <f t="shared" si="71"/>
        <v/>
      </c>
    </row>
    <row r="2235" spans="1:45" s="68" customFormat="1" x14ac:dyDescent="0.2">
      <c r="A2235" s="64"/>
      <c r="B2235" s="64"/>
      <c r="C2235" s="64"/>
      <c r="D2235" s="64"/>
      <c r="E2235" s="64"/>
      <c r="F2235" s="64"/>
      <c r="G2235" s="65"/>
      <c r="H2235" s="64"/>
      <c r="I2235" s="65"/>
      <c r="J2235" s="64"/>
      <c r="K2235" s="64"/>
      <c r="L2235" s="65"/>
      <c r="M2235" s="65"/>
      <c r="N2235" s="64"/>
      <c r="O2235" s="64"/>
      <c r="P2235" s="64"/>
      <c r="Q2235" s="65"/>
      <c r="R2235" s="64"/>
      <c r="S2235" s="65"/>
      <c r="T2235" s="65"/>
      <c r="U2235" s="65"/>
      <c r="V2235" s="65"/>
      <c r="W2235" s="65"/>
      <c r="X2235" s="64"/>
      <c r="Y2235" s="64"/>
      <c r="Z2235" s="65"/>
      <c r="AA2235" s="64"/>
      <c r="AB2235" s="65"/>
      <c r="AC2235" s="65"/>
      <c r="AD2235" s="65"/>
      <c r="AE2235" s="65"/>
      <c r="AF2235" s="63"/>
      <c r="AG2235" s="63"/>
      <c r="AH2235" s="64"/>
      <c r="AI2235" s="66" t="str">
        <f t="shared" si="70"/>
        <v/>
      </c>
      <c r="AJ2235" s="65"/>
      <c r="AK2235" s="65"/>
      <c r="AL2235" s="65"/>
      <c r="AM2235" s="65"/>
      <c r="AN2235" s="65"/>
      <c r="AO2235" s="66" t="str">
        <f>_xlfn.IFNA(VLOOKUP(LISTAS!ES2232,'Censo General 2005- Municipios'!$E$3:$F$1125,2,0),"")</f>
        <v/>
      </c>
      <c r="AP2235" s="64"/>
      <c r="AQ2235" s="64"/>
      <c r="AR2235" s="64"/>
      <c r="AS2235" s="67" t="str">
        <f t="shared" si="71"/>
        <v/>
      </c>
    </row>
    <row r="2236" spans="1:45" s="68" customFormat="1" x14ac:dyDescent="0.2">
      <c r="A2236" s="64"/>
      <c r="B2236" s="64"/>
      <c r="C2236" s="64"/>
      <c r="D2236" s="64"/>
      <c r="E2236" s="64"/>
      <c r="F2236" s="64"/>
      <c r="G2236" s="65"/>
      <c r="H2236" s="64"/>
      <c r="I2236" s="65"/>
      <c r="J2236" s="64"/>
      <c r="K2236" s="64"/>
      <c r="L2236" s="65"/>
      <c r="M2236" s="65"/>
      <c r="N2236" s="64"/>
      <c r="O2236" s="64"/>
      <c r="P2236" s="64"/>
      <c r="Q2236" s="65"/>
      <c r="R2236" s="64"/>
      <c r="S2236" s="65"/>
      <c r="T2236" s="65"/>
      <c r="U2236" s="65"/>
      <c r="V2236" s="65"/>
      <c r="W2236" s="65"/>
      <c r="X2236" s="64"/>
      <c r="Y2236" s="64"/>
      <c r="Z2236" s="65"/>
      <c r="AA2236" s="64"/>
      <c r="AB2236" s="65"/>
      <c r="AC2236" s="65"/>
      <c r="AD2236" s="65"/>
      <c r="AE2236" s="65"/>
      <c r="AF2236" s="63"/>
      <c r="AG2236" s="63"/>
      <c r="AH2236" s="64"/>
      <c r="AI2236" s="66" t="str">
        <f t="shared" si="70"/>
        <v/>
      </c>
      <c r="AJ2236" s="65"/>
      <c r="AK2236" s="65"/>
      <c r="AL2236" s="65"/>
      <c r="AM2236" s="65"/>
      <c r="AN2236" s="65"/>
      <c r="AO2236" s="66" t="str">
        <f>_xlfn.IFNA(VLOOKUP(LISTAS!ES2233,'Censo General 2005- Municipios'!$E$3:$F$1125,2,0),"")</f>
        <v/>
      </c>
      <c r="AP2236" s="64"/>
      <c r="AQ2236" s="64"/>
      <c r="AR2236" s="64"/>
      <c r="AS2236" s="67" t="str">
        <f t="shared" si="71"/>
        <v/>
      </c>
    </row>
    <row r="2237" spans="1:45" s="68" customFormat="1" x14ac:dyDescent="0.2">
      <c r="A2237" s="64"/>
      <c r="B2237" s="64"/>
      <c r="C2237" s="64"/>
      <c r="D2237" s="64"/>
      <c r="E2237" s="64"/>
      <c r="F2237" s="64"/>
      <c r="G2237" s="65"/>
      <c r="H2237" s="64"/>
      <c r="I2237" s="65"/>
      <c r="J2237" s="64"/>
      <c r="K2237" s="64"/>
      <c r="L2237" s="65"/>
      <c r="M2237" s="65"/>
      <c r="N2237" s="64"/>
      <c r="O2237" s="64"/>
      <c r="P2237" s="64"/>
      <c r="Q2237" s="65"/>
      <c r="R2237" s="64"/>
      <c r="S2237" s="65"/>
      <c r="T2237" s="65"/>
      <c r="U2237" s="65"/>
      <c r="V2237" s="65"/>
      <c r="W2237" s="65"/>
      <c r="X2237" s="64"/>
      <c r="Y2237" s="64"/>
      <c r="Z2237" s="65"/>
      <c r="AA2237" s="64"/>
      <c r="AB2237" s="65"/>
      <c r="AC2237" s="65"/>
      <c r="AD2237" s="65"/>
      <c r="AE2237" s="65"/>
      <c r="AF2237" s="63"/>
      <c r="AG2237" s="63"/>
      <c r="AH2237" s="64"/>
      <c r="AI2237" s="66" t="str">
        <f t="shared" si="70"/>
        <v/>
      </c>
      <c r="AJ2237" s="65"/>
      <c r="AK2237" s="65"/>
      <c r="AL2237" s="65"/>
      <c r="AM2237" s="65"/>
      <c r="AN2237" s="65"/>
      <c r="AO2237" s="66" t="str">
        <f>_xlfn.IFNA(VLOOKUP(LISTAS!ES2234,'Censo General 2005- Municipios'!$E$3:$F$1125,2,0),"")</f>
        <v/>
      </c>
      <c r="AP2237" s="64"/>
      <c r="AQ2237" s="64"/>
      <c r="AR2237" s="64"/>
      <c r="AS2237" s="67" t="str">
        <f t="shared" si="71"/>
        <v/>
      </c>
    </row>
    <row r="2238" spans="1:45" s="68" customFormat="1" x14ac:dyDescent="0.2">
      <c r="A2238" s="64"/>
      <c r="B2238" s="64"/>
      <c r="C2238" s="64"/>
      <c r="D2238" s="64"/>
      <c r="E2238" s="64"/>
      <c r="F2238" s="64"/>
      <c r="G2238" s="65"/>
      <c r="H2238" s="64"/>
      <c r="I2238" s="65"/>
      <c r="J2238" s="64"/>
      <c r="K2238" s="64"/>
      <c r="L2238" s="65"/>
      <c r="M2238" s="65"/>
      <c r="N2238" s="64"/>
      <c r="O2238" s="64"/>
      <c r="P2238" s="64"/>
      <c r="Q2238" s="65"/>
      <c r="R2238" s="64"/>
      <c r="S2238" s="65"/>
      <c r="T2238" s="65"/>
      <c r="U2238" s="65"/>
      <c r="V2238" s="65"/>
      <c r="W2238" s="65"/>
      <c r="X2238" s="64"/>
      <c r="Y2238" s="64"/>
      <c r="Z2238" s="65"/>
      <c r="AA2238" s="64"/>
      <c r="AB2238" s="65"/>
      <c r="AC2238" s="65"/>
      <c r="AD2238" s="65"/>
      <c r="AE2238" s="65"/>
      <c r="AF2238" s="63"/>
      <c r="AG2238" s="63"/>
      <c r="AH2238" s="64"/>
      <c r="AI2238" s="66" t="str">
        <f t="shared" si="70"/>
        <v/>
      </c>
      <c r="AJ2238" s="65"/>
      <c r="AK2238" s="65"/>
      <c r="AL2238" s="65"/>
      <c r="AM2238" s="65"/>
      <c r="AN2238" s="65"/>
      <c r="AO2238" s="66" t="str">
        <f>_xlfn.IFNA(VLOOKUP(LISTAS!ES2235,'Censo General 2005- Municipios'!$E$3:$F$1125,2,0),"")</f>
        <v/>
      </c>
      <c r="AP2238" s="64"/>
      <c r="AQ2238" s="64"/>
      <c r="AR2238" s="64"/>
      <c r="AS2238" s="67" t="str">
        <f t="shared" si="71"/>
        <v/>
      </c>
    </row>
    <row r="2239" spans="1:45" s="68" customFormat="1" x14ac:dyDescent="0.2">
      <c r="A2239" s="64"/>
      <c r="B2239" s="64"/>
      <c r="C2239" s="64"/>
      <c r="D2239" s="64"/>
      <c r="E2239" s="64"/>
      <c r="F2239" s="64"/>
      <c r="G2239" s="65"/>
      <c r="H2239" s="64"/>
      <c r="I2239" s="65"/>
      <c r="J2239" s="64"/>
      <c r="K2239" s="64"/>
      <c r="L2239" s="65"/>
      <c r="M2239" s="65"/>
      <c r="N2239" s="64"/>
      <c r="O2239" s="64"/>
      <c r="P2239" s="64"/>
      <c r="Q2239" s="65"/>
      <c r="R2239" s="64"/>
      <c r="S2239" s="65"/>
      <c r="T2239" s="65"/>
      <c r="U2239" s="65"/>
      <c r="V2239" s="65"/>
      <c r="W2239" s="65"/>
      <c r="X2239" s="64"/>
      <c r="Y2239" s="64"/>
      <c r="Z2239" s="65"/>
      <c r="AA2239" s="64"/>
      <c r="AB2239" s="65"/>
      <c r="AC2239" s="65"/>
      <c r="AD2239" s="65"/>
      <c r="AE2239" s="65"/>
      <c r="AF2239" s="63"/>
      <c r="AG2239" s="63"/>
      <c r="AH2239" s="64"/>
      <c r="AI2239" s="66" t="str">
        <f t="shared" si="70"/>
        <v/>
      </c>
      <c r="AJ2239" s="65"/>
      <c r="AK2239" s="65"/>
      <c r="AL2239" s="65"/>
      <c r="AM2239" s="65"/>
      <c r="AN2239" s="65"/>
      <c r="AO2239" s="66" t="str">
        <f>_xlfn.IFNA(VLOOKUP(LISTAS!ES2236,'Censo General 2005- Municipios'!$E$3:$F$1125,2,0),"")</f>
        <v/>
      </c>
      <c r="AP2239" s="64"/>
      <c r="AQ2239" s="64"/>
      <c r="AR2239" s="64"/>
      <c r="AS2239" s="67" t="str">
        <f t="shared" si="71"/>
        <v/>
      </c>
    </row>
    <row r="2240" spans="1:45" s="68" customFormat="1" x14ac:dyDescent="0.2">
      <c r="A2240" s="64"/>
      <c r="B2240" s="64"/>
      <c r="C2240" s="64"/>
      <c r="D2240" s="64"/>
      <c r="E2240" s="64"/>
      <c r="F2240" s="64"/>
      <c r="G2240" s="65"/>
      <c r="H2240" s="64"/>
      <c r="I2240" s="65"/>
      <c r="J2240" s="64"/>
      <c r="K2240" s="64"/>
      <c r="L2240" s="65"/>
      <c r="M2240" s="65"/>
      <c r="N2240" s="64"/>
      <c r="O2240" s="64"/>
      <c r="P2240" s="64"/>
      <c r="Q2240" s="65"/>
      <c r="R2240" s="64"/>
      <c r="S2240" s="65"/>
      <c r="T2240" s="65"/>
      <c r="U2240" s="65"/>
      <c r="V2240" s="65"/>
      <c r="W2240" s="65"/>
      <c r="X2240" s="64"/>
      <c r="Y2240" s="64"/>
      <c r="Z2240" s="65"/>
      <c r="AA2240" s="64"/>
      <c r="AB2240" s="65"/>
      <c r="AC2240" s="65"/>
      <c r="AD2240" s="65"/>
      <c r="AE2240" s="65"/>
      <c r="AF2240" s="63"/>
      <c r="AG2240" s="63"/>
      <c r="AH2240" s="64"/>
      <c r="AI2240" s="66" t="str">
        <f t="shared" si="70"/>
        <v/>
      </c>
      <c r="AJ2240" s="65"/>
      <c r="AK2240" s="65"/>
      <c r="AL2240" s="65"/>
      <c r="AM2240" s="65"/>
      <c r="AN2240" s="65"/>
      <c r="AO2240" s="66" t="str">
        <f>_xlfn.IFNA(VLOOKUP(LISTAS!ES2237,'Censo General 2005- Municipios'!$E$3:$F$1125,2,0),"")</f>
        <v/>
      </c>
      <c r="AP2240" s="64"/>
      <c r="AQ2240" s="64"/>
      <c r="AR2240" s="64"/>
      <c r="AS2240" s="67" t="str">
        <f t="shared" si="71"/>
        <v/>
      </c>
    </row>
    <row r="2241" spans="1:45" s="68" customFormat="1" x14ac:dyDescent="0.2">
      <c r="A2241" s="64"/>
      <c r="B2241" s="64"/>
      <c r="C2241" s="64"/>
      <c r="D2241" s="64"/>
      <c r="E2241" s="64"/>
      <c r="F2241" s="64"/>
      <c r="G2241" s="65"/>
      <c r="H2241" s="64"/>
      <c r="I2241" s="65"/>
      <c r="J2241" s="64"/>
      <c r="K2241" s="64"/>
      <c r="L2241" s="65"/>
      <c r="M2241" s="65"/>
      <c r="N2241" s="64"/>
      <c r="O2241" s="64"/>
      <c r="P2241" s="64"/>
      <c r="Q2241" s="65"/>
      <c r="R2241" s="64"/>
      <c r="S2241" s="65"/>
      <c r="T2241" s="65"/>
      <c r="U2241" s="65"/>
      <c r="V2241" s="65"/>
      <c r="W2241" s="65"/>
      <c r="X2241" s="64"/>
      <c r="Y2241" s="64"/>
      <c r="Z2241" s="65"/>
      <c r="AA2241" s="64"/>
      <c r="AB2241" s="65"/>
      <c r="AC2241" s="65"/>
      <c r="AD2241" s="65"/>
      <c r="AE2241" s="65"/>
      <c r="AF2241" s="63"/>
      <c r="AG2241" s="63"/>
      <c r="AH2241" s="64"/>
      <c r="AI2241" s="66" t="str">
        <f t="shared" si="70"/>
        <v/>
      </c>
      <c r="AJ2241" s="65"/>
      <c r="AK2241" s="65"/>
      <c r="AL2241" s="65"/>
      <c r="AM2241" s="65"/>
      <c r="AN2241" s="65"/>
      <c r="AO2241" s="66" t="str">
        <f>_xlfn.IFNA(VLOOKUP(LISTAS!ES2238,'Censo General 2005- Municipios'!$E$3:$F$1125,2,0),"")</f>
        <v/>
      </c>
      <c r="AP2241" s="64"/>
      <c r="AQ2241" s="64"/>
      <c r="AR2241" s="64"/>
      <c r="AS2241" s="67" t="str">
        <f t="shared" si="71"/>
        <v/>
      </c>
    </row>
    <row r="2242" spans="1:45" s="68" customFormat="1" x14ac:dyDescent="0.2">
      <c r="A2242" s="64"/>
      <c r="B2242" s="64"/>
      <c r="C2242" s="64"/>
      <c r="D2242" s="64"/>
      <c r="E2242" s="64"/>
      <c r="F2242" s="64"/>
      <c r="G2242" s="65"/>
      <c r="H2242" s="64"/>
      <c r="I2242" s="65"/>
      <c r="J2242" s="64"/>
      <c r="K2242" s="64"/>
      <c r="L2242" s="65"/>
      <c r="M2242" s="65"/>
      <c r="N2242" s="64"/>
      <c r="O2242" s="64"/>
      <c r="P2242" s="64"/>
      <c r="Q2242" s="65"/>
      <c r="R2242" s="64"/>
      <c r="S2242" s="65"/>
      <c r="T2242" s="65"/>
      <c r="U2242" s="65"/>
      <c r="V2242" s="65"/>
      <c r="W2242" s="65"/>
      <c r="X2242" s="64"/>
      <c r="Y2242" s="64"/>
      <c r="Z2242" s="65"/>
      <c r="AA2242" s="64"/>
      <c r="AB2242" s="65"/>
      <c r="AC2242" s="65"/>
      <c r="AD2242" s="65"/>
      <c r="AE2242" s="65"/>
      <c r="AF2242" s="63"/>
      <c r="AG2242" s="63"/>
      <c r="AH2242" s="64"/>
      <c r="AI2242" s="66" t="str">
        <f t="shared" si="70"/>
        <v/>
      </c>
      <c r="AJ2242" s="65"/>
      <c r="AK2242" s="65"/>
      <c r="AL2242" s="65"/>
      <c r="AM2242" s="65"/>
      <c r="AN2242" s="65"/>
      <c r="AO2242" s="66" t="str">
        <f>_xlfn.IFNA(VLOOKUP(LISTAS!ES2239,'Censo General 2005- Municipios'!$E$3:$F$1125,2,0),"")</f>
        <v/>
      </c>
      <c r="AP2242" s="64"/>
      <c r="AQ2242" s="64"/>
      <c r="AR2242" s="64"/>
      <c r="AS2242" s="67" t="str">
        <f t="shared" si="71"/>
        <v/>
      </c>
    </row>
    <row r="2243" spans="1:45" s="68" customFormat="1" x14ac:dyDescent="0.2">
      <c r="A2243" s="64"/>
      <c r="B2243" s="64"/>
      <c r="C2243" s="64"/>
      <c r="D2243" s="64"/>
      <c r="E2243" s="64"/>
      <c r="F2243" s="64"/>
      <c r="G2243" s="65"/>
      <c r="H2243" s="64"/>
      <c r="I2243" s="65"/>
      <c r="J2243" s="64"/>
      <c r="K2243" s="64"/>
      <c r="L2243" s="65"/>
      <c r="M2243" s="65"/>
      <c r="N2243" s="64"/>
      <c r="O2243" s="64"/>
      <c r="P2243" s="64"/>
      <c r="Q2243" s="65"/>
      <c r="R2243" s="64"/>
      <c r="S2243" s="65"/>
      <c r="T2243" s="65"/>
      <c r="U2243" s="65"/>
      <c r="V2243" s="65"/>
      <c r="W2243" s="65"/>
      <c r="X2243" s="64"/>
      <c r="Y2243" s="64"/>
      <c r="Z2243" s="65"/>
      <c r="AA2243" s="64"/>
      <c r="AB2243" s="65"/>
      <c r="AC2243" s="65"/>
      <c r="AD2243" s="65"/>
      <c r="AE2243" s="65"/>
      <c r="AF2243" s="63"/>
      <c r="AG2243" s="63"/>
      <c r="AH2243" s="64"/>
      <c r="AI2243" s="66" t="str">
        <f t="shared" si="70"/>
        <v/>
      </c>
      <c r="AJ2243" s="65"/>
      <c r="AK2243" s="65"/>
      <c r="AL2243" s="65"/>
      <c r="AM2243" s="65"/>
      <c r="AN2243" s="65"/>
      <c r="AO2243" s="66" t="str">
        <f>_xlfn.IFNA(VLOOKUP(LISTAS!ES2240,'Censo General 2005- Municipios'!$E$3:$F$1125,2,0),"")</f>
        <v/>
      </c>
      <c r="AP2243" s="64"/>
      <c r="AQ2243" s="64"/>
      <c r="AR2243" s="64"/>
      <c r="AS2243" s="67" t="str">
        <f t="shared" si="71"/>
        <v/>
      </c>
    </row>
    <row r="2244" spans="1:45" s="68" customFormat="1" x14ac:dyDescent="0.2">
      <c r="A2244" s="64"/>
      <c r="B2244" s="64"/>
      <c r="C2244" s="64"/>
      <c r="D2244" s="64"/>
      <c r="E2244" s="64"/>
      <c r="F2244" s="64"/>
      <c r="G2244" s="65"/>
      <c r="H2244" s="64"/>
      <c r="I2244" s="65"/>
      <c r="J2244" s="64"/>
      <c r="K2244" s="64"/>
      <c r="L2244" s="65"/>
      <c r="M2244" s="65"/>
      <c r="N2244" s="64"/>
      <c r="O2244" s="64"/>
      <c r="P2244" s="64"/>
      <c r="Q2244" s="65"/>
      <c r="R2244" s="64"/>
      <c r="S2244" s="65"/>
      <c r="T2244" s="65"/>
      <c r="U2244" s="65"/>
      <c r="V2244" s="65"/>
      <c r="W2244" s="65"/>
      <c r="X2244" s="64"/>
      <c r="Y2244" s="64"/>
      <c r="Z2244" s="65"/>
      <c r="AA2244" s="64"/>
      <c r="AB2244" s="65"/>
      <c r="AC2244" s="65"/>
      <c r="AD2244" s="65"/>
      <c r="AE2244" s="65"/>
      <c r="AF2244" s="63"/>
      <c r="AG2244" s="63"/>
      <c r="AH2244" s="64"/>
      <c r="AI2244" s="66" t="str">
        <f t="shared" si="70"/>
        <v/>
      </c>
      <c r="AJ2244" s="65"/>
      <c r="AK2244" s="65"/>
      <c r="AL2244" s="65"/>
      <c r="AM2244" s="65"/>
      <c r="AN2244" s="65"/>
      <c r="AO2244" s="66" t="str">
        <f>_xlfn.IFNA(VLOOKUP(LISTAS!ES2241,'Censo General 2005- Municipios'!$E$3:$F$1125,2,0),"")</f>
        <v/>
      </c>
      <c r="AP2244" s="64"/>
      <c r="AQ2244" s="64"/>
      <c r="AR2244" s="64"/>
      <c r="AS2244" s="67" t="str">
        <f t="shared" si="71"/>
        <v/>
      </c>
    </row>
    <row r="2245" spans="1:45" s="68" customFormat="1" x14ac:dyDescent="0.2">
      <c r="A2245" s="64"/>
      <c r="B2245" s="64"/>
      <c r="C2245" s="64"/>
      <c r="D2245" s="64"/>
      <c r="E2245" s="64"/>
      <c r="F2245" s="64"/>
      <c r="G2245" s="65"/>
      <c r="H2245" s="64"/>
      <c r="I2245" s="65"/>
      <c r="J2245" s="64"/>
      <c r="K2245" s="64"/>
      <c r="L2245" s="65"/>
      <c r="M2245" s="65"/>
      <c r="N2245" s="64"/>
      <c r="O2245" s="64"/>
      <c r="P2245" s="64"/>
      <c r="Q2245" s="65"/>
      <c r="R2245" s="64"/>
      <c r="S2245" s="65"/>
      <c r="T2245" s="65"/>
      <c r="U2245" s="65"/>
      <c r="V2245" s="65"/>
      <c r="W2245" s="65"/>
      <c r="X2245" s="64"/>
      <c r="Y2245" s="64"/>
      <c r="Z2245" s="65"/>
      <c r="AA2245" s="64"/>
      <c r="AB2245" s="65"/>
      <c r="AC2245" s="65"/>
      <c r="AD2245" s="65"/>
      <c r="AE2245" s="65"/>
      <c r="AF2245" s="63"/>
      <c r="AG2245" s="63"/>
      <c r="AH2245" s="64"/>
      <c r="AI2245" s="66" t="str">
        <f t="shared" si="70"/>
        <v/>
      </c>
      <c r="AJ2245" s="65"/>
      <c r="AK2245" s="65"/>
      <c r="AL2245" s="65"/>
      <c r="AM2245" s="65"/>
      <c r="AN2245" s="65"/>
      <c r="AO2245" s="66" t="str">
        <f>_xlfn.IFNA(VLOOKUP(LISTAS!ES2242,'Censo General 2005- Municipios'!$E$3:$F$1125,2,0),"")</f>
        <v/>
      </c>
      <c r="AP2245" s="64"/>
      <c r="AQ2245" s="64"/>
      <c r="AR2245" s="64"/>
      <c r="AS2245" s="67" t="str">
        <f t="shared" si="71"/>
        <v/>
      </c>
    </row>
    <row r="2246" spans="1:45" s="68" customFormat="1" x14ac:dyDescent="0.2">
      <c r="A2246" s="64"/>
      <c r="B2246" s="64"/>
      <c r="C2246" s="64"/>
      <c r="D2246" s="64"/>
      <c r="E2246" s="64"/>
      <c r="F2246" s="64"/>
      <c r="G2246" s="65"/>
      <c r="H2246" s="64"/>
      <c r="I2246" s="65"/>
      <c r="J2246" s="64"/>
      <c r="K2246" s="64"/>
      <c r="L2246" s="65"/>
      <c r="M2246" s="65"/>
      <c r="N2246" s="64"/>
      <c r="O2246" s="64"/>
      <c r="P2246" s="64"/>
      <c r="Q2246" s="65"/>
      <c r="R2246" s="64"/>
      <c r="S2246" s="65"/>
      <c r="T2246" s="65"/>
      <c r="U2246" s="65"/>
      <c r="V2246" s="65"/>
      <c r="W2246" s="65"/>
      <c r="X2246" s="64"/>
      <c r="Y2246" s="64"/>
      <c r="Z2246" s="65"/>
      <c r="AA2246" s="64"/>
      <c r="AB2246" s="65"/>
      <c r="AC2246" s="65"/>
      <c r="AD2246" s="65"/>
      <c r="AE2246" s="65"/>
      <c r="AF2246" s="63"/>
      <c r="AG2246" s="63"/>
      <c r="AH2246" s="64"/>
      <c r="AI2246" s="66" t="str">
        <f t="shared" si="70"/>
        <v/>
      </c>
      <c r="AJ2246" s="65"/>
      <c r="AK2246" s="65"/>
      <c r="AL2246" s="65"/>
      <c r="AM2246" s="65"/>
      <c r="AN2246" s="65"/>
      <c r="AO2246" s="66" t="str">
        <f>_xlfn.IFNA(VLOOKUP(LISTAS!ES2243,'Censo General 2005- Municipios'!$E$3:$F$1125,2,0),"")</f>
        <v/>
      </c>
      <c r="AP2246" s="64"/>
      <c r="AQ2246" s="64"/>
      <c r="AR2246" s="64"/>
      <c r="AS2246" s="67" t="str">
        <f t="shared" si="71"/>
        <v/>
      </c>
    </row>
    <row r="2247" spans="1:45" s="68" customFormat="1" x14ac:dyDescent="0.2">
      <c r="A2247" s="64"/>
      <c r="B2247" s="64"/>
      <c r="C2247" s="64"/>
      <c r="D2247" s="64"/>
      <c r="E2247" s="64"/>
      <c r="F2247" s="64"/>
      <c r="G2247" s="65"/>
      <c r="H2247" s="64"/>
      <c r="I2247" s="65"/>
      <c r="J2247" s="64"/>
      <c r="K2247" s="64"/>
      <c r="L2247" s="65"/>
      <c r="M2247" s="65"/>
      <c r="N2247" s="64"/>
      <c r="O2247" s="64"/>
      <c r="P2247" s="64"/>
      <c r="Q2247" s="65"/>
      <c r="R2247" s="64"/>
      <c r="S2247" s="65"/>
      <c r="T2247" s="65"/>
      <c r="U2247" s="65"/>
      <c r="V2247" s="65"/>
      <c r="W2247" s="65"/>
      <c r="X2247" s="64"/>
      <c r="Y2247" s="64"/>
      <c r="Z2247" s="65"/>
      <c r="AA2247" s="64"/>
      <c r="AB2247" s="65"/>
      <c r="AC2247" s="65"/>
      <c r="AD2247" s="65"/>
      <c r="AE2247" s="65"/>
      <c r="AF2247" s="63"/>
      <c r="AG2247" s="63"/>
      <c r="AH2247" s="64"/>
      <c r="AI2247" s="66" t="str">
        <f t="shared" si="70"/>
        <v/>
      </c>
      <c r="AJ2247" s="65"/>
      <c r="AK2247" s="65"/>
      <c r="AL2247" s="65"/>
      <c r="AM2247" s="65"/>
      <c r="AN2247" s="65"/>
      <c r="AO2247" s="66" t="str">
        <f>_xlfn.IFNA(VLOOKUP(LISTAS!ES2244,'Censo General 2005- Municipios'!$E$3:$F$1125,2,0),"")</f>
        <v/>
      </c>
      <c r="AP2247" s="64"/>
      <c r="AQ2247" s="64"/>
      <c r="AR2247" s="64"/>
      <c r="AS2247" s="67" t="str">
        <f t="shared" si="71"/>
        <v/>
      </c>
    </row>
    <row r="2248" spans="1:45" s="68" customFormat="1" x14ac:dyDescent="0.2">
      <c r="A2248" s="64"/>
      <c r="B2248" s="64"/>
      <c r="C2248" s="64"/>
      <c r="D2248" s="64"/>
      <c r="E2248" s="64"/>
      <c r="F2248" s="64"/>
      <c r="G2248" s="65"/>
      <c r="H2248" s="64"/>
      <c r="I2248" s="65"/>
      <c r="J2248" s="64"/>
      <c r="K2248" s="64"/>
      <c r="L2248" s="65"/>
      <c r="M2248" s="65"/>
      <c r="N2248" s="64"/>
      <c r="O2248" s="64"/>
      <c r="P2248" s="64"/>
      <c r="Q2248" s="65"/>
      <c r="R2248" s="64"/>
      <c r="S2248" s="65"/>
      <c r="T2248" s="65"/>
      <c r="U2248" s="65"/>
      <c r="V2248" s="65"/>
      <c r="W2248" s="65"/>
      <c r="X2248" s="64"/>
      <c r="Y2248" s="64"/>
      <c r="Z2248" s="65"/>
      <c r="AA2248" s="64"/>
      <c r="AB2248" s="65"/>
      <c r="AC2248" s="65"/>
      <c r="AD2248" s="65"/>
      <c r="AE2248" s="65"/>
      <c r="AF2248" s="63"/>
      <c r="AG2248" s="63"/>
      <c r="AH2248" s="64"/>
      <c r="AI2248" s="66" t="str">
        <f t="shared" si="70"/>
        <v/>
      </c>
      <c r="AJ2248" s="65"/>
      <c r="AK2248" s="65"/>
      <c r="AL2248" s="65"/>
      <c r="AM2248" s="65"/>
      <c r="AN2248" s="65"/>
      <c r="AO2248" s="66" t="str">
        <f>_xlfn.IFNA(VLOOKUP(LISTAS!ES2245,'Censo General 2005- Municipios'!$E$3:$F$1125,2,0),"")</f>
        <v/>
      </c>
      <c r="AP2248" s="64"/>
      <c r="AQ2248" s="64"/>
      <c r="AR2248" s="64"/>
      <c r="AS2248" s="67" t="str">
        <f t="shared" si="71"/>
        <v/>
      </c>
    </row>
    <row r="2249" spans="1:45" s="68" customFormat="1" x14ac:dyDescent="0.2">
      <c r="A2249" s="64"/>
      <c r="B2249" s="64"/>
      <c r="C2249" s="64"/>
      <c r="D2249" s="64"/>
      <c r="E2249" s="64"/>
      <c r="F2249" s="64"/>
      <c r="G2249" s="65"/>
      <c r="H2249" s="64"/>
      <c r="I2249" s="65"/>
      <c r="J2249" s="64"/>
      <c r="K2249" s="64"/>
      <c r="L2249" s="65"/>
      <c r="M2249" s="65"/>
      <c r="N2249" s="64"/>
      <c r="O2249" s="64"/>
      <c r="P2249" s="64"/>
      <c r="Q2249" s="65"/>
      <c r="R2249" s="64"/>
      <c r="S2249" s="65"/>
      <c r="T2249" s="65"/>
      <c r="U2249" s="65"/>
      <c r="V2249" s="65"/>
      <c r="W2249" s="65"/>
      <c r="X2249" s="64"/>
      <c r="Y2249" s="64"/>
      <c r="Z2249" s="65"/>
      <c r="AA2249" s="64"/>
      <c r="AB2249" s="65"/>
      <c r="AC2249" s="65"/>
      <c r="AD2249" s="65"/>
      <c r="AE2249" s="65"/>
      <c r="AF2249" s="63"/>
      <c r="AG2249" s="63"/>
      <c r="AH2249" s="64"/>
      <c r="AI2249" s="66" t="str">
        <f t="shared" si="70"/>
        <v/>
      </c>
      <c r="AJ2249" s="65"/>
      <c r="AK2249" s="65"/>
      <c r="AL2249" s="65"/>
      <c r="AM2249" s="65"/>
      <c r="AN2249" s="65"/>
      <c r="AO2249" s="66" t="str">
        <f>_xlfn.IFNA(VLOOKUP(LISTAS!ES2246,'Censo General 2005- Municipios'!$E$3:$F$1125,2,0),"")</f>
        <v/>
      </c>
      <c r="AP2249" s="64"/>
      <c r="AQ2249" s="64"/>
      <c r="AR2249" s="64"/>
      <c r="AS2249" s="67" t="str">
        <f t="shared" si="71"/>
        <v/>
      </c>
    </row>
    <row r="2250" spans="1:45" s="68" customFormat="1" x14ac:dyDescent="0.2">
      <c r="A2250" s="64"/>
      <c r="B2250" s="64"/>
      <c r="C2250" s="64"/>
      <c r="D2250" s="64"/>
      <c r="E2250" s="64"/>
      <c r="F2250" s="64"/>
      <c r="G2250" s="65"/>
      <c r="H2250" s="64"/>
      <c r="I2250" s="65"/>
      <c r="J2250" s="64"/>
      <c r="K2250" s="64"/>
      <c r="L2250" s="65"/>
      <c r="M2250" s="65"/>
      <c r="N2250" s="64"/>
      <c r="O2250" s="64"/>
      <c r="P2250" s="64"/>
      <c r="Q2250" s="65"/>
      <c r="R2250" s="64"/>
      <c r="S2250" s="65"/>
      <c r="T2250" s="65"/>
      <c r="U2250" s="65"/>
      <c r="V2250" s="65"/>
      <c r="W2250" s="65"/>
      <c r="X2250" s="64"/>
      <c r="Y2250" s="64"/>
      <c r="Z2250" s="65"/>
      <c r="AA2250" s="64"/>
      <c r="AB2250" s="65"/>
      <c r="AC2250" s="65"/>
      <c r="AD2250" s="65"/>
      <c r="AE2250" s="65"/>
      <c r="AF2250" s="63"/>
      <c r="AG2250" s="63"/>
      <c r="AH2250" s="64"/>
      <c r="AI2250" s="66" t="str">
        <f t="shared" si="70"/>
        <v/>
      </c>
      <c r="AJ2250" s="65"/>
      <c r="AK2250" s="65"/>
      <c r="AL2250" s="65"/>
      <c r="AM2250" s="65"/>
      <c r="AN2250" s="65"/>
      <c r="AO2250" s="66" t="str">
        <f>_xlfn.IFNA(VLOOKUP(LISTAS!ES2247,'Censo General 2005- Municipios'!$E$3:$F$1125,2,0),"")</f>
        <v/>
      </c>
      <c r="AP2250" s="64"/>
      <c r="AQ2250" s="64"/>
      <c r="AR2250" s="64"/>
      <c r="AS2250" s="67" t="str">
        <f t="shared" si="71"/>
        <v/>
      </c>
    </row>
    <row r="2251" spans="1:45" s="68" customFormat="1" x14ac:dyDescent="0.2">
      <c r="A2251" s="64"/>
      <c r="B2251" s="64"/>
      <c r="C2251" s="64"/>
      <c r="D2251" s="64"/>
      <c r="E2251" s="64"/>
      <c r="F2251" s="64"/>
      <c r="G2251" s="65"/>
      <c r="H2251" s="64"/>
      <c r="I2251" s="65"/>
      <c r="J2251" s="64"/>
      <c r="K2251" s="64"/>
      <c r="L2251" s="65"/>
      <c r="M2251" s="65"/>
      <c r="N2251" s="64"/>
      <c r="O2251" s="64"/>
      <c r="P2251" s="64"/>
      <c r="Q2251" s="65"/>
      <c r="R2251" s="64"/>
      <c r="S2251" s="65"/>
      <c r="T2251" s="65"/>
      <c r="U2251" s="65"/>
      <c r="V2251" s="65"/>
      <c r="W2251" s="65"/>
      <c r="X2251" s="64"/>
      <c r="Y2251" s="64"/>
      <c r="Z2251" s="65"/>
      <c r="AA2251" s="64"/>
      <c r="AB2251" s="65"/>
      <c r="AC2251" s="65"/>
      <c r="AD2251" s="65"/>
      <c r="AE2251" s="65"/>
      <c r="AF2251" s="63"/>
      <c r="AG2251" s="63"/>
      <c r="AH2251" s="64"/>
      <c r="AI2251" s="66" t="str">
        <f t="shared" si="70"/>
        <v/>
      </c>
      <c r="AJ2251" s="65"/>
      <c r="AK2251" s="65"/>
      <c r="AL2251" s="65"/>
      <c r="AM2251" s="65"/>
      <c r="AN2251" s="65"/>
      <c r="AO2251" s="66" t="str">
        <f>_xlfn.IFNA(VLOOKUP(LISTAS!ES2248,'Censo General 2005- Municipios'!$E$3:$F$1125,2,0),"")</f>
        <v/>
      </c>
      <c r="AP2251" s="64"/>
      <c r="AQ2251" s="64"/>
      <c r="AR2251" s="64"/>
      <c r="AS2251" s="67" t="str">
        <f t="shared" si="71"/>
        <v/>
      </c>
    </row>
    <row r="2252" spans="1:45" s="68" customFormat="1" x14ac:dyDescent="0.2">
      <c r="A2252" s="64"/>
      <c r="B2252" s="64"/>
      <c r="C2252" s="64"/>
      <c r="D2252" s="64"/>
      <c r="E2252" s="64"/>
      <c r="F2252" s="64"/>
      <c r="G2252" s="65"/>
      <c r="H2252" s="64"/>
      <c r="I2252" s="65"/>
      <c r="J2252" s="64"/>
      <c r="K2252" s="64"/>
      <c r="L2252" s="65"/>
      <c r="M2252" s="65"/>
      <c r="N2252" s="64"/>
      <c r="O2252" s="64"/>
      <c r="P2252" s="64"/>
      <c r="Q2252" s="65"/>
      <c r="R2252" s="64"/>
      <c r="S2252" s="65"/>
      <c r="T2252" s="65"/>
      <c r="U2252" s="65"/>
      <c r="V2252" s="65"/>
      <c r="W2252" s="65"/>
      <c r="X2252" s="64"/>
      <c r="Y2252" s="64"/>
      <c r="Z2252" s="65"/>
      <c r="AA2252" s="64"/>
      <c r="AB2252" s="65"/>
      <c r="AC2252" s="65"/>
      <c r="AD2252" s="65"/>
      <c r="AE2252" s="65"/>
      <c r="AF2252" s="63"/>
      <c r="AG2252" s="63"/>
      <c r="AH2252" s="64"/>
      <c r="AI2252" s="66" t="str">
        <f t="shared" si="70"/>
        <v/>
      </c>
      <c r="AJ2252" s="65"/>
      <c r="AK2252" s="65"/>
      <c r="AL2252" s="65"/>
      <c r="AM2252" s="65"/>
      <c r="AN2252" s="65"/>
      <c r="AO2252" s="66" t="str">
        <f>_xlfn.IFNA(VLOOKUP(LISTAS!ES2249,'Censo General 2005- Municipios'!$E$3:$F$1125,2,0),"")</f>
        <v/>
      </c>
      <c r="AP2252" s="64"/>
      <c r="AQ2252" s="64"/>
      <c r="AR2252" s="64"/>
      <c r="AS2252" s="67" t="str">
        <f t="shared" si="71"/>
        <v/>
      </c>
    </row>
    <row r="2253" spans="1:45" s="68" customFormat="1" x14ac:dyDescent="0.2">
      <c r="A2253" s="64"/>
      <c r="B2253" s="64"/>
      <c r="C2253" s="64"/>
      <c r="D2253" s="64"/>
      <c r="E2253" s="64"/>
      <c r="F2253" s="64"/>
      <c r="G2253" s="65"/>
      <c r="H2253" s="64"/>
      <c r="I2253" s="65"/>
      <c r="J2253" s="64"/>
      <c r="K2253" s="64"/>
      <c r="L2253" s="65"/>
      <c r="M2253" s="65"/>
      <c r="N2253" s="64"/>
      <c r="O2253" s="64"/>
      <c r="P2253" s="64"/>
      <c r="Q2253" s="65"/>
      <c r="R2253" s="64"/>
      <c r="S2253" s="65"/>
      <c r="T2253" s="65"/>
      <c r="U2253" s="65"/>
      <c r="V2253" s="65"/>
      <c r="W2253" s="65"/>
      <c r="X2253" s="64"/>
      <c r="Y2253" s="64"/>
      <c r="Z2253" s="65"/>
      <c r="AA2253" s="64"/>
      <c r="AB2253" s="65"/>
      <c r="AC2253" s="65"/>
      <c r="AD2253" s="65"/>
      <c r="AE2253" s="65"/>
      <c r="AF2253" s="63"/>
      <c r="AG2253" s="63"/>
      <c r="AH2253" s="64"/>
      <c r="AI2253" s="66" t="str">
        <f t="shared" si="70"/>
        <v/>
      </c>
      <c r="AJ2253" s="65"/>
      <c r="AK2253" s="65"/>
      <c r="AL2253" s="65"/>
      <c r="AM2253" s="65"/>
      <c r="AN2253" s="65"/>
      <c r="AO2253" s="66" t="str">
        <f>_xlfn.IFNA(VLOOKUP(LISTAS!ES2250,'Censo General 2005- Municipios'!$E$3:$F$1125,2,0),"")</f>
        <v/>
      </c>
      <c r="AP2253" s="64"/>
      <c r="AQ2253" s="64"/>
      <c r="AR2253" s="64"/>
      <c r="AS2253" s="67" t="str">
        <f t="shared" si="71"/>
        <v/>
      </c>
    </row>
    <row r="2254" spans="1:45" s="68" customFormat="1" x14ac:dyDescent="0.2">
      <c r="A2254" s="64"/>
      <c r="B2254" s="64"/>
      <c r="C2254" s="64"/>
      <c r="D2254" s="64"/>
      <c r="E2254" s="64"/>
      <c r="F2254" s="64"/>
      <c r="G2254" s="65"/>
      <c r="H2254" s="64"/>
      <c r="I2254" s="65"/>
      <c r="J2254" s="64"/>
      <c r="K2254" s="64"/>
      <c r="L2254" s="65"/>
      <c r="M2254" s="65"/>
      <c r="N2254" s="64"/>
      <c r="O2254" s="64"/>
      <c r="P2254" s="64"/>
      <c r="Q2254" s="65"/>
      <c r="R2254" s="64"/>
      <c r="S2254" s="65"/>
      <c r="T2254" s="65"/>
      <c r="U2254" s="65"/>
      <c r="V2254" s="65"/>
      <c r="W2254" s="65"/>
      <c r="X2254" s="64"/>
      <c r="Y2254" s="64"/>
      <c r="Z2254" s="65"/>
      <c r="AA2254" s="64"/>
      <c r="AB2254" s="65"/>
      <c r="AC2254" s="65"/>
      <c r="AD2254" s="65"/>
      <c r="AE2254" s="65"/>
      <c r="AF2254" s="63"/>
      <c r="AG2254" s="63"/>
      <c r="AH2254" s="64"/>
      <c r="AI2254" s="66" t="str">
        <f t="shared" si="70"/>
        <v/>
      </c>
      <c r="AJ2254" s="65"/>
      <c r="AK2254" s="65"/>
      <c r="AL2254" s="65"/>
      <c r="AM2254" s="65"/>
      <c r="AN2254" s="65"/>
      <c r="AO2254" s="66" t="str">
        <f>_xlfn.IFNA(VLOOKUP(LISTAS!ES2251,'Censo General 2005- Municipios'!$E$3:$F$1125,2,0),"")</f>
        <v/>
      </c>
      <c r="AP2254" s="64"/>
      <c r="AQ2254" s="64"/>
      <c r="AR2254" s="64"/>
      <c r="AS2254" s="67" t="str">
        <f t="shared" si="71"/>
        <v/>
      </c>
    </row>
    <row r="2255" spans="1:45" s="68" customFormat="1" x14ac:dyDescent="0.2">
      <c r="A2255" s="64"/>
      <c r="B2255" s="64"/>
      <c r="C2255" s="64"/>
      <c r="D2255" s="64"/>
      <c r="E2255" s="64"/>
      <c r="F2255" s="64"/>
      <c r="G2255" s="65"/>
      <c r="H2255" s="64"/>
      <c r="I2255" s="65"/>
      <c r="J2255" s="64"/>
      <c r="K2255" s="64"/>
      <c r="L2255" s="65"/>
      <c r="M2255" s="65"/>
      <c r="N2255" s="64"/>
      <c r="O2255" s="64"/>
      <c r="P2255" s="64"/>
      <c r="Q2255" s="65"/>
      <c r="R2255" s="64"/>
      <c r="S2255" s="65"/>
      <c r="T2255" s="65"/>
      <c r="U2255" s="65"/>
      <c r="V2255" s="65"/>
      <c r="W2255" s="65"/>
      <c r="X2255" s="64"/>
      <c r="Y2255" s="64"/>
      <c r="Z2255" s="65"/>
      <c r="AA2255" s="64"/>
      <c r="AB2255" s="65"/>
      <c r="AC2255" s="65"/>
      <c r="AD2255" s="65"/>
      <c r="AE2255" s="65"/>
      <c r="AF2255" s="63"/>
      <c r="AG2255" s="63"/>
      <c r="AH2255" s="64"/>
      <c r="AI2255" s="66" t="str">
        <f t="shared" si="70"/>
        <v/>
      </c>
      <c r="AJ2255" s="65"/>
      <c r="AK2255" s="65"/>
      <c r="AL2255" s="65"/>
      <c r="AM2255" s="65"/>
      <c r="AN2255" s="65"/>
      <c r="AO2255" s="66" t="str">
        <f>_xlfn.IFNA(VLOOKUP(LISTAS!ES2252,'Censo General 2005- Municipios'!$E$3:$F$1125,2,0),"")</f>
        <v/>
      </c>
      <c r="AP2255" s="64"/>
      <c r="AQ2255" s="64"/>
      <c r="AR2255" s="64"/>
      <c r="AS2255" s="67" t="str">
        <f t="shared" si="71"/>
        <v/>
      </c>
    </row>
    <row r="2256" spans="1:45" s="68" customFormat="1" x14ac:dyDescent="0.2">
      <c r="A2256" s="64"/>
      <c r="B2256" s="64"/>
      <c r="C2256" s="64"/>
      <c r="D2256" s="64"/>
      <c r="E2256" s="64"/>
      <c r="F2256" s="64"/>
      <c r="G2256" s="65"/>
      <c r="H2256" s="64"/>
      <c r="I2256" s="65"/>
      <c r="J2256" s="64"/>
      <c r="K2256" s="64"/>
      <c r="L2256" s="65"/>
      <c r="M2256" s="65"/>
      <c r="N2256" s="64"/>
      <c r="O2256" s="64"/>
      <c r="P2256" s="64"/>
      <c r="Q2256" s="65"/>
      <c r="R2256" s="64"/>
      <c r="S2256" s="65"/>
      <c r="T2256" s="65"/>
      <c r="U2256" s="65"/>
      <c r="V2256" s="65"/>
      <c r="W2256" s="65"/>
      <c r="X2256" s="64"/>
      <c r="Y2256" s="64"/>
      <c r="Z2256" s="65"/>
      <c r="AA2256" s="64"/>
      <c r="AB2256" s="65"/>
      <c r="AC2256" s="65"/>
      <c r="AD2256" s="65"/>
      <c r="AE2256" s="65"/>
      <c r="AF2256" s="63"/>
      <c r="AG2256" s="63"/>
      <c r="AH2256" s="64"/>
      <c r="AI2256" s="66" t="str">
        <f t="shared" si="70"/>
        <v/>
      </c>
      <c r="AJ2256" s="65"/>
      <c r="AK2256" s="65"/>
      <c r="AL2256" s="65"/>
      <c r="AM2256" s="65"/>
      <c r="AN2256" s="65"/>
      <c r="AO2256" s="66" t="str">
        <f>_xlfn.IFNA(VLOOKUP(LISTAS!ES2253,'Censo General 2005- Municipios'!$E$3:$F$1125,2,0),"")</f>
        <v/>
      </c>
      <c r="AP2256" s="64"/>
      <c r="AQ2256" s="64"/>
      <c r="AR2256" s="64"/>
      <c r="AS2256" s="67" t="str">
        <f t="shared" si="71"/>
        <v/>
      </c>
    </row>
    <row r="2257" spans="1:45" s="68" customFormat="1" x14ac:dyDescent="0.2">
      <c r="A2257" s="64"/>
      <c r="B2257" s="64"/>
      <c r="C2257" s="64"/>
      <c r="D2257" s="64"/>
      <c r="E2257" s="64"/>
      <c r="F2257" s="64"/>
      <c r="G2257" s="65"/>
      <c r="H2257" s="64"/>
      <c r="I2257" s="65"/>
      <c r="J2257" s="64"/>
      <c r="K2257" s="64"/>
      <c r="L2257" s="65"/>
      <c r="M2257" s="65"/>
      <c r="N2257" s="64"/>
      <c r="O2257" s="64"/>
      <c r="P2257" s="64"/>
      <c r="Q2257" s="65"/>
      <c r="R2257" s="64"/>
      <c r="S2257" s="65"/>
      <c r="T2257" s="65"/>
      <c r="U2257" s="65"/>
      <c r="V2257" s="65"/>
      <c r="W2257" s="65"/>
      <c r="X2257" s="64"/>
      <c r="Y2257" s="64"/>
      <c r="Z2257" s="65"/>
      <c r="AA2257" s="64"/>
      <c r="AB2257" s="65"/>
      <c r="AC2257" s="65"/>
      <c r="AD2257" s="65"/>
      <c r="AE2257" s="65"/>
      <c r="AF2257" s="63"/>
      <c r="AG2257" s="63"/>
      <c r="AH2257" s="64"/>
      <c r="AI2257" s="66" t="str">
        <f t="shared" si="70"/>
        <v/>
      </c>
      <c r="AJ2257" s="65"/>
      <c r="AK2257" s="65"/>
      <c r="AL2257" s="65"/>
      <c r="AM2257" s="65"/>
      <c r="AN2257" s="65"/>
      <c r="AO2257" s="66" t="str">
        <f>_xlfn.IFNA(VLOOKUP(LISTAS!ES2254,'Censo General 2005- Municipios'!$E$3:$F$1125,2,0),"")</f>
        <v/>
      </c>
      <c r="AP2257" s="64"/>
      <c r="AQ2257" s="64"/>
      <c r="AR2257" s="64"/>
      <c r="AS2257" s="67" t="str">
        <f t="shared" si="71"/>
        <v/>
      </c>
    </row>
    <row r="2258" spans="1:45" s="68" customFormat="1" x14ac:dyDescent="0.2">
      <c r="A2258" s="64"/>
      <c r="B2258" s="64"/>
      <c r="C2258" s="64"/>
      <c r="D2258" s="64"/>
      <c r="E2258" s="64"/>
      <c r="F2258" s="64"/>
      <c r="G2258" s="65"/>
      <c r="H2258" s="64"/>
      <c r="I2258" s="65"/>
      <c r="J2258" s="64"/>
      <c r="K2258" s="64"/>
      <c r="L2258" s="65"/>
      <c r="M2258" s="65"/>
      <c r="N2258" s="64"/>
      <c r="O2258" s="64"/>
      <c r="P2258" s="64"/>
      <c r="Q2258" s="65"/>
      <c r="R2258" s="64"/>
      <c r="S2258" s="65"/>
      <c r="T2258" s="65"/>
      <c r="U2258" s="65"/>
      <c r="V2258" s="65"/>
      <c r="W2258" s="65"/>
      <c r="X2258" s="64"/>
      <c r="Y2258" s="64"/>
      <c r="Z2258" s="65"/>
      <c r="AA2258" s="64"/>
      <c r="AB2258" s="65"/>
      <c r="AC2258" s="65"/>
      <c r="AD2258" s="65"/>
      <c r="AE2258" s="65"/>
      <c r="AF2258" s="63"/>
      <c r="AG2258" s="63"/>
      <c r="AH2258" s="64"/>
      <c r="AI2258" s="66" t="str">
        <f t="shared" si="70"/>
        <v/>
      </c>
      <c r="AJ2258" s="65"/>
      <c r="AK2258" s="65"/>
      <c r="AL2258" s="65"/>
      <c r="AM2258" s="65"/>
      <c r="AN2258" s="65"/>
      <c r="AO2258" s="66" t="str">
        <f>_xlfn.IFNA(VLOOKUP(LISTAS!ES2255,'Censo General 2005- Municipios'!$E$3:$F$1125,2,0),"")</f>
        <v/>
      </c>
      <c r="AP2258" s="64"/>
      <c r="AQ2258" s="64"/>
      <c r="AR2258" s="64"/>
      <c r="AS2258" s="67" t="str">
        <f t="shared" si="71"/>
        <v/>
      </c>
    </row>
    <row r="2259" spans="1:45" s="68" customFormat="1" x14ac:dyDescent="0.2">
      <c r="A2259" s="64"/>
      <c r="B2259" s="64"/>
      <c r="C2259" s="64"/>
      <c r="D2259" s="64"/>
      <c r="E2259" s="64"/>
      <c r="F2259" s="64"/>
      <c r="G2259" s="65"/>
      <c r="H2259" s="64"/>
      <c r="I2259" s="65"/>
      <c r="J2259" s="64"/>
      <c r="K2259" s="64"/>
      <c r="L2259" s="65"/>
      <c r="M2259" s="65"/>
      <c r="N2259" s="64"/>
      <c r="O2259" s="64"/>
      <c r="P2259" s="64"/>
      <c r="Q2259" s="65"/>
      <c r="R2259" s="64"/>
      <c r="S2259" s="65"/>
      <c r="T2259" s="65"/>
      <c r="U2259" s="65"/>
      <c r="V2259" s="65"/>
      <c r="W2259" s="65"/>
      <c r="X2259" s="64"/>
      <c r="Y2259" s="64"/>
      <c r="Z2259" s="65"/>
      <c r="AA2259" s="64"/>
      <c r="AB2259" s="65"/>
      <c r="AC2259" s="65"/>
      <c r="AD2259" s="65"/>
      <c r="AE2259" s="65"/>
      <c r="AF2259" s="63"/>
      <c r="AG2259" s="63"/>
      <c r="AH2259" s="64"/>
      <c r="AI2259" s="66" t="str">
        <f t="shared" si="70"/>
        <v/>
      </c>
      <c r="AJ2259" s="65"/>
      <c r="AK2259" s="65"/>
      <c r="AL2259" s="65"/>
      <c r="AM2259" s="65"/>
      <c r="AN2259" s="65"/>
      <c r="AO2259" s="66" t="str">
        <f>_xlfn.IFNA(VLOOKUP(LISTAS!ES2256,'Censo General 2005- Municipios'!$E$3:$F$1125,2,0),"")</f>
        <v/>
      </c>
      <c r="AP2259" s="64"/>
      <c r="AQ2259" s="64"/>
      <c r="AR2259" s="64"/>
      <c r="AS2259" s="67" t="str">
        <f t="shared" si="71"/>
        <v/>
      </c>
    </row>
    <row r="2260" spans="1:45" s="68" customFormat="1" x14ac:dyDescent="0.2">
      <c r="A2260" s="64"/>
      <c r="B2260" s="64"/>
      <c r="C2260" s="64"/>
      <c r="D2260" s="64"/>
      <c r="E2260" s="64"/>
      <c r="F2260" s="64"/>
      <c r="G2260" s="65"/>
      <c r="H2260" s="64"/>
      <c r="I2260" s="65"/>
      <c r="J2260" s="64"/>
      <c r="K2260" s="64"/>
      <c r="L2260" s="65"/>
      <c r="M2260" s="65"/>
      <c r="N2260" s="64"/>
      <c r="O2260" s="64"/>
      <c r="P2260" s="64"/>
      <c r="Q2260" s="65"/>
      <c r="R2260" s="64"/>
      <c r="S2260" s="65"/>
      <c r="T2260" s="65"/>
      <c r="U2260" s="65"/>
      <c r="V2260" s="65"/>
      <c r="W2260" s="65"/>
      <c r="X2260" s="64"/>
      <c r="Y2260" s="64"/>
      <c r="Z2260" s="65"/>
      <c r="AA2260" s="64"/>
      <c r="AB2260" s="65"/>
      <c r="AC2260" s="65"/>
      <c r="AD2260" s="65"/>
      <c r="AE2260" s="65"/>
      <c r="AF2260" s="63"/>
      <c r="AG2260" s="63"/>
      <c r="AH2260" s="64"/>
      <c r="AI2260" s="66" t="str">
        <f t="shared" si="70"/>
        <v/>
      </c>
      <c r="AJ2260" s="65"/>
      <c r="AK2260" s="65"/>
      <c r="AL2260" s="65"/>
      <c r="AM2260" s="65"/>
      <c r="AN2260" s="65"/>
      <c r="AO2260" s="66" t="str">
        <f>_xlfn.IFNA(VLOOKUP(LISTAS!ES2257,'Censo General 2005- Municipios'!$E$3:$F$1125,2,0),"")</f>
        <v/>
      </c>
      <c r="AP2260" s="64"/>
      <c r="AQ2260" s="64"/>
      <c r="AR2260" s="64"/>
      <c r="AS2260" s="67" t="str">
        <f t="shared" si="71"/>
        <v/>
      </c>
    </row>
    <row r="2261" spans="1:45" s="68" customFormat="1" x14ac:dyDescent="0.2">
      <c r="A2261" s="64"/>
      <c r="B2261" s="64"/>
      <c r="C2261" s="64"/>
      <c r="D2261" s="64"/>
      <c r="E2261" s="64"/>
      <c r="F2261" s="64"/>
      <c r="G2261" s="65"/>
      <c r="H2261" s="64"/>
      <c r="I2261" s="65"/>
      <c r="J2261" s="64"/>
      <c r="K2261" s="64"/>
      <c r="L2261" s="65"/>
      <c r="M2261" s="65"/>
      <c r="N2261" s="64"/>
      <c r="O2261" s="64"/>
      <c r="P2261" s="64"/>
      <c r="Q2261" s="65"/>
      <c r="R2261" s="64"/>
      <c r="S2261" s="65"/>
      <c r="T2261" s="65"/>
      <c r="U2261" s="65"/>
      <c r="V2261" s="65"/>
      <c r="W2261" s="65"/>
      <c r="X2261" s="64"/>
      <c r="Y2261" s="64"/>
      <c r="Z2261" s="65"/>
      <c r="AA2261" s="64"/>
      <c r="AB2261" s="65"/>
      <c r="AC2261" s="65"/>
      <c r="AD2261" s="65"/>
      <c r="AE2261" s="65"/>
      <c r="AF2261" s="63"/>
      <c r="AG2261" s="63"/>
      <c r="AH2261" s="64"/>
      <c r="AI2261" s="66" t="str">
        <f t="shared" ref="AI2261:AI2324" si="72">IF(COUNTIF($C$21:$C$5003,C2261)=0,"",IF(COUNTIF($C$21:$C$5003,C2261)=1,"TIPO A",IF(COUNTIF($C$21:$C$5003,C2261)=2,"TIPO B",IF(COUNTIF($C$21:$C$5003,C2261)=3,"TIPO C",IF(COUNTIF($C$21:$C$5003,C2261)=4,"TIPO D","TIPO E")))))</f>
        <v/>
      </c>
      <c r="AJ2261" s="65"/>
      <c r="AK2261" s="65"/>
      <c r="AL2261" s="65"/>
      <c r="AM2261" s="65"/>
      <c r="AN2261" s="65"/>
      <c r="AO2261" s="66" t="str">
        <f>_xlfn.IFNA(VLOOKUP(LISTAS!ES2258,'Censo General 2005- Municipios'!$E$3:$F$1125,2,0),"")</f>
        <v/>
      </c>
      <c r="AP2261" s="64"/>
      <c r="AQ2261" s="64"/>
      <c r="AR2261" s="64"/>
      <c r="AS2261" s="67" t="str">
        <f t="shared" si="71"/>
        <v/>
      </c>
    </row>
    <row r="2262" spans="1:45" s="68" customFormat="1" x14ac:dyDescent="0.2">
      <c r="A2262" s="64"/>
      <c r="B2262" s="64"/>
      <c r="C2262" s="64"/>
      <c r="D2262" s="64"/>
      <c r="E2262" s="64"/>
      <c r="F2262" s="64"/>
      <c r="G2262" s="65"/>
      <c r="H2262" s="64"/>
      <c r="I2262" s="65"/>
      <c r="J2262" s="64"/>
      <c r="K2262" s="64"/>
      <c r="L2262" s="65"/>
      <c r="M2262" s="65"/>
      <c r="N2262" s="64"/>
      <c r="O2262" s="64"/>
      <c r="P2262" s="64"/>
      <c r="Q2262" s="65"/>
      <c r="R2262" s="64"/>
      <c r="S2262" s="65"/>
      <c r="T2262" s="65"/>
      <c r="U2262" s="65"/>
      <c r="V2262" s="65"/>
      <c r="W2262" s="65"/>
      <c r="X2262" s="64"/>
      <c r="Y2262" s="64"/>
      <c r="Z2262" s="65"/>
      <c r="AA2262" s="64"/>
      <c r="AB2262" s="65"/>
      <c r="AC2262" s="65"/>
      <c r="AD2262" s="65"/>
      <c r="AE2262" s="65"/>
      <c r="AF2262" s="63"/>
      <c r="AG2262" s="63"/>
      <c r="AH2262" s="64"/>
      <c r="AI2262" s="66" t="str">
        <f t="shared" si="72"/>
        <v/>
      </c>
      <c r="AJ2262" s="65"/>
      <c r="AK2262" s="65"/>
      <c r="AL2262" s="65"/>
      <c r="AM2262" s="65"/>
      <c r="AN2262" s="65"/>
      <c r="AO2262" s="66" t="str">
        <f>_xlfn.IFNA(VLOOKUP(LISTAS!ES2259,'Censo General 2005- Municipios'!$E$3:$F$1125,2,0),"")</f>
        <v/>
      </c>
      <c r="AP2262" s="64"/>
      <c r="AQ2262" s="64"/>
      <c r="AR2262" s="64"/>
      <c r="AS2262" s="67" t="str">
        <f t="shared" ref="AS2262:AS2325" si="73">IF((AG2262-AA2262)&gt;90,"ADJUNTE SOPORTES DE DECLARACION FUERA DE 90 DIAS","")</f>
        <v/>
      </c>
    </row>
    <row r="2263" spans="1:45" s="68" customFormat="1" x14ac:dyDescent="0.2">
      <c r="A2263" s="64"/>
      <c r="B2263" s="64"/>
      <c r="C2263" s="64"/>
      <c r="D2263" s="64"/>
      <c r="E2263" s="64"/>
      <c r="F2263" s="64"/>
      <c r="G2263" s="65"/>
      <c r="H2263" s="64"/>
      <c r="I2263" s="65"/>
      <c r="J2263" s="64"/>
      <c r="K2263" s="64"/>
      <c r="L2263" s="65"/>
      <c r="M2263" s="65"/>
      <c r="N2263" s="64"/>
      <c r="O2263" s="64"/>
      <c r="P2263" s="64"/>
      <c r="Q2263" s="65"/>
      <c r="R2263" s="64"/>
      <c r="S2263" s="65"/>
      <c r="T2263" s="65"/>
      <c r="U2263" s="65"/>
      <c r="V2263" s="65"/>
      <c r="W2263" s="65"/>
      <c r="X2263" s="64"/>
      <c r="Y2263" s="64"/>
      <c r="Z2263" s="65"/>
      <c r="AA2263" s="64"/>
      <c r="AB2263" s="65"/>
      <c r="AC2263" s="65"/>
      <c r="AD2263" s="65"/>
      <c r="AE2263" s="65"/>
      <c r="AF2263" s="63"/>
      <c r="AG2263" s="63"/>
      <c r="AH2263" s="64"/>
      <c r="AI2263" s="66" t="str">
        <f t="shared" si="72"/>
        <v/>
      </c>
      <c r="AJ2263" s="65"/>
      <c r="AK2263" s="65"/>
      <c r="AL2263" s="65"/>
      <c r="AM2263" s="65"/>
      <c r="AN2263" s="65"/>
      <c r="AO2263" s="66" t="str">
        <f>_xlfn.IFNA(VLOOKUP(LISTAS!ES2260,'Censo General 2005- Municipios'!$E$3:$F$1125,2,0),"")</f>
        <v/>
      </c>
      <c r="AP2263" s="64"/>
      <c r="AQ2263" s="64"/>
      <c r="AR2263" s="64"/>
      <c r="AS2263" s="67" t="str">
        <f t="shared" si="73"/>
        <v/>
      </c>
    </row>
    <row r="2264" spans="1:45" s="68" customFormat="1" x14ac:dyDescent="0.2">
      <c r="A2264" s="64"/>
      <c r="B2264" s="64"/>
      <c r="C2264" s="64"/>
      <c r="D2264" s="64"/>
      <c r="E2264" s="64"/>
      <c r="F2264" s="64"/>
      <c r="G2264" s="65"/>
      <c r="H2264" s="64"/>
      <c r="I2264" s="65"/>
      <c r="J2264" s="64"/>
      <c r="K2264" s="64"/>
      <c r="L2264" s="65"/>
      <c r="M2264" s="65"/>
      <c r="N2264" s="64"/>
      <c r="O2264" s="64"/>
      <c r="P2264" s="64"/>
      <c r="Q2264" s="65"/>
      <c r="R2264" s="64"/>
      <c r="S2264" s="65"/>
      <c r="T2264" s="65"/>
      <c r="U2264" s="65"/>
      <c r="V2264" s="65"/>
      <c r="W2264" s="65"/>
      <c r="X2264" s="64"/>
      <c r="Y2264" s="64"/>
      <c r="Z2264" s="65"/>
      <c r="AA2264" s="64"/>
      <c r="AB2264" s="65"/>
      <c r="AC2264" s="65"/>
      <c r="AD2264" s="65"/>
      <c r="AE2264" s="65"/>
      <c r="AF2264" s="63"/>
      <c r="AG2264" s="63"/>
      <c r="AH2264" s="64"/>
      <c r="AI2264" s="66" t="str">
        <f t="shared" si="72"/>
        <v/>
      </c>
      <c r="AJ2264" s="65"/>
      <c r="AK2264" s="65"/>
      <c r="AL2264" s="65"/>
      <c r="AM2264" s="65"/>
      <c r="AN2264" s="65"/>
      <c r="AO2264" s="66" t="str">
        <f>_xlfn.IFNA(VLOOKUP(LISTAS!ES2261,'Censo General 2005- Municipios'!$E$3:$F$1125,2,0),"")</f>
        <v/>
      </c>
      <c r="AP2264" s="64"/>
      <c r="AQ2264" s="64"/>
      <c r="AR2264" s="64"/>
      <c r="AS2264" s="67" t="str">
        <f t="shared" si="73"/>
        <v/>
      </c>
    </row>
    <row r="2265" spans="1:45" s="68" customFormat="1" x14ac:dyDescent="0.2">
      <c r="A2265" s="64"/>
      <c r="B2265" s="64"/>
      <c r="C2265" s="64"/>
      <c r="D2265" s="64"/>
      <c r="E2265" s="64"/>
      <c r="F2265" s="64"/>
      <c r="G2265" s="65"/>
      <c r="H2265" s="64"/>
      <c r="I2265" s="65"/>
      <c r="J2265" s="64"/>
      <c r="K2265" s="64"/>
      <c r="L2265" s="65"/>
      <c r="M2265" s="65"/>
      <c r="N2265" s="64"/>
      <c r="O2265" s="64"/>
      <c r="P2265" s="64"/>
      <c r="Q2265" s="65"/>
      <c r="R2265" s="64"/>
      <c r="S2265" s="65"/>
      <c r="T2265" s="65"/>
      <c r="U2265" s="65"/>
      <c r="V2265" s="65"/>
      <c r="W2265" s="65"/>
      <c r="X2265" s="64"/>
      <c r="Y2265" s="64"/>
      <c r="Z2265" s="65"/>
      <c r="AA2265" s="64"/>
      <c r="AB2265" s="65"/>
      <c r="AC2265" s="65"/>
      <c r="AD2265" s="65"/>
      <c r="AE2265" s="65"/>
      <c r="AF2265" s="63"/>
      <c r="AG2265" s="63"/>
      <c r="AH2265" s="64"/>
      <c r="AI2265" s="66" t="str">
        <f t="shared" si="72"/>
        <v/>
      </c>
      <c r="AJ2265" s="65"/>
      <c r="AK2265" s="65"/>
      <c r="AL2265" s="65"/>
      <c r="AM2265" s="65"/>
      <c r="AN2265" s="65"/>
      <c r="AO2265" s="66" t="str">
        <f>_xlfn.IFNA(VLOOKUP(LISTAS!ES2262,'Censo General 2005- Municipios'!$E$3:$F$1125,2,0),"")</f>
        <v/>
      </c>
      <c r="AP2265" s="64"/>
      <c r="AQ2265" s="64"/>
      <c r="AR2265" s="64"/>
      <c r="AS2265" s="67" t="str">
        <f t="shared" si="73"/>
        <v/>
      </c>
    </row>
    <row r="2266" spans="1:45" s="68" customFormat="1" x14ac:dyDescent="0.2">
      <c r="A2266" s="64"/>
      <c r="B2266" s="64"/>
      <c r="C2266" s="64"/>
      <c r="D2266" s="64"/>
      <c r="E2266" s="64"/>
      <c r="F2266" s="64"/>
      <c r="G2266" s="65"/>
      <c r="H2266" s="64"/>
      <c r="I2266" s="65"/>
      <c r="J2266" s="64"/>
      <c r="K2266" s="64"/>
      <c r="L2266" s="65"/>
      <c r="M2266" s="65"/>
      <c r="N2266" s="64"/>
      <c r="O2266" s="64"/>
      <c r="P2266" s="64"/>
      <c r="Q2266" s="65"/>
      <c r="R2266" s="64"/>
      <c r="S2266" s="65"/>
      <c r="T2266" s="65"/>
      <c r="U2266" s="65"/>
      <c r="V2266" s="65"/>
      <c r="W2266" s="65"/>
      <c r="X2266" s="64"/>
      <c r="Y2266" s="64"/>
      <c r="Z2266" s="65"/>
      <c r="AA2266" s="64"/>
      <c r="AB2266" s="65"/>
      <c r="AC2266" s="65"/>
      <c r="AD2266" s="65"/>
      <c r="AE2266" s="65"/>
      <c r="AF2266" s="63"/>
      <c r="AG2266" s="63"/>
      <c r="AH2266" s="64"/>
      <c r="AI2266" s="66" t="str">
        <f t="shared" si="72"/>
        <v/>
      </c>
      <c r="AJ2266" s="65"/>
      <c r="AK2266" s="65"/>
      <c r="AL2266" s="65"/>
      <c r="AM2266" s="65"/>
      <c r="AN2266" s="65"/>
      <c r="AO2266" s="66" t="str">
        <f>_xlfn.IFNA(VLOOKUP(LISTAS!ES2263,'Censo General 2005- Municipios'!$E$3:$F$1125,2,0),"")</f>
        <v/>
      </c>
      <c r="AP2266" s="64"/>
      <c r="AQ2266" s="64"/>
      <c r="AR2266" s="64"/>
      <c r="AS2266" s="67" t="str">
        <f t="shared" si="73"/>
        <v/>
      </c>
    </row>
    <row r="2267" spans="1:45" s="68" customFormat="1" x14ac:dyDescent="0.2">
      <c r="A2267" s="64"/>
      <c r="B2267" s="64"/>
      <c r="C2267" s="64"/>
      <c r="D2267" s="64"/>
      <c r="E2267" s="64"/>
      <c r="F2267" s="64"/>
      <c r="G2267" s="65"/>
      <c r="H2267" s="64"/>
      <c r="I2267" s="65"/>
      <c r="J2267" s="64"/>
      <c r="K2267" s="64"/>
      <c r="L2267" s="65"/>
      <c r="M2267" s="65"/>
      <c r="N2267" s="64"/>
      <c r="O2267" s="64"/>
      <c r="P2267" s="64"/>
      <c r="Q2267" s="65"/>
      <c r="R2267" s="64"/>
      <c r="S2267" s="65"/>
      <c r="T2267" s="65"/>
      <c r="U2267" s="65"/>
      <c r="V2267" s="65"/>
      <c r="W2267" s="65"/>
      <c r="X2267" s="64"/>
      <c r="Y2267" s="64"/>
      <c r="Z2267" s="65"/>
      <c r="AA2267" s="64"/>
      <c r="AB2267" s="65"/>
      <c r="AC2267" s="65"/>
      <c r="AD2267" s="65"/>
      <c r="AE2267" s="65"/>
      <c r="AF2267" s="63"/>
      <c r="AG2267" s="63"/>
      <c r="AH2267" s="64"/>
      <c r="AI2267" s="66" t="str">
        <f t="shared" si="72"/>
        <v/>
      </c>
      <c r="AJ2267" s="65"/>
      <c r="AK2267" s="65"/>
      <c r="AL2267" s="65"/>
      <c r="AM2267" s="65"/>
      <c r="AN2267" s="65"/>
      <c r="AO2267" s="66" t="str">
        <f>_xlfn.IFNA(VLOOKUP(LISTAS!ES2264,'Censo General 2005- Municipios'!$E$3:$F$1125,2,0),"")</f>
        <v/>
      </c>
      <c r="AP2267" s="64"/>
      <c r="AQ2267" s="64"/>
      <c r="AR2267" s="64"/>
      <c r="AS2267" s="67" t="str">
        <f t="shared" si="73"/>
        <v/>
      </c>
    </row>
    <row r="2268" spans="1:45" s="68" customFormat="1" x14ac:dyDescent="0.2">
      <c r="A2268" s="64"/>
      <c r="B2268" s="64"/>
      <c r="C2268" s="64"/>
      <c r="D2268" s="64"/>
      <c r="E2268" s="64"/>
      <c r="F2268" s="64"/>
      <c r="G2268" s="65"/>
      <c r="H2268" s="64"/>
      <c r="I2268" s="65"/>
      <c r="J2268" s="64"/>
      <c r="K2268" s="64"/>
      <c r="L2268" s="65"/>
      <c r="M2268" s="65"/>
      <c r="N2268" s="64"/>
      <c r="O2268" s="64"/>
      <c r="P2268" s="64"/>
      <c r="Q2268" s="65"/>
      <c r="R2268" s="64"/>
      <c r="S2268" s="65"/>
      <c r="T2268" s="65"/>
      <c r="U2268" s="65"/>
      <c r="V2268" s="65"/>
      <c r="W2268" s="65"/>
      <c r="X2268" s="64"/>
      <c r="Y2268" s="64"/>
      <c r="Z2268" s="65"/>
      <c r="AA2268" s="64"/>
      <c r="AB2268" s="65"/>
      <c r="AC2268" s="65"/>
      <c r="AD2268" s="65"/>
      <c r="AE2268" s="65"/>
      <c r="AF2268" s="63"/>
      <c r="AG2268" s="63"/>
      <c r="AH2268" s="64"/>
      <c r="AI2268" s="66" t="str">
        <f t="shared" si="72"/>
        <v/>
      </c>
      <c r="AJ2268" s="65"/>
      <c r="AK2268" s="65"/>
      <c r="AL2268" s="65"/>
      <c r="AM2268" s="65"/>
      <c r="AN2268" s="65"/>
      <c r="AO2268" s="66" t="str">
        <f>_xlfn.IFNA(VLOOKUP(LISTAS!ES2265,'Censo General 2005- Municipios'!$E$3:$F$1125,2,0),"")</f>
        <v/>
      </c>
      <c r="AP2268" s="64"/>
      <c r="AQ2268" s="64"/>
      <c r="AR2268" s="64"/>
      <c r="AS2268" s="67" t="str">
        <f t="shared" si="73"/>
        <v/>
      </c>
    </row>
    <row r="2269" spans="1:45" s="68" customFormat="1" x14ac:dyDescent="0.2">
      <c r="A2269" s="64"/>
      <c r="B2269" s="64"/>
      <c r="C2269" s="64"/>
      <c r="D2269" s="64"/>
      <c r="E2269" s="64"/>
      <c r="F2269" s="64"/>
      <c r="G2269" s="65"/>
      <c r="H2269" s="64"/>
      <c r="I2269" s="65"/>
      <c r="J2269" s="64"/>
      <c r="K2269" s="64"/>
      <c r="L2269" s="65"/>
      <c r="M2269" s="65"/>
      <c r="N2269" s="64"/>
      <c r="O2269" s="64"/>
      <c r="P2269" s="64"/>
      <c r="Q2269" s="65"/>
      <c r="R2269" s="64"/>
      <c r="S2269" s="65"/>
      <c r="T2269" s="65"/>
      <c r="U2269" s="65"/>
      <c r="V2269" s="65"/>
      <c r="W2269" s="65"/>
      <c r="X2269" s="64"/>
      <c r="Y2269" s="64"/>
      <c r="Z2269" s="65"/>
      <c r="AA2269" s="64"/>
      <c r="AB2269" s="65"/>
      <c r="AC2269" s="65"/>
      <c r="AD2269" s="65"/>
      <c r="AE2269" s="65"/>
      <c r="AF2269" s="63"/>
      <c r="AG2269" s="63"/>
      <c r="AH2269" s="64"/>
      <c r="AI2269" s="66" t="str">
        <f t="shared" si="72"/>
        <v/>
      </c>
      <c r="AJ2269" s="65"/>
      <c r="AK2269" s="65"/>
      <c r="AL2269" s="65"/>
      <c r="AM2269" s="65"/>
      <c r="AN2269" s="65"/>
      <c r="AO2269" s="66" t="str">
        <f>_xlfn.IFNA(VLOOKUP(LISTAS!ES2266,'Censo General 2005- Municipios'!$E$3:$F$1125,2,0),"")</f>
        <v/>
      </c>
      <c r="AP2269" s="64"/>
      <c r="AQ2269" s="64"/>
      <c r="AR2269" s="64"/>
      <c r="AS2269" s="67" t="str">
        <f t="shared" si="73"/>
        <v/>
      </c>
    </row>
    <row r="2270" spans="1:45" s="68" customFormat="1" x14ac:dyDescent="0.2">
      <c r="A2270" s="64"/>
      <c r="B2270" s="64"/>
      <c r="C2270" s="64"/>
      <c r="D2270" s="64"/>
      <c r="E2270" s="64"/>
      <c r="F2270" s="64"/>
      <c r="G2270" s="65"/>
      <c r="H2270" s="64"/>
      <c r="I2270" s="65"/>
      <c r="J2270" s="64"/>
      <c r="K2270" s="64"/>
      <c r="L2270" s="65"/>
      <c r="M2270" s="65"/>
      <c r="N2270" s="64"/>
      <c r="O2270" s="64"/>
      <c r="P2270" s="64"/>
      <c r="Q2270" s="65"/>
      <c r="R2270" s="64"/>
      <c r="S2270" s="65"/>
      <c r="T2270" s="65"/>
      <c r="U2270" s="65"/>
      <c r="V2270" s="65"/>
      <c r="W2270" s="65"/>
      <c r="X2270" s="64"/>
      <c r="Y2270" s="64"/>
      <c r="Z2270" s="65"/>
      <c r="AA2270" s="64"/>
      <c r="AB2270" s="65"/>
      <c r="AC2270" s="65"/>
      <c r="AD2270" s="65"/>
      <c r="AE2270" s="65"/>
      <c r="AF2270" s="63"/>
      <c r="AG2270" s="63"/>
      <c r="AH2270" s="64"/>
      <c r="AI2270" s="66" t="str">
        <f t="shared" si="72"/>
        <v/>
      </c>
      <c r="AJ2270" s="65"/>
      <c r="AK2270" s="65"/>
      <c r="AL2270" s="65"/>
      <c r="AM2270" s="65"/>
      <c r="AN2270" s="65"/>
      <c r="AO2270" s="66" t="str">
        <f>_xlfn.IFNA(VLOOKUP(LISTAS!ES2267,'Censo General 2005- Municipios'!$E$3:$F$1125,2,0),"")</f>
        <v/>
      </c>
      <c r="AP2270" s="64"/>
      <c r="AQ2270" s="64"/>
      <c r="AR2270" s="64"/>
      <c r="AS2270" s="67" t="str">
        <f t="shared" si="73"/>
        <v/>
      </c>
    </row>
    <row r="2271" spans="1:45" s="68" customFormat="1" x14ac:dyDescent="0.2">
      <c r="A2271" s="64"/>
      <c r="B2271" s="64"/>
      <c r="C2271" s="64"/>
      <c r="D2271" s="64"/>
      <c r="E2271" s="64"/>
      <c r="F2271" s="64"/>
      <c r="G2271" s="65"/>
      <c r="H2271" s="64"/>
      <c r="I2271" s="65"/>
      <c r="J2271" s="64"/>
      <c r="K2271" s="64"/>
      <c r="L2271" s="65"/>
      <c r="M2271" s="65"/>
      <c r="N2271" s="64"/>
      <c r="O2271" s="64"/>
      <c r="P2271" s="64"/>
      <c r="Q2271" s="65"/>
      <c r="R2271" s="64"/>
      <c r="S2271" s="65"/>
      <c r="T2271" s="65"/>
      <c r="U2271" s="65"/>
      <c r="V2271" s="65"/>
      <c r="W2271" s="65"/>
      <c r="X2271" s="64"/>
      <c r="Y2271" s="64"/>
      <c r="Z2271" s="65"/>
      <c r="AA2271" s="64"/>
      <c r="AB2271" s="65"/>
      <c r="AC2271" s="65"/>
      <c r="AD2271" s="65"/>
      <c r="AE2271" s="65"/>
      <c r="AF2271" s="63"/>
      <c r="AG2271" s="63"/>
      <c r="AH2271" s="64"/>
      <c r="AI2271" s="66" t="str">
        <f t="shared" si="72"/>
        <v/>
      </c>
      <c r="AJ2271" s="65"/>
      <c r="AK2271" s="65"/>
      <c r="AL2271" s="65"/>
      <c r="AM2271" s="65"/>
      <c r="AN2271" s="65"/>
      <c r="AO2271" s="66" t="str">
        <f>_xlfn.IFNA(VLOOKUP(LISTAS!ES2268,'Censo General 2005- Municipios'!$E$3:$F$1125,2,0),"")</f>
        <v/>
      </c>
      <c r="AP2271" s="64"/>
      <c r="AQ2271" s="64"/>
      <c r="AR2271" s="64"/>
      <c r="AS2271" s="67" t="str">
        <f t="shared" si="73"/>
        <v/>
      </c>
    </row>
    <row r="2272" spans="1:45" s="68" customFormat="1" x14ac:dyDescent="0.2">
      <c r="A2272" s="64"/>
      <c r="B2272" s="64"/>
      <c r="C2272" s="64"/>
      <c r="D2272" s="64"/>
      <c r="E2272" s="64"/>
      <c r="F2272" s="64"/>
      <c r="G2272" s="65"/>
      <c r="H2272" s="64"/>
      <c r="I2272" s="65"/>
      <c r="J2272" s="64"/>
      <c r="K2272" s="64"/>
      <c r="L2272" s="65"/>
      <c r="M2272" s="65"/>
      <c r="N2272" s="64"/>
      <c r="O2272" s="64"/>
      <c r="P2272" s="64"/>
      <c r="Q2272" s="65"/>
      <c r="R2272" s="64"/>
      <c r="S2272" s="65"/>
      <c r="T2272" s="65"/>
      <c r="U2272" s="65"/>
      <c r="V2272" s="65"/>
      <c r="W2272" s="65"/>
      <c r="X2272" s="64"/>
      <c r="Y2272" s="64"/>
      <c r="Z2272" s="65"/>
      <c r="AA2272" s="64"/>
      <c r="AB2272" s="65"/>
      <c r="AC2272" s="65"/>
      <c r="AD2272" s="65"/>
      <c r="AE2272" s="65"/>
      <c r="AF2272" s="63"/>
      <c r="AG2272" s="63"/>
      <c r="AH2272" s="64"/>
      <c r="AI2272" s="66" t="str">
        <f t="shared" si="72"/>
        <v/>
      </c>
      <c r="AJ2272" s="65"/>
      <c r="AK2272" s="65"/>
      <c r="AL2272" s="65"/>
      <c r="AM2272" s="65"/>
      <c r="AN2272" s="65"/>
      <c r="AO2272" s="66" t="str">
        <f>_xlfn.IFNA(VLOOKUP(LISTAS!ES2269,'Censo General 2005- Municipios'!$E$3:$F$1125,2,0),"")</f>
        <v/>
      </c>
      <c r="AP2272" s="64"/>
      <c r="AQ2272" s="64"/>
      <c r="AR2272" s="64"/>
      <c r="AS2272" s="67" t="str">
        <f t="shared" si="73"/>
        <v/>
      </c>
    </row>
    <row r="2273" spans="1:45" s="68" customFormat="1" x14ac:dyDescent="0.2">
      <c r="A2273" s="64"/>
      <c r="B2273" s="64"/>
      <c r="C2273" s="64"/>
      <c r="D2273" s="64"/>
      <c r="E2273" s="64"/>
      <c r="F2273" s="64"/>
      <c r="G2273" s="65"/>
      <c r="H2273" s="64"/>
      <c r="I2273" s="65"/>
      <c r="J2273" s="64"/>
      <c r="K2273" s="64"/>
      <c r="L2273" s="65"/>
      <c r="M2273" s="65"/>
      <c r="N2273" s="64"/>
      <c r="O2273" s="64"/>
      <c r="P2273" s="64"/>
      <c r="Q2273" s="65"/>
      <c r="R2273" s="64"/>
      <c r="S2273" s="65"/>
      <c r="T2273" s="65"/>
      <c r="U2273" s="65"/>
      <c r="V2273" s="65"/>
      <c r="W2273" s="65"/>
      <c r="X2273" s="64"/>
      <c r="Y2273" s="64"/>
      <c r="Z2273" s="65"/>
      <c r="AA2273" s="64"/>
      <c r="AB2273" s="65"/>
      <c r="AC2273" s="65"/>
      <c r="AD2273" s="65"/>
      <c r="AE2273" s="65"/>
      <c r="AF2273" s="63"/>
      <c r="AG2273" s="63"/>
      <c r="AH2273" s="64"/>
      <c r="AI2273" s="66" t="str">
        <f t="shared" si="72"/>
        <v/>
      </c>
      <c r="AJ2273" s="65"/>
      <c r="AK2273" s="65"/>
      <c r="AL2273" s="65"/>
      <c r="AM2273" s="65"/>
      <c r="AN2273" s="65"/>
      <c r="AO2273" s="66" t="str">
        <f>_xlfn.IFNA(VLOOKUP(LISTAS!ES2270,'Censo General 2005- Municipios'!$E$3:$F$1125,2,0),"")</f>
        <v/>
      </c>
      <c r="AP2273" s="64"/>
      <c r="AQ2273" s="64"/>
      <c r="AR2273" s="64"/>
      <c r="AS2273" s="67" t="str">
        <f t="shared" si="73"/>
        <v/>
      </c>
    </row>
    <row r="2274" spans="1:45" s="68" customFormat="1" x14ac:dyDescent="0.2">
      <c r="A2274" s="64"/>
      <c r="B2274" s="64"/>
      <c r="C2274" s="64"/>
      <c r="D2274" s="64"/>
      <c r="E2274" s="64"/>
      <c r="F2274" s="64"/>
      <c r="G2274" s="65"/>
      <c r="H2274" s="64"/>
      <c r="I2274" s="65"/>
      <c r="J2274" s="64"/>
      <c r="K2274" s="64"/>
      <c r="L2274" s="65"/>
      <c r="M2274" s="65"/>
      <c r="N2274" s="64"/>
      <c r="O2274" s="64"/>
      <c r="P2274" s="64"/>
      <c r="Q2274" s="65"/>
      <c r="R2274" s="64"/>
      <c r="S2274" s="65"/>
      <c r="T2274" s="65"/>
      <c r="U2274" s="65"/>
      <c r="V2274" s="65"/>
      <c r="W2274" s="65"/>
      <c r="X2274" s="64"/>
      <c r="Y2274" s="64"/>
      <c r="Z2274" s="65"/>
      <c r="AA2274" s="64"/>
      <c r="AB2274" s="65"/>
      <c r="AC2274" s="65"/>
      <c r="AD2274" s="65"/>
      <c r="AE2274" s="65"/>
      <c r="AF2274" s="63"/>
      <c r="AG2274" s="63"/>
      <c r="AH2274" s="64"/>
      <c r="AI2274" s="66" t="str">
        <f t="shared" si="72"/>
        <v/>
      </c>
      <c r="AJ2274" s="65"/>
      <c r="AK2274" s="65"/>
      <c r="AL2274" s="65"/>
      <c r="AM2274" s="65"/>
      <c r="AN2274" s="65"/>
      <c r="AO2274" s="66" t="str">
        <f>_xlfn.IFNA(VLOOKUP(LISTAS!ES2271,'Censo General 2005- Municipios'!$E$3:$F$1125,2,0),"")</f>
        <v/>
      </c>
      <c r="AP2274" s="64"/>
      <c r="AQ2274" s="64"/>
      <c r="AR2274" s="64"/>
      <c r="AS2274" s="67" t="str">
        <f t="shared" si="73"/>
        <v/>
      </c>
    </row>
    <row r="2275" spans="1:45" s="68" customFormat="1" x14ac:dyDescent="0.2">
      <c r="A2275" s="64"/>
      <c r="B2275" s="64"/>
      <c r="C2275" s="64"/>
      <c r="D2275" s="64"/>
      <c r="E2275" s="64"/>
      <c r="F2275" s="64"/>
      <c r="G2275" s="65"/>
      <c r="H2275" s="64"/>
      <c r="I2275" s="65"/>
      <c r="J2275" s="64"/>
      <c r="K2275" s="64"/>
      <c r="L2275" s="65"/>
      <c r="M2275" s="65"/>
      <c r="N2275" s="64"/>
      <c r="O2275" s="64"/>
      <c r="P2275" s="64"/>
      <c r="Q2275" s="65"/>
      <c r="R2275" s="64"/>
      <c r="S2275" s="65"/>
      <c r="T2275" s="65"/>
      <c r="U2275" s="65"/>
      <c r="V2275" s="65"/>
      <c r="W2275" s="65"/>
      <c r="X2275" s="64"/>
      <c r="Y2275" s="64"/>
      <c r="Z2275" s="65"/>
      <c r="AA2275" s="64"/>
      <c r="AB2275" s="65"/>
      <c r="AC2275" s="65"/>
      <c r="AD2275" s="65"/>
      <c r="AE2275" s="65"/>
      <c r="AF2275" s="63"/>
      <c r="AG2275" s="63"/>
      <c r="AH2275" s="64"/>
      <c r="AI2275" s="66" t="str">
        <f t="shared" si="72"/>
        <v/>
      </c>
      <c r="AJ2275" s="65"/>
      <c r="AK2275" s="65"/>
      <c r="AL2275" s="65"/>
      <c r="AM2275" s="65"/>
      <c r="AN2275" s="65"/>
      <c r="AO2275" s="66" t="str">
        <f>_xlfn.IFNA(VLOOKUP(LISTAS!ES2272,'Censo General 2005- Municipios'!$E$3:$F$1125,2,0),"")</f>
        <v/>
      </c>
      <c r="AP2275" s="64"/>
      <c r="AQ2275" s="64"/>
      <c r="AR2275" s="64"/>
      <c r="AS2275" s="67" t="str">
        <f t="shared" si="73"/>
        <v/>
      </c>
    </row>
    <row r="2276" spans="1:45" s="68" customFormat="1" x14ac:dyDescent="0.2">
      <c r="A2276" s="64"/>
      <c r="B2276" s="64"/>
      <c r="C2276" s="64"/>
      <c r="D2276" s="64"/>
      <c r="E2276" s="64"/>
      <c r="F2276" s="64"/>
      <c r="G2276" s="65"/>
      <c r="H2276" s="64"/>
      <c r="I2276" s="65"/>
      <c r="J2276" s="64"/>
      <c r="K2276" s="64"/>
      <c r="L2276" s="65"/>
      <c r="M2276" s="65"/>
      <c r="N2276" s="64"/>
      <c r="O2276" s="64"/>
      <c r="P2276" s="64"/>
      <c r="Q2276" s="65"/>
      <c r="R2276" s="64"/>
      <c r="S2276" s="65"/>
      <c r="T2276" s="65"/>
      <c r="U2276" s="65"/>
      <c r="V2276" s="65"/>
      <c r="W2276" s="65"/>
      <c r="X2276" s="64"/>
      <c r="Y2276" s="64"/>
      <c r="Z2276" s="65"/>
      <c r="AA2276" s="64"/>
      <c r="AB2276" s="65"/>
      <c r="AC2276" s="65"/>
      <c r="AD2276" s="65"/>
      <c r="AE2276" s="65"/>
      <c r="AF2276" s="63"/>
      <c r="AG2276" s="63"/>
      <c r="AH2276" s="64"/>
      <c r="AI2276" s="66" t="str">
        <f t="shared" si="72"/>
        <v/>
      </c>
      <c r="AJ2276" s="65"/>
      <c r="AK2276" s="65"/>
      <c r="AL2276" s="65"/>
      <c r="AM2276" s="65"/>
      <c r="AN2276" s="65"/>
      <c r="AO2276" s="66" t="str">
        <f>_xlfn.IFNA(VLOOKUP(LISTAS!ES2273,'Censo General 2005- Municipios'!$E$3:$F$1125,2,0),"")</f>
        <v/>
      </c>
      <c r="AP2276" s="64"/>
      <c r="AQ2276" s="64"/>
      <c r="AR2276" s="64"/>
      <c r="AS2276" s="67" t="str">
        <f t="shared" si="73"/>
        <v/>
      </c>
    </row>
    <row r="2277" spans="1:45" s="68" customFormat="1" x14ac:dyDescent="0.2">
      <c r="A2277" s="64"/>
      <c r="B2277" s="64"/>
      <c r="C2277" s="64"/>
      <c r="D2277" s="64"/>
      <c r="E2277" s="64"/>
      <c r="F2277" s="64"/>
      <c r="G2277" s="65"/>
      <c r="H2277" s="64"/>
      <c r="I2277" s="65"/>
      <c r="J2277" s="64"/>
      <c r="K2277" s="64"/>
      <c r="L2277" s="65"/>
      <c r="M2277" s="65"/>
      <c r="N2277" s="64"/>
      <c r="O2277" s="64"/>
      <c r="P2277" s="64"/>
      <c r="Q2277" s="65"/>
      <c r="R2277" s="64"/>
      <c r="S2277" s="65"/>
      <c r="T2277" s="65"/>
      <c r="U2277" s="65"/>
      <c r="V2277" s="65"/>
      <c r="W2277" s="65"/>
      <c r="X2277" s="64"/>
      <c r="Y2277" s="64"/>
      <c r="Z2277" s="65"/>
      <c r="AA2277" s="64"/>
      <c r="AB2277" s="65"/>
      <c r="AC2277" s="65"/>
      <c r="AD2277" s="65"/>
      <c r="AE2277" s="65"/>
      <c r="AF2277" s="63"/>
      <c r="AG2277" s="63"/>
      <c r="AH2277" s="64"/>
      <c r="AI2277" s="66" t="str">
        <f t="shared" si="72"/>
        <v/>
      </c>
      <c r="AJ2277" s="65"/>
      <c r="AK2277" s="65"/>
      <c r="AL2277" s="65"/>
      <c r="AM2277" s="65"/>
      <c r="AN2277" s="65"/>
      <c r="AO2277" s="66" t="str">
        <f>_xlfn.IFNA(VLOOKUP(LISTAS!ES2274,'Censo General 2005- Municipios'!$E$3:$F$1125,2,0),"")</f>
        <v/>
      </c>
      <c r="AP2277" s="64"/>
      <c r="AQ2277" s="64"/>
      <c r="AR2277" s="64"/>
      <c r="AS2277" s="67" t="str">
        <f t="shared" si="73"/>
        <v/>
      </c>
    </row>
    <row r="2278" spans="1:45" s="68" customFormat="1" x14ac:dyDescent="0.2">
      <c r="A2278" s="64"/>
      <c r="B2278" s="64"/>
      <c r="C2278" s="64"/>
      <c r="D2278" s="64"/>
      <c r="E2278" s="64"/>
      <c r="F2278" s="64"/>
      <c r="G2278" s="65"/>
      <c r="H2278" s="64"/>
      <c r="I2278" s="65"/>
      <c r="J2278" s="64"/>
      <c r="K2278" s="64"/>
      <c r="L2278" s="65"/>
      <c r="M2278" s="65"/>
      <c r="N2278" s="64"/>
      <c r="O2278" s="64"/>
      <c r="P2278" s="64"/>
      <c r="Q2278" s="65"/>
      <c r="R2278" s="64"/>
      <c r="S2278" s="65"/>
      <c r="T2278" s="65"/>
      <c r="U2278" s="65"/>
      <c r="V2278" s="65"/>
      <c r="W2278" s="65"/>
      <c r="X2278" s="64"/>
      <c r="Y2278" s="64"/>
      <c r="Z2278" s="65"/>
      <c r="AA2278" s="64"/>
      <c r="AB2278" s="65"/>
      <c r="AC2278" s="65"/>
      <c r="AD2278" s="65"/>
      <c r="AE2278" s="65"/>
      <c r="AF2278" s="63"/>
      <c r="AG2278" s="63"/>
      <c r="AH2278" s="64"/>
      <c r="AI2278" s="66" t="str">
        <f t="shared" si="72"/>
        <v/>
      </c>
      <c r="AJ2278" s="65"/>
      <c r="AK2278" s="65"/>
      <c r="AL2278" s="65"/>
      <c r="AM2278" s="65"/>
      <c r="AN2278" s="65"/>
      <c r="AO2278" s="66" t="str">
        <f>_xlfn.IFNA(VLOOKUP(LISTAS!ES2275,'Censo General 2005- Municipios'!$E$3:$F$1125,2,0),"")</f>
        <v/>
      </c>
      <c r="AP2278" s="64"/>
      <c r="AQ2278" s="64"/>
      <c r="AR2278" s="64"/>
      <c r="AS2278" s="67" t="str">
        <f t="shared" si="73"/>
        <v/>
      </c>
    </row>
    <row r="2279" spans="1:45" s="68" customFormat="1" x14ac:dyDescent="0.2">
      <c r="A2279" s="64"/>
      <c r="B2279" s="64"/>
      <c r="C2279" s="64"/>
      <c r="D2279" s="64"/>
      <c r="E2279" s="64"/>
      <c r="F2279" s="64"/>
      <c r="G2279" s="65"/>
      <c r="H2279" s="64"/>
      <c r="I2279" s="65"/>
      <c r="J2279" s="64"/>
      <c r="K2279" s="64"/>
      <c r="L2279" s="65"/>
      <c r="M2279" s="65"/>
      <c r="N2279" s="64"/>
      <c r="O2279" s="64"/>
      <c r="P2279" s="64"/>
      <c r="Q2279" s="65"/>
      <c r="R2279" s="64"/>
      <c r="S2279" s="65"/>
      <c r="T2279" s="65"/>
      <c r="U2279" s="65"/>
      <c r="V2279" s="65"/>
      <c r="W2279" s="65"/>
      <c r="X2279" s="64"/>
      <c r="Y2279" s="64"/>
      <c r="Z2279" s="65"/>
      <c r="AA2279" s="64"/>
      <c r="AB2279" s="65"/>
      <c r="AC2279" s="65"/>
      <c r="AD2279" s="65"/>
      <c r="AE2279" s="65"/>
      <c r="AF2279" s="63"/>
      <c r="AG2279" s="63"/>
      <c r="AH2279" s="64"/>
      <c r="AI2279" s="66" t="str">
        <f t="shared" si="72"/>
        <v/>
      </c>
      <c r="AJ2279" s="65"/>
      <c r="AK2279" s="65"/>
      <c r="AL2279" s="65"/>
      <c r="AM2279" s="65"/>
      <c r="AN2279" s="65"/>
      <c r="AO2279" s="66" t="str">
        <f>_xlfn.IFNA(VLOOKUP(LISTAS!ES2276,'Censo General 2005- Municipios'!$E$3:$F$1125,2,0),"")</f>
        <v/>
      </c>
      <c r="AP2279" s="64"/>
      <c r="AQ2279" s="64"/>
      <c r="AR2279" s="64"/>
      <c r="AS2279" s="67" t="str">
        <f t="shared" si="73"/>
        <v/>
      </c>
    </row>
    <row r="2280" spans="1:45" s="68" customFormat="1" x14ac:dyDescent="0.2">
      <c r="A2280" s="64"/>
      <c r="B2280" s="64"/>
      <c r="C2280" s="64"/>
      <c r="D2280" s="64"/>
      <c r="E2280" s="64"/>
      <c r="F2280" s="64"/>
      <c r="G2280" s="65"/>
      <c r="H2280" s="64"/>
      <c r="I2280" s="65"/>
      <c r="J2280" s="64"/>
      <c r="K2280" s="64"/>
      <c r="L2280" s="65"/>
      <c r="M2280" s="65"/>
      <c r="N2280" s="64"/>
      <c r="O2280" s="64"/>
      <c r="P2280" s="64"/>
      <c r="Q2280" s="65"/>
      <c r="R2280" s="64"/>
      <c r="S2280" s="65"/>
      <c r="T2280" s="65"/>
      <c r="U2280" s="65"/>
      <c r="V2280" s="65"/>
      <c r="W2280" s="65"/>
      <c r="X2280" s="64"/>
      <c r="Y2280" s="64"/>
      <c r="Z2280" s="65"/>
      <c r="AA2280" s="64"/>
      <c r="AB2280" s="65"/>
      <c r="AC2280" s="65"/>
      <c r="AD2280" s="65"/>
      <c r="AE2280" s="65"/>
      <c r="AF2280" s="63"/>
      <c r="AG2280" s="63"/>
      <c r="AH2280" s="64"/>
      <c r="AI2280" s="66" t="str">
        <f t="shared" si="72"/>
        <v/>
      </c>
      <c r="AJ2280" s="65"/>
      <c r="AK2280" s="65"/>
      <c r="AL2280" s="65"/>
      <c r="AM2280" s="65"/>
      <c r="AN2280" s="65"/>
      <c r="AO2280" s="66" t="str">
        <f>_xlfn.IFNA(VLOOKUP(LISTAS!ES2277,'Censo General 2005- Municipios'!$E$3:$F$1125,2,0),"")</f>
        <v/>
      </c>
      <c r="AP2280" s="64"/>
      <c r="AQ2280" s="64"/>
      <c r="AR2280" s="64"/>
      <c r="AS2280" s="67" t="str">
        <f t="shared" si="73"/>
        <v/>
      </c>
    </row>
    <row r="2281" spans="1:45" s="68" customFormat="1" x14ac:dyDescent="0.2">
      <c r="A2281" s="64"/>
      <c r="B2281" s="64"/>
      <c r="C2281" s="64"/>
      <c r="D2281" s="64"/>
      <c r="E2281" s="64"/>
      <c r="F2281" s="64"/>
      <c r="G2281" s="65"/>
      <c r="H2281" s="64"/>
      <c r="I2281" s="65"/>
      <c r="J2281" s="64"/>
      <c r="K2281" s="64"/>
      <c r="L2281" s="65"/>
      <c r="M2281" s="65"/>
      <c r="N2281" s="64"/>
      <c r="O2281" s="64"/>
      <c r="P2281" s="64"/>
      <c r="Q2281" s="65"/>
      <c r="R2281" s="64"/>
      <c r="S2281" s="65"/>
      <c r="T2281" s="65"/>
      <c r="U2281" s="65"/>
      <c r="V2281" s="65"/>
      <c r="W2281" s="65"/>
      <c r="X2281" s="64"/>
      <c r="Y2281" s="64"/>
      <c r="Z2281" s="65"/>
      <c r="AA2281" s="64"/>
      <c r="AB2281" s="65"/>
      <c r="AC2281" s="65"/>
      <c r="AD2281" s="65"/>
      <c r="AE2281" s="65"/>
      <c r="AF2281" s="63"/>
      <c r="AG2281" s="63"/>
      <c r="AH2281" s="64"/>
      <c r="AI2281" s="66" t="str">
        <f t="shared" si="72"/>
        <v/>
      </c>
      <c r="AJ2281" s="65"/>
      <c r="AK2281" s="65"/>
      <c r="AL2281" s="65"/>
      <c r="AM2281" s="65"/>
      <c r="AN2281" s="65"/>
      <c r="AO2281" s="66" t="str">
        <f>_xlfn.IFNA(VLOOKUP(LISTAS!ES2278,'Censo General 2005- Municipios'!$E$3:$F$1125,2,0),"")</f>
        <v/>
      </c>
      <c r="AP2281" s="64"/>
      <c r="AQ2281" s="64"/>
      <c r="AR2281" s="64"/>
      <c r="AS2281" s="67" t="str">
        <f t="shared" si="73"/>
        <v/>
      </c>
    </row>
    <row r="2282" spans="1:45" s="68" customFormat="1" x14ac:dyDescent="0.2">
      <c r="A2282" s="64"/>
      <c r="B2282" s="64"/>
      <c r="C2282" s="64"/>
      <c r="D2282" s="64"/>
      <c r="E2282" s="64"/>
      <c r="F2282" s="64"/>
      <c r="G2282" s="65"/>
      <c r="H2282" s="64"/>
      <c r="I2282" s="65"/>
      <c r="J2282" s="64"/>
      <c r="K2282" s="64"/>
      <c r="L2282" s="65"/>
      <c r="M2282" s="65"/>
      <c r="N2282" s="64"/>
      <c r="O2282" s="64"/>
      <c r="P2282" s="64"/>
      <c r="Q2282" s="65"/>
      <c r="R2282" s="64"/>
      <c r="S2282" s="65"/>
      <c r="T2282" s="65"/>
      <c r="U2282" s="65"/>
      <c r="V2282" s="65"/>
      <c r="W2282" s="65"/>
      <c r="X2282" s="64"/>
      <c r="Y2282" s="64"/>
      <c r="Z2282" s="65"/>
      <c r="AA2282" s="64"/>
      <c r="AB2282" s="65"/>
      <c r="AC2282" s="65"/>
      <c r="AD2282" s="65"/>
      <c r="AE2282" s="65"/>
      <c r="AF2282" s="63"/>
      <c r="AG2282" s="63"/>
      <c r="AH2282" s="64"/>
      <c r="AI2282" s="66" t="str">
        <f t="shared" si="72"/>
        <v/>
      </c>
      <c r="AJ2282" s="65"/>
      <c r="AK2282" s="65"/>
      <c r="AL2282" s="65"/>
      <c r="AM2282" s="65"/>
      <c r="AN2282" s="65"/>
      <c r="AO2282" s="66" t="str">
        <f>_xlfn.IFNA(VLOOKUP(LISTAS!ES2279,'Censo General 2005- Municipios'!$E$3:$F$1125,2,0),"")</f>
        <v/>
      </c>
      <c r="AP2282" s="64"/>
      <c r="AQ2282" s="64"/>
      <c r="AR2282" s="64"/>
      <c r="AS2282" s="67" t="str">
        <f t="shared" si="73"/>
        <v/>
      </c>
    </row>
    <row r="2283" spans="1:45" s="68" customFormat="1" x14ac:dyDescent="0.2">
      <c r="A2283" s="64"/>
      <c r="B2283" s="64"/>
      <c r="C2283" s="64"/>
      <c r="D2283" s="64"/>
      <c r="E2283" s="64"/>
      <c r="F2283" s="64"/>
      <c r="G2283" s="65"/>
      <c r="H2283" s="64"/>
      <c r="I2283" s="65"/>
      <c r="J2283" s="64"/>
      <c r="K2283" s="64"/>
      <c r="L2283" s="65"/>
      <c r="M2283" s="65"/>
      <c r="N2283" s="64"/>
      <c r="O2283" s="64"/>
      <c r="P2283" s="64"/>
      <c r="Q2283" s="65"/>
      <c r="R2283" s="64"/>
      <c r="S2283" s="65"/>
      <c r="T2283" s="65"/>
      <c r="U2283" s="65"/>
      <c r="V2283" s="65"/>
      <c r="W2283" s="65"/>
      <c r="X2283" s="64"/>
      <c r="Y2283" s="64"/>
      <c r="Z2283" s="65"/>
      <c r="AA2283" s="64"/>
      <c r="AB2283" s="65"/>
      <c r="AC2283" s="65"/>
      <c r="AD2283" s="65"/>
      <c r="AE2283" s="65"/>
      <c r="AF2283" s="63"/>
      <c r="AG2283" s="63"/>
      <c r="AH2283" s="64"/>
      <c r="AI2283" s="66" t="str">
        <f t="shared" si="72"/>
        <v/>
      </c>
      <c r="AJ2283" s="65"/>
      <c r="AK2283" s="65"/>
      <c r="AL2283" s="65"/>
      <c r="AM2283" s="65"/>
      <c r="AN2283" s="65"/>
      <c r="AO2283" s="66" t="str">
        <f>_xlfn.IFNA(VLOOKUP(LISTAS!ES2280,'Censo General 2005- Municipios'!$E$3:$F$1125,2,0),"")</f>
        <v/>
      </c>
      <c r="AP2283" s="64"/>
      <c r="AQ2283" s="64"/>
      <c r="AR2283" s="64"/>
      <c r="AS2283" s="67" t="str">
        <f t="shared" si="73"/>
        <v/>
      </c>
    </row>
    <row r="2284" spans="1:45" s="68" customFormat="1" x14ac:dyDescent="0.2">
      <c r="A2284" s="64"/>
      <c r="B2284" s="64"/>
      <c r="C2284" s="64"/>
      <c r="D2284" s="64"/>
      <c r="E2284" s="64"/>
      <c r="F2284" s="64"/>
      <c r="G2284" s="65"/>
      <c r="H2284" s="64"/>
      <c r="I2284" s="65"/>
      <c r="J2284" s="64"/>
      <c r="K2284" s="64"/>
      <c r="L2284" s="65"/>
      <c r="M2284" s="65"/>
      <c r="N2284" s="64"/>
      <c r="O2284" s="64"/>
      <c r="P2284" s="64"/>
      <c r="Q2284" s="65"/>
      <c r="R2284" s="64"/>
      <c r="S2284" s="65"/>
      <c r="T2284" s="65"/>
      <c r="U2284" s="65"/>
      <c r="V2284" s="65"/>
      <c r="W2284" s="65"/>
      <c r="X2284" s="64"/>
      <c r="Y2284" s="64"/>
      <c r="Z2284" s="65"/>
      <c r="AA2284" s="64"/>
      <c r="AB2284" s="65"/>
      <c r="AC2284" s="65"/>
      <c r="AD2284" s="65"/>
      <c r="AE2284" s="65"/>
      <c r="AF2284" s="63"/>
      <c r="AG2284" s="63"/>
      <c r="AH2284" s="64"/>
      <c r="AI2284" s="66" t="str">
        <f t="shared" si="72"/>
        <v/>
      </c>
      <c r="AJ2284" s="65"/>
      <c r="AK2284" s="65"/>
      <c r="AL2284" s="65"/>
      <c r="AM2284" s="65"/>
      <c r="AN2284" s="65"/>
      <c r="AO2284" s="66" t="str">
        <f>_xlfn.IFNA(VLOOKUP(LISTAS!ES2281,'Censo General 2005- Municipios'!$E$3:$F$1125,2,0),"")</f>
        <v/>
      </c>
      <c r="AP2284" s="64"/>
      <c r="AQ2284" s="64"/>
      <c r="AR2284" s="64"/>
      <c r="AS2284" s="67" t="str">
        <f t="shared" si="73"/>
        <v/>
      </c>
    </row>
    <row r="2285" spans="1:45" s="68" customFormat="1" x14ac:dyDescent="0.2">
      <c r="A2285" s="64"/>
      <c r="B2285" s="64"/>
      <c r="C2285" s="64"/>
      <c r="D2285" s="64"/>
      <c r="E2285" s="64"/>
      <c r="F2285" s="64"/>
      <c r="G2285" s="65"/>
      <c r="H2285" s="64"/>
      <c r="I2285" s="65"/>
      <c r="J2285" s="64"/>
      <c r="K2285" s="64"/>
      <c r="L2285" s="65"/>
      <c r="M2285" s="65"/>
      <c r="N2285" s="64"/>
      <c r="O2285" s="64"/>
      <c r="P2285" s="64"/>
      <c r="Q2285" s="65"/>
      <c r="R2285" s="64"/>
      <c r="S2285" s="65"/>
      <c r="T2285" s="65"/>
      <c r="U2285" s="65"/>
      <c r="V2285" s="65"/>
      <c r="W2285" s="65"/>
      <c r="X2285" s="64"/>
      <c r="Y2285" s="64"/>
      <c r="Z2285" s="65"/>
      <c r="AA2285" s="64"/>
      <c r="AB2285" s="65"/>
      <c r="AC2285" s="65"/>
      <c r="AD2285" s="65"/>
      <c r="AE2285" s="65"/>
      <c r="AF2285" s="63"/>
      <c r="AG2285" s="63"/>
      <c r="AH2285" s="64"/>
      <c r="AI2285" s="66" t="str">
        <f t="shared" si="72"/>
        <v/>
      </c>
      <c r="AJ2285" s="65"/>
      <c r="AK2285" s="65"/>
      <c r="AL2285" s="65"/>
      <c r="AM2285" s="65"/>
      <c r="AN2285" s="65"/>
      <c r="AO2285" s="66" t="str">
        <f>_xlfn.IFNA(VLOOKUP(LISTAS!ES2282,'Censo General 2005- Municipios'!$E$3:$F$1125,2,0),"")</f>
        <v/>
      </c>
      <c r="AP2285" s="64"/>
      <c r="AQ2285" s="64"/>
      <c r="AR2285" s="64"/>
      <c r="AS2285" s="67" t="str">
        <f t="shared" si="73"/>
        <v/>
      </c>
    </row>
    <row r="2286" spans="1:45" s="68" customFormat="1" x14ac:dyDescent="0.2">
      <c r="A2286" s="64"/>
      <c r="B2286" s="64"/>
      <c r="C2286" s="64"/>
      <c r="D2286" s="64"/>
      <c r="E2286" s="64"/>
      <c r="F2286" s="64"/>
      <c r="G2286" s="65"/>
      <c r="H2286" s="64"/>
      <c r="I2286" s="65"/>
      <c r="J2286" s="64"/>
      <c r="K2286" s="64"/>
      <c r="L2286" s="65"/>
      <c r="M2286" s="65"/>
      <c r="N2286" s="64"/>
      <c r="O2286" s="64"/>
      <c r="P2286" s="64"/>
      <c r="Q2286" s="65"/>
      <c r="R2286" s="64"/>
      <c r="S2286" s="65"/>
      <c r="T2286" s="65"/>
      <c r="U2286" s="65"/>
      <c r="V2286" s="65"/>
      <c r="W2286" s="65"/>
      <c r="X2286" s="64"/>
      <c r="Y2286" s="64"/>
      <c r="Z2286" s="65"/>
      <c r="AA2286" s="64"/>
      <c r="AB2286" s="65"/>
      <c r="AC2286" s="65"/>
      <c r="AD2286" s="65"/>
      <c r="AE2286" s="65"/>
      <c r="AF2286" s="63"/>
      <c r="AG2286" s="63"/>
      <c r="AH2286" s="64"/>
      <c r="AI2286" s="66" t="str">
        <f t="shared" si="72"/>
        <v/>
      </c>
      <c r="AJ2286" s="65"/>
      <c r="AK2286" s="65"/>
      <c r="AL2286" s="65"/>
      <c r="AM2286" s="65"/>
      <c r="AN2286" s="65"/>
      <c r="AO2286" s="66" t="str">
        <f>_xlfn.IFNA(VLOOKUP(LISTAS!ES2283,'Censo General 2005- Municipios'!$E$3:$F$1125,2,0),"")</f>
        <v/>
      </c>
      <c r="AP2286" s="64"/>
      <c r="AQ2286" s="64"/>
      <c r="AR2286" s="64"/>
      <c r="AS2286" s="67" t="str">
        <f t="shared" si="73"/>
        <v/>
      </c>
    </row>
    <row r="2287" spans="1:45" s="68" customFormat="1" x14ac:dyDescent="0.2">
      <c r="A2287" s="64"/>
      <c r="B2287" s="64"/>
      <c r="C2287" s="64"/>
      <c r="D2287" s="64"/>
      <c r="E2287" s="64"/>
      <c r="F2287" s="64"/>
      <c r="G2287" s="65"/>
      <c r="H2287" s="64"/>
      <c r="I2287" s="65"/>
      <c r="J2287" s="64"/>
      <c r="K2287" s="64"/>
      <c r="L2287" s="65"/>
      <c r="M2287" s="65"/>
      <c r="N2287" s="64"/>
      <c r="O2287" s="64"/>
      <c r="P2287" s="64"/>
      <c r="Q2287" s="65"/>
      <c r="R2287" s="64"/>
      <c r="S2287" s="65"/>
      <c r="T2287" s="65"/>
      <c r="U2287" s="65"/>
      <c r="V2287" s="65"/>
      <c r="W2287" s="65"/>
      <c r="X2287" s="64"/>
      <c r="Y2287" s="64"/>
      <c r="Z2287" s="65"/>
      <c r="AA2287" s="64"/>
      <c r="AB2287" s="65"/>
      <c r="AC2287" s="65"/>
      <c r="AD2287" s="65"/>
      <c r="AE2287" s="65"/>
      <c r="AF2287" s="63"/>
      <c r="AG2287" s="63"/>
      <c r="AH2287" s="64"/>
      <c r="AI2287" s="66" t="str">
        <f t="shared" si="72"/>
        <v/>
      </c>
      <c r="AJ2287" s="65"/>
      <c r="AK2287" s="65"/>
      <c r="AL2287" s="65"/>
      <c r="AM2287" s="65"/>
      <c r="AN2287" s="65"/>
      <c r="AO2287" s="66" t="str">
        <f>_xlfn.IFNA(VLOOKUP(LISTAS!ES2284,'Censo General 2005- Municipios'!$E$3:$F$1125,2,0),"")</f>
        <v/>
      </c>
      <c r="AP2287" s="64"/>
      <c r="AQ2287" s="64"/>
      <c r="AR2287" s="64"/>
      <c r="AS2287" s="67" t="str">
        <f t="shared" si="73"/>
        <v/>
      </c>
    </row>
    <row r="2288" spans="1:45" s="68" customFormat="1" x14ac:dyDescent="0.2">
      <c r="A2288" s="64"/>
      <c r="B2288" s="64"/>
      <c r="C2288" s="64"/>
      <c r="D2288" s="64"/>
      <c r="E2288" s="64"/>
      <c r="F2288" s="64"/>
      <c r="G2288" s="65"/>
      <c r="H2288" s="64"/>
      <c r="I2288" s="65"/>
      <c r="J2288" s="64"/>
      <c r="K2288" s="64"/>
      <c r="L2288" s="65"/>
      <c r="M2288" s="65"/>
      <c r="N2288" s="64"/>
      <c r="O2288" s="64"/>
      <c r="P2288" s="64"/>
      <c r="Q2288" s="65"/>
      <c r="R2288" s="64"/>
      <c r="S2288" s="65"/>
      <c r="T2288" s="65"/>
      <c r="U2288" s="65"/>
      <c r="V2288" s="65"/>
      <c r="W2288" s="65"/>
      <c r="X2288" s="64"/>
      <c r="Y2288" s="64"/>
      <c r="Z2288" s="65"/>
      <c r="AA2288" s="64"/>
      <c r="AB2288" s="65"/>
      <c r="AC2288" s="65"/>
      <c r="AD2288" s="65"/>
      <c r="AE2288" s="65"/>
      <c r="AF2288" s="63"/>
      <c r="AG2288" s="63"/>
      <c r="AH2288" s="64"/>
      <c r="AI2288" s="66" t="str">
        <f t="shared" si="72"/>
        <v/>
      </c>
      <c r="AJ2288" s="65"/>
      <c r="AK2288" s="65"/>
      <c r="AL2288" s="65"/>
      <c r="AM2288" s="65"/>
      <c r="AN2288" s="65"/>
      <c r="AO2288" s="66" t="str">
        <f>_xlfn.IFNA(VLOOKUP(LISTAS!ES2285,'Censo General 2005- Municipios'!$E$3:$F$1125,2,0),"")</f>
        <v/>
      </c>
      <c r="AP2288" s="64"/>
      <c r="AQ2288" s="64"/>
      <c r="AR2288" s="64"/>
      <c r="AS2288" s="67" t="str">
        <f t="shared" si="73"/>
        <v/>
      </c>
    </row>
    <row r="2289" spans="1:45" s="68" customFormat="1" x14ac:dyDescent="0.2">
      <c r="A2289" s="64"/>
      <c r="B2289" s="64"/>
      <c r="C2289" s="64"/>
      <c r="D2289" s="64"/>
      <c r="E2289" s="64"/>
      <c r="F2289" s="64"/>
      <c r="G2289" s="65"/>
      <c r="H2289" s="64"/>
      <c r="I2289" s="65"/>
      <c r="J2289" s="64"/>
      <c r="K2289" s="64"/>
      <c r="L2289" s="65"/>
      <c r="M2289" s="65"/>
      <c r="N2289" s="64"/>
      <c r="O2289" s="64"/>
      <c r="P2289" s="64"/>
      <c r="Q2289" s="65"/>
      <c r="R2289" s="64"/>
      <c r="S2289" s="65"/>
      <c r="T2289" s="65"/>
      <c r="U2289" s="65"/>
      <c r="V2289" s="65"/>
      <c r="W2289" s="65"/>
      <c r="X2289" s="64"/>
      <c r="Y2289" s="64"/>
      <c r="Z2289" s="65"/>
      <c r="AA2289" s="64"/>
      <c r="AB2289" s="65"/>
      <c r="AC2289" s="65"/>
      <c r="AD2289" s="65"/>
      <c r="AE2289" s="65"/>
      <c r="AF2289" s="63"/>
      <c r="AG2289" s="63"/>
      <c r="AH2289" s="64"/>
      <c r="AI2289" s="66" t="str">
        <f t="shared" si="72"/>
        <v/>
      </c>
      <c r="AJ2289" s="65"/>
      <c r="AK2289" s="65"/>
      <c r="AL2289" s="65"/>
      <c r="AM2289" s="65"/>
      <c r="AN2289" s="65"/>
      <c r="AO2289" s="66" t="str">
        <f>_xlfn.IFNA(VLOOKUP(LISTAS!ES2286,'Censo General 2005- Municipios'!$E$3:$F$1125,2,0),"")</f>
        <v/>
      </c>
      <c r="AP2289" s="64"/>
      <c r="AQ2289" s="64"/>
      <c r="AR2289" s="64"/>
      <c r="AS2289" s="67" t="str">
        <f t="shared" si="73"/>
        <v/>
      </c>
    </row>
    <row r="2290" spans="1:45" s="68" customFormat="1" x14ac:dyDescent="0.2">
      <c r="A2290" s="64"/>
      <c r="B2290" s="64"/>
      <c r="C2290" s="64"/>
      <c r="D2290" s="64"/>
      <c r="E2290" s="64"/>
      <c r="F2290" s="64"/>
      <c r="G2290" s="65"/>
      <c r="H2290" s="64"/>
      <c r="I2290" s="65"/>
      <c r="J2290" s="64"/>
      <c r="K2290" s="64"/>
      <c r="L2290" s="65"/>
      <c r="M2290" s="65"/>
      <c r="N2290" s="64"/>
      <c r="O2290" s="64"/>
      <c r="P2290" s="64"/>
      <c r="Q2290" s="65"/>
      <c r="R2290" s="64"/>
      <c r="S2290" s="65"/>
      <c r="T2290" s="65"/>
      <c r="U2290" s="65"/>
      <c r="V2290" s="65"/>
      <c r="W2290" s="65"/>
      <c r="X2290" s="64"/>
      <c r="Y2290" s="64"/>
      <c r="Z2290" s="65"/>
      <c r="AA2290" s="64"/>
      <c r="AB2290" s="65"/>
      <c r="AC2290" s="65"/>
      <c r="AD2290" s="65"/>
      <c r="AE2290" s="65"/>
      <c r="AF2290" s="63"/>
      <c r="AG2290" s="63"/>
      <c r="AH2290" s="64"/>
      <c r="AI2290" s="66" t="str">
        <f t="shared" si="72"/>
        <v/>
      </c>
      <c r="AJ2290" s="65"/>
      <c r="AK2290" s="65"/>
      <c r="AL2290" s="65"/>
      <c r="AM2290" s="65"/>
      <c r="AN2290" s="65"/>
      <c r="AO2290" s="66" t="str">
        <f>_xlfn.IFNA(VLOOKUP(LISTAS!ES2287,'Censo General 2005- Municipios'!$E$3:$F$1125,2,0),"")</f>
        <v/>
      </c>
      <c r="AP2290" s="64"/>
      <c r="AQ2290" s="64"/>
      <c r="AR2290" s="64"/>
      <c r="AS2290" s="67" t="str">
        <f t="shared" si="73"/>
        <v/>
      </c>
    </row>
    <row r="2291" spans="1:45" s="68" customFormat="1" x14ac:dyDescent="0.2">
      <c r="A2291" s="64"/>
      <c r="B2291" s="64"/>
      <c r="C2291" s="64"/>
      <c r="D2291" s="64"/>
      <c r="E2291" s="64"/>
      <c r="F2291" s="64"/>
      <c r="G2291" s="65"/>
      <c r="H2291" s="64"/>
      <c r="I2291" s="65"/>
      <c r="J2291" s="64"/>
      <c r="K2291" s="64"/>
      <c r="L2291" s="65"/>
      <c r="M2291" s="65"/>
      <c r="N2291" s="64"/>
      <c r="O2291" s="64"/>
      <c r="P2291" s="64"/>
      <c r="Q2291" s="65"/>
      <c r="R2291" s="64"/>
      <c r="S2291" s="65"/>
      <c r="T2291" s="65"/>
      <c r="U2291" s="65"/>
      <c r="V2291" s="65"/>
      <c r="W2291" s="65"/>
      <c r="X2291" s="64"/>
      <c r="Y2291" s="64"/>
      <c r="Z2291" s="65"/>
      <c r="AA2291" s="64"/>
      <c r="AB2291" s="65"/>
      <c r="AC2291" s="65"/>
      <c r="AD2291" s="65"/>
      <c r="AE2291" s="65"/>
      <c r="AF2291" s="63"/>
      <c r="AG2291" s="63"/>
      <c r="AH2291" s="64"/>
      <c r="AI2291" s="66" t="str">
        <f t="shared" si="72"/>
        <v/>
      </c>
      <c r="AJ2291" s="65"/>
      <c r="AK2291" s="65"/>
      <c r="AL2291" s="65"/>
      <c r="AM2291" s="65"/>
      <c r="AN2291" s="65"/>
      <c r="AO2291" s="66" t="str">
        <f>_xlfn.IFNA(VLOOKUP(LISTAS!ES2288,'Censo General 2005- Municipios'!$E$3:$F$1125,2,0),"")</f>
        <v/>
      </c>
      <c r="AP2291" s="64"/>
      <c r="AQ2291" s="64"/>
      <c r="AR2291" s="64"/>
      <c r="AS2291" s="67" t="str">
        <f t="shared" si="73"/>
        <v/>
      </c>
    </row>
    <row r="2292" spans="1:45" s="68" customFormat="1" x14ac:dyDescent="0.2">
      <c r="A2292" s="64"/>
      <c r="B2292" s="64"/>
      <c r="C2292" s="64"/>
      <c r="D2292" s="64"/>
      <c r="E2292" s="64"/>
      <c r="F2292" s="64"/>
      <c r="G2292" s="65"/>
      <c r="H2292" s="64"/>
      <c r="I2292" s="65"/>
      <c r="J2292" s="64"/>
      <c r="K2292" s="64"/>
      <c r="L2292" s="65"/>
      <c r="M2292" s="65"/>
      <c r="N2292" s="64"/>
      <c r="O2292" s="64"/>
      <c r="P2292" s="64"/>
      <c r="Q2292" s="65"/>
      <c r="R2292" s="64"/>
      <c r="S2292" s="65"/>
      <c r="T2292" s="65"/>
      <c r="U2292" s="65"/>
      <c r="V2292" s="65"/>
      <c r="W2292" s="65"/>
      <c r="X2292" s="64"/>
      <c r="Y2292" s="64"/>
      <c r="Z2292" s="65"/>
      <c r="AA2292" s="64"/>
      <c r="AB2292" s="65"/>
      <c r="AC2292" s="65"/>
      <c r="AD2292" s="65"/>
      <c r="AE2292" s="65"/>
      <c r="AF2292" s="63"/>
      <c r="AG2292" s="63"/>
      <c r="AH2292" s="64"/>
      <c r="AI2292" s="66" t="str">
        <f t="shared" si="72"/>
        <v/>
      </c>
      <c r="AJ2292" s="65"/>
      <c r="AK2292" s="65"/>
      <c r="AL2292" s="65"/>
      <c r="AM2292" s="65"/>
      <c r="AN2292" s="65"/>
      <c r="AO2292" s="66" t="str">
        <f>_xlfn.IFNA(VLOOKUP(LISTAS!ES2289,'Censo General 2005- Municipios'!$E$3:$F$1125,2,0),"")</f>
        <v/>
      </c>
      <c r="AP2292" s="64"/>
      <c r="AQ2292" s="64"/>
      <c r="AR2292" s="64"/>
      <c r="AS2292" s="67" t="str">
        <f t="shared" si="73"/>
        <v/>
      </c>
    </row>
    <row r="2293" spans="1:45" s="68" customFormat="1" x14ac:dyDescent="0.2">
      <c r="A2293" s="64"/>
      <c r="B2293" s="64"/>
      <c r="C2293" s="64"/>
      <c r="D2293" s="64"/>
      <c r="E2293" s="64"/>
      <c r="F2293" s="64"/>
      <c r="G2293" s="65"/>
      <c r="H2293" s="64"/>
      <c r="I2293" s="65"/>
      <c r="J2293" s="64"/>
      <c r="K2293" s="64"/>
      <c r="L2293" s="65"/>
      <c r="M2293" s="65"/>
      <c r="N2293" s="64"/>
      <c r="O2293" s="64"/>
      <c r="P2293" s="64"/>
      <c r="Q2293" s="65"/>
      <c r="R2293" s="64"/>
      <c r="S2293" s="65"/>
      <c r="T2293" s="65"/>
      <c r="U2293" s="65"/>
      <c r="V2293" s="65"/>
      <c r="W2293" s="65"/>
      <c r="X2293" s="64"/>
      <c r="Y2293" s="64"/>
      <c r="Z2293" s="65"/>
      <c r="AA2293" s="64"/>
      <c r="AB2293" s="65"/>
      <c r="AC2293" s="65"/>
      <c r="AD2293" s="65"/>
      <c r="AE2293" s="65"/>
      <c r="AF2293" s="63"/>
      <c r="AG2293" s="63"/>
      <c r="AH2293" s="64"/>
      <c r="AI2293" s="66" t="str">
        <f t="shared" si="72"/>
        <v/>
      </c>
      <c r="AJ2293" s="65"/>
      <c r="AK2293" s="65"/>
      <c r="AL2293" s="65"/>
      <c r="AM2293" s="65"/>
      <c r="AN2293" s="65"/>
      <c r="AO2293" s="66" t="str">
        <f>_xlfn.IFNA(VLOOKUP(LISTAS!ES2290,'Censo General 2005- Municipios'!$E$3:$F$1125,2,0),"")</f>
        <v/>
      </c>
      <c r="AP2293" s="64"/>
      <c r="AQ2293" s="64"/>
      <c r="AR2293" s="64"/>
      <c r="AS2293" s="67" t="str">
        <f t="shared" si="73"/>
        <v/>
      </c>
    </row>
    <row r="2294" spans="1:45" s="68" customFormat="1" x14ac:dyDescent="0.2">
      <c r="A2294" s="64"/>
      <c r="B2294" s="64"/>
      <c r="C2294" s="64"/>
      <c r="D2294" s="64"/>
      <c r="E2294" s="64"/>
      <c r="F2294" s="64"/>
      <c r="G2294" s="65"/>
      <c r="H2294" s="64"/>
      <c r="I2294" s="65"/>
      <c r="J2294" s="64"/>
      <c r="K2294" s="64"/>
      <c r="L2294" s="65"/>
      <c r="M2294" s="65"/>
      <c r="N2294" s="64"/>
      <c r="O2294" s="64"/>
      <c r="P2294" s="64"/>
      <c r="Q2294" s="65"/>
      <c r="R2294" s="64"/>
      <c r="S2294" s="65"/>
      <c r="T2294" s="65"/>
      <c r="U2294" s="65"/>
      <c r="V2294" s="65"/>
      <c r="W2294" s="65"/>
      <c r="X2294" s="64"/>
      <c r="Y2294" s="64"/>
      <c r="Z2294" s="65"/>
      <c r="AA2294" s="64"/>
      <c r="AB2294" s="65"/>
      <c r="AC2294" s="65"/>
      <c r="AD2294" s="65"/>
      <c r="AE2294" s="65"/>
      <c r="AF2294" s="63"/>
      <c r="AG2294" s="63"/>
      <c r="AH2294" s="64"/>
      <c r="AI2294" s="66" t="str">
        <f t="shared" si="72"/>
        <v/>
      </c>
      <c r="AJ2294" s="65"/>
      <c r="AK2294" s="65"/>
      <c r="AL2294" s="65"/>
      <c r="AM2294" s="65"/>
      <c r="AN2294" s="65"/>
      <c r="AO2294" s="66" t="str">
        <f>_xlfn.IFNA(VLOOKUP(LISTAS!ES2291,'Censo General 2005- Municipios'!$E$3:$F$1125,2,0),"")</f>
        <v/>
      </c>
      <c r="AP2294" s="64"/>
      <c r="AQ2294" s="64"/>
      <c r="AR2294" s="64"/>
      <c r="AS2294" s="67" t="str">
        <f t="shared" si="73"/>
        <v/>
      </c>
    </row>
    <row r="2295" spans="1:45" s="68" customFormat="1" x14ac:dyDescent="0.2">
      <c r="A2295" s="64"/>
      <c r="B2295" s="64"/>
      <c r="C2295" s="64"/>
      <c r="D2295" s="64"/>
      <c r="E2295" s="64"/>
      <c r="F2295" s="64"/>
      <c r="G2295" s="65"/>
      <c r="H2295" s="64"/>
      <c r="I2295" s="65"/>
      <c r="J2295" s="64"/>
      <c r="K2295" s="64"/>
      <c r="L2295" s="65"/>
      <c r="M2295" s="65"/>
      <c r="N2295" s="64"/>
      <c r="O2295" s="64"/>
      <c r="P2295" s="64"/>
      <c r="Q2295" s="65"/>
      <c r="R2295" s="64"/>
      <c r="S2295" s="65"/>
      <c r="T2295" s="65"/>
      <c r="U2295" s="65"/>
      <c r="V2295" s="65"/>
      <c r="W2295" s="65"/>
      <c r="X2295" s="64"/>
      <c r="Y2295" s="64"/>
      <c r="Z2295" s="65"/>
      <c r="AA2295" s="64"/>
      <c r="AB2295" s="65"/>
      <c r="AC2295" s="65"/>
      <c r="AD2295" s="65"/>
      <c r="AE2295" s="65"/>
      <c r="AF2295" s="63"/>
      <c r="AG2295" s="63"/>
      <c r="AH2295" s="64"/>
      <c r="AI2295" s="66" t="str">
        <f t="shared" si="72"/>
        <v/>
      </c>
      <c r="AJ2295" s="65"/>
      <c r="AK2295" s="65"/>
      <c r="AL2295" s="65"/>
      <c r="AM2295" s="65"/>
      <c r="AN2295" s="65"/>
      <c r="AO2295" s="66" t="str">
        <f>_xlfn.IFNA(VLOOKUP(LISTAS!ES2292,'Censo General 2005- Municipios'!$E$3:$F$1125,2,0),"")</f>
        <v/>
      </c>
      <c r="AP2295" s="64"/>
      <c r="AQ2295" s="64"/>
      <c r="AR2295" s="64"/>
      <c r="AS2295" s="67" t="str">
        <f t="shared" si="73"/>
        <v/>
      </c>
    </row>
    <row r="2296" spans="1:45" s="68" customFormat="1" x14ac:dyDescent="0.2">
      <c r="A2296" s="64"/>
      <c r="B2296" s="64"/>
      <c r="C2296" s="64"/>
      <c r="D2296" s="64"/>
      <c r="E2296" s="64"/>
      <c r="F2296" s="64"/>
      <c r="G2296" s="65"/>
      <c r="H2296" s="64"/>
      <c r="I2296" s="65"/>
      <c r="J2296" s="64"/>
      <c r="K2296" s="64"/>
      <c r="L2296" s="65"/>
      <c r="M2296" s="65"/>
      <c r="N2296" s="64"/>
      <c r="O2296" s="64"/>
      <c r="P2296" s="64"/>
      <c r="Q2296" s="65"/>
      <c r="R2296" s="64"/>
      <c r="S2296" s="65"/>
      <c r="T2296" s="65"/>
      <c r="U2296" s="65"/>
      <c r="V2296" s="65"/>
      <c r="W2296" s="65"/>
      <c r="X2296" s="64"/>
      <c r="Y2296" s="64"/>
      <c r="Z2296" s="65"/>
      <c r="AA2296" s="64"/>
      <c r="AB2296" s="65"/>
      <c r="AC2296" s="65"/>
      <c r="AD2296" s="65"/>
      <c r="AE2296" s="65"/>
      <c r="AF2296" s="63"/>
      <c r="AG2296" s="63"/>
      <c r="AH2296" s="64"/>
      <c r="AI2296" s="66" t="str">
        <f t="shared" si="72"/>
        <v/>
      </c>
      <c r="AJ2296" s="65"/>
      <c r="AK2296" s="65"/>
      <c r="AL2296" s="65"/>
      <c r="AM2296" s="65"/>
      <c r="AN2296" s="65"/>
      <c r="AO2296" s="66" t="str">
        <f>_xlfn.IFNA(VLOOKUP(LISTAS!ES2293,'Censo General 2005- Municipios'!$E$3:$F$1125,2,0),"")</f>
        <v/>
      </c>
      <c r="AP2296" s="64"/>
      <c r="AQ2296" s="64"/>
      <c r="AR2296" s="64"/>
      <c r="AS2296" s="67" t="str">
        <f t="shared" si="73"/>
        <v/>
      </c>
    </row>
    <row r="2297" spans="1:45" s="68" customFormat="1" x14ac:dyDescent="0.2">
      <c r="A2297" s="64"/>
      <c r="B2297" s="64"/>
      <c r="C2297" s="64"/>
      <c r="D2297" s="64"/>
      <c r="E2297" s="64"/>
      <c r="F2297" s="64"/>
      <c r="G2297" s="65"/>
      <c r="H2297" s="64"/>
      <c r="I2297" s="65"/>
      <c r="J2297" s="64"/>
      <c r="K2297" s="64"/>
      <c r="L2297" s="65"/>
      <c r="M2297" s="65"/>
      <c r="N2297" s="64"/>
      <c r="O2297" s="64"/>
      <c r="P2297" s="64"/>
      <c r="Q2297" s="65"/>
      <c r="R2297" s="64"/>
      <c r="S2297" s="65"/>
      <c r="T2297" s="65"/>
      <c r="U2297" s="65"/>
      <c r="V2297" s="65"/>
      <c r="W2297" s="65"/>
      <c r="X2297" s="64"/>
      <c r="Y2297" s="64"/>
      <c r="Z2297" s="65"/>
      <c r="AA2297" s="64"/>
      <c r="AB2297" s="65"/>
      <c r="AC2297" s="65"/>
      <c r="AD2297" s="65"/>
      <c r="AE2297" s="65"/>
      <c r="AF2297" s="63"/>
      <c r="AG2297" s="63"/>
      <c r="AH2297" s="64"/>
      <c r="AI2297" s="66" t="str">
        <f t="shared" si="72"/>
        <v/>
      </c>
      <c r="AJ2297" s="65"/>
      <c r="AK2297" s="65"/>
      <c r="AL2297" s="65"/>
      <c r="AM2297" s="65"/>
      <c r="AN2297" s="65"/>
      <c r="AO2297" s="66" t="str">
        <f>_xlfn.IFNA(VLOOKUP(LISTAS!ES2294,'Censo General 2005- Municipios'!$E$3:$F$1125,2,0),"")</f>
        <v/>
      </c>
      <c r="AP2297" s="64"/>
      <c r="AQ2297" s="64"/>
      <c r="AR2297" s="64"/>
      <c r="AS2297" s="67" t="str">
        <f t="shared" si="73"/>
        <v/>
      </c>
    </row>
    <row r="2298" spans="1:45" s="68" customFormat="1" x14ac:dyDescent="0.2">
      <c r="A2298" s="64"/>
      <c r="B2298" s="64"/>
      <c r="C2298" s="64"/>
      <c r="D2298" s="64"/>
      <c r="E2298" s="64"/>
      <c r="F2298" s="64"/>
      <c r="G2298" s="65"/>
      <c r="H2298" s="64"/>
      <c r="I2298" s="65"/>
      <c r="J2298" s="64"/>
      <c r="K2298" s="64"/>
      <c r="L2298" s="65"/>
      <c r="M2298" s="65"/>
      <c r="N2298" s="64"/>
      <c r="O2298" s="64"/>
      <c r="P2298" s="64"/>
      <c r="Q2298" s="65"/>
      <c r="R2298" s="64"/>
      <c r="S2298" s="65"/>
      <c r="T2298" s="65"/>
      <c r="U2298" s="65"/>
      <c r="V2298" s="65"/>
      <c r="W2298" s="65"/>
      <c r="X2298" s="64"/>
      <c r="Y2298" s="64"/>
      <c r="Z2298" s="65"/>
      <c r="AA2298" s="64"/>
      <c r="AB2298" s="65"/>
      <c r="AC2298" s="65"/>
      <c r="AD2298" s="65"/>
      <c r="AE2298" s="65"/>
      <c r="AF2298" s="63"/>
      <c r="AG2298" s="63"/>
      <c r="AH2298" s="64"/>
      <c r="AI2298" s="66" t="str">
        <f t="shared" si="72"/>
        <v/>
      </c>
      <c r="AJ2298" s="65"/>
      <c r="AK2298" s="65"/>
      <c r="AL2298" s="65"/>
      <c r="AM2298" s="65"/>
      <c r="AN2298" s="65"/>
      <c r="AO2298" s="66" t="str">
        <f>_xlfn.IFNA(VLOOKUP(LISTAS!ES2295,'Censo General 2005- Municipios'!$E$3:$F$1125,2,0),"")</f>
        <v/>
      </c>
      <c r="AP2298" s="64"/>
      <c r="AQ2298" s="64"/>
      <c r="AR2298" s="64"/>
      <c r="AS2298" s="67" t="str">
        <f t="shared" si="73"/>
        <v/>
      </c>
    </row>
    <row r="2299" spans="1:45" s="68" customFormat="1" x14ac:dyDescent="0.2">
      <c r="A2299" s="64"/>
      <c r="B2299" s="64"/>
      <c r="C2299" s="64"/>
      <c r="D2299" s="64"/>
      <c r="E2299" s="64"/>
      <c r="F2299" s="64"/>
      <c r="G2299" s="65"/>
      <c r="H2299" s="64"/>
      <c r="I2299" s="65"/>
      <c r="J2299" s="64"/>
      <c r="K2299" s="64"/>
      <c r="L2299" s="65"/>
      <c r="M2299" s="65"/>
      <c r="N2299" s="64"/>
      <c r="O2299" s="64"/>
      <c r="P2299" s="64"/>
      <c r="Q2299" s="65"/>
      <c r="R2299" s="64"/>
      <c r="S2299" s="65"/>
      <c r="T2299" s="65"/>
      <c r="U2299" s="65"/>
      <c r="V2299" s="65"/>
      <c r="W2299" s="65"/>
      <c r="X2299" s="64"/>
      <c r="Y2299" s="64"/>
      <c r="Z2299" s="65"/>
      <c r="AA2299" s="64"/>
      <c r="AB2299" s="65"/>
      <c r="AC2299" s="65"/>
      <c r="AD2299" s="65"/>
      <c r="AE2299" s="65"/>
      <c r="AF2299" s="63"/>
      <c r="AG2299" s="63"/>
      <c r="AH2299" s="64"/>
      <c r="AI2299" s="66" t="str">
        <f t="shared" si="72"/>
        <v/>
      </c>
      <c r="AJ2299" s="65"/>
      <c r="AK2299" s="65"/>
      <c r="AL2299" s="65"/>
      <c r="AM2299" s="65"/>
      <c r="AN2299" s="65"/>
      <c r="AO2299" s="66" t="str">
        <f>_xlfn.IFNA(VLOOKUP(LISTAS!ES2296,'Censo General 2005- Municipios'!$E$3:$F$1125,2,0),"")</f>
        <v/>
      </c>
      <c r="AP2299" s="64"/>
      <c r="AQ2299" s="64"/>
      <c r="AR2299" s="64"/>
      <c r="AS2299" s="67" t="str">
        <f t="shared" si="73"/>
        <v/>
      </c>
    </row>
    <row r="2300" spans="1:45" s="68" customFormat="1" x14ac:dyDescent="0.2">
      <c r="A2300" s="64"/>
      <c r="B2300" s="64"/>
      <c r="C2300" s="64"/>
      <c r="D2300" s="64"/>
      <c r="E2300" s="64"/>
      <c r="F2300" s="64"/>
      <c r="G2300" s="65"/>
      <c r="H2300" s="64"/>
      <c r="I2300" s="65"/>
      <c r="J2300" s="64"/>
      <c r="K2300" s="64"/>
      <c r="L2300" s="65"/>
      <c r="M2300" s="65"/>
      <c r="N2300" s="64"/>
      <c r="O2300" s="64"/>
      <c r="P2300" s="64"/>
      <c r="Q2300" s="65"/>
      <c r="R2300" s="64"/>
      <c r="S2300" s="65"/>
      <c r="T2300" s="65"/>
      <c r="U2300" s="65"/>
      <c r="V2300" s="65"/>
      <c r="W2300" s="65"/>
      <c r="X2300" s="64"/>
      <c r="Y2300" s="64"/>
      <c r="Z2300" s="65"/>
      <c r="AA2300" s="64"/>
      <c r="AB2300" s="65"/>
      <c r="AC2300" s="65"/>
      <c r="AD2300" s="65"/>
      <c r="AE2300" s="65"/>
      <c r="AF2300" s="63"/>
      <c r="AG2300" s="63"/>
      <c r="AH2300" s="64"/>
      <c r="AI2300" s="66" t="str">
        <f t="shared" si="72"/>
        <v/>
      </c>
      <c r="AJ2300" s="65"/>
      <c r="AK2300" s="65"/>
      <c r="AL2300" s="65"/>
      <c r="AM2300" s="65"/>
      <c r="AN2300" s="65"/>
      <c r="AO2300" s="66" t="str">
        <f>_xlfn.IFNA(VLOOKUP(LISTAS!ES2297,'Censo General 2005- Municipios'!$E$3:$F$1125,2,0),"")</f>
        <v/>
      </c>
      <c r="AP2300" s="64"/>
      <c r="AQ2300" s="64"/>
      <c r="AR2300" s="64"/>
      <c r="AS2300" s="67" t="str">
        <f t="shared" si="73"/>
        <v/>
      </c>
    </row>
    <row r="2301" spans="1:45" s="68" customFormat="1" x14ac:dyDescent="0.2">
      <c r="A2301" s="64"/>
      <c r="B2301" s="64"/>
      <c r="C2301" s="64"/>
      <c r="D2301" s="64"/>
      <c r="E2301" s="64"/>
      <c r="F2301" s="64"/>
      <c r="G2301" s="65"/>
      <c r="H2301" s="64"/>
      <c r="I2301" s="65"/>
      <c r="J2301" s="64"/>
      <c r="K2301" s="64"/>
      <c r="L2301" s="65"/>
      <c r="M2301" s="65"/>
      <c r="N2301" s="64"/>
      <c r="O2301" s="64"/>
      <c r="P2301" s="64"/>
      <c r="Q2301" s="65"/>
      <c r="R2301" s="64"/>
      <c r="S2301" s="65"/>
      <c r="T2301" s="65"/>
      <c r="U2301" s="65"/>
      <c r="V2301" s="65"/>
      <c r="W2301" s="65"/>
      <c r="X2301" s="64"/>
      <c r="Y2301" s="64"/>
      <c r="Z2301" s="65"/>
      <c r="AA2301" s="64"/>
      <c r="AB2301" s="65"/>
      <c r="AC2301" s="65"/>
      <c r="AD2301" s="65"/>
      <c r="AE2301" s="65"/>
      <c r="AF2301" s="63"/>
      <c r="AG2301" s="63"/>
      <c r="AH2301" s="64"/>
      <c r="AI2301" s="66" t="str">
        <f t="shared" si="72"/>
        <v/>
      </c>
      <c r="AJ2301" s="65"/>
      <c r="AK2301" s="65"/>
      <c r="AL2301" s="65"/>
      <c r="AM2301" s="65"/>
      <c r="AN2301" s="65"/>
      <c r="AO2301" s="66" t="str">
        <f>_xlfn.IFNA(VLOOKUP(LISTAS!ES2298,'Censo General 2005- Municipios'!$E$3:$F$1125,2,0),"")</f>
        <v/>
      </c>
      <c r="AP2301" s="64"/>
      <c r="AQ2301" s="64"/>
      <c r="AR2301" s="64"/>
      <c r="AS2301" s="67" t="str">
        <f t="shared" si="73"/>
        <v/>
      </c>
    </row>
    <row r="2302" spans="1:45" s="68" customFormat="1" x14ac:dyDescent="0.2">
      <c r="A2302" s="64"/>
      <c r="B2302" s="64"/>
      <c r="C2302" s="64"/>
      <c r="D2302" s="64"/>
      <c r="E2302" s="64"/>
      <c r="F2302" s="64"/>
      <c r="G2302" s="65"/>
      <c r="H2302" s="64"/>
      <c r="I2302" s="65"/>
      <c r="J2302" s="64"/>
      <c r="K2302" s="64"/>
      <c r="L2302" s="65"/>
      <c r="M2302" s="65"/>
      <c r="N2302" s="64"/>
      <c r="O2302" s="64"/>
      <c r="P2302" s="64"/>
      <c r="Q2302" s="65"/>
      <c r="R2302" s="64"/>
      <c r="S2302" s="65"/>
      <c r="T2302" s="65"/>
      <c r="U2302" s="65"/>
      <c r="V2302" s="65"/>
      <c r="W2302" s="65"/>
      <c r="X2302" s="64"/>
      <c r="Y2302" s="64"/>
      <c r="Z2302" s="65"/>
      <c r="AA2302" s="64"/>
      <c r="AB2302" s="65"/>
      <c r="AC2302" s="65"/>
      <c r="AD2302" s="65"/>
      <c r="AE2302" s="65"/>
      <c r="AF2302" s="63"/>
      <c r="AG2302" s="63"/>
      <c r="AH2302" s="64"/>
      <c r="AI2302" s="66" t="str">
        <f t="shared" si="72"/>
        <v/>
      </c>
      <c r="AJ2302" s="65"/>
      <c r="AK2302" s="65"/>
      <c r="AL2302" s="65"/>
      <c r="AM2302" s="65"/>
      <c r="AN2302" s="65"/>
      <c r="AO2302" s="66" t="str">
        <f>_xlfn.IFNA(VLOOKUP(LISTAS!ES2299,'Censo General 2005- Municipios'!$E$3:$F$1125,2,0),"")</f>
        <v/>
      </c>
      <c r="AP2302" s="64"/>
      <c r="AQ2302" s="64"/>
      <c r="AR2302" s="64"/>
      <c r="AS2302" s="67" t="str">
        <f t="shared" si="73"/>
        <v/>
      </c>
    </row>
    <row r="2303" spans="1:45" s="68" customFormat="1" x14ac:dyDescent="0.2">
      <c r="A2303" s="64"/>
      <c r="B2303" s="64"/>
      <c r="C2303" s="64"/>
      <c r="D2303" s="64"/>
      <c r="E2303" s="64"/>
      <c r="F2303" s="64"/>
      <c r="G2303" s="65"/>
      <c r="H2303" s="64"/>
      <c r="I2303" s="65"/>
      <c r="J2303" s="64"/>
      <c r="K2303" s="64"/>
      <c r="L2303" s="65"/>
      <c r="M2303" s="65"/>
      <c r="N2303" s="64"/>
      <c r="O2303" s="64"/>
      <c r="P2303" s="64"/>
      <c r="Q2303" s="65"/>
      <c r="R2303" s="64"/>
      <c r="S2303" s="65"/>
      <c r="T2303" s="65"/>
      <c r="U2303" s="65"/>
      <c r="V2303" s="65"/>
      <c r="W2303" s="65"/>
      <c r="X2303" s="64"/>
      <c r="Y2303" s="64"/>
      <c r="Z2303" s="65"/>
      <c r="AA2303" s="64"/>
      <c r="AB2303" s="65"/>
      <c r="AC2303" s="65"/>
      <c r="AD2303" s="65"/>
      <c r="AE2303" s="65"/>
      <c r="AF2303" s="63"/>
      <c r="AG2303" s="63"/>
      <c r="AH2303" s="64"/>
      <c r="AI2303" s="66" t="str">
        <f t="shared" si="72"/>
        <v/>
      </c>
      <c r="AJ2303" s="65"/>
      <c r="AK2303" s="65"/>
      <c r="AL2303" s="65"/>
      <c r="AM2303" s="65"/>
      <c r="AN2303" s="65"/>
      <c r="AO2303" s="66" t="str">
        <f>_xlfn.IFNA(VLOOKUP(LISTAS!ES2300,'Censo General 2005- Municipios'!$E$3:$F$1125,2,0),"")</f>
        <v/>
      </c>
      <c r="AP2303" s="64"/>
      <c r="AQ2303" s="64"/>
      <c r="AR2303" s="64"/>
      <c r="AS2303" s="67" t="str">
        <f t="shared" si="73"/>
        <v/>
      </c>
    </row>
    <row r="2304" spans="1:45" s="68" customFormat="1" x14ac:dyDescent="0.2">
      <c r="A2304" s="64"/>
      <c r="B2304" s="64"/>
      <c r="C2304" s="64"/>
      <c r="D2304" s="64"/>
      <c r="E2304" s="64"/>
      <c r="F2304" s="64"/>
      <c r="G2304" s="65"/>
      <c r="H2304" s="64"/>
      <c r="I2304" s="65"/>
      <c r="J2304" s="64"/>
      <c r="K2304" s="64"/>
      <c r="L2304" s="65"/>
      <c r="M2304" s="65"/>
      <c r="N2304" s="64"/>
      <c r="O2304" s="64"/>
      <c r="P2304" s="64"/>
      <c r="Q2304" s="65"/>
      <c r="R2304" s="64"/>
      <c r="S2304" s="65"/>
      <c r="T2304" s="65"/>
      <c r="U2304" s="65"/>
      <c r="V2304" s="65"/>
      <c r="W2304" s="65"/>
      <c r="X2304" s="64"/>
      <c r="Y2304" s="64"/>
      <c r="Z2304" s="65"/>
      <c r="AA2304" s="64"/>
      <c r="AB2304" s="65"/>
      <c r="AC2304" s="65"/>
      <c r="AD2304" s="65"/>
      <c r="AE2304" s="65"/>
      <c r="AF2304" s="63"/>
      <c r="AG2304" s="63"/>
      <c r="AH2304" s="64"/>
      <c r="AI2304" s="66" t="str">
        <f t="shared" si="72"/>
        <v/>
      </c>
      <c r="AJ2304" s="65"/>
      <c r="AK2304" s="65"/>
      <c r="AL2304" s="65"/>
      <c r="AM2304" s="65"/>
      <c r="AN2304" s="65"/>
      <c r="AO2304" s="66" t="str">
        <f>_xlfn.IFNA(VLOOKUP(LISTAS!ES2301,'Censo General 2005- Municipios'!$E$3:$F$1125,2,0),"")</f>
        <v/>
      </c>
      <c r="AP2304" s="64"/>
      <c r="AQ2304" s="64"/>
      <c r="AR2304" s="64"/>
      <c r="AS2304" s="67" t="str">
        <f t="shared" si="73"/>
        <v/>
      </c>
    </row>
    <row r="2305" spans="1:45" s="68" customFormat="1" x14ac:dyDescent="0.2">
      <c r="A2305" s="64"/>
      <c r="B2305" s="64"/>
      <c r="C2305" s="64"/>
      <c r="D2305" s="64"/>
      <c r="E2305" s="64"/>
      <c r="F2305" s="64"/>
      <c r="G2305" s="65"/>
      <c r="H2305" s="64"/>
      <c r="I2305" s="65"/>
      <c r="J2305" s="64"/>
      <c r="K2305" s="64"/>
      <c r="L2305" s="65"/>
      <c r="M2305" s="65"/>
      <c r="N2305" s="64"/>
      <c r="O2305" s="64"/>
      <c r="P2305" s="64"/>
      <c r="Q2305" s="65"/>
      <c r="R2305" s="64"/>
      <c r="S2305" s="65"/>
      <c r="T2305" s="65"/>
      <c r="U2305" s="65"/>
      <c r="V2305" s="65"/>
      <c r="W2305" s="65"/>
      <c r="X2305" s="64"/>
      <c r="Y2305" s="64"/>
      <c r="Z2305" s="65"/>
      <c r="AA2305" s="64"/>
      <c r="AB2305" s="65"/>
      <c r="AC2305" s="65"/>
      <c r="AD2305" s="65"/>
      <c r="AE2305" s="65"/>
      <c r="AF2305" s="63"/>
      <c r="AG2305" s="63"/>
      <c r="AH2305" s="64"/>
      <c r="AI2305" s="66" t="str">
        <f t="shared" si="72"/>
        <v/>
      </c>
      <c r="AJ2305" s="65"/>
      <c r="AK2305" s="65"/>
      <c r="AL2305" s="65"/>
      <c r="AM2305" s="65"/>
      <c r="AN2305" s="65"/>
      <c r="AO2305" s="66" t="str">
        <f>_xlfn.IFNA(VLOOKUP(LISTAS!ES2302,'Censo General 2005- Municipios'!$E$3:$F$1125,2,0),"")</f>
        <v/>
      </c>
      <c r="AP2305" s="64"/>
      <c r="AQ2305" s="64"/>
      <c r="AR2305" s="64"/>
      <c r="AS2305" s="67" t="str">
        <f t="shared" si="73"/>
        <v/>
      </c>
    </row>
    <row r="2306" spans="1:45" s="68" customFormat="1" x14ac:dyDescent="0.2">
      <c r="A2306" s="64"/>
      <c r="B2306" s="64"/>
      <c r="C2306" s="64"/>
      <c r="D2306" s="64"/>
      <c r="E2306" s="64"/>
      <c r="F2306" s="64"/>
      <c r="G2306" s="65"/>
      <c r="H2306" s="64"/>
      <c r="I2306" s="65"/>
      <c r="J2306" s="64"/>
      <c r="K2306" s="64"/>
      <c r="L2306" s="65"/>
      <c r="M2306" s="65"/>
      <c r="N2306" s="64"/>
      <c r="O2306" s="64"/>
      <c r="P2306" s="64"/>
      <c r="Q2306" s="65"/>
      <c r="R2306" s="64"/>
      <c r="S2306" s="65"/>
      <c r="T2306" s="65"/>
      <c r="U2306" s="65"/>
      <c r="V2306" s="65"/>
      <c r="W2306" s="65"/>
      <c r="X2306" s="64"/>
      <c r="Y2306" s="64"/>
      <c r="Z2306" s="65"/>
      <c r="AA2306" s="64"/>
      <c r="AB2306" s="65"/>
      <c r="AC2306" s="65"/>
      <c r="AD2306" s="65"/>
      <c r="AE2306" s="65"/>
      <c r="AF2306" s="63"/>
      <c r="AG2306" s="63"/>
      <c r="AH2306" s="64"/>
      <c r="AI2306" s="66" t="str">
        <f t="shared" si="72"/>
        <v/>
      </c>
      <c r="AJ2306" s="65"/>
      <c r="AK2306" s="65"/>
      <c r="AL2306" s="65"/>
      <c r="AM2306" s="65"/>
      <c r="AN2306" s="65"/>
      <c r="AO2306" s="66" t="str">
        <f>_xlfn.IFNA(VLOOKUP(LISTAS!ES2303,'Censo General 2005- Municipios'!$E$3:$F$1125,2,0),"")</f>
        <v/>
      </c>
      <c r="AP2306" s="64"/>
      <c r="AQ2306" s="64"/>
      <c r="AR2306" s="64"/>
      <c r="AS2306" s="67" t="str">
        <f t="shared" si="73"/>
        <v/>
      </c>
    </row>
    <row r="2307" spans="1:45" s="68" customFormat="1" x14ac:dyDescent="0.2">
      <c r="A2307" s="64"/>
      <c r="B2307" s="64"/>
      <c r="C2307" s="64"/>
      <c r="D2307" s="64"/>
      <c r="E2307" s="64"/>
      <c r="F2307" s="64"/>
      <c r="G2307" s="65"/>
      <c r="H2307" s="64"/>
      <c r="I2307" s="65"/>
      <c r="J2307" s="64"/>
      <c r="K2307" s="64"/>
      <c r="L2307" s="65"/>
      <c r="M2307" s="65"/>
      <c r="N2307" s="64"/>
      <c r="O2307" s="64"/>
      <c r="P2307" s="64"/>
      <c r="Q2307" s="65"/>
      <c r="R2307" s="64"/>
      <c r="S2307" s="65"/>
      <c r="T2307" s="65"/>
      <c r="U2307" s="65"/>
      <c r="V2307" s="65"/>
      <c r="W2307" s="65"/>
      <c r="X2307" s="64"/>
      <c r="Y2307" s="64"/>
      <c r="Z2307" s="65"/>
      <c r="AA2307" s="64"/>
      <c r="AB2307" s="65"/>
      <c r="AC2307" s="65"/>
      <c r="AD2307" s="65"/>
      <c r="AE2307" s="65"/>
      <c r="AF2307" s="63"/>
      <c r="AG2307" s="63"/>
      <c r="AH2307" s="64"/>
      <c r="AI2307" s="66" t="str">
        <f t="shared" si="72"/>
        <v/>
      </c>
      <c r="AJ2307" s="65"/>
      <c r="AK2307" s="65"/>
      <c r="AL2307" s="65"/>
      <c r="AM2307" s="65"/>
      <c r="AN2307" s="65"/>
      <c r="AO2307" s="66" t="str">
        <f>_xlfn.IFNA(VLOOKUP(LISTAS!ES2304,'Censo General 2005- Municipios'!$E$3:$F$1125,2,0),"")</f>
        <v/>
      </c>
      <c r="AP2307" s="64"/>
      <c r="AQ2307" s="64"/>
      <c r="AR2307" s="64"/>
      <c r="AS2307" s="67" t="str">
        <f t="shared" si="73"/>
        <v/>
      </c>
    </row>
    <row r="2308" spans="1:45" s="68" customFormat="1" x14ac:dyDescent="0.2">
      <c r="A2308" s="64"/>
      <c r="B2308" s="64"/>
      <c r="C2308" s="64"/>
      <c r="D2308" s="64"/>
      <c r="E2308" s="64"/>
      <c r="F2308" s="64"/>
      <c r="G2308" s="65"/>
      <c r="H2308" s="64"/>
      <c r="I2308" s="65"/>
      <c r="J2308" s="64"/>
      <c r="K2308" s="64"/>
      <c r="L2308" s="65"/>
      <c r="M2308" s="65"/>
      <c r="N2308" s="64"/>
      <c r="O2308" s="64"/>
      <c r="P2308" s="64"/>
      <c r="Q2308" s="65"/>
      <c r="R2308" s="64"/>
      <c r="S2308" s="65"/>
      <c r="T2308" s="65"/>
      <c r="U2308" s="65"/>
      <c r="V2308" s="65"/>
      <c r="W2308" s="65"/>
      <c r="X2308" s="64"/>
      <c r="Y2308" s="64"/>
      <c r="Z2308" s="65"/>
      <c r="AA2308" s="64"/>
      <c r="AB2308" s="65"/>
      <c r="AC2308" s="65"/>
      <c r="AD2308" s="65"/>
      <c r="AE2308" s="65"/>
      <c r="AF2308" s="63"/>
      <c r="AG2308" s="63"/>
      <c r="AH2308" s="64"/>
      <c r="AI2308" s="66" t="str">
        <f t="shared" si="72"/>
        <v/>
      </c>
      <c r="AJ2308" s="65"/>
      <c r="AK2308" s="65"/>
      <c r="AL2308" s="65"/>
      <c r="AM2308" s="65"/>
      <c r="AN2308" s="65"/>
      <c r="AO2308" s="66" t="str">
        <f>_xlfn.IFNA(VLOOKUP(LISTAS!ES2305,'Censo General 2005- Municipios'!$E$3:$F$1125,2,0),"")</f>
        <v/>
      </c>
      <c r="AP2308" s="64"/>
      <c r="AQ2308" s="64"/>
      <c r="AR2308" s="64"/>
      <c r="AS2308" s="67" t="str">
        <f t="shared" si="73"/>
        <v/>
      </c>
    </row>
    <row r="2309" spans="1:45" s="68" customFormat="1" x14ac:dyDescent="0.2">
      <c r="A2309" s="64"/>
      <c r="B2309" s="64"/>
      <c r="C2309" s="64"/>
      <c r="D2309" s="64"/>
      <c r="E2309" s="64"/>
      <c r="F2309" s="64"/>
      <c r="G2309" s="65"/>
      <c r="H2309" s="64"/>
      <c r="I2309" s="65"/>
      <c r="J2309" s="64"/>
      <c r="K2309" s="64"/>
      <c r="L2309" s="65"/>
      <c r="M2309" s="65"/>
      <c r="N2309" s="64"/>
      <c r="O2309" s="64"/>
      <c r="P2309" s="64"/>
      <c r="Q2309" s="65"/>
      <c r="R2309" s="64"/>
      <c r="S2309" s="65"/>
      <c r="T2309" s="65"/>
      <c r="U2309" s="65"/>
      <c r="V2309" s="65"/>
      <c r="W2309" s="65"/>
      <c r="X2309" s="64"/>
      <c r="Y2309" s="64"/>
      <c r="Z2309" s="65"/>
      <c r="AA2309" s="64"/>
      <c r="AB2309" s="65"/>
      <c r="AC2309" s="65"/>
      <c r="AD2309" s="65"/>
      <c r="AE2309" s="65"/>
      <c r="AF2309" s="63"/>
      <c r="AG2309" s="63"/>
      <c r="AH2309" s="64"/>
      <c r="AI2309" s="66" t="str">
        <f t="shared" si="72"/>
        <v/>
      </c>
      <c r="AJ2309" s="65"/>
      <c r="AK2309" s="65"/>
      <c r="AL2309" s="65"/>
      <c r="AM2309" s="65"/>
      <c r="AN2309" s="65"/>
      <c r="AO2309" s="66" t="str">
        <f>_xlfn.IFNA(VLOOKUP(LISTAS!ES2306,'Censo General 2005- Municipios'!$E$3:$F$1125,2,0),"")</f>
        <v/>
      </c>
      <c r="AP2309" s="64"/>
      <c r="AQ2309" s="64"/>
      <c r="AR2309" s="64"/>
      <c r="AS2309" s="67" t="str">
        <f t="shared" si="73"/>
        <v/>
      </c>
    </row>
    <row r="2310" spans="1:45" s="68" customFormat="1" x14ac:dyDescent="0.2">
      <c r="A2310" s="64"/>
      <c r="B2310" s="64"/>
      <c r="C2310" s="64"/>
      <c r="D2310" s="64"/>
      <c r="E2310" s="64"/>
      <c r="F2310" s="64"/>
      <c r="G2310" s="65"/>
      <c r="H2310" s="64"/>
      <c r="I2310" s="65"/>
      <c r="J2310" s="64"/>
      <c r="K2310" s="64"/>
      <c r="L2310" s="65"/>
      <c r="M2310" s="65"/>
      <c r="N2310" s="64"/>
      <c r="O2310" s="64"/>
      <c r="P2310" s="64"/>
      <c r="Q2310" s="65"/>
      <c r="R2310" s="64"/>
      <c r="S2310" s="65"/>
      <c r="T2310" s="65"/>
      <c r="U2310" s="65"/>
      <c r="V2310" s="65"/>
      <c r="W2310" s="65"/>
      <c r="X2310" s="64"/>
      <c r="Y2310" s="64"/>
      <c r="Z2310" s="65"/>
      <c r="AA2310" s="64"/>
      <c r="AB2310" s="65"/>
      <c r="AC2310" s="65"/>
      <c r="AD2310" s="65"/>
      <c r="AE2310" s="65"/>
      <c r="AF2310" s="63"/>
      <c r="AG2310" s="63"/>
      <c r="AH2310" s="64"/>
      <c r="AI2310" s="66" t="str">
        <f t="shared" si="72"/>
        <v/>
      </c>
      <c r="AJ2310" s="65"/>
      <c r="AK2310" s="65"/>
      <c r="AL2310" s="65"/>
      <c r="AM2310" s="65"/>
      <c r="AN2310" s="65"/>
      <c r="AO2310" s="66" t="str">
        <f>_xlfn.IFNA(VLOOKUP(LISTAS!ES2307,'Censo General 2005- Municipios'!$E$3:$F$1125,2,0),"")</f>
        <v/>
      </c>
      <c r="AP2310" s="64"/>
      <c r="AQ2310" s="64"/>
      <c r="AR2310" s="64"/>
      <c r="AS2310" s="67" t="str">
        <f t="shared" si="73"/>
        <v/>
      </c>
    </row>
    <row r="2311" spans="1:45" s="68" customFormat="1" x14ac:dyDescent="0.2">
      <c r="A2311" s="64"/>
      <c r="B2311" s="64"/>
      <c r="C2311" s="64"/>
      <c r="D2311" s="64"/>
      <c r="E2311" s="64"/>
      <c r="F2311" s="64"/>
      <c r="G2311" s="65"/>
      <c r="H2311" s="64"/>
      <c r="I2311" s="65"/>
      <c r="J2311" s="64"/>
      <c r="K2311" s="64"/>
      <c r="L2311" s="65"/>
      <c r="M2311" s="65"/>
      <c r="N2311" s="64"/>
      <c r="O2311" s="64"/>
      <c r="P2311" s="64"/>
      <c r="Q2311" s="65"/>
      <c r="R2311" s="64"/>
      <c r="S2311" s="65"/>
      <c r="T2311" s="65"/>
      <c r="U2311" s="65"/>
      <c r="V2311" s="65"/>
      <c r="W2311" s="65"/>
      <c r="X2311" s="64"/>
      <c r="Y2311" s="64"/>
      <c r="Z2311" s="65"/>
      <c r="AA2311" s="64"/>
      <c r="AB2311" s="65"/>
      <c r="AC2311" s="65"/>
      <c r="AD2311" s="65"/>
      <c r="AE2311" s="65"/>
      <c r="AF2311" s="63"/>
      <c r="AG2311" s="63"/>
      <c r="AH2311" s="64"/>
      <c r="AI2311" s="66" t="str">
        <f t="shared" si="72"/>
        <v/>
      </c>
      <c r="AJ2311" s="65"/>
      <c r="AK2311" s="65"/>
      <c r="AL2311" s="65"/>
      <c r="AM2311" s="65"/>
      <c r="AN2311" s="65"/>
      <c r="AO2311" s="66" t="str">
        <f>_xlfn.IFNA(VLOOKUP(LISTAS!ES2308,'Censo General 2005- Municipios'!$E$3:$F$1125,2,0),"")</f>
        <v/>
      </c>
      <c r="AP2311" s="64"/>
      <c r="AQ2311" s="64"/>
      <c r="AR2311" s="64"/>
      <c r="AS2311" s="67" t="str">
        <f t="shared" si="73"/>
        <v/>
      </c>
    </row>
    <row r="2312" spans="1:45" s="68" customFormat="1" x14ac:dyDescent="0.2">
      <c r="A2312" s="64"/>
      <c r="B2312" s="64"/>
      <c r="C2312" s="64"/>
      <c r="D2312" s="64"/>
      <c r="E2312" s="64"/>
      <c r="F2312" s="64"/>
      <c r="G2312" s="65"/>
      <c r="H2312" s="64"/>
      <c r="I2312" s="65"/>
      <c r="J2312" s="64"/>
      <c r="K2312" s="64"/>
      <c r="L2312" s="65"/>
      <c r="M2312" s="65"/>
      <c r="N2312" s="64"/>
      <c r="O2312" s="64"/>
      <c r="P2312" s="64"/>
      <c r="Q2312" s="65"/>
      <c r="R2312" s="64"/>
      <c r="S2312" s="65"/>
      <c r="T2312" s="65"/>
      <c r="U2312" s="65"/>
      <c r="V2312" s="65"/>
      <c r="W2312" s="65"/>
      <c r="X2312" s="64"/>
      <c r="Y2312" s="64"/>
      <c r="Z2312" s="65"/>
      <c r="AA2312" s="64"/>
      <c r="AB2312" s="65"/>
      <c r="AC2312" s="65"/>
      <c r="AD2312" s="65"/>
      <c r="AE2312" s="65"/>
      <c r="AF2312" s="63"/>
      <c r="AG2312" s="63"/>
      <c r="AH2312" s="64"/>
      <c r="AI2312" s="66" t="str">
        <f t="shared" si="72"/>
        <v/>
      </c>
      <c r="AJ2312" s="65"/>
      <c r="AK2312" s="65"/>
      <c r="AL2312" s="65"/>
      <c r="AM2312" s="65"/>
      <c r="AN2312" s="65"/>
      <c r="AO2312" s="66" t="str">
        <f>_xlfn.IFNA(VLOOKUP(LISTAS!ES2309,'Censo General 2005- Municipios'!$E$3:$F$1125,2,0),"")</f>
        <v/>
      </c>
      <c r="AP2312" s="64"/>
      <c r="AQ2312" s="64"/>
      <c r="AR2312" s="64"/>
      <c r="AS2312" s="67" t="str">
        <f t="shared" si="73"/>
        <v/>
      </c>
    </row>
    <row r="2313" spans="1:45" s="68" customFormat="1" x14ac:dyDescent="0.2">
      <c r="A2313" s="64"/>
      <c r="B2313" s="64"/>
      <c r="C2313" s="64"/>
      <c r="D2313" s="64"/>
      <c r="E2313" s="64"/>
      <c r="F2313" s="64"/>
      <c r="G2313" s="65"/>
      <c r="H2313" s="64"/>
      <c r="I2313" s="65"/>
      <c r="J2313" s="64"/>
      <c r="K2313" s="64"/>
      <c r="L2313" s="65"/>
      <c r="M2313" s="65"/>
      <c r="N2313" s="64"/>
      <c r="O2313" s="64"/>
      <c r="P2313" s="64"/>
      <c r="Q2313" s="65"/>
      <c r="R2313" s="64"/>
      <c r="S2313" s="65"/>
      <c r="T2313" s="65"/>
      <c r="U2313" s="65"/>
      <c r="V2313" s="65"/>
      <c r="W2313" s="65"/>
      <c r="X2313" s="64"/>
      <c r="Y2313" s="64"/>
      <c r="Z2313" s="65"/>
      <c r="AA2313" s="64"/>
      <c r="AB2313" s="65"/>
      <c r="AC2313" s="65"/>
      <c r="AD2313" s="65"/>
      <c r="AE2313" s="65"/>
      <c r="AF2313" s="63"/>
      <c r="AG2313" s="63"/>
      <c r="AH2313" s="64"/>
      <c r="AI2313" s="66" t="str">
        <f t="shared" si="72"/>
        <v/>
      </c>
      <c r="AJ2313" s="65"/>
      <c r="AK2313" s="65"/>
      <c r="AL2313" s="65"/>
      <c r="AM2313" s="65"/>
      <c r="AN2313" s="65"/>
      <c r="AO2313" s="66" t="str">
        <f>_xlfn.IFNA(VLOOKUP(LISTAS!ES2310,'Censo General 2005- Municipios'!$E$3:$F$1125,2,0),"")</f>
        <v/>
      </c>
      <c r="AP2313" s="64"/>
      <c r="AQ2313" s="64"/>
      <c r="AR2313" s="64"/>
      <c r="AS2313" s="67" t="str">
        <f t="shared" si="73"/>
        <v/>
      </c>
    </row>
    <row r="2314" spans="1:45" s="68" customFormat="1" x14ac:dyDescent="0.2">
      <c r="A2314" s="64"/>
      <c r="B2314" s="64"/>
      <c r="C2314" s="64"/>
      <c r="D2314" s="64"/>
      <c r="E2314" s="64"/>
      <c r="F2314" s="64"/>
      <c r="G2314" s="65"/>
      <c r="H2314" s="64"/>
      <c r="I2314" s="65"/>
      <c r="J2314" s="64"/>
      <c r="K2314" s="64"/>
      <c r="L2314" s="65"/>
      <c r="M2314" s="65"/>
      <c r="N2314" s="64"/>
      <c r="O2314" s="64"/>
      <c r="P2314" s="64"/>
      <c r="Q2314" s="65"/>
      <c r="R2314" s="64"/>
      <c r="S2314" s="65"/>
      <c r="T2314" s="65"/>
      <c r="U2314" s="65"/>
      <c r="V2314" s="65"/>
      <c r="W2314" s="65"/>
      <c r="X2314" s="64"/>
      <c r="Y2314" s="64"/>
      <c r="Z2314" s="65"/>
      <c r="AA2314" s="64"/>
      <c r="AB2314" s="65"/>
      <c r="AC2314" s="65"/>
      <c r="AD2314" s="65"/>
      <c r="AE2314" s="65"/>
      <c r="AF2314" s="63"/>
      <c r="AG2314" s="63"/>
      <c r="AH2314" s="64"/>
      <c r="AI2314" s="66" t="str">
        <f t="shared" si="72"/>
        <v/>
      </c>
      <c r="AJ2314" s="65"/>
      <c r="AK2314" s="65"/>
      <c r="AL2314" s="65"/>
      <c r="AM2314" s="65"/>
      <c r="AN2314" s="65"/>
      <c r="AO2314" s="66" t="str">
        <f>_xlfn.IFNA(VLOOKUP(LISTAS!ES2311,'Censo General 2005- Municipios'!$E$3:$F$1125,2,0),"")</f>
        <v/>
      </c>
      <c r="AP2314" s="64"/>
      <c r="AQ2314" s="64"/>
      <c r="AR2314" s="64"/>
      <c r="AS2314" s="67" t="str">
        <f t="shared" si="73"/>
        <v/>
      </c>
    </row>
    <row r="2315" spans="1:45" s="68" customFormat="1" x14ac:dyDescent="0.2">
      <c r="A2315" s="64"/>
      <c r="B2315" s="64"/>
      <c r="C2315" s="64"/>
      <c r="D2315" s="64"/>
      <c r="E2315" s="64"/>
      <c r="F2315" s="64"/>
      <c r="G2315" s="65"/>
      <c r="H2315" s="64"/>
      <c r="I2315" s="65"/>
      <c r="J2315" s="64"/>
      <c r="K2315" s="64"/>
      <c r="L2315" s="65"/>
      <c r="M2315" s="65"/>
      <c r="N2315" s="64"/>
      <c r="O2315" s="64"/>
      <c r="P2315" s="64"/>
      <c r="Q2315" s="65"/>
      <c r="R2315" s="64"/>
      <c r="S2315" s="65"/>
      <c r="T2315" s="65"/>
      <c r="U2315" s="65"/>
      <c r="V2315" s="65"/>
      <c r="W2315" s="65"/>
      <c r="X2315" s="64"/>
      <c r="Y2315" s="64"/>
      <c r="Z2315" s="65"/>
      <c r="AA2315" s="64"/>
      <c r="AB2315" s="65"/>
      <c r="AC2315" s="65"/>
      <c r="AD2315" s="65"/>
      <c r="AE2315" s="65"/>
      <c r="AF2315" s="63"/>
      <c r="AG2315" s="63"/>
      <c r="AH2315" s="64"/>
      <c r="AI2315" s="66" t="str">
        <f t="shared" si="72"/>
        <v/>
      </c>
      <c r="AJ2315" s="65"/>
      <c r="AK2315" s="65"/>
      <c r="AL2315" s="65"/>
      <c r="AM2315" s="65"/>
      <c r="AN2315" s="65"/>
      <c r="AO2315" s="66" t="str">
        <f>_xlfn.IFNA(VLOOKUP(LISTAS!ES2312,'Censo General 2005- Municipios'!$E$3:$F$1125,2,0),"")</f>
        <v/>
      </c>
      <c r="AP2315" s="64"/>
      <c r="AQ2315" s="64"/>
      <c r="AR2315" s="64"/>
      <c r="AS2315" s="67" t="str">
        <f t="shared" si="73"/>
        <v/>
      </c>
    </row>
    <row r="2316" spans="1:45" s="68" customFormat="1" x14ac:dyDescent="0.2">
      <c r="A2316" s="64"/>
      <c r="B2316" s="64"/>
      <c r="C2316" s="64"/>
      <c r="D2316" s="64"/>
      <c r="E2316" s="64"/>
      <c r="F2316" s="64"/>
      <c r="G2316" s="65"/>
      <c r="H2316" s="64"/>
      <c r="I2316" s="65"/>
      <c r="J2316" s="64"/>
      <c r="K2316" s="64"/>
      <c r="L2316" s="65"/>
      <c r="M2316" s="65"/>
      <c r="N2316" s="64"/>
      <c r="O2316" s="64"/>
      <c r="P2316" s="64"/>
      <c r="Q2316" s="65"/>
      <c r="R2316" s="64"/>
      <c r="S2316" s="65"/>
      <c r="T2316" s="65"/>
      <c r="U2316" s="65"/>
      <c r="V2316" s="65"/>
      <c r="W2316" s="65"/>
      <c r="X2316" s="64"/>
      <c r="Y2316" s="64"/>
      <c r="Z2316" s="65"/>
      <c r="AA2316" s="64"/>
      <c r="AB2316" s="65"/>
      <c r="AC2316" s="65"/>
      <c r="AD2316" s="65"/>
      <c r="AE2316" s="65"/>
      <c r="AF2316" s="63"/>
      <c r="AG2316" s="63"/>
      <c r="AH2316" s="64"/>
      <c r="AI2316" s="66" t="str">
        <f t="shared" si="72"/>
        <v/>
      </c>
      <c r="AJ2316" s="65"/>
      <c r="AK2316" s="65"/>
      <c r="AL2316" s="65"/>
      <c r="AM2316" s="65"/>
      <c r="AN2316" s="65"/>
      <c r="AO2316" s="66" t="str">
        <f>_xlfn.IFNA(VLOOKUP(LISTAS!ES2313,'Censo General 2005- Municipios'!$E$3:$F$1125,2,0),"")</f>
        <v/>
      </c>
      <c r="AP2316" s="64"/>
      <c r="AQ2316" s="64"/>
      <c r="AR2316" s="64"/>
      <c r="AS2316" s="67" t="str">
        <f t="shared" si="73"/>
        <v/>
      </c>
    </row>
    <row r="2317" spans="1:45" s="68" customFormat="1" x14ac:dyDescent="0.2">
      <c r="A2317" s="64"/>
      <c r="B2317" s="64"/>
      <c r="C2317" s="64"/>
      <c r="D2317" s="64"/>
      <c r="E2317" s="64"/>
      <c r="F2317" s="64"/>
      <c r="G2317" s="65"/>
      <c r="H2317" s="64"/>
      <c r="I2317" s="65"/>
      <c r="J2317" s="64"/>
      <c r="K2317" s="64"/>
      <c r="L2317" s="65"/>
      <c r="M2317" s="65"/>
      <c r="N2317" s="64"/>
      <c r="O2317" s="64"/>
      <c r="P2317" s="64"/>
      <c r="Q2317" s="65"/>
      <c r="R2317" s="64"/>
      <c r="S2317" s="65"/>
      <c r="T2317" s="65"/>
      <c r="U2317" s="65"/>
      <c r="V2317" s="65"/>
      <c r="W2317" s="65"/>
      <c r="X2317" s="64"/>
      <c r="Y2317" s="64"/>
      <c r="Z2317" s="65"/>
      <c r="AA2317" s="64"/>
      <c r="AB2317" s="65"/>
      <c r="AC2317" s="65"/>
      <c r="AD2317" s="65"/>
      <c r="AE2317" s="65"/>
      <c r="AF2317" s="63"/>
      <c r="AG2317" s="63"/>
      <c r="AH2317" s="64"/>
      <c r="AI2317" s="66" t="str">
        <f t="shared" si="72"/>
        <v/>
      </c>
      <c r="AJ2317" s="65"/>
      <c r="AK2317" s="65"/>
      <c r="AL2317" s="65"/>
      <c r="AM2317" s="65"/>
      <c r="AN2317" s="65"/>
      <c r="AO2317" s="66" t="str">
        <f>_xlfn.IFNA(VLOOKUP(LISTAS!ES2314,'Censo General 2005- Municipios'!$E$3:$F$1125,2,0),"")</f>
        <v/>
      </c>
      <c r="AP2317" s="64"/>
      <c r="AQ2317" s="64"/>
      <c r="AR2317" s="64"/>
      <c r="AS2317" s="67" t="str">
        <f t="shared" si="73"/>
        <v/>
      </c>
    </row>
    <row r="2318" spans="1:45" s="68" customFormat="1" x14ac:dyDescent="0.2">
      <c r="A2318" s="64"/>
      <c r="B2318" s="64"/>
      <c r="C2318" s="64"/>
      <c r="D2318" s="64"/>
      <c r="E2318" s="64"/>
      <c r="F2318" s="64"/>
      <c r="G2318" s="65"/>
      <c r="H2318" s="64"/>
      <c r="I2318" s="65"/>
      <c r="J2318" s="64"/>
      <c r="K2318" s="64"/>
      <c r="L2318" s="65"/>
      <c r="M2318" s="65"/>
      <c r="N2318" s="64"/>
      <c r="O2318" s="64"/>
      <c r="P2318" s="64"/>
      <c r="Q2318" s="65"/>
      <c r="R2318" s="64"/>
      <c r="S2318" s="65"/>
      <c r="T2318" s="65"/>
      <c r="U2318" s="65"/>
      <c r="V2318" s="65"/>
      <c r="W2318" s="65"/>
      <c r="X2318" s="64"/>
      <c r="Y2318" s="64"/>
      <c r="Z2318" s="65"/>
      <c r="AA2318" s="64"/>
      <c r="AB2318" s="65"/>
      <c r="AC2318" s="65"/>
      <c r="AD2318" s="65"/>
      <c r="AE2318" s="65"/>
      <c r="AF2318" s="63"/>
      <c r="AG2318" s="63"/>
      <c r="AH2318" s="64"/>
      <c r="AI2318" s="66" t="str">
        <f t="shared" si="72"/>
        <v/>
      </c>
      <c r="AJ2318" s="65"/>
      <c r="AK2318" s="65"/>
      <c r="AL2318" s="65"/>
      <c r="AM2318" s="65"/>
      <c r="AN2318" s="65"/>
      <c r="AO2318" s="66" t="str">
        <f>_xlfn.IFNA(VLOOKUP(LISTAS!ES2315,'Censo General 2005- Municipios'!$E$3:$F$1125,2,0),"")</f>
        <v/>
      </c>
      <c r="AP2318" s="64"/>
      <c r="AQ2318" s="64"/>
      <c r="AR2318" s="64"/>
      <c r="AS2318" s="67" t="str">
        <f t="shared" si="73"/>
        <v/>
      </c>
    </row>
    <row r="2319" spans="1:45" s="68" customFormat="1" x14ac:dyDescent="0.2">
      <c r="A2319" s="64"/>
      <c r="B2319" s="64"/>
      <c r="C2319" s="64"/>
      <c r="D2319" s="64"/>
      <c r="E2319" s="64"/>
      <c r="F2319" s="64"/>
      <c r="G2319" s="65"/>
      <c r="H2319" s="64"/>
      <c r="I2319" s="65"/>
      <c r="J2319" s="64"/>
      <c r="K2319" s="64"/>
      <c r="L2319" s="65"/>
      <c r="M2319" s="65"/>
      <c r="N2319" s="64"/>
      <c r="O2319" s="64"/>
      <c r="P2319" s="64"/>
      <c r="Q2319" s="65"/>
      <c r="R2319" s="64"/>
      <c r="S2319" s="65"/>
      <c r="T2319" s="65"/>
      <c r="U2319" s="65"/>
      <c r="V2319" s="65"/>
      <c r="W2319" s="65"/>
      <c r="X2319" s="64"/>
      <c r="Y2319" s="64"/>
      <c r="Z2319" s="65"/>
      <c r="AA2319" s="64"/>
      <c r="AB2319" s="65"/>
      <c r="AC2319" s="65"/>
      <c r="AD2319" s="65"/>
      <c r="AE2319" s="65"/>
      <c r="AF2319" s="63"/>
      <c r="AG2319" s="63"/>
      <c r="AH2319" s="64"/>
      <c r="AI2319" s="66" t="str">
        <f t="shared" si="72"/>
        <v/>
      </c>
      <c r="AJ2319" s="65"/>
      <c r="AK2319" s="65"/>
      <c r="AL2319" s="65"/>
      <c r="AM2319" s="65"/>
      <c r="AN2319" s="65"/>
      <c r="AO2319" s="66" t="str">
        <f>_xlfn.IFNA(VLOOKUP(LISTAS!ES2316,'Censo General 2005- Municipios'!$E$3:$F$1125,2,0),"")</f>
        <v/>
      </c>
      <c r="AP2319" s="64"/>
      <c r="AQ2319" s="64"/>
      <c r="AR2319" s="64"/>
      <c r="AS2319" s="67" t="str">
        <f t="shared" si="73"/>
        <v/>
      </c>
    </row>
    <row r="2320" spans="1:45" s="68" customFormat="1" x14ac:dyDescent="0.2">
      <c r="A2320" s="64"/>
      <c r="B2320" s="64"/>
      <c r="C2320" s="64"/>
      <c r="D2320" s="64"/>
      <c r="E2320" s="64"/>
      <c r="F2320" s="64"/>
      <c r="G2320" s="65"/>
      <c r="H2320" s="64"/>
      <c r="I2320" s="65"/>
      <c r="J2320" s="64"/>
      <c r="K2320" s="64"/>
      <c r="L2320" s="65"/>
      <c r="M2320" s="65"/>
      <c r="N2320" s="64"/>
      <c r="O2320" s="64"/>
      <c r="P2320" s="64"/>
      <c r="Q2320" s="65"/>
      <c r="R2320" s="64"/>
      <c r="S2320" s="65"/>
      <c r="T2320" s="65"/>
      <c r="U2320" s="65"/>
      <c r="V2320" s="65"/>
      <c r="W2320" s="65"/>
      <c r="X2320" s="64"/>
      <c r="Y2320" s="64"/>
      <c r="Z2320" s="65"/>
      <c r="AA2320" s="64"/>
      <c r="AB2320" s="65"/>
      <c r="AC2320" s="65"/>
      <c r="AD2320" s="65"/>
      <c r="AE2320" s="65"/>
      <c r="AF2320" s="63"/>
      <c r="AG2320" s="63"/>
      <c r="AH2320" s="64"/>
      <c r="AI2320" s="66" t="str">
        <f t="shared" si="72"/>
        <v/>
      </c>
      <c r="AJ2320" s="65"/>
      <c r="AK2320" s="65"/>
      <c r="AL2320" s="65"/>
      <c r="AM2320" s="65"/>
      <c r="AN2320" s="65"/>
      <c r="AO2320" s="66" t="str">
        <f>_xlfn.IFNA(VLOOKUP(LISTAS!ES2317,'Censo General 2005- Municipios'!$E$3:$F$1125,2,0),"")</f>
        <v/>
      </c>
      <c r="AP2320" s="64"/>
      <c r="AQ2320" s="64"/>
      <c r="AR2320" s="64"/>
      <c r="AS2320" s="67" t="str">
        <f t="shared" si="73"/>
        <v/>
      </c>
    </row>
    <row r="2321" spans="1:45" s="68" customFormat="1" x14ac:dyDescent="0.2">
      <c r="A2321" s="64"/>
      <c r="B2321" s="64"/>
      <c r="C2321" s="64"/>
      <c r="D2321" s="64"/>
      <c r="E2321" s="64"/>
      <c r="F2321" s="64"/>
      <c r="G2321" s="65"/>
      <c r="H2321" s="64"/>
      <c r="I2321" s="65"/>
      <c r="J2321" s="64"/>
      <c r="K2321" s="64"/>
      <c r="L2321" s="65"/>
      <c r="M2321" s="65"/>
      <c r="N2321" s="64"/>
      <c r="O2321" s="64"/>
      <c r="P2321" s="64"/>
      <c r="Q2321" s="65"/>
      <c r="R2321" s="64"/>
      <c r="S2321" s="65"/>
      <c r="T2321" s="65"/>
      <c r="U2321" s="65"/>
      <c r="V2321" s="65"/>
      <c r="W2321" s="65"/>
      <c r="X2321" s="64"/>
      <c r="Y2321" s="64"/>
      <c r="Z2321" s="65"/>
      <c r="AA2321" s="64"/>
      <c r="AB2321" s="65"/>
      <c r="AC2321" s="65"/>
      <c r="AD2321" s="65"/>
      <c r="AE2321" s="65"/>
      <c r="AF2321" s="63"/>
      <c r="AG2321" s="63"/>
      <c r="AH2321" s="64"/>
      <c r="AI2321" s="66" t="str">
        <f t="shared" si="72"/>
        <v/>
      </c>
      <c r="AJ2321" s="65"/>
      <c r="AK2321" s="65"/>
      <c r="AL2321" s="65"/>
      <c r="AM2321" s="65"/>
      <c r="AN2321" s="65"/>
      <c r="AO2321" s="66" t="str">
        <f>_xlfn.IFNA(VLOOKUP(LISTAS!ES2318,'Censo General 2005- Municipios'!$E$3:$F$1125,2,0),"")</f>
        <v/>
      </c>
      <c r="AP2321" s="64"/>
      <c r="AQ2321" s="64"/>
      <c r="AR2321" s="64"/>
      <c r="AS2321" s="67" t="str">
        <f t="shared" si="73"/>
        <v/>
      </c>
    </row>
    <row r="2322" spans="1:45" s="68" customFormat="1" x14ac:dyDescent="0.2">
      <c r="A2322" s="64"/>
      <c r="B2322" s="64"/>
      <c r="C2322" s="64"/>
      <c r="D2322" s="64"/>
      <c r="E2322" s="64"/>
      <c r="F2322" s="64"/>
      <c r="G2322" s="65"/>
      <c r="H2322" s="64"/>
      <c r="I2322" s="65"/>
      <c r="J2322" s="64"/>
      <c r="K2322" s="64"/>
      <c r="L2322" s="65"/>
      <c r="M2322" s="65"/>
      <c r="N2322" s="64"/>
      <c r="O2322" s="64"/>
      <c r="P2322" s="64"/>
      <c r="Q2322" s="65"/>
      <c r="R2322" s="64"/>
      <c r="S2322" s="65"/>
      <c r="T2322" s="65"/>
      <c r="U2322" s="65"/>
      <c r="V2322" s="65"/>
      <c r="W2322" s="65"/>
      <c r="X2322" s="64"/>
      <c r="Y2322" s="64"/>
      <c r="Z2322" s="65"/>
      <c r="AA2322" s="64"/>
      <c r="AB2322" s="65"/>
      <c r="AC2322" s="65"/>
      <c r="AD2322" s="65"/>
      <c r="AE2322" s="65"/>
      <c r="AF2322" s="63"/>
      <c r="AG2322" s="63"/>
      <c r="AH2322" s="64"/>
      <c r="AI2322" s="66" t="str">
        <f t="shared" si="72"/>
        <v/>
      </c>
      <c r="AJ2322" s="65"/>
      <c r="AK2322" s="65"/>
      <c r="AL2322" s="65"/>
      <c r="AM2322" s="65"/>
      <c r="AN2322" s="65"/>
      <c r="AO2322" s="66" t="str">
        <f>_xlfn.IFNA(VLOOKUP(LISTAS!ES2319,'Censo General 2005- Municipios'!$E$3:$F$1125,2,0),"")</f>
        <v/>
      </c>
      <c r="AP2322" s="64"/>
      <c r="AQ2322" s="64"/>
      <c r="AR2322" s="64"/>
      <c r="AS2322" s="67" t="str">
        <f t="shared" si="73"/>
        <v/>
      </c>
    </row>
    <row r="2323" spans="1:45" s="68" customFormat="1" x14ac:dyDescent="0.2">
      <c r="A2323" s="64"/>
      <c r="B2323" s="64"/>
      <c r="C2323" s="64"/>
      <c r="D2323" s="64"/>
      <c r="E2323" s="64"/>
      <c r="F2323" s="64"/>
      <c r="G2323" s="65"/>
      <c r="H2323" s="64"/>
      <c r="I2323" s="65"/>
      <c r="J2323" s="64"/>
      <c r="K2323" s="64"/>
      <c r="L2323" s="65"/>
      <c r="M2323" s="65"/>
      <c r="N2323" s="64"/>
      <c r="O2323" s="64"/>
      <c r="P2323" s="64"/>
      <c r="Q2323" s="65"/>
      <c r="R2323" s="64"/>
      <c r="S2323" s="65"/>
      <c r="T2323" s="65"/>
      <c r="U2323" s="65"/>
      <c r="V2323" s="65"/>
      <c r="W2323" s="65"/>
      <c r="X2323" s="64"/>
      <c r="Y2323" s="64"/>
      <c r="Z2323" s="65"/>
      <c r="AA2323" s="64"/>
      <c r="AB2323" s="65"/>
      <c r="AC2323" s="65"/>
      <c r="AD2323" s="65"/>
      <c r="AE2323" s="65"/>
      <c r="AF2323" s="63"/>
      <c r="AG2323" s="63"/>
      <c r="AH2323" s="64"/>
      <c r="AI2323" s="66" t="str">
        <f t="shared" si="72"/>
        <v/>
      </c>
      <c r="AJ2323" s="65"/>
      <c r="AK2323" s="65"/>
      <c r="AL2323" s="65"/>
      <c r="AM2323" s="65"/>
      <c r="AN2323" s="65"/>
      <c r="AO2323" s="66" t="str">
        <f>_xlfn.IFNA(VLOOKUP(LISTAS!ES2320,'Censo General 2005- Municipios'!$E$3:$F$1125,2,0),"")</f>
        <v/>
      </c>
      <c r="AP2323" s="64"/>
      <c r="AQ2323" s="64"/>
      <c r="AR2323" s="64"/>
      <c r="AS2323" s="67" t="str">
        <f t="shared" si="73"/>
        <v/>
      </c>
    </row>
    <row r="2324" spans="1:45" s="68" customFormat="1" x14ac:dyDescent="0.2">
      <c r="A2324" s="64"/>
      <c r="B2324" s="64"/>
      <c r="C2324" s="64"/>
      <c r="D2324" s="64"/>
      <c r="E2324" s="64"/>
      <c r="F2324" s="64"/>
      <c r="G2324" s="65"/>
      <c r="H2324" s="64"/>
      <c r="I2324" s="65"/>
      <c r="J2324" s="64"/>
      <c r="K2324" s="64"/>
      <c r="L2324" s="65"/>
      <c r="M2324" s="65"/>
      <c r="N2324" s="64"/>
      <c r="O2324" s="64"/>
      <c r="P2324" s="64"/>
      <c r="Q2324" s="65"/>
      <c r="R2324" s="64"/>
      <c r="S2324" s="65"/>
      <c r="T2324" s="65"/>
      <c r="U2324" s="65"/>
      <c r="V2324" s="65"/>
      <c r="W2324" s="65"/>
      <c r="X2324" s="64"/>
      <c r="Y2324" s="64"/>
      <c r="Z2324" s="65"/>
      <c r="AA2324" s="64"/>
      <c r="AB2324" s="65"/>
      <c r="AC2324" s="65"/>
      <c r="AD2324" s="65"/>
      <c r="AE2324" s="65"/>
      <c r="AF2324" s="63"/>
      <c r="AG2324" s="63"/>
      <c r="AH2324" s="64"/>
      <c r="AI2324" s="66" t="str">
        <f t="shared" si="72"/>
        <v/>
      </c>
      <c r="AJ2324" s="65"/>
      <c r="AK2324" s="65"/>
      <c r="AL2324" s="65"/>
      <c r="AM2324" s="65"/>
      <c r="AN2324" s="65"/>
      <c r="AO2324" s="66" t="str">
        <f>_xlfn.IFNA(VLOOKUP(LISTAS!ES2321,'Censo General 2005- Municipios'!$E$3:$F$1125,2,0),"")</f>
        <v/>
      </c>
      <c r="AP2324" s="64"/>
      <c r="AQ2324" s="64"/>
      <c r="AR2324" s="64"/>
      <c r="AS2324" s="67" t="str">
        <f t="shared" si="73"/>
        <v/>
      </c>
    </row>
    <row r="2325" spans="1:45" s="68" customFormat="1" x14ac:dyDescent="0.2">
      <c r="A2325" s="64"/>
      <c r="B2325" s="64"/>
      <c r="C2325" s="64"/>
      <c r="D2325" s="64"/>
      <c r="E2325" s="64"/>
      <c r="F2325" s="64"/>
      <c r="G2325" s="65"/>
      <c r="H2325" s="64"/>
      <c r="I2325" s="65"/>
      <c r="J2325" s="64"/>
      <c r="K2325" s="64"/>
      <c r="L2325" s="65"/>
      <c r="M2325" s="65"/>
      <c r="N2325" s="64"/>
      <c r="O2325" s="64"/>
      <c r="P2325" s="64"/>
      <c r="Q2325" s="65"/>
      <c r="R2325" s="64"/>
      <c r="S2325" s="65"/>
      <c r="T2325" s="65"/>
      <c r="U2325" s="65"/>
      <c r="V2325" s="65"/>
      <c r="W2325" s="65"/>
      <c r="X2325" s="64"/>
      <c r="Y2325" s="64"/>
      <c r="Z2325" s="65"/>
      <c r="AA2325" s="64"/>
      <c r="AB2325" s="65"/>
      <c r="AC2325" s="65"/>
      <c r="AD2325" s="65"/>
      <c r="AE2325" s="65"/>
      <c r="AF2325" s="63"/>
      <c r="AG2325" s="63"/>
      <c r="AH2325" s="64"/>
      <c r="AI2325" s="66" t="str">
        <f t="shared" ref="AI2325:AI2388" si="74">IF(COUNTIF($C$21:$C$5003,C2325)=0,"",IF(COUNTIF($C$21:$C$5003,C2325)=1,"TIPO A",IF(COUNTIF($C$21:$C$5003,C2325)=2,"TIPO B",IF(COUNTIF($C$21:$C$5003,C2325)=3,"TIPO C",IF(COUNTIF($C$21:$C$5003,C2325)=4,"TIPO D","TIPO E")))))</f>
        <v/>
      </c>
      <c r="AJ2325" s="65"/>
      <c r="AK2325" s="65"/>
      <c r="AL2325" s="65"/>
      <c r="AM2325" s="65"/>
      <c r="AN2325" s="65"/>
      <c r="AO2325" s="66" t="str">
        <f>_xlfn.IFNA(VLOOKUP(LISTAS!ES2322,'Censo General 2005- Municipios'!$E$3:$F$1125,2,0),"")</f>
        <v/>
      </c>
      <c r="AP2325" s="64"/>
      <c r="AQ2325" s="64"/>
      <c r="AR2325" s="64"/>
      <c r="AS2325" s="67" t="str">
        <f t="shared" si="73"/>
        <v/>
      </c>
    </row>
    <row r="2326" spans="1:45" s="68" customFormat="1" x14ac:dyDescent="0.2">
      <c r="A2326" s="64"/>
      <c r="B2326" s="64"/>
      <c r="C2326" s="64"/>
      <c r="D2326" s="64"/>
      <c r="E2326" s="64"/>
      <c r="F2326" s="64"/>
      <c r="G2326" s="65"/>
      <c r="H2326" s="64"/>
      <c r="I2326" s="65"/>
      <c r="J2326" s="64"/>
      <c r="K2326" s="64"/>
      <c r="L2326" s="65"/>
      <c r="M2326" s="65"/>
      <c r="N2326" s="64"/>
      <c r="O2326" s="64"/>
      <c r="P2326" s="64"/>
      <c r="Q2326" s="65"/>
      <c r="R2326" s="64"/>
      <c r="S2326" s="65"/>
      <c r="T2326" s="65"/>
      <c r="U2326" s="65"/>
      <c r="V2326" s="65"/>
      <c r="W2326" s="65"/>
      <c r="X2326" s="64"/>
      <c r="Y2326" s="64"/>
      <c r="Z2326" s="65"/>
      <c r="AA2326" s="64"/>
      <c r="AB2326" s="65"/>
      <c r="AC2326" s="65"/>
      <c r="AD2326" s="65"/>
      <c r="AE2326" s="65"/>
      <c r="AF2326" s="63"/>
      <c r="AG2326" s="63"/>
      <c r="AH2326" s="64"/>
      <c r="AI2326" s="66" t="str">
        <f t="shared" si="74"/>
        <v/>
      </c>
      <c r="AJ2326" s="65"/>
      <c r="AK2326" s="65"/>
      <c r="AL2326" s="65"/>
      <c r="AM2326" s="65"/>
      <c r="AN2326" s="65"/>
      <c r="AO2326" s="66" t="str">
        <f>_xlfn.IFNA(VLOOKUP(LISTAS!ES2323,'Censo General 2005- Municipios'!$E$3:$F$1125,2,0),"")</f>
        <v/>
      </c>
      <c r="AP2326" s="64"/>
      <c r="AQ2326" s="64"/>
      <c r="AR2326" s="64"/>
      <c r="AS2326" s="67" t="str">
        <f t="shared" ref="AS2326:AS2389" si="75">IF((AG2326-AA2326)&gt;90,"ADJUNTE SOPORTES DE DECLARACION FUERA DE 90 DIAS","")</f>
        <v/>
      </c>
    </row>
    <row r="2327" spans="1:45" s="68" customFormat="1" x14ac:dyDescent="0.2">
      <c r="A2327" s="64"/>
      <c r="B2327" s="64"/>
      <c r="C2327" s="64"/>
      <c r="D2327" s="64"/>
      <c r="E2327" s="64"/>
      <c r="F2327" s="64"/>
      <c r="G2327" s="65"/>
      <c r="H2327" s="64"/>
      <c r="I2327" s="65"/>
      <c r="J2327" s="64"/>
      <c r="K2327" s="64"/>
      <c r="L2327" s="65"/>
      <c r="M2327" s="65"/>
      <c r="N2327" s="64"/>
      <c r="O2327" s="64"/>
      <c r="P2327" s="64"/>
      <c r="Q2327" s="65"/>
      <c r="R2327" s="64"/>
      <c r="S2327" s="65"/>
      <c r="T2327" s="65"/>
      <c r="U2327" s="65"/>
      <c r="V2327" s="65"/>
      <c r="W2327" s="65"/>
      <c r="X2327" s="64"/>
      <c r="Y2327" s="64"/>
      <c r="Z2327" s="65"/>
      <c r="AA2327" s="64"/>
      <c r="AB2327" s="65"/>
      <c r="AC2327" s="65"/>
      <c r="AD2327" s="65"/>
      <c r="AE2327" s="65"/>
      <c r="AF2327" s="63"/>
      <c r="AG2327" s="63"/>
      <c r="AH2327" s="64"/>
      <c r="AI2327" s="66" t="str">
        <f t="shared" si="74"/>
        <v/>
      </c>
      <c r="AJ2327" s="65"/>
      <c r="AK2327" s="65"/>
      <c r="AL2327" s="65"/>
      <c r="AM2327" s="65"/>
      <c r="AN2327" s="65"/>
      <c r="AO2327" s="66" t="str">
        <f>_xlfn.IFNA(VLOOKUP(LISTAS!ES2324,'Censo General 2005- Municipios'!$E$3:$F$1125,2,0),"")</f>
        <v/>
      </c>
      <c r="AP2327" s="64"/>
      <c r="AQ2327" s="64"/>
      <c r="AR2327" s="64"/>
      <c r="AS2327" s="67" t="str">
        <f t="shared" si="75"/>
        <v/>
      </c>
    </row>
    <row r="2328" spans="1:45" s="68" customFormat="1" x14ac:dyDescent="0.2">
      <c r="A2328" s="64"/>
      <c r="B2328" s="64"/>
      <c r="C2328" s="64"/>
      <c r="D2328" s="64"/>
      <c r="E2328" s="64"/>
      <c r="F2328" s="64"/>
      <c r="G2328" s="65"/>
      <c r="H2328" s="64"/>
      <c r="I2328" s="65"/>
      <c r="J2328" s="64"/>
      <c r="K2328" s="64"/>
      <c r="L2328" s="65"/>
      <c r="M2328" s="65"/>
      <c r="N2328" s="64"/>
      <c r="O2328" s="64"/>
      <c r="P2328" s="64"/>
      <c r="Q2328" s="65"/>
      <c r="R2328" s="64"/>
      <c r="S2328" s="65"/>
      <c r="T2328" s="65"/>
      <c r="U2328" s="65"/>
      <c r="V2328" s="65"/>
      <c r="W2328" s="65"/>
      <c r="X2328" s="64"/>
      <c r="Y2328" s="64"/>
      <c r="Z2328" s="65"/>
      <c r="AA2328" s="64"/>
      <c r="AB2328" s="65"/>
      <c r="AC2328" s="65"/>
      <c r="AD2328" s="65"/>
      <c r="AE2328" s="65"/>
      <c r="AF2328" s="63"/>
      <c r="AG2328" s="63"/>
      <c r="AH2328" s="64"/>
      <c r="AI2328" s="66" t="str">
        <f t="shared" si="74"/>
        <v/>
      </c>
      <c r="AJ2328" s="65"/>
      <c r="AK2328" s="65"/>
      <c r="AL2328" s="65"/>
      <c r="AM2328" s="65"/>
      <c r="AN2328" s="65"/>
      <c r="AO2328" s="66" t="str">
        <f>_xlfn.IFNA(VLOOKUP(LISTAS!ES2325,'Censo General 2005- Municipios'!$E$3:$F$1125,2,0),"")</f>
        <v/>
      </c>
      <c r="AP2328" s="64"/>
      <c r="AQ2328" s="64"/>
      <c r="AR2328" s="64"/>
      <c r="AS2328" s="67" t="str">
        <f t="shared" si="75"/>
        <v/>
      </c>
    </row>
    <row r="2329" spans="1:45" s="68" customFormat="1" x14ac:dyDescent="0.2">
      <c r="A2329" s="64"/>
      <c r="B2329" s="64"/>
      <c r="C2329" s="64"/>
      <c r="D2329" s="64"/>
      <c r="E2329" s="64"/>
      <c r="F2329" s="64"/>
      <c r="G2329" s="65"/>
      <c r="H2329" s="64"/>
      <c r="I2329" s="65"/>
      <c r="J2329" s="64"/>
      <c r="K2329" s="64"/>
      <c r="L2329" s="65"/>
      <c r="M2329" s="65"/>
      <c r="N2329" s="64"/>
      <c r="O2329" s="64"/>
      <c r="P2329" s="64"/>
      <c r="Q2329" s="65"/>
      <c r="R2329" s="64"/>
      <c r="S2329" s="65"/>
      <c r="T2329" s="65"/>
      <c r="U2329" s="65"/>
      <c r="V2329" s="65"/>
      <c r="W2329" s="65"/>
      <c r="X2329" s="64"/>
      <c r="Y2329" s="64"/>
      <c r="Z2329" s="65"/>
      <c r="AA2329" s="64"/>
      <c r="AB2329" s="65"/>
      <c r="AC2329" s="65"/>
      <c r="AD2329" s="65"/>
      <c r="AE2329" s="65"/>
      <c r="AF2329" s="63"/>
      <c r="AG2329" s="63"/>
      <c r="AH2329" s="64"/>
      <c r="AI2329" s="66" t="str">
        <f t="shared" si="74"/>
        <v/>
      </c>
      <c r="AJ2329" s="65"/>
      <c r="AK2329" s="65"/>
      <c r="AL2329" s="65"/>
      <c r="AM2329" s="65"/>
      <c r="AN2329" s="65"/>
      <c r="AO2329" s="66" t="str">
        <f>_xlfn.IFNA(VLOOKUP(LISTAS!ES2326,'Censo General 2005- Municipios'!$E$3:$F$1125,2,0),"")</f>
        <v/>
      </c>
      <c r="AP2329" s="64"/>
      <c r="AQ2329" s="64"/>
      <c r="AR2329" s="64"/>
      <c r="AS2329" s="67" t="str">
        <f t="shared" si="75"/>
        <v/>
      </c>
    </row>
    <row r="2330" spans="1:45" s="68" customFormat="1" x14ac:dyDescent="0.2">
      <c r="A2330" s="64"/>
      <c r="B2330" s="64"/>
      <c r="C2330" s="64"/>
      <c r="D2330" s="64"/>
      <c r="E2330" s="64"/>
      <c r="F2330" s="64"/>
      <c r="G2330" s="65"/>
      <c r="H2330" s="64"/>
      <c r="I2330" s="65"/>
      <c r="J2330" s="64"/>
      <c r="K2330" s="64"/>
      <c r="L2330" s="65"/>
      <c r="M2330" s="65"/>
      <c r="N2330" s="64"/>
      <c r="O2330" s="64"/>
      <c r="P2330" s="64"/>
      <c r="Q2330" s="65"/>
      <c r="R2330" s="64"/>
      <c r="S2330" s="65"/>
      <c r="T2330" s="65"/>
      <c r="U2330" s="65"/>
      <c r="V2330" s="65"/>
      <c r="W2330" s="65"/>
      <c r="X2330" s="64"/>
      <c r="Y2330" s="64"/>
      <c r="Z2330" s="65"/>
      <c r="AA2330" s="64"/>
      <c r="AB2330" s="65"/>
      <c r="AC2330" s="65"/>
      <c r="AD2330" s="65"/>
      <c r="AE2330" s="65"/>
      <c r="AF2330" s="63"/>
      <c r="AG2330" s="63"/>
      <c r="AH2330" s="64"/>
      <c r="AI2330" s="66" t="str">
        <f t="shared" si="74"/>
        <v/>
      </c>
      <c r="AJ2330" s="65"/>
      <c r="AK2330" s="65"/>
      <c r="AL2330" s="65"/>
      <c r="AM2330" s="65"/>
      <c r="AN2330" s="65"/>
      <c r="AO2330" s="66" t="str">
        <f>_xlfn.IFNA(VLOOKUP(LISTAS!ES2327,'Censo General 2005- Municipios'!$E$3:$F$1125,2,0),"")</f>
        <v/>
      </c>
      <c r="AP2330" s="64"/>
      <c r="AQ2330" s="64"/>
      <c r="AR2330" s="64"/>
      <c r="AS2330" s="67" t="str">
        <f t="shared" si="75"/>
        <v/>
      </c>
    </row>
    <row r="2331" spans="1:45" s="68" customFormat="1" x14ac:dyDescent="0.2">
      <c r="A2331" s="64"/>
      <c r="B2331" s="64"/>
      <c r="C2331" s="64"/>
      <c r="D2331" s="64"/>
      <c r="E2331" s="64"/>
      <c r="F2331" s="64"/>
      <c r="G2331" s="65"/>
      <c r="H2331" s="64"/>
      <c r="I2331" s="65"/>
      <c r="J2331" s="64"/>
      <c r="K2331" s="64"/>
      <c r="L2331" s="65"/>
      <c r="M2331" s="65"/>
      <c r="N2331" s="64"/>
      <c r="O2331" s="64"/>
      <c r="P2331" s="64"/>
      <c r="Q2331" s="65"/>
      <c r="R2331" s="64"/>
      <c r="S2331" s="65"/>
      <c r="T2331" s="65"/>
      <c r="U2331" s="65"/>
      <c r="V2331" s="65"/>
      <c r="W2331" s="65"/>
      <c r="X2331" s="64"/>
      <c r="Y2331" s="64"/>
      <c r="Z2331" s="65"/>
      <c r="AA2331" s="64"/>
      <c r="AB2331" s="65"/>
      <c r="AC2331" s="65"/>
      <c r="AD2331" s="65"/>
      <c r="AE2331" s="65"/>
      <c r="AF2331" s="63"/>
      <c r="AG2331" s="63"/>
      <c r="AH2331" s="64"/>
      <c r="AI2331" s="66" t="str">
        <f t="shared" si="74"/>
        <v/>
      </c>
      <c r="AJ2331" s="65"/>
      <c r="AK2331" s="65"/>
      <c r="AL2331" s="65"/>
      <c r="AM2331" s="65"/>
      <c r="AN2331" s="65"/>
      <c r="AO2331" s="66" t="str">
        <f>_xlfn.IFNA(VLOOKUP(LISTAS!ES2328,'Censo General 2005- Municipios'!$E$3:$F$1125,2,0),"")</f>
        <v/>
      </c>
      <c r="AP2331" s="64"/>
      <c r="AQ2331" s="64"/>
      <c r="AR2331" s="64"/>
      <c r="AS2331" s="67" t="str">
        <f t="shared" si="75"/>
        <v/>
      </c>
    </row>
    <row r="2332" spans="1:45" s="68" customFormat="1" x14ac:dyDescent="0.2">
      <c r="A2332" s="64"/>
      <c r="B2332" s="64"/>
      <c r="C2332" s="64"/>
      <c r="D2332" s="64"/>
      <c r="E2332" s="64"/>
      <c r="F2332" s="64"/>
      <c r="G2332" s="65"/>
      <c r="H2332" s="64"/>
      <c r="I2332" s="65"/>
      <c r="J2332" s="64"/>
      <c r="K2332" s="64"/>
      <c r="L2332" s="65"/>
      <c r="M2332" s="65"/>
      <c r="N2332" s="64"/>
      <c r="O2332" s="64"/>
      <c r="P2332" s="64"/>
      <c r="Q2332" s="65"/>
      <c r="R2332" s="64"/>
      <c r="S2332" s="65"/>
      <c r="T2332" s="65"/>
      <c r="U2332" s="65"/>
      <c r="V2332" s="65"/>
      <c r="W2332" s="65"/>
      <c r="X2332" s="64"/>
      <c r="Y2332" s="64"/>
      <c r="Z2332" s="65"/>
      <c r="AA2332" s="64"/>
      <c r="AB2332" s="65"/>
      <c r="AC2332" s="65"/>
      <c r="AD2332" s="65"/>
      <c r="AE2332" s="65"/>
      <c r="AF2332" s="63"/>
      <c r="AG2332" s="63"/>
      <c r="AH2332" s="64"/>
      <c r="AI2332" s="66" t="str">
        <f t="shared" si="74"/>
        <v/>
      </c>
      <c r="AJ2332" s="65"/>
      <c r="AK2332" s="65"/>
      <c r="AL2332" s="65"/>
      <c r="AM2332" s="65"/>
      <c r="AN2332" s="65"/>
      <c r="AO2332" s="66" t="str">
        <f>_xlfn.IFNA(VLOOKUP(LISTAS!ES2329,'Censo General 2005- Municipios'!$E$3:$F$1125,2,0),"")</f>
        <v/>
      </c>
      <c r="AP2332" s="64"/>
      <c r="AQ2332" s="64"/>
      <c r="AR2332" s="64"/>
      <c r="AS2332" s="67" t="str">
        <f t="shared" si="75"/>
        <v/>
      </c>
    </row>
    <row r="2333" spans="1:45" s="68" customFormat="1" x14ac:dyDescent="0.2">
      <c r="A2333" s="64"/>
      <c r="B2333" s="64"/>
      <c r="C2333" s="64"/>
      <c r="D2333" s="64"/>
      <c r="E2333" s="64"/>
      <c r="F2333" s="64"/>
      <c r="G2333" s="65"/>
      <c r="H2333" s="64"/>
      <c r="I2333" s="65"/>
      <c r="J2333" s="64"/>
      <c r="K2333" s="64"/>
      <c r="L2333" s="65"/>
      <c r="M2333" s="65"/>
      <c r="N2333" s="64"/>
      <c r="O2333" s="64"/>
      <c r="P2333" s="64"/>
      <c r="Q2333" s="65"/>
      <c r="R2333" s="64"/>
      <c r="S2333" s="65"/>
      <c r="T2333" s="65"/>
      <c r="U2333" s="65"/>
      <c r="V2333" s="65"/>
      <c r="W2333" s="65"/>
      <c r="X2333" s="64"/>
      <c r="Y2333" s="64"/>
      <c r="Z2333" s="65"/>
      <c r="AA2333" s="64"/>
      <c r="AB2333" s="65"/>
      <c r="AC2333" s="65"/>
      <c r="AD2333" s="65"/>
      <c r="AE2333" s="65"/>
      <c r="AF2333" s="63"/>
      <c r="AG2333" s="63"/>
      <c r="AH2333" s="64"/>
      <c r="AI2333" s="66" t="str">
        <f t="shared" si="74"/>
        <v/>
      </c>
      <c r="AJ2333" s="65"/>
      <c r="AK2333" s="65"/>
      <c r="AL2333" s="65"/>
      <c r="AM2333" s="65"/>
      <c r="AN2333" s="65"/>
      <c r="AO2333" s="66" t="str">
        <f>_xlfn.IFNA(VLOOKUP(LISTAS!ES2330,'Censo General 2005- Municipios'!$E$3:$F$1125,2,0),"")</f>
        <v/>
      </c>
      <c r="AP2333" s="64"/>
      <c r="AQ2333" s="64"/>
      <c r="AR2333" s="64"/>
      <c r="AS2333" s="67" t="str">
        <f t="shared" si="75"/>
        <v/>
      </c>
    </row>
    <row r="2334" spans="1:45" s="68" customFormat="1" x14ac:dyDescent="0.2">
      <c r="A2334" s="64"/>
      <c r="B2334" s="64"/>
      <c r="C2334" s="64"/>
      <c r="D2334" s="64"/>
      <c r="E2334" s="64"/>
      <c r="F2334" s="64"/>
      <c r="G2334" s="65"/>
      <c r="H2334" s="64"/>
      <c r="I2334" s="65"/>
      <c r="J2334" s="64"/>
      <c r="K2334" s="64"/>
      <c r="L2334" s="65"/>
      <c r="M2334" s="65"/>
      <c r="N2334" s="64"/>
      <c r="O2334" s="64"/>
      <c r="P2334" s="64"/>
      <c r="Q2334" s="65"/>
      <c r="R2334" s="64"/>
      <c r="S2334" s="65"/>
      <c r="T2334" s="65"/>
      <c r="U2334" s="65"/>
      <c r="V2334" s="65"/>
      <c r="W2334" s="65"/>
      <c r="X2334" s="64"/>
      <c r="Y2334" s="64"/>
      <c r="Z2334" s="65"/>
      <c r="AA2334" s="64"/>
      <c r="AB2334" s="65"/>
      <c r="AC2334" s="65"/>
      <c r="AD2334" s="65"/>
      <c r="AE2334" s="65"/>
      <c r="AF2334" s="63"/>
      <c r="AG2334" s="63"/>
      <c r="AH2334" s="64"/>
      <c r="AI2334" s="66" t="str">
        <f t="shared" si="74"/>
        <v/>
      </c>
      <c r="AJ2334" s="65"/>
      <c r="AK2334" s="65"/>
      <c r="AL2334" s="65"/>
      <c r="AM2334" s="65"/>
      <c r="AN2334" s="65"/>
      <c r="AO2334" s="66" t="str">
        <f>_xlfn.IFNA(VLOOKUP(LISTAS!ES2331,'Censo General 2005- Municipios'!$E$3:$F$1125,2,0),"")</f>
        <v/>
      </c>
      <c r="AP2334" s="64"/>
      <c r="AQ2334" s="64"/>
      <c r="AR2334" s="64"/>
      <c r="AS2334" s="67" t="str">
        <f t="shared" si="75"/>
        <v/>
      </c>
    </row>
    <row r="2335" spans="1:45" s="68" customFormat="1" x14ac:dyDescent="0.2">
      <c r="A2335" s="64"/>
      <c r="B2335" s="64"/>
      <c r="C2335" s="64"/>
      <c r="D2335" s="64"/>
      <c r="E2335" s="64"/>
      <c r="F2335" s="64"/>
      <c r="G2335" s="65"/>
      <c r="H2335" s="64"/>
      <c r="I2335" s="65"/>
      <c r="J2335" s="64"/>
      <c r="K2335" s="64"/>
      <c r="L2335" s="65"/>
      <c r="M2335" s="65"/>
      <c r="N2335" s="64"/>
      <c r="O2335" s="64"/>
      <c r="P2335" s="64"/>
      <c r="Q2335" s="65"/>
      <c r="R2335" s="64"/>
      <c r="S2335" s="65"/>
      <c r="T2335" s="65"/>
      <c r="U2335" s="65"/>
      <c r="V2335" s="65"/>
      <c r="W2335" s="65"/>
      <c r="X2335" s="64"/>
      <c r="Y2335" s="64"/>
      <c r="Z2335" s="65"/>
      <c r="AA2335" s="64"/>
      <c r="AB2335" s="65"/>
      <c r="AC2335" s="65"/>
      <c r="AD2335" s="65"/>
      <c r="AE2335" s="65"/>
      <c r="AF2335" s="63"/>
      <c r="AG2335" s="63"/>
      <c r="AH2335" s="64"/>
      <c r="AI2335" s="66" t="str">
        <f t="shared" si="74"/>
        <v/>
      </c>
      <c r="AJ2335" s="65"/>
      <c r="AK2335" s="65"/>
      <c r="AL2335" s="65"/>
      <c r="AM2335" s="65"/>
      <c r="AN2335" s="65"/>
      <c r="AO2335" s="66" t="str">
        <f>_xlfn.IFNA(VLOOKUP(LISTAS!ES2332,'Censo General 2005- Municipios'!$E$3:$F$1125,2,0),"")</f>
        <v/>
      </c>
      <c r="AP2335" s="64"/>
      <c r="AQ2335" s="64"/>
      <c r="AR2335" s="64"/>
      <c r="AS2335" s="67" t="str">
        <f t="shared" si="75"/>
        <v/>
      </c>
    </row>
    <row r="2336" spans="1:45" s="68" customFormat="1" x14ac:dyDescent="0.2">
      <c r="A2336" s="64"/>
      <c r="B2336" s="64"/>
      <c r="C2336" s="64"/>
      <c r="D2336" s="64"/>
      <c r="E2336" s="64"/>
      <c r="F2336" s="64"/>
      <c r="G2336" s="65"/>
      <c r="H2336" s="64"/>
      <c r="I2336" s="65"/>
      <c r="J2336" s="64"/>
      <c r="K2336" s="64"/>
      <c r="L2336" s="65"/>
      <c r="M2336" s="65"/>
      <c r="N2336" s="64"/>
      <c r="O2336" s="64"/>
      <c r="P2336" s="64"/>
      <c r="Q2336" s="65"/>
      <c r="R2336" s="64"/>
      <c r="S2336" s="65"/>
      <c r="T2336" s="65"/>
      <c r="U2336" s="65"/>
      <c r="V2336" s="65"/>
      <c r="W2336" s="65"/>
      <c r="X2336" s="64"/>
      <c r="Y2336" s="64"/>
      <c r="Z2336" s="65"/>
      <c r="AA2336" s="64"/>
      <c r="AB2336" s="65"/>
      <c r="AC2336" s="65"/>
      <c r="AD2336" s="65"/>
      <c r="AE2336" s="65"/>
      <c r="AF2336" s="63"/>
      <c r="AG2336" s="63"/>
      <c r="AH2336" s="64"/>
      <c r="AI2336" s="66" t="str">
        <f t="shared" si="74"/>
        <v/>
      </c>
      <c r="AJ2336" s="65"/>
      <c r="AK2336" s="65"/>
      <c r="AL2336" s="65"/>
      <c r="AM2336" s="65"/>
      <c r="AN2336" s="65"/>
      <c r="AO2336" s="66" t="str">
        <f>_xlfn.IFNA(VLOOKUP(LISTAS!ES2333,'Censo General 2005- Municipios'!$E$3:$F$1125,2,0),"")</f>
        <v/>
      </c>
      <c r="AP2336" s="64"/>
      <c r="AQ2336" s="64"/>
      <c r="AR2336" s="64"/>
      <c r="AS2336" s="67" t="str">
        <f t="shared" si="75"/>
        <v/>
      </c>
    </row>
    <row r="2337" spans="1:45" s="68" customFormat="1" x14ac:dyDescent="0.2">
      <c r="A2337" s="64"/>
      <c r="B2337" s="64"/>
      <c r="C2337" s="64"/>
      <c r="D2337" s="64"/>
      <c r="E2337" s="64"/>
      <c r="F2337" s="64"/>
      <c r="G2337" s="65"/>
      <c r="H2337" s="64"/>
      <c r="I2337" s="65"/>
      <c r="J2337" s="64"/>
      <c r="K2337" s="64"/>
      <c r="L2337" s="65"/>
      <c r="M2337" s="65"/>
      <c r="N2337" s="64"/>
      <c r="O2337" s="64"/>
      <c r="P2337" s="64"/>
      <c r="Q2337" s="65"/>
      <c r="R2337" s="64"/>
      <c r="S2337" s="65"/>
      <c r="T2337" s="65"/>
      <c r="U2337" s="65"/>
      <c r="V2337" s="65"/>
      <c r="W2337" s="65"/>
      <c r="X2337" s="64"/>
      <c r="Y2337" s="64"/>
      <c r="Z2337" s="65"/>
      <c r="AA2337" s="64"/>
      <c r="AB2337" s="65"/>
      <c r="AC2337" s="65"/>
      <c r="AD2337" s="65"/>
      <c r="AE2337" s="65"/>
      <c r="AF2337" s="63"/>
      <c r="AG2337" s="63"/>
      <c r="AH2337" s="64"/>
      <c r="AI2337" s="66" t="str">
        <f t="shared" si="74"/>
        <v/>
      </c>
      <c r="AJ2337" s="65"/>
      <c r="AK2337" s="65"/>
      <c r="AL2337" s="65"/>
      <c r="AM2337" s="65"/>
      <c r="AN2337" s="65"/>
      <c r="AO2337" s="66" t="str">
        <f>_xlfn.IFNA(VLOOKUP(LISTAS!ES2334,'Censo General 2005- Municipios'!$E$3:$F$1125,2,0),"")</f>
        <v/>
      </c>
      <c r="AP2337" s="64"/>
      <c r="AQ2337" s="64"/>
      <c r="AR2337" s="64"/>
      <c r="AS2337" s="67" t="str">
        <f t="shared" si="75"/>
        <v/>
      </c>
    </row>
    <row r="2338" spans="1:45" s="68" customFormat="1" x14ac:dyDescent="0.2">
      <c r="A2338" s="64"/>
      <c r="B2338" s="64"/>
      <c r="C2338" s="64"/>
      <c r="D2338" s="64"/>
      <c r="E2338" s="64"/>
      <c r="F2338" s="64"/>
      <c r="G2338" s="65"/>
      <c r="H2338" s="64"/>
      <c r="I2338" s="65"/>
      <c r="J2338" s="64"/>
      <c r="K2338" s="64"/>
      <c r="L2338" s="65"/>
      <c r="M2338" s="65"/>
      <c r="N2338" s="64"/>
      <c r="O2338" s="64"/>
      <c r="P2338" s="64"/>
      <c r="Q2338" s="65"/>
      <c r="R2338" s="64"/>
      <c r="S2338" s="65"/>
      <c r="T2338" s="65"/>
      <c r="U2338" s="65"/>
      <c r="V2338" s="65"/>
      <c r="W2338" s="65"/>
      <c r="X2338" s="64"/>
      <c r="Y2338" s="64"/>
      <c r="Z2338" s="65"/>
      <c r="AA2338" s="64"/>
      <c r="AB2338" s="65"/>
      <c r="AC2338" s="65"/>
      <c r="AD2338" s="65"/>
      <c r="AE2338" s="65"/>
      <c r="AF2338" s="63"/>
      <c r="AG2338" s="63"/>
      <c r="AH2338" s="64"/>
      <c r="AI2338" s="66" t="str">
        <f t="shared" si="74"/>
        <v/>
      </c>
      <c r="AJ2338" s="65"/>
      <c r="AK2338" s="65"/>
      <c r="AL2338" s="65"/>
      <c r="AM2338" s="65"/>
      <c r="AN2338" s="65"/>
      <c r="AO2338" s="66" t="str">
        <f>_xlfn.IFNA(VLOOKUP(LISTAS!ES2335,'Censo General 2005- Municipios'!$E$3:$F$1125,2,0),"")</f>
        <v/>
      </c>
      <c r="AP2338" s="64"/>
      <c r="AQ2338" s="64"/>
      <c r="AR2338" s="64"/>
      <c r="AS2338" s="67" t="str">
        <f t="shared" si="75"/>
        <v/>
      </c>
    </row>
    <row r="2339" spans="1:45" s="68" customFormat="1" x14ac:dyDescent="0.2">
      <c r="A2339" s="64"/>
      <c r="B2339" s="64"/>
      <c r="C2339" s="64"/>
      <c r="D2339" s="64"/>
      <c r="E2339" s="64"/>
      <c r="F2339" s="64"/>
      <c r="G2339" s="65"/>
      <c r="H2339" s="64"/>
      <c r="I2339" s="65"/>
      <c r="J2339" s="64"/>
      <c r="K2339" s="64"/>
      <c r="L2339" s="65"/>
      <c r="M2339" s="65"/>
      <c r="N2339" s="64"/>
      <c r="O2339" s="64"/>
      <c r="P2339" s="64"/>
      <c r="Q2339" s="65"/>
      <c r="R2339" s="64"/>
      <c r="S2339" s="65"/>
      <c r="T2339" s="65"/>
      <c r="U2339" s="65"/>
      <c r="V2339" s="65"/>
      <c r="W2339" s="65"/>
      <c r="X2339" s="64"/>
      <c r="Y2339" s="64"/>
      <c r="Z2339" s="65"/>
      <c r="AA2339" s="64"/>
      <c r="AB2339" s="65"/>
      <c r="AC2339" s="65"/>
      <c r="AD2339" s="65"/>
      <c r="AE2339" s="65"/>
      <c r="AF2339" s="63"/>
      <c r="AG2339" s="63"/>
      <c r="AH2339" s="64"/>
      <c r="AI2339" s="66" t="str">
        <f t="shared" si="74"/>
        <v/>
      </c>
      <c r="AJ2339" s="65"/>
      <c r="AK2339" s="65"/>
      <c r="AL2339" s="65"/>
      <c r="AM2339" s="65"/>
      <c r="AN2339" s="65"/>
      <c r="AO2339" s="66" t="str">
        <f>_xlfn.IFNA(VLOOKUP(LISTAS!ES2336,'Censo General 2005- Municipios'!$E$3:$F$1125,2,0),"")</f>
        <v/>
      </c>
      <c r="AP2339" s="64"/>
      <c r="AQ2339" s="64"/>
      <c r="AR2339" s="64"/>
      <c r="AS2339" s="67" t="str">
        <f t="shared" si="75"/>
        <v/>
      </c>
    </row>
    <row r="2340" spans="1:45" s="68" customFormat="1" x14ac:dyDescent="0.2">
      <c r="A2340" s="64"/>
      <c r="B2340" s="64"/>
      <c r="C2340" s="64"/>
      <c r="D2340" s="64"/>
      <c r="E2340" s="64"/>
      <c r="F2340" s="64"/>
      <c r="G2340" s="65"/>
      <c r="H2340" s="64"/>
      <c r="I2340" s="65"/>
      <c r="J2340" s="64"/>
      <c r="K2340" s="64"/>
      <c r="L2340" s="65"/>
      <c r="M2340" s="65"/>
      <c r="N2340" s="64"/>
      <c r="O2340" s="64"/>
      <c r="P2340" s="64"/>
      <c r="Q2340" s="65"/>
      <c r="R2340" s="64"/>
      <c r="S2340" s="65"/>
      <c r="T2340" s="65"/>
      <c r="U2340" s="65"/>
      <c r="V2340" s="65"/>
      <c r="W2340" s="65"/>
      <c r="X2340" s="64"/>
      <c r="Y2340" s="64"/>
      <c r="Z2340" s="65"/>
      <c r="AA2340" s="64"/>
      <c r="AB2340" s="65"/>
      <c r="AC2340" s="65"/>
      <c r="AD2340" s="65"/>
      <c r="AE2340" s="65"/>
      <c r="AF2340" s="63"/>
      <c r="AG2340" s="63"/>
      <c r="AH2340" s="64"/>
      <c r="AI2340" s="66" t="str">
        <f t="shared" si="74"/>
        <v/>
      </c>
      <c r="AJ2340" s="65"/>
      <c r="AK2340" s="65"/>
      <c r="AL2340" s="65"/>
      <c r="AM2340" s="65"/>
      <c r="AN2340" s="65"/>
      <c r="AO2340" s="66" t="str">
        <f>_xlfn.IFNA(VLOOKUP(LISTAS!ES2337,'Censo General 2005- Municipios'!$E$3:$F$1125,2,0),"")</f>
        <v/>
      </c>
      <c r="AP2340" s="64"/>
      <c r="AQ2340" s="64"/>
      <c r="AR2340" s="64"/>
      <c r="AS2340" s="67" t="str">
        <f t="shared" si="75"/>
        <v/>
      </c>
    </row>
    <row r="2341" spans="1:45" s="68" customFormat="1" x14ac:dyDescent="0.2">
      <c r="A2341" s="64"/>
      <c r="B2341" s="64"/>
      <c r="C2341" s="64"/>
      <c r="D2341" s="64"/>
      <c r="E2341" s="64"/>
      <c r="F2341" s="64"/>
      <c r="G2341" s="65"/>
      <c r="H2341" s="64"/>
      <c r="I2341" s="65"/>
      <c r="J2341" s="64"/>
      <c r="K2341" s="64"/>
      <c r="L2341" s="65"/>
      <c r="M2341" s="65"/>
      <c r="N2341" s="64"/>
      <c r="O2341" s="64"/>
      <c r="P2341" s="64"/>
      <c r="Q2341" s="65"/>
      <c r="R2341" s="64"/>
      <c r="S2341" s="65"/>
      <c r="T2341" s="65"/>
      <c r="U2341" s="65"/>
      <c r="V2341" s="65"/>
      <c r="W2341" s="65"/>
      <c r="X2341" s="64"/>
      <c r="Y2341" s="64"/>
      <c r="Z2341" s="65"/>
      <c r="AA2341" s="64"/>
      <c r="AB2341" s="65"/>
      <c r="AC2341" s="65"/>
      <c r="AD2341" s="65"/>
      <c r="AE2341" s="65"/>
      <c r="AF2341" s="63"/>
      <c r="AG2341" s="63"/>
      <c r="AH2341" s="64"/>
      <c r="AI2341" s="66" t="str">
        <f t="shared" si="74"/>
        <v/>
      </c>
      <c r="AJ2341" s="65"/>
      <c r="AK2341" s="65"/>
      <c r="AL2341" s="65"/>
      <c r="AM2341" s="65"/>
      <c r="AN2341" s="65"/>
      <c r="AO2341" s="66" t="str">
        <f>_xlfn.IFNA(VLOOKUP(LISTAS!ES2338,'Censo General 2005- Municipios'!$E$3:$F$1125,2,0),"")</f>
        <v/>
      </c>
      <c r="AP2341" s="64"/>
      <c r="AQ2341" s="64"/>
      <c r="AR2341" s="64"/>
      <c r="AS2341" s="67" t="str">
        <f t="shared" si="75"/>
        <v/>
      </c>
    </row>
    <row r="2342" spans="1:45" s="68" customFormat="1" x14ac:dyDescent="0.2">
      <c r="A2342" s="64"/>
      <c r="B2342" s="64"/>
      <c r="C2342" s="64"/>
      <c r="D2342" s="64"/>
      <c r="E2342" s="64"/>
      <c r="F2342" s="64"/>
      <c r="G2342" s="65"/>
      <c r="H2342" s="64"/>
      <c r="I2342" s="65"/>
      <c r="J2342" s="64"/>
      <c r="K2342" s="64"/>
      <c r="L2342" s="65"/>
      <c r="M2342" s="65"/>
      <c r="N2342" s="64"/>
      <c r="O2342" s="64"/>
      <c r="P2342" s="64"/>
      <c r="Q2342" s="65"/>
      <c r="R2342" s="64"/>
      <c r="S2342" s="65"/>
      <c r="T2342" s="65"/>
      <c r="U2342" s="65"/>
      <c r="V2342" s="65"/>
      <c r="W2342" s="65"/>
      <c r="X2342" s="64"/>
      <c r="Y2342" s="64"/>
      <c r="Z2342" s="65"/>
      <c r="AA2342" s="64"/>
      <c r="AB2342" s="65"/>
      <c r="AC2342" s="65"/>
      <c r="AD2342" s="65"/>
      <c r="AE2342" s="65"/>
      <c r="AF2342" s="63"/>
      <c r="AG2342" s="63"/>
      <c r="AH2342" s="64"/>
      <c r="AI2342" s="66" t="str">
        <f t="shared" si="74"/>
        <v/>
      </c>
      <c r="AJ2342" s="65"/>
      <c r="AK2342" s="65"/>
      <c r="AL2342" s="65"/>
      <c r="AM2342" s="65"/>
      <c r="AN2342" s="65"/>
      <c r="AO2342" s="66" t="str">
        <f>_xlfn.IFNA(VLOOKUP(LISTAS!ES2339,'Censo General 2005- Municipios'!$E$3:$F$1125,2,0),"")</f>
        <v/>
      </c>
      <c r="AP2342" s="64"/>
      <c r="AQ2342" s="64"/>
      <c r="AR2342" s="64"/>
      <c r="AS2342" s="67" t="str">
        <f t="shared" si="75"/>
        <v/>
      </c>
    </row>
    <row r="2343" spans="1:45" s="68" customFormat="1" x14ac:dyDescent="0.2">
      <c r="A2343" s="64"/>
      <c r="B2343" s="64"/>
      <c r="C2343" s="64"/>
      <c r="D2343" s="64"/>
      <c r="E2343" s="64"/>
      <c r="F2343" s="64"/>
      <c r="G2343" s="65"/>
      <c r="H2343" s="64"/>
      <c r="I2343" s="65"/>
      <c r="J2343" s="64"/>
      <c r="K2343" s="64"/>
      <c r="L2343" s="65"/>
      <c r="M2343" s="65"/>
      <c r="N2343" s="64"/>
      <c r="O2343" s="64"/>
      <c r="P2343" s="64"/>
      <c r="Q2343" s="65"/>
      <c r="R2343" s="64"/>
      <c r="S2343" s="65"/>
      <c r="T2343" s="65"/>
      <c r="U2343" s="65"/>
      <c r="V2343" s="65"/>
      <c r="W2343" s="65"/>
      <c r="X2343" s="64"/>
      <c r="Y2343" s="64"/>
      <c r="Z2343" s="65"/>
      <c r="AA2343" s="64"/>
      <c r="AB2343" s="65"/>
      <c r="AC2343" s="65"/>
      <c r="AD2343" s="65"/>
      <c r="AE2343" s="65"/>
      <c r="AF2343" s="63"/>
      <c r="AG2343" s="63"/>
      <c r="AH2343" s="64"/>
      <c r="AI2343" s="66" t="str">
        <f t="shared" si="74"/>
        <v/>
      </c>
      <c r="AJ2343" s="65"/>
      <c r="AK2343" s="65"/>
      <c r="AL2343" s="65"/>
      <c r="AM2343" s="65"/>
      <c r="AN2343" s="65"/>
      <c r="AO2343" s="66" t="str">
        <f>_xlfn.IFNA(VLOOKUP(LISTAS!ES2340,'Censo General 2005- Municipios'!$E$3:$F$1125,2,0),"")</f>
        <v/>
      </c>
      <c r="AP2343" s="64"/>
      <c r="AQ2343" s="64"/>
      <c r="AR2343" s="64"/>
      <c r="AS2343" s="67" t="str">
        <f t="shared" si="75"/>
        <v/>
      </c>
    </row>
    <row r="2344" spans="1:45" s="68" customFormat="1" x14ac:dyDescent="0.2">
      <c r="A2344" s="64"/>
      <c r="B2344" s="64"/>
      <c r="C2344" s="64"/>
      <c r="D2344" s="64"/>
      <c r="E2344" s="64"/>
      <c r="F2344" s="64"/>
      <c r="G2344" s="65"/>
      <c r="H2344" s="64"/>
      <c r="I2344" s="65"/>
      <c r="J2344" s="64"/>
      <c r="K2344" s="64"/>
      <c r="L2344" s="65"/>
      <c r="M2344" s="65"/>
      <c r="N2344" s="64"/>
      <c r="O2344" s="64"/>
      <c r="P2344" s="64"/>
      <c r="Q2344" s="65"/>
      <c r="R2344" s="64"/>
      <c r="S2344" s="65"/>
      <c r="T2344" s="65"/>
      <c r="U2344" s="65"/>
      <c r="V2344" s="65"/>
      <c r="W2344" s="65"/>
      <c r="X2344" s="64"/>
      <c r="Y2344" s="64"/>
      <c r="Z2344" s="65"/>
      <c r="AA2344" s="64"/>
      <c r="AB2344" s="65"/>
      <c r="AC2344" s="65"/>
      <c r="AD2344" s="65"/>
      <c r="AE2344" s="65"/>
      <c r="AF2344" s="63"/>
      <c r="AG2344" s="63"/>
      <c r="AH2344" s="64"/>
      <c r="AI2344" s="66" t="str">
        <f t="shared" si="74"/>
        <v/>
      </c>
      <c r="AJ2344" s="65"/>
      <c r="AK2344" s="65"/>
      <c r="AL2344" s="65"/>
      <c r="AM2344" s="65"/>
      <c r="AN2344" s="65"/>
      <c r="AO2344" s="66" t="str">
        <f>_xlfn.IFNA(VLOOKUP(LISTAS!ES2341,'Censo General 2005- Municipios'!$E$3:$F$1125,2,0),"")</f>
        <v/>
      </c>
      <c r="AP2344" s="64"/>
      <c r="AQ2344" s="64"/>
      <c r="AR2344" s="64"/>
      <c r="AS2344" s="67" t="str">
        <f t="shared" si="75"/>
        <v/>
      </c>
    </row>
    <row r="2345" spans="1:45" s="68" customFormat="1" x14ac:dyDescent="0.2">
      <c r="A2345" s="64"/>
      <c r="B2345" s="64"/>
      <c r="C2345" s="64"/>
      <c r="D2345" s="64"/>
      <c r="E2345" s="64"/>
      <c r="F2345" s="64"/>
      <c r="G2345" s="65"/>
      <c r="H2345" s="64"/>
      <c r="I2345" s="65"/>
      <c r="J2345" s="64"/>
      <c r="K2345" s="64"/>
      <c r="L2345" s="65"/>
      <c r="M2345" s="65"/>
      <c r="N2345" s="64"/>
      <c r="O2345" s="64"/>
      <c r="P2345" s="64"/>
      <c r="Q2345" s="65"/>
      <c r="R2345" s="64"/>
      <c r="S2345" s="65"/>
      <c r="T2345" s="65"/>
      <c r="U2345" s="65"/>
      <c r="V2345" s="65"/>
      <c r="W2345" s="65"/>
      <c r="X2345" s="64"/>
      <c r="Y2345" s="64"/>
      <c r="Z2345" s="65"/>
      <c r="AA2345" s="64"/>
      <c r="AB2345" s="65"/>
      <c r="AC2345" s="65"/>
      <c r="AD2345" s="65"/>
      <c r="AE2345" s="65"/>
      <c r="AF2345" s="63"/>
      <c r="AG2345" s="63"/>
      <c r="AH2345" s="64"/>
      <c r="AI2345" s="66" t="str">
        <f t="shared" si="74"/>
        <v/>
      </c>
      <c r="AJ2345" s="65"/>
      <c r="AK2345" s="65"/>
      <c r="AL2345" s="65"/>
      <c r="AM2345" s="65"/>
      <c r="AN2345" s="65"/>
      <c r="AO2345" s="66" t="str">
        <f>_xlfn.IFNA(VLOOKUP(LISTAS!ES2342,'Censo General 2005- Municipios'!$E$3:$F$1125,2,0),"")</f>
        <v/>
      </c>
      <c r="AP2345" s="64"/>
      <c r="AQ2345" s="64"/>
      <c r="AR2345" s="64"/>
      <c r="AS2345" s="67" t="str">
        <f t="shared" si="75"/>
        <v/>
      </c>
    </row>
    <row r="2346" spans="1:45" s="68" customFormat="1" x14ac:dyDescent="0.2">
      <c r="A2346" s="64"/>
      <c r="B2346" s="64"/>
      <c r="C2346" s="64"/>
      <c r="D2346" s="64"/>
      <c r="E2346" s="64"/>
      <c r="F2346" s="64"/>
      <c r="G2346" s="65"/>
      <c r="H2346" s="64"/>
      <c r="I2346" s="65"/>
      <c r="J2346" s="64"/>
      <c r="K2346" s="64"/>
      <c r="L2346" s="65"/>
      <c r="M2346" s="65"/>
      <c r="N2346" s="64"/>
      <c r="O2346" s="64"/>
      <c r="P2346" s="64"/>
      <c r="Q2346" s="65"/>
      <c r="R2346" s="64"/>
      <c r="S2346" s="65"/>
      <c r="T2346" s="65"/>
      <c r="U2346" s="65"/>
      <c r="V2346" s="65"/>
      <c r="W2346" s="65"/>
      <c r="X2346" s="64"/>
      <c r="Y2346" s="64"/>
      <c r="Z2346" s="65"/>
      <c r="AA2346" s="64"/>
      <c r="AB2346" s="65"/>
      <c r="AC2346" s="65"/>
      <c r="AD2346" s="65"/>
      <c r="AE2346" s="65"/>
      <c r="AF2346" s="63"/>
      <c r="AG2346" s="63"/>
      <c r="AH2346" s="64"/>
      <c r="AI2346" s="66" t="str">
        <f t="shared" si="74"/>
        <v/>
      </c>
      <c r="AJ2346" s="65"/>
      <c r="AK2346" s="65"/>
      <c r="AL2346" s="65"/>
      <c r="AM2346" s="65"/>
      <c r="AN2346" s="65"/>
      <c r="AO2346" s="66" t="str">
        <f>_xlfn.IFNA(VLOOKUP(LISTAS!ES2343,'Censo General 2005- Municipios'!$E$3:$F$1125,2,0),"")</f>
        <v/>
      </c>
      <c r="AP2346" s="64"/>
      <c r="AQ2346" s="64"/>
      <c r="AR2346" s="64"/>
      <c r="AS2346" s="67" t="str">
        <f t="shared" si="75"/>
        <v/>
      </c>
    </row>
    <row r="2347" spans="1:45" s="68" customFormat="1" x14ac:dyDescent="0.2">
      <c r="A2347" s="64"/>
      <c r="B2347" s="64"/>
      <c r="C2347" s="64"/>
      <c r="D2347" s="64"/>
      <c r="E2347" s="64"/>
      <c r="F2347" s="64"/>
      <c r="G2347" s="65"/>
      <c r="H2347" s="64"/>
      <c r="I2347" s="65"/>
      <c r="J2347" s="64"/>
      <c r="K2347" s="64"/>
      <c r="L2347" s="65"/>
      <c r="M2347" s="65"/>
      <c r="N2347" s="64"/>
      <c r="O2347" s="64"/>
      <c r="P2347" s="64"/>
      <c r="Q2347" s="65"/>
      <c r="R2347" s="64"/>
      <c r="S2347" s="65"/>
      <c r="T2347" s="65"/>
      <c r="U2347" s="65"/>
      <c r="V2347" s="65"/>
      <c r="W2347" s="65"/>
      <c r="X2347" s="64"/>
      <c r="Y2347" s="64"/>
      <c r="Z2347" s="65"/>
      <c r="AA2347" s="64"/>
      <c r="AB2347" s="65"/>
      <c r="AC2347" s="65"/>
      <c r="AD2347" s="65"/>
      <c r="AE2347" s="65"/>
      <c r="AF2347" s="63"/>
      <c r="AG2347" s="63"/>
      <c r="AH2347" s="64"/>
      <c r="AI2347" s="66" t="str">
        <f t="shared" si="74"/>
        <v/>
      </c>
      <c r="AJ2347" s="65"/>
      <c r="AK2347" s="65"/>
      <c r="AL2347" s="65"/>
      <c r="AM2347" s="65"/>
      <c r="AN2347" s="65"/>
      <c r="AO2347" s="66" t="str">
        <f>_xlfn.IFNA(VLOOKUP(LISTAS!ES2344,'Censo General 2005- Municipios'!$E$3:$F$1125,2,0),"")</f>
        <v/>
      </c>
      <c r="AP2347" s="64"/>
      <c r="AQ2347" s="64"/>
      <c r="AR2347" s="64"/>
      <c r="AS2347" s="67" t="str">
        <f t="shared" si="75"/>
        <v/>
      </c>
    </row>
    <row r="2348" spans="1:45" s="68" customFormat="1" x14ac:dyDescent="0.2">
      <c r="A2348" s="64"/>
      <c r="B2348" s="64"/>
      <c r="C2348" s="64"/>
      <c r="D2348" s="64"/>
      <c r="E2348" s="64"/>
      <c r="F2348" s="64"/>
      <c r="G2348" s="65"/>
      <c r="H2348" s="64"/>
      <c r="I2348" s="65"/>
      <c r="J2348" s="64"/>
      <c r="K2348" s="64"/>
      <c r="L2348" s="65"/>
      <c r="M2348" s="65"/>
      <c r="N2348" s="64"/>
      <c r="O2348" s="64"/>
      <c r="P2348" s="64"/>
      <c r="Q2348" s="65"/>
      <c r="R2348" s="64"/>
      <c r="S2348" s="65"/>
      <c r="T2348" s="65"/>
      <c r="U2348" s="65"/>
      <c r="V2348" s="65"/>
      <c r="W2348" s="65"/>
      <c r="X2348" s="64"/>
      <c r="Y2348" s="64"/>
      <c r="Z2348" s="65"/>
      <c r="AA2348" s="64"/>
      <c r="AB2348" s="65"/>
      <c r="AC2348" s="65"/>
      <c r="AD2348" s="65"/>
      <c r="AE2348" s="65"/>
      <c r="AF2348" s="63"/>
      <c r="AG2348" s="63"/>
      <c r="AH2348" s="64"/>
      <c r="AI2348" s="66" t="str">
        <f t="shared" si="74"/>
        <v/>
      </c>
      <c r="AJ2348" s="65"/>
      <c r="AK2348" s="65"/>
      <c r="AL2348" s="65"/>
      <c r="AM2348" s="65"/>
      <c r="AN2348" s="65"/>
      <c r="AO2348" s="66" t="str">
        <f>_xlfn.IFNA(VLOOKUP(LISTAS!ES2345,'Censo General 2005- Municipios'!$E$3:$F$1125,2,0),"")</f>
        <v/>
      </c>
      <c r="AP2348" s="64"/>
      <c r="AQ2348" s="64"/>
      <c r="AR2348" s="64"/>
      <c r="AS2348" s="67" t="str">
        <f t="shared" si="75"/>
        <v/>
      </c>
    </row>
    <row r="2349" spans="1:45" s="68" customFormat="1" x14ac:dyDescent="0.2">
      <c r="A2349" s="64"/>
      <c r="B2349" s="64"/>
      <c r="C2349" s="64"/>
      <c r="D2349" s="64"/>
      <c r="E2349" s="64"/>
      <c r="F2349" s="64"/>
      <c r="G2349" s="65"/>
      <c r="H2349" s="64"/>
      <c r="I2349" s="65"/>
      <c r="J2349" s="64"/>
      <c r="K2349" s="64"/>
      <c r="L2349" s="65"/>
      <c r="M2349" s="65"/>
      <c r="N2349" s="64"/>
      <c r="O2349" s="64"/>
      <c r="P2349" s="64"/>
      <c r="Q2349" s="65"/>
      <c r="R2349" s="64"/>
      <c r="S2349" s="65"/>
      <c r="T2349" s="65"/>
      <c r="U2349" s="65"/>
      <c r="V2349" s="65"/>
      <c r="W2349" s="65"/>
      <c r="X2349" s="64"/>
      <c r="Y2349" s="64"/>
      <c r="Z2349" s="65"/>
      <c r="AA2349" s="64"/>
      <c r="AB2349" s="65"/>
      <c r="AC2349" s="65"/>
      <c r="AD2349" s="65"/>
      <c r="AE2349" s="65"/>
      <c r="AF2349" s="63"/>
      <c r="AG2349" s="63"/>
      <c r="AH2349" s="64"/>
      <c r="AI2349" s="66" t="str">
        <f t="shared" si="74"/>
        <v/>
      </c>
      <c r="AJ2349" s="65"/>
      <c r="AK2349" s="65"/>
      <c r="AL2349" s="65"/>
      <c r="AM2349" s="65"/>
      <c r="AN2349" s="65"/>
      <c r="AO2349" s="66" t="str">
        <f>_xlfn.IFNA(VLOOKUP(LISTAS!ES2346,'Censo General 2005- Municipios'!$E$3:$F$1125,2,0),"")</f>
        <v/>
      </c>
      <c r="AP2349" s="64"/>
      <c r="AQ2349" s="64"/>
      <c r="AR2349" s="64"/>
      <c r="AS2349" s="67" t="str">
        <f t="shared" si="75"/>
        <v/>
      </c>
    </row>
    <row r="2350" spans="1:45" s="68" customFormat="1" x14ac:dyDescent="0.2">
      <c r="A2350" s="64"/>
      <c r="B2350" s="64"/>
      <c r="C2350" s="64"/>
      <c r="D2350" s="64"/>
      <c r="E2350" s="64"/>
      <c r="F2350" s="64"/>
      <c r="G2350" s="65"/>
      <c r="H2350" s="64"/>
      <c r="I2350" s="65"/>
      <c r="J2350" s="64"/>
      <c r="K2350" s="64"/>
      <c r="L2350" s="65"/>
      <c r="M2350" s="65"/>
      <c r="N2350" s="64"/>
      <c r="O2350" s="64"/>
      <c r="P2350" s="64"/>
      <c r="Q2350" s="65"/>
      <c r="R2350" s="64"/>
      <c r="S2350" s="65"/>
      <c r="T2350" s="65"/>
      <c r="U2350" s="65"/>
      <c r="V2350" s="65"/>
      <c r="W2350" s="65"/>
      <c r="X2350" s="64"/>
      <c r="Y2350" s="64"/>
      <c r="Z2350" s="65"/>
      <c r="AA2350" s="64"/>
      <c r="AB2350" s="65"/>
      <c r="AC2350" s="65"/>
      <c r="AD2350" s="65"/>
      <c r="AE2350" s="65"/>
      <c r="AF2350" s="63"/>
      <c r="AG2350" s="63"/>
      <c r="AH2350" s="64"/>
      <c r="AI2350" s="66" t="str">
        <f t="shared" si="74"/>
        <v/>
      </c>
      <c r="AJ2350" s="65"/>
      <c r="AK2350" s="65"/>
      <c r="AL2350" s="65"/>
      <c r="AM2350" s="65"/>
      <c r="AN2350" s="65"/>
      <c r="AO2350" s="66" t="str">
        <f>_xlfn.IFNA(VLOOKUP(LISTAS!ES2347,'Censo General 2005- Municipios'!$E$3:$F$1125,2,0),"")</f>
        <v/>
      </c>
      <c r="AP2350" s="64"/>
      <c r="AQ2350" s="64"/>
      <c r="AR2350" s="64"/>
      <c r="AS2350" s="67" t="str">
        <f t="shared" si="75"/>
        <v/>
      </c>
    </row>
    <row r="2351" spans="1:45" s="68" customFormat="1" x14ac:dyDescent="0.2">
      <c r="A2351" s="64"/>
      <c r="B2351" s="64"/>
      <c r="C2351" s="64"/>
      <c r="D2351" s="64"/>
      <c r="E2351" s="64"/>
      <c r="F2351" s="64"/>
      <c r="G2351" s="65"/>
      <c r="H2351" s="64"/>
      <c r="I2351" s="65"/>
      <c r="J2351" s="64"/>
      <c r="K2351" s="64"/>
      <c r="L2351" s="65"/>
      <c r="M2351" s="65"/>
      <c r="N2351" s="64"/>
      <c r="O2351" s="64"/>
      <c r="P2351" s="64"/>
      <c r="Q2351" s="65"/>
      <c r="R2351" s="64"/>
      <c r="S2351" s="65"/>
      <c r="T2351" s="65"/>
      <c r="U2351" s="65"/>
      <c r="V2351" s="65"/>
      <c r="W2351" s="65"/>
      <c r="X2351" s="64"/>
      <c r="Y2351" s="64"/>
      <c r="Z2351" s="65"/>
      <c r="AA2351" s="64"/>
      <c r="AB2351" s="65"/>
      <c r="AC2351" s="65"/>
      <c r="AD2351" s="65"/>
      <c r="AE2351" s="65"/>
      <c r="AF2351" s="63"/>
      <c r="AG2351" s="63"/>
      <c r="AH2351" s="64"/>
      <c r="AI2351" s="66" t="str">
        <f t="shared" si="74"/>
        <v/>
      </c>
      <c r="AJ2351" s="65"/>
      <c r="AK2351" s="65"/>
      <c r="AL2351" s="65"/>
      <c r="AM2351" s="65"/>
      <c r="AN2351" s="65"/>
      <c r="AO2351" s="66" t="str">
        <f>_xlfn.IFNA(VLOOKUP(LISTAS!ES2348,'Censo General 2005- Municipios'!$E$3:$F$1125,2,0),"")</f>
        <v/>
      </c>
      <c r="AP2351" s="64"/>
      <c r="AQ2351" s="64"/>
      <c r="AR2351" s="64"/>
      <c r="AS2351" s="67" t="str">
        <f t="shared" si="75"/>
        <v/>
      </c>
    </row>
    <row r="2352" spans="1:45" s="68" customFormat="1" x14ac:dyDescent="0.2">
      <c r="A2352" s="64"/>
      <c r="B2352" s="64"/>
      <c r="C2352" s="64"/>
      <c r="D2352" s="64"/>
      <c r="E2352" s="64"/>
      <c r="F2352" s="64"/>
      <c r="G2352" s="65"/>
      <c r="H2352" s="64"/>
      <c r="I2352" s="65"/>
      <c r="J2352" s="64"/>
      <c r="K2352" s="64"/>
      <c r="L2352" s="65"/>
      <c r="M2352" s="65"/>
      <c r="N2352" s="64"/>
      <c r="O2352" s="64"/>
      <c r="P2352" s="64"/>
      <c r="Q2352" s="65"/>
      <c r="R2352" s="64"/>
      <c r="S2352" s="65"/>
      <c r="T2352" s="65"/>
      <c r="U2352" s="65"/>
      <c r="V2352" s="65"/>
      <c r="W2352" s="65"/>
      <c r="X2352" s="64"/>
      <c r="Y2352" s="64"/>
      <c r="Z2352" s="65"/>
      <c r="AA2352" s="64"/>
      <c r="AB2352" s="65"/>
      <c r="AC2352" s="65"/>
      <c r="AD2352" s="65"/>
      <c r="AE2352" s="65"/>
      <c r="AF2352" s="63"/>
      <c r="AG2352" s="63"/>
      <c r="AH2352" s="64"/>
      <c r="AI2352" s="66" t="str">
        <f t="shared" si="74"/>
        <v/>
      </c>
      <c r="AJ2352" s="65"/>
      <c r="AK2352" s="65"/>
      <c r="AL2352" s="65"/>
      <c r="AM2352" s="65"/>
      <c r="AN2352" s="65"/>
      <c r="AO2352" s="66" t="str">
        <f>_xlfn.IFNA(VLOOKUP(LISTAS!ES2349,'Censo General 2005- Municipios'!$E$3:$F$1125,2,0),"")</f>
        <v/>
      </c>
      <c r="AP2352" s="64"/>
      <c r="AQ2352" s="64"/>
      <c r="AR2352" s="64"/>
      <c r="AS2352" s="67" t="str">
        <f t="shared" si="75"/>
        <v/>
      </c>
    </row>
    <row r="2353" spans="1:45" s="68" customFormat="1" x14ac:dyDescent="0.2">
      <c r="A2353" s="64"/>
      <c r="B2353" s="64"/>
      <c r="C2353" s="64"/>
      <c r="D2353" s="64"/>
      <c r="E2353" s="64"/>
      <c r="F2353" s="64"/>
      <c r="G2353" s="65"/>
      <c r="H2353" s="64"/>
      <c r="I2353" s="65"/>
      <c r="J2353" s="64"/>
      <c r="K2353" s="64"/>
      <c r="L2353" s="65"/>
      <c r="M2353" s="65"/>
      <c r="N2353" s="64"/>
      <c r="O2353" s="64"/>
      <c r="P2353" s="64"/>
      <c r="Q2353" s="65"/>
      <c r="R2353" s="64"/>
      <c r="S2353" s="65"/>
      <c r="T2353" s="65"/>
      <c r="U2353" s="65"/>
      <c r="V2353" s="65"/>
      <c r="W2353" s="65"/>
      <c r="X2353" s="64"/>
      <c r="Y2353" s="64"/>
      <c r="Z2353" s="65"/>
      <c r="AA2353" s="64"/>
      <c r="AB2353" s="65"/>
      <c r="AC2353" s="65"/>
      <c r="AD2353" s="65"/>
      <c r="AE2353" s="65"/>
      <c r="AF2353" s="63"/>
      <c r="AG2353" s="63"/>
      <c r="AH2353" s="64"/>
      <c r="AI2353" s="66" t="str">
        <f t="shared" si="74"/>
        <v/>
      </c>
      <c r="AJ2353" s="65"/>
      <c r="AK2353" s="65"/>
      <c r="AL2353" s="65"/>
      <c r="AM2353" s="65"/>
      <c r="AN2353" s="65"/>
      <c r="AO2353" s="66" t="str">
        <f>_xlfn.IFNA(VLOOKUP(LISTAS!ES2350,'Censo General 2005- Municipios'!$E$3:$F$1125,2,0),"")</f>
        <v/>
      </c>
      <c r="AP2353" s="64"/>
      <c r="AQ2353" s="64"/>
      <c r="AR2353" s="64"/>
      <c r="AS2353" s="67" t="str">
        <f t="shared" si="75"/>
        <v/>
      </c>
    </row>
    <row r="2354" spans="1:45" s="68" customFormat="1" x14ac:dyDescent="0.2">
      <c r="A2354" s="64"/>
      <c r="B2354" s="64"/>
      <c r="C2354" s="64"/>
      <c r="D2354" s="64"/>
      <c r="E2354" s="64"/>
      <c r="F2354" s="64"/>
      <c r="G2354" s="65"/>
      <c r="H2354" s="64"/>
      <c r="I2354" s="65"/>
      <c r="J2354" s="64"/>
      <c r="K2354" s="64"/>
      <c r="L2354" s="65"/>
      <c r="M2354" s="65"/>
      <c r="N2354" s="64"/>
      <c r="O2354" s="64"/>
      <c r="P2354" s="64"/>
      <c r="Q2354" s="65"/>
      <c r="R2354" s="64"/>
      <c r="S2354" s="65"/>
      <c r="T2354" s="65"/>
      <c r="U2354" s="65"/>
      <c r="V2354" s="65"/>
      <c r="W2354" s="65"/>
      <c r="X2354" s="64"/>
      <c r="Y2354" s="64"/>
      <c r="Z2354" s="65"/>
      <c r="AA2354" s="64"/>
      <c r="AB2354" s="65"/>
      <c r="AC2354" s="65"/>
      <c r="AD2354" s="65"/>
      <c r="AE2354" s="65"/>
      <c r="AF2354" s="63"/>
      <c r="AG2354" s="63"/>
      <c r="AH2354" s="64"/>
      <c r="AI2354" s="66" t="str">
        <f t="shared" si="74"/>
        <v/>
      </c>
      <c r="AJ2354" s="65"/>
      <c r="AK2354" s="65"/>
      <c r="AL2354" s="65"/>
      <c r="AM2354" s="65"/>
      <c r="AN2354" s="65"/>
      <c r="AO2354" s="66" t="str">
        <f>_xlfn.IFNA(VLOOKUP(LISTAS!ES2351,'Censo General 2005- Municipios'!$E$3:$F$1125,2,0),"")</f>
        <v/>
      </c>
      <c r="AP2354" s="64"/>
      <c r="AQ2354" s="64"/>
      <c r="AR2354" s="64"/>
      <c r="AS2354" s="67" t="str">
        <f t="shared" si="75"/>
        <v/>
      </c>
    </row>
    <row r="2355" spans="1:45" s="68" customFormat="1" x14ac:dyDescent="0.2">
      <c r="A2355" s="64"/>
      <c r="B2355" s="64"/>
      <c r="C2355" s="64"/>
      <c r="D2355" s="64"/>
      <c r="E2355" s="64"/>
      <c r="F2355" s="64"/>
      <c r="G2355" s="65"/>
      <c r="H2355" s="64"/>
      <c r="I2355" s="65"/>
      <c r="J2355" s="64"/>
      <c r="K2355" s="64"/>
      <c r="L2355" s="65"/>
      <c r="M2355" s="65"/>
      <c r="N2355" s="64"/>
      <c r="O2355" s="64"/>
      <c r="P2355" s="64"/>
      <c r="Q2355" s="65"/>
      <c r="R2355" s="64"/>
      <c r="S2355" s="65"/>
      <c r="T2355" s="65"/>
      <c r="U2355" s="65"/>
      <c r="V2355" s="65"/>
      <c r="W2355" s="65"/>
      <c r="X2355" s="64"/>
      <c r="Y2355" s="64"/>
      <c r="Z2355" s="65"/>
      <c r="AA2355" s="64"/>
      <c r="AB2355" s="65"/>
      <c r="AC2355" s="65"/>
      <c r="AD2355" s="65"/>
      <c r="AE2355" s="65"/>
      <c r="AF2355" s="63"/>
      <c r="AG2355" s="63"/>
      <c r="AH2355" s="64"/>
      <c r="AI2355" s="66" t="str">
        <f t="shared" si="74"/>
        <v/>
      </c>
      <c r="AJ2355" s="65"/>
      <c r="AK2355" s="65"/>
      <c r="AL2355" s="65"/>
      <c r="AM2355" s="65"/>
      <c r="AN2355" s="65"/>
      <c r="AO2355" s="66" t="str">
        <f>_xlfn.IFNA(VLOOKUP(LISTAS!ES2352,'Censo General 2005- Municipios'!$E$3:$F$1125,2,0),"")</f>
        <v/>
      </c>
      <c r="AP2355" s="64"/>
      <c r="AQ2355" s="64"/>
      <c r="AR2355" s="64"/>
      <c r="AS2355" s="67" t="str">
        <f t="shared" si="75"/>
        <v/>
      </c>
    </row>
    <row r="2356" spans="1:45" s="68" customFormat="1" x14ac:dyDescent="0.2">
      <c r="A2356" s="64"/>
      <c r="B2356" s="64"/>
      <c r="C2356" s="64"/>
      <c r="D2356" s="64"/>
      <c r="E2356" s="64"/>
      <c r="F2356" s="64"/>
      <c r="G2356" s="65"/>
      <c r="H2356" s="64"/>
      <c r="I2356" s="65"/>
      <c r="J2356" s="64"/>
      <c r="K2356" s="64"/>
      <c r="L2356" s="65"/>
      <c r="M2356" s="65"/>
      <c r="N2356" s="64"/>
      <c r="O2356" s="64"/>
      <c r="P2356" s="64"/>
      <c r="Q2356" s="65"/>
      <c r="R2356" s="64"/>
      <c r="S2356" s="65"/>
      <c r="T2356" s="65"/>
      <c r="U2356" s="65"/>
      <c r="V2356" s="65"/>
      <c r="W2356" s="65"/>
      <c r="X2356" s="64"/>
      <c r="Y2356" s="64"/>
      <c r="Z2356" s="65"/>
      <c r="AA2356" s="64"/>
      <c r="AB2356" s="65"/>
      <c r="AC2356" s="65"/>
      <c r="AD2356" s="65"/>
      <c r="AE2356" s="65"/>
      <c r="AF2356" s="63"/>
      <c r="AG2356" s="63"/>
      <c r="AH2356" s="64"/>
      <c r="AI2356" s="66" t="str">
        <f t="shared" si="74"/>
        <v/>
      </c>
      <c r="AJ2356" s="65"/>
      <c r="AK2356" s="65"/>
      <c r="AL2356" s="65"/>
      <c r="AM2356" s="65"/>
      <c r="AN2356" s="65"/>
      <c r="AO2356" s="66" t="str">
        <f>_xlfn.IFNA(VLOOKUP(LISTAS!ES2353,'Censo General 2005- Municipios'!$E$3:$F$1125,2,0),"")</f>
        <v/>
      </c>
      <c r="AP2356" s="64"/>
      <c r="AQ2356" s="64"/>
      <c r="AR2356" s="64"/>
      <c r="AS2356" s="67" t="str">
        <f t="shared" si="75"/>
        <v/>
      </c>
    </row>
    <row r="2357" spans="1:45" s="68" customFormat="1" x14ac:dyDescent="0.2">
      <c r="A2357" s="64"/>
      <c r="B2357" s="64"/>
      <c r="C2357" s="64"/>
      <c r="D2357" s="64"/>
      <c r="E2357" s="64"/>
      <c r="F2357" s="64"/>
      <c r="G2357" s="65"/>
      <c r="H2357" s="64"/>
      <c r="I2357" s="65"/>
      <c r="J2357" s="64"/>
      <c r="K2357" s="64"/>
      <c r="L2357" s="65"/>
      <c r="M2357" s="65"/>
      <c r="N2357" s="64"/>
      <c r="O2357" s="64"/>
      <c r="P2357" s="64"/>
      <c r="Q2357" s="65"/>
      <c r="R2357" s="64"/>
      <c r="S2357" s="65"/>
      <c r="T2357" s="65"/>
      <c r="U2357" s="65"/>
      <c r="V2357" s="65"/>
      <c r="W2357" s="65"/>
      <c r="X2357" s="64"/>
      <c r="Y2357" s="64"/>
      <c r="Z2357" s="65"/>
      <c r="AA2357" s="64"/>
      <c r="AB2357" s="65"/>
      <c r="AC2357" s="65"/>
      <c r="AD2357" s="65"/>
      <c r="AE2357" s="65"/>
      <c r="AF2357" s="63"/>
      <c r="AG2357" s="63"/>
      <c r="AH2357" s="64"/>
      <c r="AI2357" s="66" t="str">
        <f t="shared" si="74"/>
        <v/>
      </c>
      <c r="AJ2357" s="65"/>
      <c r="AK2357" s="65"/>
      <c r="AL2357" s="65"/>
      <c r="AM2357" s="65"/>
      <c r="AN2357" s="65"/>
      <c r="AO2357" s="66" t="str">
        <f>_xlfn.IFNA(VLOOKUP(LISTAS!ES2354,'Censo General 2005- Municipios'!$E$3:$F$1125,2,0),"")</f>
        <v/>
      </c>
      <c r="AP2357" s="64"/>
      <c r="AQ2357" s="64"/>
      <c r="AR2357" s="64"/>
      <c r="AS2357" s="67" t="str">
        <f t="shared" si="75"/>
        <v/>
      </c>
    </row>
    <row r="2358" spans="1:45" s="68" customFormat="1" x14ac:dyDescent="0.2">
      <c r="A2358" s="64"/>
      <c r="B2358" s="64"/>
      <c r="C2358" s="64"/>
      <c r="D2358" s="64"/>
      <c r="E2358" s="64"/>
      <c r="F2358" s="64"/>
      <c r="G2358" s="65"/>
      <c r="H2358" s="64"/>
      <c r="I2358" s="65"/>
      <c r="J2358" s="64"/>
      <c r="K2358" s="64"/>
      <c r="L2358" s="65"/>
      <c r="M2358" s="65"/>
      <c r="N2358" s="64"/>
      <c r="O2358" s="64"/>
      <c r="P2358" s="64"/>
      <c r="Q2358" s="65"/>
      <c r="R2358" s="64"/>
      <c r="S2358" s="65"/>
      <c r="T2358" s="65"/>
      <c r="U2358" s="65"/>
      <c r="V2358" s="65"/>
      <c r="W2358" s="65"/>
      <c r="X2358" s="64"/>
      <c r="Y2358" s="64"/>
      <c r="Z2358" s="65"/>
      <c r="AA2358" s="64"/>
      <c r="AB2358" s="65"/>
      <c r="AC2358" s="65"/>
      <c r="AD2358" s="65"/>
      <c r="AE2358" s="65"/>
      <c r="AF2358" s="63"/>
      <c r="AG2358" s="63"/>
      <c r="AH2358" s="64"/>
      <c r="AI2358" s="66" t="str">
        <f t="shared" si="74"/>
        <v/>
      </c>
      <c r="AJ2358" s="65"/>
      <c r="AK2358" s="65"/>
      <c r="AL2358" s="65"/>
      <c r="AM2358" s="65"/>
      <c r="AN2358" s="65"/>
      <c r="AO2358" s="66" t="str">
        <f>_xlfn.IFNA(VLOOKUP(LISTAS!ES2355,'Censo General 2005- Municipios'!$E$3:$F$1125,2,0),"")</f>
        <v/>
      </c>
      <c r="AP2358" s="64"/>
      <c r="AQ2358" s="64"/>
      <c r="AR2358" s="64"/>
      <c r="AS2358" s="67" t="str">
        <f t="shared" si="75"/>
        <v/>
      </c>
    </row>
    <row r="2359" spans="1:45" s="68" customFormat="1" x14ac:dyDescent="0.2">
      <c r="A2359" s="64"/>
      <c r="B2359" s="64"/>
      <c r="C2359" s="64"/>
      <c r="D2359" s="64"/>
      <c r="E2359" s="64"/>
      <c r="F2359" s="64"/>
      <c r="G2359" s="65"/>
      <c r="H2359" s="64"/>
      <c r="I2359" s="65"/>
      <c r="J2359" s="64"/>
      <c r="K2359" s="64"/>
      <c r="L2359" s="65"/>
      <c r="M2359" s="65"/>
      <c r="N2359" s="64"/>
      <c r="O2359" s="64"/>
      <c r="P2359" s="64"/>
      <c r="Q2359" s="65"/>
      <c r="R2359" s="64"/>
      <c r="S2359" s="65"/>
      <c r="T2359" s="65"/>
      <c r="U2359" s="65"/>
      <c r="V2359" s="65"/>
      <c r="W2359" s="65"/>
      <c r="X2359" s="64"/>
      <c r="Y2359" s="64"/>
      <c r="Z2359" s="65"/>
      <c r="AA2359" s="64"/>
      <c r="AB2359" s="65"/>
      <c r="AC2359" s="65"/>
      <c r="AD2359" s="65"/>
      <c r="AE2359" s="65"/>
      <c r="AF2359" s="63"/>
      <c r="AG2359" s="63"/>
      <c r="AH2359" s="64"/>
      <c r="AI2359" s="66" t="str">
        <f t="shared" si="74"/>
        <v/>
      </c>
      <c r="AJ2359" s="65"/>
      <c r="AK2359" s="65"/>
      <c r="AL2359" s="65"/>
      <c r="AM2359" s="65"/>
      <c r="AN2359" s="65"/>
      <c r="AO2359" s="66" t="str">
        <f>_xlfn.IFNA(VLOOKUP(LISTAS!ES2356,'Censo General 2005- Municipios'!$E$3:$F$1125,2,0),"")</f>
        <v/>
      </c>
      <c r="AP2359" s="64"/>
      <c r="AQ2359" s="64"/>
      <c r="AR2359" s="64"/>
      <c r="AS2359" s="67" t="str">
        <f t="shared" si="75"/>
        <v/>
      </c>
    </row>
    <row r="2360" spans="1:45" s="68" customFormat="1" x14ac:dyDescent="0.2">
      <c r="A2360" s="64"/>
      <c r="B2360" s="64"/>
      <c r="C2360" s="64"/>
      <c r="D2360" s="64"/>
      <c r="E2360" s="64"/>
      <c r="F2360" s="64"/>
      <c r="G2360" s="65"/>
      <c r="H2360" s="64"/>
      <c r="I2360" s="65"/>
      <c r="J2360" s="64"/>
      <c r="K2360" s="64"/>
      <c r="L2360" s="65"/>
      <c r="M2360" s="65"/>
      <c r="N2360" s="64"/>
      <c r="O2360" s="64"/>
      <c r="P2360" s="64"/>
      <c r="Q2360" s="65"/>
      <c r="R2360" s="64"/>
      <c r="S2360" s="65"/>
      <c r="T2360" s="65"/>
      <c r="U2360" s="65"/>
      <c r="V2360" s="65"/>
      <c r="W2360" s="65"/>
      <c r="X2360" s="64"/>
      <c r="Y2360" s="64"/>
      <c r="Z2360" s="65"/>
      <c r="AA2360" s="64"/>
      <c r="AB2360" s="65"/>
      <c r="AC2360" s="65"/>
      <c r="AD2360" s="65"/>
      <c r="AE2360" s="65"/>
      <c r="AF2360" s="63"/>
      <c r="AG2360" s="63"/>
      <c r="AH2360" s="64"/>
      <c r="AI2360" s="66" t="str">
        <f t="shared" si="74"/>
        <v/>
      </c>
      <c r="AJ2360" s="65"/>
      <c r="AK2360" s="65"/>
      <c r="AL2360" s="65"/>
      <c r="AM2360" s="65"/>
      <c r="AN2360" s="65"/>
      <c r="AO2360" s="66" t="str">
        <f>_xlfn.IFNA(VLOOKUP(LISTAS!ES2357,'Censo General 2005- Municipios'!$E$3:$F$1125,2,0),"")</f>
        <v/>
      </c>
      <c r="AP2360" s="64"/>
      <c r="AQ2360" s="64"/>
      <c r="AR2360" s="64"/>
      <c r="AS2360" s="67" t="str">
        <f t="shared" si="75"/>
        <v/>
      </c>
    </row>
    <row r="2361" spans="1:45" s="68" customFormat="1" x14ac:dyDescent="0.2">
      <c r="A2361" s="64"/>
      <c r="B2361" s="64"/>
      <c r="C2361" s="64"/>
      <c r="D2361" s="64"/>
      <c r="E2361" s="64"/>
      <c r="F2361" s="64"/>
      <c r="G2361" s="65"/>
      <c r="H2361" s="64"/>
      <c r="I2361" s="65"/>
      <c r="J2361" s="64"/>
      <c r="K2361" s="64"/>
      <c r="L2361" s="65"/>
      <c r="M2361" s="65"/>
      <c r="N2361" s="64"/>
      <c r="O2361" s="64"/>
      <c r="P2361" s="64"/>
      <c r="Q2361" s="65"/>
      <c r="R2361" s="64"/>
      <c r="S2361" s="65"/>
      <c r="T2361" s="65"/>
      <c r="U2361" s="65"/>
      <c r="V2361" s="65"/>
      <c r="W2361" s="65"/>
      <c r="X2361" s="64"/>
      <c r="Y2361" s="64"/>
      <c r="Z2361" s="65"/>
      <c r="AA2361" s="64"/>
      <c r="AB2361" s="65"/>
      <c r="AC2361" s="65"/>
      <c r="AD2361" s="65"/>
      <c r="AE2361" s="65"/>
      <c r="AF2361" s="63"/>
      <c r="AG2361" s="63"/>
      <c r="AH2361" s="64"/>
      <c r="AI2361" s="66" t="str">
        <f t="shared" si="74"/>
        <v/>
      </c>
      <c r="AJ2361" s="65"/>
      <c r="AK2361" s="65"/>
      <c r="AL2361" s="65"/>
      <c r="AM2361" s="65"/>
      <c r="AN2361" s="65"/>
      <c r="AO2361" s="66" t="str">
        <f>_xlfn.IFNA(VLOOKUP(LISTAS!ES2358,'Censo General 2005- Municipios'!$E$3:$F$1125,2,0),"")</f>
        <v/>
      </c>
      <c r="AP2361" s="64"/>
      <c r="AQ2361" s="64"/>
      <c r="AR2361" s="64"/>
      <c r="AS2361" s="67" t="str">
        <f t="shared" si="75"/>
        <v/>
      </c>
    </row>
    <row r="2362" spans="1:45" s="68" customFormat="1" x14ac:dyDescent="0.2">
      <c r="A2362" s="64"/>
      <c r="B2362" s="64"/>
      <c r="C2362" s="64"/>
      <c r="D2362" s="64"/>
      <c r="E2362" s="64"/>
      <c r="F2362" s="64"/>
      <c r="G2362" s="65"/>
      <c r="H2362" s="64"/>
      <c r="I2362" s="65"/>
      <c r="J2362" s="64"/>
      <c r="K2362" s="64"/>
      <c r="L2362" s="65"/>
      <c r="M2362" s="65"/>
      <c r="N2362" s="64"/>
      <c r="O2362" s="64"/>
      <c r="P2362" s="64"/>
      <c r="Q2362" s="65"/>
      <c r="R2362" s="64"/>
      <c r="S2362" s="65"/>
      <c r="T2362" s="65"/>
      <c r="U2362" s="65"/>
      <c r="V2362" s="65"/>
      <c r="W2362" s="65"/>
      <c r="X2362" s="64"/>
      <c r="Y2362" s="64"/>
      <c r="Z2362" s="65"/>
      <c r="AA2362" s="64"/>
      <c r="AB2362" s="65"/>
      <c r="AC2362" s="65"/>
      <c r="AD2362" s="65"/>
      <c r="AE2362" s="65"/>
      <c r="AF2362" s="63"/>
      <c r="AG2362" s="63"/>
      <c r="AH2362" s="64"/>
      <c r="AI2362" s="66" t="str">
        <f t="shared" si="74"/>
        <v/>
      </c>
      <c r="AJ2362" s="65"/>
      <c r="AK2362" s="65"/>
      <c r="AL2362" s="65"/>
      <c r="AM2362" s="65"/>
      <c r="AN2362" s="65"/>
      <c r="AO2362" s="66" t="str">
        <f>_xlfn.IFNA(VLOOKUP(LISTAS!ES2359,'Censo General 2005- Municipios'!$E$3:$F$1125,2,0),"")</f>
        <v/>
      </c>
      <c r="AP2362" s="64"/>
      <c r="AQ2362" s="64"/>
      <c r="AR2362" s="64"/>
      <c r="AS2362" s="67" t="str">
        <f t="shared" si="75"/>
        <v/>
      </c>
    </row>
    <row r="2363" spans="1:45" s="68" customFormat="1" x14ac:dyDescent="0.2">
      <c r="A2363" s="64"/>
      <c r="B2363" s="64"/>
      <c r="C2363" s="64"/>
      <c r="D2363" s="64"/>
      <c r="E2363" s="64"/>
      <c r="F2363" s="64"/>
      <c r="G2363" s="65"/>
      <c r="H2363" s="64"/>
      <c r="I2363" s="65"/>
      <c r="J2363" s="64"/>
      <c r="K2363" s="64"/>
      <c r="L2363" s="65"/>
      <c r="M2363" s="65"/>
      <c r="N2363" s="64"/>
      <c r="O2363" s="64"/>
      <c r="P2363" s="64"/>
      <c r="Q2363" s="65"/>
      <c r="R2363" s="64"/>
      <c r="S2363" s="65"/>
      <c r="T2363" s="65"/>
      <c r="U2363" s="65"/>
      <c r="V2363" s="65"/>
      <c r="W2363" s="65"/>
      <c r="X2363" s="64"/>
      <c r="Y2363" s="64"/>
      <c r="Z2363" s="65"/>
      <c r="AA2363" s="64"/>
      <c r="AB2363" s="65"/>
      <c r="AC2363" s="65"/>
      <c r="AD2363" s="65"/>
      <c r="AE2363" s="65"/>
      <c r="AF2363" s="63"/>
      <c r="AG2363" s="63"/>
      <c r="AH2363" s="64"/>
      <c r="AI2363" s="66" t="str">
        <f t="shared" si="74"/>
        <v/>
      </c>
      <c r="AJ2363" s="65"/>
      <c r="AK2363" s="65"/>
      <c r="AL2363" s="65"/>
      <c r="AM2363" s="65"/>
      <c r="AN2363" s="65"/>
      <c r="AO2363" s="66" t="str">
        <f>_xlfn.IFNA(VLOOKUP(LISTAS!ES2360,'Censo General 2005- Municipios'!$E$3:$F$1125,2,0),"")</f>
        <v/>
      </c>
      <c r="AP2363" s="64"/>
      <c r="AQ2363" s="64"/>
      <c r="AR2363" s="64"/>
      <c r="AS2363" s="67" t="str">
        <f t="shared" si="75"/>
        <v/>
      </c>
    </row>
    <row r="2364" spans="1:45" s="68" customFormat="1" x14ac:dyDescent="0.2">
      <c r="A2364" s="64"/>
      <c r="B2364" s="64"/>
      <c r="C2364" s="64"/>
      <c r="D2364" s="64"/>
      <c r="E2364" s="64"/>
      <c r="F2364" s="64"/>
      <c r="G2364" s="65"/>
      <c r="H2364" s="64"/>
      <c r="I2364" s="65"/>
      <c r="J2364" s="64"/>
      <c r="K2364" s="64"/>
      <c r="L2364" s="65"/>
      <c r="M2364" s="65"/>
      <c r="N2364" s="64"/>
      <c r="O2364" s="64"/>
      <c r="P2364" s="64"/>
      <c r="Q2364" s="65"/>
      <c r="R2364" s="64"/>
      <c r="S2364" s="65"/>
      <c r="T2364" s="65"/>
      <c r="U2364" s="65"/>
      <c r="V2364" s="65"/>
      <c r="W2364" s="65"/>
      <c r="X2364" s="64"/>
      <c r="Y2364" s="64"/>
      <c r="Z2364" s="65"/>
      <c r="AA2364" s="64"/>
      <c r="AB2364" s="65"/>
      <c r="AC2364" s="65"/>
      <c r="AD2364" s="65"/>
      <c r="AE2364" s="65"/>
      <c r="AF2364" s="63"/>
      <c r="AG2364" s="63"/>
      <c r="AH2364" s="64"/>
      <c r="AI2364" s="66" t="str">
        <f t="shared" si="74"/>
        <v/>
      </c>
      <c r="AJ2364" s="65"/>
      <c r="AK2364" s="65"/>
      <c r="AL2364" s="65"/>
      <c r="AM2364" s="65"/>
      <c r="AN2364" s="65"/>
      <c r="AO2364" s="66" t="str">
        <f>_xlfn.IFNA(VLOOKUP(LISTAS!ES2361,'Censo General 2005- Municipios'!$E$3:$F$1125,2,0),"")</f>
        <v/>
      </c>
      <c r="AP2364" s="64"/>
      <c r="AQ2364" s="64"/>
      <c r="AR2364" s="64"/>
      <c r="AS2364" s="67" t="str">
        <f t="shared" si="75"/>
        <v/>
      </c>
    </row>
    <row r="2365" spans="1:45" s="68" customFormat="1" x14ac:dyDescent="0.2">
      <c r="A2365" s="64"/>
      <c r="B2365" s="64"/>
      <c r="C2365" s="64"/>
      <c r="D2365" s="64"/>
      <c r="E2365" s="64"/>
      <c r="F2365" s="64"/>
      <c r="G2365" s="65"/>
      <c r="H2365" s="64"/>
      <c r="I2365" s="65"/>
      <c r="J2365" s="64"/>
      <c r="K2365" s="64"/>
      <c r="L2365" s="65"/>
      <c r="M2365" s="65"/>
      <c r="N2365" s="64"/>
      <c r="O2365" s="64"/>
      <c r="P2365" s="64"/>
      <c r="Q2365" s="65"/>
      <c r="R2365" s="64"/>
      <c r="S2365" s="65"/>
      <c r="T2365" s="65"/>
      <c r="U2365" s="65"/>
      <c r="V2365" s="65"/>
      <c r="W2365" s="65"/>
      <c r="X2365" s="64"/>
      <c r="Y2365" s="64"/>
      <c r="Z2365" s="65"/>
      <c r="AA2365" s="64"/>
      <c r="AB2365" s="65"/>
      <c r="AC2365" s="65"/>
      <c r="AD2365" s="65"/>
      <c r="AE2365" s="65"/>
      <c r="AF2365" s="63"/>
      <c r="AG2365" s="63"/>
      <c r="AH2365" s="64"/>
      <c r="AI2365" s="66" t="str">
        <f t="shared" si="74"/>
        <v/>
      </c>
      <c r="AJ2365" s="65"/>
      <c r="AK2365" s="65"/>
      <c r="AL2365" s="65"/>
      <c r="AM2365" s="65"/>
      <c r="AN2365" s="65"/>
      <c r="AO2365" s="66" t="str">
        <f>_xlfn.IFNA(VLOOKUP(LISTAS!ES2362,'Censo General 2005- Municipios'!$E$3:$F$1125,2,0),"")</f>
        <v/>
      </c>
      <c r="AP2365" s="64"/>
      <c r="AQ2365" s="64"/>
      <c r="AR2365" s="64"/>
      <c r="AS2365" s="67" t="str">
        <f t="shared" si="75"/>
        <v/>
      </c>
    </row>
    <row r="2366" spans="1:45" s="68" customFormat="1" x14ac:dyDescent="0.2">
      <c r="A2366" s="64"/>
      <c r="B2366" s="64"/>
      <c r="C2366" s="64"/>
      <c r="D2366" s="64"/>
      <c r="E2366" s="64"/>
      <c r="F2366" s="64"/>
      <c r="G2366" s="65"/>
      <c r="H2366" s="64"/>
      <c r="I2366" s="65"/>
      <c r="J2366" s="64"/>
      <c r="K2366" s="64"/>
      <c r="L2366" s="65"/>
      <c r="M2366" s="65"/>
      <c r="N2366" s="64"/>
      <c r="O2366" s="64"/>
      <c r="P2366" s="64"/>
      <c r="Q2366" s="65"/>
      <c r="R2366" s="64"/>
      <c r="S2366" s="65"/>
      <c r="T2366" s="65"/>
      <c r="U2366" s="65"/>
      <c r="V2366" s="65"/>
      <c r="W2366" s="65"/>
      <c r="X2366" s="64"/>
      <c r="Y2366" s="64"/>
      <c r="Z2366" s="65"/>
      <c r="AA2366" s="64"/>
      <c r="AB2366" s="65"/>
      <c r="AC2366" s="65"/>
      <c r="AD2366" s="65"/>
      <c r="AE2366" s="65"/>
      <c r="AF2366" s="63"/>
      <c r="AG2366" s="63"/>
      <c r="AH2366" s="64"/>
      <c r="AI2366" s="66" t="str">
        <f t="shared" si="74"/>
        <v/>
      </c>
      <c r="AJ2366" s="65"/>
      <c r="AK2366" s="65"/>
      <c r="AL2366" s="65"/>
      <c r="AM2366" s="65"/>
      <c r="AN2366" s="65"/>
      <c r="AO2366" s="66" t="str">
        <f>_xlfn.IFNA(VLOOKUP(LISTAS!ES2363,'Censo General 2005- Municipios'!$E$3:$F$1125,2,0),"")</f>
        <v/>
      </c>
      <c r="AP2366" s="64"/>
      <c r="AQ2366" s="64"/>
      <c r="AR2366" s="64"/>
      <c r="AS2366" s="67" t="str">
        <f t="shared" si="75"/>
        <v/>
      </c>
    </row>
    <row r="2367" spans="1:45" s="68" customFormat="1" x14ac:dyDescent="0.2">
      <c r="A2367" s="64"/>
      <c r="B2367" s="64"/>
      <c r="C2367" s="64"/>
      <c r="D2367" s="64"/>
      <c r="E2367" s="64"/>
      <c r="F2367" s="64"/>
      <c r="G2367" s="65"/>
      <c r="H2367" s="64"/>
      <c r="I2367" s="65"/>
      <c r="J2367" s="64"/>
      <c r="K2367" s="64"/>
      <c r="L2367" s="65"/>
      <c r="M2367" s="65"/>
      <c r="N2367" s="64"/>
      <c r="O2367" s="64"/>
      <c r="P2367" s="64"/>
      <c r="Q2367" s="65"/>
      <c r="R2367" s="64"/>
      <c r="S2367" s="65"/>
      <c r="T2367" s="65"/>
      <c r="U2367" s="65"/>
      <c r="V2367" s="65"/>
      <c r="W2367" s="65"/>
      <c r="X2367" s="64"/>
      <c r="Y2367" s="64"/>
      <c r="Z2367" s="65"/>
      <c r="AA2367" s="64"/>
      <c r="AB2367" s="65"/>
      <c r="AC2367" s="65"/>
      <c r="AD2367" s="65"/>
      <c r="AE2367" s="65"/>
      <c r="AF2367" s="63"/>
      <c r="AG2367" s="63"/>
      <c r="AH2367" s="64"/>
      <c r="AI2367" s="66" t="str">
        <f t="shared" si="74"/>
        <v/>
      </c>
      <c r="AJ2367" s="65"/>
      <c r="AK2367" s="65"/>
      <c r="AL2367" s="65"/>
      <c r="AM2367" s="65"/>
      <c r="AN2367" s="65"/>
      <c r="AO2367" s="66" t="str">
        <f>_xlfn.IFNA(VLOOKUP(LISTAS!ES2364,'Censo General 2005- Municipios'!$E$3:$F$1125,2,0),"")</f>
        <v/>
      </c>
      <c r="AP2367" s="64"/>
      <c r="AQ2367" s="64"/>
      <c r="AR2367" s="64"/>
      <c r="AS2367" s="67" t="str">
        <f t="shared" si="75"/>
        <v/>
      </c>
    </row>
    <row r="2368" spans="1:45" s="68" customFormat="1" x14ac:dyDescent="0.2">
      <c r="A2368" s="64"/>
      <c r="B2368" s="64"/>
      <c r="C2368" s="64"/>
      <c r="D2368" s="64"/>
      <c r="E2368" s="64"/>
      <c r="F2368" s="64"/>
      <c r="G2368" s="65"/>
      <c r="H2368" s="64"/>
      <c r="I2368" s="65"/>
      <c r="J2368" s="64"/>
      <c r="K2368" s="64"/>
      <c r="L2368" s="65"/>
      <c r="M2368" s="65"/>
      <c r="N2368" s="64"/>
      <c r="O2368" s="64"/>
      <c r="P2368" s="64"/>
      <c r="Q2368" s="65"/>
      <c r="R2368" s="64"/>
      <c r="S2368" s="65"/>
      <c r="T2368" s="65"/>
      <c r="U2368" s="65"/>
      <c r="V2368" s="65"/>
      <c r="W2368" s="65"/>
      <c r="X2368" s="64"/>
      <c r="Y2368" s="64"/>
      <c r="Z2368" s="65"/>
      <c r="AA2368" s="64"/>
      <c r="AB2368" s="65"/>
      <c r="AC2368" s="65"/>
      <c r="AD2368" s="65"/>
      <c r="AE2368" s="65"/>
      <c r="AF2368" s="63"/>
      <c r="AG2368" s="63"/>
      <c r="AH2368" s="64"/>
      <c r="AI2368" s="66" t="str">
        <f t="shared" si="74"/>
        <v/>
      </c>
      <c r="AJ2368" s="65"/>
      <c r="AK2368" s="65"/>
      <c r="AL2368" s="65"/>
      <c r="AM2368" s="65"/>
      <c r="AN2368" s="65"/>
      <c r="AO2368" s="66" t="str">
        <f>_xlfn.IFNA(VLOOKUP(LISTAS!ES2365,'Censo General 2005- Municipios'!$E$3:$F$1125,2,0),"")</f>
        <v/>
      </c>
      <c r="AP2368" s="64"/>
      <c r="AQ2368" s="64"/>
      <c r="AR2368" s="64"/>
      <c r="AS2368" s="67" t="str">
        <f t="shared" si="75"/>
        <v/>
      </c>
    </row>
    <row r="2369" spans="1:45" s="68" customFormat="1" x14ac:dyDescent="0.2">
      <c r="A2369" s="64"/>
      <c r="B2369" s="64"/>
      <c r="C2369" s="64"/>
      <c r="D2369" s="64"/>
      <c r="E2369" s="64"/>
      <c r="F2369" s="64"/>
      <c r="G2369" s="65"/>
      <c r="H2369" s="64"/>
      <c r="I2369" s="65"/>
      <c r="J2369" s="64"/>
      <c r="K2369" s="64"/>
      <c r="L2369" s="65"/>
      <c r="M2369" s="65"/>
      <c r="N2369" s="64"/>
      <c r="O2369" s="64"/>
      <c r="P2369" s="64"/>
      <c r="Q2369" s="65"/>
      <c r="R2369" s="64"/>
      <c r="S2369" s="65"/>
      <c r="T2369" s="65"/>
      <c r="U2369" s="65"/>
      <c r="V2369" s="65"/>
      <c r="W2369" s="65"/>
      <c r="X2369" s="64"/>
      <c r="Y2369" s="64"/>
      <c r="Z2369" s="65"/>
      <c r="AA2369" s="64"/>
      <c r="AB2369" s="65"/>
      <c r="AC2369" s="65"/>
      <c r="AD2369" s="65"/>
      <c r="AE2369" s="65"/>
      <c r="AF2369" s="63"/>
      <c r="AG2369" s="63"/>
      <c r="AH2369" s="64"/>
      <c r="AI2369" s="66" t="str">
        <f t="shared" si="74"/>
        <v/>
      </c>
      <c r="AJ2369" s="65"/>
      <c r="AK2369" s="65"/>
      <c r="AL2369" s="65"/>
      <c r="AM2369" s="65"/>
      <c r="AN2369" s="65"/>
      <c r="AO2369" s="66" t="str">
        <f>_xlfn.IFNA(VLOOKUP(LISTAS!ES2366,'Censo General 2005- Municipios'!$E$3:$F$1125,2,0),"")</f>
        <v/>
      </c>
      <c r="AP2369" s="64"/>
      <c r="AQ2369" s="64"/>
      <c r="AR2369" s="64"/>
      <c r="AS2369" s="67" t="str">
        <f t="shared" si="75"/>
        <v/>
      </c>
    </row>
    <row r="2370" spans="1:45" s="68" customFormat="1" x14ac:dyDescent="0.2">
      <c r="A2370" s="64"/>
      <c r="B2370" s="64"/>
      <c r="C2370" s="64"/>
      <c r="D2370" s="64"/>
      <c r="E2370" s="64"/>
      <c r="F2370" s="64"/>
      <c r="G2370" s="65"/>
      <c r="H2370" s="64"/>
      <c r="I2370" s="65"/>
      <c r="J2370" s="64"/>
      <c r="K2370" s="64"/>
      <c r="L2370" s="65"/>
      <c r="M2370" s="65"/>
      <c r="N2370" s="64"/>
      <c r="O2370" s="64"/>
      <c r="P2370" s="64"/>
      <c r="Q2370" s="65"/>
      <c r="R2370" s="64"/>
      <c r="S2370" s="65"/>
      <c r="T2370" s="65"/>
      <c r="U2370" s="65"/>
      <c r="V2370" s="65"/>
      <c r="W2370" s="65"/>
      <c r="X2370" s="64"/>
      <c r="Y2370" s="64"/>
      <c r="Z2370" s="65"/>
      <c r="AA2370" s="64"/>
      <c r="AB2370" s="65"/>
      <c r="AC2370" s="65"/>
      <c r="AD2370" s="65"/>
      <c r="AE2370" s="65"/>
      <c r="AF2370" s="63"/>
      <c r="AG2370" s="63"/>
      <c r="AH2370" s="64"/>
      <c r="AI2370" s="66" t="str">
        <f t="shared" si="74"/>
        <v/>
      </c>
      <c r="AJ2370" s="65"/>
      <c r="AK2370" s="65"/>
      <c r="AL2370" s="65"/>
      <c r="AM2370" s="65"/>
      <c r="AN2370" s="65"/>
      <c r="AO2370" s="66" t="str">
        <f>_xlfn.IFNA(VLOOKUP(LISTAS!ES2367,'Censo General 2005- Municipios'!$E$3:$F$1125,2,0),"")</f>
        <v/>
      </c>
      <c r="AP2370" s="64"/>
      <c r="AQ2370" s="64"/>
      <c r="AR2370" s="64"/>
      <c r="AS2370" s="67" t="str">
        <f t="shared" si="75"/>
        <v/>
      </c>
    </row>
    <row r="2371" spans="1:45" s="68" customFormat="1" x14ac:dyDescent="0.2">
      <c r="A2371" s="64"/>
      <c r="B2371" s="64"/>
      <c r="C2371" s="64"/>
      <c r="D2371" s="64"/>
      <c r="E2371" s="64"/>
      <c r="F2371" s="64"/>
      <c r="G2371" s="65"/>
      <c r="H2371" s="64"/>
      <c r="I2371" s="65"/>
      <c r="J2371" s="64"/>
      <c r="K2371" s="64"/>
      <c r="L2371" s="65"/>
      <c r="M2371" s="65"/>
      <c r="N2371" s="64"/>
      <c r="O2371" s="64"/>
      <c r="P2371" s="64"/>
      <c r="Q2371" s="65"/>
      <c r="R2371" s="64"/>
      <c r="S2371" s="65"/>
      <c r="T2371" s="65"/>
      <c r="U2371" s="65"/>
      <c r="V2371" s="65"/>
      <c r="W2371" s="65"/>
      <c r="X2371" s="64"/>
      <c r="Y2371" s="64"/>
      <c r="Z2371" s="65"/>
      <c r="AA2371" s="64"/>
      <c r="AB2371" s="65"/>
      <c r="AC2371" s="65"/>
      <c r="AD2371" s="65"/>
      <c r="AE2371" s="65"/>
      <c r="AF2371" s="63"/>
      <c r="AG2371" s="63"/>
      <c r="AH2371" s="64"/>
      <c r="AI2371" s="66" t="str">
        <f t="shared" si="74"/>
        <v/>
      </c>
      <c r="AJ2371" s="65"/>
      <c r="AK2371" s="65"/>
      <c r="AL2371" s="65"/>
      <c r="AM2371" s="65"/>
      <c r="AN2371" s="65"/>
      <c r="AO2371" s="66" t="str">
        <f>_xlfn.IFNA(VLOOKUP(LISTAS!ES2368,'Censo General 2005- Municipios'!$E$3:$F$1125,2,0),"")</f>
        <v/>
      </c>
      <c r="AP2371" s="64"/>
      <c r="AQ2371" s="64"/>
      <c r="AR2371" s="64"/>
      <c r="AS2371" s="67" t="str">
        <f t="shared" si="75"/>
        <v/>
      </c>
    </row>
    <row r="2372" spans="1:45" s="68" customFormat="1" x14ac:dyDescent="0.2">
      <c r="A2372" s="64"/>
      <c r="B2372" s="64"/>
      <c r="C2372" s="64"/>
      <c r="D2372" s="64"/>
      <c r="E2372" s="64"/>
      <c r="F2372" s="64"/>
      <c r="G2372" s="65"/>
      <c r="H2372" s="64"/>
      <c r="I2372" s="65"/>
      <c r="J2372" s="64"/>
      <c r="K2372" s="64"/>
      <c r="L2372" s="65"/>
      <c r="M2372" s="65"/>
      <c r="N2372" s="64"/>
      <c r="O2372" s="64"/>
      <c r="P2372" s="64"/>
      <c r="Q2372" s="65"/>
      <c r="R2372" s="64"/>
      <c r="S2372" s="65"/>
      <c r="T2372" s="65"/>
      <c r="U2372" s="65"/>
      <c r="V2372" s="65"/>
      <c r="W2372" s="65"/>
      <c r="X2372" s="64"/>
      <c r="Y2372" s="64"/>
      <c r="Z2372" s="65"/>
      <c r="AA2372" s="64"/>
      <c r="AB2372" s="65"/>
      <c r="AC2372" s="65"/>
      <c r="AD2372" s="65"/>
      <c r="AE2372" s="65"/>
      <c r="AF2372" s="63"/>
      <c r="AG2372" s="63"/>
      <c r="AH2372" s="64"/>
      <c r="AI2372" s="66" t="str">
        <f t="shared" si="74"/>
        <v/>
      </c>
      <c r="AJ2372" s="65"/>
      <c r="AK2372" s="65"/>
      <c r="AL2372" s="65"/>
      <c r="AM2372" s="65"/>
      <c r="AN2372" s="65"/>
      <c r="AO2372" s="66" t="str">
        <f>_xlfn.IFNA(VLOOKUP(LISTAS!ES2369,'Censo General 2005- Municipios'!$E$3:$F$1125,2,0),"")</f>
        <v/>
      </c>
      <c r="AP2372" s="64"/>
      <c r="AQ2372" s="64"/>
      <c r="AR2372" s="64"/>
      <c r="AS2372" s="67" t="str">
        <f t="shared" si="75"/>
        <v/>
      </c>
    </row>
    <row r="2373" spans="1:45" s="68" customFormat="1" x14ac:dyDescent="0.2">
      <c r="A2373" s="64"/>
      <c r="B2373" s="64"/>
      <c r="C2373" s="64"/>
      <c r="D2373" s="64"/>
      <c r="E2373" s="64"/>
      <c r="F2373" s="64"/>
      <c r="G2373" s="65"/>
      <c r="H2373" s="64"/>
      <c r="I2373" s="65"/>
      <c r="J2373" s="64"/>
      <c r="K2373" s="64"/>
      <c r="L2373" s="65"/>
      <c r="M2373" s="65"/>
      <c r="N2373" s="64"/>
      <c r="O2373" s="64"/>
      <c r="P2373" s="64"/>
      <c r="Q2373" s="65"/>
      <c r="R2373" s="64"/>
      <c r="S2373" s="65"/>
      <c r="T2373" s="65"/>
      <c r="U2373" s="65"/>
      <c r="V2373" s="65"/>
      <c r="W2373" s="65"/>
      <c r="X2373" s="64"/>
      <c r="Y2373" s="64"/>
      <c r="Z2373" s="65"/>
      <c r="AA2373" s="64"/>
      <c r="AB2373" s="65"/>
      <c r="AC2373" s="65"/>
      <c r="AD2373" s="65"/>
      <c r="AE2373" s="65"/>
      <c r="AF2373" s="63"/>
      <c r="AG2373" s="63"/>
      <c r="AH2373" s="64"/>
      <c r="AI2373" s="66" t="str">
        <f t="shared" si="74"/>
        <v/>
      </c>
      <c r="AJ2373" s="65"/>
      <c r="AK2373" s="65"/>
      <c r="AL2373" s="65"/>
      <c r="AM2373" s="65"/>
      <c r="AN2373" s="65"/>
      <c r="AO2373" s="66" t="str">
        <f>_xlfn.IFNA(VLOOKUP(LISTAS!ES2370,'Censo General 2005- Municipios'!$E$3:$F$1125,2,0),"")</f>
        <v/>
      </c>
      <c r="AP2373" s="64"/>
      <c r="AQ2373" s="64"/>
      <c r="AR2373" s="64"/>
      <c r="AS2373" s="67" t="str">
        <f t="shared" si="75"/>
        <v/>
      </c>
    </row>
    <row r="2374" spans="1:45" s="68" customFormat="1" x14ac:dyDescent="0.2">
      <c r="A2374" s="64"/>
      <c r="B2374" s="64"/>
      <c r="C2374" s="64"/>
      <c r="D2374" s="64"/>
      <c r="E2374" s="64"/>
      <c r="F2374" s="64"/>
      <c r="G2374" s="65"/>
      <c r="H2374" s="64"/>
      <c r="I2374" s="65"/>
      <c r="J2374" s="64"/>
      <c r="K2374" s="64"/>
      <c r="L2374" s="65"/>
      <c r="M2374" s="65"/>
      <c r="N2374" s="64"/>
      <c r="O2374" s="64"/>
      <c r="P2374" s="64"/>
      <c r="Q2374" s="65"/>
      <c r="R2374" s="64"/>
      <c r="S2374" s="65"/>
      <c r="T2374" s="65"/>
      <c r="U2374" s="65"/>
      <c r="V2374" s="65"/>
      <c r="W2374" s="65"/>
      <c r="X2374" s="64"/>
      <c r="Y2374" s="64"/>
      <c r="Z2374" s="65"/>
      <c r="AA2374" s="64"/>
      <c r="AB2374" s="65"/>
      <c r="AC2374" s="65"/>
      <c r="AD2374" s="65"/>
      <c r="AE2374" s="65"/>
      <c r="AF2374" s="63"/>
      <c r="AG2374" s="63"/>
      <c r="AH2374" s="64"/>
      <c r="AI2374" s="66" t="str">
        <f t="shared" si="74"/>
        <v/>
      </c>
      <c r="AJ2374" s="65"/>
      <c r="AK2374" s="65"/>
      <c r="AL2374" s="65"/>
      <c r="AM2374" s="65"/>
      <c r="AN2374" s="65"/>
      <c r="AO2374" s="66" t="str">
        <f>_xlfn.IFNA(VLOOKUP(LISTAS!ES2371,'Censo General 2005- Municipios'!$E$3:$F$1125,2,0),"")</f>
        <v/>
      </c>
      <c r="AP2374" s="64"/>
      <c r="AQ2374" s="64"/>
      <c r="AR2374" s="64"/>
      <c r="AS2374" s="67" t="str">
        <f t="shared" si="75"/>
        <v/>
      </c>
    </row>
    <row r="2375" spans="1:45" s="68" customFormat="1" x14ac:dyDescent="0.2">
      <c r="A2375" s="64"/>
      <c r="B2375" s="64"/>
      <c r="C2375" s="64"/>
      <c r="D2375" s="64"/>
      <c r="E2375" s="64"/>
      <c r="F2375" s="64"/>
      <c r="G2375" s="65"/>
      <c r="H2375" s="64"/>
      <c r="I2375" s="65"/>
      <c r="J2375" s="64"/>
      <c r="K2375" s="64"/>
      <c r="L2375" s="65"/>
      <c r="M2375" s="65"/>
      <c r="N2375" s="64"/>
      <c r="O2375" s="64"/>
      <c r="P2375" s="64"/>
      <c r="Q2375" s="65"/>
      <c r="R2375" s="64"/>
      <c r="S2375" s="65"/>
      <c r="T2375" s="65"/>
      <c r="U2375" s="65"/>
      <c r="V2375" s="65"/>
      <c r="W2375" s="65"/>
      <c r="X2375" s="64"/>
      <c r="Y2375" s="64"/>
      <c r="Z2375" s="65"/>
      <c r="AA2375" s="64"/>
      <c r="AB2375" s="65"/>
      <c r="AC2375" s="65"/>
      <c r="AD2375" s="65"/>
      <c r="AE2375" s="65"/>
      <c r="AF2375" s="63"/>
      <c r="AG2375" s="63"/>
      <c r="AH2375" s="64"/>
      <c r="AI2375" s="66" t="str">
        <f t="shared" si="74"/>
        <v/>
      </c>
      <c r="AJ2375" s="65"/>
      <c r="AK2375" s="65"/>
      <c r="AL2375" s="65"/>
      <c r="AM2375" s="65"/>
      <c r="AN2375" s="65"/>
      <c r="AO2375" s="66" t="str">
        <f>_xlfn.IFNA(VLOOKUP(LISTAS!ES2372,'Censo General 2005- Municipios'!$E$3:$F$1125,2,0),"")</f>
        <v/>
      </c>
      <c r="AP2375" s="64"/>
      <c r="AQ2375" s="64"/>
      <c r="AR2375" s="64"/>
      <c r="AS2375" s="67" t="str">
        <f t="shared" si="75"/>
        <v/>
      </c>
    </row>
    <row r="2376" spans="1:45" s="68" customFormat="1" x14ac:dyDescent="0.2">
      <c r="A2376" s="64"/>
      <c r="B2376" s="64"/>
      <c r="C2376" s="64"/>
      <c r="D2376" s="64"/>
      <c r="E2376" s="64"/>
      <c r="F2376" s="64"/>
      <c r="G2376" s="65"/>
      <c r="H2376" s="64"/>
      <c r="I2376" s="65"/>
      <c r="J2376" s="64"/>
      <c r="K2376" s="64"/>
      <c r="L2376" s="65"/>
      <c r="M2376" s="65"/>
      <c r="N2376" s="64"/>
      <c r="O2376" s="64"/>
      <c r="P2376" s="64"/>
      <c r="Q2376" s="65"/>
      <c r="R2376" s="64"/>
      <c r="S2376" s="65"/>
      <c r="T2376" s="65"/>
      <c r="U2376" s="65"/>
      <c r="V2376" s="65"/>
      <c r="W2376" s="65"/>
      <c r="X2376" s="64"/>
      <c r="Y2376" s="64"/>
      <c r="Z2376" s="65"/>
      <c r="AA2376" s="64"/>
      <c r="AB2376" s="65"/>
      <c r="AC2376" s="65"/>
      <c r="AD2376" s="65"/>
      <c r="AE2376" s="65"/>
      <c r="AF2376" s="63"/>
      <c r="AG2376" s="63"/>
      <c r="AH2376" s="64"/>
      <c r="AI2376" s="66" t="str">
        <f t="shared" si="74"/>
        <v/>
      </c>
      <c r="AJ2376" s="65"/>
      <c r="AK2376" s="65"/>
      <c r="AL2376" s="65"/>
      <c r="AM2376" s="65"/>
      <c r="AN2376" s="65"/>
      <c r="AO2376" s="66" t="str">
        <f>_xlfn.IFNA(VLOOKUP(LISTAS!ES2373,'Censo General 2005- Municipios'!$E$3:$F$1125,2,0),"")</f>
        <v/>
      </c>
      <c r="AP2376" s="64"/>
      <c r="AQ2376" s="64"/>
      <c r="AR2376" s="64"/>
      <c r="AS2376" s="67" t="str">
        <f t="shared" si="75"/>
        <v/>
      </c>
    </row>
    <row r="2377" spans="1:45" s="68" customFormat="1" x14ac:dyDescent="0.2">
      <c r="A2377" s="64"/>
      <c r="B2377" s="64"/>
      <c r="C2377" s="64"/>
      <c r="D2377" s="64"/>
      <c r="E2377" s="64"/>
      <c r="F2377" s="64"/>
      <c r="G2377" s="65"/>
      <c r="H2377" s="64"/>
      <c r="I2377" s="65"/>
      <c r="J2377" s="64"/>
      <c r="K2377" s="64"/>
      <c r="L2377" s="65"/>
      <c r="M2377" s="65"/>
      <c r="N2377" s="64"/>
      <c r="O2377" s="64"/>
      <c r="P2377" s="64"/>
      <c r="Q2377" s="65"/>
      <c r="R2377" s="64"/>
      <c r="S2377" s="65"/>
      <c r="T2377" s="65"/>
      <c r="U2377" s="65"/>
      <c r="V2377" s="65"/>
      <c r="W2377" s="65"/>
      <c r="X2377" s="64"/>
      <c r="Y2377" s="64"/>
      <c r="Z2377" s="65"/>
      <c r="AA2377" s="64"/>
      <c r="AB2377" s="65"/>
      <c r="AC2377" s="65"/>
      <c r="AD2377" s="65"/>
      <c r="AE2377" s="65"/>
      <c r="AF2377" s="63"/>
      <c r="AG2377" s="63"/>
      <c r="AH2377" s="64"/>
      <c r="AI2377" s="66" t="str">
        <f t="shared" si="74"/>
        <v/>
      </c>
      <c r="AJ2377" s="65"/>
      <c r="AK2377" s="65"/>
      <c r="AL2377" s="65"/>
      <c r="AM2377" s="65"/>
      <c r="AN2377" s="65"/>
      <c r="AO2377" s="66" t="str">
        <f>_xlfn.IFNA(VLOOKUP(LISTAS!ES2374,'Censo General 2005- Municipios'!$E$3:$F$1125,2,0),"")</f>
        <v/>
      </c>
      <c r="AP2377" s="64"/>
      <c r="AQ2377" s="64"/>
      <c r="AR2377" s="64"/>
      <c r="AS2377" s="67" t="str">
        <f t="shared" si="75"/>
        <v/>
      </c>
    </row>
    <row r="2378" spans="1:45" s="68" customFormat="1" x14ac:dyDescent="0.2">
      <c r="A2378" s="64"/>
      <c r="B2378" s="64"/>
      <c r="C2378" s="64"/>
      <c r="D2378" s="64"/>
      <c r="E2378" s="64"/>
      <c r="F2378" s="64"/>
      <c r="G2378" s="65"/>
      <c r="H2378" s="64"/>
      <c r="I2378" s="65"/>
      <c r="J2378" s="64"/>
      <c r="K2378" s="64"/>
      <c r="L2378" s="65"/>
      <c r="M2378" s="65"/>
      <c r="N2378" s="64"/>
      <c r="O2378" s="64"/>
      <c r="P2378" s="64"/>
      <c r="Q2378" s="65"/>
      <c r="R2378" s="64"/>
      <c r="S2378" s="65"/>
      <c r="T2378" s="65"/>
      <c r="U2378" s="65"/>
      <c r="V2378" s="65"/>
      <c r="W2378" s="65"/>
      <c r="X2378" s="64"/>
      <c r="Y2378" s="64"/>
      <c r="Z2378" s="65"/>
      <c r="AA2378" s="64"/>
      <c r="AB2378" s="65"/>
      <c r="AC2378" s="65"/>
      <c r="AD2378" s="65"/>
      <c r="AE2378" s="65"/>
      <c r="AF2378" s="63"/>
      <c r="AG2378" s="63"/>
      <c r="AH2378" s="64"/>
      <c r="AI2378" s="66" t="str">
        <f t="shared" si="74"/>
        <v/>
      </c>
      <c r="AJ2378" s="65"/>
      <c r="AK2378" s="65"/>
      <c r="AL2378" s="65"/>
      <c r="AM2378" s="65"/>
      <c r="AN2378" s="65"/>
      <c r="AO2378" s="66" t="str">
        <f>_xlfn.IFNA(VLOOKUP(LISTAS!ES2375,'Censo General 2005- Municipios'!$E$3:$F$1125,2,0),"")</f>
        <v/>
      </c>
      <c r="AP2378" s="64"/>
      <c r="AQ2378" s="64"/>
      <c r="AR2378" s="64"/>
      <c r="AS2378" s="67" t="str">
        <f t="shared" si="75"/>
        <v/>
      </c>
    </row>
    <row r="2379" spans="1:45" s="68" customFormat="1" x14ac:dyDescent="0.2">
      <c r="A2379" s="64"/>
      <c r="B2379" s="64"/>
      <c r="C2379" s="64"/>
      <c r="D2379" s="64"/>
      <c r="E2379" s="64"/>
      <c r="F2379" s="64"/>
      <c r="G2379" s="65"/>
      <c r="H2379" s="64"/>
      <c r="I2379" s="65"/>
      <c r="J2379" s="64"/>
      <c r="K2379" s="64"/>
      <c r="L2379" s="65"/>
      <c r="M2379" s="65"/>
      <c r="N2379" s="64"/>
      <c r="O2379" s="64"/>
      <c r="P2379" s="64"/>
      <c r="Q2379" s="65"/>
      <c r="R2379" s="64"/>
      <c r="S2379" s="65"/>
      <c r="T2379" s="65"/>
      <c r="U2379" s="65"/>
      <c r="V2379" s="65"/>
      <c r="W2379" s="65"/>
      <c r="X2379" s="64"/>
      <c r="Y2379" s="64"/>
      <c r="Z2379" s="65"/>
      <c r="AA2379" s="64"/>
      <c r="AB2379" s="65"/>
      <c r="AC2379" s="65"/>
      <c r="AD2379" s="65"/>
      <c r="AE2379" s="65"/>
      <c r="AF2379" s="63"/>
      <c r="AG2379" s="63"/>
      <c r="AH2379" s="64"/>
      <c r="AI2379" s="66" t="str">
        <f t="shared" si="74"/>
        <v/>
      </c>
      <c r="AJ2379" s="65"/>
      <c r="AK2379" s="65"/>
      <c r="AL2379" s="65"/>
      <c r="AM2379" s="65"/>
      <c r="AN2379" s="65"/>
      <c r="AO2379" s="66" t="str">
        <f>_xlfn.IFNA(VLOOKUP(LISTAS!ES2376,'Censo General 2005- Municipios'!$E$3:$F$1125,2,0),"")</f>
        <v/>
      </c>
      <c r="AP2379" s="64"/>
      <c r="AQ2379" s="64"/>
      <c r="AR2379" s="64"/>
      <c r="AS2379" s="67" t="str">
        <f t="shared" si="75"/>
        <v/>
      </c>
    </row>
    <row r="2380" spans="1:45" s="68" customFormat="1" x14ac:dyDescent="0.2">
      <c r="A2380" s="64"/>
      <c r="B2380" s="64"/>
      <c r="C2380" s="64"/>
      <c r="D2380" s="64"/>
      <c r="E2380" s="64"/>
      <c r="F2380" s="64"/>
      <c r="G2380" s="65"/>
      <c r="H2380" s="64"/>
      <c r="I2380" s="65"/>
      <c r="J2380" s="64"/>
      <c r="K2380" s="64"/>
      <c r="L2380" s="65"/>
      <c r="M2380" s="65"/>
      <c r="N2380" s="64"/>
      <c r="O2380" s="64"/>
      <c r="P2380" s="64"/>
      <c r="Q2380" s="65"/>
      <c r="R2380" s="64"/>
      <c r="S2380" s="65"/>
      <c r="T2380" s="65"/>
      <c r="U2380" s="65"/>
      <c r="V2380" s="65"/>
      <c r="W2380" s="65"/>
      <c r="X2380" s="64"/>
      <c r="Y2380" s="64"/>
      <c r="Z2380" s="65"/>
      <c r="AA2380" s="64"/>
      <c r="AB2380" s="65"/>
      <c r="AC2380" s="65"/>
      <c r="AD2380" s="65"/>
      <c r="AE2380" s="65"/>
      <c r="AF2380" s="63"/>
      <c r="AG2380" s="63"/>
      <c r="AH2380" s="64"/>
      <c r="AI2380" s="66" t="str">
        <f t="shared" si="74"/>
        <v/>
      </c>
      <c r="AJ2380" s="65"/>
      <c r="AK2380" s="65"/>
      <c r="AL2380" s="65"/>
      <c r="AM2380" s="65"/>
      <c r="AN2380" s="65"/>
      <c r="AO2380" s="66" t="str">
        <f>_xlfn.IFNA(VLOOKUP(LISTAS!ES2377,'Censo General 2005- Municipios'!$E$3:$F$1125,2,0),"")</f>
        <v/>
      </c>
      <c r="AP2380" s="64"/>
      <c r="AQ2380" s="64"/>
      <c r="AR2380" s="64"/>
      <c r="AS2380" s="67" t="str">
        <f t="shared" si="75"/>
        <v/>
      </c>
    </row>
    <row r="2381" spans="1:45" s="68" customFormat="1" x14ac:dyDescent="0.2">
      <c r="A2381" s="64"/>
      <c r="B2381" s="64"/>
      <c r="C2381" s="64"/>
      <c r="D2381" s="64"/>
      <c r="E2381" s="64"/>
      <c r="F2381" s="64"/>
      <c r="G2381" s="65"/>
      <c r="H2381" s="64"/>
      <c r="I2381" s="65"/>
      <c r="J2381" s="64"/>
      <c r="K2381" s="64"/>
      <c r="L2381" s="65"/>
      <c r="M2381" s="65"/>
      <c r="N2381" s="64"/>
      <c r="O2381" s="64"/>
      <c r="P2381" s="64"/>
      <c r="Q2381" s="65"/>
      <c r="R2381" s="64"/>
      <c r="S2381" s="65"/>
      <c r="T2381" s="65"/>
      <c r="U2381" s="65"/>
      <c r="V2381" s="65"/>
      <c r="W2381" s="65"/>
      <c r="X2381" s="64"/>
      <c r="Y2381" s="64"/>
      <c r="Z2381" s="65"/>
      <c r="AA2381" s="64"/>
      <c r="AB2381" s="65"/>
      <c r="AC2381" s="65"/>
      <c r="AD2381" s="65"/>
      <c r="AE2381" s="65"/>
      <c r="AF2381" s="63"/>
      <c r="AG2381" s="63"/>
      <c r="AH2381" s="64"/>
      <c r="AI2381" s="66" t="str">
        <f t="shared" si="74"/>
        <v/>
      </c>
      <c r="AJ2381" s="65"/>
      <c r="AK2381" s="65"/>
      <c r="AL2381" s="65"/>
      <c r="AM2381" s="65"/>
      <c r="AN2381" s="65"/>
      <c r="AO2381" s="66" t="str">
        <f>_xlfn.IFNA(VLOOKUP(LISTAS!ES2378,'Censo General 2005- Municipios'!$E$3:$F$1125,2,0),"")</f>
        <v/>
      </c>
      <c r="AP2381" s="64"/>
      <c r="AQ2381" s="64"/>
      <c r="AR2381" s="64"/>
      <c r="AS2381" s="67" t="str">
        <f t="shared" si="75"/>
        <v/>
      </c>
    </row>
    <row r="2382" spans="1:45" s="68" customFormat="1" x14ac:dyDescent="0.2">
      <c r="A2382" s="64"/>
      <c r="B2382" s="64"/>
      <c r="C2382" s="64"/>
      <c r="D2382" s="64"/>
      <c r="E2382" s="64"/>
      <c r="F2382" s="64"/>
      <c r="G2382" s="65"/>
      <c r="H2382" s="64"/>
      <c r="I2382" s="65"/>
      <c r="J2382" s="64"/>
      <c r="K2382" s="64"/>
      <c r="L2382" s="65"/>
      <c r="M2382" s="65"/>
      <c r="N2382" s="64"/>
      <c r="O2382" s="64"/>
      <c r="P2382" s="64"/>
      <c r="Q2382" s="65"/>
      <c r="R2382" s="64"/>
      <c r="S2382" s="65"/>
      <c r="T2382" s="65"/>
      <c r="U2382" s="65"/>
      <c r="V2382" s="65"/>
      <c r="W2382" s="65"/>
      <c r="X2382" s="64"/>
      <c r="Y2382" s="64"/>
      <c r="Z2382" s="65"/>
      <c r="AA2382" s="64"/>
      <c r="AB2382" s="65"/>
      <c r="AC2382" s="65"/>
      <c r="AD2382" s="65"/>
      <c r="AE2382" s="65"/>
      <c r="AF2382" s="63"/>
      <c r="AG2382" s="63"/>
      <c r="AH2382" s="64"/>
      <c r="AI2382" s="66" t="str">
        <f t="shared" si="74"/>
        <v/>
      </c>
      <c r="AJ2382" s="65"/>
      <c r="AK2382" s="65"/>
      <c r="AL2382" s="65"/>
      <c r="AM2382" s="65"/>
      <c r="AN2382" s="65"/>
      <c r="AO2382" s="66" t="str">
        <f>_xlfn.IFNA(VLOOKUP(LISTAS!ES2379,'Censo General 2005- Municipios'!$E$3:$F$1125,2,0),"")</f>
        <v/>
      </c>
      <c r="AP2382" s="64"/>
      <c r="AQ2382" s="64"/>
      <c r="AR2382" s="64"/>
      <c r="AS2382" s="67" t="str">
        <f t="shared" si="75"/>
        <v/>
      </c>
    </row>
    <row r="2383" spans="1:45" s="68" customFormat="1" x14ac:dyDescent="0.2">
      <c r="A2383" s="64"/>
      <c r="B2383" s="64"/>
      <c r="C2383" s="64"/>
      <c r="D2383" s="64"/>
      <c r="E2383" s="64"/>
      <c r="F2383" s="64"/>
      <c r="G2383" s="65"/>
      <c r="H2383" s="64"/>
      <c r="I2383" s="65"/>
      <c r="J2383" s="64"/>
      <c r="K2383" s="64"/>
      <c r="L2383" s="65"/>
      <c r="M2383" s="65"/>
      <c r="N2383" s="64"/>
      <c r="O2383" s="64"/>
      <c r="P2383" s="64"/>
      <c r="Q2383" s="65"/>
      <c r="R2383" s="64"/>
      <c r="S2383" s="65"/>
      <c r="T2383" s="65"/>
      <c r="U2383" s="65"/>
      <c r="V2383" s="65"/>
      <c r="W2383" s="65"/>
      <c r="X2383" s="64"/>
      <c r="Y2383" s="64"/>
      <c r="Z2383" s="65"/>
      <c r="AA2383" s="64"/>
      <c r="AB2383" s="65"/>
      <c r="AC2383" s="65"/>
      <c r="AD2383" s="65"/>
      <c r="AE2383" s="65"/>
      <c r="AF2383" s="63"/>
      <c r="AG2383" s="63"/>
      <c r="AH2383" s="64"/>
      <c r="AI2383" s="66" t="str">
        <f t="shared" si="74"/>
        <v/>
      </c>
      <c r="AJ2383" s="65"/>
      <c r="AK2383" s="65"/>
      <c r="AL2383" s="65"/>
      <c r="AM2383" s="65"/>
      <c r="AN2383" s="65"/>
      <c r="AO2383" s="66" t="str">
        <f>_xlfn.IFNA(VLOOKUP(LISTAS!ES2380,'Censo General 2005- Municipios'!$E$3:$F$1125,2,0),"")</f>
        <v/>
      </c>
      <c r="AP2383" s="64"/>
      <c r="AQ2383" s="64"/>
      <c r="AR2383" s="64"/>
      <c r="AS2383" s="67" t="str">
        <f t="shared" si="75"/>
        <v/>
      </c>
    </row>
    <row r="2384" spans="1:45" s="68" customFormat="1" x14ac:dyDescent="0.2">
      <c r="A2384" s="64"/>
      <c r="B2384" s="64"/>
      <c r="C2384" s="64"/>
      <c r="D2384" s="64"/>
      <c r="E2384" s="64"/>
      <c r="F2384" s="64"/>
      <c r="G2384" s="65"/>
      <c r="H2384" s="64"/>
      <c r="I2384" s="65"/>
      <c r="J2384" s="64"/>
      <c r="K2384" s="64"/>
      <c r="L2384" s="65"/>
      <c r="M2384" s="65"/>
      <c r="N2384" s="64"/>
      <c r="O2384" s="64"/>
      <c r="P2384" s="64"/>
      <c r="Q2384" s="65"/>
      <c r="R2384" s="64"/>
      <c r="S2384" s="65"/>
      <c r="T2384" s="65"/>
      <c r="U2384" s="65"/>
      <c r="V2384" s="65"/>
      <c r="W2384" s="65"/>
      <c r="X2384" s="64"/>
      <c r="Y2384" s="64"/>
      <c r="Z2384" s="65"/>
      <c r="AA2384" s="64"/>
      <c r="AB2384" s="65"/>
      <c r="AC2384" s="65"/>
      <c r="AD2384" s="65"/>
      <c r="AE2384" s="65"/>
      <c r="AF2384" s="63"/>
      <c r="AG2384" s="63"/>
      <c r="AH2384" s="64"/>
      <c r="AI2384" s="66" t="str">
        <f t="shared" si="74"/>
        <v/>
      </c>
      <c r="AJ2384" s="65"/>
      <c r="AK2384" s="65"/>
      <c r="AL2384" s="65"/>
      <c r="AM2384" s="65"/>
      <c r="AN2384" s="65"/>
      <c r="AO2384" s="66" t="str">
        <f>_xlfn.IFNA(VLOOKUP(LISTAS!ES2381,'Censo General 2005- Municipios'!$E$3:$F$1125,2,0),"")</f>
        <v/>
      </c>
      <c r="AP2384" s="64"/>
      <c r="AQ2384" s="64"/>
      <c r="AR2384" s="64"/>
      <c r="AS2384" s="67" t="str">
        <f t="shared" si="75"/>
        <v/>
      </c>
    </row>
    <row r="2385" spans="1:45" s="68" customFormat="1" x14ac:dyDescent="0.2">
      <c r="A2385" s="64"/>
      <c r="B2385" s="64"/>
      <c r="C2385" s="64"/>
      <c r="D2385" s="64"/>
      <c r="E2385" s="64"/>
      <c r="F2385" s="64"/>
      <c r="G2385" s="65"/>
      <c r="H2385" s="64"/>
      <c r="I2385" s="65"/>
      <c r="J2385" s="64"/>
      <c r="K2385" s="64"/>
      <c r="L2385" s="65"/>
      <c r="M2385" s="65"/>
      <c r="N2385" s="64"/>
      <c r="O2385" s="64"/>
      <c r="P2385" s="64"/>
      <c r="Q2385" s="65"/>
      <c r="R2385" s="64"/>
      <c r="S2385" s="65"/>
      <c r="T2385" s="65"/>
      <c r="U2385" s="65"/>
      <c r="V2385" s="65"/>
      <c r="W2385" s="65"/>
      <c r="X2385" s="64"/>
      <c r="Y2385" s="64"/>
      <c r="Z2385" s="65"/>
      <c r="AA2385" s="64"/>
      <c r="AB2385" s="65"/>
      <c r="AC2385" s="65"/>
      <c r="AD2385" s="65"/>
      <c r="AE2385" s="65"/>
      <c r="AF2385" s="63"/>
      <c r="AG2385" s="63"/>
      <c r="AH2385" s="64"/>
      <c r="AI2385" s="66" t="str">
        <f t="shared" si="74"/>
        <v/>
      </c>
      <c r="AJ2385" s="65"/>
      <c r="AK2385" s="65"/>
      <c r="AL2385" s="65"/>
      <c r="AM2385" s="65"/>
      <c r="AN2385" s="65"/>
      <c r="AO2385" s="66" t="str">
        <f>_xlfn.IFNA(VLOOKUP(LISTAS!ES2382,'Censo General 2005- Municipios'!$E$3:$F$1125,2,0),"")</f>
        <v/>
      </c>
      <c r="AP2385" s="64"/>
      <c r="AQ2385" s="64"/>
      <c r="AR2385" s="64"/>
      <c r="AS2385" s="67" t="str">
        <f t="shared" si="75"/>
        <v/>
      </c>
    </row>
    <row r="2386" spans="1:45" s="68" customFormat="1" x14ac:dyDescent="0.2">
      <c r="A2386" s="64"/>
      <c r="B2386" s="64"/>
      <c r="C2386" s="64"/>
      <c r="D2386" s="64"/>
      <c r="E2386" s="64"/>
      <c r="F2386" s="64"/>
      <c r="G2386" s="65"/>
      <c r="H2386" s="64"/>
      <c r="I2386" s="65"/>
      <c r="J2386" s="64"/>
      <c r="K2386" s="64"/>
      <c r="L2386" s="65"/>
      <c r="M2386" s="65"/>
      <c r="N2386" s="64"/>
      <c r="O2386" s="64"/>
      <c r="P2386" s="64"/>
      <c r="Q2386" s="65"/>
      <c r="R2386" s="64"/>
      <c r="S2386" s="65"/>
      <c r="T2386" s="65"/>
      <c r="U2386" s="65"/>
      <c r="V2386" s="65"/>
      <c r="W2386" s="65"/>
      <c r="X2386" s="64"/>
      <c r="Y2386" s="64"/>
      <c r="Z2386" s="65"/>
      <c r="AA2386" s="64"/>
      <c r="AB2386" s="65"/>
      <c r="AC2386" s="65"/>
      <c r="AD2386" s="65"/>
      <c r="AE2386" s="65"/>
      <c r="AF2386" s="63"/>
      <c r="AG2386" s="63"/>
      <c r="AH2386" s="64"/>
      <c r="AI2386" s="66" t="str">
        <f t="shared" si="74"/>
        <v/>
      </c>
      <c r="AJ2386" s="65"/>
      <c r="AK2386" s="65"/>
      <c r="AL2386" s="65"/>
      <c r="AM2386" s="65"/>
      <c r="AN2386" s="65"/>
      <c r="AO2386" s="66" t="str">
        <f>_xlfn.IFNA(VLOOKUP(LISTAS!ES2383,'Censo General 2005- Municipios'!$E$3:$F$1125,2,0),"")</f>
        <v/>
      </c>
      <c r="AP2386" s="64"/>
      <c r="AQ2386" s="64"/>
      <c r="AR2386" s="64"/>
      <c r="AS2386" s="67" t="str">
        <f t="shared" si="75"/>
        <v/>
      </c>
    </row>
    <row r="2387" spans="1:45" s="68" customFormat="1" x14ac:dyDescent="0.2">
      <c r="A2387" s="64"/>
      <c r="B2387" s="64"/>
      <c r="C2387" s="64"/>
      <c r="D2387" s="64"/>
      <c r="E2387" s="64"/>
      <c r="F2387" s="64"/>
      <c r="G2387" s="65"/>
      <c r="H2387" s="64"/>
      <c r="I2387" s="65"/>
      <c r="J2387" s="64"/>
      <c r="K2387" s="64"/>
      <c r="L2387" s="65"/>
      <c r="M2387" s="65"/>
      <c r="N2387" s="64"/>
      <c r="O2387" s="64"/>
      <c r="P2387" s="64"/>
      <c r="Q2387" s="65"/>
      <c r="R2387" s="64"/>
      <c r="S2387" s="65"/>
      <c r="T2387" s="65"/>
      <c r="U2387" s="65"/>
      <c r="V2387" s="65"/>
      <c r="W2387" s="65"/>
      <c r="X2387" s="64"/>
      <c r="Y2387" s="64"/>
      <c r="Z2387" s="65"/>
      <c r="AA2387" s="64"/>
      <c r="AB2387" s="65"/>
      <c r="AC2387" s="65"/>
      <c r="AD2387" s="65"/>
      <c r="AE2387" s="65"/>
      <c r="AF2387" s="63"/>
      <c r="AG2387" s="63"/>
      <c r="AH2387" s="64"/>
      <c r="AI2387" s="66" t="str">
        <f t="shared" si="74"/>
        <v/>
      </c>
      <c r="AJ2387" s="65"/>
      <c r="AK2387" s="65"/>
      <c r="AL2387" s="65"/>
      <c r="AM2387" s="65"/>
      <c r="AN2387" s="65"/>
      <c r="AO2387" s="66" t="str">
        <f>_xlfn.IFNA(VLOOKUP(LISTAS!ES2384,'Censo General 2005- Municipios'!$E$3:$F$1125,2,0),"")</f>
        <v/>
      </c>
      <c r="AP2387" s="64"/>
      <c r="AQ2387" s="64"/>
      <c r="AR2387" s="64"/>
      <c r="AS2387" s="67" t="str">
        <f t="shared" si="75"/>
        <v/>
      </c>
    </row>
    <row r="2388" spans="1:45" s="68" customFormat="1" x14ac:dyDescent="0.2">
      <c r="A2388" s="64"/>
      <c r="B2388" s="64"/>
      <c r="C2388" s="64"/>
      <c r="D2388" s="64"/>
      <c r="E2388" s="64"/>
      <c r="F2388" s="64"/>
      <c r="G2388" s="65"/>
      <c r="H2388" s="64"/>
      <c r="I2388" s="65"/>
      <c r="J2388" s="64"/>
      <c r="K2388" s="64"/>
      <c r="L2388" s="65"/>
      <c r="M2388" s="65"/>
      <c r="N2388" s="64"/>
      <c r="O2388" s="64"/>
      <c r="P2388" s="64"/>
      <c r="Q2388" s="65"/>
      <c r="R2388" s="64"/>
      <c r="S2388" s="65"/>
      <c r="T2388" s="65"/>
      <c r="U2388" s="65"/>
      <c r="V2388" s="65"/>
      <c r="W2388" s="65"/>
      <c r="X2388" s="64"/>
      <c r="Y2388" s="64"/>
      <c r="Z2388" s="65"/>
      <c r="AA2388" s="64"/>
      <c r="AB2388" s="65"/>
      <c r="AC2388" s="65"/>
      <c r="AD2388" s="65"/>
      <c r="AE2388" s="65"/>
      <c r="AF2388" s="63"/>
      <c r="AG2388" s="63"/>
      <c r="AH2388" s="64"/>
      <c r="AI2388" s="66" t="str">
        <f t="shared" si="74"/>
        <v/>
      </c>
      <c r="AJ2388" s="65"/>
      <c r="AK2388" s="65"/>
      <c r="AL2388" s="65"/>
      <c r="AM2388" s="65"/>
      <c r="AN2388" s="65"/>
      <c r="AO2388" s="66" t="str">
        <f>_xlfn.IFNA(VLOOKUP(LISTAS!ES2385,'Censo General 2005- Municipios'!$E$3:$F$1125,2,0),"")</f>
        <v/>
      </c>
      <c r="AP2388" s="64"/>
      <c r="AQ2388" s="64"/>
      <c r="AR2388" s="64"/>
      <c r="AS2388" s="67" t="str">
        <f t="shared" si="75"/>
        <v/>
      </c>
    </row>
    <row r="2389" spans="1:45" s="68" customFormat="1" x14ac:dyDescent="0.2">
      <c r="A2389" s="64"/>
      <c r="B2389" s="64"/>
      <c r="C2389" s="64"/>
      <c r="D2389" s="64"/>
      <c r="E2389" s="64"/>
      <c r="F2389" s="64"/>
      <c r="G2389" s="65"/>
      <c r="H2389" s="64"/>
      <c r="I2389" s="65"/>
      <c r="J2389" s="64"/>
      <c r="K2389" s="64"/>
      <c r="L2389" s="65"/>
      <c r="M2389" s="65"/>
      <c r="N2389" s="64"/>
      <c r="O2389" s="64"/>
      <c r="P2389" s="64"/>
      <c r="Q2389" s="65"/>
      <c r="R2389" s="64"/>
      <c r="S2389" s="65"/>
      <c r="T2389" s="65"/>
      <c r="U2389" s="65"/>
      <c r="V2389" s="65"/>
      <c r="W2389" s="65"/>
      <c r="X2389" s="64"/>
      <c r="Y2389" s="64"/>
      <c r="Z2389" s="65"/>
      <c r="AA2389" s="64"/>
      <c r="AB2389" s="65"/>
      <c r="AC2389" s="65"/>
      <c r="AD2389" s="65"/>
      <c r="AE2389" s="65"/>
      <c r="AF2389" s="63"/>
      <c r="AG2389" s="63"/>
      <c r="AH2389" s="64"/>
      <c r="AI2389" s="66" t="str">
        <f t="shared" ref="AI2389:AI2452" si="76">IF(COUNTIF($C$21:$C$5003,C2389)=0,"",IF(COUNTIF($C$21:$C$5003,C2389)=1,"TIPO A",IF(COUNTIF($C$21:$C$5003,C2389)=2,"TIPO B",IF(COUNTIF($C$21:$C$5003,C2389)=3,"TIPO C",IF(COUNTIF($C$21:$C$5003,C2389)=4,"TIPO D","TIPO E")))))</f>
        <v/>
      </c>
      <c r="AJ2389" s="65"/>
      <c r="AK2389" s="65"/>
      <c r="AL2389" s="65"/>
      <c r="AM2389" s="65"/>
      <c r="AN2389" s="65"/>
      <c r="AO2389" s="66" t="str">
        <f>_xlfn.IFNA(VLOOKUP(LISTAS!ES2386,'Censo General 2005- Municipios'!$E$3:$F$1125,2,0),"")</f>
        <v/>
      </c>
      <c r="AP2389" s="64"/>
      <c r="AQ2389" s="64"/>
      <c r="AR2389" s="64"/>
      <c r="AS2389" s="67" t="str">
        <f t="shared" si="75"/>
        <v/>
      </c>
    </row>
    <row r="2390" spans="1:45" s="68" customFormat="1" x14ac:dyDescent="0.2">
      <c r="A2390" s="64"/>
      <c r="B2390" s="64"/>
      <c r="C2390" s="64"/>
      <c r="D2390" s="64"/>
      <c r="E2390" s="64"/>
      <c r="F2390" s="64"/>
      <c r="G2390" s="65"/>
      <c r="H2390" s="64"/>
      <c r="I2390" s="65"/>
      <c r="J2390" s="64"/>
      <c r="K2390" s="64"/>
      <c r="L2390" s="65"/>
      <c r="M2390" s="65"/>
      <c r="N2390" s="64"/>
      <c r="O2390" s="64"/>
      <c r="P2390" s="64"/>
      <c r="Q2390" s="65"/>
      <c r="R2390" s="64"/>
      <c r="S2390" s="65"/>
      <c r="T2390" s="65"/>
      <c r="U2390" s="65"/>
      <c r="V2390" s="65"/>
      <c r="W2390" s="65"/>
      <c r="X2390" s="64"/>
      <c r="Y2390" s="64"/>
      <c r="Z2390" s="65"/>
      <c r="AA2390" s="64"/>
      <c r="AB2390" s="65"/>
      <c r="AC2390" s="65"/>
      <c r="AD2390" s="65"/>
      <c r="AE2390" s="65"/>
      <c r="AF2390" s="63"/>
      <c r="AG2390" s="63"/>
      <c r="AH2390" s="64"/>
      <c r="AI2390" s="66" t="str">
        <f t="shared" si="76"/>
        <v/>
      </c>
      <c r="AJ2390" s="65"/>
      <c r="AK2390" s="65"/>
      <c r="AL2390" s="65"/>
      <c r="AM2390" s="65"/>
      <c r="AN2390" s="65"/>
      <c r="AO2390" s="66" t="str">
        <f>_xlfn.IFNA(VLOOKUP(LISTAS!ES2387,'Censo General 2005- Municipios'!$E$3:$F$1125,2,0),"")</f>
        <v/>
      </c>
      <c r="AP2390" s="64"/>
      <c r="AQ2390" s="64"/>
      <c r="AR2390" s="64"/>
      <c r="AS2390" s="67" t="str">
        <f t="shared" ref="AS2390:AS2453" si="77">IF((AG2390-AA2390)&gt;90,"ADJUNTE SOPORTES DE DECLARACION FUERA DE 90 DIAS","")</f>
        <v/>
      </c>
    </row>
    <row r="2391" spans="1:45" s="68" customFormat="1" x14ac:dyDescent="0.2">
      <c r="A2391" s="64"/>
      <c r="B2391" s="64"/>
      <c r="C2391" s="64"/>
      <c r="D2391" s="64"/>
      <c r="E2391" s="64"/>
      <c r="F2391" s="64"/>
      <c r="G2391" s="65"/>
      <c r="H2391" s="64"/>
      <c r="I2391" s="65"/>
      <c r="J2391" s="64"/>
      <c r="K2391" s="64"/>
      <c r="L2391" s="65"/>
      <c r="M2391" s="65"/>
      <c r="N2391" s="64"/>
      <c r="O2391" s="64"/>
      <c r="P2391" s="64"/>
      <c r="Q2391" s="65"/>
      <c r="R2391" s="64"/>
      <c r="S2391" s="65"/>
      <c r="T2391" s="65"/>
      <c r="U2391" s="65"/>
      <c r="V2391" s="65"/>
      <c r="W2391" s="65"/>
      <c r="X2391" s="64"/>
      <c r="Y2391" s="64"/>
      <c r="Z2391" s="65"/>
      <c r="AA2391" s="64"/>
      <c r="AB2391" s="65"/>
      <c r="AC2391" s="65"/>
      <c r="AD2391" s="65"/>
      <c r="AE2391" s="65"/>
      <c r="AF2391" s="63"/>
      <c r="AG2391" s="63"/>
      <c r="AH2391" s="64"/>
      <c r="AI2391" s="66" t="str">
        <f t="shared" si="76"/>
        <v/>
      </c>
      <c r="AJ2391" s="65"/>
      <c r="AK2391" s="65"/>
      <c r="AL2391" s="65"/>
      <c r="AM2391" s="65"/>
      <c r="AN2391" s="65"/>
      <c r="AO2391" s="66" t="str">
        <f>_xlfn.IFNA(VLOOKUP(LISTAS!ES2388,'Censo General 2005- Municipios'!$E$3:$F$1125,2,0),"")</f>
        <v/>
      </c>
      <c r="AP2391" s="64"/>
      <c r="AQ2391" s="64"/>
      <c r="AR2391" s="64"/>
      <c r="AS2391" s="67" t="str">
        <f t="shared" si="77"/>
        <v/>
      </c>
    </row>
    <row r="2392" spans="1:45" s="68" customFormat="1" x14ac:dyDescent="0.2">
      <c r="A2392" s="64"/>
      <c r="B2392" s="64"/>
      <c r="C2392" s="64"/>
      <c r="D2392" s="64"/>
      <c r="E2392" s="64"/>
      <c r="F2392" s="64"/>
      <c r="G2392" s="65"/>
      <c r="H2392" s="64"/>
      <c r="I2392" s="65"/>
      <c r="J2392" s="64"/>
      <c r="K2392" s="64"/>
      <c r="L2392" s="65"/>
      <c r="M2392" s="65"/>
      <c r="N2392" s="64"/>
      <c r="O2392" s="64"/>
      <c r="P2392" s="64"/>
      <c r="Q2392" s="65"/>
      <c r="R2392" s="64"/>
      <c r="S2392" s="65"/>
      <c r="T2392" s="65"/>
      <c r="U2392" s="65"/>
      <c r="V2392" s="65"/>
      <c r="W2392" s="65"/>
      <c r="X2392" s="64"/>
      <c r="Y2392" s="64"/>
      <c r="Z2392" s="65"/>
      <c r="AA2392" s="64"/>
      <c r="AB2392" s="65"/>
      <c r="AC2392" s="65"/>
      <c r="AD2392" s="65"/>
      <c r="AE2392" s="65"/>
      <c r="AF2392" s="63"/>
      <c r="AG2392" s="63"/>
      <c r="AH2392" s="64"/>
      <c r="AI2392" s="66" t="str">
        <f t="shared" si="76"/>
        <v/>
      </c>
      <c r="AJ2392" s="65"/>
      <c r="AK2392" s="65"/>
      <c r="AL2392" s="65"/>
      <c r="AM2392" s="65"/>
      <c r="AN2392" s="65"/>
      <c r="AO2392" s="66" t="str">
        <f>_xlfn.IFNA(VLOOKUP(LISTAS!ES2389,'Censo General 2005- Municipios'!$E$3:$F$1125,2,0),"")</f>
        <v/>
      </c>
      <c r="AP2392" s="64"/>
      <c r="AQ2392" s="64"/>
      <c r="AR2392" s="64"/>
      <c r="AS2392" s="67" t="str">
        <f t="shared" si="77"/>
        <v/>
      </c>
    </row>
    <row r="2393" spans="1:45" s="68" customFormat="1" x14ac:dyDescent="0.2">
      <c r="A2393" s="64"/>
      <c r="B2393" s="64"/>
      <c r="C2393" s="64"/>
      <c r="D2393" s="64"/>
      <c r="E2393" s="64"/>
      <c r="F2393" s="64"/>
      <c r="G2393" s="65"/>
      <c r="H2393" s="64"/>
      <c r="I2393" s="65"/>
      <c r="J2393" s="64"/>
      <c r="K2393" s="64"/>
      <c r="L2393" s="65"/>
      <c r="M2393" s="65"/>
      <c r="N2393" s="64"/>
      <c r="O2393" s="64"/>
      <c r="P2393" s="64"/>
      <c r="Q2393" s="65"/>
      <c r="R2393" s="64"/>
      <c r="S2393" s="65"/>
      <c r="T2393" s="65"/>
      <c r="U2393" s="65"/>
      <c r="V2393" s="65"/>
      <c r="W2393" s="65"/>
      <c r="X2393" s="64"/>
      <c r="Y2393" s="64"/>
      <c r="Z2393" s="65"/>
      <c r="AA2393" s="64"/>
      <c r="AB2393" s="65"/>
      <c r="AC2393" s="65"/>
      <c r="AD2393" s="65"/>
      <c r="AE2393" s="65"/>
      <c r="AF2393" s="63"/>
      <c r="AG2393" s="63"/>
      <c r="AH2393" s="64"/>
      <c r="AI2393" s="66" t="str">
        <f t="shared" si="76"/>
        <v/>
      </c>
      <c r="AJ2393" s="65"/>
      <c r="AK2393" s="65"/>
      <c r="AL2393" s="65"/>
      <c r="AM2393" s="65"/>
      <c r="AN2393" s="65"/>
      <c r="AO2393" s="66" t="str">
        <f>_xlfn.IFNA(VLOOKUP(LISTAS!ES2390,'Censo General 2005- Municipios'!$E$3:$F$1125,2,0),"")</f>
        <v/>
      </c>
      <c r="AP2393" s="64"/>
      <c r="AQ2393" s="64"/>
      <c r="AR2393" s="64"/>
      <c r="AS2393" s="67" t="str">
        <f t="shared" si="77"/>
        <v/>
      </c>
    </row>
    <row r="2394" spans="1:45" s="68" customFormat="1" x14ac:dyDescent="0.2">
      <c r="A2394" s="64"/>
      <c r="B2394" s="64"/>
      <c r="C2394" s="64"/>
      <c r="D2394" s="64"/>
      <c r="E2394" s="64"/>
      <c r="F2394" s="64"/>
      <c r="G2394" s="65"/>
      <c r="H2394" s="64"/>
      <c r="I2394" s="65"/>
      <c r="J2394" s="64"/>
      <c r="K2394" s="64"/>
      <c r="L2394" s="65"/>
      <c r="M2394" s="65"/>
      <c r="N2394" s="64"/>
      <c r="O2394" s="64"/>
      <c r="P2394" s="64"/>
      <c r="Q2394" s="65"/>
      <c r="R2394" s="64"/>
      <c r="S2394" s="65"/>
      <c r="T2394" s="65"/>
      <c r="U2394" s="65"/>
      <c r="V2394" s="65"/>
      <c r="W2394" s="65"/>
      <c r="X2394" s="64"/>
      <c r="Y2394" s="64"/>
      <c r="Z2394" s="65"/>
      <c r="AA2394" s="64"/>
      <c r="AB2394" s="65"/>
      <c r="AC2394" s="65"/>
      <c r="AD2394" s="65"/>
      <c r="AE2394" s="65"/>
      <c r="AF2394" s="63"/>
      <c r="AG2394" s="63"/>
      <c r="AH2394" s="64"/>
      <c r="AI2394" s="66" t="str">
        <f t="shared" si="76"/>
        <v/>
      </c>
      <c r="AJ2394" s="65"/>
      <c r="AK2394" s="65"/>
      <c r="AL2394" s="65"/>
      <c r="AM2394" s="65"/>
      <c r="AN2394" s="65"/>
      <c r="AO2394" s="66" t="str">
        <f>_xlfn.IFNA(VLOOKUP(LISTAS!ES2391,'Censo General 2005- Municipios'!$E$3:$F$1125,2,0),"")</f>
        <v/>
      </c>
      <c r="AP2394" s="64"/>
      <c r="AQ2394" s="64"/>
      <c r="AR2394" s="64"/>
      <c r="AS2394" s="67" t="str">
        <f t="shared" si="77"/>
        <v/>
      </c>
    </row>
    <row r="2395" spans="1:45" s="68" customFormat="1" x14ac:dyDescent="0.2">
      <c r="A2395" s="64"/>
      <c r="B2395" s="64"/>
      <c r="C2395" s="64"/>
      <c r="D2395" s="64"/>
      <c r="E2395" s="64"/>
      <c r="F2395" s="64"/>
      <c r="G2395" s="65"/>
      <c r="H2395" s="64"/>
      <c r="I2395" s="65"/>
      <c r="J2395" s="64"/>
      <c r="K2395" s="64"/>
      <c r="L2395" s="65"/>
      <c r="M2395" s="65"/>
      <c r="N2395" s="64"/>
      <c r="O2395" s="64"/>
      <c r="P2395" s="64"/>
      <c r="Q2395" s="65"/>
      <c r="R2395" s="64"/>
      <c r="S2395" s="65"/>
      <c r="T2395" s="65"/>
      <c r="U2395" s="65"/>
      <c r="V2395" s="65"/>
      <c r="W2395" s="65"/>
      <c r="X2395" s="64"/>
      <c r="Y2395" s="64"/>
      <c r="Z2395" s="65"/>
      <c r="AA2395" s="64"/>
      <c r="AB2395" s="65"/>
      <c r="AC2395" s="65"/>
      <c r="AD2395" s="65"/>
      <c r="AE2395" s="65"/>
      <c r="AF2395" s="63"/>
      <c r="AG2395" s="63"/>
      <c r="AH2395" s="64"/>
      <c r="AI2395" s="66" t="str">
        <f t="shared" si="76"/>
        <v/>
      </c>
      <c r="AJ2395" s="65"/>
      <c r="AK2395" s="65"/>
      <c r="AL2395" s="65"/>
      <c r="AM2395" s="65"/>
      <c r="AN2395" s="65"/>
      <c r="AO2395" s="66" t="str">
        <f>_xlfn.IFNA(VLOOKUP(LISTAS!ES2392,'Censo General 2005- Municipios'!$E$3:$F$1125,2,0),"")</f>
        <v/>
      </c>
      <c r="AP2395" s="64"/>
      <c r="AQ2395" s="64"/>
      <c r="AR2395" s="64"/>
      <c r="AS2395" s="67" t="str">
        <f t="shared" si="77"/>
        <v/>
      </c>
    </row>
    <row r="2396" spans="1:45" s="68" customFormat="1" x14ac:dyDescent="0.2">
      <c r="A2396" s="64"/>
      <c r="B2396" s="64"/>
      <c r="C2396" s="64"/>
      <c r="D2396" s="64"/>
      <c r="E2396" s="64"/>
      <c r="F2396" s="64"/>
      <c r="G2396" s="65"/>
      <c r="H2396" s="64"/>
      <c r="I2396" s="65"/>
      <c r="J2396" s="64"/>
      <c r="K2396" s="64"/>
      <c r="L2396" s="65"/>
      <c r="M2396" s="65"/>
      <c r="N2396" s="64"/>
      <c r="O2396" s="64"/>
      <c r="P2396" s="64"/>
      <c r="Q2396" s="65"/>
      <c r="R2396" s="64"/>
      <c r="S2396" s="65"/>
      <c r="T2396" s="65"/>
      <c r="U2396" s="65"/>
      <c r="V2396" s="65"/>
      <c r="W2396" s="65"/>
      <c r="X2396" s="64"/>
      <c r="Y2396" s="64"/>
      <c r="Z2396" s="65"/>
      <c r="AA2396" s="64"/>
      <c r="AB2396" s="65"/>
      <c r="AC2396" s="65"/>
      <c r="AD2396" s="65"/>
      <c r="AE2396" s="65"/>
      <c r="AF2396" s="63"/>
      <c r="AG2396" s="63"/>
      <c r="AH2396" s="64"/>
      <c r="AI2396" s="66" t="str">
        <f t="shared" si="76"/>
        <v/>
      </c>
      <c r="AJ2396" s="65"/>
      <c r="AK2396" s="65"/>
      <c r="AL2396" s="65"/>
      <c r="AM2396" s="65"/>
      <c r="AN2396" s="65"/>
      <c r="AO2396" s="66" t="str">
        <f>_xlfn.IFNA(VLOOKUP(LISTAS!ES2393,'Censo General 2005- Municipios'!$E$3:$F$1125,2,0),"")</f>
        <v/>
      </c>
      <c r="AP2396" s="64"/>
      <c r="AQ2396" s="64"/>
      <c r="AR2396" s="64"/>
      <c r="AS2396" s="67" t="str">
        <f t="shared" si="77"/>
        <v/>
      </c>
    </row>
    <row r="2397" spans="1:45" s="68" customFormat="1" x14ac:dyDescent="0.2">
      <c r="A2397" s="64"/>
      <c r="B2397" s="64"/>
      <c r="C2397" s="64"/>
      <c r="D2397" s="64"/>
      <c r="E2397" s="64"/>
      <c r="F2397" s="64"/>
      <c r="G2397" s="65"/>
      <c r="H2397" s="64"/>
      <c r="I2397" s="65"/>
      <c r="J2397" s="64"/>
      <c r="K2397" s="64"/>
      <c r="L2397" s="65"/>
      <c r="M2397" s="65"/>
      <c r="N2397" s="64"/>
      <c r="O2397" s="64"/>
      <c r="P2397" s="64"/>
      <c r="Q2397" s="65"/>
      <c r="R2397" s="64"/>
      <c r="S2397" s="65"/>
      <c r="T2397" s="65"/>
      <c r="U2397" s="65"/>
      <c r="V2397" s="65"/>
      <c r="W2397" s="65"/>
      <c r="X2397" s="64"/>
      <c r="Y2397" s="64"/>
      <c r="Z2397" s="65"/>
      <c r="AA2397" s="64"/>
      <c r="AB2397" s="65"/>
      <c r="AC2397" s="65"/>
      <c r="AD2397" s="65"/>
      <c r="AE2397" s="65"/>
      <c r="AF2397" s="63"/>
      <c r="AG2397" s="63"/>
      <c r="AH2397" s="64"/>
      <c r="AI2397" s="66" t="str">
        <f t="shared" si="76"/>
        <v/>
      </c>
      <c r="AJ2397" s="65"/>
      <c r="AK2397" s="65"/>
      <c r="AL2397" s="65"/>
      <c r="AM2397" s="65"/>
      <c r="AN2397" s="65"/>
      <c r="AO2397" s="66" t="str">
        <f>_xlfn.IFNA(VLOOKUP(LISTAS!ES2394,'Censo General 2005- Municipios'!$E$3:$F$1125,2,0),"")</f>
        <v/>
      </c>
      <c r="AP2397" s="64"/>
      <c r="AQ2397" s="64"/>
      <c r="AR2397" s="64"/>
      <c r="AS2397" s="67" t="str">
        <f t="shared" si="77"/>
        <v/>
      </c>
    </row>
    <row r="2398" spans="1:45" s="68" customFormat="1" x14ac:dyDescent="0.2">
      <c r="A2398" s="64"/>
      <c r="B2398" s="64"/>
      <c r="C2398" s="64"/>
      <c r="D2398" s="64"/>
      <c r="E2398" s="64"/>
      <c r="F2398" s="64"/>
      <c r="G2398" s="65"/>
      <c r="H2398" s="64"/>
      <c r="I2398" s="65"/>
      <c r="J2398" s="64"/>
      <c r="K2398" s="64"/>
      <c r="L2398" s="65"/>
      <c r="M2398" s="65"/>
      <c r="N2398" s="64"/>
      <c r="O2398" s="64"/>
      <c r="P2398" s="64"/>
      <c r="Q2398" s="65"/>
      <c r="R2398" s="64"/>
      <c r="S2398" s="65"/>
      <c r="T2398" s="65"/>
      <c r="U2398" s="65"/>
      <c r="V2398" s="65"/>
      <c r="W2398" s="65"/>
      <c r="X2398" s="64"/>
      <c r="Y2398" s="64"/>
      <c r="Z2398" s="65"/>
      <c r="AA2398" s="64"/>
      <c r="AB2398" s="65"/>
      <c r="AC2398" s="65"/>
      <c r="AD2398" s="65"/>
      <c r="AE2398" s="65"/>
      <c r="AF2398" s="63"/>
      <c r="AG2398" s="63"/>
      <c r="AH2398" s="64"/>
      <c r="AI2398" s="66" t="str">
        <f t="shared" si="76"/>
        <v/>
      </c>
      <c r="AJ2398" s="65"/>
      <c r="AK2398" s="65"/>
      <c r="AL2398" s="65"/>
      <c r="AM2398" s="65"/>
      <c r="AN2398" s="65"/>
      <c r="AO2398" s="66" t="str">
        <f>_xlfn.IFNA(VLOOKUP(LISTAS!ES2395,'Censo General 2005- Municipios'!$E$3:$F$1125,2,0),"")</f>
        <v/>
      </c>
      <c r="AP2398" s="64"/>
      <c r="AQ2398" s="64"/>
      <c r="AR2398" s="64"/>
      <c r="AS2398" s="67" t="str">
        <f t="shared" si="77"/>
        <v/>
      </c>
    </row>
    <row r="2399" spans="1:45" s="68" customFormat="1" x14ac:dyDescent="0.2">
      <c r="A2399" s="64"/>
      <c r="B2399" s="64"/>
      <c r="C2399" s="64"/>
      <c r="D2399" s="64"/>
      <c r="E2399" s="64"/>
      <c r="F2399" s="64"/>
      <c r="G2399" s="65"/>
      <c r="H2399" s="64"/>
      <c r="I2399" s="65"/>
      <c r="J2399" s="64"/>
      <c r="K2399" s="64"/>
      <c r="L2399" s="65"/>
      <c r="M2399" s="65"/>
      <c r="N2399" s="64"/>
      <c r="O2399" s="64"/>
      <c r="P2399" s="64"/>
      <c r="Q2399" s="65"/>
      <c r="R2399" s="64"/>
      <c r="S2399" s="65"/>
      <c r="T2399" s="65"/>
      <c r="U2399" s="65"/>
      <c r="V2399" s="65"/>
      <c r="W2399" s="65"/>
      <c r="X2399" s="64"/>
      <c r="Y2399" s="64"/>
      <c r="Z2399" s="65"/>
      <c r="AA2399" s="64"/>
      <c r="AB2399" s="65"/>
      <c r="AC2399" s="65"/>
      <c r="AD2399" s="65"/>
      <c r="AE2399" s="65"/>
      <c r="AF2399" s="63"/>
      <c r="AG2399" s="63"/>
      <c r="AH2399" s="64"/>
      <c r="AI2399" s="66" t="str">
        <f t="shared" si="76"/>
        <v/>
      </c>
      <c r="AJ2399" s="65"/>
      <c r="AK2399" s="65"/>
      <c r="AL2399" s="65"/>
      <c r="AM2399" s="65"/>
      <c r="AN2399" s="65"/>
      <c r="AO2399" s="66" t="str">
        <f>_xlfn.IFNA(VLOOKUP(LISTAS!ES2396,'Censo General 2005- Municipios'!$E$3:$F$1125,2,0),"")</f>
        <v/>
      </c>
      <c r="AP2399" s="64"/>
      <c r="AQ2399" s="64"/>
      <c r="AR2399" s="64"/>
      <c r="AS2399" s="67" t="str">
        <f t="shared" si="77"/>
        <v/>
      </c>
    </row>
    <row r="2400" spans="1:45" s="68" customFormat="1" x14ac:dyDescent="0.2">
      <c r="A2400" s="64"/>
      <c r="B2400" s="64"/>
      <c r="C2400" s="64"/>
      <c r="D2400" s="64"/>
      <c r="E2400" s="64"/>
      <c r="F2400" s="64"/>
      <c r="G2400" s="65"/>
      <c r="H2400" s="64"/>
      <c r="I2400" s="65"/>
      <c r="J2400" s="64"/>
      <c r="K2400" s="64"/>
      <c r="L2400" s="65"/>
      <c r="M2400" s="65"/>
      <c r="N2400" s="64"/>
      <c r="O2400" s="64"/>
      <c r="P2400" s="64"/>
      <c r="Q2400" s="65"/>
      <c r="R2400" s="64"/>
      <c r="S2400" s="65"/>
      <c r="T2400" s="65"/>
      <c r="U2400" s="65"/>
      <c r="V2400" s="65"/>
      <c r="W2400" s="65"/>
      <c r="X2400" s="64"/>
      <c r="Y2400" s="64"/>
      <c r="Z2400" s="65"/>
      <c r="AA2400" s="64"/>
      <c r="AB2400" s="65"/>
      <c r="AC2400" s="65"/>
      <c r="AD2400" s="65"/>
      <c r="AE2400" s="65"/>
      <c r="AF2400" s="63"/>
      <c r="AG2400" s="63"/>
      <c r="AH2400" s="64"/>
      <c r="AI2400" s="66" t="str">
        <f t="shared" si="76"/>
        <v/>
      </c>
      <c r="AJ2400" s="65"/>
      <c r="AK2400" s="65"/>
      <c r="AL2400" s="65"/>
      <c r="AM2400" s="65"/>
      <c r="AN2400" s="65"/>
      <c r="AO2400" s="66" t="str">
        <f>_xlfn.IFNA(VLOOKUP(LISTAS!ES2397,'Censo General 2005- Municipios'!$E$3:$F$1125,2,0),"")</f>
        <v/>
      </c>
      <c r="AP2400" s="64"/>
      <c r="AQ2400" s="64"/>
      <c r="AR2400" s="64"/>
      <c r="AS2400" s="67" t="str">
        <f t="shared" si="77"/>
        <v/>
      </c>
    </row>
    <row r="2401" spans="1:45" s="68" customFormat="1" x14ac:dyDescent="0.2">
      <c r="A2401" s="64"/>
      <c r="B2401" s="64"/>
      <c r="C2401" s="64"/>
      <c r="D2401" s="64"/>
      <c r="E2401" s="64"/>
      <c r="F2401" s="64"/>
      <c r="G2401" s="65"/>
      <c r="H2401" s="64"/>
      <c r="I2401" s="65"/>
      <c r="J2401" s="64"/>
      <c r="K2401" s="64"/>
      <c r="L2401" s="65"/>
      <c r="M2401" s="65"/>
      <c r="N2401" s="64"/>
      <c r="O2401" s="64"/>
      <c r="P2401" s="64"/>
      <c r="Q2401" s="65"/>
      <c r="R2401" s="64"/>
      <c r="S2401" s="65"/>
      <c r="T2401" s="65"/>
      <c r="U2401" s="65"/>
      <c r="V2401" s="65"/>
      <c r="W2401" s="65"/>
      <c r="X2401" s="64"/>
      <c r="Y2401" s="64"/>
      <c r="Z2401" s="65"/>
      <c r="AA2401" s="64"/>
      <c r="AB2401" s="65"/>
      <c r="AC2401" s="65"/>
      <c r="AD2401" s="65"/>
      <c r="AE2401" s="65"/>
      <c r="AF2401" s="63"/>
      <c r="AG2401" s="63"/>
      <c r="AH2401" s="64"/>
      <c r="AI2401" s="66" t="str">
        <f t="shared" si="76"/>
        <v/>
      </c>
      <c r="AJ2401" s="65"/>
      <c r="AK2401" s="65"/>
      <c r="AL2401" s="65"/>
      <c r="AM2401" s="65"/>
      <c r="AN2401" s="65"/>
      <c r="AO2401" s="66" t="str">
        <f>_xlfn.IFNA(VLOOKUP(LISTAS!ES2398,'Censo General 2005- Municipios'!$E$3:$F$1125,2,0),"")</f>
        <v/>
      </c>
      <c r="AP2401" s="64"/>
      <c r="AQ2401" s="64"/>
      <c r="AR2401" s="64"/>
      <c r="AS2401" s="67" t="str">
        <f t="shared" si="77"/>
        <v/>
      </c>
    </row>
    <row r="2402" spans="1:45" s="68" customFormat="1" x14ac:dyDescent="0.2">
      <c r="A2402" s="64"/>
      <c r="B2402" s="64"/>
      <c r="C2402" s="64"/>
      <c r="D2402" s="64"/>
      <c r="E2402" s="64"/>
      <c r="F2402" s="64"/>
      <c r="G2402" s="65"/>
      <c r="H2402" s="64"/>
      <c r="I2402" s="65"/>
      <c r="J2402" s="64"/>
      <c r="K2402" s="64"/>
      <c r="L2402" s="65"/>
      <c r="M2402" s="65"/>
      <c r="N2402" s="64"/>
      <c r="O2402" s="64"/>
      <c r="P2402" s="64"/>
      <c r="Q2402" s="65"/>
      <c r="R2402" s="64"/>
      <c r="S2402" s="65"/>
      <c r="T2402" s="65"/>
      <c r="U2402" s="65"/>
      <c r="V2402" s="65"/>
      <c r="W2402" s="65"/>
      <c r="X2402" s="64"/>
      <c r="Y2402" s="64"/>
      <c r="Z2402" s="65"/>
      <c r="AA2402" s="64"/>
      <c r="AB2402" s="65"/>
      <c r="AC2402" s="65"/>
      <c r="AD2402" s="65"/>
      <c r="AE2402" s="65"/>
      <c r="AF2402" s="63"/>
      <c r="AG2402" s="63"/>
      <c r="AH2402" s="64"/>
      <c r="AI2402" s="66" t="str">
        <f t="shared" si="76"/>
        <v/>
      </c>
      <c r="AJ2402" s="65"/>
      <c r="AK2402" s="65"/>
      <c r="AL2402" s="65"/>
      <c r="AM2402" s="65"/>
      <c r="AN2402" s="65"/>
      <c r="AO2402" s="66" t="str">
        <f>_xlfn.IFNA(VLOOKUP(LISTAS!ES2399,'Censo General 2005- Municipios'!$E$3:$F$1125,2,0),"")</f>
        <v/>
      </c>
      <c r="AP2402" s="64"/>
      <c r="AQ2402" s="64"/>
      <c r="AR2402" s="64"/>
      <c r="AS2402" s="67" t="str">
        <f t="shared" si="77"/>
        <v/>
      </c>
    </row>
    <row r="2403" spans="1:45" s="68" customFormat="1" x14ac:dyDescent="0.2">
      <c r="A2403" s="64"/>
      <c r="B2403" s="64"/>
      <c r="C2403" s="64"/>
      <c r="D2403" s="64"/>
      <c r="E2403" s="64"/>
      <c r="F2403" s="64"/>
      <c r="G2403" s="65"/>
      <c r="H2403" s="64"/>
      <c r="I2403" s="65"/>
      <c r="J2403" s="64"/>
      <c r="K2403" s="64"/>
      <c r="L2403" s="65"/>
      <c r="M2403" s="65"/>
      <c r="N2403" s="64"/>
      <c r="O2403" s="64"/>
      <c r="P2403" s="64"/>
      <c r="Q2403" s="65"/>
      <c r="R2403" s="64"/>
      <c r="S2403" s="65"/>
      <c r="T2403" s="65"/>
      <c r="U2403" s="65"/>
      <c r="V2403" s="65"/>
      <c r="W2403" s="65"/>
      <c r="X2403" s="64"/>
      <c r="Y2403" s="64"/>
      <c r="Z2403" s="65"/>
      <c r="AA2403" s="64"/>
      <c r="AB2403" s="65"/>
      <c r="AC2403" s="65"/>
      <c r="AD2403" s="65"/>
      <c r="AE2403" s="65"/>
      <c r="AF2403" s="63"/>
      <c r="AG2403" s="63"/>
      <c r="AH2403" s="64"/>
      <c r="AI2403" s="66" t="str">
        <f t="shared" si="76"/>
        <v/>
      </c>
      <c r="AJ2403" s="65"/>
      <c r="AK2403" s="65"/>
      <c r="AL2403" s="65"/>
      <c r="AM2403" s="65"/>
      <c r="AN2403" s="65"/>
      <c r="AO2403" s="66" t="str">
        <f>_xlfn.IFNA(VLOOKUP(LISTAS!ES2400,'Censo General 2005- Municipios'!$E$3:$F$1125,2,0),"")</f>
        <v/>
      </c>
      <c r="AP2403" s="64"/>
      <c r="AQ2403" s="64"/>
      <c r="AR2403" s="64"/>
      <c r="AS2403" s="67" t="str">
        <f t="shared" si="77"/>
        <v/>
      </c>
    </row>
    <row r="2404" spans="1:45" s="68" customFormat="1" x14ac:dyDescent="0.2">
      <c r="A2404" s="64"/>
      <c r="B2404" s="64"/>
      <c r="C2404" s="64"/>
      <c r="D2404" s="64"/>
      <c r="E2404" s="64"/>
      <c r="F2404" s="64"/>
      <c r="G2404" s="65"/>
      <c r="H2404" s="64"/>
      <c r="I2404" s="65"/>
      <c r="J2404" s="64"/>
      <c r="K2404" s="64"/>
      <c r="L2404" s="65"/>
      <c r="M2404" s="65"/>
      <c r="N2404" s="64"/>
      <c r="O2404" s="64"/>
      <c r="P2404" s="64"/>
      <c r="Q2404" s="65"/>
      <c r="R2404" s="64"/>
      <c r="S2404" s="65"/>
      <c r="T2404" s="65"/>
      <c r="U2404" s="65"/>
      <c r="V2404" s="65"/>
      <c r="W2404" s="65"/>
      <c r="X2404" s="64"/>
      <c r="Y2404" s="64"/>
      <c r="Z2404" s="65"/>
      <c r="AA2404" s="64"/>
      <c r="AB2404" s="65"/>
      <c r="AC2404" s="65"/>
      <c r="AD2404" s="65"/>
      <c r="AE2404" s="65"/>
      <c r="AF2404" s="63"/>
      <c r="AG2404" s="63"/>
      <c r="AH2404" s="64"/>
      <c r="AI2404" s="66" t="str">
        <f t="shared" si="76"/>
        <v/>
      </c>
      <c r="AJ2404" s="65"/>
      <c r="AK2404" s="65"/>
      <c r="AL2404" s="65"/>
      <c r="AM2404" s="65"/>
      <c r="AN2404" s="65"/>
      <c r="AO2404" s="66" t="str">
        <f>_xlfn.IFNA(VLOOKUP(LISTAS!ES2401,'Censo General 2005- Municipios'!$E$3:$F$1125,2,0),"")</f>
        <v/>
      </c>
      <c r="AP2404" s="64"/>
      <c r="AQ2404" s="64"/>
      <c r="AR2404" s="64"/>
      <c r="AS2404" s="67" t="str">
        <f t="shared" si="77"/>
        <v/>
      </c>
    </row>
    <row r="2405" spans="1:45" s="68" customFormat="1" x14ac:dyDescent="0.2">
      <c r="A2405" s="64"/>
      <c r="B2405" s="64"/>
      <c r="C2405" s="64"/>
      <c r="D2405" s="64"/>
      <c r="E2405" s="64"/>
      <c r="F2405" s="64"/>
      <c r="G2405" s="65"/>
      <c r="H2405" s="64"/>
      <c r="I2405" s="65"/>
      <c r="J2405" s="64"/>
      <c r="K2405" s="64"/>
      <c r="L2405" s="65"/>
      <c r="M2405" s="65"/>
      <c r="N2405" s="64"/>
      <c r="O2405" s="64"/>
      <c r="P2405" s="64"/>
      <c r="Q2405" s="65"/>
      <c r="R2405" s="64"/>
      <c r="S2405" s="65"/>
      <c r="T2405" s="65"/>
      <c r="U2405" s="65"/>
      <c r="V2405" s="65"/>
      <c r="W2405" s="65"/>
      <c r="X2405" s="64"/>
      <c r="Y2405" s="64"/>
      <c r="Z2405" s="65"/>
      <c r="AA2405" s="64"/>
      <c r="AB2405" s="65"/>
      <c r="AC2405" s="65"/>
      <c r="AD2405" s="65"/>
      <c r="AE2405" s="65"/>
      <c r="AF2405" s="63"/>
      <c r="AG2405" s="63"/>
      <c r="AH2405" s="64"/>
      <c r="AI2405" s="66" t="str">
        <f t="shared" si="76"/>
        <v/>
      </c>
      <c r="AJ2405" s="65"/>
      <c r="AK2405" s="65"/>
      <c r="AL2405" s="65"/>
      <c r="AM2405" s="65"/>
      <c r="AN2405" s="65"/>
      <c r="AO2405" s="66" t="str">
        <f>_xlfn.IFNA(VLOOKUP(LISTAS!ES2402,'Censo General 2005- Municipios'!$E$3:$F$1125,2,0),"")</f>
        <v/>
      </c>
      <c r="AP2405" s="64"/>
      <c r="AQ2405" s="64"/>
      <c r="AR2405" s="64"/>
      <c r="AS2405" s="67" t="str">
        <f t="shared" si="77"/>
        <v/>
      </c>
    </row>
    <row r="2406" spans="1:45" s="68" customFormat="1" x14ac:dyDescent="0.2">
      <c r="A2406" s="64"/>
      <c r="B2406" s="64"/>
      <c r="C2406" s="64"/>
      <c r="D2406" s="64"/>
      <c r="E2406" s="64"/>
      <c r="F2406" s="64"/>
      <c r="G2406" s="65"/>
      <c r="H2406" s="64"/>
      <c r="I2406" s="65"/>
      <c r="J2406" s="64"/>
      <c r="K2406" s="64"/>
      <c r="L2406" s="65"/>
      <c r="M2406" s="65"/>
      <c r="N2406" s="64"/>
      <c r="O2406" s="64"/>
      <c r="P2406" s="64"/>
      <c r="Q2406" s="65"/>
      <c r="R2406" s="64"/>
      <c r="S2406" s="65"/>
      <c r="T2406" s="65"/>
      <c r="U2406" s="65"/>
      <c r="V2406" s="65"/>
      <c r="W2406" s="65"/>
      <c r="X2406" s="64"/>
      <c r="Y2406" s="64"/>
      <c r="Z2406" s="65"/>
      <c r="AA2406" s="64"/>
      <c r="AB2406" s="65"/>
      <c r="AC2406" s="65"/>
      <c r="AD2406" s="65"/>
      <c r="AE2406" s="65"/>
      <c r="AF2406" s="63"/>
      <c r="AG2406" s="63"/>
      <c r="AH2406" s="64"/>
      <c r="AI2406" s="66" t="str">
        <f t="shared" si="76"/>
        <v/>
      </c>
      <c r="AJ2406" s="65"/>
      <c r="AK2406" s="65"/>
      <c r="AL2406" s="65"/>
      <c r="AM2406" s="65"/>
      <c r="AN2406" s="65"/>
      <c r="AO2406" s="66" t="str">
        <f>_xlfn.IFNA(VLOOKUP(LISTAS!ES2403,'Censo General 2005- Municipios'!$E$3:$F$1125,2,0),"")</f>
        <v/>
      </c>
      <c r="AP2406" s="64"/>
      <c r="AQ2406" s="64"/>
      <c r="AR2406" s="64"/>
      <c r="AS2406" s="67" t="str">
        <f t="shared" si="77"/>
        <v/>
      </c>
    </row>
    <row r="2407" spans="1:45" s="68" customFormat="1" x14ac:dyDescent="0.2">
      <c r="A2407" s="64"/>
      <c r="B2407" s="64"/>
      <c r="C2407" s="64"/>
      <c r="D2407" s="64"/>
      <c r="E2407" s="64"/>
      <c r="F2407" s="64"/>
      <c r="G2407" s="65"/>
      <c r="H2407" s="64"/>
      <c r="I2407" s="65"/>
      <c r="J2407" s="64"/>
      <c r="K2407" s="64"/>
      <c r="L2407" s="65"/>
      <c r="M2407" s="65"/>
      <c r="N2407" s="64"/>
      <c r="O2407" s="64"/>
      <c r="P2407" s="64"/>
      <c r="Q2407" s="65"/>
      <c r="R2407" s="64"/>
      <c r="S2407" s="65"/>
      <c r="T2407" s="65"/>
      <c r="U2407" s="65"/>
      <c r="V2407" s="65"/>
      <c r="W2407" s="65"/>
      <c r="X2407" s="64"/>
      <c r="Y2407" s="64"/>
      <c r="Z2407" s="65"/>
      <c r="AA2407" s="64"/>
      <c r="AB2407" s="65"/>
      <c r="AC2407" s="65"/>
      <c r="AD2407" s="65"/>
      <c r="AE2407" s="65"/>
      <c r="AF2407" s="63"/>
      <c r="AG2407" s="63"/>
      <c r="AH2407" s="64"/>
      <c r="AI2407" s="66" t="str">
        <f t="shared" si="76"/>
        <v/>
      </c>
      <c r="AJ2407" s="65"/>
      <c r="AK2407" s="65"/>
      <c r="AL2407" s="65"/>
      <c r="AM2407" s="65"/>
      <c r="AN2407" s="65"/>
      <c r="AO2407" s="66" t="str">
        <f>_xlfn.IFNA(VLOOKUP(LISTAS!ES2404,'Censo General 2005- Municipios'!$E$3:$F$1125,2,0),"")</f>
        <v/>
      </c>
      <c r="AP2407" s="64"/>
      <c r="AQ2407" s="64"/>
      <c r="AR2407" s="64"/>
      <c r="AS2407" s="67" t="str">
        <f t="shared" si="77"/>
        <v/>
      </c>
    </row>
    <row r="2408" spans="1:45" s="68" customFormat="1" x14ac:dyDescent="0.2">
      <c r="A2408" s="64"/>
      <c r="B2408" s="64"/>
      <c r="C2408" s="64"/>
      <c r="D2408" s="64"/>
      <c r="E2408" s="64"/>
      <c r="F2408" s="64"/>
      <c r="G2408" s="65"/>
      <c r="H2408" s="64"/>
      <c r="I2408" s="65"/>
      <c r="J2408" s="64"/>
      <c r="K2408" s="64"/>
      <c r="L2408" s="65"/>
      <c r="M2408" s="65"/>
      <c r="N2408" s="64"/>
      <c r="O2408" s="64"/>
      <c r="P2408" s="64"/>
      <c r="Q2408" s="65"/>
      <c r="R2408" s="64"/>
      <c r="S2408" s="65"/>
      <c r="T2408" s="65"/>
      <c r="U2408" s="65"/>
      <c r="V2408" s="65"/>
      <c r="W2408" s="65"/>
      <c r="X2408" s="64"/>
      <c r="Y2408" s="64"/>
      <c r="Z2408" s="65"/>
      <c r="AA2408" s="64"/>
      <c r="AB2408" s="65"/>
      <c r="AC2408" s="65"/>
      <c r="AD2408" s="65"/>
      <c r="AE2408" s="65"/>
      <c r="AF2408" s="63"/>
      <c r="AG2408" s="63"/>
      <c r="AH2408" s="64"/>
      <c r="AI2408" s="66" t="str">
        <f t="shared" si="76"/>
        <v/>
      </c>
      <c r="AJ2408" s="65"/>
      <c r="AK2408" s="65"/>
      <c r="AL2408" s="65"/>
      <c r="AM2408" s="65"/>
      <c r="AN2408" s="65"/>
      <c r="AO2408" s="66" t="str">
        <f>_xlfn.IFNA(VLOOKUP(LISTAS!ES2405,'Censo General 2005- Municipios'!$E$3:$F$1125,2,0),"")</f>
        <v/>
      </c>
      <c r="AP2408" s="64"/>
      <c r="AQ2408" s="64"/>
      <c r="AR2408" s="64"/>
      <c r="AS2408" s="67" t="str">
        <f t="shared" si="77"/>
        <v/>
      </c>
    </row>
    <row r="2409" spans="1:45" s="68" customFormat="1" x14ac:dyDescent="0.2">
      <c r="A2409" s="64"/>
      <c r="B2409" s="64"/>
      <c r="C2409" s="64"/>
      <c r="D2409" s="64"/>
      <c r="E2409" s="64"/>
      <c r="F2409" s="64"/>
      <c r="G2409" s="65"/>
      <c r="H2409" s="64"/>
      <c r="I2409" s="65"/>
      <c r="J2409" s="64"/>
      <c r="K2409" s="64"/>
      <c r="L2409" s="65"/>
      <c r="M2409" s="65"/>
      <c r="N2409" s="64"/>
      <c r="O2409" s="64"/>
      <c r="P2409" s="64"/>
      <c r="Q2409" s="65"/>
      <c r="R2409" s="64"/>
      <c r="S2409" s="65"/>
      <c r="T2409" s="65"/>
      <c r="U2409" s="65"/>
      <c r="V2409" s="65"/>
      <c r="W2409" s="65"/>
      <c r="X2409" s="64"/>
      <c r="Y2409" s="64"/>
      <c r="Z2409" s="65"/>
      <c r="AA2409" s="64"/>
      <c r="AB2409" s="65"/>
      <c r="AC2409" s="65"/>
      <c r="AD2409" s="65"/>
      <c r="AE2409" s="65"/>
      <c r="AF2409" s="63"/>
      <c r="AG2409" s="63"/>
      <c r="AH2409" s="64"/>
      <c r="AI2409" s="66" t="str">
        <f t="shared" si="76"/>
        <v/>
      </c>
      <c r="AJ2409" s="65"/>
      <c r="AK2409" s="65"/>
      <c r="AL2409" s="65"/>
      <c r="AM2409" s="65"/>
      <c r="AN2409" s="65"/>
      <c r="AO2409" s="66" t="str">
        <f>_xlfn.IFNA(VLOOKUP(LISTAS!ES2406,'Censo General 2005- Municipios'!$E$3:$F$1125,2,0),"")</f>
        <v/>
      </c>
      <c r="AP2409" s="64"/>
      <c r="AQ2409" s="64"/>
      <c r="AR2409" s="64"/>
      <c r="AS2409" s="67" t="str">
        <f t="shared" si="77"/>
        <v/>
      </c>
    </row>
    <row r="2410" spans="1:45" s="68" customFormat="1" x14ac:dyDescent="0.2">
      <c r="A2410" s="64"/>
      <c r="B2410" s="64"/>
      <c r="C2410" s="64"/>
      <c r="D2410" s="64"/>
      <c r="E2410" s="64"/>
      <c r="F2410" s="64"/>
      <c r="G2410" s="65"/>
      <c r="H2410" s="64"/>
      <c r="I2410" s="65"/>
      <c r="J2410" s="64"/>
      <c r="K2410" s="64"/>
      <c r="L2410" s="65"/>
      <c r="M2410" s="65"/>
      <c r="N2410" s="64"/>
      <c r="O2410" s="64"/>
      <c r="P2410" s="64"/>
      <c r="Q2410" s="65"/>
      <c r="R2410" s="64"/>
      <c r="S2410" s="65"/>
      <c r="T2410" s="65"/>
      <c r="U2410" s="65"/>
      <c r="V2410" s="65"/>
      <c r="W2410" s="65"/>
      <c r="X2410" s="64"/>
      <c r="Y2410" s="64"/>
      <c r="Z2410" s="65"/>
      <c r="AA2410" s="64"/>
      <c r="AB2410" s="65"/>
      <c r="AC2410" s="65"/>
      <c r="AD2410" s="65"/>
      <c r="AE2410" s="65"/>
      <c r="AF2410" s="63"/>
      <c r="AG2410" s="63"/>
      <c r="AH2410" s="64"/>
      <c r="AI2410" s="66" t="str">
        <f t="shared" si="76"/>
        <v/>
      </c>
      <c r="AJ2410" s="65"/>
      <c r="AK2410" s="65"/>
      <c r="AL2410" s="65"/>
      <c r="AM2410" s="65"/>
      <c r="AN2410" s="65"/>
      <c r="AO2410" s="66" t="str">
        <f>_xlfn.IFNA(VLOOKUP(LISTAS!ES2407,'Censo General 2005- Municipios'!$E$3:$F$1125,2,0),"")</f>
        <v/>
      </c>
      <c r="AP2410" s="64"/>
      <c r="AQ2410" s="64"/>
      <c r="AR2410" s="64"/>
      <c r="AS2410" s="67" t="str">
        <f t="shared" si="77"/>
        <v/>
      </c>
    </row>
    <row r="2411" spans="1:45" s="68" customFormat="1" x14ac:dyDescent="0.2">
      <c r="A2411" s="64"/>
      <c r="B2411" s="64"/>
      <c r="C2411" s="64"/>
      <c r="D2411" s="64"/>
      <c r="E2411" s="64"/>
      <c r="F2411" s="64"/>
      <c r="G2411" s="65"/>
      <c r="H2411" s="64"/>
      <c r="I2411" s="65"/>
      <c r="J2411" s="64"/>
      <c r="K2411" s="64"/>
      <c r="L2411" s="65"/>
      <c r="M2411" s="65"/>
      <c r="N2411" s="64"/>
      <c r="O2411" s="64"/>
      <c r="P2411" s="64"/>
      <c r="Q2411" s="65"/>
      <c r="R2411" s="64"/>
      <c r="S2411" s="65"/>
      <c r="T2411" s="65"/>
      <c r="U2411" s="65"/>
      <c r="V2411" s="65"/>
      <c r="W2411" s="65"/>
      <c r="X2411" s="64"/>
      <c r="Y2411" s="64"/>
      <c r="Z2411" s="65"/>
      <c r="AA2411" s="64"/>
      <c r="AB2411" s="65"/>
      <c r="AC2411" s="65"/>
      <c r="AD2411" s="65"/>
      <c r="AE2411" s="65"/>
      <c r="AF2411" s="63"/>
      <c r="AG2411" s="63"/>
      <c r="AH2411" s="64"/>
      <c r="AI2411" s="66" t="str">
        <f t="shared" si="76"/>
        <v/>
      </c>
      <c r="AJ2411" s="65"/>
      <c r="AK2411" s="65"/>
      <c r="AL2411" s="65"/>
      <c r="AM2411" s="65"/>
      <c r="AN2411" s="65"/>
      <c r="AO2411" s="66" t="str">
        <f>_xlfn.IFNA(VLOOKUP(LISTAS!ES2408,'Censo General 2005- Municipios'!$E$3:$F$1125,2,0),"")</f>
        <v/>
      </c>
      <c r="AP2411" s="64"/>
      <c r="AQ2411" s="64"/>
      <c r="AR2411" s="64"/>
      <c r="AS2411" s="67" t="str">
        <f t="shared" si="77"/>
        <v/>
      </c>
    </row>
    <row r="2412" spans="1:45" s="68" customFormat="1" x14ac:dyDescent="0.2">
      <c r="A2412" s="64"/>
      <c r="B2412" s="64"/>
      <c r="C2412" s="64"/>
      <c r="D2412" s="64"/>
      <c r="E2412" s="64"/>
      <c r="F2412" s="64"/>
      <c r="G2412" s="65"/>
      <c r="H2412" s="64"/>
      <c r="I2412" s="65"/>
      <c r="J2412" s="64"/>
      <c r="K2412" s="64"/>
      <c r="L2412" s="65"/>
      <c r="M2412" s="65"/>
      <c r="N2412" s="64"/>
      <c r="O2412" s="64"/>
      <c r="P2412" s="64"/>
      <c r="Q2412" s="65"/>
      <c r="R2412" s="64"/>
      <c r="S2412" s="65"/>
      <c r="T2412" s="65"/>
      <c r="U2412" s="65"/>
      <c r="V2412" s="65"/>
      <c r="W2412" s="65"/>
      <c r="X2412" s="64"/>
      <c r="Y2412" s="64"/>
      <c r="Z2412" s="65"/>
      <c r="AA2412" s="64"/>
      <c r="AB2412" s="65"/>
      <c r="AC2412" s="65"/>
      <c r="AD2412" s="65"/>
      <c r="AE2412" s="65"/>
      <c r="AF2412" s="63"/>
      <c r="AG2412" s="63"/>
      <c r="AH2412" s="64"/>
      <c r="AI2412" s="66" t="str">
        <f t="shared" si="76"/>
        <v/>
      </c>
      <c r="AJ2412" s="65"/>
      <c r="AK2412" s="65"/>
      <c r="AL2412" s="65"/>
      <c r="AM2412" s="65"/>
      <c r="AN2412" s="65"/>
      <c r="AO2412" s="66" t="str">
        <f>_xlfn.IFNA(VLOOKUP(LISTAS!ES2409,'Censo General 2005- Municipios'!$E$3:$F$1125,2,0),"")</f>
        <v/>
      </c>
      <c r="AP2412" s="64"/>
      <c r="AQ2412" s="64"/>
      <c r="AR2412" s="64"/>
      <c r="AS2412" s="67" t="str">
        <f t="shared" si="77"/>
        <v/>
      </c>
    </row>
    <row r="2413" spans="1:45" s="68" customFormat="1" x14ac:dyDescent="0.2">
      <c r="A2413" s="64"/>
      <c r="B2413" s="64"/>
      <c r="C2413" s="64"/>
      <c r="D2413" s="64"/>
      <c r="E2413" s="64"/>
      <c r="F2413" s="64"/>
      <c r="G2413" s="65"/>
      <c r="H2413" s="64"/>
      <c r="I2413" s="65"/>
      <c r="J2413" s="64"/>
      <c r="K2413" s="64"/>
      <c r="L2413" s="65"/>
      <c r="M2413" s="65"/>
      <c r="N2413" s="64"/>
      <c r="O2413" s="64"/>
      <c r="P2413" s="64"/>
      <c r="Q2413" s="65"/>
      <c r="R2413" s="64"/>
      <c r="S2413" s="65"/>
      <c r="T2413" s="65"/>
      <c r="U2413" s="65"/>
      <c r="V2413" s="65"/>
      <c r="W2413" s="65"/>
      <c r="X2413" s="64"/>
      <c r="Y2413" s="64"/>
      <c r="Z2413" s="65"/>
      <c r="AA2413" s="64"/>
      <c r="AB2413" s="65"/>
      <c r="AC2413" s="65"/>
      <c r="AD2413" s="65"/>
      <c r="AE2413" s="65"/>
      <c r="AF2413" s="63"/>
      <c r="AG2413" s="63"/>
      <c r="AH2413" s="64"/>
      <c r="AI2413" s="66" t="str">
        <f t="shared" si="76"/>
        <v/>
      </c>
      <c r="AJ2413" s="65"/>
      <c r="AK2413" s="65"/>
      <c r="AL2413" s="65"/>
      <c r="AM2413" s="65"/>
      <c r="AN2413" s="65"/>
      <c r="AO2413" s="66" t="str">
        <f>_xlfn.IFNA(VLOOKUP(LISTAS!ES2410,'Censo General 2005- Municipios'!$E$3:$F$1125,2,0),"")</f>
        <v/>
      </c>
      <c r="AP2413" s="64"/>
      <c r="AQ2413" s="64"/>
      <c r="AR2413" s="64"/>
      <c r="AS2413" s="67" t="str">
        <f t="shared" si="77"/>
        <v/>
      </c>
    </row>
    <row r="2414" spans="1:45" s="68" customFormat="1" x14ac:dyDescent="0.2">
      <c r="A2414" s="64"/>
      <c r="B2414" s="64"/>
      <c r="C2414" s="64"/>
      <c r="D2414" s="64"/>
      <c r="E2414" s="64"/>
      <c r="F2414" s="64"/>
      <c r="G2414" s="65"/>
      <c r="H2414" s="64"/>
      <c r="I2414" s="65"/>
      <c r="J2414" s="64"/>
      <c r="K2414" s="64"/>
      <c r="L2414" s="65"/>
      <c r="M2414" s="65"/>
      <c r="N2414" s="64"/>
      <c r="O2414" s="64"/>
      <c r="P2414" s="64"/>
      <c r="Q2414" s="65"/>
      <c r="R2414" s="64"/>
      <c r="S2414" s="65"/>
      <c r="T2414" s="65"/>
      <c r="U2414" s="65"/>
      <c r="V2414" s="65"/>
      <c r="W2414" s="65"/>
      <c r="X2414" s="64"/>
      <c r="Y2414" s="64"/>
      <c r="Z2414" s="65"/>
      <c r="AA2414" s="64"/>
      <c r="AB2414" s="65"/>
      <c r="AC2414" s="65"/>
      <c r="AD2414" s="65"/>
      <c r="AE2414" s="65"/>
      <c r="AF2414" s="63"/>
      <c r="AG2414" s="63"/>
      <c r="AH2414" s="64"/>
      <c r="AI2414" s="66" t="str">
        <f t="shared" si="76"/>
        <v/>
      </c>
      <c r="AJ2414" s="65"/>
      <c r="AK2414" s="65"/>
      <c r="AL2414" s="65"/>
      <c r="AM2414" s="65"/>
      <c r="AN2414" s="65"/>
      <c r="AO2414" s="66" t="str">
        <f>_xlfn.IFNA(VLOOKUP(LISTAS!ES2411,'Censo General 2005- Municipios'!$E$3:$F$1125,2,0),"")</f>
        <v/>
      </c>
      <c r="AP2414" s="64"/>
      <c r="AQ2414" s="64"/>
      <c r="AR2414" s="64"/>
      <c r="AS2414" s="67" t="str">
        <f t="shared" si="77"/>
        <v/>
      </c>
    </row>
    <row r="2415" spans="1:45" s="68" customFormat="1" x14ac:dyDescent="0.2">
      <c r="A2415" s="64"/>
      <c r="B2415" s="64"/>
      <c r="C2415" s="64"/>
      <c r="D2415" s="64"/>
      <c r="E2415" s="64"/>
      <c r="F2415" s="64"/>
      <c r="G2415" s="65"/>
      <c r="H2415" s="64"/>
      <c r="I2415" s="65"/>
      <c r="J2415" s="64"/>
      <c r="K2415" s="64"/>
      <c r="L2415" s="65"/>
      <c r="M2415" s="65"/>
      <c r="N2415" s="64"/>
      <c r="O2415" s="64"/>
      <c r="P2415" s="64"/>
      <c r="Q2415" s="65"/>
      <c r="R2415" s="64"/>
      <c r="S2415" s="65"/>
      <c r="T2415" s="65"/>
      <c r="U2415" s="65"/>
      <c r="V2415" s="65"/>
      <c r="W2415" s="65"/>
      <c r="X2415" s="64"/>
      <c r="Y2415" s="64"/>
      <c r="Z2415" s="65"/>
      <c r="AA2415" s="64"/>
      <c r="AB2415" s="65"/>
      <c r="AC2415" s="65"/>
      <c r="AD2415" s="65"/>
      <c r="AE2415" s="65"/>
      <c r="AF2415" s="63"/>
      <c r="AG2415" s="63"/>
      <c r="AH2415" s="64"/>
      <c r="AI2415" s="66" t="str">
        <f t="shared" si="76"/>
        <v/>
      </c>
      <c r="AJ2415" s="65"/>
      <c r="AK2415" s="65"/>
      <c r="AL2415" s="65"/>
      <c r="AM2415" s="65"/>
      <c r="AN2415" s="65"/>
      <c r="AO2415" s="66" t="str">
        <f>_xlfn.IFNA(VLOOKUP(LISTAS!ES2412,'Censo General 2005- Municipios'!$E$3:$F$1125,2,0),"")</f>
        <v/>
      </c>
      <c r="AP2415" s="64"/>
      <c r="AQ2415" s="64"/>
      <c r="AR2415" s="64"/>
      <c r="AS2415" s="67" t="str">
        <f t="shared" si="77"/>
        <v/>
      </c>
    </row>
    <row r="2416" spans="1:45" s="68" customFormat="1" x14ac:dyDescent="0.2">
      <c r="A2416" s="64"/>
      <c r="B2416" s="64"/>
      <c r="C2416" s="64"/>
      <c r="D2416" s="64"/>
      <c r="E2416" s="64"/>
      <c r="F2416" s="64"/>
      <c r="G2416" s="65"/>
      <c r="H2416" s="64"/>
      <c r="I2416" s="65"/>
      <c r="J2416" s="64"/>
      <c r="K2416" s="64"/>
      <c r="L2416" s="65"/>
      <c r="M2416" s="65"/>
      <c r="N2416" s="64"/>
      <c r="O2416" s="64"/>
      <c r="P2416" s="64"/>
      <c r="Q2416" s="65"/>
      <c r="R2416" s="64"/>
      <c r="S2416" s="65"/>
      <c r="T2416" s="65"/>
      <c r="U2416" s="65"/>
      <c r="V2416" s="65"/>
      <c r="W2416" s="65"/>
      <c r="X2416" s="64"/>
      <c r="Y2416" s="64"/>
      <c r="Z2416" s="65"/>
      <c r="AA2416" s="64"/>
      <c r="AB2416" s="65"/>
      <c r="AC2416" s="65"/>
      <c r="AD2416" s="65"/>
      <c r="AE2416" s="65"/>
      <c r="AF2416" s="63"/>
      <c r="AG2416" s="63"/>
      <c r="AH2416" s="64"/>
      <c r="AI2416" s="66" t="str">
        <f t="shared" si="76"/>
        <v/>
      </c>
      <c r="AJ2416" s="65"/>
      <c r="AK2416" s="65"/>
      <c r="AL2416" s="65"/>
      <c r="AM2416" s="65"/>
      <c r="AN2416" s="65"/>
      <c r="AO2416" s="66" t="str">
        <f>_xlfn.IFNA(VLOOKUP(LISTAS!ES2413,'Censo General 2005- Municipios'!$E$3:$F$1125,2,0),"")</f>
        <v/>
      </c>
      <c r="AP2416" s="64"/>
      <c r="AQ2416" s="64"/>
      <c r="AR2416" s="64"/>
      <c r="AS2416" s="67" t="str">
        <f t="shared" si="77"/>
        <v/>
      </c>
    </row>
    <row r="2417" spans="1:45" s="68" customFormat="1" x14ac:dyDescent="0.2">
      <c r="A2417" s="64"/>
      <c r="B2417" s="64"/>
      <c r="C2417" s="64"/>
      <c r="D2417" s="64"/>
      <c r="E2417" s="64"/>
      <c r="F2417" s="64"/>
      <c r="G2417" s="65"/>
      <c r="H2417" s="64"/>
      <c r="I2417" s="65"/>
      <c r="J2417" s="64"/>
      <c r="K2417" s="64"/>
      <c r="L2417" s="65"/>
      <c r="M2417" s="65"/>
      <c r="N2417" s="64"/>
      <c r="O2417" s="64"/>
      <c r="P2417" s="64"/>
      <c r="Q2417" s="65"/>
      <c r="R2417" s="64"/>
      <c r="S2417" s="65"/>
      <c r="T2417" s="65"/>
      <c r="U2417" s="65"/>
      <c r="V2417" s="65"/>
      <c r="W2417" s="65"/>
      <c r="X2417" s="64"/>
      <c r="Y2417" s="64"/>
      <c r="Z2417" s="65"/>
      <c r="AA2417" s="64"/>
      <c r="AB2417" s="65"/>
      <c r="AC2417" s="65"/>
      <c r="AD2417" s="65"/>
      <c r="AE2417" s="65"/>
      <c r="AF2417" s="63"/>
      <c r="AG2417" s="63"/>
      <c r="AH2417" s="64"/>
      <c r="AI2417" s="66" t="str">
        <f t="shared" si="76"/>
        <v/>
      </c>
      <c r="AJ2417" s="65"/>
      <c r="AK2417" s="65"/>
      <c r="AL2417" s="65"/>
      <c r="AM2417" s="65"/>
      <c r="AN2417" s="65"/>
      <c r="AO2417" s="66" t="str">
        <f>_xlfn.IFNA(VLOOKUP(LISTAS!ES2414,'Censo General 2005- Municipios'!$E$3:$F$1125,2,0),"")</f>
        <v/>
      </c>
      <c r="AP2417" s="64"/>
      <c r="AQ2417" s="64"/>
      <c r="AR2417" s="64"/>
      <c r="AS2417" s="67" t="str">
        <f t="shared" si="77"/>
        <v/>
      </c>
    </row>
    <row r="2418" spans="1:45" s="68" customFormat="1" x14ac:dyDescent="0.2">
      <c r="A2418" s="64"/>
      <c r="B2418" s="64"/>
      <c r="C2418" s="64"/>
      <c r="D2418" s="64"/>
      <c r="E2418" s="64"/>
      <c r="F2418" s="64"/>
      <c r="G2418" s="65"/>
      <c r="H2418" s="64"/>
      <c r="I2418" s="65"/>
      <c r="J2418" s="64"/>
      <c r="K2418" s="64"/>
      <c r="L2418" s="65"/>
      <c r="M2418" s="65"/>
      <c r="N2418" s="64"/>
      <c r="O2418" s="64"/>
      <c r="P2418" s="64"/>
      <c r="Q2418" s="65"/>
      <c r="R2418" s="64"/>
      <c r="S2418" s="65"/>
      <c r="T2418" s="65"/>
      <c r="U2418" s="65"/>
      <c r="V2418" s="65"/>
      <c r="W2418" s="65"/>
      <c r="X2418" s="64"/>
      <c r="Y2418" s="64"/>
      <c r="Z2418" s="65"/>
      <c r="AA2418" s="64"/>
      <c r="AB2418" s="65"/>
      <c r="AC2418" s="65"/>
      <c r="AD2418" s="65"/>
      <c r="AE2418" s="65"/>
      <c r="AF2418" s="63"/>
      <c r="AG2418" s="63"/>
      <c r="AH2418" s="64"/>
      <c r="AI2418" s="66" t="str">
        <f t="shared" si="76"/>
        <v/>
      </c>
      <c r="AJ2418" s="65"/>
      <c r="AK2418" s="65"/>
      <c r="AL2418" s="65"/>
      <c r="AM2418" s="65"/>
      <c r="AN2418" s="65"/>
      <c r="AO2418" s="66" t="str">
        <f>_xlfn.IFNA(VLOOKUP(LISTAS!ES2415,'Censo General 2005- Municipios'!$E$3:$F$1125,2,0),"")</f>
        <v/>
      </c>
      <c r="AP2418" s="64"/>
      <c r="AQ2418" s="64"/>
      <c r="AR2418" s="64"/>
      <c r="AS2418" s="67" t="str">
        <f t="shared" si="77"/>
        <v/>
      </c>
    </row>
    <row r="2419" spans="1:45" s="68" customFormat="1" x14ac:dyDescent="0.2">
      <c r="A2419" s="64"/>
      <c r="B2419" s="64"/>
      <c r="C2419" s="64"/>
      <c r="D2419" s="64"/>
      <c r="E2419" s="64"/>
      <c r="F2419" s="64"/>
      <c r="G2419" s="65"/>
      <c r="H2419" s="64"/>
      <c r="I2419" s="65"/>
      <c r="J2419" s="64"/>
      <c r="K2419" s="64"/>
      <c r="L2419" s="65"/>
      <c r="M2419" s="65"/>
      <c r="N2419" s="64"/>
      <c r="O2419" s="64"/>
      <c r="P2419" s="64"/>
      <c r="Q2419" s="65"/>
      <c r="R2419" s="64"/>
      <c r="S2419" s="65"/>
      <c r="T2419" s="65"/>
      <c r="U2419" s="65"/>
      <c r="V2419" s="65"/>
      <c r="W2419" s="65"/>
      <c r="X2419" s="64"/>
      <c r="Y2419" s="64"/>
      <c r="Z2419" s="65"/>
      <c r="AA2419" s="64"/>
      <c r="AB2419" s="65"/>
      <c r="AC2419" s="65"/>
      <c r="AD2419" s="65"/>
      <c r="AE2419" s="65"/>
      <c r="AF2419" s="63"/>
      <c r="AG2419" s="63"/>
      <c r="AH2419" s="64"/>
      <c r="AI2419" s="66" t="str">
        <f t="shared" si="76"/>
        <v/>
      </c>
      <c r="AJ2419" s="65"/>
      <c r="AK2419" s="65"/>
      <c r="AL2419" s="65"/>
      <c r="AM2419" s="65"/>
      <c r="AN2419" s="65"/>
      <c r="AO2419" s="66" t="str">
        <f>_xlfn.IFNA(VLOOKUP(LISTAS!ES2416,'Censo General 2005- Municipios'!$E$3:$F$1125,2,0),"")</f>
        <v/>
      </c>
      <c r="AP2419" s="64"/>
      <c r="AQ2419" s="64"/>
      <c r="AR2419" s="64"/>
      <c r="AS2419" s="67" t="str">
        <f t="shared" si="77"/>
        <v/>
      </c>
    </row>
    <row r="2420" spans="1:45" s="68" customFormat="1" x14ac:dyDescent="0.2">
      <c r="A2420" s="64"/>
      <c r="B2420" s="64"/>
      <c r="C2420" s="64"/>
      <c r="D2420" s="64"/>
      <c r="E2420" s="64"/>
      <c r="F2420" s="64"/>
      <c r="G2420" s="65"/>
      <c r="H2420" s="64"/>
      <c r="I2420" s="65"/>
      <c r="J2420" s="64"/>
      <c r="K2420" s="64"/>
      <c r="L2420" s="65"/>
      <c r="M2420" s="65"/>
      <c r="N2420" s="64"/>
      <c r="O2420" s="64"/>
      <c r="P2420" s="64"/>
      <c r="Q2420" s="65"/>
      <c r="R2420" s="64"/>
      <c r="S2420" s="65"/>
      <c r="T2420" s="65"/>
      <c r="U2420" s="65"/>
      <c r="V2420" s="65"/>
      <c r="W2420" s="65"/>
      <c r="X2420" s="64"/>
      <c r="Y2420" s="64"/>
      <c r="Z2420" s="65"/>
      <c r="AA2420" s="64"/>
      <c r="AB2420" s="65"/>
      <c r="AC2420" s="65"/>
      <c r="AD2420" s="65"/>
      <c r="AE2420" s="65"/>
      <c r="AF2420" s="63"/>
      <c r="AG2420" s="63"/>
      <c r="AH2420" s="64"/>
      <c r="AI2420" s="66" t="str">
        <f t="shared" si="76"/>
        <v/>
      </c>
      <c r="AJ2420" s="65"/>
      <c r="AK2420" s="65"/>
      <c r="AL2420" s="65"/>
      <c r="AM2420" s="65"/>
      <c r="AN2420" s="65"/>
      <c r="AO2420" s="66" t="str">
        <f>_xlfn.IFNA(VLOOKUP(LISTAS!ES2417,'Censo General 2005- Municipios'!$E$3:$F$1125,2,0),"")</f>
        <v/>
      </c>
      <c r="AP2420" s="64"/>
      <c r="AQ2420" s="64"/>
      <c r="AR2420" s="64"/>
      <c r="AS2420" s="67" t="str">
        <f t="shared" si="77"/>
        <v/>
      </c>
    </row>
    <row r="2421" spans="1:45" s="68" customFormat="1" x14ac:dyDescent="0.2">
      <c r="A2421" s="64"/>
      <c r="B2421" s="64"/>
      <c r="C2421" s="64"/>
      <c r="D2421" s="64"/>
      <c r="E2421" s="64"/>
      <c r="F2421" s="64"/>
      <c r="G2421" s="65"/>
      <c r="H2421" s="64"/>
      <c r="I2421" s="65"/>
      <c r="J2421" s="64"/>
      <c r="K2421" s="64"/>
      <c r="L2421" s="65"/>
      <c r="M2421" s="65"/>
      <c r="N2421" s="64"/>
      <c r="O2421" s="64"/>
      <c r="P2421" s="64"/>
      <c r="Q2421" s="65"/>
      <c r="R2421" s="64"/>
      <c r="S2421" s="65"/>
      <c r="T2421" s="65"/>
      <c r="U2421" s="65"/>
      <c r="V2421" s="65"/>
      <c r="W2421" s="65"/>
      <c r="X2421" s="64"/>
      <c r="Y2421" s="64"/>
      <c r="Z2421" s="65"/>
      <c r="AA2421" s="64"/>
      <c r="AB2421" s="65"/>
      <c r="AC2421" s="65"/>
      <c r="AD2421" s="65"/>
      <c r="AE2421" s="65"/>
      <c r="AF2421" s="63"/>
      <c r="AG2421" s="63"/>
      <c r="AH2421" s="64"/>
      <c r="AI2421" s="66" t="str">
        <f t="shared" si="76"/>
        <v/>
      </c>
      <c r="AJ2421" s="65"/>
      <c r="AK2421" s="65"/>
      <c r="AL2421" s="65"/>
      <c r="AM2421" s="65"/>
      <c r="AN2421" s="65"/>
      <c r="AO2421" s="66" t="str">
        <f>_xlfn.IFNA(VLOOKUP(LISTAS!ES2418,'Censo General 2005- Municipios'!$E$3:$F$1125,2,0),"")</f>
        <v/>
      </c>
      <c r="AP2421" s="64"/>
      <c r="AQ2421" s="64"/>
      <c r="AR2421" s="64"/>
      <c r="AS2421" s="67" t="str">
        <f t="shared" si="77"/>
        <v/>
      </c>
    </row>
    <row r="2422" spans="1:45" s="68" customFormat="1" x14ac:dyDescent="0.2">
      <c r="A2422" s="64"/>
      <c r="B2422" s="64"/>
      <c r="C2422" s="64"/>
      <c r="D2422" s="64"/>
      <c r="E2422" s="64"/>
      <c r="F2422" s="64"/>
      <c r="G2422" s="65"/>
      <c r="H2422" s="64"/>
      <c r="I2422" s="65"/>
      <c r="J2422" s="64"/>
      <c r="K2422" s="64"/>
      <c r="L2422" s="65"/>
      <c r="M2422" s="65"/>
      <c r="N2422" s="64"/>
      <c r="O2422" s="64"/>
      <c r="P2422" s="64"/>
      <c r="Q2422" s="65"/>
      <c r="R2422" s="64"/>
      <c r="S2422" s="65"/>
      <c r="T2422" s="65"/>
      <c r="U2422" s="65"/>
      <c r="V2422" s="65"/>
      <c r="W2422" s="65"/>
      <c r="X2422" s="64"/>
      <c r="Y2422" s="64"/>
      <c r="Z2422" s="65"/>
      <c r="AA2422" s="64"/>
      <c r="AB2422" s="65"/>
      <c r="AC2422" s="65"/>
      <c r="AD2422" s="65"/>
      <c r="AE2422" s="65"/>
      <c r="AF2422" s="63"/>
      <c r="AG2422" s="63"/>
      <c r="AH2422" s="64"/>
      <c r="AI2422" s="66" t="str">
        <f t="shared" si="76"/>
        <v/>
      </c>
      <c r="AJ2422" s="65"/>
      <c r="AK2422" s="65"/>
      <c r="AL2422" s="65"/>
      <c r="AM2422" s="65"/>
      <c r="AN2422" s="65"/>
      <c r="AO2422" s="66" t="str">
        <f>_xlfn.IFNA(VLOOKUP(LISTAS!ES2419,'Censo General 2005- Municipios'!$E$3:$F$1125,2,0),"")</f>
        <v/>
      </c>
      <c r="AP2422" s="64"/>
      <c r="AQ2422" s="64"/>
      <c r="AR2422" s="64"/>
      <c r="AS2422" s="67" t="str">
        <f t="shared" si="77"/>
        <v/>
      </c>
    </row>
    <row r="2423" spans="1:45" s="68" customFormat="1" x14ac:dyDescent="0.2">
      <c r="A2423" s="64"/>
      <c r="B2423" s="64"/>
      <c r="C2423" s="64"/>
      <c r="D2423" s="64"/>
      <c r="E2423" s="64"/>
      <c r="F2423" s="64"/>
      <c r="G2423" s="65"/>
      <c r="H2423" s="64"/>
      <c r="I2423" s="65"/>
      <c r="J2423" s="64"/>
      <c r="K2423" s="64"/>
      <c r="L2423" s="65"/>
      <c r="M2423" s="65"/>
      <c r="N2423" s="64"/>
      <c r="O2423" s="64"/>
      <c r="P2423" s="64"/>
      <c r="Q2423" s="65"/>
      <c r="R2423" s="64"/>
      <c r="S2423" s="65"/>
      <c r="T2423" s="65"/>
      <c r="U2423" s="65"/>
      <c r="V2423" s="65"/>
      <c r="W2423" s="65"/>
      <c r="X2423" s="64"/>
      <c r="Y2423" s="64"/>
      <c r="Z2423" s="65"/>
      <c r="AA2423" s="64"/>
      <c r="AB2423" s="65"/>
      <c r="AC2423" s="65"/>
      <c r="AD2423" s="65"/>
      <c r="AE2423" s="65"/>
      <c r="AF2423" s="63"/>
      <c r="AG2423" s="63"/>
      <c r="AH2423" s="64"/>
      <c r="AI2423" s="66" t="str">
        <f t="shared" si="76"/>
        <v/>
      </c>
      <c r="AJ2423" s="65"/>
      <c r="AK2423" s="65"/>
      <c r="AL2423" s="65"/>
      <c r="AM2423" s="65"/>
      <c r="AN2423" s="65"/>
      <c r="AO2423" s="66" t="str">
        <f>_xlfn.IFNA(VLOOKUP(LISTAS!ES2420,'Censo General 2005- Municipios'!$E$3:$F$1125,2,0),"")</f>
        <v/>
      </c>
      <c r="AP2423" s="64"/>
      <c r="AQ2423" s="64"/>
      <c r="AR2423" s="64"/>
      <c r="AS2423" s="67" t="str">
        <f t="shared" si="77"/>
        <v/>
      </c>
    </row>
    <row r="2424" spans="1:45" s="68" customFormat="1" x14ac:dyDescent="0.2">
      <c r="A2424" s="64"/>
      <c r="B2424" s="64"/>
      <c r="C2424" s="64"/>
      <c r="D2424" s="64"/>
      <c r="E2424" s="64"/>
      <c r="F2424" s="64"/>
      <c r="G2424" s="65"/>
      <c r="H2424" s="64"/>
      <c r="I2424" s="65"/>
      <c r="J2424" s="64"/>
      <c r="K2424" s="64"/>
      <c r="L2424" s="65"/>
      <c r="M2424" s="65"/>
      <c r="N2424" s="64"/>
      <c r="O2424" s="64"/>
      <c r="P2424" s="64"/>
      <c r="Q2424" s="65"/>
      <c r="R2424" s="64"/>
      <c r="S2424" s="65"/>
      <c r="T2424" s="65"/>
      <c r="U2424" s="65"/>
      <c r="V2424" s="65"/>
      <c r="W2424" s="65"/>
      <c r="X2424" s="64"/>
      <c r="Y2424" s="64"/>
      <c r="Z2424" s="65"/>
      <c r="AA2424" s="64"/>
      <c r="AB2424" s="65"/>
      <c r="AC2424" s="65"/>
      <c r="AD2424" s="65"/>
      <c r="AE2424" s="65"/>
      <c r="AF2424" s="63"/>
      <c r="AG2424" s="63"/>
      <c r="AH2424" s="64"/>
      <c r="AI2424" s="66" t="str">
        <f t="shared" si="76"/>
        <v/>
      </c>
      <c r="AJ2424" s="65"/>
      <c r="AK2424" s="65"/>
      <c r="AL2424" s="65"/>
      <c r="AM2424" s="65"/>
      <c r="AN2424" s="65"/>
      <c r="AO2424" s="66" t="str">
        <f>_xlfn.IFNA(VLOOKUP(LISTAS!ES2421,'Censo General 2005- Municipios'!$E$3:$F$1125,2,0),"")</f>
        <v/>
      </c>
      <c r="AP2424" s="64"/>
      <c r="AQ2424" s="64"/>
      <c r="AR2424" s="64"/>
      <c r="AS2424" s="67" t="str">
        <f t="shared" si="77"/>
        <v/>
      </c>
    </row>
    <row r="2425" spans="1:45" s="68" customFormat="1" x14ac:dyDescent="0.2">
      <c r="A2425" s="64"/>
      <c r="B2425" s="64"/>
      <c r="C2425" s="64"/>
      <c r="D2425" s="64"/>
      <c r="E2425" s="64"/>
      <c r="F2425" s="64"/>
      <c r="G2425" s="65"/>
      <c r="H2425" s="64"/>
      <c r="I2425" s="65"/>
      <c r="J2425" s="64"/>
      <c r="K2425" s="64"/>
      <c r="L2425" s="65"/>
      <c r="M2425" s="65"/>
      <c r="N2425" s="64"/>
      <c r="O2425" s="64"/>
      <c r="P2425" s="64"/>
      <c r="Q2425" s="65"/>
      <c r="R2425" s="64"/>
      <c r="S2425" s="65"/>
      <c r="T2425" s="65"/>
      <c r="U2425" s="65"/>
      <c r="V2425" s="65"/>
      <c r="W2425" s="65"/>
      <c r="X2425" s="64"/>
      <c r="Y2425" s="64"/>
      <c r="Z2425" s="65"/>
      <c r="AA2425" s="64"/>
      <c r="AB2425" s="65"/>
      <c r="AC2425" s="65"/>
      <c r="AD2425" s="65"/>
      <c r="AE2425" s="65"/>
      <c r="AF2425" s="63"/>
      <c r="AG2425" s="63"/>
      <c r="AH2425" s="64"/>
      <c r="AI2425" s="66" t="str">
        <f t="shared" si="76"/>
        <v/>
      </c>
      <c r="AJ2425" s="65"/>
      <c r="AK2425" s="65"/>
      <c r="AL2425" s="65"/>
      <c r="AM2425" s="65"/>
      <c r="AN2425" s="65"/>
      <c r="AO2425" s="66" t="str">
        <f>_xlfn.IFNA(VLOOKUP(LISTAS!ES2422,'Censo General 2005- Municipios'!$E$3:$F$1125,2,0),"")</f>
        <v/>
      </c>
      <c r="AP2425" s="64"/>
      <c r="AQ2425" s="64"/>
      <c r="AR2425" s="64"/>
      <c r="AS2425" s="67" t="str">
        <f t="shared" si="77"/>
        <v/>
      </c>
    </row>
    <row r="2426" spans="1:45" s="68" customFormat="1" x14ac:dyDescent="0.2">
      <c r="A2426" s="64"/>
      <c r="B2426" s="64"/>
      <c r="C2426" s="64"/>
      <c r="D2426" s="64"/>
      <c r="E2426" s="64"/>
      <c r="F2426" s="64"/>
      <c r="G2426" s="65"/>
      <c r="H2426" s="64"/>
      <c r="I2426" s="65"/>
      <c r="J2426" s="64"/>
      <c r="K2426" s="64"/>
      <c r="L2426" s="65"/>
      <c r="M2426" s="65"/>
      <c r="N2426" s="64"/>
      <c r="O2426" s="64"/>
      <c r="P2426" s="64"/>
      <c r="Q2426" s="65"/>
      <c r="R2426" s="64"/>
      <c r="S2426" s="65"/>
      <c r="T2426" s="65"/>
      <c r="U2426" s="65"/>
      <c r="V2426" s="65"/>
      <c r="W2426" s="65"/>
      <c r="X2426" s="64"/>
      <c r="Y2426" s="64"/>
      <c r="Z2426" s="65"/>
      <c r="AA2426" s="64"/>
      <c r="AB2426" s="65"/>
      <c r="AC2426" s="65"/>
      <c r="AD2426" s="65"/>
      <c r="AE2426" s="65"/>
      <c r="AF2426" s="63"/>
      <c r="AG2426" s="63"/>
      <c r="AH2426" s="64"/>
      <c r="AI2426" s="66" t="str">
        <f t="shared" si="76"/>
        <v/>
      </c>
      <c r="AJ2426" s="65"/>
      <c r="AK2426" s="65"/>
      <c r="AL2426" s="65"/>
      <c r="AM2426" s="65"/>
      <c r="AN2426" s="65"/>
      <c r="AO2426" s="66" t="str">
        <f>_xlfn.IFNA(VLOOKUP(LISTAS!ES2423,'Censo General 2005- Municipios'!$E$3:$F$1125,2,0),"")</f>
        <v/>
      </c>
      <c r="AP2426" s="64"/>
      <c r="AQ2426" s="64"/>
      <c r="AR2426" s="64"/>
      <c r="AS2426" s="67" t="str">
        <f t="shared" si="77"/>
        <v/>
      </c>
    </row>
    <row r="2427" spans="1:45" s="68" customFormat="1" x14ac:dyDescent="0.2">
      <c r="A2427" s="64"/>
      <c r="B2427" s="64"/>
      <c r="C2427" s="64"/>
      <c r="D2427" s="64"/>
      <c r="E2427" s="64"/>
      <c r="F2427" s="64"/>
      <c r="G2427" s="65"/>
      <c r="H2427" s="64"/>
      <c r="I2427" s="65"/>
      <c r="J2427" s="64"/>
      <c r="K2427" s="64"/>
      <c r="L2427" s="65"/>
      <c r="M2427" s="65"/>
      <c r="N2427" s="64"/>
      <c r="O2427" s="64"/>
      <c r="P2427" s="64"/>
      <c r="Q2427" s="65"/>
      <c r="R2427" s="64"/>
      <c r="S2427" s="65"/>
      <c r="T2427" s="65"/>
      <c r="U2427" s="65"/>
      <c r="V2427" s="65"/>
      <c r="W2427" s="65"/>
      <c r="X2427" s="64"/>
      <c r="Y2427" s="64"/>
      <c r="Z2427" s="65"/>
      <c r="AA2427" s="64"/>
      <c r="AB2427" s="65"/>
      <c r="AC2427" s="65"/>
      <c r="AD2427" s="65"/>
      <c r="AE2427" s="65"/>
      <c r="AF2427" s="63"/>
      <c r="AG2427" s="63"/>
      <c r="AH2427" s="64"/>
      <c r="AI2427" s="66" t="str">
        <f t="shared" si="76"/>
        <v/>
      </c>
      <c r="AJ2427" s="65"/>
      <c r="AK2427" s="65"/>
      <c r="AL2427" s="65"/>
      <c r="AM2427" s="65"/>
      <c r="AN2427" s="65"/>
      <c r="AO2427" s="66" t="str">
        <f>_xlfn.IFNA(VLOOKUP(LISTAS!ES2424,'Censo General 2005- Municipios'!$E$3:$F$1125,2,0),"")</f>
        <v/>
      </c>
      <c r="AP2427" s="64"/>
      <c r="AQ2427" s="64"/>
      <c r="AR2427" s="64"/>
      <c r="AS2427" s="67" t="str">
        <f t="shared" si="77"/>
        <v/>
      </c>
    </row>
    <row r="2428" spans="1:45" s="68" customFormat="1" x14ac:dyDescent="0.2">
      <c r="A2428" s="64"/>
      <c r="B2428" s="64"/>
      <c r="C2428" s="64"/>
      <c r="D2428" s="64"/>
      <c r="E2428" s="64"/>
      <c r="F2428" s="64"/>
      <c r="G2428" s="65"/>
      <c r="H2428" s="64"/>
      <c r="I2428" s="65"/>
      <c r="J2428" s="64"/>
      <c r="K2428" s="64"/>
      <c r="L2428" s="65"/>
      <c r="M2428" s="65"/>
      <c r="N2428" s="64"/>
      <c r="O2428" s="64"/>
      <c r="P2428" s="64"/>
      <c r="Q2428" s="65"/>
      <c r="R2428" s="64"/>
      <c r="S2428" s="65"/>
      <c r="T2428" s="65"/>
      <c r="U2428" s="65"/>
      <c r="V2428" s="65"/>
      <c r="W2428" s="65"/>
      <c r="X2428" s="64"/>
      <c r="Y2428" s="64"/>
      <c r="Z2428" s="65"/>
      <c r="AA2428" s="64"/>
      <c r="AB2428" s="65"/>
      <c r="AC2428" s="65"/>
      <c r="AD2428" s="65"/>
      <c r="AE2428" s="65"/>
      <c r="AF2428" s="63"/>
      <c r="AG2428" s="63"/>
      <c r="AH2428" s="64"/>
      <c r="AI2428" s="66" t="str">
        <f t="shared" si="76"/>
        <v/>
      </c>
      <c r="AJ2428" s="65"/>
      <c r="AK2428" s="65"/>
      <c r="AL2428" s="65"/>
      <c r="AM2428" s="65"/>
      <c r="AN2428" s="65"/>
      <c r="AO2428" s="66" t="str">
        <f>_xlfn.IFNA(VLOOKUP(LISTAS!ES2425,'Censo General 2005- Municipios'!$E$3:$F$1125,2,0),"")</f>
        <v/>
      </c>
      <c r="AP2428" s="64"/>
      <c r="AQ2428" s="64"/>
      <c r="AR2428" s="64"/>
      <c r="AS2428" s="67" t="str">
        <f t="shared" si="77"/>
        <v/>
      </c>
    </row>
    <row r="2429" spans="1:45" s="68" customFormat="1" x14ac:dyDescent="0.2">
      <c r="A2429" s="64"/>
      <c r="B2429" s="64"/>
      <c r="C2429" s="64"/>
      <c r="D2429" s="64"/>
      <c r="E2429" s="64"/>
      <c r="F2429" s="64"/>
      <c r="G2429" s="65"/>
      <c r="H2429" s="64"/>
      <c r="I2429" s="65"/>
      <c r="J2429" s="64"/>
      <c r="K2429" s="64"/>
      <c r="L2429" s="65"/>
      <c r="M2429" s="65"/>
      <c r="N2429" s="64"/>
      <c r="O2429" s="64"/>
      <c r="P2429" s="64"/>
      <c r="Q2429" s="65"/>
      <c r="R2429" s="64"/>
      <c r="S2429" s="65"/>
      <c r="T2429" s="65"/>
      <c r="U2429" s="65"/>
      <c r="V2429" s="65"/>
      <c r="W2429" s="65"/>
      <c r="X2429" s="64"/>
      <c r="Y2429" s="64"/>
      <c r="Z2429" s="65"/>
      <c r="AA2429" s="64"/>
      <c r="AB2429" s="65"/>
      <c r="AC2429" s="65"/>
      <c r="AD2429" s="65"/>
      <c r="AE2429" s="65"/>
      <c r="AF2429" s="63"/>
      <c r="AG2429" s="63"/>
      <c r="AH2429" s="64"/>
      <c r="AI2429" s="66" t="str">
        <f t="shared" si="76"/>
        <v/>
      </c>
      <c r="AJ2429" s="65"/>
      <c r="AK2429" s="65"/>
      <c r="AL2429" s="65"/>
      <c r="AM2429" s="65"/>
      <c r="AN2429" s="65"/>
      <c r="AO2429" s="66" t="str">
        <f>_xlfn.IFNA(VLOOKUP(LISTAS!ES2426,'Censo General 2005- Municipios'!$E$3:$F$1125,2,0),"")</f>
        <v/>
      </c>
      <c r="AP2429" s="64"/>
      <c r="AQ2429" s="64"/>
      <c r="AR2429" s="64"/>
      <c r="AS2429" s="67" t="str">
        <f t="shared" si="77"/>
        <v/>
      </c>
    </row>
    <row r="2430" spans="1:45" s="68" customFormat="1" x14ac:dyDescent="0.2">
      <c r="A2430" s="64"/>
      <c r="B2430" s="64"/>
      <c r="C2430" s="64"/>
      <c r="D2430" s="64"/>
      <c r="E2430" s="64"/>
      <c r="F2430" s="64"/>
      <c r="G2430" s="65"/>
      <c r="H2430" s="64"/>
      <c r="I2430" s="65"/>
      <c r="J2430" s="64"/>
      <c r="K2430" s="64"/>
      <c r="L2430" s="65"/>
      <c r="M2430" s="65"/>
      <c r="N2430" s="64"/>
      <c r="O2430" s="64"/>
      <c r="P2430" s="64"/>
      <c r="Q2430" s="65"/>
      <c r="R2430" s="64"/>
      <c r="S2430" s="65"/>
      <c r="T2430" s="65"/>
      <c r="U2430" s="65"/>
      <c r="V2430" s="65"/>
      <c r="W2430" s="65"/>
      <c r="X2430" s="64"/>
      <c r="Y2430" s="64"/>
      <c r="Z2430" s="65"/>
      <c r="AA2430" s="64"/>
      <c r="AB2430" s="65"/>
      <c r="AC2430" s="65"/>
      <c r="AD2430" s="65"/>
      <c r="AE2430" s="65"/>
      <c r="AF2430" s="63"/>
      <c r="AG2430" s="63"/>
      <c r="AH2430" s="64"/>
      <c r="AI2430" s="66" t="str">
        <f t="shared" si="76"/>
        <v/>
      </c>
      <c r="AJ2430" s="65"/>
      <c r="AK2430" s="65"/>
      <c r="AL2430" s="65"/>
      <c r="AM2430" s="65"/>
      <c r="AN2430" s="65"/>
      <c r="AO2430" s="66" t="str">
        <f>_xlfn.IFNA(VLOOKUP(LISTAS!ES2427,'Censo General 2005- Municipios'!$E$3:$F$1125,2,0),"")</f>
        <v/>
      </c>
      <c r="AP2430" s="64"/>
      <c r="AQ2430" s="64"/>
      <c r="AR2430" s="64"/>
      <c r="AS2430" s="67" t="str">
        <f t="shared" si="77"/>
        <v/>
      </c>
    </row>
    <row r="2431" spans="1:45" s="68" customFormat="1" x14ac:dyDescent="0.2">
      <c r="A2431" s="64"/>
      <c r="B2431" s="64"/>
      <c r="C2431" s="64"/>
      <c r="D2431" s="64"/>
      <c r="E2431" s="64"/>
      <c r="F2431" s="64"/>
      <c r="G2431" s="65"/>
      <c r="H2431" s="64"/>
      <c r="I2431" s="65"/>
      <c r="J2431" s="64"/>
      <c r="K2431" s="64"/>
      <c r="L2431" s="65"/>
      <c r="M2431" s="65"/>
      <c r="N2431" s="64"/>
      <c r="O2431" s="64"/>
      <c r="P2431" s="64"/>
      <c r="Q2431" s="65"/>
      <c r="R2431" s="64"/>
      <c r="S2431" s="65"/>
      <c r="T2431" s="65"/>
      <c r="U2431" s="65"/>
      <c r="V2431" s="65"/>
      <c r="W2431" s="65"/>
      <c r="X2431" s="64"/>
      <c r="Y2431" s="64"/>
      <c r="Z2431" s="65"/>
      <c r="AA2431" s="64"/>
      <c r="AB2431" s="65"/>
      <c r="AC2431" s="65"/>
      <c r="AD2431" s="65"/>
      <c r="AE2431" s="65"/>
      <c r="AF2431" s="63"/>
      <c r="AG2431" s="63"/>
      <c r="AH2431" s="64"/>
      <c r="AI2431" s="66" t="str">
        <f t="shared" si="76"/>
        <v/>
      </c>
      <c r="AJ2431" s="65"/>
      <c r="AK2431" s="65"/>
      <c r="AL2431" s="65"/>
      <c r="AM2431" s="65"/>
      <c r="AN2431" s="65"/>
      <c r="AO2431" s="66" t="str">
        <f>_xlfn.IFNA(VLOOKUP(LISTAS!ES2428,'Censo General 2005- Municipios'!$E$3:$F$1125,2,0),"")</f>
        <v/>
      </c>
      <c r="AP2431" s="64"/>
      <c r="AQ2431" s="64"/>
      <c r="AR2431" s="64"/>
      <c r="AS2431" s="67" t="str">
        <f t="shared" si="77"/>
        <v/>
      </c>
    </row>
    <row r="2432" spans="1:45" s="68" customFormat="1" x14ac:dyDescent="0.2">
      <c r="A2432" s="64"/>
      <c r="B2432" s="64"/>
      <c r="C2432" s="64"/>
      <c r="D2432" s="64"/>
      <c r="E2432" s="64"/>
      <c r="F2432" s="64"/>
      <c r="G2432" s="65"/>
      <c r="H2432" s="64"/>
      <c r="I2432" s="65"/>
      <c r="J2432" s="64"/>
      <c r="K2432" s="64"/>
      <c r="L2432" s="65"/>
      <c r="M2432" s="65"/>
      <c r="N2432" s="64"/>
      <c r="O2432" s="64"/>
      <c r="P2432" s="64"/>
      <c r="Q2432" s="65"/>
      <c r="R2432" s="64"/>
      <c r="S2432" s="65"/>
      <c r="T2432" s="65"/>
      <c r="U2432" s="65"/>
      <c r="V2432" s="65"/>
      <c r="W2432" s="65"/>
      <c r="X2432" s="64"/>
      <c r="Y2432" s="64"/>
      <c r="Z2432" s="65"/>
      <c r="AA2432" s="64"/>
      <c r="AB2432" s="65"/>
      <c r="AC2432" s="65"/>
      <c r="AD2432" s="65"/>
      <c r="AE2432" s="65"/>
      <c r="AF2432" s="63"/>
      <c r="AG2432" s="63"/>
      <c r="AH2432" s="64"/>
      <c r="AI2432" s="66" t="str">
        <f t="shared" si="76"/>
        <v/>
      </c>
      <c r="AJ2432" s="65"/>
      <c r="AK2432" s="65"/>
      <c r="AL2432" s="65"/>
      <c r="AM2432" s="65"/>
      <c r="AN2432" s="65"/>
      <c r="AO2432" s="66" t="str">
        <f>_xlfn.IFNA(VLOOKUP(LISTAS!ES2429,'Censo General 2005- Municipios'!$E$3:$F$1125,2,0),"")</f>
        <v/>
      </c>
      <c r="AP2432" s="64"/>
      <c r="AQ2432" s="64"/>
      <c r="AR2432" s="64"/>
      <c r="AS2432" s="67" t="str">
        <f t="shared" si="77"/>
        <v/>
      </c>
    </row>
    <row r="2433" spans="1:45" s="68" customFormat="1" x14ac:dyDescent="0.2">
      <c r="A2433" s="64"/>
      <c r="B2433" s="64"/>
      <c r="C2433" s="64"/>
      <c r="D2433" s="64"/>
      <c r="E2433" s="64"/>
      <c r="F2433" s="64"/>
      <c r="G2433" s="65"/>
      <c r="H2433" s="64"/>
      <c r="I2433" s="65"/>
      <c r="J2433" s="64"/>
      <c r="K2433" s="64"/>
      <c r="L2433" s="65"/>
      <c r="M2433" s="65"/>
      <c r="N2433" s="64"/>
      <c r="O2433" s="64"/>
      <c r="P2433" s="64"/>
      <c r="Q2433" s="65"/>
      <c r="R2433" s="64"/>
      <c r="S2433" s="65"/>
      <c r="T2433" s="65"/>
      <c r="U2433" s="65"/>
      <c r="V2433" s="65"/>
      <c r="W2433" s="65"/>
      <c r="X2433" s="64"/>
      <c r="Y2433" s="64"/>
      <c r="Z2433" s="65"/>
      <c r="AA2433" s="64"/>
      <c r="AB2433" s="65"/>
      <c r="AC2433" s="65"/>
      <c r="AD2433" s="65"/>
      <c r="AE2433" s="65"/>
      <c r="AF2433" s="63"/>
      <c r="AG2433" s="63"/>
      <c r="AH2433" s="64"/>
      <c r="AI2433" s="66" t="str">
        <f t="shared" si="76"/>
        <v/>
      </c>
      <c r="AJ2433" s="65"/>
      <c r="AK2433" s="65"/>
      <c r="AL2433" s="65"/>
      <c r="AM2433" s="65"/>
      <c r="AN2433" s="65"/>
      <c r="AO2433" s="66" t="str">
        <f>_xlfn.IFNA(VLOOKUP(LISTAS!ES2430,'Censo General 2005- Municipios'!$E$3:$F$1125,2,0),"")</f>
        <v/>
      </c>
      <c r="AP2433" s="64"/>
      <c r="AQ2433" s="64"/>
      <c r="AR2433" s="64"/>
      <c r="AS2433" s="67" t="str">
        <f t="shared" si="77"/>
        <v/>
      </c>
    </row>
    <row r="2434" spans="1:45" s="68" customFormat="1" x14ac:dyDescent="0.2">
      <c r="A2434" s="64"/>
      <c r="B2434" s="64"/>
      <c r="C2434" s="64"/>
      <c r="D2434" s="64"/>
      <c r="E2434" s="64"/>
      <c r="F2434" s="64"/>
      <c r="G2434" s="65"/>
      <c r="H2434" s="64"/>
      <c r="I2434" s="65"/>
      <c r="J2434" s="64"/>
      <c r="K2434" s="64"/>
      <c r="L2434" s="65"/>
      <c r="M2434" s="65"/>
      <c r="N2434" s="64"/>
      <c r="O2434" s="64"/>
      <c r="P2434" s="64"/>
      <c r="Q2434" s="65"/>
      <c r="R2434" s="64"/>
      <c r="S2434" s="65"/>
      <c r="T2434" s="65"/>
      <c r="U2434" s="65"/>
      <c r="V2434" s="65"/>
      <c r="W2434" s="65"/>
      <c r="X2434" s="64"/>
      <c r="Y2434" s="64"/>
      <c r="Z2434" s="65"/>
      <c r="AA2434" s="64"/>
      <c r="AB2434" s="65"/>
      <c r="AC2434" s="65"/>
      <c r="AD2434" s="65"/>
      <c r="AE2434" s="65"/>
      <c r="AF2434" s="63"/>
      <c r="AG2434" s="63"/>
      <c r="AH2434" s="64"/>
      <c r="AI2434" s="66" t="str">
        <f t="shared" si="76"/>
        <v/>
      </c>
      <c r="AJ2434" s="65"/>
      <c r="AK2434" s="65"/>
      <c r="AL2434" s="65"/>
      <c r="AM2434" s="65"/>
      <c r="AN2434" s="65"/>
      <c r="AO2434" s="66" t="str">
        <f>_xlfn.IFNA(VLOOKUP(LISTAS!ES2431,'Censo General 2005- Municipios'!$E$3:$F$1125,2,0),"")</f>
        <v/>
      </c>
      <c r="AP2434" s="64"/>
      <c r="AQ2434" s="64"/>
      <c r="AR2434" s="64"/>
      <c r="AS2434" s="67" t="str">
        <f t="shared" si="77"/>
        <v/>
      </c>
    </row>
    <row r="2435" spans="1:45" s="68" customFormat="1" x14ac:dyDescent="0.2">
      <c r="A2435" s="64"/>
      <c r="B2435" s="64"/>
      <c r="C2435" s="64"/>
      <c r="D2435" s="64"/>
      <c r="E2435" s="64"/>
      <c r="F2435" s="64"/>
      <c r="G2435" s="65"/>
      <c r="H2435" s="64"/>
      <c r="I2435" s="65"/>
      <c r="J2435" s="64"/>
      <c r="K2435" s="64"/>
      <c r="L2435" s="65"/>
      <c r="M2435" s="65"/>
      <c r="N2435" s="64"/>
      <c r="O2435" s="64"/>
      <c r="P2435" s="64"/>
      <c r="Q2435" s="65"/>
      <c r="R2435" s="64"/>
      <c r="S2435" s="65"/>
      <c r="T2435" s="65"/>
      <c r="U2435" s="65"/>
      <c r="V2435" s="65"/>
      <c r="W2435" s="65"/>
      <c r="X2435" s="64"/>
      <c r="Y2435" s="64"/>
      <c r="Z2435" s="65"/>
      <c r="AA2435" s="64"/>
      <c r="AB2435" s="65"/>
      <c r="AC2435" s="65"/>
      <c r="AD2435" s="65"/>
      <c r="AE2435" s="65"/>
      <c r="AF2435" s="63"/>
      <c r="AG2435" s="63"/>
      <c r="AH2435" s="64"/>
      <c r="AI2435" s="66" t="str">
        <f t="shared" si="76"/>
        <v/>
      </c>
      <c r="AJ2435" s="65"/>
      <c r="AK2435" s="65"/>
      <c r="AL2435" s="65"/>
      <c r="AM2435" s="65"/>
      <c r="AN2435" s="65"/>
      <c r="AO2435" s="66" t="str">
        <f>_xlfn.IFNA(VLOOKUP(LISTAS!ES2432,'Censo General 2005- Municipios'!$E$3:$F$1125,2,0),"")</f>
        <v/>
      </c>
      <c r="AP2435" s="64"/>
      <c r="AQ2435" s="64"/>
      <c r="AR2435" s="64"/>
      <c r="AS2435" s="67" t="str">
        <f t="shared" si="77"/>
        <v/>
      </c>
    </row>
    <row r="2436" spans="1:45" s="68" customFormat="1" x14ac:dyDescent="0.2">
      <c r="A2436" s="64"/>
      <c r="B2436" s="64"/>
      <c r="C2436" s="64"/>
      <c r="D2436" s="64"/>
      <c r="E2436" s="64"/>
      <c r="F2436" s="64"/>
      <c r="G2436" s="65"/>
      <c r="H2436" s="64"/>
      <c r="I2436" s="65"/>
      <c r="J2436" s="64"/>
      <c r="K2436" s="64"/>
      <c r="L2436" s="65"/>
      <c r="M2436" s="65"/>
      <c r="N2436" s="64"/>
      <c r="O2436" s="64"/>
      <c r="P2436" s="64"/>
      <c r="Q2436" s="65"/>
      <c r="R2436" s="64"/>
      <c r="S2436" s="65"/>
      <c r="T2436" s="65"/>
      <c r="U2436" s="65"/>
      <c r="V2436" s="65"/>
      <c r="W2436" s="65"/>
      <c r="X2436" s="64"/>
      <c r="Y2436" s="64"/>
      <c r="Z2436" s="65"/>
      <c r="AA2436" s="64"/>
      <c r="AB2436" s="65"/>
      <c r="AC2436" s="65"/>
      <c r="AD2436" s="65"/>
      <c r="AE2436" s="65"/>
      <c r="AF2436" s="63"/>
      <c r="AG2436" s="63"/>
      <c r="AH2436" s="64"/>
      <c r="AI2436" s="66" t="str">
        <f t="shared" si="76"/>
        <v/>
      </c>
      <c r="AJ2436" s="65"/>
      <c r="AK2436" s="65"/>
      <c r="AL2436" s="65"/>
      <c r="AM2436" s="65"/>
      <c r="AN2436" s="65"/>
      <c r="AO2436" s="66" t="str">
        <f>_xlfn.IFNA(VLOOKUP(LISTAS!ES2433,'Censo General 2005- Municipios'!$E$3:$F$1125,2,0),"")</f>
        <v/>
      </c>
      <c r="AP2436" s="64"/>
      <c r="AQ2436" s="64"/>
      <c r="AR2436" s="64"/>
      <c r="AS2436" s="67" t="str">
        <f t="shared" si="77"/>
        <v/>
      </c>
    </row>
    <row r="2437" spans="1:45" s="68" customFormat="1" x14ac:dyDescent="0.2">
      <c r="A2437" s="64"/>
      <c r="B2437" s="64"/>
      <c r="C2437" s="64"/>
      <c r="D2437" s="64"/>
      <c r="E2437" s="64"/>
      <c r="F2437" s="64"/>
      <c r="G2437" s="65"/>
      <c r="H2437" s="64"/>
      <c r="I2437" s="65"/>
      <c r="J2437" s="64"/>
      <c r="K2437" s="64"/>
      <c r="L2437" s="65"/>
      <c r="M2437" s="65"/>
      <c r="N2437" s="64"/>
      <c r="O2437" s="64"/>
      <c r="P2437" s="64"/>
      <c r="Q2437" s="65"/>
      <c r="R2437" s="64"/>
      <c r="S2437" s="65"/>
      <c r="T2437" s="65"/>
      <c r="U2437" s="65"/>
      <c r="V2437" s="65"/>
      <c r="W2437" s="65"/>
      <c r="X2437" s="64"/>
      <c r="Y2437" s="64"/>
      <c r="Z2437" s="65"/>
      <c r="AA2437" s="64"/>
      <c r="AB2437" s="65"/>
      <c r="AC2437" s="65"/>
      <c r="AD2437" s="65"/>
      <c r="AE2437" s="65"/>
      <c r="AF2437" s="63"/>
      <c r="AG2437" s="63"/>
      <c r="AH2437" s="64"/>
      <c r="AI2437" s="66" t="str">
        <f t="shared" si="76"/>
        <v/>
      </c>
      <c r="AJ2437" s="65"/>
      <c r="AK2437" s="65"/>
      <c r="AL2437" s="65"/>
      <c r="AM2437" s="65"/>
      <c r="AN2437" s="65"/>
      <c r="AO2437" s="66" t="str">
        <f>_xlfn.IFNA(VLOOKUP(LISTAS!ES2434,'Censo General 2005- Municipios'!$E$3:$F$1125,2,0),"")</f>
        <v/>
      </c>
      <c r="AP2437" s="64"/>
      <c r="AQ2437" s="64"/>
      <c r="AR2437" s="64"/>
      <c r="AS2437" s="67" t="str">
        <f t="shared" si="77"/>
        <v/>
      </c>
    </row>
    <row r="2438" spans="1:45" s="68" customFormat="1" x14ac:dyDescent="0.2">
      <c r="A2438" s="64"/>
      <c r="B2438" s="64"/>
      <c r="C2438" s="64"/>
      <c r="D2438" s="64"/>
      <c r="E2438" s="64"/>
      <c r="F2438" s="64"/>
      <c r="G2438" s="65"/>
      <c r="H2438" s="64"/>
      <c r="I2438" s="65"/>
      <c r="J2438" s="64"/>
      <c r="K2438" s="64"/>
      <c r="L2438" s="65"/>
      <c r="M2438" s="65"/>
      <c r="N2438" s="64"/>
      <c r="O2438" s="64"/>
      <c r="P2438" s="64"/>
      <c r="Q2438" s="65"/>
      <c r="R2438" s="64"/>
      <c r="S2438" s="65"/>
      <c r="T2438" s="65"/>
      <c r="U2438" s="65"/>
      <c r="V2438" s="65"/>
      <c r="W2438" s="65"/>
      <c r="X2438" s="64"/>
      <c r="Y2438" s="64"/>
      <c r="Z2438" s="65"/>
      <c r="AA2438" s="64"/>
      <c r="AB2438" s="65"/>
      <c r="AC2438" s="65"/>
      <c r="AD2438" s="65"/>
      <c r="AE2438" s="65"/>
      <c r="AF2438" s="63"/>
      <c r="AG2438" s="63"/>
      <c r="AH2438" s="64"/>
      <c r="AI2438" s="66" t="str">
        <f t="shared" si="76"/>
        <v/>
      </c>
      <c r="AJ2438" s="65"/>
      <c r="AK2438" s="65"/>
      <c r="AL2438" s="65"/>
      <c r="AM2438" s="65"/>
      <c r="AN2438" s="65"/>
      <c r="AO2438" s="66" t="str">
        <f>_xlfn.IFNA(VLOOKUP(LISTAS!ES2435,'Censo General 2005- Municipios'!$E$3:$F$1125,2,0),"")</f>
        <v/>
      </c>
      <c r="AP2438" s="64"/>
      <c r="AQ2438" s="64"/>
      <c r="AR2438" s="64"/>
      <c r="AS2438" s="67" t="str">
        <f t="shared" si="77"/>
        <v/>
      </c>
    </row>
    <row r="2439" spans="1:45" s="68" customFormat="1" x14ac:dyDescent="0.2">
      <c r="A2439" s="64"/>
      <c r="B2439" s="64"/>
      <c r="C2439" s="64"/>
      <c r="D2439" s="64"/>
      <c r="E2439" s="64"/>
      <c r="F2439" s="64"/>
      <c r="G2439" s="65"/>
      <c r="H2439" s="64"/>
      <c r="I2439" s="65"/>
      <c r="J2439" s="64"/>
      <c r="K2439" s="64"/>
      <c r="L2439" s="65"/>
      <c r="M2439" s="65"/>
      <c r="N2439" s="64"/>
      <c r="O2439" s="64"/>
      <c r="P2439" s="64"/>
      <c r="Q2439" s="65"/>
      <c r="R2439" s="64"/>
      <c r="S2439" s="65"/>
      <c r="T2439" s="65"/>
      <c r="U2439" s="65"/>
      <c r="V2439" s="65"/>
      <c r="W2439" s="65"/>
      <c r="X2439" s="64"/>
      <c r="Y2439" s="64"/>
      <c r="Z2439" s="65"/>
      <c r="AA2439" s="64"/>
      <c r="AB2439" s="65"/>
      <c r="AC2439" s="65"/>
      <c r="AD2439" s="65"/>
      <c r="AE2439" s="65"/>
      <c r="AF2439" s="63"/>
      <c r="AG2439" s="63"/>
      <c r="AH2439" s="64"/>
      <c r="AI2439" s="66" t="str">
        <f t="shared" si="76"/>
        <v/>
      </c>
      <c r="AJ2439" s="65"/>
      <c r="AK2439" s="65"/>
      <c r="AL2439" s="65"/>
      <c r="AM2439" s="65"/>
      <c r="AN2439" s="65"/>
      <c r="AO2439" s="66" t="str">
        <f>_xlfn.IFNA(VLOOKUP(LISTAS!ES2436,'Censo General 2005- Municipios'!$E$3:$F$1125,2,0),"")</f>
        <v/>
      </c>
      <c r="AP2439" s="64"/>
      <c r="AQ2439" s="64"/>
      <c r="AR2439" s="64"/>
      <c r="AS2439" s="67" t="str">
        <f t="shared" si="77"/>
        <v/>
      </c>
    </row>
    <row r="2440" spans="1:45" s="68" customFormat="1" x14ac:dyDescent="0.2">
      <c r="A2440" s="64"/>
      <c r="B2440" s="64"/>
      <c r="C2440" s="64"/>
      <c r="D2440" s="64"/>
      <c r="E2440" s="64"/>
      <c r="F2440" s="64"/>
      <c r="G2440" s="65"/>
      <c r="H2440" s="64"/>
      <c r="I2440" s="65"/>
      <c r="J2440" s="64"/>
      <c r="K2440" s="64"/>
      <c r="L2440" s="65"/>
      <c r="M2440" s="65"/>
      <c r="N2440" s="64"/>
      <c r="O2440" s="64"/>
      <c r="P2440" s="64"/>
      <c r="Q2440" s="65"/>
      <c r="R2440" s="64"/>
      <c r="S2440" s="65"/>
      <c r="T2440" s="65"/>
      <c r="U2440" s="65"/>
      <c r="V2440" s="65"/>
      <c r="W2440" s="65"/>
      <c r="X2440" s="64"/>
      <c r="Y2440" s="64"/>
      <c r="Z2440" s="65"/>
      <c r="AA2440" s="64"/>
      <c r="AB2440" s="65"/>
      <c r="AC2440" s="65"/>
      <c r="AD2440" s="65"/>
      <c r="AE2440" s="65"/>
      <c r="AF2440" s="63"/>
      <c r="AG2440" s="63"/>
      <c r="AH2440" s="64"/>
      <c r="AI2440" s="66" t="str">
        <f t="shared" si="76"/>
        <v/>
      </c>
      <c r="AJ2440" s="65"/>
      <c r="AK2440" s="65"/>
      <c r="AL2440" s="65"/>
      <c r="AM2440" s="65"/>
      <c r="AN2440" s="65"/>
      <c r="AO2440" s="66" t="str">
        <f>_xlfn.IFNA(VLOOKUP(LISTAS!ES2437,'Censo General 2005- Municipios'!$E$3:$F$1125,2,0),"")</f>
        <v/>
      </c>
      <c r="AP2440" s="64"/>
      <c r="AQ2440" s="64"/>
      <c r="AR2440" s="64"/>
      <c r="AS2440" s="67" t="str">
        <f t="shared" si="77"/>
        <v/>
      </c>
    </row>
    <row r="2441" spans="1:45" s="68" customFormat="1" x14ac:dyDescent="0.2">
      <c r="A2441" s="64"/>
      <c r="B2441" s="64"/>
      <c r="C2441" s="64"/>
      <c r="D2441" s="64"/>
      <c r="E2441" s="64"/>
      <c r="F2441" s="64"/>
      <c r="G2441" s="65"/>
      <c r="H2441" s="64"/>
      <c r="I2441" s="65"/>
      <c r="J2441" s="64"/>
      <c r="K2441" s="64"/>
      <c r="L2441" s="65"/>
      <c r="M2441" s="65"/>
      <c r="N2441" s="64"/>
      <c r="O2441" s="64"/>
      <c r="P2441" s="64"/>
      <c r="Q2441" s="65"/>
      <c r="R2441" s="64"/>
      <c r="S2441" s="65"/>
      <c r="T2441" s="65"/>
      <c r="U2441" s="65"/>
      <c r="V2441" s="65"/>
      <c r="W2441" s="65"/>
      <c r="X2441" s="64"/>
      <c r="Y2441" s="64"/>
      <c r="Z2441" s="65"/>
      <c r="AA2441" s="64"/>
      <c r="AB2441" s="65"/>
      <c r="AC2441" s="65"/>
      <c r="AD2441" s="65"/>
      <c r="AE2441" s="65"/>
      <c r="AF2441" s="63"/>
      <c r="AG2441" s="63"/>
      <c r="AH2441" s="64"/>
      <c r="AI2441" s="66" t="str">
        <f t="shared" si="76"/>
        <v/>
      </c>
      <c r="AJ2441" s="65"/>
      <c r="AK2441" s="65"/>
      <c r="AL2441" s="65"/>
      <c r="AM2441" s="65"/>
      <c r="AN2441" s="65"/>
      <c r="AO2441" s="66" t="str">
        <f>_xlfn.IFNA(VLOOKUP(LISTAS!ES2438,'Censo General 2005- Municipios'!$E$3:$F$1125,2,0),"")</f>
        <v/>
      </c>
      <c r="AP2441" s="64"/>
      <c r="AQ2441" s="64"/>
      <c r="AR2441" s="64"/>
      <c r="AS2441" s="67" t="str">
        <f t="shared" si="77"/>
        <v/>
      </c>
    </row>
    <row r="2442" spans="1:45" s="68" customFormat="1" x14ac:dyDescent="0.2">
      <c r="A2442" s="64"/>
      <c r="B2442" s="64"/>
      <c r="C2442" s="64"/>
      <c r="D2442" s="64"/>
      <c r="E2442" s="64"/>
      <c r="F2442" s="64"/>
      <c r="G2442" s="65"/>
      <c r="H2442" s="64"/>
      <c r="I2442" s="65"/>
      <c r="J2442" s="64"/>
      <c r="K2442" s="64"/>
      <c r="L2442" s="65"/>
      <c r="M2442" s="65"/>
      <c r="N2442" s="64"/>
      <c r="O2442" s="64"/>
      <c r="P2442" s="64"/>
      <c r="Q2442" s="65"/>
      <c r="R2442" s="64"/>
      <c r="S2442" s="65"/>
      <c r="T2442" s="65"/>
      <c r="U2442" s="65"/>
      <c r="V2442" s="65"/>
      <c r="W2442" s="65"/>
      <c r="X2442" s="64"/>
      <c r="Y2442" s="64"/>
      <c r="Z2442" s="65"/>
      <c r="AA2442" s="64"/>
      <c r="AB2442" s="65"/>
      <c r="AC2442" s="65"/>
      <c r="AD2442" s="65"/>
      <c r="AE2442" s="65"/>
      <c r="AF2442" s="63"/>
      <c r="AG2442" s="63"/>
      <c r="AH2442" s="64"/>
      <c r="AI2442" s="66" t="str">
        <f t="shared" si="76"/>
        <v/>
      </c>
      <c r="AJ2442" s="65"/>
      <c r="AK2442" s="65"/>
      <c r="AL2442" s="65"/>
      <c r="AM2442" s="65"/>
      <c r="AN2442" s="65"/>
      <c r="AO2442" s="66" t="str">
        <f>_xlfn.IFNA(VLOOKUP(LISTAS!ES2439,'Censo General 2005- Municipios'!$E$3:$F$1125,2,0),"")</f>
        <v/>
      </c>
      <c r="AP2442" s="64"/>
      <c r="AQ2442" s="64"/>
      <c r="AR2442" s="64"/>
      <c r="AS2442" s="67" t="str">
        <f t="shared" si="77"/>
        <v/>
      </c>
    </row>
    <row r="2443" spans="1:45" s="68" customFormat="1" x14ac:dyDescent="0.2">
      <c r="A2443" s="64"/>
      <c r="B2443" s="64"/>
      <c r="C2443" s="64"/>
      <c r="D2443" s="64"/>
      <c r="E2443" s="64"/>
      <c r="F2443" s="64"/>
      <c r="G2443" s="65"/>
      <c r="H2443" s="64"/>
      <c r="I2443" s="65"/>
      <c r="J2443" s="64"/>
      <c r="K2443" s="64"/>
      <c r="L2443" s="65"/>
      <c r="M2443" s="65"/>
      <c r="N2443" s="64"/>
      <c r="O2443" s="64"/>
      <c r="P2443" s="64"/>
      <c r="Q2443" s="65"/>
      <c r="R2443" s="64"/>
      <c r="S2443" s="65"/>
      <c r="T2443" s="65"/>
      <c r="U2443" s="65"/>
      <c r="V2443" s="65"/>
      <c r="W2443" s="65"/>
      <c r="X2443" s="64"/>
      <c r="Y2443" s="64"/>
      <c r="Z2443" s="65"/>
      <c r="AA2443" s="64"/>
      <c r="AB2443" s="65"/>
      <c r="AC2443" s="65"/>
      <c r="AD2443" s="65"/>
      <c r="AE2443" s="65"/>
      <c r="AF2443" s="63"/>
      <c r="AG2443" s="63"/>
      <c r="AH2443" s="64"/>
      <c r="AI2443" s="66" t="str">
        <f t="shared" si="76"/>
        <v/>
      </c>
      <c r="AJ2443" s="65"/>
      <c r="AK2443" s="65"/>
      <c r="AL2443" s="65"/>
      <c r="AM2443" s="65"/>
      <c r="AN2443" s="65"/>
      <c r="AO2443" s="66" t="str">
        <f>_xlfn.IFNA(VLOOKUP(LISTAS!ES2440,'Censo General 2005- Municipios'!$E$3:$F$1125,2,0),"")</f>
        <v/>
      </c>
      <c r="AP2443" s="64"/>
      <c r="AQ2443" s="64"/>
      <c r="AR2443" s="64"/>
      <c r="AS2443" s="67" t="str">
        <f t="shared" si="77"/>
        <v/>
      </c>
    </row>
    <row r="2444" spans="1:45" s="68" customFormat="1" x14ac:dyDescent="0.2">
      <c r="A2444" s="64"/>
      <c r="B2444" s="64"/>
      <c r="C2444" s="64"/>
      <c r="D2444" s="64"/>
      <c r="E2444" s="64"/>
      <c r="F2444" s="64"/>
      <c r="G2444" s="65"/>
      <c r="H2444" s="64"/>
      <c r="I2444" s="65"/>
      <c r="J2444" s="64"/>
      <c r="K2444" s="64"/>
      <c r="L2444" s="65"/>
      <c r="M2444" s="65"/>
      <c r="N2444" s="64"/>
      <c r="O2444" s="64"/>
      <c r="P2444" s="64"/>
      <c r="Q2444" s="65"/>
      <c r="R2444" s="64"/>
      <c r="S2444" s="65"/>
      <c r="T2444" s="65"/>
      <c r="U2444" s="65"/>
      <c r="V2444" s="65"/>
      <c r="W2444" s="65"/>
      <c r="X2444" s="64"/>
      <c r="Y2444" s="64"/>
      <c r="Z2444" s="65"/>
      <c r="AA2444" s="64"/>
      <c r="AB2444" s="65"/>
      <c r="AC2444" s="65"/>
      <c r="AD2444" s="65"/>
      <c r="AE2444" s="65"/>
      <c r="AF2444" s="63"/>
      <c r="AG2444" s="63"/>
      <c r="AH2444" s="64"/>
      <c r="AI2444" s="66" t="str">
        <f t="shared" si="76"/>
        <v/>
      </c>
      <c r="AJ2444" s="65"/>
      <c r="AK2444" s="65"/>
      <c r="AL2444" s="65"/>
      <c r="AM2444" s="65"/>
      <c r="AN2444" s="65"/>
      <c r="AO2444" s="66" t="str">
        <f>_xlfn.IFNA(VLOOKUP(LISTAS!ES2441,'Censo General 2005- Municipios'!$E$3:$F$1125,2,0),"")</f>
        <v/>
      </c>
      <c r="AP2444" s="64"/>
      <c r="AQ2444" s="64"/>
      <c r="AR2444" s="64"/>
      <c r="AS2444" s="67" t="str">
        <f t="shared" si="77"/>
        <v/>
      </c>
    </row>
    <row r="2445" spans="1:45" s="68" customFormat="1" x14ac:dyDescent="0.2">
      <c r="A2445" s="64"/>
      <c r="B2445" s="64"/>
      <c r="C2445" s="64"/>
      <c r="D2445" s="64"/>
      <c r="E2445" s="64"/>
      <c r="F2445" s="64"/>
      <c r="G2445" s="65"/>
      <c r="H2445" s="64"/>
      <c r="I2445" s="65"/>
      <c r="J2445" s="64"/>
      <c r="K2445" s="64"/>
      <c r="L2445" s="65"/>
      <c r="M2445" s="65"/>
      <c r="N2445" s="64"/>
      <c r="O2445" s="64"/>
      <c r="P2445" s="64"/>
      <c r="Q2445" s="65"/>
      <c r="R2445" s="64"/>
      <c r="S2445" s="65"/>
      <c r="T2445" s="65"/>
      <c r="U2445" s="65"/>
      <c r="V2445" s="65"/>
      <c r="W2445" s="65"/>
      <c r="X2445" s="64"/>
      <c r="Y2445" s="64"/>
      <c r="Z2445" s="65"/>
      <c r="AA2445" s="64"/>
      <c r="AB2445" s="65"/>
      <c r="AC2445" s="65"/>
      <c r="AD2445" s="65"/>
      <c r="AE2445" s="65"/>
      <c r="AF2445" s="63"/>
      <c r="AG2445" s="63"/>
      <c r="AH2445" s="64"/>
      <c r="AI2445" s="66" t="str">
        <f t="shared" si="76"/>
        <v/>
      </c>
      <c r="AJ2445" s="65"/>
      <c r="AK2445" s="65"/>
      <c r="AL2445" s="65"/>
      <c r="AM2445" s="65"/>
      <c r="AN2445" s="65"/>
      <c r="AO2445" s="66" t="str">
        <f>_xlfn.IFNA(VLOOKUP(LISTAS!ES2442,'Censo General 2005- Municipios'!$E$3:$F$1125,2,0),"")</f>
        <v/>
      </c>
      <c r="AP2445" s="64"/>
      <c r="AQ2445" s="64"/>
      <c r="AR2445" s="64"/>
      <c r="AS2445" s="67" t="str">
        <f t="shared" si="77"/>
        <v/>
      </c>
    </row>
    <row r="2446" spans="1:45" s="68" customFormat="1" x14ac:dyDescent="0.2">
      <c r="A2446" s="64"/>
      <c r="B2446" s="64"/>
      <c r="C2446" s="64"/>
      <c r="D2446" s="64"/>
      <c r="E2446" s="64"/>
      <c r="F2446" s="64"/>
      <c r="G2446" s="65"/>
      <c r="H2446" s="64"/>
      <c r="I2446" s="65"/>
      <c r="J2446" s="64"/>
      <c r="K2446" s="64"/>
      <c r="L2446" s="65"/>
      <c r="M2446" s="65"/>
      <c r="N2446" s="64"/>
      <c r="O2446" s="64"/>
      <c r="P2446" s="64"/>
      <c r="Q2446" s="65"/>
      <c r="R2446" s="64"/>
      <c r="S2446" s="65"/>
      <c r="T2446" s="65"/>
      <c r="U2446" s="65"/>
      <c r="V2446" s="65"/>
      <c r="W2446" s="65"/>
      <c r="X2446" s="64"/>
      <c r="Y2446" s="64"/>
      <c r="Z2446" s="65"/>
      <c r="AA2446" s="64"/>
      <c r="AB2446" s="65"/>
      <c r="AC2446" s="65"/>
      <c r="AD2446" s="65"/>
      <c r="AE2446" s="65"/>
      <c r="AF2446" s="63"/>
      <c r="AG2446" s="63"/>
      <c r="AH2446" s="64"/>
      <c r="AI2446" s="66" t="str">
        <f t="shared" si="76"/>
        <v/>
      </c>
      <c r="AJ2446" s="65"/>
      <c r="AK2446" s="65"/>
      <c r="AL2446" s="65"/>
      <c r="AM2446" s="65"/>
      <c r="AN2446" s="65"/>
      <c r="AO2446" s="66" t="str">
        <f>_xlfn.IFNA(VLOOKUP(LISTAS!ES2443,'Censo General 2005- Municipios'!$E$3:$F$1125,2,0),"")</f>
        <v/>
      </c>
      <c r="AP2446" s="64"/>
      <c r="AQ2446" s="64"/>
      <c r="AR2446" s="64"/>
      <c r="AS2446" s="67" t="str">
        <f t="shared" si="77"/>
        <v/>
      </c>
    </row>
    <row r="2447" spans="1:45" s="68" customFormat="1" x14ac:dyDescent="0.2">
      <c r="A2447" s="64"/>
      <c r="B2447" s="64"/>
      <c r="C2447" s="64"/>
      <c r="D2447" s="64"/>
      <c r="E2447" s="64"/>
      <c r="F2447" s="64"/>
      <c r="G2447" s="65"/>
      <c r="H2447" s="64"/>
      <c r="I2447" s="65"/>
      <c r="J2447" s="64"/>
      <c r="K2447" s="64"/>
      <c r="L2447" s="65"/>
      <c r="M2447" s="65"/>
      <c r="N2447" s="64"/>
      <c r="O2447" s="64"/>
      <c r="P2447" s="64"/>
      <c r="Q2447" s="65"/>
      <c r="R2447" s="64"/>
      <c r="S2447" s="65"/>
      <c r="T2447" s="65"/>
      <c r="U2447" s="65"/>
      <c r="V2447" s="65"/>
      <c r="W2447" s="65"/>
      <c r="X2447" s="64"/>
      <c r="Y2447" s="64"/>
      <c r="Z2447" s="65"/>
      <c r="AA2447" s="64"/>
      <c r="AB2447" s="65"/>
      <c r="AC2447" s="65"/>
      <c r="AD2447" s="65"/>
      <c r="AE2447" s="65"/>
      <c r="AF2447" s="63"/>
      <c r="AG2447" s="63"/>
      <c r="AH2447" s="64"/>
      <c r="AI2447" s="66" t="str">
        <f t="shared" si="76"/>
        <v/>
      </c>
      <c r="AJ2447" s="65"/>
      <c r="AK2447" s="65"/>
      <c r="AL2447" s="65"/>
      <c r="AM2447" s="65"/>
      <c r="AN2447" s="65"/>
      <c r="AO2447" s="66" t="str">
        <f>_xlfn.IFNA(VLOOKUP(LISTAS!ES2444,'Censo General 2005- Municipios'!$E$3:$F$1125,2,0),"")</f>
        <v/>
      </c>
      <c r="AP2447" s="64"/>
      <c r="AQ2447" s="64"/>
      <c r="AR2447" s="64"/>
      <c r="AS2447" s="67" t="str">
        <f t="shared" si="77"/>
        <v/>
      </c>
    </row>
    <row r="2448" spans="1:45" s="68" customFormat="1" x14ac:dyDescent="0.2">
      <c r="A2448" s="64"/>
      <c r="B2448" s="64"/>
      <c r="C2448" s="64"/>
      <c r="D2448" s="64"/>
      <c r="E2448" s="64"/>
      <c r="F2448" s="64"/>
      <c r="G2448" s="65"/>
      <c r="H2448" s="64"/>
      <c r="I2448" s="65"/>
      <c r="J2448" s="64"/>
      <c r="K2448" s="64"/>
      <c r="L2448" s="65"/>
      <c r="M2448" s="65"/>
      <c r="N2448" s="64"/>
      <c r="O2448" s="64"/>
      <c r="P2448" s="64"/>
      <c r="Q2448" s="65"/>
      <c r="R2448" s="64"/>
      <c r="S2448" s="65"/>
      <c r="T2448" s="65"/>
      <c r="U2448" s="65"/>
      <c r="V2448" s="65"/>
      <c r="W2448" s="65"/>
      <c r="X2448" s="64"/>
      <c r="Y2448" s="64"/>
      <c r="Z2448" s="65"/>
      <c r="AA2448" s="64"/>
      <c r="AB2448" s="65"/>
      <c r="AC2448" s="65"/>
      <c r="AD2448" s="65"/>
      <c r="AE2448" s="65"/>
      <c r="AF2448" s="63"/>
      <c r="AG2448" s="63"/>
      <c r="AH2448" s="64"/>
      <c r="AI2448" s="66" t="str">
        <f t="shared" si="76"/>
        <v/>
      </c>
      <c r="AJ2448" s="65"/>
      <c r="AK2448" s="65"/>
      <c r="AL2448" s="65"/>
      <c r="AM2448" s="65"/>
      <c r="AN2448" s="65"/>
      <c r="AO2448" s="66" t="str">
        <f>_xlfn.IFNA(VLOOKUP(LISTAS!ES2445,'Censo General 2005- Municipios'!$E$3:$F$1125,2,0),"")</f>
        <v/>
      </c>
      <c r="AP2448" s="64"/>
      <c r="AQ2448" s="64"/>
      <c r="AR2448" s="64"/>
      <c r="AS2448" s="67" t="str">
        <f t="shared" si="77"/>
        <v/>
      </c>
    </row>
    <row r="2449" spans="1:45" s="68" customFormat="1" x14ac:dyDescent="0.2">
      <c r="A2449" s="64"/>
      <c r="B2449" s="64"/>
      <c r="C2449" s="64"/>
      <c r="D2449" s="64"/>
      <c r="E2449" s="64"/>
      <c r="F2449" s="64"/>
      <c r="G2449" s="65"/>
      <c r="H2449" s="64"/>
      <c r="I2449" s="65"/>
      <c r="J2449" s="64"/>
      <c r="K2449" s="64"/>
      <c r="L2449" s="65"/>
      <c r="M2449" s="65"/>
      <c r="N2449" s="64"/>
      <c r="O2449" s="64"/>
      <c r="P2449" s="64"/>
      <c r="Q2449" s="65"/>
      <c r="R2449" s="64"/>
      <c r="S2449" s="65"/>
      <c r="T2449" s="65"/>
      <c r="U2449" s="65"/>
      <c r="V2449" s="65"/>
      <c r="W2449" s="65"/>
      <c r="X2449" s="64"/>
      <c r="Y2449" s="64"/>
      <c r="Z2449" s="65"/>
      <c r="AA2449" s="64"/>
      <c r="AB2449" s="65"/>
      <c r="AC2449" s="65"/>
      <c r="AD2449" s="65"/>
      <c r="AE2449" s="65"/>
      <c r="AF2449" s="63"/>
      <c r="AG2449" s="63"/>
      <c r="AH2449" s="64"/>
      <c r="AI2449" s="66" t="str">
        <f t="shared" si="76"/>
        <v/>
      </c>
      <c r="AJ2449" s="65"/>
      <c r="AK2449" s="65"/>
      <c r="AL2449" s="65"/>
      <c r="AM2449" s="65"/>
      <c r="AN2449" s="65"/>
      <c r="AO2449" s="66" t="str">
        <f>_xlfn.IFNA(VLOOKUP(LISTAS!ES2446,'Censo General 2005- Municipios'!$E$3:$F$1125,2,0),"")</f>
        <v/>
      </c>
      <c r="AP2449" s="64"/>
      <c r="AQ2449" s="64"/>
      <c r="AR2449" s="64"/>
      <c r="AS2449" s="67" t="str">
        <f t="shared" si="77"/>
        <v/>
      </c>
    </row>
    <row r="2450" spans="1:45" s="68" customFormat="1" x14ac:dyDescent="0.2">
      <c r="A2450" s="64"/>
      <c r="B2450" s="64"/>
      <c r="C2450" s="64"/>
      <c r="D2450" s="64"/>
      <c r="E2450" s="64"/>
      <c r="F2450" s="64"/>
      <c r="G2450" s="65"/>
      <c r="H2450" s="64"/>
      <c r="I2450" s="65"/>
      <c r="J2450" s="64"/>
      <c r="K2450" s="64"/>
      <c r="L2450" s="65"/>
      <c r="M2450" s="65"/>
      <c r="N2450" s="64"/>
      <c r="O2450" s="64"/>
      <c r="P2450" s="64"/>
      <c r="Q2450" s="65"/>
      <c r="R2450" s="64"/>
      <c r="S2450" s="65"/>
      <c r="T2450" s="65"/>
      <c r="U2450" s="65"/>
      <c r="V2450" s="65"/>
      <c r="W2450" s="65"/>
      <c r="X2450" s="64"/>
      <c r="Y2450" s="64"/>
      <c r="Z2450" s="65"/>
      <c r="AA2450" s="64"/>
      <c r="AB2450" s="65"/>
      <c r="AC2450" s="65"/>
      <c r="AD2450" s="65"/>
      <c r="AE2450" s="65"/>
      <c r="AF2450" s="63"/>
      <c r="AG2450" s="63"/>
      <c r="AH2450" s="64"/>
      <c r="AI2450" s="66" t="str">
        <f t="shared" si="76"/>
        <v/>
      </c>
      <c r="AJ2450" s="65"/>
      <c r="AK2450" s="65"/>
      <c r="AL2450" s="65"/>
      <c r="AM2450" s="65"/>
      <c r="AN2450" s="65"/>
      <c r="AO2450" s="66" t="str">
        <f>_xlfn.IFNA(VLOOKUP(LISTAS!ES2447,'Censo General 2005- Municipios'!$E$3:$F$1125,2,0),"")</f>
        <v/>
      </c>
      <c r="AP2450" s="64"/>
      <c r="AQ2450" s="64"/>
      <c r="AR2450" s="64"/>
      <c r="AS2450" s="67" t="str">
        <f t="shared" si="77"/>
        <v/>
      </c>
    </row>
    <row r="2451" spans="1:45" s="68" customFormat="1" x14ac:dyDescent="0.2">
      <c r="A2451" s="64"/>
      <c r="B2451" s="64"/>
      <c r="C2451" s="64"/>
      <c r="D2451" s="64"/>
      <c r="E2451" s="64"/>
      <c r="F2451" s="64"/>
      <c r="G2451" s="65"/>
      <c r="H2451" s="64"/>
      <c r="I2451" s="65"/>
      <c r="J2451" s="64"/>
      <c r="K2451" s="64"/>
      <c r="L2451" s="65"/>
      <c r="M2451" s="65"/>
      <c r="N2451" s="64"/>
      <c r="O2451" s="64"/>
      <c r="P2451" s="64"/>
      <c r="Q2451" s="65"/>
      <c r="R2451" s="64"/>
      <c r="S2451" s="65"/>
      <c r="T2451" s="65"/>
      <c r="U2451" s="65"/>
      <c r="V2451" s="65"/>
      <c r="W2451" s="65"/>
      <c r="X2451" s="64"/>
      <c r="Y2451" s="64"/>
      <c r="Z2451" s="65"/>
      <c r="AA2451" s="64"/>
      <c r="AB2451" s="65"/>
      <c r="AC2451" s="65"/>
      <c r="AD2451" s="65"/>
      <c r="AE2451" s="65"/>
      <c r="AF2451" s="63"/>
      <c r="AG2451" s="63"/>
      <c r="AH2451" s="64"/>
      <c r="AI2451" s="66" t="str">
        <f t="shared" si="76"/>
        <v/>
      </c>
      <c r="AJ2451" s="65"/>
      <c r="AK2451" s="65"/>
      <c r="AL2451" s="65"/>
      <c r="AM2451" s="65"/>
      <c r="AN2451" s="65"/>
      <c r="AO2451" s="66" t="str">
        <f>_xlfn.IFNA(VLOOKUP(LISTAS!ES2448,'Censo General 2005- Municipios'!$E$3:$F$1125,2,0),"")</f>
        <v/>
      </c>
      <c r="AP2451" s="64"/>
      <c r="AQ2451" s="64"/>
      <c r="AR2451" s="64"/>
      <c r="AS2451" s="67" t="str">
        <f t="shared" si="77"/>
        <v/>
      </c>
    </row>
    <row r="2452" spans="1:45" s="68" customFormat="1" x14ac:dyDescent="0.2">
      <c r="A2452" s="64"/>
      <c r="B2452" s="64"/>
      <c r="C2452" s="64"/>
      <c r="D2452" s="64"/>
      <c r="E2452" s="64"/>
      <c r="F2452" s="64"/>
      <c r="G2452" s="65"/>
      <c r="H2452" s="64"/>
      <c r="I2452" s="65"/>
      <c r="J2452" s="64"/>
      <c r="K2452" s="64"/>
      <c r="L2452" s="65"/>
      <c r="M2452" s="65"/>
      <c r="N2452" s="64"/>
      <c r="O2452" s="64"/>
      <c r="P2452" s="64"/>
      <c r="Q2452" s="65"/>
      <c r="R2452" s="64"/>
      <c r="S2452" s="65"/>
      <c r="T2452" s="65"/>
      <c r="U2452" s="65"/>
      <c r="V2452" s="65"/>
      <c r="W2452" s="65"/>
      <c r="X2452" s="64"/>
      <c r="Y2452" s="64"/>
      <c r="Z2452" s="65"/>
      <c r="AA2452" s="64"/>
      <c r="AB2452" s="65"/>
      <c r="AC2452" s="65"/>
      <c r="AD2452" s="65"/>
      <c r="AE2452" s="65"/>
      <c r="AF2452" s="63"/>
      <c r="AG2452" s="63"/>
      <c r="AH2452" s="64"/>
      <c r="AI2452" s="66" t="str">
        <f t="shared" si="76"/>
        <v/>
      </c>
      <c r="AJ2452" s="65"/>
      <c r="AK2452" s="65"/>
      <c r="AL2452" s="65"/>
      <c r="AM2452" s="65"/>
      <c r="AN2452" s="65"/>
      <c r="AO2452" s="66" t="str">
        <f>_xlfn.IFNA(VLOOKUP(LISTAS!ES2449,'Censo General 2005- Municipios'!$E$3:$F$1125,2,0),"")</f>
        <v/>
      </c>
      <c r="AP2452" s="64"/>
      <c r="AQ2452" s="64"/>
      <c r="AR2452" s="64"/>
      <c r="AS2452" s="67" t="str">
        <f t="shared" si="77"/>
        <v/>
      </c>
    </row>
    <row r="2453" spans="1:45" s="68" customFormat="1" x14ac:dyDescent="0.2">
      <c r="A2453" s="64"/>
      <c r="B2453" s="64"/>
      <c r="C2453" s="64"/>
      <c r="D2453" s="64"/>
      <c r="E2453" s="64"/>
      <c r="F2453" s="64"/>
      <c r="G2453" s="65"/>
      <c r="H2453" s="64"/>
      <c r="I2453" s="65"/>
      <c r="J2453" s="64"/>
      <c r="K2453" s="64"/>
      <c r="L2453" s="65"/>
      <c r="M2453" s="65"/>
      <c r="N2453" s="64"/>
      <c r="O2453" s="64"/>
      <c r="P2453" s="64"/>
      <c r="Q2453" s="65"/>
      <c r="R2453" s="64"/>
      <c r="S2453" s="65"/>
      <c r="T2453" s="65"/>
      <c r="U2453" s="65"/>
      <c r="V2453" s="65"/>
      <c r="W2453" s="65"/>
      <c r="X2453" s="64"/>
      <c r="Y2453" s="64"/>
      <c r="Z2453" s="65"/>
      <c r="AA2453" s="64"/>
      <c r="AB2453" s="65"/>
      <c r="AC2453" s="65"/>
      <c r="AD2453" s="65"/>
      <c r="AE2453" s="65"/>
      <c r="AF2453" s="63"/>
      <c r="AG2453" s="63"/>
      <c r="AH2453" s="64"/>
      <c r="AI2453" s="66" t="str">
        <f t="shared" ref="AI2453:AI2516" si="78">IF(COUNTIF($C$21:$C$5003,C2453)=0,"",IF(COUNTIF($C$21:$C$5003,C2453)=1,"TIPO A",IF(COUNTIF($C$21:$C$5003,C2453)=2,"TIPO B",IF(COUNTIF($C$21:$C$5003,C2453)=3,"TIPO C",IF(COUNTIF($C$21:$C$5003,C2453)=4,"TIPO D","TIPO E")))))</f>
        <v/>
      </c>
      <c r="AJ2453" s="65"/>
      <c r="AK2453" s="65"/>
      <c r="AL2453" s="65"/>
      <c r="AM2453" s="65"/>
      <c r="AN2453" s="65"/>
      <c r="AO2453" s="66" t="str">
        <f>_xlfn.IFNA(VLOOKUP(LISTAS!ES2450,'Censo General 2005- Municipios'!$E$3:$F$1125,2,0),"")</f>
        <v/>
      </c>
      <c r="AP2453" s="64"/>
      <c r="AQ2453" s="64"/>
      <c r="AR2453" s="64"/>
      <c r="AS2453" s="67" t="str">
        <f t="shared" si="77"/>
        <v/>
      </c>
    </row>
    <row r="2454" spans="1:45" s="68" customFormat="1" x14ac:dyDescent="0.2">
      <c r="A2454" s="64"/>
      <c r="B2454" s="64"/>
      <c r="C2454" s="64"/>
      <c r="D2454" s="64"/>
      <c r="E2454" s="64"/>
      <c r="F2454" s="64"/>
      <c r="G2454" s="65"/>
      <c r="H2454" s="64"/>
      <c r="I2454" s="65"/>
      <c r="J2454" s="64"/>
      <c r="K2454" s="64"/>
      <c r="L2454" s="65"/>
      <c r="M2454" s="65"/>
      <c r="N2454" s="64"/>
      <c r="O2454" s="64"/>
      <c r="P2454" s="64"/>
      <c r="Q2454" s="65"/>
      <c r="R2454" s="64"/>
      <c r="S2454" s="65"/>
      <c r="T2454" s="65"/>
      <c r="U2454" s="65"/>
      <c r="V2454" s="65"/>
      <c r="W2454" s="65"/>
      <c r="X2454" s="64"/>
      <c r="Y2454" s="64"/>
      <c r="Z2454" s="65"/>
      <c r="AA2454" s="64"/>
      <c r="AB2454" s="65"/>
      <c r="AC2454" s="65"/>
      <c r="AD2454" s="65"/>
      <c r="AE2454" s="65"/>
      <c r="AF2454" s="63"/>
      <c r="AG2454" s="63"/>
      <c r="AH2454" s="64"/>
      <c r="AI2454" s="66" t="str">
        <f t="shared" si="78"/>
        <v/>
      </c>
      <c r="AJ2454" s="65"/>
      <c r="AK2454" s="65"/>
      <c r="AL2454" s="65"/>
      <c r="AM2454" s="65"/>
      <c r="AN2454" s="65"/>
      <c r="AO2454" s="66" t="str">
        <f>_xlfn.IFNA(VLOOKUP(LISTAS!ES2451,'Censo General 2005- Municipios'!$E$3:$F$1125,2,0),"")</f>
        <v/>
      </c>
      <c r="AP2454" s="64"/>
      <c r="AQ2454" s="64"/>
      <c r="AR2454" s="64"/>
      <c r="AS2454" s="67" t="str">
        <f t="shared" ref="AS2454:AS2517" si="79">IF((AG2454-AA2454)&gt;90,"ADJUNTE SOPORTES DE DECLARACION FUERA DE 90 DIAS","")</f>
        <v/>
      </c>
    </row>
    <row r="2455" spans="1:45" s="68" customFormat="1" x14ac:dyDescent="0.2">
      <c r="A2455" s="64"/>
      <c r="B2455" s="64"/>
      <c r="C2455" s="64"/>
      <c r="D2455" s="64"/>
      <c r="E2455" s="64"/>
      <c r="F2455" s="64"/>
      <c r="G2455" s="65"/>
      <c r="H2455" s="64"/>
      <c r="I2455" s="65"/>
      <c r="J2455" s="64"/>
      <c r="K2455" s="64"/>
      <c r="L2455" s="65"/>
      <c r="M2455" s="65"/>
      <c r="N2455" s="64"/>
      <c r="O2455" s="64"/>
      <c r="P2455" s="64"/>
      <c r="Q2455" s="65"/>
      <c r="R2455" s="64"/>
      <c r="S2455" s="65"/>
      <c r="T2455" s="65"/>
      <c r="U2455" s="65"/>
      <c r="V2455" s="65"/>
      <c r="W2455" s="65"/>
      <c r="X2455" s="64"/>
      <c r="Y2455" s="64"/>
      <c r="Z2455" s="65"/>
      <c r="AA2455" s="64"/>
      <c r="AB2455" s="65"/>
      <c r="AC2455" s="65"/>
      <c r="AD2455" s="65"/>
      <c r="AE2455" s="65"/>
      <c r="AF2455" s="63"/>
      <c r="AG2455" s="63"/>
      <c r="AH2455" s="64"/>
      <c r="AI2455" s="66" t="str">
        <f t="shared" si="78"/>
        <v/>
      </c>
      <c r="AJ2455" s="65"/>
      <c r="AK2455" s="65"/>
      <c r="AL2455" s="65"/>
      <c r="AM2455" s="65"/>
      <c r="AN2455" s="65"/>
      <c r="AO2455" s="66" t="str">
        <f>_xlfn.IFNA(VLOOKUP(LISTAS!ES2452,'Censo General 2005- Municipios'!$E$3:$F$1125,2,0),"")</f>
        <v/>
      </c>
      <c r="AP2455" s="64"/>
      <c r="AQ2455" s="64"/>
      <c r="AR2455" s="64"/>
      <c r="AS2455" s="67" t="str">
        <f t="shared" si="79"/>
        <v/>
      </c>
    </row>
    <row r="2456" spans="1:45" s="68" customFormat="1" x14ac:dyDescent="0.2">
      <c r="A2456" s="64"/>
      <c r="B2456" s="64"/>
      <c r="C2456" s="64"/>
      <c r="D2456" s="64"/>
      <c r="E2456" s="64"/>
      <c r="F2456" s="64"/>
      <c r="G2456" s="65"/>
      <c r="H2456" s="64"/>
      <c r="I2456" s="65"/>
      <c r="J2456" s="64"/>
      <c r="K2456" s="64"/>
      <c r="L2456" s="65"/>
      <c r="M2456" s="65"/>
      <c r="N2456" s="64"/>
      <c r="O2456" s="64"/>
      <c r="P2456" s="64"/>
      <c r="Q2456" s="65"/>
      <c r="R2456" s="64"/>
      <c r="S2456" s="65"/>
      <c r="T2456" s="65"/>
      <c r="U2456" s="65"/>
      <c r="V2456" s="65"/>
      <c r="W2456" s="65"/>
      <c r="X2456" s="64"/>
      <c r="Y2456" s="64"/>
      <c r="Z2456" s="65"/>
      <c r="AA2456" s="64"/>
      <c r="AB2456" s="65"/>
      <c r="AC2456" s="65"/>
      <c r="AD2456" s="65"/>
      <c r="AE2456" s="65"/>
      <c r="AF2456" s="63"/>
      <c r="AG2456" s="63"/>
      <c r="AH2456" s="64"/>
      <c r="AI2456" s="66" t="str">
        <f t="shared" si="78"/>
        <v/>
      </c>
      <c r="AJ2456" s="65"/>
      <c r="AK2456" s="65"/>
      <c r="AL2456" s="65"/>
      <c r="AM2456" s="65"/>
      <c r="AN2456" s="65"/>
      <c r="AO2456" s="66" t="str">
        <f>_xlfn.IFNA(VLOOKUP(LISTAS!ES2453,'Censo General 2005- Municipios'!$E$3:$F$1125,2,0),"")</f>
        <v/>
      </c>
      <c r="AP2456" s="64"/>
      <c r="AQ2456" s="64"/>
      <c r="AR2456" s="64"/>
      <c r="AS2456" s="67" t="str">
        <f t="shared" si="79"/>
        <v/>
      </c>
    </row>
    <row r="2457" spans="1:45" s="68" customFormat="1" x14ac:dyDescent="0.2">
      <c r="A2457" s="64"/>
      <c r="B2457" s="64"/>
      <c r="C2457" s="64"/>
      <c r="D2457" s="64"/>
      <c r="E2457" s="64"/>
      <c r="F2457" s="64"/>
      <c r="G2457" s="65"/>
      <c r="H2457" s="64"/>
      <c r="I2457" s="65"/>
      <c r="J2457" s="64"/>
      <c r="K2457" s="64"/>
      <c r="L2457" s="65"/>
      <c r="M2457" s="65"/>
      <c r="N2457" s="64"/>
      <c r="O2457" s="64"/>
      <c r="P2457" s="64"/>
      <c r="Q2457" s="65"/>
      <c r="R2457" s="64"/>
      <c r="S2457" s="65"/>
      <c r="T2457" s="65"/>
      <c r="U2457" s="65"/>
      <c r="V2457" s="65"/>
      <c r="W2457" s="65"/>
      <c r="X2457" s="64"/>
      <c r="Y2457" s="64"/>
      <c r="Z2457" s="65"/>
      <c r="AA2457" s="64"/>
      <c r="AB2457" s="65"/>
      <c r="AC2457" s="65"/>
      <c r="AD2457" s="65"/>
      <c r="AE2457" s="65"/>
      <c r="AF2457" s="63"/>
      <c r="AG2457" s="63"/>
      <c r="AH2457" s="64"/>
      <c r="AI2457" s="66" t="str">
        <f t="shared" si="78"/>
        <v/>
      </c>
      <c r="AJ2457" s="65"/>
      <c r="AK2457" s="65"/>
      <c r="AL2457" s="65"/>
      <c r="AM2457" s="65"/>
      <c r="AN2457" s="65"/>
      <c r="AO2457" s="66" t="str">
        <f>_xlfn.IFNA(VLOOKUP(LISTAS!ES2454,'Censo General 2005- Municipios'!$E$3:$F$1125,2,0),"")</f>
        <v/>
      </c>
      <c r="AP2457" s="64"/>
      <c r="AQ2457" s="64"/>
      <c r="AR2457" s="64"/>
      <c r="AS2457" s="67" t="str">
        <f t="shared" si="79"/>
        <v/>
      </c>
    </row>
    <row r="2458" spans="1:45" s="68" customFormat="1" x14ac:dyDescent="0.2">
      <c r="A2458" s="64"/>
      <c r="B2458" s="64"/>
      <c r="C2458" s="64"/>
      <c r="D2458" s="64"/>
      <c r="E2458" s="64"/>
      <c r="F2458" s="64"/>
      <c r="G2458" s="65"/>
      <c r="H2458" s="64"/>
      <c r="I2458" s="65"/>
      <c r="J2458" s="64"/>
      <c r="K2458" s="64"/>
      <c r="L2458" s="65"/>
      <c r="M2458" s="65"/>
      <c r="N2458" s="64"/>
      <c r="O2458" s="64"/>
      <c r="P2458" s="64"/>
      <c r="Q2458" s="65"/>
      <c r="R2458" s="64"/>
      <c r="S2458" s="65"/>
      <c r="T2458" s="65"/>
      <c r="U2458" s="65"/>
      <c r="V2458" s="65"/>
      <c r="W2458" s="65"/>
      <c r="X2458" s="64"/>
      <c r="Y2458" s="64"/>
      <c r="Z2458" s="65"/>
      <c r="AA2458" s="64"/>
      <c r="AB2458" s="65"/>
      <c r="AC2458" s="65"/>
      <c r="AD2458" s="65"/>
      <c r="AE2458" s="65"/>
      <c r="AF2458" s="63"/>
      <c r="AG2458" s="63"/>
      <c r="AH2458" s="64"/>
      <c r="AI2458" s="66" t="str">
        <f t="shared" si="78"/>
        <v/>
      </c>
      <c r="AJ2458" s="65"/>
      <c r="AK2458" s="65"/>
      <c r="AL2458" s="65"/>
      <c r="AM2458" s="65"/>
      <c r="AN2458" s="65"/>
      <c r="AO2458" s="66" t="str">
        <f>_xlfn.IFNA(VLOOKUP(LISTAS!ES2455,'Censo General 2005- Municipios'!$E$3:$F$1125,2,0),"")</f>
        <v/>
      </c>
      <c r="AP2458" s="64"/>
      <c r="AQ2458" s="64"/>
      <c r="AR2458" s="64"/>
      <c r="AS2458" s="67" t="str">
        <f t="shared" si="79"/>
        <v/>
      </c>
    </row>
    <row r="2459" spans="1:45" s="68" customFormat="1" x14ac:dyDescent="0.2">
      <c r="A2459" s="64"/>
      <c r="B2459" s="64"/>
      <c r="C2459" s="64"/>
      <c r="D2459" s="64"/>
      <c r="E2459" s="64"/>
      <c r="F2459" s="64"/>
      <c r="G2459" s="65"/>
      <c r="H2459" s="64"/>
      <c r="I2459" s="65"/>
      <c r="J2459" s="64"/>
      <c r="K2459" s="64"/>
      <c r="L2459" s="65"/>
      <c r="M2459" s="65"/>
      <c r="N2459" s="64"/>
      <c r="O2459" s="64"/>
      <c r="P2459" s="64"/>
      <c r="Q2459" s="65"/>
      <c r="R2459" s="64"/>
      <c r="S2459" s="65"/>
      <c r="T2459" s="65"/>
      <c r="U2459" s="65"/>
      <c r="V2459" s="65"/>
      <c r="W2459" s="65"/>
      <c r="X2459" s="64"/>
      <c r="Y2459" s="64"/>
      <c r="Z2459" s="65"/>
      <c r="AA2459" s="64"/>
      <c r="AB2459" s="65"/>
      <c r="AC2459" s="65"/>
      <c r="AD2459" s="65"/>
      <c r="AE2459" s="65"/>
      <c r="AF2459" s="63"/>
      <c r="AG2459" s="63"/>
      <c r="AH2459" s="64"/>
      <c r="AI2459" s="66" t="str">
        <f t="shared" si="78"/>
        <v/>
      </c>
      <c r="AJ2459" s="65"/>
      <c r="AK2459" s="65"/>
      <c r="AL2459" s="65"/>
      <c r="AM2459" s="65"/>
      <c r="AN2459" s="65"/>
      <c r="AO2459" s="66" t="str">
        <f>_xlfn.IFNA(VLOOKUP(LISTAS!ES2456,'Censo General 2005- Municipios'!$E$3:$F$1125,2,0),"")</f>
        <v/>
      </c>
      <c r="AP2459" s="64"/>
      <c r="AQ2459" s="64"/>
      <c r="AR2459" s="64"/>
      <c r="AS2459" s="67" t="str">
        <f t="shared" si="79"/>
        <v/>
      </c>
    </row>
    <row r="2460" spans="1:45" s="68" customFormat="1" x14ac:dyDescent="0.2">
      <c r="A2460" s="64"/>
      <c r="B2460" s="64"/>
      <c r="C2460" s="64"/>
      <c r="D2460" s="64"/>
      <c r="E2460" s="64"/>
      <c r="F2460" s="64"/>
      <c r="G2460" s="65"/>
      <c r="H2460" s="64"/>
      <c r="I2460" s="65"/>
      <c r="J2460" s="64"/>
      <c r="K2460" s="64"/>
      <c r="L2460" s="65"/>
      <c r="M2460" s="65"/>
      <c r="N2460" s="64"/>
      <c r="O2460" s="64"/>
      <c r="P2460" s="64"/>
      <c r="Q2460" s="65"/>
      <c r="R2460" s="64"/>
      <c r="S2460" s="65"/>
      <c r="T2460" s="65"/>
      <c r="U2460" s="65"/>
      <c r="V2460" s="65"/>
      <c r="W2460" s="65"/>
      <c r="X2460" s="64"/>
      <c r="Y2460" s="64"/>
      <c r="Z2460" s="65"/>
      <c r="AA2460" s="64"/>
      <c r="AB2460" s="65"/>
      <c r="AC2460" s="65"/>
      <c r="AD2460" s="65"/>
      <c r="AE2460" s="65"/>
      <c r="AF2460" s="63"/>
      <c r="AG2460" s="63"/>
      <c r="AH2460" s="64"/>
      <c r="AI2460" s="66" t="str">
        <f t="shared" si="78"/>
        <v/>
      </c>
      <c r="AJ2460" s="65"/>
      <c r="AK2460" s="65"/>
      <c r="AL2460" s="65"/>
      <c r="AM2460" s="65"/>
      <c r="AN2460" s="65"/>
      <c r="AO2460" s="66" t="str">
        <f>_xlfn.IFNA(VLOOKUP(LISTAS!ES2457,'Censo General 2005- Municipios'!$E$3:$F$1125,2,0),"")</f>
        <v/>
      </c>
      <c r="AP2460" s="64"/>
      <c r="AQ2460" s="64"/>
      <c r="AR2460" s="64"/>
      <c r="AS2460" s="67" t="str">
        <f t="shared" si="79"/>
        <v/>
      </c>
    </row>
    <row r="2461" spans="1:45" s="68" customFormat="1" x14ac:dyDescent="0.2">
      <c r="A2461" s="64"/>
      <c r="B2461" s="64"/>
      <c r="C2461" s="64"/>
      <c r="D2461" s="64"/>
      <c r="E2461" s="64"/>
      <c r="F2461" s="64"/>
      <c r="G2461" s="65"/>
      <c r="H2461" s="64"/>
      <c r="I2461" s="65"/>
      <c r="J2461" s="64"/>
      <c r="K2461" s="64"/>
      <c r="L2461" s="65"/>
      <c r="M2461" s="65"/>
      <c r="N2461" s="64"/>
      <c r="O2461" s="64"/>
      <c r="P2461" s="64"/>
      <c r="Q2461" s="65"/>
      <c r="R2461" s="64"/>
      <c r="S2461" s="65"/>
      <c r="T2461" s="65"/>
      <c r="U2461" s="65"/>
      <c r="V2461" s="65"/>
      <c r="W2461" s="65"/>
      <c r="X2461" s="64"/>
      <c r="Y2461" s="64"/>
      <c r="Z2461" s="65"/>
      <c r="AA2461" s="64"/>
      <c r="AB2461" s="65"/>
      <c r="AC2461" s="65"/>
      <c r="AD2461" s="65"/>
      <c r="AE2461" s="65"/>
      <c r="AF2461" s="63"/>
      <c r="AG2461" s="63"/>
      <c r="AH2461" s="64"/>
      <c r="AI2461" s="66" t="str">
        <f t="shared" si="78"/>
        <v/>
      </c>
      <c r="AJ2461" s="65"/>
      <c r="AK2461" s="65"/>
      <c r="AL2461" s="65"/>
      <c r="AM2461" s="65"/>
      <c r="AN2461" s="65"/>
      <c r="AO2461" s="66" t="str">
        <f>_xlfn.IFNA(VLOOKUP(LISTAS!ES2458,'Censo General 2005- Municipios'!$E$3:$F$1125,2,0),"")</f>
        <v/>
      </c>
      <c r="AP2461" s="64"/>
      <c r="AQ2461" s="64"/>
      <c r="AR2461" s="64"/>
      <c r="AS2461" s="67" t="str">
        <f t="shared" si="79"/>
        <v/>
      </c>
    </row>
    <row r="2462" spans="1:45" s="68" customFormat="1" x14ac:dyDescent="0.2">
      <c r="A2462" s="64"/>
      <c r="B2462" s="64"/>
      <c r="C2462" s="64"/>
      <c r="D2462" s="64"/>
      <c r="E2462" s="64"/>
      <c r="F2462" s="64"/>
      <c r="G2462" s="65"/>
      <c r="H2462" s="64"/>
      <c r="I2462" s="65"/>
      <c r="J2462" s="64"/>
      <c r="K2462" s="64"/>
      <c r="L2462" s="65"/>
      <c r="M2462" s="65"/>
      <c r="N2462" s="64"/>
      <c r="O2462" s="64"/>
      <c r="P2462" s="64"/>
      <c r="Q2462" s="65"/>
      <c r="R2462" s="64"/>
      <c r="S2462" s="65"/>
      <c r="T2462" s="65"/>
      <c r="U2462" s="65"/>
      <c r="V2462" s="65"/>
      <c r="W2462" s="65"/>
      <c r="X2462" s="64"/>
      <c r="Y2462" s="64"/>
      <c r="Z2462" s="65"/>
      <c r="AA2462" s="64"/>
      <c r="AB2462" s="65"/>
      <c r="AC2462" s="65"/>
      <c r="AD2462" s="65"/>
      <c r="AE2462" s="65"/>
      <c r="AF2462" s="63"/>
      <c r="AG2462" s="63"/>
      <c r="AH2462" s="64"/>
      <c r="AI2462" s="66" t="str">
        <f t="shared" si="78"/>
        <v/>
      </c>
      <c r="AJ2462" s="65"/>
      <c r="AK2462" s="65"/>
      <c r="AL2462" s="65"/>
      <c r="AM2462" s="65"/>
      <c r="AN2462" s="65"/>
      <c r="AO2462" s="66" t="str">
        <f>_xlfn.IFNA(VLOOKUP(LISTAS!ES2459,'Censo General 2005- Municipios'!$E$3:$F$1125,2,0),"")</f>
        <v/>
      </c>
      <c r="AP2462" s="64"/>
      <c r="AQ2462" s="64"/>
      <c r="AR2462" s="64"/>
      <c r="AS2462" s="67" t="str">
        <f t="shared" si="79"/>
        <v/>
      </c>
    </row>
    <row r="2463" spans="1:45" s="68" customFormat="1" x14ac:dyDescent="0.2">
      <c r="A2463" s="64"/>
      <c r="B2463" s="64"/>
      <c r="C2463" s="64"/>
      <c r="D2463" s="64"/>
      <c r="E2463" s="64"/>
      <c r="F2463" s="64"/>
      <c r="G2463" s="65"/>
      <c r="H2463" s="64"/>
      <c r="I2463" s="65"/>
      <c r="J2463" s="64"/>
      <c r="K2463" s="64"/>
      <c r="L2463" s="65"/>
      <c r="M2463" s="65"/>
      <c r="N2463" s="64"/>
      <c r="O2463" s="64"/>
      <c r="P2463" s="64"/>
      <c r="Q2463" s="65"/>
      <c r="R2463" s="64"/>
      <c r="S2463" s="65"/>
      <c r="T2463" s="65"/>
      <c r="U2463" s="65"/>
      <c r="V2463" s="65"/>
      <c r="W2463" s="65"/>
      <c r="X2463" s="64"/>
      <c r="Y2463" s="64"/>
      <c r="Z2463" s="65"/>
      <c r="AA2463" s="64"/>
      <c r="AB2463" s="65"/>
      <c r="AC2463" s="65"/>
      <c r="AD2463" s="65"/>
      <c r="AE2463" s="65"/>
      <c r="AF2463" s="63"/>
      <c r="AG2463" s="63"/>
      <c r="AH2463" s="64"/>
      <c r="AI2463" s="66" t="str">
        <f t="shared" si="78"/>
        <v/>
      </c>
      <c r="AJ2463" s="65"/>
      <c r="AK2463" s="65"/>
      <c r="AL2463" s="65"/>
      <c r="AM2463" s="65"/>
      <c r="AN2463" s="65"/>
      <c r="AO2463" s="66" t="str">
        <f>_xlfn.IFNA(VLOOKUP(LISTAS!ES2460,'Censo General 2005- Municipios'!$E$3:$F$1125,2,0),"")</f>
        <v/>
      </c>
      <c r="AP2463" s="64"/>
      <c r="AQ2463" s="64"/>
      <c r="AR2463" s="64"/>
      <c r="AS2463" s="67" t="str">
        <f t="shared" si="79"/>
        <v/>
      </c>
    </row>
    <row r="2464" spans="1:45" s="68" customFormat="1" x14ac:dyDescent="0.2">
      <c r="A2464" s="64"/>
      <c r="B2464" s="64"/>
      <c r="C2464" s="64"/>
      <c r="D2464" s="64"/>
      <c r="E2464" s="64"/>
      <c r="F2464" s="64"/>
      <c r="G2464" s="65"/>
      <c r="H2464" s="64"/>
      <c r="I2464" s="65"/>
      <c r="J2464" s="64"/>
      <c r="K2464" s="64"/>
      <c r="L2464" s="65"/>
      <c r="M2464" s="65"/>
      <c r="N2464" s="64"/>
      <c r="O2464" s="64"/>
      <c r="P2464" s="64"/>
      <c r="Q2464" s="65"/>
      <c r="R2464" s="64"/>
      <c r="S2464" s="65"/>
      <c r="T2464" s="65"/>
      <c r="U2464" s="65"/>
      <c r="V2464" s="65"/>
      <c r="W2464" s="65"/>
      <c r="X2464" s="64"/>
      <c r="Y2464" s="64"/>
      <c r="Z2464" s="65"/>
      <c r="AA2464" s="64"/>
      <c r="AB2464" s="65"/>
      <c r="AC2464" s="65"/>
      <c r="AD2464" s="65"/>
      <c r="AE2464" s="65"/>
      <c r="AF2464" s="63"/>
      <c r="AG2464" s="63"/>
      <c r="AH2464" s="64"/>
      <c r="AI2464" s="66" t="str">
        <f t="shared" si="78"/>
        <v/>
      </c>
      <c r="AJ2464" s="65"/>
      <c r="AK2464" s="65"/>
      <c r="AL2464" s="65"/>
      <c r="AM2464" s="65"/>
      <c r="AN2464" s="65"/>
      <c r="AO2464" s="66" t="str">
        <f>_xlfn.IFNA(VLOOKUP(LISTAS!ES2461,'Censo General 2005- Municipios'!$E$3:$F$1125,2,0),"")</f>
        <v/>
      </c>
      <c r="AP2464" s="64"/>
      <c r="AQ2464" s="64"/>
      <c r="AR2464" s="64"/>
      <c r="AS2464" s="67" t="str">
        <f t="shared" si="79"/>
        <v/>
      </c>
    </row>
    <row r="2465" spans="1:45" s="68" customFormat="1" x14ac:dyDescent="0.2">
      <c r="A2465" s="64"/>
      <c r="B2465" s="64"/>
      <c r="C2465" s="64"/>
      <c r="D2465" s="64"/>
      <c r="E2465" s="64"/>
      <c r="F2465" s="64"/>
      <c r="G2465" s="65"/>
      <c r="H2465" s="64"/>
      <c r="I2465" s="65"/>
      <c r="J2465" s="64"/>
      <c r="K2465" s="64"/>
      <c r="L2465" s="65"/>
      <c r="M2465" s="65"/>
      <c r="N2465" s="64"/>
      <c r="O2465" s="64"/>
      <c r="P2465" s="64"/>
      <c r="Q2465" s="65"/>
      <c r="R2465" s="64"/>
      <c r="S2465" s="65"/>
      <c r="T2465" s="65"/>
      <c r="U2465" s="65"/>
      <c r="V2465" s="65"/>
      <c r="W2465" s="65"/>
      <c r="X2465" s="64"/>
      <c r="Y2465" s="64"/>
      <c r="Z2465" s="65"/>
      <c r="AA2465" s="64"/>
      <c r="AB2465" s="65"/>
      <c r="AC2465" s="65"/>
      <c r="AD2465" s="65"/>
      <c r="AE2465" s="65"/>
      <c r="AF2465" s="63"/>
      <c r="AG2465" s="63"/>
      <c r="AH2465" s="64"/>
      <c r="AI2465" s="66" t="str">
        <f t="shared" si="78"/>
        <v/>
      </c>
      <c r="AJ2465" s="65"/>
      <c r="AK2465" s="65"/>
      <c r="AL2465" s="65"/>
      <c r="AM2465" s="65"/>
      <c r="AN2465" s="65"/>
      <c r="AO2465" s="66" t="str">
        <f>_xlfn.IFNA(VLOOKUP(LISTAS!ES2462,'Censo General 2005- Municipios'!$E$3:$F$1125,2,0),"")</f>
        <v/>
      </c>
      <c r="AP2465" s="64"/>
      <c r="AQ2465" s="64"/>
      <c r="AR2465" s="64"/>
      <c r="AS2465" s="67" t="str">
        <f t="shared" si="79"/>
        <v/>
      </c>
    </row>
    <row r="2466" spans="1:45" s="68" customFormat="1" x14ac:dyDescent="0.2">
      <c r="A2466" s="64"/>
      <c r="B2466" s="64"/>
      <c r="C2466" s="64"/>
      <c r="D2466" s="64"/>
      <c r="E2466" s="64"/>
      <c r="F2466" s="64"/>
      <c r="G2466" s="65"/>
      <c r="H2466" s="64"/>
      <c r="I2466" s="65"/>
      <c r="J2466" s="64"/>
      <c r="K2466" s="64"/>
      <c r="L2466" s="65"/>
      <c r="M2466" s="65"/>
      <c r="N2466" s="64"/>
      <c r="O2466" s="64"/>
      <c r="P2466" s="64"/>
      <c r="Q2466" s="65"/>
      <c r="R2466" s="64"/>
      <c r="S2466" s="65"/>
      <c r="T2466" s="65"/>
      <c r="U2466" s="65"/>
      <c r="V2466" s="65"/>
      <c r="W2466" s="65"/>
      <c r="X2466" s="64"/>
      <c r="Y2466" s="64"/>
      <c r="Z2466" s="65"/>
      <c r="AA2466" s="64"/>
      <c r="AB2466" s="65"/>
      <c r="AC2466" s="65"/>
      <c r="AD2466" s="65"/>
      <c r="AE2466" s="65"/>
      <c r="AF2466" s="63"/>
      <c r="AG2466" s="63"/>
      <c r="AH2466" s="64"/>
      <c r="AI2466" s="66" t="str">
        <f t="shared" si="78"/>
        <v/>
      </c>
      <c r="AJ2466" s="65"/>
      <c r="AK2466" s="65"/>
      <c r="AL2466" s="65"/>
      <c r="AM2466" s="65"/>
      <c r="AN2466" s="65"/>
      <c r="AO2466" s="66" t="str">
        <f>_xlfn.IFNA(VLOOKUP(LISTAS!ES2463,'Censo General 2005- Municipios'!$E$3:$F$1125,2,0),"")</f>
        <v/>
      </c>
      <c r="AP2466" s="64"/>
      <c r="AQ2466" s="64"/>
      <c r="AR2466" s="64"/>
      <c r="AS2466" s="67" t="str">
        <f t="shared" si="79"/>
        <v/>
      </c>
    </row>
    <row r="2467" spans="1:45" s="68" customFormat="1" x14ac:dyDescent="0.2">
      <c r="A2467" s="64"/>
      <c r="B2467" s="64"/>
      <c r="C2467" s="64"/>
      <c r="D2467" s="64"/>
      <c r="E2467" s="64"/>
      <c r="F2467" s="64"/>
      <c r="G2467" s="65"/>
      <c r="H2467" s="64"/>
      <c r="I2467" s="65"/>
      <c r="J2467" s="64"/>
      <c r="K2467" s="64"/>
      <c r="L2467" s="65"/>
      <c r="M2467" s="65"/>
      <c r="N2467" s="64"/>
      <c r="O2467" s="64"/>
      <c r="P2467" s="64"/>
      <c r="Q2467" s="65"/>
      <c r="R2467" s="64"/>
      <c r="S2467" s="65"/>
      <c r="T2467" s="65"/>
      <c r="U2467" s="65"/>
      <c r="V2467" s="65"/>
      <c r="W2467" s="65"/>
      <c r="X2467" s="64"/>
      <c r="Y2467" s="64"/>
      <c r="Z2467" s="65"/>
      <c r="AA2467" s="64"/>
      <c r="AB2467" s="65"/>
      <c r="AC2467" s="65"/>
      <c r="AD2467" s="65"/>
      <c r="AE2467" s="65"/>
      <c r="AF2467" s="63"/>
      <c r="AG2467" s="63"/>
      <c r="AH2467" s="64"/>
      <c r="AI2467" s="66" t="str">
        <f t="shared" si="78"/>
        <v/>
      </c>
      <c r="AJ2467" s="65"/>
      <c r="AK2467" s="65"/>
      <c r="AL2467" s="65"/>
      <c r="AM2467" s="65"/>
      <c r="AN2467" s="65"/>
      <c r="AO2467" s="66" t="str">
        <f>_xlfn.IFNA(VLOOKUP(LISTAS!ES2464,'Censo General 2005- Municipios'!$E$3:$F$1125,2,0),"")</f>
        <v/>
      </c>
      <c r="AP2467" s="64"/>
      <c r="AQ2467" s="64"/>
      <c r="AR2467" s="64"/>
      <c r="AS2467" s="67" t="str">
        <f t="shared" si="79"/>
        <v/>
      </c>
    </row>
    <row r="2468" spans="1:45" s="68" customFormat="1" x14ac:dyDescent="0.2">
      <c r="A2468" s="64"/>
      <c r="B2468" s="64"/>
      <c r="C2468" s="64"/>
      <c r="D2468" s="64"/>
      <c r="E2468" s="64"/>
      <c r="F2468" s="64"/>
      <c r="G2468" s="65"/>
      <c r="H2468" s="64"/>
      <c r="I2468" s="65"/>
      <c r="J2468" s="64"/>
      <c r="K2468" s="64"/>
      <c r="L2468" s="65"/>
      <c r="M2468" s="65"/>
      <c r="N2468" s="64"/>
      <c r="O2468" s="64"/>
      <c r="P2468" s="64"/>
      <c r="Q2468" s="65"/>
      <c r="R2468" s="64"/>
      <c r="S2468" s="65"/>
      <c r="T2468" s="65"/>
      <c r="U2468" s="65"/>
      <c r="V2468" s="65"/>
      <c r="W2468" s="65"/>
      <c r="X2468" s="64"/>
      <c r="Y2468" s="64"/>
      <c r="Z2468" s="65"/>
      <c r="AA2468" s="64"/>
      <c r="AB2468" s="65"/>
      <c r="AC2468" s="65"/>
      <c r="AD2468" s="65"/>
      <c r="AE2468" s="65"/>
      <c r="AF2468" s="63"/>
      <c r="AG2468" s="63"/>
      <c r="AH2468" s="64"/>
      <c r="AI2468" s="66" t="str">
        <f t="shared" si="78"/>
        <v/>
      </c>
      <c r="AJ2468" s="65"/>
      <c r="AK2468" s="65"/>
      <c r="AL2468" s="65"/>
      <c r="AM2468" s="65"/>
      <c r="AN2468" s="65"/>
      <c r="AO2468" s="66" t="str">
        <f>_xlfn.IFNA(VLOOKUP(LISTAS!ES2465,'Censo General 2005- Municipios'!$E$3:$F$1125,2,0),"")</f>
        <v/>
      </c>
      <c r="AP2468" s="64"/>
      <c r="AQ2468" s="64"/>
      <c r="AR2468" s="64"/>
      <c r="AS2468" s="67" t="str">
        <f t="shared" si="79"/>
        <v/>
      </c>
    </row>
    <row r="2469" spans="1:45" s="68" customFormat="1" x14ac:dyDescent="0.2">
      <c r="A2469" s="64"/>
      <c r="B2469" s="64"/>
      <c r="C2469" s="64"/>
      <c r="D2469" s="64"/>
      <c r="E2469" s="64"/>
      <c r="F2469" s="64"/>
      <c r="G2469" s="65"/>
      <c r="H2469" s="64"/>
      <c r="I2469" s="65"/>
      <c r="J2469" s="64"/>
      <c r="K2469" s="64"/>
      <c r="L2469" s="65"/>
      <c r="M2469" s="65"/>
      <c r="N2469" s="64"/>
      <c r="O2469" s="64"/>
      <c r="P2469" s="64"/>
      <c r="Q2469" s="65"/>
      <c r="R2469" s="64"/>
      <c r="S2469" s="65"/>
      <c r="T2469" s="65"/>
      <c r="U2469" s="65"/>
      <c r="V2469" s="65"/>
      <c r="W2469" s="65"/>
      <c r="X2469" s="64"/>
      <c r="Y2469" s="64"/>
      <c r="Z2469" s="65"/>
      <c r="AA2469" s="64"/>
      <c r="AB2469" s="65"/>
      <c r="AC2469" s="65"/>
      <c r="AD2469" s="65"/>
      <c r="AE2469" s="65"/>
      <c r="AF2469" s="63"/>
      <c r="AG2469" s="63"/>
      <c r="AH2469" s="64"/>
      <c r="AI2469" s="66" t="str">
        <f t="shared" si="78"/>
        <v/>
      </c>
      <c r="AJ2469" s="65"/>
      <c r="AK2469" s="65"/>
      <c r="AL2469" s="65"/>
      <c r="AM2469" s="65"/>
      <c r="AN2469" s="65"/>
      <c r="AO2469" s="66" t="str">
        <f>_xlfn.IFNA(VLOOKUP(LISTAS!ES2466,'Censo General 2005- Municipios'!$E$3:$F$1125,2,0),"")</f>
        <v/>
      </c>
      <c r="AP2469" s="64"/>
      <c r="AQ2469" s="64"/>
      <c r="AR2469" s="64"/>
      <c r="AS2469" s="67" t="str">
        <f t="shared" si="79"/>
        <v/>
      </c>
    </row>
    <row r="2470" spans="1:45" s="68" customFormat="1" x14ac:dyDescent="0.2">
      <c r="A2470" s="64"/>
      <c r="B2470" s="64"/>
      <c r="C2470" s="64"/>
      <c r="D2470" s="64"/>
      <c r="E2470" s="64"/>
      <c r="F2470" s="64"/>
      <c r="G2470" s="65"/>
      <c r="H2470" s="64"/>
      <c r="I2470" s="65"/>
      <c r="J2470" s="64"/>
      <c r="K2470" s="64"/>
      <c r="L2470" s="65"/>
      <c r="M2470" s="65"/>
      <c r="N2470" s="64"/>
      <c r="O2470" s="64"/>
      <c r="P2470" s="64"/>
      <c r="Q2470" s="65"/>
      <c r="R2470" s="64"/>
      <c r="S2470" s="65"/>
      <c r="T2470" s="65"/>
      <c r="U2470" s="65"/>
      <c r="V2470" s="65"/>
      <c r="W2470" s="65"/>
      <c r="X2470" s="64"/>
      <c r="Y2470" s="64"/>
      <c r="Z2470" s="65"/>
      <c r="AA2470" s="64"/>
      <c r="AB2470" s="65"/>
      <c r="AC2470" s="65"/>
      <c r="AD2470" s="65"/>
      <c r="AE2470" s="65"/>
      <c r="AF2470" s="63"/>
      <c r="AG2470" s="63"/>
      <c r="AH2470" s="64"/>
      <c r="AI2470" s="66" t="str">
        <f t="shared" si="78"/>
        <v/>
      </c>
      <c r="AJ2470" s="65"/>
      <c r="AK2470" s="65"/>
      <c r="AL2470" s="65"/>
      <c r="AM2470" s="65"/>
      <c r="AN2470" s="65"/>
      <c r="AO2470" s="66" t="str">
        <f>_xlfn.IFNA(VLOOKUP(LISTAS!ES2467,'Censo General 2005- Municipios'!$E$3:$F$1125,2,0),"")</f>
        <v/>
      </c>
      <c r="AP2470" s="64"/>
      <c r="AQ2470" s="64"/>
      <c r="AR2470" s="64"/>
      <c r="AS2470" s="67" t="str">
        <f t="shared" si="79"/>
        <v/>
      </c>
    </row>
    <row r="2471" spans="1:45" s="68" customFormat="1" x14ac:dyDescent="0.2">
      <c r="A2471" s="64"/>
      <c r="B2471" s="64"/>
      <c r="C2471" s="64"/>
      <c r="D2471" s="64"/>
      <c r="E2471" s="64"/>
      <c r="F2471" s="64"/>
      <c r="G2471" s="65"/>
      <c r="H2471" s="64"/>
      <c r="I2471" s="65"/>
      <c r="J2471" s="64"/>
      <c r="K2471" s="64"/>
      <c r="L2471" s="65"/>
      <c r="M2471" s="65"/>
      <c r="N2471" s="64"/>
      <c r="O2471" s="64"/>
      <c r="P2471" s="64"/>
      <c r="Q2471" s="65"/>
      <c r="R2471" s="64"/>
      <c r="S2471" s="65"/>
      <c r="T2471" s="65"/>
      <c r="U2471" s="65"/>
      <c r="V2471" s="65"/>
      <c r="W2471" s="65"/>
      <c r="X2471" s="64"/>
      <c r="Y2471" s="64"/>
      <c r="Z2471" s="65"/>
      <c r="AA2471" s="64"/>
      <c r="AB2471" s="65"/>
      <c r="AC2471" s="65"/>
      <c r="AD2471" s="65"/>
      <c r="AE2471" s="65"/>
      <c r="AF2471" s="63"/>
      <c r="AG2471" s="63"/>
      <c r="AH2471" s="64"/>
      <c r="AI2471" s="66" t="str">
        <f t="shared" si="78"/>
        <v/>
      </c>
      <c r="AJ2471" s="65"/>
      <c r="AK2471" s="65"/>
      <c r="AL2471" s="65"/>
      <c r="AM2471" s="65"/>
      <c r="AN2471" s="65"/>
      <c r="AO2471" s="66" t="str">
        <f>_xlfn.IFNA(VLOOKUP(LISTAS!ES2468,'Censo General 2005- Municipios'!$E$3:$F$1125,2,0),"")</f>
        <v/>
      </c>
      <c r="AP2471" s="64"/>
      <c r="AQ2471" s="64"/>
      <c r="AR2471" s="64"/>
      <c r="AS2471" s="67" t="str">
        <f t="shared" si="79"/>
        <v/>
      </c>
    </row>
    <row r="2472" spans="1:45" s="68" customFormat="1" x14ac:dyDescent="0.2">
      <c r="A2472" s="64"/>
      <c r="B2472" s="64"/>
      <c r="C2472" s="64"/>
      <c r="D2472" s="64"/>
      <c r="E2472" s="64"/>
      <c r="F2472" s="64"/>
      <c r="G2472" s="65"/>
      <c r="H2472" s="64"/>
      <c r="I2472" s="65"/>
      <c r="J2472" s="64"/>
      <c r="K2472" s="64"/>
      <c r="L2472" s="65"/>
      <c r="M2472" s="65"/>
      <c r="N2472" s="64"/>
      <c r="O2472" s="64"/>
      <c r="P2472" s="64"/>
      <c r="Q2472" s="65"/>
      <c r="R2472" s="64"/>
      <c r="S2472" s="65"/>
      <c r="T2472" s="65"/>
      <c r="U2472" s="65"/>
      <c r="V2472" s="65"/>
      <c r="W2472" s="65"/>
      <c r="X2472" s="64"/>
      <c r="Y2472" s="64"/>
      <c r="Z2472" s="65"/>
      <c r="AA2472" s="64"/>
      <c r="AB2472" s="65"/>
      <c r="AC2472" s="65"/>
      <c r="AD2472" s="65"/>
      <c r="AE2472" s="65"/>
      <c r="AF2472" s="63"/>
      <c r="AG2472" s="63"/>
      <c r="AH2472" s="64"/>
      <c r="AI2472" s="66" t="str">
        <f t="shared" si="78"/>
        <v/>
      </c>
      <c r="AJ2472" s="65"/>
      <c r="AK2472" s="65"/>
      <c r="AL2472" s="65"/>
      <c r="AM2472" s="65"/>
      <c r="AN2472" s="65"/>
      <c r="AO2472" s="66" t="str">
        <f>_xlfn.IFNA(VLOOKUP(LISTAS!ES2469,'Censo General 2005- Municipios'!$E$3:$F$1125,2,0),"")</f>
        <v/>
      </c>
      <c r="AP2472" s="64"/>
      <c r="AQ2472" s="64"/>
      <c r="AR2472" s="64"/>
      <c r="AS2472" s="67" t="str">
        <f t="shared" si="79"/>
        <v/>
      </c>
    </row>
    <row r="2473" spans="1:45" s="68" customFormat="1" x14ac:dyDescent="0.2">
      <c r="A2473" s="64"/>
      <c r="B2473" s="64"/>
      <c r="C2473" s="64"/>
      <c r="D2473" s="64"/>
      <c r="E2473" s="64"/>
      <c r="F2473" s="64"/>
      <c r="G2473" s="65"/>
      <c r="H2473" s="64"/>
      <c r="I2473" s="65"/>
      <c r="J2473" s="64"/>
      <c r="K2473" s="64"/>
      <c r="L2473" s="65"/>
      <c r="M2473" s="65"/>
      <c r="N2473" s="64"/>
      <c r="O2473" s="64"/>
      <c r="P2473" s="64"/>
      <c r="Q2473" s="65"/>
      <c r="R2473" s="64"/>
      <c r="S2473" s="65"/>
      <c r="T2473" s="65"/>
      <c r="U2473" s="65"/>
      <c r="V2473" s="65"/>
      <c r="W2473" s="65"/>
      <c r="X2473" s="64"/>
      <c r="Y2473" s="64"/>
      <c r="Z2473" s="65"/>
      <c r="AA2473" s="64"/>
      <c r="AB2473" s="65"/>
      <c r="AC2473" s="65"/>
      <c r="AD2473" s="65"/>
      <c r="AE2473" s="65"/>
      <c r="AF2473" s="63"/>
      <c r="AG2473" s="63"/>
      <c r="AH2473" s="64"/>
      <c r="AI2473" s="66" t="str">
        <f t="shared" si="78"/>
        <v/>
      </c>
      <c r="AJ2473" s="65"/>
      <c r="AK2473" s="65"/>
      <c r="AL2473" s="65"/>
      <c r="AM2473" s="65"/>
      <c r="AN2473" s="65"/>
      <c r="AO2473" s="66" t="str">
        <f>_xlfn.IFNA(VLOOKUP(LISTAS!ES2470,'Censo General 2005- Municipios'!$E$3:$F$1125,2,0),"")</f>
        <v/>
      </c>
      <c r="AP2473" s="64"/>
      <c r="AQ2473" s="64"/>
      <c r="AR2473" s="64"/>
      <c r="AS2473" s="67" t="str">
        <f t="shared" si="79"/>
        <v/>
      </c>
    </row>
    <row r="2474" spans="1:45" s="68" customFormat="1" x14ac:dyDescent="0.2">
      <c r="A2474" s="64"/>
      <c r="B2474" s="64"/>
      <c r="C2474" s="64"/>
      <c r="D2474" s="64"/>
      <c r="E2474" s="64"/>
      <c r="F2474" s="64"/>
      <c r="G2474" s="65"/>
      <c r="H2474" s="64"/>
      <c r="I2474" s="65"/>
      <c r="J2474" s="64"/>
      <c r="K2474" s="64"/>
      <c r="L2474" s="65"/>
      <c r="M2474" s="65"/>
      <c r="N2474" s="64"/>
      <c r="O2474" s="64"/>
      <c r="P2474" s="64"/>
      <c r="Q2474" s="65"/>
      <c r="R2474" s="64"/>
      <c r="S2474" s="65"/>
      <c r="T2474" s="65"/>
      <c r="U2474" s="65"/>
      <c r="V2474" s="65"/>
      <c r="W2474" s="65"/>
      <c r="X2474" s="64"/>
      <c r="Y2474" s="64"/>
      <c r="Z2474" s="65"/>
      <c r="AA2474" s="64"/>
      <c r="AB2474" s="65"/>
      <c r="AC2474" s="65"/>
      <c r="AD2474" s="65"/>
      <c r="AE2474" s="65"/>
      <c r="AF2474" s="63"/>
      <c r="AG2474" s="63"/>
      <c r="AH2474" s="64"/>
      <c r="AI2474" s="66" t="str">
        <f t="shared" si="78"/>
        <v/>
      </c>
      <c r="AJ2474" s="65"/>
      <c r="AK2474" s="65"/>
      <c r="AL2474" s="65"/>
      <c r="AM2474" s="65"/>
      <c r="AN2474" s="65"/>
      <c r="AO2474" s="66" t="str">
        <f>_xlfn.IFNA(VLOOKUP(LISTAS!ES2471,'Censo General 2005- Municipios'!$E$3:$F$1125,2,0),"")</f>
        <v/>
      </c>
      <c r="AP2474" s="64"/>
      <c r="AQ2474" s="64"/>
      <c r="AR2474" s="64"/>
      <c r="AS2474" s="67" t="str">
        <f t="shared" si="79"/>
        <v/>
      </c>
    </row>
    <row r="2475" spans="1:45" s="68" customFormat="1" x14ac:dyDescent="0.2">
      <c r="A2475" s="64"/>
      <c r="B2475" s="64"/>
      <c r="C2475" s="64"/>
      <c r="D2475" s="64"/>
      <c r="E2475" s="64"/>
      <c r="F2475" s="64"/>
      <c r="G2475" s="65"/>
      <c r="H2475" s="64"/>
      <c r="I2475" s="65"/>
      <c r="J2475" s="64"/>
      <c r="K2475" s="64"/>
      <c r="L2475" s="65"/>
      <c r="M2475" s="65"/>
      <c r="N2475" s="64"/>
      <c r="O2475" s="64"/>
      <c r="P2475" s="64"/>
      <c r="Q2475" s="65"/>
      <c r="R2475" s="64"/>
      <c r="S2475" s="65"/>
      <c r="T2475" s="65"/>
      <c r="U2475" s="65"/>
      <c r="V2475" s="65"/>
      <c r="W2475" s="65"/>
      <c r="X2475" s="64"/>
      <c r="Y2475" s="64"/>
      <c r="Z2475" s="65"/>
      <c r="AA2475" s="64"/>
      <c r="AB2475" s="65"/>
      <c r="AC2475" s="65"/>
      <c r="AD2475" s="65"/>
      <c r="AE2475" s="65"/>
      <c r="AF2475" s="63"/>
      <c r="AG2475" s="63"/>
      <c r="AH2475" s="64"/>
      <c r="AI2475" s="66" t="str">
        <f t="shared" si="78"/>
        <v/>
      </c>
      <c r="AJ2475" s="65"/>
      <c r="AK2475" s="65"/>
      <c r="AL2475" s="65"/>
      <c r="AM2475" s="65"/>
      <c r="AN2475" s="65"/>
      <c r="AO2475" s="66" t="str">
        <f>_xlfn.IFNA(VLOOKUP(LISTAS!ES2472,'Censo General 2005- Municipios'!$E$3:$F$1125,2,0),"")</f>
        <v/>
      </c>
      <c r="AP2475" s="64"/>
      <c r="AQ2475" s="64"/>
      <c r="AR2475" s="64"/>
      <c r="AS2475" s="67" t="str">
        <f t="shared" si="79"/>
        <v/>
      </c>
    </row>
    <row r="2476" spans="1:45" s="68" customFormat="1" x14ac:dyDescent="0.2">
      <c r="A2476" s="64"/>
      <c r="B2476" s="64"/>
      <c r="C2476" s="64"/>
      <c r="D2476" s="64"/>
      <c r="E2476" s="64"/>
      <c r="F2476" s="64"/>
      <c r="G2476" s="65"/>
      <c r="H2476" s="64"/>
      <c r="I2476" s="65"/>
      <c r="J2476" s="64"/>
      <c r="K2476" s="64"/>
      <c r="L2476" s="65"/>
      <c r="M2476" s="65"/>
      <c r="N2476" s="64"/>
      <c r="O2476" s="64"/>
      <c r="P2476" s="64"/>
      <c r="Q2476" s="65"/>
      <c r="R2476" s="64"/>
      <c r="S2476" s="65"/>
      <c r="T2476" s="65"/>
      <c r="U2476" s="65"/>
      <c r="V2476" s="65"/>
      <c r="W2476" s="65"/>
      <c r="X2476" s="64"/>
      <c r="Y2476" s="64"/>
      <c r="Z2476" s="65"/>
      <c r="AA2476" s="64"/>
      <c r="AB2476" s="65"/>
      <c r="AC2476" s="65"/>
      <c r="AD2476" s="65"/>
      <c r="AE2476" s="65"/>
      <c r="AF2476" s="63"/>
      <c r="AG2476" s="63"/>
      <c r="AH2476" s="64"/>
      <c r="AI2476" s="66" t="str">
        <f t="shared" si="78"/>
        <v/>
      </c>
      <c r="AJ2476" s="65"/>
      <c r="AK2476" s="65"/>
      <c r="AL2476" s="65"/>
      <c r="AM2476" s="65"/>
      <c r="AN2476" s="65"/>
      <c r="AO2476" s="66" t="str">
        <f>_xlfn.IFNA(VLOOKUP(LISTAS!ES2473,'Censo General 2005- Municipios'!$E$3:$F$1125,2,0),"")</f>
        <v/>
      </c>
      <c r="AP2476" s="64"/>
      <c r="AQ2476" s="64"/>
      <c r="AR2476" s="64"/>
      <c r="AS2476" s="67" t="str">
        <f t="shared" si="79"/>
        <v/>
      </c>
    </row>
    <row r="2477" spans="1:45" s="68" customFormat="1" x14ac:dyDescent="0.2">
      <c r="A2477" s="64"/>
      <c r="B2477" s="64"/>
      <c r="C2477" s="64"/>
      <c r="D2477" s="64"/>
      <c r="E2477" s="64"/>
      <c r="F2477" s="64"/>
      <c r="G2477" s="65"/>
      <c r="H2477" s="64"/>
      <c r="I2477" s="65"/>
      <c r="J2477" s="64"/>
      <c r="K2477" s="64"/>
      <c r="L2477" s="65"/>
      <c r="M2477" s="65"/>
      <c r="N2477" s="64"/>
      <c r="O2477" s="64"/>
      <c r="P2477" s="64"/>
      <c r="Q2477" s="65"/>
      <c r="R2477" s="64"/>
      <c r="S2477" s="65"/>
      <c r="T2477" s="65"/>
      <c r="U2477" s="65"/>
      <c r="V2477" s="65"/>
      <c r="W2477" s="65"/>
      <c r="X2477" s="64"/>
      <c r="Y2477" s="64"/>
      <c r="Z2477" s="65"/>
      <c r="AA2477" s="64"/>
      <c r="AB2477" s="65"/>
      <c r="AC2477" s="65"/>
      <c r="AD2477" s="65"/>
      <c r="AE2477" s="65"/>
      <c r="AF2477" s="63"/>
      <c r="AG2477" s="63"/>
      <c r="AH2477" s="64"/>
      <c r="AI2477" s="66" t="str">
        <f t="shared" si="78"/>
        <v/>
      </c>
      <c r="AJ2477" s="65"/>
      <c r="AK2477" s="65"/>
      <c r="AL2477" s="65"/>
      <c r="AM2477" s="65"/>
      <c r="AN2477" s="65"/>
      <c r="AO2477" s="66" t="str">
        <f>_xlfn.IFNA(VLOOKUP(LISTAS!ES2474,'Censo General 2005- Municipios'!$E$3:$F$1125,2,0),"")</f>
        <v/>
      </c>
      <c r="AP2477" s="64"/>
      <c r="AQ2477" s="64"/>
      <c r="AR2477" s="64"/>
      <c r="AS2477" s="67" t="str">
        <f t="shared" si="79"/>
        <v/>
      </c>
    </row>
    <row r="2478" spans="1:45" s="68" customFormat="1" x14ac:dyDescent="0.2">
      <c r="A2478" s="64"/>
      <c r="B2478" s="64"/>
      <c r="C2478" s="64"/>
      <c r="D2478" s="64"/>
      <c r="E2478" s="64"/>
      <c r="F2478" s="64"/>
      <c r="G2478" s="65"/>
      <c r="H2478" s="64"/>
      <c r="I2478" s="65"/>
      <c r="J2478" s="64"/>
      <c r="K2478" s="64"/>
      <c r="L2478" s="65"/>
      <c r="M2478" s="65"/>
      <c r="N2478" s="64"/>
      <c r="O2478" s="64"/>
      <c r="P2478" s="64"/>
      <c r="Q2478" s="65"/>
      <c r="R2478" s="64"/>
      <c r="S2478" s="65"/>
      <c r="T2478" s="65"/>
      <c r="U2478" s="65"/>
      <c r="V2478" s="65"/>
      <c r="W2478" s="65"/>
      <c r="X2478" s="64"/>
      <c r="Y2478" s="64"/>
      <c r="Z2478" s="65"/>
      <c r="AA2478" s="64"/>
      <c r="AB2478" s="65"/>
      <c r="AC2478" s="65"/>
      <c r="AD2478" s="65"/>
      <c r="AE2478" s="65"/>
      <c r="AF2478" s="63"/>
      <c r="AG2478" s="63"/>
      <c r="AH2478" s="64"/>
      <c r="AI2478" s="66" t="str">
        <f t="shared" si="78"/>
        <v/>
      </c>
      <c r="AJ2478" s="65"/>
      <c r="AK2478" s="65"/>
      <c r="AL2478" s="65"/>
      <c r="AM2478" s="65"/>
      <c r="AN2478" s="65"/>
      <c r="AO2478" s="66" t="str">
        <f>_xlfn.IFNA(VLOOKUP(LISTAS!ES2475,'Censo General 2005- Municipios'!$E$3:$F$1125,2,0),"")</f>
        <v/>
      </c>
      <c r="AP2478" s="64"/>
      <c r="AQ2478" s="64"/>
      <c r="AR2478" s="64"/>
      <c r="AS2478" s="67" t="str">
        <f t="shared" si="79"/>
        <v/>
      </c>
    </row>
    <row r="2479" spans="1:45" s="68" customFormat="1" x14ac:dyDescent="0.2">
      <c r="A2479" s="64"/>
      <c r="B2479" s="64"/>
      <c r="C2479" s="64"/>
      <c r="D2479" s="64"/>
      <c r="E2479" s="64"/>
      <c r="F2479" s="64"/>
      <c r="G2479" s="65"/>
      <c r="H2479" s="64"/>
      <c r="I2479" s="65"/>
      <c r="J2479" s="64"/>
      <c r="K2479" s="64"/>
      <c r="L2479" s="65"/>
      <c r="M2479" s="65"/>
      <c r="N2479" s="64"/>
      <c r="O2479" s="64"/>
      <c r="P2479" s="64"/>
      <c r="Q2479" s="65"/>
      <c r="R2479" s="64"/>
      <c r="S2479" s="65"/>
      <c r="T2479" s="65"/>
      <c r="U2479" s="65"/>
      <c r="V2479" s="65"/>
      <c r="W2479" s="65"/>
      <c r="X2479" s="64"/>
      <c r="Y2479" s="64"/>
      <c r="Z2479" s="65"/>
      <c r="AA2479" s="64"/>
      <c r="AB2479" s="65"/>
      <c r="AC2479" s="65"/>
      <c r="AD2479" s="65"/>
      <c r="AE2479" s="65"/>
      <c r="AF2479" s="63"/>
      <c r="AG2479" s="63"/>
      <c r="AH2479" s="64"/>
      <c r="AI2479" s="66" t="str">
        <f t="shared" si="78"/>
        <v/>
      </c>
      <c r="AJ2479" s="65"/>
      <c r="AK2479" s="65"/>
      <c r="AL2479" s="65"/>
      <c r="AM2479" s="65"/>
      <c r="AN2479" s="65"/>
      <c r="AO2479" s="66" t="str">
        <f>_xlfn.IFNA(VLOOKUP(LISTAS!ES2476,'Censo General 2005- Municipios'!$E$3:$F$1125,2,0),"")</f>
        <v/>
      </c>
      <c r="AP2479" s="64"/>
      <c r="AQ2479" s="64"/>
      <c r="AR2479" s="64"/>
      <c r="AS2479" s="67" t="str">
        <f t="shared" si="79"/>
        <v/>
      </c>
    </row>
    <row r="2480" spans="1:45" s="68" customFormat="1" x14ac:dyDescent="0.2">
      <c r="A2480" s="64"/>
      <c r="B2480" s="64"/>
      <c r="C2480" s="64"/>
      <c r="D2480" s="64"/>
      <c r="E2480" s="64"/>
      <c r="F2480" s="64"/>
      <c r="G2480" s="65"/>
      <c r="H2480" s="64"/>
      <c r="I2480" s="65"/>
      <c r="J2480" s="64"/>
      <c r="K2480" s="64"/>
      <c r="L2480" s="65"/>
      <c r="M2480" s="65"/>
      <c r="N2480" s="64"/>
      <c r="O2480" s="64"/>
      <c r="P2480" s="64"/>
      <c r="Q2480" s="65"/>
      <c r="R2480" s="64"/>
      <c r="S2480" s="65"/>
      <c r="T2480" s="65"/>
      <c r="U2480" s="65"/>
      <c r="V2480" s="65"/>
      <c r="W2480" s="65"/>
      <c r="X2480" s="64"/>
      <c r="Y2480" s="64"/>
      <c r="Z2480" s="65"/>
      <c r="AA2480" s="64"/>
      <c r="AB2480" s="65"/>
      <c r="AC2480" s="65"/>
      <c r="AD2480" s="65"/>
      <c r="AE2480" s="65"/>
      <c r="AF2480" s="63"/>
      <c r="AG2480" s="63"/>
      <c r="AH2480" s="64"/>
      <c r="AI2480" s="66" t="str">
        <f t="shared" si="78"/>
        <v/>
      </c>
      <c r="AJ2480" s="65"/>
      <c r="AK2480" s="65"/>
      <c r="AL2480" s="65"/>
      <c r="AM2480" s="65"/>
      <c r="AN2480" s="65"/>
      <c r="AO2480" s="66" t="str">
        <f>_xlfn.IFNA(VLOOKUP(LISTAS!ES2477,'Censo General 2005- Municipios'!$E$3:$F$1125,2,0),"")</f>
        <v/>
      </c>
      <c r="AP2480" s="64"/>
      <c r="AQ2480" s="64"/>
      <c r="AR2480" s="64"/>
      <c r="AS2480" s="67" t="str">
        <f t="shared" si="79"/>
        <v/>
      </c>
    </row>
    <row r="2481" spans="1:45" s="68" customFormat="1" x14ac:dyDescent="0.2">
      <c r="A2481" s="64"/>
      <c r="B2481" s="64"/>
      <c r="C2481" s="64"/>
      <c r="D2481" s="64"/>
      <c r="E2481" s="64"/>
      <c r="F2481" s="64"/>
      <c r="G2481" s="65"/>
      <c r="H2481" s="64"/>
      <c r="I2481" s="65"/>
      <c r="J2481" s="64"/>
      <c r="K2481" s="64"/>
      <c r="L2481" s="65"/>
      <c r="M2481" s="65"/>
      <c r="N2481" s="64"/>
      <c r="O2481" s="64"/>
      <c r="P2481" s="64"/>
      <c r="Q2481" s="65"/>
      <c r="R2481" s="64"/>
      <c r="S2481" s="65"/>
      <c r="T2481" s="65"/>
      <c r="U2481" s="65"/>
      <c r="V2481" s="65"/>
      <c r="W2481" s="65"/>
      <c r="X2481" s="64"/>
      <c r="Y2481" s="64"/>
      <c r="Z2481" s="65"/>
      <c r="AA2481" s="64"/>
      <c r="AB2481" s="65"/>
      <c r="AC2481" s="65"/>
      <c r="AD2481" s="65"/>
      <c r="AE2481" s="65"/>
      <c r="AF2481" s="63"/>
      <c r="AG2481" s="63"/>
      <c r="AH2481" s="64"/>
      <c r="AI2481" s="66" t="str">
        <f t="shared" si="78"/>
        <v/>
      </c>
      <c r="AJ2481" s="65"/>
      <c r="AK2481" s="65"/>
      <c r="AL2481" s="65"/>
      <c r="AM2481" s="65"/>
      <c r="AN2481" s="65"/>
      <c r="AO2481" s="66" t="str">
        <f>_xlfn.IFNA(VLOOKUP(LISTAS!ES2478,'Censo General 2005- Municipios'!$E$3:$F$1125,2,0),"")</f>
        <v/>
      </c>
      <c r="AP2481" s="64"/>
      <c r="AQ2481" s="64"/>
      <c r="AR2481" s="64"/>
      <c r="AS2481" s="67" t="str">
        <f t="shared" si="79"/>
        <v/>
      </c>
    </row>
    <row r="2482" spans="1:45" s="68" customFormat="1" x14ac:dyDescent="0.2">
      <c r="A2482" s="64"/>
      <c r="B2482" s="64"/>
      <c r="C2482" s="64"/>
      <c r="D2482" s="64"/>
      <c r="E2482" s="64"/>
      <c r="F2482" s="64"/>
      <c r="G2482" s="65"/>
      <c r="H2482" s="64"/>
      <c r="I2482" s="65"/>
      <c r="J2482" s="64"/>
      <c r="K2482" s="64"/>
      <c r="L2482" s="65"/>
      <c r="M2482" s="65"/>
      <c r="N2482" s="64"/>
      <c r="O2482" s="64"/>
      <c r="P2482" s="64"/>
      <c r="Q2482" s="65"/>
      <c r="R2482" s="64"/>
      <c r="S2482" s="65"/>
      <c r="T2482" s="65"/>
      <c r="U2482" s="65"/>
      <c r="V2482" s="65"/>
      <c r="W2482" s="65"/>
      <c r="X2482" s="64"/>
      <c r="Y2482" s="64"/>
      <c r="Z2482" s="65"/>
      <c r="AA2482" s="64"/>
      <c r="AB2482" s="65"/>
      <c r="AC2482" s="65"/>
      <c r="AD2482" s="65"/>
      <c r="AE2482" s="65"/>
      <c r="AF2482" s="63"/>
      <c r="AG2482" s="63"/>
      <c r="AH2482" s="64"/>
      <c r="AI2482" s="66" t="str">
        <f t="shared" si="78"/>
        <v/>
      </c>
      <c r="AJ2482" s="65"/>
      <c r="AK2482" s="65"/>
      <c r="AL2482" s="65"/>
      <c r="AM2482" s="65"/>
      <c r="AN2482" s="65"/>
      <c r="AO2482" s="66" t="str">
        <f>_xlfn.IFNA(VLOOKUP(LISTAS!ES2479,'Censo General 2005- Municipios'!$E$3:$F$1125,2,0),"")</f>
        <v/>
      </c>
      <c r="AP2482" s="64"/>
      <c r="AQ2482" s="64"/>
      <c r="AR2482" s="64"/>
      <c r="AS2482" s="67" t="str">
        <f t="shared" si="79"/>
        <v/>
      </c>
    </row>
    <row r="2483" spans="1:45" s="68" customFormat="1" x14ac:dyDescent="0.2">
      <c r="A2483" s="64"/>
      <c r="B2483" s="64"/>
      <c r="C2483" s="64"/>
      <c r="D2483" s="64"/>
      <c r="E2483" s="64"/>
      <c r="F2483" s="64"/>
      <c r="G2483" s="65"/>
      <c r="H2483" s="64"/>
      <c r="I2483" s="65"/>
      <c r="J2483" s="64"/>
      <c r="K2483" s="64"/>
      <c r="L2483" s="65"/>
      <c r="M2483" s="65"/>
      <c r="N2483" s="64"/>
      <c r="O2483" s="64"/>
      <c r="P2483" s="64"/>
      <c r="Q2483" s="65"/>
      <c r="R2483" s="64"/>
      <c r="S2483" s="65"/>
      <c r="T2483" s="65"/>
      <c r="U2483" s="65"/>
      <c r="V2483" s="65"/>
      <c r="W2483" s="65"/>
      <c r="X2483" s="64"/>
      <c r="Y2483" s="64"/>
      <c r="Z2483" s="65"/>
      <c r="AA2483" s="64"/>
      <c r="AB2483" s="65"/>
      <c r="AC2483" s="65"/>
      <c r="AD2483" s="65"/>
      <c r="AE2483" s="65"/>
      <c r="AF2483" s="63"/>
      <c r="AG2483" s="63"/>
      <c r="AH2483" s="64"/>
      <c r="AI2483" s="66" t="str">
        <f t="shared" si="78"/>
        <v/>
      </c>
      <c r="AJ2483" s="65"/>
      <c r="AK2483" s="65"/>
      <c r="AL2483" s="65"/>
      <c r="AM2483" s="65"/>
      <c r="AN2483" s="65"/>
      <c r="AO2483" s="66" t="str">
        <f>_xlfn.IFNA(VLOOKUP(LISTAS!ES2480,'Censo General 2005- Municipios'!$E$3:$F$1125,2,0),"")</f>
        <v/>
      </c>
      <c r="AP2483" s="64"/>
      <c r="AQ2483" s="64"/>
      <c r="AR2483" s="64"/>
      <c r="AS2483" s="67" t="str">
        <f t="shared" si="79"/>
        <v/>
      </c>
    </row>
    <row r="2484" spans="1:45" s="68" customFormat="1" x14ac:dyDescent="0.2">
      <c r="A2484" s="64"/>
      <c r="B2484" s="64"/>
      <c r="C2484" s="64"/>
      <c r="D2484" s="64"/>
      <c r="E2484" s="64"/>
      <c r="F2484" s="64"/>
      <c r="G2484" s="65"/>
      <c r="H2484" s="64"/>
      <c r="I2484" s="65"/>
      <c r="J2484" s="64"/>
      <c r="K2484" s="64"/>
      <c r="L2484" s="65"/>
      <c r="M2484" s="65"/>
      <c r="N2484" s="64"/>
      <c r="O2484" s="64"/>
      <c r="P2484" s="64"/>
      <c r="Q2484" s="65"/>
      <c r="R2484" s="64"/>
      <c r="S2484" s="65"/>
      <c r="T2484" s="65"/>
      <c r="U2484" s="65"/>
      <c r="V2484" s="65"/>
      <c r="W2484" s="65"/>
      <c r="X2484" s="64"/>
      <c r="Y2484" s="64"/>
      <c r="Z2484" s="65"/>
      <c r="AA2484" s="64"/>
      <c r="AB2484" s="65"/>
      <c r="AC2484" s="65"/>
      <c r="AD2484" s="65"/>
      <c r="AE2484" s="65"/>
      <c r="AF2484" s="63"/>
      <c r="AG2484" s="63"/>
      <c r="AH2484" s="64"/>
      <c r="AI2484" s="66" t="str">
        <f t="shared" si="78"/>
        <v/>
      </c>
      <c r="AJ2484" s="65"/>
      <c r="AK2484" s="65"/>
      <c r="AL2484" s="65"/>
      <c r="AM2484" s="65"/>
      <c r="AN2484" s="65"/>
      <c r="AO2484" s="66" t="str">
        <f>_xlfn.IFNA(VLOOKUP(LISTAS!ES2481,'Censo General 2005- Municipios'!$E$3:$F$1125,2,0),"")</f>
        <v/>
      </c>
      <c r="AP2484" s="64"/>
      <c r="AQ2484" s="64"/>
      <c r="AR2484" s="64"/>
      <c r="AS2484" s="67" t="str">
        <f t="shared" si="79"/>
        <v/>
      </c>
    </row>
    <row r="2485" spans="1:45" s="68" customFormat="1" x14ac:dyDescent="0.2">
      <c r="A2485" s="64"/>
      <c r="B2485" s="64"/>
      <c r="C2485" s="64"/>
      <c r="D2485" s="64"/>
      <c r="E2485" s="64"/>
      <c r="F2485" s="64"/>
      <c r="G2485" s="65"/>
      <c r="H2485" s="64"/>
      <c r="I2485" s="65"/>
      <c r="J2485" s="64"/>
      <c r="K2485" s="64"/>
      <c r="L2485" s="65"/>
      <c r="M2485" s="65"/>
      <c r="N2485" s="64"/>
      <c r="O2485" s="64"/>
      <c r="P2485" s="64"/>
      <c r="Q2485" s="65"/>
      <c r="R2485" s="64"/>
      <c r="S2485" s="65"/>
      <c r="T2485" s="65"/>
      <c r="U2485" s="65"/>
      <c r="V2485" s="65"/>
      <c r="W2485" s="65"/>
      <c r="X2485" s="64"/>
      <c r="Y2485" s="64"/>
      <c r="Z2485" s="65"/>
      <c r="AA2485" s="64"/>
      <c r="AB2485" s="65"/>
      <c r="AC2485" s="65"/>
      <c r="AD2485" s="65"/>
      <c r="AE2485" s="65"/>
      <c r="AF2485" s="63"/>
      <c r="AG2485" s="63"/>
      <c r="AH2485" s="64"/>
      <c r="AI2485" s="66" t="str">
        <f t="shared" si="78"/>
        <v/>
      </c>
      <c r="AJ2485" s="65"/>
      <c r="AK2485" s="65"/>
      <c r="AL2485" s="65"/>
      <c r="AM2485" s="65"/>
      <c r="AN2485" s="65"/>
      <c r="AO2485" s="66" t="str">
        <f>_xlfn.IFNA(VLOOKUP(LISTAS!ES2482,'Censo General 2005- Municipios'!$E$3:$F$1125,2,0),"")</f>
        <v/>
      </c>
      <c r="AP2485" s="64"/>
      <c r="AQ2485" s="64"/>
      <c r="AR2485" s="64"/>
      <c r="AS2485" s="67" t="str">
        <f t="shared" si="79"/>
        <v/>
      </c>
    </row>
    <row r="2486" spans="1:45" s="68" customFormat="1" x14ac:dyDescent="0.2">
      <c r="A2486" s="64"/>
      <c r="B2486" s="64"/>
      <c r="C2486" s="64"/>
      <c r="D2486" s="64"/>
      <c r="E2486" s="64"/>
      <c r="F2486" s="64"/>
      <c r="G2486" s="65"/>
      <c r="H2486" s="64"/>
      <c r="I2486" s="65"/>
      <c r="J2486" s="64"/>
      <c r="K2486" s="64"/>
      <c r="L2486" s="65"/>
      <c r="M2486" s="65"/>
      <c r="N2486" s="64"/>
      <c r="O2486" s="64"/>
      <c r="P2486" s="64"/>
      <c r="Q2486" s="65"/>
      <c r="R2486" s="64"/>
      <c r="S2486" s="65"/>
      <c r="T2486" s="65"/>
      <c r="U2486" s="65"/>
      <c r="V2486" s="65"/>
      <c r="W2486" s="65"/>
      <c r="X2486" s="64"/>
      <c r="Y2486" s="64"/>
      <c r="Z2486" s="65"/>
      <c r="AA2486" s="64"/>
      <c r="AB2486" s="65"/>
      <c r="AC2486" s="65"/>
      <c r="AD2486" s="65"/>
      <c r="AE2486" s="65"/>
      <c r="AF2486" s="63"/>
      <c r="AG2486" s="63"/>
      <c r="AH2486" s="64"/>
      <c r="AI2486" s="66" t="str">
        <f t="shared" si="78"/>
        <v/>
      </c>
      <c r="AJ2486" s="65"/>
      <c r="AK2486" s="65"/>
      <c r="AL2486" s="65"/>
      <c r="AM2486" s="65"/>
      <c r="AN2486" s="65"/>
      <c r="AO2486" s="66" t="str">
        <f>_xlfn.IFNA(VLOOKUP(LISTAS!ES2483,'Censo General 2005- Municipios'!$E$3:$F$1125,2,0),"")</f>
        <v/>
      </c>
      <c r="AP2486" s="64"/>
      <c r="AQ2486" s="64"/>
      <c r="AR2486" s="64"/>
      <c r="AS2486" s="67" t="str">
        <f t="shared" si="79"/>
        <v/>
      </c>
    </row>
    <row r="2487" spans="1:45" s="68" customFormat="1" x14ac:dyDescent="0.2">
      <c r="A2487" s="64"/>
      <c r="B2487" s="64"/>
      <c r="C2487" s="64"/>
      <c r="D2487" s="64"/>
      <c r="E2487" s="64"/>
      <c r="F2487" s="64"/>
      <c r="G2487" s="65"/>
      <c r="H2487" s="64"/>
      <c r="I2487" s="65"/>
      <c r="J2487" s="64"/>
      <c r="K2487" s="64"/>
      <c r="L2487" s="65"/>
      <c r="M2487" s="65"/>
      <c r="N2487" s="64"/>
      <c r="O2487" s="64"/>
      <c r="P2487" s="64"/>
      <c r="Q2487" s="65"/>
      <c r="R2487" s="64"/>
      <c r="S2487" s="65"/>
      <c r="T2487" s="65"/>
      <c r="U2487" s="65"/>
      <c r="V2487" s="65"/>
      <c r="W2487" s="65"/>
      <c r="X2487" s="64"/>
      <c r="Y2487" s="64"/>
      <c r="Z2487" s="65"/>
      <c r="AA2487" s="64"/>
      <c r="AB2487" s="65"/>
      <c r="AC2487" s="65"/>
      <c r="AD2487" s="65"/>
      <c r="AE2487" s="65"/>
      <c r="AF2487" s="63"/>
      <c r="AG2487" s="63"/>
      <c r="AH2487" s="64"/>
      <c r="AI2487" s="66" t="str">
        <f t="shared" si="78"/>
        <v/>
      </c>
      <c r="AJ2487" s="65"/>
      <c r="AK2487" s="65"/>
      <c r="AL2487" s="65"/>
      <c r="AM2487" s="65"/>
      <c r="AN2487" s="65"/>
      <c r="AO2487" s="66" t="str">
        <f>_xlfn.IFNA(VLOOKUP(LISTAS!ES2484,'Censo General 2005- Municipios'!$E$3:$F$1125,2,0),"")</f>
        <v/>
      </c>
      <c r="AP2487" s="64"/>
      <c r="AQ2487" s="64"/>
      <c r="AR2487" s="64"/>
      <c r="AS2487" s="67" t="str">
        <f t="shared" si="79"/>
        <v/>
      </c>
    </row>
    <row r="2488" spans="1:45" s="68" customFormat="1" x14ac:dyDescent="0.2">
      <c r="A2488" s="64"/>
      <c r="B2488" s="64"/>
      <c r="C2488" s="64"/>
      <c r="D2488" s="64"/>
      <c r="E2488" s="64"/>
      <c r="F2488" s="64"/>
      <c r="G2488" s="65"/>
      <c r="H2488" s="64"/>
      <c r="I2488" s="65"/>
      <c r="J2488" s="64"/>
      <c r="K2488" s="64"/>
      <c r="L2488" s="65"/>
      <c r="M2488" s="65"/>
      <c r="N2488" s="64"/>
      <c r="O2488" s="64"/>
      <c r="P2488" s="64"/>
      <c r="Q2488" s="65"/>
      <c r="R2488" s="64"/>
      <c r="S2488" s="65"/>
      <c r="T2488" s="65"/>
      <c r="U2488" s="65"/>
      <c r="V2488" s="65"/>
      <c r="W2488" s="65"/>
      <c r="X2488" s="64"/>
      <c r="Y2488" s="64"/>
      <c r="Z2488" s="65"/>
      <c r="AA2488" s="64"/>
      <c r="AB2488" s="65"/>
      <c r="AC2488" s="65"/>
      <c r="AD2488" s="65"/>
      <c r="AE2488" s="65"/>
      <c r="AF2488" s="63"/>
      <c r="AG2488" s="63"/>
      <c r="AH2488" s="64"/>
      <c r="AI2488" s="66" t="str">
        <f t="shared" si="78"/>
        <v/>
      </c>
      <c r="AJ2488" s="65"/>
      <c r="AK2488" s="65"/>
      <c r="AL2488" s="65"/>
      <c r="AM2488" s="65"/>
      <c r="AN2488" s="65"/>
      <c r="AO2488" s="66" t="str">
        <f>_xlfn.IFNA(VLOOKUP(LISTAS!ES2485,'Censo General 2005- Municipios'!$E$3:$F$1125,2,0),"")</f>
        <v/>
      </c>
      <c r="AP2488" s="64"/>
      <c r="AQ2488" s="64"/>
      <c r="AR2488" s="64"/>
      <c r="AS2488" s="67" t="str">
        <f t="shared" si="79"/>
        <v/>
      </c>
    </row>
    <row r="2489" spans="1:45" s="68" customFormat="1" x14ac:dyDescent="0.2">
      <c r="A2489" s="64"/>
      <c r="B2489" s="64"/>
      <c r="C2489" s="64"/>
      <c r="D2489" s="64"/>
      <c r="E2489" s="64"/>
      <c r="F2489" s="64"/>
      <c r="G2489" s="65"/>
      <c r="H2489" s="64"/>
      <c r="I2489" s="65"/>
      <c r="J2489" s="64"/>
      <c r="K2489" s="64"/>
      <c r="L2489" s="65"/>
      <c r="M2489" s="65"/>
      <c r="N2489" s="64"/>
      <c r="O2489" s="64"/>
      <c r="P2489" s="64"/>
      <c r="Q2489" s="65"/>
      <c r="R2489" s="64"/>
      <c r="S2489" s="65"/>
      <c r="T2489" s="65"/>
      <c r="U2489" s="65"/>
      <c r="V2489" s="65"/>
      <c r="W2489" s="65"/>
      <c r="X2489" s="64"/>
      <c r="Y2489" s="64"/>
      <c r="Z2489" s="65"/>
      <c r="AA2489" s="64"/>
      <c r="AB2489" s="65"/>
      <c r="AC2489" s="65"/>
      <c r="AD2489" s="65"/>
      <c r="AE2489" s="65"/>
      <c r="AF2489" s="63"/>
      <c r="AG2489" s="63"/>
      <c r="AH2489" s="64"/>
      <c r="AI2489" s="66" t="str">
        <f t="shared" si="78"/>
        <v/>
      </c>
      <c r="AJ2489" s="65"/>
      <c r="AK2489" s="65"/>
      <c r="AL2489" s="65"/>
      <c r="AM2489" s="65"/>
      <c r="AN2489" s="65"/>
      <c r="AO2489" s="66" t="str">
        <f>_xlfn.IFNA(VLOOKUP(LISTAS!ES2486,'Censo General 2005- Municipios'!$E$3:$F$1125,2,0),"")</f>
        <v/>
      </c>
      <c r="AP2489" s="64"/>
      <c r="AQ2489" s="64"/>
      <c r="AR2489" s="64"/>
      <c r="AS2489" s="67" t="str">
        <f t="shared" si="79"/>
        <v/>
      </c>
    </row>
    <row r="2490" spans="1:45" s="68" customFormat="1" x14ac:dyDescent="0.2">
      <c r="A2490" s="64"/>
      <c r="B2490" s="64"/>
      <c r="C2490" s="64"/>
      <c r="D2490" s="64"/>
      <c r="E2490" s="64"/>
      <c r="F2490" s="64"/>
      <c r="G2490" s="65"/>
      <c r="H2490" s="64"/>
      <c r="I2490" s="65"/>
      <c r="J2490" s="64"/>
      <c r="K2490" s="64"/>
      <c r="L2490" s="65"/>
      <c r="M2490" s="65"/>
      <c r="N2490" s="64"/>
      <c r="O2490" s="64"/>
      <c r="P2490" s="64"/>
      <c r="Q2490" s="65"/>
      <c r="R2490" s="64"/>
      <c r="S2490" s="65"/>
      <c r="T2490" s="65"/>
      <c r="U2490" s="65"/>
      <c r="V2490" s="65"/>
      <c r="W2490" s="65"/>
      <c r="X2490" s="64"/>
      <c r="Y2490" s="64"/>
      <c r="Z2490" s="65"/>
      <c r="AA2490" s="64"/>
      <c r="AB2490" s="65"/>
      <c r="AC2490" s="65"/>
      <c r="AD2490" s="65"/>
      <c r="AE2490" s="65"/>
      <c r="AF2490" s="63"/>
      <c r="AG2490" s="63"/>
      <c r="AH2490" s="64"/>
      <c r="AI2490" s="66" t="str">
        <f t="shared" si="78"/>
        <v/>
      </c>
      <c r="AJ2490" s="65"/>
      <c r="AK2490" s="65"/>
      <c r="AL2490" s="65"/>
      <c r="AM2490" s="65"/>
      <c r="AN2490" s="65"/>
      <c r="AO2490" s="66" t="str">
        <f>_xlfn.IFNA(VLOOKUP(LISTAS!ES2487,'Censo General 2005- Municipios'!$E$3:$F$1125,2,0),"")</f>
        <v/>
      </c>
      <c r="AP2490" s="64"/>
      <c r="AQ2490" s="64"/>
      <c r="AR2490" s="64"/>
      <c r="AS2490" s="67" t="str">
        <f t="shared" si="79"/>
        <v/>
      </c>
    </row>
    <row r="2491" spans="1:45" s="68" customFormat="1" x14ac:dyDescent="0.2">
      <c r="A2491" s="64"/>
      <c r="B2491" s="64"/>
      <c r="C2491" s="64"/>
      <c r="D2491" s="64"/>
      <c r="E2491" s="64"/>
      <c r="F2491" s="64"/>
      <c r="G2491" s="65"/>
      <c r="H2491" s="64"/>
      <c r="I2491" s="65"/>
      <c r="J2491" s="64"/>
      <c r="K2491" s="64"/>
      <c r="L2491" s="65"/>
      <c r="M2491" s="65"/>
      <c r="N2491" s="64"/>
      <c r="O2491" s="64"/>
      <c r="P2491" s="64"/>
      <c r="Q2491" s="65"/>
      <c r="R2491" s="64"/>
      <c r="S2491" s="65"/>
      <c r="T2491" s="65"/>
      <c r="U2491" s="65"/>
      <c r="V2491" s="65"/>
      <c r="W2491" s="65"/>
      <c r="X2491" s="64"/>
      <c r="Y2491" s="64"/>
      <c r="Z2491" s="65"/>
      <c r="AA2491" s="64"/>
      <c r="AB2491" s="65"/>
      <c r="AC2491" s="65"/>
      <c r="AD2491" s="65"/>
      <c r="AE2491" s="65"/>
      <c r="AF2491" s="63"/>
      <c r="AG2491" s="63"/>
      <c r="AH2491" s="64"/>
      <c r="AI2491" s="66" t="str">
        <f t="shared" si="78"/>
        <v/>
      </c>
      <c r="AJ2491" s="65"/>
      <c r="AK2491" s="65"/>
      <c r="AL2491" s="65"/>
      <c r="AM2491" s="65"/>
      <c r="AN2491" s="65"/>
      <c r="AO2491" s="66" t="str">
        <f>_xlfn.IFNA(VLOOKUP(LISTAS!ES2488,'Censo General 2005- Municipios'!$E$3:$F$1125,2,0),"")</f>
        <v/>
      </c>
      <c r="AP2491" s="64"/>
      <c r="AQ2491" s="64"/>
      <c r="AR2491" s="64"/>
      <c r="AS2491" s="67" t="str">
        <f t="shared" si="79"/>
        <v/>
      </c>
    </row>
    <row r="2492" spans="1:45" s="68" customFormat="1" x14ac:dyDescent="0.2">
      <c r="A2492" s="64"/>
      <c r="B2492" s="64"/>
      <c r="C2492" s="64"/>
      <c r="D2492" s="64"/>
      <c r="E2492" s="64"/>
      <c r="F2492" s="64"/>
      <c r="G2492" s="65"/>
      <c r="H2492" s="64"/>
      <c r="I2492" s="65"/>
      <c r="J2492" s="64"/>
      <c r="K2492" s="64"/>
      <c r="L2492" s="65"/>
      <c r="M2492" s="65"/>
      <c r="N2492" s="64"/>
      <c r="O2492" s="64"/>
      <c r="P2492" s="64"/>
      <c r="Q2492" s="65"/>
      <c r="R2492" s="64"/>
      <c r="S2492" s="65"/>
      <c r="T2492" s="65"/>
      <c r="U2492" s="65"/>
      <c r="V2492" s="65"/>
      <c r="W2492" s="65"/>
      <c r="X2492" s="64"/>
      <c r="Y2492" s="64"/>
      <c r="Z2492" s="65"/>
      <c r="AA2492" s="64"/>
      <c r="AB2492" s="65"/>
      <c r="AC2492" s="65"/>
      <c r="AD2492" s="65"/>
      <c r="AE2492" s="65"/>
      <c r="AF2492" s="63"/>
      <c r="AG2492" s="63"/>
      <c r="AH2492" s="64"/>
      <c r="AI2492" s="66" t="str">
        <f t="shared" si="78"/>
        <v/>
      </c>
      <c r="AJ2492" s="65"/>
      <c r="AK2492" s="65"/>
      <c r="AL2492" s="65"/>
      <c r="AM2492" s="65"/>
      <c r="AN2492" s="65"/>
      <c r="AO2492" s="66" t="str">
        <f>_xlfn.IFNA(VLOOKUP(LISTAS!ES2489,'Censo General 2005- Municipios'!$E$3:$F$1125,2,0),"")</f>
        <v/>
      </c>
      <c r="AP2492" s="64"/>
      <c r="AQ2492" s="64"/>
      <c r="AR2492" s="64"/>
      <c r="AS2492" s="67" t="str">
        <f t="shared" si="79"/>
        <v/>
      </c>
    </row>
    <row r="2493" spans="1:45" s="68" customFormat="1" x14ac:dyDescent="0.2">
      <c r="A2493" s="64"/>
      <c r="B2493" s="64"/>
      <c r="C2493" s="64"/>
      <c r="D2493" s="64"/>
      <c r="E2493" s="64"/>
      <c r="F2493" s="64"/>
      <c r="G2493" s="65"/>
      <c r="H2493" s="64"/>
      <c r="I2493" s="65"/>
      <c r="J2493" s="64"/>
      <c r="K2493" s="64"/>
      <c r="L2493" s="65"/>
      <c r="M2493" s="65"/>
      <c r="N2493" s="64"/>
      <c r="O2493" s="64"/>
      <c r="P2493" s="64"/>
      <c r="Q2493" s="65"/>
      <c r="R2493" s="64"/>
      <c r="S2493" s="65"/>
      <c r="T2493" s="65"/>
      <c r="U2493" s="65"/>
      <c r="V2493" s="65"/>
      <c r="W2493" s="65"/>
      <c r="X2493" s="64"/>
      <c r="Y2493" s="64"/>
      <c r="Z2493" s="65"/>
      <c r="AA2493" s="64"/>
      <c r="AB2493" s="65"/>
      <c r="AC2493" s="65"/>
      <c r="AD2493" s="65"/>
      <c r="AE2493" s="65"/>
      <c r="AF2493" s="63"/>
      <c r="AG2493" s="63"/>
      <c r="AH2493" s="64"/>
      <c r="AI2493" s="66" t="str">
        <f t="shared" si="78"/>
        <v/>
      </c>
      <c r="AJ2493" s="65"/>
      <c r="AK2493" s="65"/>
      <c r="AL2493" s="65"/>
      <c r="AM2493" s="65"/>
      <c r="AN2493" s="65"/>
      <c r="AO2493" s="66" t="str">
        <f>_xlfn.IFNA(VLOOKUP(LISTAS!ES2490,'Censo General 2005- Municipios'!$E$3:$F$1125,2,0),"")</f>
        <v/>
      </c>
      <c r="AP2493" s="64"/>
      <c r="AQ2493" s="64"/>
      <c r="AR2493" s="64"/>
      <c r="AS2493" s="67" t="str">
        <f t="shared" si="79"/>
        <v/>
      </c>
    </row>
    <row r="2494" spans="1:45" s="68" customFormat="1" x14ac:dyDescent="0.2">
      <c r="A2494" s="64"/>
      <c r="B2494" s="64"/>
      <c r="C2494" s="64"/>
      <c r="D2494" s="64"/>
      <c r="E2494" s="64"/>
      <c r="F2494" s="64"/>
      <c r="G2494" s="65"/>
      <c r="H2494" s="64"/>
      <c r="I2494" s="65"/>
      <c r="J2494" s="64"/>
      <c r="K2494" s="64"/>
      <c r="L2494" s="65"/>
      <c r="M2494" s="65"/>
      <c r="N2494" s="64"/>
      <c r="O2494" s="64"/>
      <c r="P2494" s="64"/>
      <c r="Q2494" s="65"/>
      <c r="R2494" s="64"/>
      <c r="S2494" s="65"/>
      <c r="T2494" s="65"/>
      <c r="U2494" s="65"/>
      <c r="V2494" s="65"/>
      <c r="W2494" s="65"/>
      <c r="X2494" s="64"/>
      <c r="Y2494" s="64"/>
      <c r="Z2494" s="65"/>
      <c r="AA2494" s="64"/>
      <c r="AB2494" s="65"/>
      <c r="AC2494" s="65"/>
      <c r="AD2494" s="65"/>
      <c r="AE2494" s="65"/>
      <c r="AF2494" s="63"/>
      <c r="AG2494" s="63"/>
      <c r="AH2494" s="64"/>
      <c r="AI2494" s="66" t="str">
        <f t="shared" si="78"/>
        <v/>
      </c>
      <c r="AJ2494" s="65"/>
      <c r="AK2494" s="65"/>
      <c r="AL2494" s="65"/>
      <c r="AM2494" s="65"/>
      <c r="AN2494" s="65"/>
      <c r="AO2494" s="66" t="str">
        <f>_xlfn.IFNA(VLOOKUP(LISTAS!ES2491,'Censo General 2005- Municipios'!$E$3:$F$1125,2,0),"")</f>
        <v/>
      </c>
      <c r="AP2494" s="64"/>
      <c r="AQ2494" s="64"/>
      <c r="AR2494" s="64"/>
      <c r="AS2494" s="67" t="str">
        <f t="shared" si="79"/>
        <v/>
      </c>
    </row>
    <row r="2495" spans="1:45" s="68" customFormat="1" x14ac:dyDescent="0.2">
      <c r="A2495" s="64"/>
      <c r="B2495" s="64"/>
      <c r="C2495" s="64"/>
      <c r="D2495" s="64"/>
      <c r="E2495" s="64"/>
      <c r="F2495" s="64"/>
      <c r="G2495" s="65"/>
      <c r="H2495" s="64"/>
      <c r="I2495" s="65"/>
      <c r="J2495" s="64"/>
      <c r="K2495" s="64"/>
      <c r="L2495" s="65"/>
      <c r="M2495" s="65"/>
      <c r="N2495" s="64"/>
      <c r="O2495" s="64"/>
      <c r="P2495" s="64"/>
      <c r="Q2495" s="65"/>
      <c r="R2495" s="64"/>
      <c r="S2495" s="65"/>
      <c r="T2495" s="65"/>
      <c r="U2495" s="65"/>
      <c r="V2495" s="65"/>
      <c r="W2495" s="65"/>
      <c r="X2495" s="64"/>
      <c r="Y2495" s="64"/>
      <c r="Z2495" s="65"/>
      <c r="AA2495" s="64"/>
      <c r="AB2495" s="65"/>
      <c r="AC2495" s="65"/>
      <c r="AD2495" s="65"/>
      <c r="AE2495" s="65"/>
      <c r="AF2495" s="63"/>
      <c r="AG2495" s="63"/>
      <c r="AH2495" s="64"/>
      <c r="AI2495" s="66" t="str">
        <f t="shared" si="78"/>
        <v/>
      </c>
      <c r="AJ2495" s="65"/>
      <c r="AK2495" s="65"/>
      <c r="AL2495" s="65"/>
      <c r="AM2495" s="65"/>
      <c r="AN2495" s="65"/>
      <c r="AO2495" s="66" t="str">
        <f>_xlfn.IFNA(VLOOKUP(LISTAS!ES2492,'Censo General 2005- Municipios'!$E$3:$F$1125,2,0),"")</f>
        <v/>
      </c>
      <c r="AP2495" s="64"/>
      <c r="AQ2495" s="64"/>
      <c r="AR2495" s="64"/>
      <c r="AS2495" s="67" t="str">
        <f t="shared" si="79"/>
        <v/>
      </c>
    </row>
    <row r="2496" spans="1:45" s="68" customFormat="1" x14ac:dyDescent="0.2">
      <c r="A2496" s="64"/>
      <c r="B2496" s="64"/>
      <c r="C2496" s="64"/>
      <c r="D2496" s="64"/>
      <c r="E2496" s="64"/>
      <c r="F2496" s="64"/>
      <c r="G2496" s="65"/>
      <c r="H2496" s="64"/>
      <c r="I2496" s="65"/>
      <c r="J2496" s="64"/>
      <c r="K2496" s="64"/>
      <c r="L2496" s="65"/>
      <c r="M2496" s="65"/>
      <c r="N2496" s="64"/>
      <c r="O2496" s="64"/>
      <c r="P2496" s="64"/>
      <c r="Q2496" s="65"/>
      <c r="R2496" s="64"/>
      <c r="S2496" s="65"/>
      <c r="T2496" s="65"/>
      <c r="U2496" s="65"/>
      <c r="V2496" s="65"/>
      <c r="W2496" s="65"/>
      <c r="X2496" s="64"/>
      <c r="Y2496" s="64"/>
      <c r="Z2496" s="65"/>
      <c r="AA2496" s="64"/>
      <c r="AB2496" s="65"/>
      <c r="AC2496" s="65"/>
      <c r="AD2496" s="65"/>
      <c r="AE2496" s="65"/>
      <c r="AF2496" s="63"/>
      <c r="AG2496" s="63"/>
      <c r="AH2496" s="64"/>
      <c r="AI2496" s="66" t="str">
        <f t="shared" si="78"/>
        <v/>
      </c>
      <c r="AJ2496" s="65"/>
      <c r="AK2496" s="65"/>
      <c r="AL2496" s="65"/>
      <c r="AM2496" s="65"/>
      <c r="AN2496" s="65"/>
      <c r="AO2496" s="66" t="str">
        <f>_xlfn.IFNA(VLOOKUP(LISTAS!ES2493,'Censo General 2005- Municipios'!$E$3:$F$1125,2,0),"")</f>
        <v/>
      </c>
      <c r="AP2496" s="64"/>
      <c r="AQ2496" s="64"/>
      <c r="AR2496" s="64"/>
      <c r="AS2496" s="67" t="str">
        <f t="shared" si="79"/>
        <v/>
      </c>
    </row>
    <row r="2497" spans="1:45" s="68" customFormat="1" x14ac:dyDescent="0.2">
      <c r="A2497" s="64"/>
      <c r="B2497" s="64"/>
      <c r="C2497" s="64"/>
      <c r="D2497" s="64"/>
      <c r="E2497" s="64"/>
      <c r="F2497" s="64"/>
      <c r="G2497" s="65"/>
      <c r="H2497" s="64"/>
      <c r="I2497" s="65"/>
      <c r="J2497" s="64"/>
      <c r="K2497" s="64"/>
      <c r="L2497" s="65"/>
      <c r="M2497" s="65"/>
      <c r="N2497" s="64"/>
      <c r="O2497" s="64"/>
      <c r="P2497" s="64"/>
      <c r="Q2497" s="65"/>
      <c r="R2497" s="64"/>
      <c r="S2497" s="65"/>
      <c r="T2497" s="65"/>
      <c r="U2497" s="65"/>
      <c r="V2497" s="65"/>
      <c r="W2497" s="65"/>
      <c r="X2497" s="64"/>
      <c r="Y2497" s="64"/>
      <c r="Z2497" s="65"/>
      <c r="AA2497" s="64"/>
      <c r="AB2497" s="65"/>
      <c r="AC2497" s="65"/>
      <c r="AD2497" s="65"/>
      <c r="AE2497" s="65"/>
      <c r="AF2497" s="63"/>
      <c r="AG2497" s="63"/>
      <c r="AH2497" s="64"/>
      <c r="AI2497" s="66" t="str">
        <f t="shared" si="78"/>
        <v/>
      </c>
      <c r="AJ2497" s="65"/>
      <c r="AK2497" s="65"/>
      <c r="AL2497" s="65"/>
      <c r="AM2497" s="65"/>
      <c r="AN2497" s="65"/>
      <c r="AO2497" s="66" t="str">
        <f>_xlfn.IFNA(VLOOKUP(LISTAS!ES2494,'Censo General 2005- Municipios'!$E$3:$F$1125,2,0),"")</f>
        <v/>
      </c>
      <c r="AP2497" s="64"/>
      <c r="AQ2497" s="64"/>
      <c r="AR2497" s="64"/>
      <c r="AS2497" s="67" t="str">
        <f t="shared" si="79"/>
        <v/>
      </c>
    </row>
    <row r="2498" spans="1:45" s="68" customFormat="1" x14ac:dyDescent="0.2">
      <c r="A2498" s="64"/>
      <c r="B2498" s="64"/>
      <c r="C2498" s="64"/>
      <c r="D2498" s="64"/>
      <c r="E2498" s="64"/>
      <c r="F2498" s="64"/>
      <c r="G2498" s="65"/>
      <c r="H2498" s="64"/>
      <c r="I2498" s="65"/>
      <c r="J2498" s="64"/>
      <c r="K2498" s="64"/>
      <c r="L2498" s="65"/>
      <c r="M2498" s="65"/>
      <c r="N2498" s="64"/>
      <c r="O2498" s="64"/>
      <c r="P2498" s="64"/>
      <c r="Q2498" s="65"/>
      <c r="R2498" s="64"/>
      <c r="S2498" s="65"/>
      <c r="T2498" s="65"/>
      <c r="U2498" s="65"/>
      <c r="V2498" s="65"/>
      <c r="W2498" s="65"/>
      <c r="X2498" s="64"/>
      <c r="Y2498" s="64"/>
      <c r="Z2498" s="65"/>
      <c r="AA2498" s="64"/>
      <c r="AB2498" s="65"/>
      <c r="AC2498" s="65"/>
      <c r="AD2498" s="65"/>
      <c r="AE2498" s="65"/>
      <c r="AF2498" s="63"/>
      <c r="AG2498" s="63"/>
      <c r="AH2498" s="64"/>
      <c r="AI2498" s="66" t="str">
        <f t="shared" si="78"/>
        <v/>
      </c>
      <c r="AJ2498" s="65"/>
      <c r="AK2498" s="65"/>
      <c r="AL2498" s="65"/>
      <c r="AM2498" s="65"/>
      <c r="AN2498" s="65"/>
      <c r="AO2498" s="66" t="str">
        <f>_xlfn.IFNA(VLOOKUP(LISTAS!ES2495,'Censo General 2005- Municipios'!$E$3:$F$1125,2,0),"")</f>
        <v/>
      </c>
      <c r="AP2498" s="64"/>
      <c r="AQ2498" s="64"/>
      <c r="AR2498" s="64"/>
      <c r="AS2498" s="67" t="str">
        <f t="shared" si="79"/>
        <v/>
      </c>
    </row>
    <row r="2499" spans="1:45" s="68" customFormat="1" x14ac:dyDescent="0.2">
      <c r="A2499" s="64"/>
      <c r="B2499" s="64"/>
      <c r="C2499" s="64"/>
      <c r="D2499" s="64"/>
      <c r="E2499" s="64"/>
      <c r="F2499" s="64"/>
      <c r="G2499" s="65"/>
      <c r="H2499" s="64"/>
      <c r="I2499" s="65"/>
      <c r="J2499" s="64"/>
      <c r="K2499" s="64"/>
      <c r="L2499" s="65"/>
      <c r="M2499" s="65"/>
      <c r="N2499" s="64"/>
      <c r="O2499" s="64"/>
      <c r="P2499" s="64"/>
      <c r="Q2499" s="65"/>
      <c r="R2499" s="64"/>
      <c r="S2499" s="65"/>
      <c r="T2499" s="65"/>
      <c r="U2499" s="65"/>
      <c r="V2499" s="65"/>
      <c r="W2499" s="65"/>
      <c r="X2499" s="64"/>
      <c r="Y2499" s="64"/>
      <c r="Z2499" s="65"/>
      <c r="AA2499" s="64"/>
      <c r="AB2499" s="65"/>
      <c r="AC2499" s="65"/>
      <c r="AD2499" s="65"/>
      <c r="AE2499" s="65"/>
      <c r="AF2499" s="63"/>
      <c r="AG2499" s="63"/>
      <c r="AH2499" s="64"/>
      <c r="AI2499" s="66" t="str">
        <f t="shared" si="78"/>
        <v/>
      </c>
      <c r="AJ2499" s="65"/>
      <c r="AK2499" s="65"/>
      <c r="AL2499" s="65"/>
      <c r="AM2499" s="65"/>
      <c r="AN2499" s="65"/>
      <c r="AO2499" s="66" t="str">
        <f>_xlfn.IFNA(VLOOKUP(LISTAS!ES2496,'Censo General 2005- Municipios'!$E$3:$F$1125,2,0),"")</f>
        <v/>
      </c>
      <c r="AP2499" s="64"/>
      <c r="AQ2499" s="64"/>
      <c r="AR2499" s="64"/>
      <c r="AS2499" s="67" t="str">
        <f t="shared" si="79"/>
        <v/>
      </c>
    </row>
    <row r="2500" spans="1:45" s="68" customFormat="1" x14ac:dyDescent="0.2">
      <c r="A2500" s="64"/>
      <c r="B2500" s="64"/>
      <c r="C2500" s="64"/>
      <c r="D2500" s="64"/>
      <c r="E2500" s="64"/>
      <c r="F2500" s="64"/>
      <c r="G2500" s="65"/>
      <c r="H2500" s="64"/>
      <c r="I2500" s="65"/>
      <c r="J2500" s="64"/>
      <c r="K2500" s="64"/>
      <c r="L2500" s="65"/>
      <c r="M2500" s="65"/>
      <c r="N2500" s="64"/>
      <c r="O2500" s="64"/>
      <c r="P2500" s="64"/>
      <c r="Q2500" s="65"/>
      <c r="R2500" s="64"/>
      <c r="S2500" s="65"/>
      <c r="T2500" s="65"/>
      <c r="U2500" s="65"/>
      <c r="V2500" s="65"/>
      <c r="W2500" s="65"/>
      <c r="X2500" s="64"/>
      <c r="Y2500" s="64"/>
      <c r="Z2500" s="65"/>
      <c r="AA2500" s="64"/>
      <c r="AB2500" s="65"/>
      <c r="AC2500" s="65"/>
      <c r="AD2500" s="65"/>
      <c r="AE2500" s="65"/>
      <c r="AF2500" s="63"/>
      <c r="AG2500" s="63"/>
      <c r="AH2500" s="64"/>
      <c r="AI2500" s="66" t="str">
        <f t="shared" si="78"/>
        <v/>
      </c>
      <c r="AJ2500" s="65"/>
      <c r="AK2500" s="65"/>
      <c r="AL2500" s="65"/>
      <c r="AM2500" s="65"/>
      <c r="AN2500" s="65"/>
      <c r="AO2500" s="66" t="str">
        <f>_xlfn.IFNA(VLOOKUP(LISTAS!ES2497,'Censo General 2005- Municipios'!$E$3:$F$1125,2,0),"")</f>
        <v/>
      </c>
      <c r="AP2500" s="64"/>
      <c r="AQ2500" s="64"/>
      <c r="AR2500" s="64"/>
      <c r="AS2500" s="67" t="str">
        <f t="shared" si="79"/>
        <v/>
      </c>
    </row>
    <row r="2501" spans="1:45" s="68" customFormat="1" x14ac:dyDescent="0.2">
      <c r="A2501" s="64"/>
      <c r="B2501" s="64"/>
      <c r="C2501" s="64"/>
      <c r="D2501" s="64"/>
      <c r="E2501" s="64"/>
      <c r="F2501" s="64"/>
      <c r="G2501" s="65"/>
      <c r="H2501" s="64"/>
      <c r="I2501" s="65"/>
      <c r="J2501" s="64"/>
      <c r="K2501" s="64"/>
      <c r="L2501" s="65"/>
      <c r="M2501" s="65"/>
      <c r="N2501" s="64"/>
      <c r="O2501" s="64"/>
      <c r="P2501" s="64"/>
      <c r="Q2501" s="65"/>
      <c r="R2501" s="64"/>
      <c r="S2501" s="65"/>
      <c r="T2501" s="65"/>
      <c r="U2501" s="65"/>
      <c r="V2501" s="65"/>
      <c r="W2501" s="65"/>
      <c r="X2501" s="64"/>
      <c r="Y2501" s="64"/>
      <c r="Z2501" s="65"/>
      <c r="AA2501" s="64"/>
      <c r="AB2501" s="65"/>
      <c r="AC2501" s="65"/>
      <c r="AD2501" s="65"/>
      <c r="AE2501" s="65"/>
      <c r="AF2501" s="63"/>
      <c r="AG2501" s="63"/>
      <c r="AH2501" s="64"/>
      <c r="AI2501" s="66" t="str">
        <f t="shared" si="78"/>
        <v/>
      </c>
      <c r="AJ2501" s="65"/>
      <c r="AK2501" s="65"/>
      <c r="AL2501" s="65"/>
      <c r="AM2501" s="65"/>
      <c r="AN2501" s="65"/>
      <c r="AO2501" s="66" t="str">
        <f>_xlfn.IFNA(VLOOKUP(LISTAS!ES2498,'Censo General 2005- Municipios'!$E$3:$F$1125,2,0),"")</f>
        <v/>
      </c>
      <c r="AP2501" s="64"/>
      <c r="AQ2501" s="64"/>
      <c r="AR2501" s="64"/>
      <c r="AS2501" s="67" t="str">
        <f t="shared" si="79"/>
        <v/>
      </c>
    </row>
    <row r="2502" spans="1:45" s="68" customFormat="1" x14ac:dyDescent="0.2">
      <c r="A2502" s="64"/>
      <c r="B2502" s="64"/>
      <c r="C2502" s="64"/>
      <c r="D2502" s="64"/>
      <c r="E2502" s="64"/>
      <c r="F2502" s="64"/>
      <c r="G2502" s="65"/>
      <c r="H2502" s="64"/>
      <c r="I2502" s="65"/>
      <c r="J2502" s="64"/>
      <c r="K2502" s="64"/>
      <c r="L2502" s="65"/>
      <c r="M2502" s="65"/>
      <c r="N2502" s="64"/>
      <c r="O2502" s="64"/>
      <c r="P2502" s="64"/>
      <c r="Q2502" s="65"/>
      <c r="R2502" s="64"/>
      <c r="S2502" s="65"/>
      <c r="T2502" s="65"/>
      <c r="U2502" s="65"/>
      <c r="V2502" s="65"/>
      <c r="W2502" s="65"/>
      <c r="X2502" s="64"/>
      <c r="Y2502" s="64"/>
      <c r="Z2502" s="65"/>
      <c r="AA2502" s="64"/>
      <c r="AB2502" s="65"/>
      <c r="AC2502" s="65"/>
      <c r="AD2502" s="65"/>
      <c r="AE2502" s="65"/>
      <c r="AF2502" s="63"/>
      <c r="AG2502" s="63"/>
      <c r="AH2502" s="64"/>
      <c r="AI2502" s="66" t="str">
        <f t="shared" si="78"/>
        <v/>
      </c>
      <c r="AJ2502" s="65"/>
      <c r="AK2502" s="65"/>
      <c r="AL2502" s="65"/>
      <c r="AM2502" s="65"/>
      <c r="AN2502" s="65"/>
      <c r="AO2502" s="66" t="str">
        <f>_xlfn.IFNA(VLOOKUP(LISTAS!ES2499,'Censo General 2005- Municipios'!$E$3:$F$1125,2,0),"")</f>
        <v/>
      </c>
      <c r="AP2502" s="64"/>
      <c r="AQ2502" s="64"/>
      <c r="AR2502" s="64"/>
      <c r="AS2502" s="67" t="str">
        <f t="shared" si="79"/>
        <v/>
      </c>
    </row>
    <row r="2503" spans="1:45" s="68" customFormat="1" x14ac:dyDescent="0.2">
      <c r="A2503" s="64"/>
      <c r="B2503" s="64"/>
      <c r="C2503" s="64"/>
      <c r="D2503" s="64"/>
      <c r="E2503" s="64"/>
      <c r="F2503" s="64"/>
      <c r="G2503" s="65"/>
      <c r="H2503" s="64"/>
      <c r="I2503" s="65"/>
      <c r="J2503" s="64"/>
      <c r="K2503" s="64"/>
      <c r="L2503" s="65"/>
      <c r="M2503" s="65"/>
      <c r="N2503" s="64"/>
      <c r="O2503" s="64"/>
      <c r="P2503" s="64"/>
      <c r="Q2503" s="65"/>
      <c r="R2503" s="64"/>
      <c r="S2503" s="65"/>
      <c r="T2503" s="65"/>
      <c r="U2503" s="65"/>
      <c r="V2503" s="65"/>
      <c r="W2503" s="65"/>
      <c r="X2503" s="64"/>
      <c r="Y2503" s="64"/>
      <c r="Z2503" s="65"/>
      <c r="AA2503" s="64"/>
      <c r="AB2503" s="65"/>
      <c r="AC2503" s="65"/>
      <c r="AD2503" s="65"/>
      <c r="AE2503" s="65"/>
      <c r="AF2503" s="63"/>
      <c r="AG2503" s="63"/>
      <c r="AH2503" s="64"/>
      <c r="AI2503" s="66" t="str">
        <f t="shared" si="78"/>
        <v/>
      </c>
      <c r="AJ2503" s="65"/>
      <c r="AK2503" s="65"/>
      <c r="AL2503" s="65"/>
      <c r="AM2503" s="65"/>
      <c r="AN2503" s="65"/>
      <c r="AO2503" s="66" t="str">
        <f>_xlfn.IFNA(VLOOKUP(LISTAS!ES2500,'Censo General 2005- Municipios'!$E$3:$F$1125,2,0),"")</f>
        <v/>
      </c>
      <c r="AP2503" s="64"/>
      <c r="AQ2503" s="64"/>
      <c r="AR2503" s="64"/>
      <c r="AS2503" s="67" t="str">
        <f t="shared" si="79"/>
        <v/>
      </c>
    </row>
    <row r="2504" spans="1:45" s="68" customFormat="1" x14ac:dyDescent="0.2">
      <c r="A2504" s="64"/>
      <c r="B2504" s="64"/>
      <c r="C2504" s="64"/>
      <c r="D2504" s="64"/>
      <c r="E2504" s="64"/>
      <c r="F2504" s="64"/>
      <c r="G2504" s="65"/>
      <c r="H2504" s="64"/>
      <c r="I2504" s="65"/>
      <c r="J2504" s="64"/>
      <c r="K2504" s="64"/>
      <c r="L2504" s="65"/>
      <c r="M2504" s="65"/>
      <c r="N2504" s="64"/>
      <c r="O2504" s="64"/>
      <c r="P2504" s="64"/>
      <c r="Q2504" s="65"/>
      <c r="R2504" s="64"/>
      <c r="S2504" s="65"/>
      <c r="T2504" s="65"/>
      <c r="U2504" s="65"/>
      <c r="V2504" s="65"/>
      <c r="W2504" s="65"/>
      <c r="X2504" s="64"/>
      <c r="Y2504" s="64"/>
      <c r="Z2504" s="65"/>
      <c r="AA2504" s="64"/>
      <c r="AB2504" s="65"/>
      <c r="AC2504" s="65"/>
      <c r="AD2504" s="65"/>
      <c r="AE2504" s="65"/>
      <c r="AF2504" s="63"/>
      <c r="AG2504" s="63"/>
      <c r="AH2504" s="64"/>
      <c r="AI2504" s="66" t="str">
        <f t="shared" si="78"/>
        <v/>
      </c>
      <c r="AJ2504" s="65"/>
      <c r="AK2504" s="65"/>
      <c r="AL2504" s="65"/>
      <c r="AM2504" s="65"/>
      <c r="AN2504" s="65"/>
      <c r="AO2504" s="66" t="str">
        <f>_xlfn.IFNA(VLOOKUP(LISTAS!ES2501,'Censo General 2005- Municipios'!$E$3:$F$1125,2,0),"")</f>
        <v/>
      </c>
      <c r="AP2504" s="64"/>
      <c r="AQ2504" s="64"/>
      <c r="AR2504" s="64"/>
      <c r="AS2504" s="67" t="str">
        <f t="shared" si="79"/>
        <v/>
      </c>
    </row>
    <row r="2505" spans="1:45" s="68" customFormat="1" x14ac:dyDescent="0.2">
      <c r="A2505" s="64"/>
      <c r="B2505" s="64"/>
      <c r="C2505" s="64"/>
      <c r="D2505" s="64"/>
      <c r="E2505" s="64"/>
      <c r="F2505" s="64"/>
      <c r="G2505" s="65"/>
      <c r="H2505" s="64"/>
      <c r="I2505" s="65"/>
      <c r="J2505" s="64"/>
      <c r="K2505" s="64"/>
      <c r="L2505" s="65"/>
      <c r="M2505" s="65"/>
      <c r="N2505" s="64"/>
      <c r="O2505" s="64"/>
      <c r="P2505" s="64"/>
      <c r="Q2505" s="65"/>
      <c r="R2505" s="64"/>
      <c r="S2505" s="65"/>
      <c r="T2505" s="65"/>
      <c r="U2505" s="65"/>
      <c r="V2505" s="65"/>
      <c r="W2505" s="65"/>
      <c r="X2505" s="64"/>
      <c r="Y2505" s="64"/>
      <c r="Z2505" s="65"/>
      <c r="AA2505" s="64"/>
      <c r="AB2505" s="65"/>
      <c r="AC2505" s="65"/>
      <c r="AD2505" s="65"/>
      <c r="AE2505" s="65"/>
      <c r="AF2505" s="63"/>
      <c r="AG2505" s="63"/>
      <c r="AH2505" s="64"/>
      <c r="AI2505" s="66" t="str">
        <f t="shared" si="78"/>
        <v/>
      </c>
      <c r="AJ2505" s="65"/>
      <c r="AK2505" s="65"/>
      <c r="AL2505" s="65"/>
      <c r="AM2505" s="65"/>
      <c r="AN2505" s="65"/>
      <c r="AO2505" s="66" t="str">
        <f>_xlfn.IFNA(VLOOKUP(LISTAS!ES2502,'Censo General 2005- Municipios'!$E$3:$F$1125,2,0),"")</f>
        <v/>
      </c>
      <c r="AP2505" s="64"/>
      <c r="AQ2505" s="64"/>
      <c r="AR2505" s="64"/>
      <c r="AS2505" s="67" t="str">
        <f t="shared" si="79"/>
        <v/>
      </c>
    </row>
    <row r="2506" spans="1:45" s="68" customFormat="1" x14ac:dyDescent="0.2">
      <c r="A2506" s="64"/>
      <c r="B2506" s="64"/>
      <c r="C2506" s="64"/>
      <c r="D2506" s="64"/>
      <c r="E2506" s="64"/>
      <c r="F2506" s="64"/>
      <c r="G2506" s="65"/>
      <c r="H2506" s="64"/>
      <c r="I2506" s="65"/>
      <c r="J2506" s="64"/>
      <c r="K2506" s="64"/>
      <c r="L2506" s="65"/>
      <c r="M2506" s="65"/>
      <c r="N2506" s="64"/>
      <c r="O2506" s="64"/>
      <c r="P2506" s="64"/>
      <c r="Q2506" s="65"/>
      <c r="R2506" s="64"/>
      <c r="S2506" s="65"/>
      <c r="T2506" s="65"/>
      <c r="U2506" s="65"/>
      <c r="V2506" s="65"/>
      <c r="W2506" s="65"/>
      <c r="X2506" s="64"/>
      <c r="Y2506" s="64"/>
      <c r="Z2506" s="65"/>
      <c r="AA2506" s="64"/>
      <c r="AB2506" s="65"/>
      <c r="AC2506" s="65"/>
      <c r="AD2506" s="65"/>
      <c r="AE2506" s="65"/>
      <c r="AF2506" s="63"/>
      <c r="AG2506" s="63"/>
      <c r="AH2506" s="64"/>
      <c r="AI2506" s="66" t="str">
        <f t="shared" si="78"/>
        <v/>
      </c>
      <c r="AJ2506" s="65"/>
      <c r="AK2506" s="65"/>
      <c r="AL2506" s="65"/>
      <c r="AM2506" s="65"/>
      <c r="AN2506" s="65"/>
      <c r="AO2506" s="66" t="str">
        <f>_xlfn.IFNA(VLOOKUP(LISTAS!ES2503,'Censo General 2005- Municipios'!$E$3:$F$1125,2,0),"")</f>
        <v/>
      </c>
      <c r="AP2506" s="64"/>
      <c r="AQ2506" s="64"/>
      <c r="AR2506" s="64"/>
      <c r="AS2506" s="67" t="str">
        <f t="shared" si="79"/>
        <v/>
      </c>
    </row>
    <row r="2507" spans="1:45" s="68" customFormat="1" x14ac:dyDescent="0.2">
      <c r="A2507" s="64"/>
      <c r="B2507" s="64"/>
      <c r="C2507" s="64"/>
      <c r="D2507" s="64"/>
      <c r="E2507" s="64"/>
      <c r="F2507" s="64"/>
      <c r="G2507" s="65"/>
      <c r="H2507" s="64"/>
      <c r="I2507" s="65"/>
      <c r="J2507" s="64"/>
      <c r="K2507" s="64"/>
      <c r="L2507" s="65"/>
      <c r="M2507" s="65"/>
      <c r="N2507" s="64"/>
      <c r="O2507" s="64"/>
      <c r="P2507" s="64"/>
      <c r="Q2507" s="65"/>
      <c r="R2507" s="64"/>
      <c r="S2507" s="65"/>
      <c r="T2507" s="65"/>
      <c r="U2507" s="65"/>
      <c r="V2507" s="65"/>
      <c r="W2507" s="65"/>
      <c r="X2507" s="64"/>
      <c r="Y2507" s="64"/>
      <c r="Z2507" s="65"/>
      <c r="AA2507" s="64"/>
      <c r="AB2507" s="65"/>
      <c r="AC2507" s="65"/>
      <c r="AD2507" s="65"/>
      <c r="AE2507" s="65"/>
      <c r="AF2507" s="63"/>
      <c r="AG2507" s="63"/>
      <c r="AH2507" s="64"/>
      <c r="AI2507" s="66" t="str">
        <f t="shared" si="78"/>
        <v/>
      </c>
      <c r="AJ2507" s="65"/>
      <c r="AK2507" s="65"/>
      <c r="AL2507" s="65"/>
      <c r="AM2507" s="65"/>
      <c r="AN2507" s="65"/>
      <c r="AO2507" s="66" t="str">
        <f>_xlfn.IFNA(VLOOKUP(LISTAS!ES2504,'Censo General 2005- Municipios'!$E$3:$F$1125,2,0),"")</f>
        <v/>
      </c>
      <c r="AP2507" s="64"/>
      <c r="AQ2507" s="64"/>
      <c r="AR2507" s="64"/>
      <c r="AS2507" s="67" t="str">
        <f t="shared" si="79"/>
        <v/>
      </c>
    </row>
    <row r="2508" spans="1:45" s="68" customFormat="1" x14ac:dyDescent="0.2">
      <c r="A2508" s="64"/>
      <c r="B2508" s="64"/>
      <c r="C2508" s="64"/>
      <c r="D2508" s="64"/>
      <c r="E2508" s="64"/>
      <c r="F2508" s="64"/>
      <c r="G2508" s="65"/>
      <c r="H2508" s="64"/>
      <c r="I2508" s="65"/>
      <c r="J2508" s="64"/>
      <c r="K2508" s="64"/>
      <c r="L2508" s="65"/>
      <c r="M2508" s="65"/>
      <c r="N2508" s="64"/>
      <c r="O2508" s="64"/>
      <c r="P2508" s="64"/>
      <c r="Q2508" s="65"/>
      <c r="R2508" s="64"/>
      <c r="S2508" s="65"/>
      <c r="T2508" s="65"/>
      <c r="U2508" s="65"/>
      <c r="V2508" s="65"/>
      <c r="W2508" s="65"/>
      <c r="X2508" s="64"/>
      <c r="Y2508" s="64"/>
      <c r="Z2508" s="65"/>
      <c r="AA2508" s="64"/>
      <c r="AB2508" s="65"/>
      <c r="AC2508" s="65"/>
      <c r="AD2508" s="65"/>
      <c r="AE2508" s="65"/>
      <c r="AF2508" s="63"/>
      <c r="AG2508" s="63"/>
      <c r="AH2508" s="64"/>
      <c r="AI2508" s="66" t="str">
        <f t="shared" si="78"/>
        <v/>
      </c>
      <c r="AJ2508" s="65"/>
      <c r="AK2508" s="65"/>
      <c r="AL2508" s="65"/>
      <c r="AM2508" s="65"/>
      <c r="AN2508" s="65"/>
      <c r="AO2508" s="66" t="str">
        <f>_xlfn.IFNA(VLOOKUP(LISTAS!ES2505,'Censo General 2005- Municipios'!$E$3:$F$1125,2,0),"")</f>
        <v/>
      </c>
      <c r="AP2508" s="64"/>
      <c r="AQ2508" s="64"/>
      <c r="AR2508" s="64"/>
      <c r="AS2508" s="67" t="str">
        <f t="shared" si="79"/>
        <v/>
      </c>
    </row>
    <row r="2509" spans="1:45" s="68" customFormat="1" x14ac:dyDescent="0.2">
      <c r="A2509" s="64"/>
      <c r="B2509" s="64"/>
      <c r="C2509" s="64"/>
      <c r="D2509" s="64"/>
      <c r="E2509" s="64"/>
      <c r="F2509" s="64"/>
      <c r="G2509" s="65"/>
      <c r="H2509" s="64"/>
      <c r="I2509" s="65"/>
      <c r="J2509" s="64"/>
      <c r="K2509" s="64"/>
      <c r="L2509" s="65"/>
      <c r="M2509" s="65"/>
      <c r="N2509" s="64"/>
      <c r="O2509" s="64"/>
      <c r="P2509" s="64"/>
      <c r="Q2509" s="65"/>
      <c r="R2509" s="64"/>
      <c r="S2509" s="65"/>
      <c r="T2509" s="65"/>
      <c r="U2509" s="65"/>
      <c r="V2509" s="65"/>
      <c r="W2509" s="65"/>
      <c r="X2509" s="64"/>
      <c r="Y2509" s="64"/>
      <c r="Z2509" s="65"/>
      <c r="AA2509" s="64"/>
      <c r="AB2509" s="65"/>
      <c r="AC2509" s="65"/>
      <c r="AD2509" s="65"/>
      <c r="AE2509" s="65"/>
      <c r="AF2509" s="63"/>
      <c r="AG2509" s="63"/>
      <c r="AH2509" s="64"/>
      <c r="AI2509" s="66" t="str">
        <f t="shared" si="78"/>
        <v/>
      </c>
      <c r="AJ2509" s="65"/>
      <c r="AK2509" s="65"/>
      <c r="AL2509" s="65"/>
      <c r="AM2509" s="65"/>
      <c r="AN2509" s="65"/>
      <c r="AO2509" s="66" t="str">
        <f>_xlfn.IFNA(VLOOKUP(LISTAS!ES2506,'Censo General 2005- Municipios'!$E$3:$F$1125,2,0),"")</f>
        <v/>
      </c>
      <c r="AP2509" s="64"/>
      <c r="AQ2509" s="64"/>
      <c r="AR2509" s="64"/>
      <c r="AS2509" s="67" t="str">
        <f t="shared" si="79"/>
        <v/>
      </c>
    </row>
    <row r="2510" spans="1:45" s="68" customFormat="1" x14ac:dyDescent="0.2">
      <c r="A2510" s="64"/>
      <c r="B2510" s="64"/>
      <c r="C2510" s="64"/>
      <c r="D2510" s="64"/>
      <c r="E2510" s="64"/>
      <c r="F2510" s="64"/>
      <c r="G2510" s="65"/>
      <c r="H2510" s="64"/>
      <c r="I2510" s="65"/>
      <c r="J2510" s="64"/>
      <c r="K2510" s="64"/>
      <c r="L2510" s="65"/>
      <c r="M2510" s="65"/>
      <c r="N2510" s="64"/>
      <c r="O2510" s="64"/>
      <c r="P2510" s="64"/>
      <c r="Q2510" s="65"/>
      <c r="R2510" s="64"/>
      <c r="S2510" s="65"/>
      <c r="T2510" s="65"/>
      <c r="U2510" s="65"/>
      <c r="V2510" s="65"/>
      <c r="W2510" s="65"/>
      <c r="X2510" s="64"/>
      <c r="Y2510" s="64"/>
      <c r="Z2510" s="65"/>
      <c r="AA2510" s="64"/>
      <c r="AB2510" s="65"/>
      <c r="AC2510" s="65"/>
      <c r="AD2510" s="65"/>
      <c r="AE2510" s="65"/>
      <c r="AF2510" s="63"/>
      <c r="AG2510" s="63"/>
      <c r="AH2510" s="64"/>
      <c r="AI2510" s="66" t="str">
        <f t="shared" si="78"/>
        <v/>
      </c>
      <c r="AJ2510" s="65"/>
      <c r="AK2510" s="65"/>
      <c r="AL2510" s="65"/>
      <c r="AM2510" s="65"/>
      <c r="AN2510" s="65"/>
      <c r="AO2510" s="66" t="str">
        <f>_xlfn.IFNA(VLOOKUP(LISTAS!ES2507,'Censo General 2005- Municipios'!$E$3:$F$1125,2,0),"")</f>
        <v/>
      </c>
      <c r="AP2510" s="64"/>
      <c r="AQ2510" s="64"/>
      <c r="AR2510" s="64"/>
      <c r="AS2510" s="67" t="str">
        <f t="shared" si="79"/>
        <v/>
      </c>
    </row>
    <row r="2511" spans="1:45" s="68" customFormat="1" x14ac:dyDescent="0.2">
      <c r="A2511" s="64"/>
      <c r="B2511" s="64"/>
      <c r="C2511" s="64"/>
      <c r="D2511" s="64"/>
      <c r="E2511" s="64"/>
      <c r="F2511" s="64"/>
      <c r="G2511" s="65"/>
      <c r="H2511" s="64"/>
      <c r="I2511" s="65"/>
      <c r="J2511" s="64"/>
      <c r="K2511" s="64"/>
      <c r="L2511" s="65"/>
      <c r="M2511" s="65"/>
      <c r="N2511" s="64"/>
      <c r="O2511" s="64"/>
      <c r="P2511" s="64"/>
      <c r="Q2511" s="65"/>
      <c r="R2511" s="64"/>
      <c r="S2511" s="65"/>
      <c r="T2511" s="65"/>
      <c r="U2511" s="65"/>
      <c r="V2511" s="65"/>
      <c r="W2511" s="65"/>
      <c r="X2511" s="64"/>
      <c r="Y2511" s="64"/>
      <c r="Z2511" s="65"/>
      <c r="AA2511" s="64"/>
      <c r="AB2511" s="65"/>
      <c r="AC2511" s="65"/>
      <c r="AD2511" s="65"/>
      <c r="AE2511" s="65"/>
      <c r="AF2511" s="63"/>
      <c r="AG2511" s="63"/>
      <c r="AH2511" s="64"/>
      <c r="AI2511" s="66" t="str">
        <f t="shared" si="78"/>
        <v/>
      </c>
      <c r="AJ2511" s="65"/>
      <c r="AK2511" s="65"/>
      <c r="AL2511" s="65"/>
      <c r="AM2511" s="65"/>
      <c r="AN2511" s="65"/>
      <c r="AO2511" s="66" t="str">
        <f>_xlfn.IFNA(VLOOKUP(LISTAS!ES2508,'Censo General 2005- Municipios'!$E$3:$F$1125,2,0),"")</f>
        <v/>
      </c>
      <c r="AP2511" s="64"/>
      <c r="AQ2511" s="64"/>
      <c r="AR2511" s="64"/>
      <c r="AS2511" s="67" t="str">
        <f t="shared" si="79"/>
        <v/>
      </c>
    </row>
    <row r="2512" spans="1:45" s="68" customFormat="1" x14ac:dyDescent="0.2">
      <c r="A2512" s="64"/>
      <c r="B2512" s="64"/>
      <c r="C2512" s="64"/>
      <c r="D2512" s="64"/>
      <c r="E2512" s="64"/>
      <c r="F2512" s="64"/>
      <c r="G2512" s="65"/>
      <c r="H2512" s="64"/>
      <c r="I2512" s="65"/>
      <c r="J2512" s="64"/>
      <c r="K2512" s="64"/>
      <c r="L2512" s="65"/>
      <c r="M2512" s="65"/>
      <c r="N2512" s="64"/>
      <c r="O2512" s="64"/>
      <c r="P2512" s="64"/>
      <c r="Q2512" s="65"/>
      <c r="R2512" s="64"/>
      <c r="S2512" s="65"/>
      <c r="T2512" s="65"/>
      <c r="U2512" s="65"/>
      <c r="V2512" s="65"/>
      <c r="W2512" s="65"/>
      <c r="X2512" s="64"/>
      <c r="Y2512" s="64"/>
      <c r="Z2512" s="65"/>
      <c r="AA2512" s="64"/>
      <c r="AB2512" s="65"/>
      <c r="AC2512" s="65"/>
      <c r="AD2512" s="65"/>
      <c r="AE2512" s="65"/>
      <c r="AF2512" s="63"/>
      <c r="AG2512" s="63"/>
      <c r="AH2512" s="64"/>
      <c r="AI2512" s="66" t="str">
        <f t="shared" si="78"/>
        <v/>
      </c>
      <c r="AJ2512" s="65"/>
      <c r="AK2512" s="65"/>
      <c r="AL2512" s="65"/>
      <c r="AM2512" s="65"/>
      <c r="AN2512" s="65"/>
      <c r="AO2512" s="66" t="str">
        <f>_xlfn.IFNA(VLOOKUP(LISTAS!ES2509,'Censo General 2005- Municipios'!$E$3:$F$1125,2,0),"")</f>
        <v/>
      </c>
      <c r="AP2512" s="64"/>
      <c r="AQ2512" s="64"/>
      <c r="AR2512" s="64"/>
      <c r="AS2512" s="67" t="str">
        <f t="shared" si="79"/>
        <v/>
      </c>
    </row>
    <row r="2513" spans="1:45" s="68" customFormat="1" x14ac:dyDescent="0.2">
      <c r="A2513" s="64"/>
      <c r="B2513" s="64"/>
      <c r="C2513" s="64"/>
      <c r="D2513" s="64"/>
      <c r="E2513" s="64"/>
      <c r="F2513" s="64"/>
      <c r="G2513" s="65"/>
      <c r="H2513" s="64"/>
      <c r="I2513" s="65"/>
      <c r="J2513" s="64"/>
      <c r="K2513" s="64"/>
      <c r="L2513" s="65"/>
      <c r="M2513" s="65"/>
      <c r="N2513" s="64"/>
      <c r="O2513" s="64"/>
      <c r="P2513" s="64"/>
      <c r="Q2513" s="65"/>
      <c r="R2513" s="64"/>
      <c r="S2513" s="65"/>
      <c r="T2513" s="65"/>
      <c r="U2513" s="65"/>
      <c r="V2513" s="65"/>
      <c r="W2513" s="65"/>
      <c r="X2513" s="64"/>
      <c r="Y2513" s="64"/>
      <c r="Z2513" s="65"/>
      <c r="AA2513" s="64"/>
      <c r="AB2513" s="65"/>
      <c r="AC2513" s="65"/>
      <c r="AD2513" s="65"/>
      <c r="AE2513" s="65"/>
      <c r="AF2513" s="63"/>
      <c r="AG2513" s="63"/>
      <c r="AH2513" s="64"/>
      <c r="AI2513" s="66" t="str">
        <f t="shared" si="78"/>
        <v/>
      </c>
      <c r="AJ2513" s="65"/>
      <c r="AK2513" s="65"/>
      <c r="AL2513" s="65"/>
      <c r="AM2513" s="65"/>
      <c r="AN2513" s="65"/>
      <c r="AO2513" s="66" t="str">
        <f>_xlfn.IFNA(VLOOKUP(LISTAS!ES2510,'Censo General 2005- Municipios'!$E$3:$F$1125,2,0),"")</f>
        <v/>
      </c>
      <c r="AP2513" s="64"/>
      <c r="AQ2513" s="64"/>
      <c r="AR2513" s="64"/>
      <c r="AS2513" s="67" t="str">
        <f t="shared" si="79"/>
        <v/>
      </c>
    </row>
    <row r="2514" spans="1:45" s="68" customFormat="1" x14ac:dyDescent="0.2">
      <c r="A2514" s="64"/>
      <c r="B2514" s="64"/>
      <c r="C2514" s="64"/>
      <c r="D2514" s="64"/>
      <c r="E2514" s="64"/>
      <c r="F2514" s="64"/>
      <c r="G2514" s="65"/>
      <c r="H2514" s="64"/>
      <c r="I2514" s="65"/>
      <c r="J2514" s="64"/>
      <c r="K2514" s="64"/>
      <c r="L2514" s="65"/>
      <c r="M2514" s="65"/>
      <c r="N2514" s="64"/>
      <c r="O2514" s="64"/>
      <c r="P2514" s="64"/>
      <c r="Q2514" s="65"/>
      <c r="R2514" s="64"/>
      <c r="S2514" s="65"/>
      <c r="T2514" s="65"/>
      <c r="U2514" s="65"/>
      <c r="V2514" s="65"/>
      <c r="W2514" s="65"/>
      <c r="X2514" s="64"/>
      <c r="Y2514" s="64"/>
      <c r="Z2514" s="65"/>
      <c r="AA2514" s="64"/>
      <c r="AB2514" s="65"/>
      <c r="AC2514" s="65"/>
      <c r="AD2514" s="65"/>
      <c r="AE2514" s="65"/>
      <c r="AF2514" s="63"/>
      <c r="AG2514" s="63"/>
      <c r="AH2514" s="64"/>
      <c r="AI2514" s="66" t="str">
        <f t="shared" si="78"/>
        <v/>
      </c>
      <c r="AJ2514" s="65"/>
      <c r="AK2514" s="65"/>
      <c r="AL2514" s="65"/>
      <c r="AM2514" s="65"/>
      <c r="AN2514" s="65"/>
      <c r="AO2514" s="66" t="str">
        <f>_xlfn.IFNA(VLOOKUP(LISTAS!ES2511,'Censo General 2005- Municipios'!$E$3:$F$1125,2,0),"")</f>
        <v/>
      </c>
      <c r="AP2514" s="64"/>
      <c r="AQ2514" s="64"/>
      <c r="AR2514" s="64"/>
      <c r="AS2514" s="67" t="str">
        <f t="shared" si="79"/>
        <v/>
      </c>
    </row>
    <row r="2515" spans="1:45" s="68" customFormat="1" x14ac:dyDescent="0.2">
      <c r="A2515" s="64"/>
      <c r="B2515" s="64"/>
      <c r="C2515" s="64"/>
      <c r="D2515" s="64"/>
      <c r="E2515" s="64"/>
      <c r="F2515" s="64"/>
      <c r="G2515" s="65"/>
      <c r="H2515" s="64"/>
      <c r="I2515" s="65"/>
      <c r="J2515" s="64"/>
      <c r="K2515" s="64"/>
      <c r="L2515" s="65"/>
      <c r="M2515" s="65"/>
      <c r="N2515" s="64"/>
      <c r="O2515" s="64"/>
      <c r="P2515" s="64"/>
      <c r="Q2515" s="65"/>
      <c r="R2515" s="64"/>
      <c r="S2515" s="65"/>
      <c r="T2515" s="65"/>
      <c r="U2515" s="65"/>
      <c r="V2515" s="65"/>
      <c r="W2515" s="65"/>
      <c r="X2515" s="64"/>
      <c r="Y2515" s="64"/>
      <c r="Z2515" s="65"/>
      <c r="AA2515" s="64"/>
      <c r="AB2515" s="65"/>
      <c r="AC2515" s="65"/>
      <c r="AD2515" s="65"/>
      <c r="AE2515" s="65"/>
      <c r="AF2515" s="63"/>
      <c r="AG2515" s="63"/>
      <c r="AH2515" s="64"/>
      <c r="AI2515" s="66" t="str">
        <f t="shared" si="78"/>
        <v/>
      </c>
      <c r="AJ2515" s="65"/>
      <c r="AK2515" s="65"/>
      <c r="AL2515" s="65"/>
      <c r="AM2515" s="65"/>
      <c r="AN2515" s="65"/>
      <c r="AO2515" s="66" t="str">
        <f>_xlfn.IFNA(VLOOKUP(LISTAS!ES2512,'Censo General 2005- Municipios'!$E$3:$F$1125,2,0),"")</f>
        <v/>
      </c>
      <c r="AP2515" s="64"/>
      <c r="AQ2515" s="64"/>
      <c r="AR2515" s="64"/>
      <c r="AS2515" s="67" t="str">
        <f t="shared" si="79"/>
        <v/>
      </c>
    </row>
    <row r="2516" spans="1:45" s="68" customFormat="1" x14ac:dyDescent="0.2">
      <c r="A2516" s="64"/>
      <c r="B2516" s="64"/>
      <c r="C2516" s="64"/>
      <c r="D2516" s="64"/>
      <c r="E2516" s="64"/>
      <c r="F2516" s="64"/>
      <c r="G2516" s="65"/>
      <c r="H2516" s="64"/>
      <c r="I2516" s="65"/>
      <c r="J2516" s="64"/>
      <c r="K2516" s="64"/>
      <c r="L2516" s="65"/>
      <c r="M2516" s="65"/>
      <c r="N2516" s="64"/>
      <c r="O2516" s="64"/>
      <c r="P2516" s="64"/>
      <c r="Q2516" s="65"/>
      <c r="R2516" s="64"/>
      <c r="S2516" s="65"/>
      <c r="T2516" s="65"/>
      <c r="U2516" s="65"/>
      <c r="V2516" s="65"/>
      <c r="W2516" s="65"/>
      <c r="X2516" s="64"/>
      <c r="Y2516" s="64"/>
      <c r="Z2516" s="65"/>
      <c r="AA2516" s="64"/>
      <c r="AB2516" s="65"/>
      <c r="AC2516" s="65"/>
      <c r="AD2516" s="65"/>
      <c r="AE2516" s="65"/>
      <c r="AF2516" s="63"/>
      <c r="AG2516" s="63"/>
      <c r="AH2516" s="64"/>
      <c r="AI2516" s="66" t="str">
        <f t="shared" si="78"/>
        <v/>
      </c>
      <c r="AJ2516" s="65"/>
      <c r="AK2516" s="65"/>
      <c r="AL2516" s="65"/>
      <c r="AM2516" s="65"/>
      <c r="AN2516" s="65"/>
      <c r="AO2516" s="66" t="str">
        <f>_xlfn.IFNA(VLOOKUP(LISTAS!ES2513,'Censo General 2005- Municipios'!$E$3:$F$1125,2,0),"")</f>
        <v/>
      </c>
      <c r="AP2516" s="64"/>
      <c r="AQ2516" s="64"/>
      <c r="AR2516" s="64"/>
      <c r="AS2516" s="67" t="str">
        <f t="shared" si="79"/>
        <v/>
      </c>
    </row>
    <row r="2517" spans="1:45" s="68" customFormat="1" x14ac:dyDescent="0.2">
      <c r="A2517" s="64"/>
      <c r="B2517" s="64"/>
      <c r="C2517" s="64"/>
      <c r="D2517" s="64"/>
      <c r="E2517" s="64"/>
      <c r="F2517" s="64"/>
      <c r="G2517" s="65"/>
      <c r="H2517" s="64"/>
      <c r="I2517" s="65"/>
      <c r="J2517" s="64"/>
      <c r="K2517" s="64"/>
      <c r="L2517" s="65"/>
      <c r="M2517" s="65"/>
      <c r="N2517" s="64"/>
      <c r="O2517" s="64"/>
      <c r="P2517" s="64"/>
      <c r="Q2517" s="65"/>
      <c r="R2517" s="64"/>
      <c r="S2517" s="65"/>
      <c r="T2517" s="65"/>
      <c r="U2517" s="65"/>
      <c r="V2517" s="65"/>
      <c r="W2517" s="65"/>
      <c r="X2517" s="64"/>
      <c r="Y2517" s="64"/>
      <c r="Z2517" s="65"/>
      <c r="AA2517" s="64"/>
      <c r="AB2517" s="65"/>
      <c r="AC2517" s="65"/>
      <c r="AD2517" s="65"/>
      <c r="AE2517" s="65"/>
      <c r="AF2517" s="63"/>
      <c r="AG2517" s="63"/>
      <c r="AH2517" s="64"/>
      <c r="AI2517" s="66" t="str">
        <f t="shared" ref="AI2517:AI2580" si="80">IF(COUNTIF($C$21:$C$5003,C2517)=0,"",IF(COUNTIF($C$21:$C$5003,C2517)=1,"TIPO A",IF(COUNTIF($C$21:$C$5003,C2517)=2,"TIPO B",IF(COUNTIF($C$21:$C$5003,C2517)=3,"TIPO C",IF(COUNTIF($C$21:$C$5003,C2517)=4,"TIPO D","TIPO E")))))</f>
        <v/>
      </c>
      <c r="AJ2517" s="65"/>
      <c r="AK2517" s="65"/>
      <c r="AL2517" s="65"/>
      <c r="AM2517" s="65"/>
      <c r="AN2517" s="65"/>
      <c r="AO2517" s="66" t="str">
        <f>_xlfn.IFNA(VLOOKUP(LISTAS!ES2514,'Censo General 2005- Municipios'!$E$3:$F$1125,2,0),"")</f>
        <v/>
      </c>
      <c r="AP2517" s="64"/>
      <c r="AQ2517" s="64"/>
      <c r="AR2517" s="64"/>
      <c r="AS2517" s="67" t="str">
        <f t="shared" si="79"/>
        <v/>
      </c>
    </row>
    <row r="2518" spans="1:45" s="68" customFormat="1" x14ac:dyDescent="0.2">
      <c r="A2518" s="64"/>
      <c r="B2518" s="64"/>
      <c r="C2518" s="64"/>
      <c r="D2518" s="64"/>
      <c r="E2518" s="64"/>
      <c r="F2518" s="64"/>
      <c r="G2518" s="65"/>
      <c r="H2518" s="64"/>
      <c r="I2518" s="65"/>
      <c r="J2518" s="64"/>
      <c r="K2518" s="64"/>
      <c r="L2518" s="65"/>
      <c r="M2518" s="65"/>
      <c r="N2518" s="64"/>
      <c r="O2518" s="64"/>
      <c r="P2518" s="64"/>
      <c r="Q2518" s="65"/>
      <c r="R2518" s="64"/>
      <c r="S2518" s="65"/>
      <c r="T2518" s="65"/>
      <c r="U2518" s="65"/>
      <c r="V2518" s="65"/>
      <c r="W2518" s="65"/>
      <c r="X2518" s="64"/>
      <c r="Y2518" s="64"/>
      <c r="Z2518" s="65"/>
      <c r="AA2518" s="64"/>
      <c r="AB2518" s="65"/>
      <c r="AC2518" s="65"/>
      <c r="AD2518" s="65"/>
      <c r="AE2518" s="65"/>
      <c r="AF2518" s="63"/>
      <c r="AG2518" s="63"/>
      <c r="AH2518" s="64"/>
      <c r="AI2518" s="66" t="str">
        <f t="shared" si="80"/>
        <v/>
      </c>
      <c r="AJ2518" s="65"/>
      <c r="AK2518" s="65"/>
      <c r="AL2518" s="65"/>
      <c r="AM2518" s="65"/>
      <c r="AN2518" s="65"/>
      <c r="AO2518" s="66" t="str">
        <f>_xlfn.IFNA(VLOOKUP(LISTAS!ES2515,'Censo General 2005- Municipios'!$E$3:$F$1125,2,0),"")</f>
        <v/>
      </c>
      <c r="AP2518" s="64"/>
      <c r="AQ2518" s="64"/>
      <c r="AR2518" s="64"/>
      <c r="AS2518" s="67" t="str">
        <f t="shared" ref="AS2518:AS2581" si="81">IF((AG2518-AA2518)&gt;90,"ADJUNTE SOPORTES DE DECLARACION FUERA DE 90 DIAS","")</f>
        <v/>
      </c>
    </row>
    <row r="2519" spans="1:45" s="68" customFormat="1" x14ac:dyDescent="0.2">
      <c r="A2519" s="64"/>
      <c r="B2519" s="64"/>
      <c r="C2519" s="64"/>
      <c r="D2519" s="64"/>
      <c r="E2519" s="64"/>
      <c r="F2519" s="64"/>
      <c r="G2519" s="65"/>
      <c r="H2519" s="64"/>
      <c r="I2519" s="65"/>
      <c r="J2519" s="64"/>
      <c r="K2519" s="64"/>
      <c r="L2519" s="65"/>
      <c r="M2519" s="65"/>
      <c r="N2519" s="64"/>
      <c r="O2519" s="64"/>
      <c r="P2519" s="64"/>
      <c r="Q2519" s="65"/>
      <c r="R2519" s="64"/>
      <c r="S2519" s="65"/>
      <c r="T2519" s="65"/>
      <c r="U2519" s="65"/>
      <c r="V2519" s="65"/>
      <c r="W2519" s="65"/>
      <c r="X2519" s="64"/>
      <c r="Y2519" s="64"/>
      <c r="Z2519" s="65"/>
      <c r="AA2519" s="64"/>
      <c r="AB2519" s="65"/>
      <c r="AC2519" s="65"/>
      <c r="AD2519" s="65"/>
      <c r="AE2519" s="65"/>
      <c r="AF2519" s="63"/>
      <c r="AG2519" s="63"/>
      <c r="AH2519" s="64"/>
      <c r="AI2519" s="66" t="str">
        <f t="shared" si="80"/>
        <v/>
      </c>
      <c r="AJ2519" s="65"/>
      <c r="AK2519" s="65"/>
      <c r="AL2519" s="65"/>
      <c r="AM2519" s="65"/>
      <c r="AN2519" s="65"/>
      <c r="AO2519" s="66" t="str">
        <f>_xlfn.IFNA(VLOOKUP(LISTAS!ES2516,'Censo General 2005- Municipios'!$E$3:$F$1125,2,0),"")</f>
        <v/>
      </c>
      <c r="AP2519" s="64"/>
      <c r="AQ2519" s="64"/>
      <c r="AR2519" s="64"/>
      <c r="AS2519" s="67" t="str">
        <f t="shared" si="81"/>
        <v/>
      </c>
    </row>
    <row r="2520" spans="1:45" s="68" customFormat="1" x14ac:dyDescent="0.2">
      <c r="A2520" s="64"/>
      <c r="B2520" s="64"/>
      <c r="C2520" s="64"/>
      <c r="D2520" s="64"/>
      <c r="E2520" s="64"/>
      <c r="F2520" s="64"/>
      <c r="G2520" s="65"/>
      <c r="H2520" s="64"/>
      <c r="I2520" s="65"/>
      <c r="J2520" s="64"/>
      <c r="K2520" s="64"/>
      <c r="L2520" s="65"/>
      <c r="M2520" s="65"/>
      <c r="N2520" s="64"/>
      <c r="O2520" s="64"/>
      <c r="P2520" s="64"/>
      <c r="Q2520" s="65"/>
      <c r="R2520" s="64"/>
      <c r="S2520" s="65"/>
      <c r="T2520" s="65"/>
      <c r="U2520" s="65"/>
      <c r="V2520" s="65"/>
      <c r="W2520" s="65"/>
      <c r="X2520" s="64"/>
      <c r="Y2520" s="64"/>
      <c r="Z2520" s="65"/>
      <c r="AA2520" s="64"/>
      <c r="AB2520" s="65"/>
      <c r="AC2520" s="65"/>
      <c r="AD2520" s="65"/>
      <c r="AE2520" s="65"/>
      <c r="AF2520" s="63"/>
      <c r="AG2520" s="63"/>
      <c r="AH2520" s="64"/>
      <c r="AI2520" s="66" t="str">
        <f t="shared" si="80"/>
        <v/>
      </c>
      <c r="AJ2520" s="65"/>
      <c r="AK2520" s="65"/>
      <c r="AL2520" s="65"/>
      <c r="AM2520" s="65"/>
      <c r="AN2520" s="65"/>
      <c r="AO2520" s="66" t="str">
        <f>_xlfn.IFNA(VLOOKUP(LISTAS!ES2517,'Censo General 2005- Municipios'!$E$3:$F$1125,2,0),"")</f>
        <v/>
      </c>
      <c r="AP2520" s="64"/>
      <c r="AQ2520" s="64"/>
      <c r="AR2520" s="64"/>
      <c r="AS2520" s="67" t="str">
        <f t="shared" si="81"/>
        <v/>
      </c>
    </row>
    <row r="2521" spans="1:45" s="68" customFormat="1" x14ac:dyDescent="0.2">
      <c r="A2521" s="64"/>
      <c r="B2521" s="64"/>
      <c r="C2521" s="64"/>
      <c r="D2521" s="64"/>
      <c r="E2521" s="64"/>
      <c r="F2521" s="64"/>
      <c r="G2521" s="65"/>
      <c r="H2521" s="64"/>
      <c r="I2521" s="65"/>
      <c r="J2521" s="64"/>
      <c r="K2521" s="64"/>
      <c r="L2521" s="65"/>
      <c r="M2521" s="65"/>
      <c r="N2521" s="64"/>
      <c r="O2521" s="64"/>
      <c r="P2521" s="64"/>
      <c r="Q2521" s="65"/>
      <c r="R2521" s="64"/>
      <c r="S2521" s="65"/>
      <c r="T2521" s="65"/>
      <c r="U2521" s="65"/>
      <c r="V2521" s="65"/>
      <c r="W2521" s="65"/>
      <c r="X2521" s="64"/>
      <c r="Y2521" s="64"/>
      <c r="Z2521" s="65"/>
      <c r="AA2521" s="64"/>
      <c r="AB2521" s="65"/>
      <c r="AC2521" s="65"/>
      <c r="AD2521" s="65"/>
      <c r="AE2521" s="65"/>
      <c r="AF2521" s="63"/>
      <c r="AG2521" s="63"/>
      <c r="AH2521" s="64"/>
      <c r="AI2521" s="66" t="str">
        <f t="shared" si="80"/>
        <v/>
      </c>
      <c r="AJ2521" s="65"/>
      <c r="AK2521" s="65"/>
      <c r="AL2521" s="65"/>
      <c r="AM2521" s="65"/>
      <c r="AN2521" s="65"/>
      <c r="AO2521" s="66" t="str">
        <f>_xlfn.IFNA(VLOOKUP(LISTAS!ES2518,'Censo General 2005- Municipios'!$E$3:$F$1125,2,0),"")</f>
        <v/>
      </c>
      <c r="AP2521" s="64"/>
      <c r="AQ2521" s="64"/>
      <c r="AR2521" s="64"/>
      <c r="AS2521" s="67" t="str">
        <f t="shared" si="81"/>
        <v/>
      </c>
    </row>
    <row r="2522" spans="1:45" s="68" customFormat="1" x14ac:dyDescent="0.2">
      <c r="A2522" s="64"/>
      <c r="B2522" s="64"/>
      <c r="C2522" s="64"/>
      <c r="D2522" s="64"/>
      <c r="E2522" s="64"/>
      <c r="F2522" s="64"/>
      <c r="G2522" s="65"/>
      <c r="H2522" s="64"/>
      <c r="I2522" s="65"/>
      <c r="J2522" s="64"/>
      <c r="K2522" s="64"/>
      <c r="L2522" s="65"/>
      <c r="M2522" s="65"/>
      <c r="N2522" s="64"/>
      <c r="O2522" s="64"/>
      <c r="P2522" s="64"/>
      <c r="Q2522" s="65"/>
      <c r="R2522" s="64"/>
      <c r="S2522" s="65"/>
      <c r="T2522" s="65"/>
      <c r="U2522" s="65"/>
      <c r="V2522" s="65"/>
      <c r="W2522" s="65"/>
      <c r="X2522" s="64"/>
      <c r="Y2522" s="64"/>
      <c r="Z2522" s="65"/>
      <c r="AA2522" s="64"/>
      <c r="AB2522" s="65"/>
      <c r="AC2522" s="65"/>
      <c r="AD2522" s="65"/>
      <c r="AE2522" s="65"/>
      <c r="AF2522" s="63"/>
      <c r="AG2522" s="63"/>
      <c r="AH2522" s="64"/>
      <c r="AI2522" s="66" t="str">
        <f t="shared" si="80"/>
        <v/>
      </c>
      <c r="AJ2522" s="65"/>
      <c r="AK2522" s="65"/>
      <c r="AL2522" s="65"/>
      <c r="AM2522" s="65"/>
      <c r="AN2522" s="65"/>
      <c r="AO2522" s="66" t="str">
        <f>_xlfn.IFNA(VLOOKUP(LISTAS!ES2519,'Censo General 2005- Municipios'!$E$3:$F$1125,2,0),"")</f>
        <v/>
      </c>
      <c r="AP2522" s="64"/>
      <c r="AQ2522" s="64"/>
      <c r="AR2522" s="64"/>
      <c r="AS2522" s="67" t="str">
        <f t="shared" si="81"/>
        <v/>
      </c>
    </row>
    <row r="2523" spans="1:45" s="68" customFormat="1" x14ac:dyDescent="0.2">
      <c r="A2523" s="64"/>
      <c r="B2523" s="64"/>
      <c r="C2523" s="64"/>
      <c r="D2523" s="64"/>
      <c r="E2523" s="64"/>
      <c r="F2523" s="64"/>
      <c r="G2523" s="65"/>
      <c r="H2523" s="64"/>
      <c r="I2523" s="65"/>
      <c r="J2523" s="64"/>
      <c r="K2523" s="64"/>
      <c r="L2523" s="65"/>
      <c r="M2523" s="65"/>
      <c r="N2523" s="64"/>
      <c r="O2523" s="64"/>
      <c r="P2523" s="64"/>
      <c r="Q2523" s="65"/>
      <c r="R2523" s="64"/>
      <c r="S2523" s="65"/>
      <c r="T2523" s="65"/>
      <c r="U2523" s="65"/>
      <c r="V2523" s="65"/>
      <c r="W2523" s="65"/>
      <c r="X2523" s="64"/>
      <c r="Y2523" s="64"/>
      <c r="Z2523" s="65"/>
      <c r="AA2523" s="64"/>
      <c r="AB2523" s="65"/>
      <c r="AC2523" s="65"/>
      <c r="AD2523" s="65"/>
      <c r="AE2523" s="65"/>
      <c r="AF2523" s="63"/>
      <c r="AG2523" s="63"/>
      <c r="AH2523" s="64"/>
      <c r="AI2523" s="66" t="str">
        <f t="shared" si="80"/>
        <v/>
      </c>
      <c r="AJ2523" s="65"/>
      <c r="AK2523" s="65"/>
      <c r="AL2523" s="65"/>
      <c r="AM2523" s="65"/>
      <c r="AN2523" s="65"/>
      <c r="AO2523" s="66" t="str">
        <f>_xlfn.IFNA(VLOOKUP(LISTAS!ES2520,'Censo General 2005- Municipios'!$E$3:$F$1125,2,0),"")</f>
        <v/>
      </c>
      <c r="AP2523" s="64"/>
      <c r="AQ2523" s="64"/>
      <c r="AR2523" s="64"/>
      <c r="AS2523" s="67" t="str">
        <f t="shared" si="81"/>
        <v/>
      </c>
    </row>
    <row r="2524" spans="1:45" s="68" customFormat="1" x14ac:dyDescent="0.2">
      <c r="A2524" s="64"/>
      <c r="B2524" s="64"/>
      <c r="C2524" s="64"/>
      <c r="D2524" s="64"/>
      <c r="E2524" s="64"/>
      <c r="F2524" s="64"/>
      <c r="G2524" s="65"/>
      <c r="H2524" s="64"/>
      <c r="I2524" s="65"/>
      <c r="J2524" s="64"/>
      <c r="K2524" s="64"/>
      <c r="L2524" s="65"/>
      <c r="M2524" s="65"/>
      <c r="N2524" s="64"/>
      <c r="O2524" s="64"/>
      <c r="P2524" s="64"/>
      <c r="Q2524" s="65"/>
      <c r="R2524" s="64"/>
      <c r="S2524" s="65"/>
      <c r="T2524" s="65"/>
      <c r="U2524" s="65"/>
      <c r="V2524" s="65"/>
      <c r="W2524" s="65"/>
      <c r="X2524" s="64"/>
      <c r="Y2524" s="64"/>
      <c r="Z2524" s="65"/>
      <c r="AA2524" s="64"/>
      <c r="AB2524" s="65"/>
      <c r="AC2524" s="65"/>
      <c r="AD2524" s="65"/>
      <c r="AE2524" s="65"/>
      <c r="AF2524" s="63"/>
      <c r="AG2524" s="63"/>
      <c r="AH2524" s="64"/>
      <c r="AI2524" s="66" t="str">
        <f t="shared" si="80"/>
        <v/>
      </c>
      <c r="AJ2524" s="65"/>
      <c r="AK2524" s="65"/>
      <c r="AL2524" s="65"/>
      <c r="AM2524" s="65"/>
      <c r="AN2524" s="65"/>
      <c r="AO2524" s="66" t="str">
        <f>_xlfn.IFNA(VLOOKUP(LISTAS!ES2521,'Censo General 2005- Municipios'!$E$3:$F$1125,2,0),"")</f>
        <v/>
      </c>
      <c r="AP2524" s="64"/>
      <c r="AQ2524" s="64"/>
      <c r="AR2524" s="64"/>
      <c r="AS2524" s="67" t="str">
        <f t="shared" si="81"/>
        <v/>
      </c>
    </row>
    <row r="2525" spans="1:45" s="68" customFormat="1" x14ac:dyDescent="0.2">
      <c r="A2525" s="64"/>
      <c r="B2525" s="64"/>
      <c r="C2525" s="64"/>
      <c r="D2525" s="64"/>
      <c r="E2525" s="64"/>
      <c r="F2525" s="64"/>
      <c r="G2525" s="65"/>
      <c r="H2525" s="64"/>
      <c r="I2525" s="65"/>
      <c r="J2525" s="64"/>
      <c r="K2525" s="64"/>
      <c r="L2525" s="65"/>
      <c r="M2525" s="65"/>
      <c r="N2525" s="64"/>
      <c r="O2525" s="64"/>
      <c r="P2525" s="64"/>
      <c r="Q2525" s="65"/>
      <c r="R2525" s="64"/>
      <c r="S2525" s="65"/>
      <c r="T2525" s="65"/>
      <c r="U2525" s="65"/>
      <c r="V2525" s="65"/>
      <c r="W2525" s="65"/>
      <c r="X2525" s="64"/>
      <c r="Y2525" s="64"/>
      <c r="Z2525" s="65"/>
      <c r="AA2525" s="64"/>
      <c r="AB2525" s="65"/>
      <c r="AC2525" s="65"/>
      <c r="AD2525" s="65"/>
      <c r="AE2525" s="65"/>
      <c r="AF2525" s="63"/>
      <c r="AG2525" s="63"/>
      <c r="AH2525" s="64"/>
      <c r="AI2525" s="66" t="str">
        <f t="shared" si="80"/>
        <v/>
      </c>
      <c r="AJ2525" s="65"/>
      <c r="AK2525" s="65"/>
      <c r="AL2525" s="65"/>
      <c r="AM2525" s="65"/>
      <c r="AN2525" s="65"/>
      <c r="AO2525" s="66" t="str">
        <f>_xlfn.IFNA(VLOOKUP(LISTAS!ES2522,'Censo General 2005- Municipios'!$E$3:$F$1125,2,0),"")</f>
        <v/>
      </c>
      <c r="AP2525" s="64"/>
      <c r="AQ2525" s="64"/>
      <c r="AR2525" s="64"/>
      <c r="AS2525" s="67" t="str">
        <f t="shared" si="81"/>
        <v/>
      </c>
    </row>
    <row r="2526" spans="1:45" s="68" customFormat="1" x14ac:dyDescent="0.2">
      <c r="A2526" s="64"/>
      <c r="B2526" s="64"/>
      <c r="C2526" s="64"/>
      <c r="D2526" s="64"/>
      <c r="E2526" s="64"/>
      <c r="F2526" s="64"/>
      <c r="G2526" s="65"/>
      <c r="H2526" s="64"/>
      <c r="I2526" s="65"/>
      <c r="J2526" s="64"/>
      <c r="K2526" s="64"/>
      <c r="L2526" s="65"/>
      <c r="M2526" s="65"/>
      <c r="N2526" s="64"/>
      <c r="O2526" s="64"/>
      <c r="P2526" s="64"/>
      <c r="Q2526" s="65"/>
      <c r="R2526" s="64"/>
      <c r="S2526" s="65"/>
      <c r="T2526" s="65"/>
      <c r="U2526" s="65"/>
      <c r="V2526" s="65"/>
      <c r="W2526" s="65"/>
      <c r="X2526" s="64"/>
      <c r="Y2526" s="64"/>
      <c r="Z2526" s="65"/>
      <c r="AA2526" s="64"/>
      <c r="AB2526" s="65"/>
      <c r="AC2526" s="65"/>
      <c r="AD2526" s="65"/>
      <c r="AE2526" s="65"/>
      <c r="AF2526" s="63"/>
      <c r="AG2526" s="63"/>
      <c r="AH2526" s="64"/>
      <c r="AI2526" s="66" t="str">
        <f t="shared" si="80"/>
        <v/>
      </c>
      <c r="AJ2526" s="65"/>
      <c r="AK2526" s="65"/>
      <c r="AL2526" s="65"/>
      <c r="AM2526" s="65"/>
      <c r="AN2526" s="65"/>
      <c r="AO2526" s="66" t="str">
        <f>_xlfn.IFNA(VLOOKUP(LISTAS!ES2523,'Censo General 2005- Municipios'!$E$3:$F$1125,2,0),"")</f>
        <v/>
      </c>
      <c r="AP2526" s="64"/>
      <c r="AQ2526" s="64"/>
      <c r="AR2526" s="64"/>
      <c r="AS2526" s="67" t="str">
        <f t="shared" si="81"/>
        <v/>
      </c>
    </row>
    <row r="2527" spans="1:45" s="68" customFormat="1" x14ac:dyDescent="0.2">
      <c r="A2527" s="64"/>
      <c r="B2527" s="64"/>
      <c r="C2527" s="64"/>
      <c r="D2527" s="64"/>
      <c r="E2527" s="64"/>
      <c r="F2527" s="64"/>
      <c r="G2527" s="65"/>
      <c r="H2527" s="64"/>
      <c r="I2527" s="65"/>
      <c r="J2527" s="64"/>
      <c r="K2527" s="64"/>
      <c r="L2527" s="65"/>
      <c r="M2527" s="65"/>
      <c r="N2527" s="64"/>
      <c r="O2527" s="64"/>
      <c r="P2527" s="64"/>
      <c r="Q2527" s="65"/>
      <c r="R2527" s="64"/>
      <c r="S2527" s="65"/>
      <c r="T2527" s="65"/>
      <c r="U2527" s="65"/>
      <c r="V2527" s="65"/>
      <c r="W2527" s="65"/>
      <c r="X2527" s="64"/>
      <c r="Y2527" s="64"/>
      <c r="Z2527" s="65"/>
      <c r="AA2527" s="64"/>
      <c r="AB2527" s="65"/>
      <c r="AC2527" s="65"/>
      <c r="AD2527" s="65"/>
      <c r="AE2527" s="65"/>
      <c r="AF2527" s="63"/>
      <c r="AG2527" s="63"/>
      <c r="AH2527" s="64"/>
      <c r="AI2527" s="66" t="str">
        <f t="shared" si="80"/>
        <v/>
      </c>
      <c r="AJ2527" s="65"/>
      <c r="AK2527" s="65"/>
      <c r="AL2527" s="65"/>
      <c r="AM2527" s="65"/>
      <c r="AN2527" s="65"/>
      <c r="AO2527" s="66" t="str">
        <f>_xlfn.IFNA(VLOOKUP(LISTAS!ES2524,'Censo General 2005- Municipios'!$E$3:$F$1125,2,0),"")</f>
        <v/>
      </c>
      <c r="AP2527" s="64"/>
      <c r="AQ2527" s="64"/>
      <c r="AR2527" s="64"/>
      <c r="AS2527" s="67" t="str">
        <f t="shared" si="81"/>
        <v/>
      </c>
    </row>
    <row r="2528" spans="1:45" s="68" customFormat="1" x14ac:dyDescent="0.2">
      <c r="A2528" s="64"/>
      <c r="B2528" s="64"/>
      <c r="C2528" s="64"/>
      <c r="D2528" s="64"/>
      <c r="E2528" s="64"/>
      <c r="F2528" s="64"/>
      <c r="G2528" s="65"/>
      <c r="H2528" s="64"/>
      <c r="I2528" s="65"/>
      <c r="J2528" s="64"/>
      <c r="K2528" s="64"/>
      <c r="L2528" s="65"/>
      <c r="M2528" s="65"/>
      <c r="N2528" s="64"/>
      <c r="O2528" s="64"/>
      <c r="P2528" s="64"/>
      <c r="Q2528" s="65"/>
      <c r="R2528" s="64"/>
      <c r="S2528" s="65"/>
      <c r="T2528" s="65"/>
      <c r="U2528" s="65"/>
      <c r="V2528" s="65"/>
      <c r="W2528" s="65"/>
      <c r="X2528" s="64"/>
      <c r="Y2528" s="64"/>
      <c r="Z2528" s="65"/>
      <c r="AA2528" s="64"/>
      <c r="AB2528" s="65"/>
      <c r="AC2528" s="65"/>
      <c r="AD2528" s="65"/>
      <c r="AE2528" s="65"/>
      <c r="AF2528" s="63"/>
      <c r="AG2528" s="63"/>
      <c r="AH2528" s="64"/>
      <c r="AI2528" s="66" t="str">
        <f t="shared" si="80"/>
        <v/>
      </c>
      <c r="AJ2528" s="65"/>
      <c r="AK2528" s="65"/>
      <c r="AL2528" s="65"/>
      <c r="AM2528" s="65"/>
      <c r="AN2528" s="65"/>
      <c r="AO2528" s="66" t="str">
        <f>_xlfn.IFNA(VLOOKUP(LISTAS!ES2525,'Censo General 2005- Municipios'!$E$3:$F$1125,2,0),"")</f>
        <v/>
      </c>
      <c r="AP2528" s="64"/>
      <c r="AQ2528" s="64"/>
      <c r="AR2528" s="64"/>
      <c r="AS2528" s="67" t="str">
        <f t="shared" si="81"/>
        <v/>
      </c>
    </row>
    <row r="2529" spans="1:45" s="68" customFormat="1" x14ac:dyDescent="0.2">
      <c r="A2529" s="64"/>
      <c r="B2529" s="64"/>
      <c r="C2529" s="64"/>
      <c r="D2529" s="64"/>
      <c r="E2529" s="64"/>
      <c r="F2529" s="64"/>
      <c r="G2529" s="65"/>
      <c r="H2529" s="64"/>
      <c r="I2529" s="65"/>
      <c r="J2529" s="64"/>
      <c r="K2529" s="64"/>
      <c r="L2529" s="65"/>
      <c r="M2529" s="65"/>
      <c r="N2529" s="64"/>
      <c r="O2529" s="64"/>
      <c r="P2529" s="64"/>
      <c r="Q2529" s="65"/>
      <c r="R2529" s="64"/>
      <c r="S2529" s="65"/>
      <c r="T2529" s="65"/>
      <c r="U2529" s="65"/>
      <c r="V2529" s="65"/>
      <c r="W2529" s="65"/>
      <c r="X2529" s="64"/>
      <c r="Y2529" s="64"/>
      <c r="Z2529" s="65"/>
      <c r="AA2529" s="64"/>
      <c r="AB2529" s="65"/>
      <c r="AC2529" s="65"/>
      <c r="AD2529" s="65"/>
      <c r="AE2529" s="65"/>
      <c r="AF2529" s="63"/>
      <c r="AG2529" s="63"/>
      <c r="AH2529" s="64"/>
      <c r="AI2529" s="66" t="str">
        <f t="shared" si="80"/>
        <v/>
      </c>
      <c r="AJ2529" s="65"/>
      <c r="AK2529" s="65"/>
      <c r="AL2529" s="65"/>
      <c r="AM2529" s="65"/>
      <c r="AN2529" s="65"/>
      <c r="AO2529" s="66" t="str">
        <f>_xlfn.IFNA(VLOOKUP(LISTAS!ES2526,'Censo General 2005- Municipios'!$E$3:$F$1125,2,0),"")</f>
        <v/>
      </c>
      <c r="AP2529" s="64"/>
      <c r="AQ2529" s="64"/>
      <c r="AR2529" s="64"/>
      <c r="AS2529" s="67" t="str">
        <f t="shared" si="81"/>
        <v/>
      </c>
    </row>
    <row r="2530" spans="1:45" s="68" customFormat="1" x14ac:dyDescent="0.2">
      <c r="A2530" s="64"/>
      <c r="B2530" s="64"/>
      <c r="C2530" s="64"/>
      <c r="D2530" s="64"/>
      <c r="E2530" s="64"/>
      <c r="F2530" s="64"/>
      <c r="G2530" s="65"/>
      <c r="H2530" s="64"/>
      <c r="I2530" s="65"/>
      <c r="J2530" s="64"/>
      <c r="K2530" s="64"/>
      <c r="L2530" s="65"/>
      <c r="M2530" s="65"/>
      <c r="N2530" s="64"/>
      <c r="O2530" s="64"/>
      <c r="P2530" s="64"/>
      <c r="Q2530" s="65"/>
      <c r="R2530" s="64"/>
      <c r="S2530" s="65"/>
      <c r="T2530" s="65"/>
      <c r="U2530" s="65"/>
      <c r="V2530" s="65"/>
      <c r="W2530" s="65"/>
      <c r="X2530" s="64"/>
      <c r="Y2530" s="64"/>
      <c r="Z2530" s="65"/>
      <c r="AA2530" s="64"/>
      <c r="AB2530" s="65"/>
      <c r="AC2530" s="65"/>
      <c r="AD2530" s="65"/>
      <c r="AE2530" s="65"/>
      <c r="AF2530" s="63"/>
      <c r="AG2530" s="63"/>
      <c r="AH2530" s="64"/>
      <c r="AI2530" s="66" t="str">
        <f t="shared" si="80"/>
        <v/>
      </c>
      <c r="AJ2530" s="65"/>
      <c r="AK2530" s="65"/>
      <c r="AL2530" s="65"/>
      <c r="AM2530" s="65"/>
      <c r="AN2530" s="65"/>
      <c r="AO2530" s="66" t="str">
        <f>_xlfn.IFNA(VLOOKUP(LISTAS!ES2527,'Censo General 2005- Municipios'!$E$3:$F$1125,2,0),"")</f>
        <v/>
      </c>
      <c r="AP2530" s="64"/>
      <c r="AQ2530" s="64"/>
      <c r="AR2530" s="64"/>
      <c r="AS2530" s="67" t="str">
        <f t="shared" si="81"/>
        <v/>
      </c>
    </row>
    <row r="2531" spans="1:45" s="68" customFormat="1" x14ac:dyDescent="0.2">
      <c r="A2531" s="64"/>
      <c r="B2531" s="64"/>
      <c r="C2531" s="64"/>
      <c r="D2531" s="64"/>
      <c r="E2531" s="64"/>
      <c r="F2531" s="64"/>
      <c r="G2531" s="65"/>
      <c r="H2531" s="64"/>
      <c r="I2531" s="65"/>
      <c r="J2531" s="64"/>
      <c r="K2531" s="64"/>
      <c r="L2531" s="65"/>
      <c r="M2531" s="65"/>
      <c r="N2531" s="64"/>
      <c r="O2531" s="64"/>
      <c r="P2531" s="64"/>
      <c r="Q2531" s="65"/>
      <c r="R2531" s="64"/>
      <c r="S2531" s="65"/>
      <c r="T2531" s="65"/>
      <c r="U2531" s="65"/>
      <c r="V2531" s="65"/>
      <c r="W2531" s="65"/>
      <c r="X2531" s="64"/>
      <c r="Y2531" s="64"/>
      <c r="Z2531" s="65"/>
      <c r="AA2531" s="64"/>
      <c r="AB2531" s="65"/>
      <c r="AC2531" s="65"/>
      <c r="AD2531" s="65"/>
      <c r="AE2531" s="65"/>
      <c r="AF2531" s="63"/>
      <c r="AG2531" s="63"/>
      <c r="AH2531" s="64"/>
      <c r="AI2531" s="66" t="str">
        <f t="shared" si="80"/>
        <v/>
      </c>
      <c r="AJ2531" s="65"/>
      <c r="AK2531" s="65"/>
      <c r="AL2531" s="65"/>
      <c r="AM2531" s="65"/>
      <c r="AN2531" s="65"/>
      <c r="AO2531" s="66" t="str">
        <f>_xlfn.IFNA(VLOOKUP(LISTAS!ES2528,'Censo General 2005- Municipios'!$E$3:$F$1125,2,0),"")</f>
        <v/>
      </c>
      <c r="AP2531" s="64"/>
      <c r="AQ2531" s="64"/>
      <c r="AR2531" s="64"/>
      <c r="AS2531" s="67" t="str">
        <f t="shared" si="81"/>
        <v/>
      </c>
    </row>
    <row r="2532" spans="1:45" s="68" customFormat="1" x14ac:dyDescent="0.2">
      <c r="A2532" s="64"/>
      <c r="B2532" s="64"/>
      <c r="C2532" s="64"/>
      <c r="D2532" s="64"/>
      <c r="E2532" s="64"/>
      <c r="F2532" s="64"/>
      <c r="G2532" s="65"/>
      <c r="H2532" s="64"/>
      <c r="I2532" s="65"/>
      <c r="J2532" s="64"/>
      <c r="K2532" s="64"/>
      <c r="L2532" s="65"/>
      <c r="M2532" s="65"/>
      <c r="N2532" s="64"/>
      <c r="O2532" s="64"/>
      <c r="P2532" s="64"/>
      <c r="Q2532" s="65"/>
      <c r="R2532" s="64"/>
      <c r="S2532" s="65"/>
      <c r="T2532" s="65"/>
      <c r="U2532" s="65"/>
      <c r="V2532" s="65"/>
      <c r="W2532" s="65"/>
      <c r="X2532" s="64"/>
      <c r="Y2532" s="64"/>
      <c r="Z2532" s="65"/>
      <c r="AA2532" s="64"/>
      <c r="AB2532" s="65"/>
      <c r="AC2532" s="65"/>
      <c r="AD2532" s="65"/>
      <c r="AE2532" s="65"/>
      <c r="AF2532" s="63"/>
      <c r="AG2532" s="63"/>
      <c r="AH2532" s="64"/>
      <c r="AI2532" s="66" t="str">
        <f t="shared" si="80"/>
        <v/>
      </c>
      <c r="AJ2532" s="65"/>
      <c r="AK2532" s="65"/>
      <c r="AL2532" s="65"/>
      <c r="AM2532" s="65"/>
      <c r="AN2532" s="65"/>
      <c r="AO2532" s="66" t="str">
        <f>_xlfn.IFNA(VLOOKUP(LISTAS!ES2529,'Censo General 2005- Municipios'!$E$3:$F$1125,2,0),"")</f>
        <v/>
      </c>
      <c r="AP2532" s="64"/>
      <c r="AQ2532" s="64"/>
      <c r="AR2532" s="64"/>
      <c r="AS2532" s="67" t="str">
        <f t="shared" si="81"/>
        <v/>
      </c>
    </row>
    <row r="2533" spans="1:45" s="68" customFormat="1" x14ac:dyDescent="0.2">
      <c r="A2533" s="64"/>
      <c r="B2533" s="64"/>
      <c r="C2533" s="64"/>
      <c r="D2533" s="64"/>
      <c r="E2533" s="64"/>
      <c r="F2533" s="64"/>
      <c r="G2533" s="65"/>
      <c r="H2533" s="64"/>
      <c r="I2533" s="65"/>
      <c r="J2533" s="64"/>
      <c r="K2533" s="64"/>
      <c r="L2533" s="65"/>
      <c r="M2533" s="65"/>
      <c r="N2533" s="64"/>
      <c r="O2533" s="64"/>
      <c r="P2533" s="64"/>
      <c r="Q2533" s="65"/>
      <c r="R2533" s="64"/>
      <c r="S2533" s="65"/>
      <c r="T2533" s="65"/>
      <c r="U2533" s="65"/>
      <c r="V2533" s="65"/>
      <c r="W2533" s="65"/>
      <c r="X2533" s="64"/>
      <c r="Y2533" s="64"/>
      <c r="Z2533" s="65"/>
      <c r="AA2533" s="64"/>
      <c r="AB2533" s="65"/>
      <c r="AC2533" s="65"/>
      <c r="AD2533" s="65"/>
      <c r="AE2533" s="65"/>
      <c r="AF2533" s="63"/>
      <c r="AG2533" s="63"/>
      <c r="AH2533" s="64"/>
      <c r="AI2533" s="66" t="str">
        <f t="shared" si="80"/>
        <v/>
      </c>
      <c r="AJ2533" s="65"/>
      <c r="AK2533" s="65"/>
      <c r="AL2533" s="65"/>
      <c r="AM2533" s="65"/>
      <c r="AN2533" s="65"/>
      <c r="AO2533" s="66" t="str">
        <f>_xlfn.IFNA(VLOOKUP(LISTAS!ES2530,'Censo General 2005- Municipios'!$E$3:$F$1125,2,0),"")</f>
        <v/>
      </c>
      <c r="AP2533" s="64"/>
      <c r="AQ2533" s="64"/>
      <c r="AR2533" s="64"/>
      <c r="AS2533" s="67" t="str">
        <f t="shared" si="81"/>
        <v/>
      </c>
    </row>
    <row r="2534" spans="1:45" s="68" customFormat="1" x14ac:dyDescent="0.2">
      <c r="A2534" s="64"/>
      <c r="B2534" s="64"/>
      <c r="C2534" s="64"/>
      <c r="D2534" s="64"/>
      <c r="E2534" s="64"/>
      <c r="F2534" s="64"/>
      <c r="G2534" s="65"/>
      <c r="H2534" s="64"/>
      <c r="I2534" s="65"/>
      <c r="J2534" s="64"/>
      <c r="K2534" s="64"/>
      <c r="L2534" s="65"/>
      <c r="M2534" s="65"/>
      <c r="N2534" s="64"/>
      <c r="O2534" s="64"/>
      <c r="P2534" s="64"/>
      <c r="Q2534" s="65"/>
      <c r="R2534" s="64"/>
      <c r="S2534" s="65"/>
      <c r="T2534" s="65"/>
      <c r="U2534" s="65"/>
      <c r="V2534" s="65"/>
      <c r="W2534" s="65"/>
      <c r="X2534" s="64"/>
      <c r="Y2534" s="64"/>
      <c r="Z2534" s="65"/>
      <c r="AA2534" s="64"/>
      <c r="AB2534" s="65"/>
      <c r="AC2534" s="65"/>
      <c r="AD2534" s="65"/>
      <c r="AE2534" s="65"/>
      <c r="AF2534" s="63"/>
      <c r="AG2534" s="63"/>
      <c r="AH2534" s="64"/>
      <c r="AI2534" s="66" t="str">
        <f t="shared" si="80"/>
        <v/>
      </c>
      <c r="AJ2534" s="65"/>
      <c r="AK2534" s="65"/>
      <c r="AL2534" s="65"/>
      <c r="AM2534" s="65"/>
      <c r="AN2534" s="65"/>
      <c r="AO2534" s="66" t="str">
        <f>_xlfn.IFNA(VLOOKUP(LISTAS!ES2531,'Censo General 2005- Municipios'!$E$3:$F$1125,2,0),"")</f>
        <v/>
      </c>
      <c r="AP2534" s="64"/>
      <c r="AQ2534" s="64"/>
      <c r="AR2534" s="64"/>
      <c r="AS2534" s="67" t="str">
        <f t="shared" si="81"/>
        <v/>
      </c>
    </row>
    <row r="2535" spans="1:45" s="68" customFormat="1" x14ac:dyDescent="0.2">
      <c r="A2535" s="64"/>
      <c r="B2535" s="64"/>
      <c r="C2535" s="64"/>
      <c r="D2535" s="64"/>
      <c r="E2535" s="64"/>
      <c r="F2535" s="64"/>
      <c r="G2535" s="65"/>
      <c r="H2535" s="64"/>
      <c r="I2535" s="65"/>
      <c r="J2535" s="64"/>
      <c r="K2535" s="64"/>
      <c r="L2535" s="65"/>
      <c r="M2535" s="65"/>
      <c r="N2535" s="64"/>
      <c r="O2535" s="64"/>
      <c r="P2535" s="64"/>
      <c r="Q2535" s="65"/>
      <c r="R2535" s="64"/>
      <c r="S2535" s="65"/>
      <c r="T2535" s="65"/>
      <c r="U2535" s="65"/>
      <c r="V2535" s="65"/>
      <c r="W2535" s="65"/>
      <c r="X2535" s="64"/>
      <c r="Y2535" s="64"/>
      <c r="Z2535" s="65"/>
      <c r="AA2535" s="64"/>
      <c r="AB2535" s="65"/>
      <c r="AC2535" s="65"/>
      <c r="AD2535" s="65"/>
      <c r="AE2535" s="65"/>
      <c r="AF2535" s="63"/>
      <c r="AG2535" s="63"/>
      <c r="AH2535" s="64"/>
      <c r="AI2535" s="66" t="str">
        <f t="shared" si="80"/>
        <v/>
      </c>
      <c r="AJ2535" s="65"/>
      <c r="AK2535" s="65"/>
      <c r="AL2535" s="65"/>
      <c r="AM2535" s="65"/>
      <c r="AN2535" s="65"/>
      <c r="AO2535" s="66" t="str">
        <f>_xlfn.IFNA(VLOOKUP(LISTAS!ES2532,'Censo General 2005- Municipios'!$E$3:$F$1125,2,0),"")</f>
        <v/>
      </c>
      <c r="AP2535" s="64"/>
      <c r="AQ2535" s="64"/>
      <c r="AR2535" s="64"/>
      <c r="AS2535" s="67" t="str">
        <f t="shared" si="81"/>
        <v/>
      </c>
    </row>
    <row r="2536" spans="1:45" s="68" customFormat="1" x14ac:dyDescent="0.2">
      <c r="A2536" s="64"/>
      <c r="B2536" s="64"/>
      <c r="C2536" s="64"/>
      <c r="D2536" s="64"/>
      <c r="E2536" s="64"/>
      <c r="F2536" s="64"/>
      <c r="G2536" s="65"/>
      <c r="H2536" s="64"/>
      <c r="I2536" s="65"/>
      <c r="J2536" s="64"/>
      <c r="K2536" s="64"/>
      <c r="L2536" s="65"/>
      <c r="M2536" s="65"/>
      <c r="N2536" s="64"/>
      <c r="O2536" s="64"/>
      <c r="P2536" s="64"/>
      <c r="Q2536" s="65"/>
      <c r="R2536" s="64"/>
      <c r="S2536" s="65"/>
      <c r="T2536" s="65"/>
      <c r="U2536" s="65"/>
      <c r="V2536" s="65"/>
      <c r="W2536" s="65"/>
      <c r="X2536" s="64"/>
      <c r="Y2536" s="64"/>
      <c r="Z2536" s="65"/>
      <c r="AA2536" s="64"/>
      <c r="AB2536" s="65"/>
      <c r="AC2536" s="65"/>
      <c r="AD2536" s="65"/>
      <c r="AE2536" s="65"/>
      <c r="AF2536" s="63"/>
      <c r="AG2536" s="63"/>
      <c r="AH2536" s="64"/>
      <c r="AI2536" s="66" t="str">
        <f t="shared" si="80"/>
        <v/>
      </c>
      <c r="AJ2536" s="65"/>
      <c r="AK2536" s="65"/>
      <c r="AL2536" s="65"/>
      <c r="AM2536" s="65"/>
      <c r="AN2536" s="65"/>
      <c r="AO2536" s="66" t="str">
        <f>_xlfn.IFNA(VLOOKUP(LISTAS!ES2533,'Censo General 2005- Municipios'!$E$3:$F$1125,2,0),"")</f>
        <v/>
      </c>
      <c r="AP2536" s="64"/>
      <c r="AQ2536" s="64"/>
      <c r="AR2536" s="64"/>
      <c r="AS2536" s="67" t="str">
        <f t="shared" si="81"/>
        <v/>
      </c>
    </row>
    <row r="2537" spans="1:45" s="68" customFormat="1" x14ac:dyDescent="0.2">
      <c r="A2537" s="64"/>
      <c r="B2537" s="64"/>
      <c r="C2537" s="64"/>
      <c r="D2537" s="64"/>
      <c r="E2537" s="64"/>
      <c r="F2537" s="64"/>
      <c r="G2537" s="65"/>
      <c r="H2537" s="64"/>
      <c r="I2537" s="65"/>
      <c r="J2537" s="64"/>
      <c r="K2537" s="64"/>
      <c r="L2537" s="65"/>
      <c r="M2537" s="65"/>
      <c r="N2537" s="64"/>
      <c r="O2537" s="64"/>
      <c r="P2537" s="64"/>
      <c r="Q2537" s="65"/>
      <c r="R2537" s="64"/>
      <c r="S2537" s="65"/>
      <c r="T2537" s="65"/>
      <c r="U2537" s="65"/>
      <c r="V2537" s="65"/>
      <c r="W2537" s="65"/>
      <c r="X2537" s="64"/>
      <c r="Y2537" s="64"/>
      <c r="Z2537" s="65"/>
      <c r="AA2537" s="64"/>
      <c r="AB2537" s="65"/>
      <c r="AC2537" s="65"/>
      <c r="AD2537" s="65"/>
      <c r="AE2537" s="65"/>
      <c r="AF2537" s="63"/>
      <c r="AG2537" s="63"/>
      <c r="AH2537" s="64"/>
      <c r="AI2537" s="66" t="str">
        <f t="shared" si="80"/>
        <v/>
      </c>
      <c r="AJ2537" s="65"/>
      <c r="AK2537" s="65"/>
      <c r="AL2537" s="65"/>
      <c r="AM2537" s="65"/>
      <c r="AN2537" s="65"/>
      <c r="AO2537" s="66" t="str">
        <f>_xlfn.IFNA(VLOOKUP(LISTAS!ES2534,'Censo General 2005- Municipios'!$E$3:$F$1125,2,0),"")</f>
        <v/>
      </c>
      <c r="AP2537" s="64"/>
      <c r="AQ2537" s="64"/>
      <c r="AR2537" s="64"/>
      <c r="AS2537" s="67" t="str">
        <f t="shared" si="81"/>
        <v/>
      </c>
    </row>
    <row r="2538" spans="1:45" s="68" customFormat="1" x14ac:dyDescent="0.2">
      <c r="A2538" s="64"/>
      <c r="B2538" s="64"/>
      <c r="C2538" s="64"/>
      <c r="D2538" s="64"/>
      <c r="E2538" s="64"/>
      <c r="F2538" s="64"/>
      <c r="G2538" s="65"/>
      <c r="H2538" s="64"/>
      <c r="I2538" s="65"/>
      <c r="J2538" s="64"/>
      <c r="K2538" s="64"/>
      <c r="L2538" s="65"/>
      <c r="M2538" s="65"/>
      <c r="N2538" s="64"/>
      <c r="O2538" s="64"/>
      <c r="P2538" s="64"/>
      <c r="Q2538" s="65"/>
      <c r="R2538" s="64"/>
      <c r="S2538" s="65"/>
      <c r="T2538" s="65"/>
      <c r="U2538" s="65"/>
      <c r="V2538" s="65"/>
      <c r="W2538" s="65"/>
      <c r="X2538" s="64"/>
      <c r="Y2538" s="64"/>
      <c r="Z2538" s="65"/>
      <c r="AA2538" s="64"/>
      <c r="AB2538" s="65"/>
      <c r="AC2538" s="65"/>
      <c r="AD2538" s="65"/>
      <c r="AE2538" s="65"/>
      <c r="AF2538" s="63"/>
      <c r="AG2538" s="63"/>
      <c r="AH2538" s="64"/>
      <c r="AI2538" s="66" t="str">
        <f t="shared" si="80"/>
        <v/>
      </c>
      <c r="AJ2538" s="65"/>
      <c r="AK2538" s="65"/>
      <c r="AL2538" s="65"/>
      <c r="AM2538" s="65"/>
      <c r="AN2538" s="65"/>
      <c r="AO2538" s="66" t="str">
        <f>_xlfn.IFNA(VLOOKUP(LISTAS!ES2535,'Censo General 2005- Municipios'!$E$3:$F$1125,2,0),"")</f>
        <v/>
      </c>
      <c r="AP2538" s="64"/>
      <c r="AQ2538" s="64"/>
      <c r="AR2538" s="64"/>
      <c r="AS2538" s="67" t="str">
        <f t="shared" si="81"/>
        <v/>
      </c>
    </row>
    <row r="2539" spans="1:45" s="68" customFormat="1" x14ac:dyDescent="0.2">
      <c r="A2539" s="64"/>
      <c r="B2539" s="64"/>
      <c r="C2539" s="64"/>
      <c r="D2539" s="64"/>
      <c r="E2539" s="64"/>
      <c r="F2539" s="64"/>
      <c r="G2539" s="65"/>
      <c r="H2539" s="64"/>
      <c r="I2539" s="65"/>
      <c r="J2539" s="64"/>
      <c r="K2539" s="64"/>
      <c r="L2539" s="65"/>
      <c r="M2539" s="65"/>
      <c r="N2539" s="64"/>
      <c r="O2539" s="64"/>
      <c r="P2539" s="64"/>
      <c r="Q2539" s="65"/>
      <c r="R2539" s="64"/>
      <c r="S2539" s="65"/>
      <c r="T2539" s="65"/>
      <c r="U2539" s="65"/>
      <c r="V2539" s="65"/>
      <c r="W2539" s="65"/>
      <c r="X2539" s="64"/>
      <c r="Y2539" s="64"/>
      <c r="Z2539" s="65"/>
      <c r="AA2539" s="64"/>
      <c r="AB2539" s="65"/>
      <c r="AC2539" s="65"/>
      <c r="AD2539" s="65"/>
      <c r="AE2539" s="65"/>
      <c r="AF2539" s="63"/>
      <c r="AG2539" s="63"/>
      <c r="AH2539" s="64"/>
      <c r="AI2539" s="66" t="str">
        <f t="shared" si="80"/>
        <v/>
      </c>
      <c r="AJ2539" s="65"/>
      <c r="AK2539" s="65"/>
      <c r="AL2539" s="65"/>
      <c r="AM2539" s="65"/>
      <c r="AN2539" s="65"/>
      <c r="AO2539" s="66" t="str">
        <f>_xlfn.IFNA(VLOOKUP(LISTAS!ES2536,'Censo General 2005- Municipios'!$E$3:$F$1125,2,0),"")</f>
        <v/>
      </c>
      <c r="AP2539" s="64"/>
      <c r="AQ2539" s="64"/>
      <c r="AR2539" s="64"/>
      <c r="AS2539" s="67" t="str">
        <f t="shared" si="81"/>
        <v/>
      </c>
    </row>
    <row r="2540" spans="1:45" s="68" customFormat="1" x14ac:dyDescent="0.2">
      <c r="A2540" s="64"/>
      <c r="B2540" s="64"/>
      <c r="C2540" s="64"/>
      <c r="D2540" s="64"/>
      <c r="E2540" s="64"/>
      <c r="F2540" s="64"/>
      <c r="G2540" s="65"/>
      <c r="H2540" s="64"/>
      <c r="I2540" s="65"/>
      <c r="J2540" s="64"/>
      <c r="K2540" s="64"/>
      <c r="L2540" s="65"/>
      <c r="M2540" s="65"/>
      <c r="N2540" s="64"/>
      <c r="O2540" s="64"/>
      <c r="P2540" s="64"/>
      <c r="Q2540" s="65"/>
      <c r="R2540" s="64"/>
      <c r="S2540" s="65"/>
      <c r="T2540" s="65"/>
      <c r="U2540" s="65"/>
      <c r="V2540" s="65"/>
      <c r="W2540" s="65"/>
      <c r="X2540" s="64"/>
      <c r="Y2540" s="64"/>
      <c r="Z2540" s="65"/>
      <c r="AA2540" s="64"/>
      <c r="AB2540" s="65"/>
      <c r="AC2540" s="65"/>
      <c r="AD2540" s="65"/>
      <c r="AE2540" s="65"/>
      <c r="AF2540" s="63"/>
      <c r="AG2540" s="63"/>
      <c r="AH2540" s="64"/>
      <c r="AI2540" s="66" t="str">
        <f t="shared" si="80"/>
        <v/>
      </c>
      <c r="AJ2540" s="65"/>
      <c r="AK2540" s="65"/>
      <c r="AL2540" s="65"/>
      <c r="AM2540" s="65"/>
      <c r="AN2540" s="65"/>
      <c r="AO2540" s="66" t="str">
        <f>_xlfn.IFNA(VLOOKUP(LISTAS!ES2537,'Censo General 2005- Municipios'!$E$3:$F$1125,2,0),"")</f>
        <v/>
      </c>
      <c r="AP2540" s="64"/>
      <c r="AQ2540" s="64"/>
      <c r="AR2540" s="64"/>
      <c r="AS2540" s="67" t="str">
        <f t="shared" si="81"/>
        <v/>
      </c>
    </row>
    <row r="2541" spans="1:45" s="68" customFormat="1" x14ac:dyDescent="0.2">
      <c r="A2541" s="64"/>
      <c r="B2541" s="64"/>
      <c r="C2541" s="64"/>
      <c r="D2541" s="64"/>
      <c r="E2541" s="64"/>
      <c r="F2541" s="64"/>
      <c r="G2541" s="65"/>
      <c r="H2541" s="64"/>
      <c r="I2541" s="65"/>
      <c r="J2541" s="64"/>
      <c r="K2541" s="64"/>
      <c r="L2541" s="65"/>
      <c r="M2541" s="65"/>
      <c r="N2541" s="64"/>
      <c r="O2541" s="64"/>
      <c r="P2541" s="64"/>
      <c r="Q2541" s="65"/>
      <c r="R2541" s="64"/>
      <c r="S2541" s="65"/>
      <c r="T2541" s="65"/>
      <c r="U2541" s="65"/>
      <c r="V2541" s="65"/>
      <c r="W2541" s="65"/>
      <c r="X2541" s="64"/>
      <c r="Y2541" s="64"/>
      <c r="Z2541" s="65"/>
      <c r="AA2541" s="64"/>
      <c r="AB2541" s="65"/>
      <c r="AC2541" s="65"/>
      <c r="AD2541" s="65"/>
      <c r="AE2541" s="65"/>
      <c r="AF2541" s="63"/>
      <c r="AG2541" s="63"/>
      <c r="AH2541" s="64"/>
      <c r="AI2541" s="66" t="str">
        <f t="shared" si="80"/>
        <v/>
      </c>
      <c r="AJ2541" s="65"/>
      <c r="AK2541" s="65"/>
      <c r="AL2541" s="65"/>
      <c r="AM2541" s="65"/>
      <c r="AN2541" s="65"/>
      <c r="AO2541" s="66" t="str">
        <f>_xlfn.IFNA(VLOOKUP(LISTAS!ES2538,'Censo General 2005- Municipios'!$E$3:$F$1125,2,0),"")</f>
        <v/>
      </c>
      <c r="AP2541" s="64"/>
      <c r="AQ2541" s="64"/>
      <c r="AR2541" s="64"/>
      <c r="AS2541" s="67" t="str">
        <f t="shared" si="81"/>
        <v/>
      </c>
    </row>
    <row r="2542" spans="1:45" s="68" customFormat="1" x14ac:dyDescent="0.2">
      <c r="A2542" s="64"/>
      <c r="B2542" s="64"/>
      <c r="C2542" s="64"/>
      <c r="D2542" s="64"/>
      <c r="E2542" s="64"/>
      <c r="F2542" s="64"/>
      <c r="G2542" s="65"/>
      <c r="H2542" s="64"/>
      <c r="I2542" s="65"/>
      <c r="J2542" s="64"/>
      <c r="K2542" s="64"/>
      <c r="L2542" s="65"/>
      <c r="M2542" s="65"/>
      <c r="N2542" s="64"/>
      <c r="O2542" s="64"/>
      <c r="P2542" s="64"/>
      <c r="Q2542" s="65"/>
      <c r="R2542" s="64"/>
      <c r="S2542" s="65"/>
      <c r="T2542" s="65"/>
      <c r="U2542" s="65"/>
      <c r="V2542" s="65"/>
      <c r="W2542" s="65"/>
      <c r="X2542" s="64"/>
      <c r="Y2542" s="64"/>
      <c r="Z2542" s="65"/>
      <c r="AA2542" s="64"/>
      <c r="AB2542" s="65"/>
      <c r="AC2542" s="65"/>
      <c r="AD2542" s="65"/>
      <c r="AE2542" s="65"/>
      <c r="AF2542" s="63"/>
      <c r="AG2542" s="63"/>
      <c r="AH2542" s="64"/>
      <c r="AI2542" s="66" t="str">
        <f t="shared" si="80"/>
        <v/>
      </c>
      <c r="AJ2542" s="65"/>
      <c r="AK2542" s="65"/>
      <c r="AL2542" s="65"/>
      <c r="AM2542" s="65"/>
      <c r="AN2542" s="65"/>
      <c r="AO2542" s="66" t="str">
        <f>_xlfn.IFNA(VLOOKUP(LISTAS!ES2539,'Censo General 2005- Municipios'!$E$3:$F$1125,2,0),"")</f>
        <v/>
      </c>
      <c r="AP2542" s="64"/>
      <c r="AQ2542" s="64"/>
      <c r="AR2542" s="64"/>
      <c r="AS2542" s="67" t="str">
        <f t="shared" si="81"/>
        <v/>
      </c>
    </row>
    <row r="2543" spans="1:45" s="68" customFormat="1" x14ac:dyDescent="0.2">
      <c r="A2543" s="64"/>
      <c r="B2543" s="64"/>
      <c r="C2543" s="64"/>
      <c r="D2543" s="64"/>
      <c r="E2543" s="64"/>
      <c r="F2543" s="64"/>
      <c r="G2543" s="65"/>
      <c r="H2543" s="64"/>
      <c r="I2543" s="65"/>
      <c r="J2543" s="64"/>
      <c r="K2543" s="64"/>
      <c r="L2543" s="65"/>
      <c r="M2543" s="65"/>
      <c r="N2543" s="64"/>
      <c r="O2543" s="64"/>
      <c r="P2543" s="64"/>
      <c r="Q2543" s="65"/>
      <c r="R2543" s="64"/>
      <c r="S2543" s="65"/>
      <c r="T2543" s="65"/>
      <c r="U2543" s="65"/>
      <c r="V2543" s="65"/>
      <c r="W2543" s="65"/>
      <c r="X2543" s="64"/>
      <c r="Y2543" s="64"/>
      <c r="Z2543" s="65"/>
      <c r="AA2543" s="64"/>
      <c r="AB2543" s="65"/>
      <c r="AC2543" s="65"/>
      <c r="AD2543" s="65"/>
      <c r="AE2543" s="65"/>
      <c r="AF2543" s="63"/>
      <c r="AG2543" s="63"/>
      <c r="AH2543" s="64"/>
      <c r="AI2543" s="66" t="str">
        <f t="shared" si="80"/>
        <v/>
      </c>
      <c r="AJ2543" s="65"/>
      <c r="AK2543" s="65"/>
      <c r="AL2543" s="65"/>
      <c r="AM2543" s="65"/>
      <c r="AN2543" s="65"/>
      <c r="AO2543" s="66" t="str">
        <f>_xlfn.IFNA(VLOOKUP(LISTAS!ES2540,'Censo General 2005- Municipios'!$E$3:$F$1125,2,0),"")</f>
        <v/>
      </c>
      <c r="AP2543" s="64"/>
      <c r="AQ2543" s="64"/>
      <c r="AR2543" s="64"/>
      <c r="AS2543" s="67" t="str">
        <f t="shared" si="81"/>
        <v/>
      </c>
    </row>
    <row r="2544" spans="1:45" s="68" customFormat="1" x14ac:dyDescent="0.2">
      <c r="A2544" s="64"/>
      <c r="B2544" s="64"/>
      <c r="C2544" s="64"/>
      <c r="D2544" s="64"/>
      <c r="E2544" s="64"/>
      <c r="F2544" s="64"/>
      <c r="G2544" s="65"/>
      <c r="H2544" s="64"/>
      <c r="I2544" s="65"/>
      <c r="J2544" s="64"/>
      <c r="K2544" s="64"/>
      <c r="L2544" s="65"/>
      <c r="M2544" s="65"/>
      <c r="N2544" s="64"/>
      <c r="O2544" s="64"/>
      <c r="P2544" s="64"/>
      <c r="Q2544" s="65"/>
      <c r="R2544" s="64"/>
      <c r="S2544" s="65"/>
      <c r="T2544" s="65"/>
      <c r="U2544" s="65"/>
      <c r="V2544" s="65"/>
      <c r="W2544" s="65"/>
      <c r="X2544" s="64"/>
      <c r="Y2544" s="64"/>
      <c r="Z2544" s="65"/>
      <c r="AA2544" s="64"/>
      <c r="AB2544" s="65"/>
      <c r="AC2544" s="65"/>
      <c r="AD2544" s="65"/>
      <c r="AE2544" s="65"/>
      <c r="AF2544" s="63"/>
      <c r="AG2544" s="63"/>
      <c r="AH2544" s="64"/>
      <c r="AI2544" s="66" t="str">
        <f t="shared" si="80"/>
        <v/>
      </c>
      <c r="AJ2544" s="65"/>
      <c r="AK2544" s="65"/>
      <c r="AL2544" s="65"/>
      <c r="AM2544" s="65"/>
      <c r="AN2544" s="65"/>
      <c r="AO2544" s="66" t="str">
        <f>_xlfn.IFNA(VLOOKUP(LISTAS!ES2541,'Censo General 2005- Municipios'!$E$3:$F$1125,2,0),"")</f>
        <v/>
      </c>
      <c r="AP2544" s="64"/>
      <c r="AQ2544" s="64"/>
      <c r="AR2544" s="64"/>
      <c r="AS2544" s="67" t="str">
        <f t="shared" si="81"/>
        <v/>
      </c>
    </row>
    <row r="2545" spans="1:45" s="68" customFormat="1" x14ac:dyDescent="0.2">
      <c r="A2545" s="64"/>
      <c r="B2545" s="64"/>
      <c r="C2545" s="64"/>
      <c r="D2545" s="64"/>
      <c r="E2545" s="64"/>
      <c r="F2545" s="64"/>
      <c r="G2545" s="65"/>
      <c r="H2545" s="64"/>
      <c r="I2545" s="65"/>
      <c r="J2545" s="64"/>
      <c r="K2545" s="64"/>
      <c r="L2545" s="65"/>
      <c r="M2545" s="65"/>
      <c r="N2545" s="64"/>
      <c r="O2545" s="64"/>
      <c r="P2545" s="64"/>
      <c r="Q2545" s="65"/>
      <c r="R2545" s="64"/>
      <c r="S2545" s="65"/>
      <c r="T2545" s="65"/>
      <c r="U2545" s="65"/>
      <c r="V2545" s="65"/>
      <c r="W2545" s="65"/>
      <c r="X2545" s="64"/>
      <c r="Y2545" s="64"/>
      <c r="Z2545" s="65"/>
      <c r="AA2545" s="64"/>
      <c r="AB2545" s="65"/>
      <c r="AC2545" s="65"/>
      <c r="AD2545" s="65"/>
      <c r="AE2545" s="65"/>
      <c r="AF2545" s="63"/>
      <c r="AG2545" s="63"/>
      <c r="AH2545" s="64"/>
      <c r="AI2545" s="66" t="str">
        <f t="shared" si="80"/>
        <v/>
      </c>
      <c r="AJ2545" s="65"/>
      <c r="AK2545" s="65"/>
      <c r="AL2545" s="65"/>
      <c r="AM2545" s="65"/>
      <c r="AN2545" s="65"/>
      <c r="AO2545" s="66" t="str">
        <f>_xlfn.IFNA(VLOOKUP(LISTAS!ES2542,'Censo General 2005- Municipios'!$E$3:$F$1125,2,0),"")</f>
        <v/>
      </c>
      <c r="AP2545" s="64"/>
      <c r="AQ2545" s="64"/>
      <c r="AR2545" s="64"/>
      <c r="AS2545" s="67" t="str">
        <f t="shared" si="81"/>
        <v/>
      </c>
    </row>
    <row r="2546" spans="1:45" s="68" customFormat="1" x14ac:dyDescent="0.2">
      <c r="A2546" s="64"/>
      <c r="B2546" s="64"/>
      <c r="C2546" s="64"/>
      <c r="D2546" s="64"/>
      <c r="E2546" s="64"/>
      <c r="F2546" s="64"/>
      <c r="G2546" s="65"/>
      <c r="H2546" s="64"/>
      <c r="I2546" s="65"/>
      <c r="J2546" s="64"/>
      <c r="K2546" s="64"/>
      <c r="L2546" s="65"/>
      <c r="M2546" s="65"/>
      <c r="N2546" s="64"/>
      <c r="O2546" s="64"/>
      <c r="P2546" s="64"/>
      <c r="Q2546" s="65"/>
      <c r="R2546" s="64"/>
      <c r="S2546" s="65"/>
      <c r="T2546" s="65"/>
      <c r="U2546" s="65"/>
      <c r="V2546" s="65"/>
      <c r="W2546" s="65"/>
      <c r="X2546" s="64"/>
      <c r="Y2546" s="64"/>
      <c r="Z2546" s="65"/>
      <c r="AA2546" s="64"/>
      <c r="AB2546" s="65"/>
      <c r="AC2546" s="65"/>
      <c r="AD2546" s="65"/>
      <c r="AE2546" s="65"/>
      <c r="AF2546" s="63"/>
      <c r="AG2546" s="63"/>
      <c r="AH2546" s="64"/>
      <c r="AI2546" s="66" t="str">
        <f t="shared" si="80"/>
        <v/>
      </c>
      <c r="AJ2546" s="65"/>
      <c r="AK2546" s="65"/>
      <c r="AL2546" s="65"/>
      <c r="AM2546" s="65"/>
      <c r="AN2546" s="65"/>
      <c r="AO2546" s="66" t="str">
        <f>_xlfn.IFNA(VLOOKUP(LISTAS!ES2543,'Censo General 2005- Municipios'!$E$3:$F$1125,2,0),"")</f>
        <v/>
      </c>
      <c r="AP2546" s="64"/>
      <c r="AQ2546" s="64"/>
      <c r="AR2546" s="64"/>
      <c r="AS2546" s="67" t="str">
        <f t="shared" si="81"/>
        <v/>
      </c>
    </row>
    <row r="2547" spans="1:45" s="68" customFormat="1" x14ac:dyDescent="0.2">
      <c r="A2547" s="64"/>
      <c r="B2547" s="64"/>
      <c r="C2547" s="64"/>
      <c r="D2547" s="64"/>
      <c r="E2547" s="64"/>
      <c r="F2547" s="64"/>
      <c r="G2547" s="65"/>
      <c r="H2547" s="64"/>
      <c r="I2547" s="65"/>
      <c r="J2547" s="64"/>
      <c r="K2547" s="64"/>
      <c r="L2547" s="65"/>
      <c r="M2547" s="65"/>
      <c r="N2547" s="64"/>
      <c r="O2547" s="64"/>
      <c r="P2547" s="64"/>
      <c r="Q2547" s="65"/>
      <c r="R2547" s="64"/>
      <c r="S2547" s="65"/>
      <c r="T2547" s="65"/>
      <c r="U2547" s="65"/>
      <c r="V2547" s="65"/>
      <c r="W2547" s="65"/>
      <c r="X2547" s="64"/>
      <c r="Y2547" s="64"/>
      <c r="Z2547" s="65"/>
      <c r="AA2547" s="64"/>
      <c r="AB2547" s="65"/>
      <c r="AC2547" s="65"/>
      <c r="AD2547" s="65"/>
      <c r="AE2547" s="65"/>
      <c r="AF2547" s="63"/>
      <c r="AG2547" s="63"/>
      <c r="AH2547" s="64"/>
      <c r="AI2547" s="66" t="str">
        <f t="shared" si="80"/>
        <v/>
      </c>
      <c r="AJ2547" s="65"/>
      <c r="AK2547" s="65"/>
      <c r="AL2547" s="65"/>
      <c r="AM2547" s="65"/>
      <c r="AN2547" s="65"/>
      <c r="AO2547" s="66" t="str">
        <f>_xlfn.IFNA(VLOOKUP(LISTAS!ES2544,'Censo General 2005- Municipios'!$E$3:$F$1125,2,0),"")</f>
        <v/>
      </c>
      <c r="AP2547" s="64"/>
      <c r="AQ2547" s="64"/>
      <c r="AR2547" s="64"/>
      <c r="AS2547" s="67" t="str">
        <f t="shared" si="81"/>
        <v/>
      </c>
    </row>
    <row r="2548" spans="1:45" s="68" customFormat="1" x14ac:dyDescent="0.2">
      <c r="A2548" s="64"/>
      <c r="B2548" s="64"/>
      <c r="C2548" s="64"/>
      <c r="D2548" s="64"/>
      <c r="E2548" s="64"/>
      <c r="F2548" s="64"/>
      <c r="G2548" s="65"/>
      <c r="H2548" s="64"/>
      <c r="I2548" s="65"/>
      <c r="J2548" s="64"/>
      <c r="K2548" s="64"/>
      <c r="L2548" s="65"/>
      <c r="M2548" s="65"/>
      <c r="N2548" s="64"/>
      <c r="O2548" s="64"/>
      <c r="P2548" s="64"/>
      <c r="Q2548" s="65"/>
      <c r="R2548" s="64"/>
      <c r="S2548" s="65"/>
      <c r="T2548" s="65"/>
      <c r="U2548" s="65"/>
      <c r="V2548" s="65"/>
      <c r="W2548" s="65"/>
      <c r="X2548" s="64"/>
      <c r="Y2548" s="64"/>
      <c r="Z2548" s="65"/>
      <c r="AA2548" s="64"/>
      <c r="AB2548" s="65"/>
      <c r="AC2548" s="65"/>
      <c r="AD2548" s="65"/>
      <c r="AE2548" s="65"/>
      <c r="AF2548" s="63"/>
      <c r="AG2548" s="63"/>
      <c r="AH2548" s="64"/>
      <c r="AI2548" s="66" t="str">
        <f t="shared" si="80"/>
        <v/>
      </c>
      <c r="AJ2548" s="65"/>
      <c r="AK2548" s="65"/>
      <c r="AL2548" s="65"/>
      <c r="AM2548" s="65"/>
      <c r="AN2548" s="65"/>
      <c r="AO2548" s="66" t="str">
        <f>_xlfn.IFNA(VLOOKUP(LISTAS!ES2545,'Censo General 2005- Municipios'!$E$3:$F$1125,2,0),"")</f>
        <v/>
      </c>
      <c r="AP2548" s="64"/>
      <c r="AQ2548" s="64"/>
      <c r="AR2548" s="64"/>
      <c r="AS2548" s="67" t="str">
        <f t="shared" si="81"/>
        <v/>
      </c>
    </row>
    <row r="2549" spans="1:45" s="68" customFormat="1" x14ac:dyDescent="0.2">
      <c r="A2549" s="64"/>
      <c r="B2549" s="64"/>
      <c r="C2549" s="64"/>
      <c r="D2549" s="64"/>
      <c r="E2549" s="64"/>
      <c r="F2549" s="64"/>
      <c r="G2549" s="65"/>
      <c r="H2549" s="64"/>
      <c r="I2549" s="65"/>
      <c r="J2549" s="64"/>
      <c r="K2549" s="64"/>
      <c r="L2549" s="65"/>
      <c r="M2549" s="65"/>
      <c r="N2549" s="64"/>
      <c r="O2549" s="64"/>
      <c r="P2549" s="64"/>
      <c r="Q2549" s="65"/>
      <c r="R2549" s="64"/>
      <c r="S2549" s="65"/>
      <c r="T2549" s="65"/>
      <c r="U2549" s="65"/>
      <c r="V2549" s="65"/>
      <c r="W2549" s="65"/>
      <c r="X2549" s="64"/>
      <c r="Y2549" s="64"/>
      <c r="Z2549" s="65"/>
      <c r="AA2549" s="64"/>
      <c r="AB2549" s="65"/>
      <c r="AC2549" s="65"/>
      <c r="AD2549" s="65"/>
      <c r="AE2549" s="65"/>
      <c r="AF2549" s="63"/>
      <c r="AG2549" s="63"/>
      <c r="AH2549" s="64"/>
      <c r="AI2549" s="66" t="str">
        <f t="shared" si="80"/>
        <v/>
      </c>
      <c r="AJ2549" s="65"/>
      <c r="AK2549" s="65"/>
      <c r="AL2549" s="65"/>
      <c r="AM2549" s="65"/>
      <c r="AN2549" s="65"/>
      <c r="AO2549" s="66" t="str">
        <f>_xlfn.IFNA(VLOOKUP(LISTAS!ES2546,'Censo General 2005- Municipios'!$E$3:$F$1125,2,0),"")</f>
        <v/>
      </c>
      <c r="AP2549" s="64"/>
      <c r="AQ2549" s="64"/>
      <c r="AR2549" s="64"/>
      <c r="AS2549" s="67" t="str">
        <f t="shared" si="81"/>
        <v/>
      </c>
    </row>
    <row r="2550" spans="1:45" s="68" customFormat="1" x14ac:dyDescent="0.2">
      <c r="A2550" s="64"/>
      <c r="B2550" s="64"/>
      <c r="C2550" s="64"/>
      <c r="D2550" s="64"/>
      <c r="E2550" s="64"/>
      <c r="F2550" s="64"/>
      <c r="G2550" s="65"/>
      <c r="H2550" s="64"/>
      <c r="I2550" s="65"/>
      <c r="J2550" s="64"/>
      <c r="K2550" s="64"/>
      <c r="L2550" s="65"/>
      <c r="M2550" s="65"/>
      <c r="N2550" s="64"/>
      <c r="O2550" s="64"/>
      <c r="P2550" s="64"/>
      <c r="Q2550" s="65"/>
      <c r="R2550" s="64"/>
      <c r="S2550" s="65"/>
      <c r="T2550" s="65"/>
      <c r="U2550" s="65"/>
      <c r="V2550" s="65"/>
      <c r="W2550" s="65"/>
      <c r="X2550" s="64"/>
      <c r="Y2550" s="64"/>
      <c r="Z2550" s="65"/>
      <c r="AA2550" s="64"/>
      <c r="AB2550" s="65"/>
      <c r="AC2550" s="65"/>
      <c r="AD2550" s="65"/>
      <c r="AE2550" s="65"/>
      <c r="AF2550" s="63"/>
      <c r="AG2550" s="63"/>
      <c r="AH2550" s="64"/>
      <c r="AI2550" s="66" t="str">
        <f t="shared" si="80"/>
        <v/>
      </c>
      <c r="AJ2550" s="65"/>
      <c r="AK2550" s="65"/>
      <c r="AL2550" s="65"/>
      <c r="AM2550" s="65"/>
      <c r="AN2550" s="65"/>
      <c r="AO2550" s="66" t="str">
        <f>_xlfn.IFNA(VLOOKUP(LISTAS!ES2547,'Censo General 2005- Municipios'!$E$3:$F$1125,2,0),"")</f>
        <v/>
      </c>
      <c r="AP2550" s="64"/>
      <c r="AQ2550" s="64"/>
      <c r="AR2550" s="64"/>
      <c r="AS2550" s="67" t="str">
        <f t="shared" si="81"/>
        <v/>
      </c>
    </row>
    <row r="2551" spans="1:45" s="68" customFormat="1" x14ac:dyDescent="0.2">
      <c r="A2551" s="64"/>
      <c r="B2551" s="64"/>
      <c r="C2551" s="64"/>
      <c r="D2551" s="64"/>
      <c r="E2551" s="64"/>
      <c r="F2551" s="64"/>
      <c r="G2551" s="65"/>
      <c r="H2551" s="64"/>
      <c r="I2551" s="65"/>
      <c r="J2551" s="64"/>
      <c r="K2551" s="64"/>
      <c r="L2551" s="65"/>
      <c r="M2551" s="65"/>
      <c r="N2551" s="64"/>
      <c r="O2551" s="64"/>
      <c r="P2551" s="64"/>
      <c r="Q2551" s="65"/>
      <c r="R2551" s="64"/>
      <c r="S2551" s="65"/>
      <c r="T2551" s="65"/>
      <c r="U2551" s="65"/>
      <c r="V2551" s="65"/>
      <c r="W2551" s="65"/>
      <c r="X2551" s="64"/>
      <c r="Y2551" s="64"/>
      <c r="Z2551" s="65"/>
      <c r="AA2551" s="64"/>
      <c r="AB2551" s="65"/>
      <c r="AC2551" s="65"/>
      <c r="AD2551" s="65"/>
      <c r="AE2551" s="65"/>
      <c r="AF2551" s="63"/>
      <c r="AG2551" s="63"/>
      <c r="AH2551" s="64"/>
      <c r="AI2551" s="66" t="str">
        <f t="shared" si="80"/>
        <v/>
      </c>
      <c r="AJ2551" s="65"/>
      <c r="AK2551" s="65"/>
      <c r="AL2551" s="65"/>
      <c r="AM2551" s="65"/>
      <c r="AN2551" s="65"/>
      <c r="AO2551" s="66" t="str">
        <f>_xlfn.IFNA(VLOOKUP(LISTAS!ES2548,'Censo General 2005- Municipios'!$E$3:$F$1125,2,0),"")</f>
        <v/>
      </c>
      <c r="AP2551" s="64"/>
      <c r="AQ2551" s="64"/>
      <c r="AR2551" s="64"/>
      <c r="AS2551" s="67" t="str">
        <f t="shared" si="81"/>
        <v/>
      </c>
    </row>
    <row r="2552" spans="1:45" s="68" customFormat="1" x14ac:dyDescent="0.2">
      <c r="A2552" s="64"/>
      <c r="B2552" s="64"/>
      <c r="C2552" s="64"/>
      <c r="D2552" s="64"/>
      <c r="E2552" s="64"/>
      <c r="F2552" s="64"/>
      <c r="G2552" s="65"/>
      <c r="H2552" s="64"/>
      <c r="I2552" s="65"/>
      <c r="J2552" s="64"/>
      <c r="K2552" s="64"/>
      <c r="L2552" s="65"/>
      <c r="M2552" s="65"/>
      <c r="N2552" s="64"/>
      <c r="O2552" s="64"/>
      <c r="P2552" s="64"/>
      <c r="Q2552" s="65"/>
      <c r="R2552" s="64"/>
      <c r="S2552" s="65"/>
      <c r="T2552" s="65"/>
      <c r="U2552" s="65"/>
      <c r="V2552" s="65"/>
      <c r="W2552" s="65"/>
      <c r="X2552" s="64"/>
      <c r="Y2552" s="64"/>
      <c r="Z2552" s="65"/>
      <c r="AA2552" s="64"/>
      <c r="AB2552" s="65"/>
      <c r="AC2552" s="65"/>
      <c r="AD2552" s="65"/>
      <c r="AE2552" s="65"/>
      <c r="AF2552" s="63"/>
      <c r="AG2552" s="63"/>
      <c r="AH2552" s="64"/>
      <c r="AI2552" s="66" t="str">
        <f t="shared" si="80"/>
        <v/>
      </c>
      <c r="AJ2552" s="65"/>
      <c r="AK2552" s="65"/>
      <c r="AL2552" s="65"/>
      <c r="AM2552" s="65"/>
      <c r="AN2552" s="65"/>
      <c r="AO2552" s="66" t="str">
        <f>_xlfn.IFNA(VLOOKUP(LISTAS!ES2549,'Censo General 2005- Municipios'!$E$3:$F$1125,2,0),"")</f>
        <v/>
      </c>
      <c r="AP2552" s="64"/>
      <c r="AQ2552" s="64"/>
      <c r="AR2552" s="64"/>
      <c r="AS2552" s="67" t="str">
        <f t="shared" si="81"/>
        <v/>
      </c>
    </row>
    <row r="2553" spans="1:45" s="68" customFormat="1" x14ac:dyDescent="0.2">
      <c r="A2553" s="64"/>
      <c r="B2553" s="64"/>
      <c r="C2553" s="64"/>
      <c r="D2553" s="64"/>
      <c r="E2553" s="64"/>
      <c r="F2553" s="64"/>
      <c r="G2553" s="65"/>
      <c r="H2553" s="64"/>
      <c r="I2553" s="65"/>
      <c r="J2553" s="64"/>
      <c r="K2553" s="64"/>
      <c r="L2553" s="65"/>
      <c r="M2553" s="65"/>
      <c r="N2553" s="64"/>
      <c r="O2553" s="64"/>
      <c r="P2553" s="64"/>
      <c r="Q2553" s="65"/>
      <c r="R2553" s="64"/>
      <c r="S2553" s="65"/>
      <c r="T2553" s="65"/>
      <c r="U2553" s="65"/>
      <c r="V2553" s="65"/>
      <c r="W2553" s="65"/>
      <c r="X2553" s="64"/>
      <c r="Y2553" s="64"/>
      <c r="Z2553" s="65"/>
      <c r="AA2553" s="64"/>
      <c r="AB2553" s="65"/>
      <c r="AC2553" s="65"/>
      <c r="AD2553" s="65"/>
      <c r="AE2553" s="65"/>
      <c r="AF2553" s="63"/>
      <c r="AG2553" s="63"/>
      <c r="AH2553" s="64"/>
      <c r="AI2553" s="66" t="str">
        <f t="shared" si="80"/>
        <v/>
      </c>
      <c r="AJ2553" s="65"/>
      <c r="AK2553" s="65"/>
      <c r="AL2553" s="65"/>
      <c r="AM2553" s="65"/>
      <c r="AN2553" s="65"/>
      <c r="AO2553" s="66" t="str">
        <f>_xlfn.IFNA(VLOOKUP(LISTAS!ES2550,'Censo General 2005- Municipios'!$E$3:$F$1125,2,0),"")</f>
        <v/>
      </c>
      <c r="AP2553" s="64"/>
      <c r="AQ2553" s="64"/>
      <c r="AR2553" s="64"/>
      <c r="AS2553" s="67" t="str">
        <f t="shared" si="81"/>
        <v/>
      </c>
    </row>
    <row r="2554" spans="1:45" s="68" customFormat="1" x14ac:dyDescent="0.2">
      <c r="A2554" s="64"/>
      <c r="B2554" s="64"/>
      <c r="C2554" s="64"/>
      <c r="D2554" s="64"/>
      <c r="E2554" s="64"/>
      <c r="F2554" s="64"/>
      <c r="G2554" s="65"/>
      <c r="H2554" s="64"/>
      <c r="I2554" s="65"/>
      <c r="J2554" s="64"/>
      <c r="K2554" s="64"/>
      <c r="L2554" s="65"/>
      <c r="M2554" s="65"/>
      <c r="N2554" s="64"/>
      <c r="O2554" s="64"/>
      <c r="P2554" s="64"/>
      <c r="Q2554" s="65"/>
      <c r="R2554" s="64"/>
      <c r="S2554" s="65"/>
      <c r="T2554" s="65"/>
      <c r="U2554" s="65"/>
      <c r="V2554" s="65"/>
      <c r="W2554" s="65"/>
      <c r="X2554" s="64"/>
      <c r="Y2554" s="64"/>
      <c r="Z2554" s="65"/>
      <c r="AA2554" s="64"/>
      <c r="AB2554" s="65"/>
      <c r="AC2554" s="65"/>
      <c r="AD2554" s="65"/>
      <c r="AE2554" s="65"/>
      <c r="AF2554" s="63"/>
      <c r="AG2554" s="63"/>
      <c r="AH2554" s="64"/>
      <c r="AI2554" s="66" t="str">
        <f t="shared" si="80"/>
        <v/>
      </c>
      <c r="AJ2554" s="65"/>
      <c r="AK2554" s="65"/>
      <c r="AL2554" s="65"/>
      <c r="AM2554" s="65"/>
      <c r="AN2554" s="65"/>
      <c r="AO2554" s="66" t="str">
        <f>_xlfn.IFNA(VLOOKUP(LISTAS!ES2551,'Censo General 2005- Municipios'!$E$3:$F$1125,2,0),"")</f>
        <v/>
      </c>
      <c r="AP2554" s="64"/>
      <c r="AQ2554" s="64"/>
      <c r="AR2554" s="64"/>
      <c r="AS2554" s="67" t="str">
        <f t="shared" si="81"/>
        <v/>
      </c>
    </row>
    <row r="2555" spans="1:45" s="68" customFormat="1" x14ac:dyDescent="0.2">
      <c r="A2555" s="64"/>
      <c r="B2555" s="64"/>
      <c r="C2555" s="64"/>
      <c r="D2555" s="64"/>
      <c r="E2555" s="64"/>
      <c r="F2555" s="64"/>
      <c r="G2555" s="65"/>
      <c r="H2555" s="64"/>
      <c r="I2555" s="65"/>
      <c r="J2555" s="64"/>
      <c r="K2555" s="64"/>
      <c r="L2555" s="65"/>
      <c r="M2555" s="65"/>
      <c r="N2555" s="64"/>
      <c r="O2555" s="64"/>
      <c r="P2555" s="64"/>
      <c r="Q2555" s="65"/>
      <c r="R2555" s="64"/>
      <c r="S2555" s="65"/>
      <c r="T2555" s="65"/>
      <c r="U2555" s="65"/>
      <c r="V2555" s="65"/>
      <c r="W2555" s="65"/>
      <c r="X2555" s="64"/>
      <c r="Y2555" s="64"/>
      <c r="Z2555" s="65"/>
      <c r="AA2555" s="64"/>
      <c r="AB2555" s="65"/>
      <c r="AC2555" s="65"/>
      <c r="AD2555" s="65"/>
      <c r="AE2555" s="65"/>
      <c r="AF2555" s="63"/>
      <c r="AG2555" s="63"/>
      <c r="AH2555" s="64"/>
      <c r="AI2555" s="66" t="str">
        <f t="shared" si="80"/>
        <v/>
      </c>
      <c r="AJ2555" s="65"/>
      <c r="AK2555" s="65"/>
      <c r="AL2555" s="65"/>
      <c r="AM2555" s="65"/>
      <c r="AN2555" s="65"/>
      <c r="AO2555" s="66" t="str">
        <f>_xlfn.IFNA(VLOOKUP(LISTAS!ES2552,'Censo General 2005- Municipios'!$E$3:$F$1125,2,0),"")</f>
        <v/>
      </c>
      <c r="AP2555" s="64"/>
      <c r="AQ2555" s="64"/>
      <c r="AR2555" s="64"/>
      <c r="AS2555" s="67" t="str">
        <f t="shared" si="81"/>
        <v/>
      </c>
    </row>
    <row r="2556" spans="1:45" s="68" customFormat="1" x14ac:dyDescent="0.2">
      <c r="A2556" s="64"/>
      <c r="B2556" s="64"/>
      <c r="C2556" s="64"/>
      <c r="D2556" s="64"/>
      <c r="E2556" s="64"/>
      <c r="F2556" s="64"/>
      <c r="G2556" s="65"/>
      <c r="H2556" s="64"/>
      <c r="I2556" s="65"/>
      <c r="J2556" s="64"/>
      <c r="K2556" s="64"/>
      <c r="L2556" s="65"/>
      <c r="M2556" s="65"/>
      <c r="N2556" s="64"/>
      <c r="O2556" s="64"/>
      <c r="P2556" s="64"/>
      <c r="Q2556" s="65"/>
      <c r="R2556" s="64"/>
      <c r="S2556" s="65"/>
      <c r="T2556" s="65"/>
      <c r="U2556" s="65"/>
      <c r="V2556" s="65"/>
      <c r="W2556" s="65"/>
      <c r="X2556" s="64"/>
      <c r="Y2556" s="64"/>
      <c r="Z2556" s="65"/>
      <c r="AA2556" s="64"/>
      <c r="AB2556" s="65"/>
      <c r="AC2556" s="65"/>
      <c r="AD2556" s="65"/>
      <c r="AE2556" s="65"/>
      <c r="AF2556" s="63"/>
      <c r="AG2556" s="63"/>
      <c r="AH2556" s="64"/>
      <c r="AI2556" s="66" t="str">
        <f t="shared" si="80"/>
        <v/>
      </c>
      <c r="AJ2556" s="65"/>
      <c r="AK2556" s="65"/>
      <c r="AL2556" s="65"/>
      <c r="AM2556" s="65"/>
      <c r="AN2556" s="65"/>
      <c r="AO2556" s="66" t="str">
        <f>_xlfn.IFNA(VLOOKUP(LISTAS!ES2553,'Censo General 2005- Municipios'!$E$3:$F$1125,2,0),"")</f>
        <v/>
      </c>
      <c r="AP2556" s="64"/>
      <c r="AQ2556" s="64"/>
      <c r="AR2556" s="64"/>
      <c r="AS2556" s="67" t="str">
        <f t="shared" si="81"/>
        <v/>
      </c>
    </row>
    <row r="2557" spans="1:45" s="68" customFormat="1" x14ac:dyDescent="0.2">
      <c r="A2557" s="64"/>
      <c r="B2557" s="64"/>
      <c r="C2557" s="64"/>
      <c r="D2557" s="64"/>
      <c r="E2557" s="64"/>
      <c r="F2557" s="64"/>
      <c r="G2557" s="65"/>
      <c r="H2557" s="64"/>
      <c r="I2557" s="65"/>
      <c r="J2557" s="64"/>
      <c r="K2557" s="64"/>
      <c r="L2557" s="65"/>
      <c r="M2557" s="65"/>
      <c r="N2557" s="64"/>
      <c r="O2557" s="64"/>
      <c r="P2557" s="64"/>
      <c r="Q2557" s="65"/>
      <c r="R2557" s="64"/>
      <c r="S2557" s="65"/>
      <c r="T2557" s="65"/>
      <c r="U2557" s="65"/>
      <c r="V2557" s="65"/>
      <c r="W2557" s="65"/>
      <c r="X2557" s="64"/>
      <c r="Y2557" s="64"/>
      <c r="Z2557" s="65"/>
      <c r="AA2557" s="64"/>
      <c r="AB2557" s="65"/>
      <c r="AC2557" s="65"/>
      <c r="AD2557" s="65"/>
      <c r="AE2557" s="65"/>
      <c r="AF2557" s="63"/>
      <c r="AG2557" s="63"/>
      <c r="AH2557" s="64"/>
      <c r="AI2557" s="66" t="str">
        <f t="shared" si="80"/>
        <v/>
      </c>
      <c r="AJ2557" s="65"/>
      <c r="AK2557" s="65"/>
      <c r="AL2557" s="65"/>
      <c r="AM2557" s="65"/>
      <c r="AN2557" s="65"/>
      <c r="AO2557" s="66" t="str">
        <f>_xlfn.IFNA(VLOOKUP(LISTAS!ES2554,'Censo General 2005- Municipios'!$E$3:$F$1125,2,0),"")</f>
        <v/>
      </c>
      <c r="AP2557" s="64"/>
      <c r="AQ2557" s="64"/>
      <c r="AR2557" s="64"/>
      <c r="AS2557" s="67" t="str">
        <f t="shared" si="81"/>
        <v/>
      </c>
    </row>
    <row r="2558" spans="1:45" s="68" customFormat="1" x14ac:dyDescent="0.2">
      <c r="A2558" s="64"/>
      <c r="B2558" s="64"/>
      <c r="C2558" s="64"/>
      <c r="D2558" s="64"/>
      <c r="E2558" s="64"/>
      <c r="F2558" s="64"/>
      <c r="G2558" s="65"/>
      <c r="H2558" s="64"/>
      <c r="I2558" s="65"/>
      <c r="J2558" s="64"/>
      <c r="K2558" s="64"/>
      <c r="L2558" s="65"/>
      <c r="M2558" s="65"/>
      <c r="N2558" s="64"/>
      <c r="O2558" s="64"/>
      <c r="P2558" s="64"/>
      <c r="Q2558" s="65"/>
      <c r="R2558" s="64"/>
      <c r="S2558" s="65"/>
      <c r="T2558" s="65"/>
      <c r="U2558" s="65"/>
      <c r="V2558" s="65"/>
      <c r="W2558" s="65"/>
      <c r="X2558" s="64"/>
      <c r="Y2558" s="64"/>
      <c r="Z2558" s="65"/>
      <c r="AA2558" s="64"/>
      <c r="AB2558" s="65"/>
      <c r="AC2558" s="65"/>
      <c r="AD2558" s="65"/>
      <c r="AE2558" s="65"/>
      <c r="AF2558" s="63"/>
      <c r="AG2558" s="63"/>
      <c r="AH2558" s="64"/>
      <c r="AI2558" s="66" t="str">
        <f t="shared" si="80"/>
        <v/>
      </c>
      <c r="AJ2558" s="65"/>
      <c r="AK2558" s="65"/>
      <c r="AL2558" s="65"/>
      <c r="AM2558" s="65"/>
      <c r="AN2558" s="65"/>
      <c r="AO2558" s="66" t="str">
        <f>_xlfn.IFNA(VLOOKUP(LISTAS!ES2555,'Censo General 2005- Municipios'!$E$3:$F$1125,2,0),"")</f>
        <v/>
      </c>
      <c r="AP2558" s="64"/>
      <c r="AQ2558" s="64"/>
      <c r="AR2558" s="64"/>
      <c r="AS2558" s="67" t="str">
        <f t="shared" si="81"/>
        <v/>
      </c>
    </row>
    <row r="2559" spans="1:45" s="68" customFormat="1" x14ac:dyDescent="0.2">
      <c r="A2559" s="64"/>
      <c r="B2559" s="64"/>
      <c r="C2559" s="64"/>
      <c r="D2559" s="64"/>
      <c r="E2559" s="64"/>
      <c r="F2559" s="64"/>
      <c r="G2559" s="65"/>
      <c r="H2559" s="64"/>
      <c r="I2559" s="65"/>
      <c r="J2559" s="64"/>
      <c r="K2559" s="64"/>
      <c r="L2559" s="65"/>
      <c r="M2559" s="65"/>
      <c r="N2559" s="64"/>
      <c r="O2559" s="64"/>
      <c r="P2559" s="64"/>
      <c r="Q2559" s="65"/>
      <c r="R2559" s="64"/>
      <c r="S2559" s="65"/>
      <c r="T2559" s="65"/>
      <c r="U2559" s="65"/>
      <c r="V2559" s="65"/>
      <c r="W2559" s="65"/>
      <c r="X2559" s="64"/>
      <c r="Y2559" s="64"/>
      <c r="Z2559" s="65"/>
      <c r="AA2559" s="64"/>
      <c r="AB2559" s="65"/>
      <c r="AC2559" s="65"/>
      <c r="AD2559" s="65"/>
      <c r="AE2559" s="65"/>
      <c r="AF2559" s="63"/>
      <c r="AG2559" s="63"/>
      <c r="AH2559" s="64"/>
      <c r="AI2559" s="66" t="str">
        <f t="shared" si="80"/>
        <v/>
      </c>
      <c r="AJ2559" s="65"/>
      <c r="AK2559" s="65"/>
      <c r="AL2559" s="65"/>
      <c r="AM2559" s="65"/>
      <c r="AN2559" s="65"/>
      <c r="AO2559" s="66" t="str">
        <f>_xlfn.IFNA(VLOOKUP(LISTAS!ES2556,'Censo General 2005- Municipios'!$E$3:$F$1125,2,0),"")</f>
        <v/>
      </c>
      <c r="AP2559" s="64"/>
      <c r="AQ2559" s="64"/>
      <c r="AR2559" s="64"/>
      <c r="AS2559" s="67" t="str">
        <f t="shared" si="81"/>
        <v/>
      </c>
    </row>
    <row r="2560" spans="1:45" s="68" customFormat="1" x14ac:dyDescent="0.2">
      <c r="A2560" s="64"/>
      <c r="B2560" s="64"/>
      <c r="C2560" s="64"/>
      <c r="D2560" s="64"/>
      <c r="E2560" s="64"/>
      <c r="F2560" s="64"/>
      <c r="G2560" s="65"/>
      <c r="H2560" s="64"/>
      <c r="I2560" s="65"/>
      <c r="J2560" s="64"/>
      <c r="K2560" s="64"/>
      <c r="L2560" s="65"/>
      <c r="M2560" s="65"/>
      <c r="N2560" s="64"/>
      <c r="O2560" s="64"/>
      <c r="P2560" s="64"/>
      <c r="Q2560" s="65"/>
      <c r="R2560" s="64"/>
      <c r="S2560" s="65"/>
      <c r="T2560" s="65"/>
      <c r="U2560" s="65"/>
      <c r="V2560" s="65"/>
      <c r="W2560" s="65"/>
      <c r="X2560" s="64"/>
      <c r="Y2560" s="64"/>
      <c r="Z2560" s="65"/>
      <c r="AA2560" s="64"/>
      <c r="AB2560" s="65"/>
      <c r="AC2560" s="65"/>
      <c r="AD2560" s="65"/>
      <c r="AE2560" s="65"/>
      <c r="AF2560" s="63"/>
      <c r="AG2560" s="63"/>
      <c r="AH2560" s="64"/>
      <c r="AI2560" s="66" t="str">
        <f t="shared" si="80"/>
        <v/>
      </c>
      <c r="AJ2560" s="65"/>
      <c r="AK2560" s="65"/>
      <c r="AL2560" s="65"/>
      <c r="AM2560" s="65"/>
      <c r="AN2560" s="65"/>
      <c r="AO2560" s="66" t="str">
        <f>_xlfn.IFNA(VLOOKUP(LISTAS!ES2557,'Censo General 2005- Municipios'!$E$3:$F$1125,2,0),"")</f>
        <v/>
      </c>
      <c r="AP2560" s="64"/>
      <c r="AQ2560" s="64"/>
      <c r="AR2560" s="64"/>
      <c r="AS2560" s="67" t="str">
        <f t="shared" si="81"/>
        <v/>
      </c>
    </row>
    <row r="2561" spans="1:45" s="68" customFormat="1" x14ac:dyDescent="0.2">
      <c r="A2561" s="64"/>
      <c r="B2561" s="64"/>
      <c r="C2561" s="64"/>
      <c r="D2561" s="64"/>
      <c r="E2561" s="64"/>
      <c r="F2561" s="64"/>
      <c r="G2561" s="65"/>
      <c r="H2561" s="64"/>
      <c r="I2561" s="65"/>
      <c r="J2561" s="64"/>
      <c r="K2561" s="64"/>
      <c r="L2561" s="65"/>
      <c r="M2561" s="65"/>
      <c r="N2561" s="64"/>
      <c r="O2561" s="64"/>
      <c r="P2561" s="64"/>
      <c r="Q2561" s="65"/>
      <c r="R2561" s="64"/>
      <c r="S2561" s="65"/>
      <c r="T2561" s="65"/>
      <c r="U2561" s="65"/>
      <c r="V2561" s="65"/>
      <c r="W2561" s="65"/>
      <c r="X2561" s="64"/>
      <c r="Y2561" s="64"/>
      <c r="Z2561" s="65"/>
      <c r="AA2561" s="64"/>
      <c r="AB2561" s="65"/>
      <c r="AC2561" s="65"/>
      <c r="AD2561" s="65"/>
      <c r="AE2561" s="65"/>
      <c r="AF2561" s="63"/>
      <c r="AG2561" s="63"/>
      <c r="AH2561" s="64"/>
      <c r="AI2561" s="66" t="str">
        <f t="shared" si="80"/>
        <v/>
      </c>
      <c r="AJ2561" s="65"/>
      <c r="AK2561" s="65"/>
      <c r="AL2561" s="65"/>
      <c r="AM2561" s="65"/>
      <c r="AN2561" s="65"/>
      <c r="AO2561" s="66" t="str">
        <f>_xlfn.IFNA(VLOOKUP(LISTAS!ES2558,'Censo General 2005- Municipios'!$E$3:$F$1125,2,0),"")</f>
        <v/>
      </c>
      <c r="AP2561" s="64"/>
      <c r="AQ2561" s="64"/>
      <c r="AR2561" s="64"/>
      <c r="AS2561" s="67" t="str">
        <f t="shared" si="81"/>
        <v/>
      </c>
    </row>
    <row r="2562" spans="1:45" s="68" customFormat="1" x14ac:dyDescent="0.2">
      <c r="A2562" s="64"/>
      <c r="B2562" s="64"/>
      <c r="C2562" s="64"/>
      <c r="D2562" s="64"/>
      <c r="E2562" s="64"/>
      <c r="F2562" s="64"/>
      <c r="G2562" s="65"/>
      <c r="H2562" s="64"/>
      <c r="I2562" s="65"/>
      <c r="J2562" s="64"/>
      <c r="K2562" s="64"/>
      <c r="L2562" s="65"/>
      <c r="M2562" s="65"/>
      <c r="N2562" s="64"/>
      <c r="O2562" s="64"/>
      <c r="P2562" s="64"/>
      <c r="Q2562" s="65"/>
      <c r="R2562" s="64"/>
      <c r="S2562" s="65"/>
      <c r="T2562" s="65"/>
      <c r="U2562" s="65"/>
      <c r="V2562" s="65"/>
      <c r="W2562" s="65"/>
      <c r="X2562" s="64"/>
      <c r="Y2562" s="64"/>
      <c r="Z2562" s="65"/>
      <c r="AA2562" s="64"/>
      <c r="AB2562" s="65"/>
      <c r="AC2562" s="65"/>
      <c r="AD2562" s="65"/>
      <c r="AE2562" s="65"/>
      <c r="AF2562" s="63"/>
      <c r="AG2562" s="63"/>
      <c r="AH2562" s="64"/>
      <c r="AI2562" s="66" t="str">
        <f t="shared" si="80"/>
        <v/>
      </c>
      <c r="AJ2562" s="65"/>
      <c r="AK2562" s="65"/>
      <c r="AL2562" s="65"/>
      <c r="AM2562" s="65"/>
      <c r="AN2562" s="65"/>
      <c r="AO2562" s="66" t="str">
        <f>_xlfn.IFNA(VLOOKUP(LISTAS!ES2559,'Censo General 2005- Municipios'!$E$3:$F$1125,2,0),"")</f>
        <v/>
      </c>
      <c r="AP2562" s="64"/>
      <c r="AQ2562" s="64"/>
      <c r="AR2562" s="64"/>
      <c r="AS2562" s="67" t="str">
        <f t="shared" si="81"/>
        <v/>
      </c>
    </row>
    <row r="2563" spans="1:45" s="68" customFormat="1" x14ac:dyDescent="0.2">
      <c r="A2563" s="64"/>
      <c r="B2563" s="64"/>
      <c r="C2563" s="64"/>
      <c r="D2563" s="64"/>
      <c r="E2563" s="64"/>
      <c r="F2563" s="64"/>
      <c r="G2563" s="65"/>
      <c r="H2563" s="64"/>
      <c r="I2563" s="65"/>
      <c r="J2563" s="64"/>
      <c r="K2563" s="64"/>
      <c r="L2563" s="65"/>
      <c r="M2563" s="65"/>
      <c r="N2563" s="64"/>
      <c r="O2563" s="64"/>
      <c r="P2563" s="64"/>
      <c r="Q2563" s="65"/>
      <c r="R2563" s="64"/>
      <c r="S2563" s="65"/>
      <c r="T2563" s="65"/>
      <c r="U2563" s="65"/>
      <c r="V2563" s="65"/>
      <c r="W2563" s="65"/>
      <c r="X2563" s="64"/>
      <c r="Y2563" s="64"/>
      <c r="Z2563" s="65"/>
      <c r="AA2563" s="64"/>
      <c r="AB2563" s="65"/>
      <c r="AC2563" s="65"/>
      <c r="AD2563" s="65"/>
      <c r="AE2563" s="65"/>
      <c r="AF2563" s="63"/>
      <c r="AG2563" s="63"/>
      <c r="AH2563" s="64"/>
      <c r="AI2563" s="66" t="str">
        <f t="shared" si="80"/>
        <v/>
      </c>
      <c r="AJ2563" s="65"/>
      <c r="AK2563" s="65"/>
      <c r="AL2563" s="65"/>
      <c r="AM2563" s="65"/>
      <c r="AN2563" s="65"/>
      <c r="AO2563" s="66" t="str">
        <f>_xlfn.IFNA(VLOOKUP(LISTAS!ES2560,'Censo General 2005- Municipios'!$E$3:$F$1125,2,0),"")</f>
        <v/>
      </c>
      <c r="AP2563" s="64"/>
      <c r="AQ2563" s="64"/>
      <c r="AR2563" s="64"/>
      <c r="AS2563" s="67" t="str">
        <f t="shared" si="81"/>
        <v/>
      </c>
    </row>
    <row r="2564" spans="1:45" s="68" customFormat="1" x14ac:dyDescent="0.2">
      <c r="A2564" s="64"/>
      <c r="B2564" s="64"/>
      <c r="C2564" s="64"/>
      <c r="D2564" s="64"/>
      <c r="E2564" s="64"/>
      <c r="F2564" s="64"/>
      <c r="G2564" s="65"/>
      <c r="H2564" s="64"/>
      <c r="I2564" s="65"/>
      <c r="J2564" s="64"/>
      <c r="K2564" s="64"/>
      <c r="L2564" s="65"/>
      <c r="M2564" s="65"/>
      <c r="N2564" s="64"/>
      <c r="O2564" s="64"/>
      <c r="P2564" s="64"/>
      <c r="Q2564" s="65"/>
      <c r="R2564" s="64"/>
      <c r="S2564" s="65"/>
      <c r="T2564" s="65"/>
      <c r="U2564" s="65"/>
      <c r="V2564" s="65"/>
      <c r="W2564" s="65"/>
      <c r="X2564" s="64"/>
      <c r="Y2564" s="64"/>
      <c r="Z2564" s="65"/>
      <c r="AA2564" s="64"/>
      <c r="AB2564" s="65"/>
      <c r="AC2564" s="65"/>
      <c r="AD2564" s="65"/>
      <c r="AE2564" s="65"/>
      <c r="AF2564" s="63"/>
      <c r="AG2564" s="63"/>
      <c r="AH2564" s="64"/>
      <c r="AI2564" s="66" t="str">
        <f t="shared" si="80"/>
        <v/>
      </c>
      <c r="AJ2564" s="65"/>
      <c r="AK2564" s="65"/>
      <c r="AL2564" s="65"/>
      <c r="AM2564" s="65"/>
      <c r="AN2564" s="65"/>
      <c r="AO2564" s="66" t="str">
        <f>_xlfn.IFNA(VLOOKUP(LISTAS!ES2561,'Censo General 2005- Municipios'!$E$3:$F$1125,2,0),"")</f>
        <v/>
      </c>
      <c r="AP2564" s="64"/>
      <c r="AQ2564" s="64"/>
      <c r="AR2564" s="64"/>
      <c r="AS2564" s="67" t="str">
        <f t="shared" si="81"/>
        <v/>
      </c>
    </row>
    <row r="2565" spans="1:45" s="68" customFormat="1" x14ac:dyDescent="0.2">
      <c r="A2565" s="64"/>
      <c r="B2565" s="64"/>
      <c r="C2565" s="64"/>
      <c r="D2565" s="64"/>
      <c r="E2565" s="64"/>
      <c r="F2565" s="64"/>
      <c r="G2565" s="65"/>
      <c r="H2565" s="64"/>
      <c r="I2565" s="65"/>
      <c r="J2565" s="64"/>
      <c r="K2565" s="64"/>
      <c r="L2565" s="65"/>
      <c r="M2565" s="65"/>
      <c r="N2565" s="64"/>
      <c r="O2565" s="64"/>
      <c r="P2565" s="64"/>
      <c r="Q2565" s="65"/>
      <c r="R2565" s="64"/>
      <c r="S2565" s="65"/>
      <c r="T2565" s="65"/>
      <c r="U2565" s="65"/>
      <c r="V2565" s="65"/>
      <c r="W2565" s="65"/>
      <c r="X2565" s="64"/>
      <c r="Y2565" s="64"/>
      <c r="Z2565" s="65"/>
      <c r="AA2565" s="64"/>
      <c r="AB2565" s="65"/>
      <c r="AC2565" s="65"/>
      <c r="AD2565" s="65"/>
      <c r="AE2565" s="65"/>
      <c r="AF2565" s="63"/>
      <c r="AG2565" s="63"/>
      <c r="AH2565" s="64"/>
      <c r="AI2565" s="66" t="str">
        <f t="shared" si="80"/>
        <v/>
      </c>
      <c r="AJ2565" s="65"/>
      <c r="AK2565" s="65"/>
      <c r="AL2565" s="65"/>
      <c r="AM2565" s="65"/>
      <c r="AN2565" s="65"/>
      <c r="AO2565" s="66" t="str">
        <f>_xlfn.IFNA(VLOOKUP(LISTAS!ES2562,'Censo General 2005- Municipios'!$E$3:$F$1125,2,0),"")</f>
        <v/>
      </c>
      <c r="AP2565" s="64"/>
      <c r="AQ2565" s="64"/>
      <c r="AR2565" s="64"/>
      <c r="AS2565" s="67" t="str">
        <f t="shared" si="81"/>
        <v/>
      </c>
    </row>
    <row r="2566" spans="1:45" s="68" customFormat="1" x14ac:dyDescent="0.2">
      <c r="A2566" s="64"/>
      <c r="B2566" s="64"/>
      <c r="C2566" s="64"/>
      <c r="D2566" s="64"/>
      <c r="E2566" s="64"/>
      <c r="F2566" s="64"/>
      <c r="G2566" s="65"/>
      <c r="H2566" s="64"/>
      <c r="I2566" s="65"/>
      <c r="J2566" s="64"/>
      <c r="K2566" s="64"/>
      <c r="L2566" s="65"/>
      <c r="M2566" s="65"/>
      <c r="N2566" s="64"/>
      <c r="O2566" s="64"/>
      <c r="P2566" s="64"/>
      <c r="Q2566" s="65"/>
      <c r="R2566" s="64"/>
      <c r="S2566" s="65"/>
      <c r="T2566" s="65"/>
      <c r="U2566" s="65"/>
      <c r="V2566" s="65"/>
      <c r="W2566" s="65"/>
      <c r="X2566" s="64"/>
      <c r="Y2566" s="64"/>
      <c r="Z2566" s="65"/>
      <c r="AA2566" s="64"/>
      <c r="AB2566" s="65"/>
      <c r="AC2566" s="65"/>
      <c r="AD2566" s="65"/>
      <c r="AE2566" s="65"/>
      <c r="AF2566" s="63"/>
      <c r="AG2566" s="63"/>
      <c r="AH2566" s="64"/>
      <c r="AI2566" s="66" t="str">
        <f t="shared" si="80"/>
        <v/>
      </c>
      <c r="AJ2566" s="65"/>
      <c r="AK2566" s="65"/>
      <c r="AL2566" s="65"/>
      <c r="AM2566" s="65"/>
      <c r="AN2566" s="65"/>
      <c r="AO2566" s="66" t="str">
        <f>_xlfn.IFNA(VLOOKUP(LISTAS!ES2563,'Censo General 2005- Municipios'!$E$3:$F$1125,2,0),"")</f>
        <v/>
      </c>
      <c r="AP2566" s="64"/>
      <c r="AQ2566" s="64"/>
      <c r="AR2566" s="64"/>
      <c r="AS2566" s="67" t="str">
        <f t="shared" si="81"/>
        <v/>
      </c>
    </row>
    <row r="2567" spans="1:45" s="68" customFormat="1" x14ac:dyDescent="0.2">
      <c r="A2567" s="64"/>
      <c r="B2567" s="64"/>
      <c r="C2567" s="64"/>
      <c r="D2567" s="64"/>
      <c r="E2567" s="64"/>
      <c r="F2567" s="64"/>
      <c r="G2567" s="65"/>
      <c r="H2567" s="64"/>
      <c r="I2567" s="65"/>
      <c r="J2567" s="64"/>
      <c r="K2567" s="64"/>
      <c r="L2567" s="65"/>
      <c r="M2567" s="65"/>
      <c r="N2567" s="64"/>
      <c r="O2567" s="64"/>
      <c r="P2567" s="64"/>
      <c r="Q2567" s="65"/>
      <c r="R2567" s="64"/>
      <c r="S2567" s="65"/>
      <c r="T2567" s="65"/>
      <c r="U2567" s="65"/>
      <c r="V2567" s="65"/>
      <c r="W2567" s="65"/>
      <c r="X2567" s="64"/>
      <c r="Y2567" s="64"/>
      <c r="Z2567" s="65"/>
      <c r="AA2567" s="64"/>
      <c r="AB2567" s="65"/>
      <c r="AC2567" s="65"/>
      <c r="AD2567" s="65"/>
      <c r="AE2567" s="65"/>
      <c r="AF2567" s="63"/>
      <c r="AG2567" s="63"/>
      <c r="AH2567" s="64"/>
      <c r="AI2567" s="66" t="str">
        <f t="shared" si="80"/>
        <v/>
      </c>
      <c r="AJ2567" s="65"/>
      <c r="AK2567" s="65"/>
      <c r="AL2567" s="65"/>
      <c r="AM2567" s="65"/>
      <c r="AN2567" s="65"/>
      <c r="AO2567" s="66" t="str">
        <f>_xlfn.IFNA(VLOOKUP(LISTAS!ES2564,'Censo General 2005- Municipios'!$E$3:$F$1125,2,0),"")</f>
        <v/>
      </c>
      <c r="AP2567" s="64"/>
      <c r="AQ2567" s="64"/>
      <c r="AR2567" s="64"/>
      <c r="AS2567" s="67" t="str">
        <f t="shared" si="81"/>
        <v/>
      </c>
    </row>
    <row r="2568" spans="1:45" s="68" customFormat="1" x14ac:dyDescent="0.2">
      <c r="A2568" s="64"/>
      <c r="B2568" s="64"/>
      <c r="C2568" s="64"/>
      <c r="D2568" s="64"/>
      <c r="E2568" s="64"/>
      <c r="F2568" s="64"/>
      <c r="G2568" s="65"/>
      <c r="H2568" s="64"/>
      <c r="I2568" s="65"/>
      <c r="J2568" s="64"/>
      <c r="K2568" s="64"/>
      <c r="L2568" s="65"/>
      <c r="M2568" s="65"/>
      <c r="N2568" s="64"/>
      <c r="O2568" s="64"/>
      <c r="P2568" s="64"/>
      <c r="Q2568" s="65"/>
      <c r="R2568" s="64"/>
      <c r="S2568" s="65"/>
      <c r="T2568" s="65"/>
      <c r="U2568" s="65"/>
      <c r="V2568" s="65"/>
      <c r="W2568" s="65"/>
      <c r="X2568" s="64"/>
      <c r="Y2568" s="64"/>
      <c r="Z2568" s="65"/>
      <c r="AA2568" s="64"/>
      <c r="AB2568" s="65"/>
      <c r="AC2568" s="65"/>
      <c r="AD2568" s="65"/>
      <c r="AE2568" s="65"/>
      <c r="AF2568" s="63"/>
      <c r="AG2568" s="63"/>
      <c r="AH2568" s="64"/>
      <c r="AI2568" s="66" t="str">
        <f t="shared" si="80"/>
        <v/>
      </c>
      <c r="AJ2568" s="65"/>
      <c r="AK2568" s="65"/>
      <c r="AL2568" s="65"/>
      <c r="AM2568" s="65"/>
      <c r="AN2568" s="65"/>
      <c r="AO2568" s="66" t="str">
        <f>_xlfn.IFNA(VLOOKUP(LISTAS!ES2565,'Censo General 2005- Municipios'!$E$3:$F$1125,2,0),"")</f>
        <v/>
      </c>
      <c r="AP2568" s="64"/>
      <c r="AQ2568" s="64"/>
      <c r="AR2568" s="64"/>
      <c r="AS2568" s="67" t="str">
        <f t="shared" si="81"/>
        <v/>
      </c>
    </row>
    <row r="2569" spans="1:45" s="68" customFormat="1" x14ac:dyDescent="0.2">
      <c r="A2569" s="64"/>
      <c r="B2569" s="64"/>
      <c r="C2569" s="64"/>
      <c r="D2569" s="64"/>
      <c r="E2569" s="64"/>
      <c r="F2569" s="64"/>
      <c r="G2569" s="65"/>
      <c r="H2569" s="64"/>
      <c r="I2569" s="65"/>
      <c r="J2569" s="64"/>
      <c r="K2569" s="64"/>
      <c r="L2569" s="65"/>
      <c r="M2569" s="65"/>
      <c r="N2569" s="64"/>
      <c r="O2569" s="64"/>
      <c r="P2569" s="64"/>
      <c r="Q2569" s="65"/>
      <c r="R2569" s="64"/>
      <c r="S2569" s="65"/>
      <c r="T2569" s="65"/>
      <c r="U2569" s="65"/>
      <c r="V2569" s="65"/>
      <c r="W2569" s="65"/>
      <c r="X2569" s="64"/>
      <c r="Y2569" s="64"/>
      <c r="Z2569" s="65"/>
      <c r="AA2569" s="64"/>
      <c r="AB2569" s="65"/>
      <c r="AC2569" s="65"/>
      <c r="AD2569" s="65"/>
      <c r="AE2569" s="65"/>
      <c r="AF2569" s="63"/>
      <c r="AG2569" s="63"/>
      <c r="AH2569" s="64"/>
      <c r="AI2569" s="66" t="str">
        <f t="shared" si="80"/>
        <v/>
      </c>
      <c r="AJ2569" s="65"/>
      <c r="AK2569" s="65"/>
      <c r="AL2569" s="65"/>
      <c r="AM2569" s="65"/>
      <c r="AN2569" s="65"/>
      <c r="AO2569" s="66" t="str">
        <f>_xlfn.IFNA(VLOOKUP(LISTAS!ES2566,'Censo General 2005- Municipios'!$E$3:$F$1125,2,0),"")</f>
        <v/>
      </c>
      <c r="AP2569" s="64"/>
      <c r="AQ2569" s="64"/>
      <c r="AR2569" s="64"/>
      <c r="AS2569" s="67" t="str">
        <f t="shared" si="81"/>
        <v/>
      </c>
    </row>
    <row r="2570" spans="1:45" s="68" customFormat="1" x14ac:dyDescent="0.2">
      <c r="A2570" s="64"/>
      <c r="B2570" s="64"/>
      <c r="C2570" s="64"/>
      <c r="D2570" s="64"/>
      <c r="E2570" s="64"/>
      <c r="F2570" s="64"/>
      <c r="G2570" s="65"/>
      <c r="H2570" s="64"/>
      <c r="I2570" s="65"/>
      <c r="J2570" s="64"/>
      <c r="K2570" s="64"/>
      <c r="L2570" s="65"/>
      <c r="M2570" s="65"/>
      <c r="N2570" s="64"/>
      <c r="O2570" s="64"/>
      <c r="P2570" s="64"/>
      <c r="Q2570" s="65"/>
      <c r="R2570" s="64"/>
      <c r="S2570" s="65"/>
      <c r="T2570" s="65"/>
      <c r="U2570" s="65"/>
      <c r="V2570" s="65"/>
      <c r="W2570" s="65"/>
      <c r="X2570" s="64"/>
      <c r="Y2570" s="64"/>
      <c r="Z2570" s="65"/>
      <c r="AA2570" s="64"/>
      <c r="AB2570" s="65"/>
      <c r="AC2570" s="65"/>
      <c r="AD2570" s="65"/>
      <c r="AE2570" s="65"/>
      <c r="AF2570" s="63"/>
      <c r="AG2570" s="63"/>
      <c r="AH2570" s="64"/>
      <c r="AI2570" s="66" t="str">
        <f t="shared" si="80"/>
        <v/>
      </c>
      <c r="AJ2570" s="65"/>
      <c r="AK2570" s="65"/>
      <c r="AL2570" s="65"/>
      <c r="AM2570" s="65"/>
      <c r="AN2570" s="65"/>
      <c r="AO2570" s="66" t="str">
        <f>_xlfn.IFNA(VLOOKUP(LISTAS!ES2567,'Censo General 2005- Municipios'!$E$3:$F$1125,2,0),"")</f>
        <v/>
      </c>
      <c r="AP2570" s="64"/>
      <c r="AQ2570" s="64"/>
      <c r="AR2570" s="64"/>
      <c r="AS2570" s="67" t="str">
        <f t="shared" si="81"/>
        <v/>
      </c>
    </row>
    <row r="2571" spans="1:45" s="68" customFormat="1" x14ac:dyDescent="0.2">
      <c r="A2571" s="64"/>
      <c r="B2571" s="64"/>
      <c r="C2571" s="64"/>
      <c r="D2571" s="64"/>
      <c r="E2571" s="64"/>
      <c r="F2571" s="64"/>
      <c r="G2571" s="65"/>
      <c r="H2571" s="64"/>
      <c r="I2571" s="65"/>
      <c r="J2571" s="64"/>
      <c r="K2571" s="64"/>
      <c r="L2571" s="65"/>
      <c r="M2571" s="65"/>
      <c r="N2571" s="64"/>
      <c r="O2571" s="64"/>
      <c r="P2571" s="64"/>
      <c r="Q2571" s="65"/>
      <c r="R2571" s="64"/>
      <c r="S2571" s="65"/>
      <c r="T2571" s="65"/>
      <c r="U2571" s="65"/>
      <c r="V2571" s="65"/>
      <c r="W2571" s="65"/>
      <c r="X2571" s="64"/>
      <c r="Y2571" s="64"/>
      <c r="Z2571" s="65"/>
      <c r="AA2571" s="64"/>
      <c r="AB2571" s="65"/>
      <c r="AC2571" s="65"/>
      <c r="AD2571" s="65"/>
      <c r="AE2571" s="65"/>
      <c r="AF2571" s="63"/>
      <c r="AG2571" s="63"/>
      <c r="AH2571" s="64"/>
      <c r="AI2571" s="66" t="str">
        <f t="shared" si="80"/>
        <v/>
      </c>
      <c r="AJ2571" s="65"/>
      <c r="AK2571" s="65"/>
      <c r="AL2571" s="65"/>
      <c r="AM2571" s="65"/>
      <c r="AN2571" s="65"/>
      <c r="AO2571" s="66" t="str">
        <f>_xlfn.IFNA(VLOOKUP(LISTAS!ES2568,'Censo General 2005- Municipios'!$E$3:$F$1125,2,0),"")</f>
        <v/>
      </c>
      <c r="AP2571" s="64"/>
      <c r="AQ2571" s="64"/>
      <c r="AR2571" s="64"/>
      <c r="AS2571" s="67" t="str">
        <f t="shared" si="81"/>
        <v/>
      </c>
    </row>
    <row r="2572" spans="1:45" s="68" customFormat="1" x14ac:dyDescent="0.2">
      <c r="A2572" s="64"/>
      <c r="B2572" s="64"/>
      <c r="C2572" s="64"/>
      <c r="D2572" s="64"/>
      <c r="E2572" s="64"/>
      <c r="F2572" s="64"/>
      <c r="G2572" s="65"/>
      <c r="H2572" s="64"/>
      <c r="I2572" s="65"/>
      <c r="J2572" s="64"/>
      <c r="K2572" s="64"/>
      <c r="L2572" s="65"/>
      <c r="M2572" s="65"/>
      <c r="N2572" s="64"/>
      <c r="O2572" s="64"/>
      <c r="P2572" s="64"/>
      <c r="Q2572" s="65"/>
      <c r="R2572" s="64"/>
      <c r="S2572" s="65"/>
      <c r="T2572" s="65"/>
      <c r="U2572" s="65"/>
      <c r="V2572" s="65"/>
      <c r="W2572" s="65"/>
      <c r="X2572" s="64"/>
      <c r="Y2572" s="64"/>
      <c r="Z2572" s="65"/>
      <c r="AA2572" s="64"/>
      <c r="AB2572" s="65"/>
      <c r="AC2572" s="65"/>
      <c r="AD2572" s="65"/>
      <c r="AE2572" s="65"/>
      <c r="AF2572" s="63"/>
      <c r="AG2572" s="63"/>
      <c r="AH2572" s="64"/>
      <c r="AI2572" s="66" t="str">
        <f t="shared" si="80"/>
        <v/>
      </c>
      <c r="AJ2572" s="65"/>
      <c r="AK2572" s="65"/>
      <c r="AL2572" s="65"/>
      <c r="AM2572" s="65"/>
      <c r="AN2572" s="65"/>
      <c r="AO2572" s="66" t="str">
        <f>_xlfn.IFNA(VLOOKUP(LISTAS!ES2569,'Censo General 2005- Municipios'!$E$3:$F$1125,2,0),"")</f>
        <v/>
      </c>
      <c r="AP2572" s="64"/>
      <c r="AQ2572" s="64"/>
      <c r="AR2572" s="64"/>
      <c r="AS2572" s="67" t="str">
        <f t="shared" si="81"/>
        <v/>
      </c>
    </row>
    <row r="2573" spans="1:45" s="68" customFormat="1" x14ac:dyDescent="0.2">
      <c r="A2573" s="64"/>
      <c r="B2573" s="64"/>
      <c r="C2573" s="64"/>
      <c r="D2573" s="64"/>
      <c r="E2573" s="64"/>
      <c r="F2573" s="64"/>
      <c r="G2573" s="65"/>
      <c r="H2573" s="64"/>
      <c r="I2573" s="65"/>
      <c r="J2573" s="64"/>
      <c r="K2573" s="64"/>
      <c r="L2573" s="65"/>
      <c r="M2573" s="65"/>
      <c r="N2573" s="64"/>
      <c r="O2573" s="64"/>
      <c r="P2573" s="64"/>
      <c r="Q2573" s="65"/>
      <c r="R2573" s="64"/>
      <c r="S2573" s="65"/>
      <c r="T2573" s="65"/>
      <c r="U2573" s="65"/>
      <c r="V2573" s="65"/>
      <c r="W2573" s="65"/>
      <c r="X2573" s="64"/>
      <c r="Y2573" s="64"/>
      <c r="Z2573" s="65"/>
      <c r="AA2573" s="64"/>
      <c r="AB2573" s="65"/>
      <c r="AC2573" s="65"/>
      <c r="AD2573" s="65"/>
      <c r="AE2573" s="65"/>
      <c r="AF2573" s="63"/>
      <c r="AG2573" s="63"/>
      <c r="AH2573" s="64"/>
      <c r="AI2573" s="66" t="str">
        <f t="shared" si="80"/>
        <v/>
      </c>
      <c r="AJ2573" s="65"/>
      <c r="AK2573" s="65"/>
      <c r="AL2573" s="65"/>
      <c r="AM2573" s="65"/>
      <c r="AN2573" s="65"/>
      <c r="AO2573" s="66" t="str">
        <f>_xlfn.IFNA(VLOOKUP(LISTAS!ES2570,'Censo General 2005- Municipios'!$E$3:$F$1125,2,0),"")</f>
        <v/>
      </c>
      <c r="AP2573" s="64"/>
      <c r="AQ2573" s="64"/>
      <c r="AR2573" s="64"/>
      <c r="AS2573" s="67" t="str">
        <f t="shared" si="81"/>
        <v/>
      </c>
    </row>
    <row r="2574" spans="1:45" s="68" customFormat="1" x14ac:dyDescent="0.2">
      <c r="A2574" s="64"/>
      <c r="B2574" s="64"/>
      <c r="C2574" s="64"/>
      <c r="D2574" s="64"/>
      <c r="E2574" s="64"/>
      <c r="F2574" s="64"/>
      <c r="G2574" s="65"/>
      <c r="H2574" s="64"/>
      <c r="I2574" s="65"/>
      <c r="J2574" s="64"/>
      <c r="K2574" s="64"/>
      <c r="L2574" s="65"/>
      <c r="M2574" s="65"/>
      <c r="N2574" s="64"/>
      <c r="O2574" s="64"/>
      <c r="P2574" s="64"/>
      <c r="Q2574" s="65"/>
      <c r="R2574" s="64"/>
      <c r="S2574" s="65"/>
      <c r="T2574" s="65"/>
      <c r="U2574" s="65"/>
      <c r="V2574" s="65"/>
      <c r="W2574" s="65"/>
      <c r="X2574" s="64"/>
      <c r="Y2574" s="64"/>
      <c r="Z2574" s="65"/>
      <c r="AA2574" s="64"/>
      <c r="AB2574" s="65"/>
      <c r="AC2574" s="65"/>
      <c r="AD2574" s="65"/>
      <c r="AE2574" s="65"/>
      <c r="AF2574" s="63"/>
      <c r="AG2574" s="63"/>
      <c r="AH2574" s="64"/>
      <c r="AI2574" s="66" t="str">
        <f t="shared" si="80"/>
        <v/>
      </c>
      <c r="AJ2574" s="65"/>
      <c r="AK2574" s="65"/>
      <c r="AL2574" s="65"/>
      <c r="AM2574" s="65"/>
      <c r="AN2574" s="65"/>
      <c r="AO2574" s="66" t="str">
        <f>_xlfn.IFNA(VLOOKUP(LISTAS!ES2571,'Censo General 2005- Municipios'!$E$3:$F$1125,2,0),"")</f>
        <v/>
      </c>
      <c r="AP2574" s="64"/>
      <c r="AQ2574" s="64"/>
      <c r="AR2574" s="64"/>
      <c r="AS2574" s="67" t="str">
        <f t="shared" si="81"/>
        <v/>
      </c>
    </row>
    <row r="2575" spans="1:45" s="68" customFormat="1" x14ac:dyDescent="0.2">
      <c r="A2575" s="64"/>
      <c r="B2575" s="64"/>
      <c r="C2575" s="64"/>
      <c r="D2575" s="64"/>
      <c r="E2575" s="64"/>
      <c r="F2575" s="64"/>
      <c r="G2575" s="65"/>
      <c r="H2575" s="64"/>
      <c r="I2575" s="65"/>
      <c r="J2575" s="64"/>
      <c r="K2575" s="64"/>
      <c r="L2575" s="65"/>
      <c r="M2575" s="65"/>
      <c r="N2575" s="64"/>
      <c r="O2575" s="64"/>
      <c r="P2575" s="64"/>
      <c r="Q2575" s="65"/>
      <c r="R2575" s="64"/>
      <c r="S2575" s="65"/>
      <c r="T2575" s="65"/>
      <c r="U2575" s="65"/>
      <c r="V2575" s="65"/>
      <c r="W2575" s="65"/>
      <c r="X2575" s="64"/>
      <c r="Y2575" s="64"/>
      <c r="Z2575" s="65"/>
      <c r="AA2575" s="64"/>
      <c r="AB2575" s="65"/>
      <c r="AC2575" s="65"/>
      <c r="AD2575" s="65"/>
      <c r="AE2575" s="65"/>
      <c r="AF2575" s="63"/>
      <c r="AG2575" s="63"/>
      <c r="AH2575" s="64"/>
      <c r="AI2575" s="66" t="str">
        <f t="shared" si="80"/>
        <v/>
      </c>
      <c r="AJ2575" s="65"/>
      <c r="AK2575" s="65"/>
      <c r="AL2575" s="65"/>
      <c r="AM2575" s="65"/>
      <c r="AN2575" s="65"/>
      <c r="AO2575" s="66" t="str">
        <f>_xlfn.IFNA(VLOOKUP(LISTAS!ES2572,'Censo General 2005- Municipios'!$E$3:$F$1125,2,0),"")</f>
        <v/>
      </c>
      <c r="AP2575" s="64"/>
      <c r="AQ2575" s="64"/>
      <c r="AR2575" s="64"/>
      <c r="AS2575" s="67" t="str">
        <f t="shared" si="81"/>
        <v/>
      </c>
    </row>
    <row r="2576" spans="1:45" s="68" customFormat="1" x14ac:dyDescent="0.2">
      <c r="A2576" s="64"/>
      <c r="B2576" s="64"/>
      <c r="C2576" s="64"/>
      <c r="D2576" s="64"/>
      <c r="E2576" s="64"/>
      <c r="F2576" s="64"/>
      <c r="G2576" s="65"/>
      <c r="H2576" s="64"/>
      <c r="I2576" s="65"/>
      <c r="J2576" s="64"/>
      <c r="K2576" s="64"/>
      <c r="L2576" s="65"/>
      <c r="M2576" s="65"/>
      <c r="N2576" s="64"/>
      <c r="O2576" s="64"/>
      <c r="P2576" s="64"/>
      <c r="Q2576" s="65"/>
      <c r="R2576" s="64"/>
      <c r="S2576" s="65"/>
      <c r="T2576" s="65"/>
      <c r="U2576" s="65"/>
      <c r="V2576" s="65"/>
      <c r="W2576" s="65"/>
      <c r="X2576" s="64"/>
      <c r="Y2576" s="64"/>
      <c r="Z2576" s="65"/>
      <c r="AA2576" s="64"/>
      <c r="AB2576" s="65"/>
      <c r="AC2576" s="65"/>
      <c r="AD2576" s="65"/>
      <c r="AE2576" s="65"/>
      <c r="AF2576" s="63"/>
      <c r="AG2576" s="63"/>
      <c r="AH2576" s="64"/>
      <c r="AI2576" s="66" t="str">
        <f t="shared" si="80"/>
        <v/>
      </c>
      <c r="AJ2576" s="65"/>
      <c r="AK2576" s="65"/>
      <c r="AL2576" s="65"/>
      <c r="AM2576" s="65"/>
      <c r="AN2576" s="65"/>
      <c r="AO2576" s="66" t="str">
        <f>_xlfn.IFNA(VLOOKUP(LISTAS!ES2573,'Censo General 2005- Municipios'!$E$3:$F$1125,2,0),"")</f>
        <v/>
      </c>
      <c r="AP2576" s="64"/>
      <c r="AQ2576" s="64"/>
      <c r="AR2576" s="64"/>
      <c r="AS2576" s="67" t="str">
        <f t="shared" si="81"/>
        <v/>
      </c>
    </row>
    <row r="2577" spans="1:45" s="68" customFormat="1" x14ac:dyDescent="0.2">
      <c r="A2577" s="64"/>
      <c r="B2577" s="64"/>
      <c r="C2577" s="64"/>
      <c r="D2577" s="64"/>
      <c r="E2577" s="64"/>
      <c r="F2577" s="64"/>
      <c r="G2577" s="65"/>
      <c r="H2577" s="64"/>
      <c r="I2577" s="65"/>
      <c r="J2577" s="64"/>
      <c r="K2577" s="64"/>
      <c r="L2577" s="65"/>
      <c r="M2577" s="65"/>
      <c r="N2577" s="64"/>
      <c r="O2577" s="64"/>
      <c r="P2577" s="64"/>
      <c r="Q2577" s="65"/>
      <c r="R2577" s="64"/>
      <c r="S2577" s="65"/>
      <c r="T2577" s="65"/>
      <c r="U2577" s="65"/>
      <c r="V2577" s="65"/>
      <c r="W2577" s="65"/>
      <c r="X2577" s="64"/>
      <c r="Y2577" s="64"/>
      <c r="Z2577" s="65"/>
      <c r="AA2577" s="64"/>
      <c r="AB2577" s="65"/>
      <c r="AC2577" s="65"/>
      <c r="AD2577" s="65"/>
      <c r="AE2577" s="65"/>
      <c r="AF2577" s="63"/>
      <c r="AG2577" s="63"/>
      <c r="AH2577" s="64"/>
      <c r="AI2577" s="66" t="str">
        <f t="shared" si="80"/>
        <v/>
      </c>
      <c r="AJ2577" s="65"/>
      <c r="AK2577" s="65"/>
      <c r="AL2577" s="65"/>
      <c r="AM2577" s="65"/>
      <c r="AN2577" s="65"/>
      <c r="AO2577" s="66" t="str">
        <f>_xlfn.IFNA(VLOOKUP(LISTAS!ES2574,'Censo General 2005- Municipios'!$E$3:$F$1125,2,0),"")</f>
        <v/>
      </c>
      <c r="AP2577" s="64"/>
      <c r="AQ2577" s="64"/>
      <c r="AR2577" s="64"/>
      <c r="AS2577" s="67" t="str">
        <f t="shared" si="81"/>
        <v/>
      </c>
    </row>
    <row r="2578" spans="1:45" s="68" customFormat="1" x14ac:dyDescent="0.2">
      <c r="A2578" s="64"/>
      <c r="B2578" s="64"/>
      <c r="C2578" s="64"/>
      <c r="D2578" s="64"/>
      <c r="E2578" s="64"/>
      <c r="F2578" s="64"/>
      <c r="G2578" s="65"/>
      <c r="H2578" s="64"/>
      <c r="I2578" s="65"/>
      <c r="J2578" s="64"/>
      <c r="K2578" s="64"/>
      <c r="L2578" s="65"/>
      <c r="M2578" s="65"/>
      <c r="N2578" s="64"/>
      <c r="O2578" s="64"/>
      <c r="P2578" s="64"/>
      <c r="Q2578" s="65"/>
      <c r="R2578" s="64"/>
      <c r="S2578" s="65"/>
      <c r="T2578" s="65"/>
      <c r="U2578" s="65"/>
      <c r="V2578" s="65"/>
      <c r="W2578" s="65"/>
      <c r="X2578" s="64"/>
      <c r="Y2578" s="64"/>
      <c r="Z2578" s="65"/>
      <c r="AA2578" s="64"/>
      <c r="AB2578" s="65"/>
      <c r="AC2578" s="65"/>
      <c r="AD2578" s="65"/>
      <c r="AE2578" s="65"/>
      <c r="AF2578" s="63"/>
      <c r="AG2578" s="63"/>
      <c r="AH2578" s="64"/>
      <c r="AI2578" s="66" t="str">
        <f t="shared" si="80"/>
        <v/>
      </c>
      <c r="AJ2578" s="65"/>
      <c r="AK2578" s="65"/>
      <c r="AL2578" s="65"/>
      <c r="AM2578" s="65"/>
      <c r="AN2578" s="65"/>
      <c r="AO2578" s="66" t="str">
        <f>_xlfn.IFNA(VLOOKUP(LISTAS!ES2575,'Censo General 2005- Municipios'!$E$3:$F$1125,2,0),"")</f>
        <v/>
      </c>
      <c r="AP2578" s="64"/>
      <c r="AQ2578" s="64"/>
      <c r="AR2578" s="64"/>
      <c r="AS2578" s="67" t="str">
        <f t="shared" si="81"/>
        <v/>
      </c>
    </row>
    <row r="2579" spans="1:45" s="68" customFormat="1" x14ac:dyDescent="0.2">
      <c r="A2579" s="64"/>
      <c r="B2579" s="64"/>
      <c r="C2579" s="64"/>
      <c r="D2579" s="64"/>
      <c r="E2579" s="64"/>
      <c r="F2579" s="64"/>
      <c r="G2579" s="65"/>
      <c r="H2579" s="64"/>
      <c r="I2579" s="65"/>
      <c r="J2579" s="64"/>
      <c r="K2579" s="64"/>
      <c r="L2579" s="65"/>
      <c r="M2579" s="65"/>
      <c r="N2579" s="64"/>
      <c r="O2579" s="64"/>
      <c r="P2579" s="64"/>
      <c r="Q2579" s="65"/>
      <c r="R2579" s="64"/>
      <c r="S2579" s="65"/>
      <c r="T2579" s="65"/>
      <c r="U2579" s="65"/>
      <c r="V2579" s="65"/>
      <c r="W2579" s="65"/>
      <c r="X2579" s="64"/>
      <c r="Y2579" s="64"/>
      <c r="Z2579" s="65"/>
      <c r="AA2579" s="64"/>
      <c r="AB2579" s="65"/>
      <c r="AC2579" s="65"/>
      <c r="AD2579" s="65"/>
      <c r="AE2579" s="65"/>
      <c r="AF2579" s="63"/>
      <c r="AG2579" s="63"/>
      <c r="AH2579" s="64"/>
      <c r="AI2579" s="66" t="str">
        <f t="shared" si="80"/>
        <v/>
      </c>
      <c r="AJ2579" s="65"/>
      <c r="AK2579" s="65"/>
      <c r="AL2579" s="65"/>
      <c r="AM2579" s="65"/>
      <c r="AN2579" s="65"/>
      <c r="AO2579" s="66" t="str">
        <f>_xlfn.IFNA(VLOOKUP(LISTAS!ES2576,'Censo General 2005- Municipios'!$E$3:$F$1125,2,0),"")</f>
        <v/>
      </c>
      <c r="AP2579" s="64"/>
      <c r="AQ2579" s="64"/>
      <c r="AR2579" s="64"/>
      <c r="AS2579" s="67" t="str">
        <f t="shared" si="81"/>
        <v/>
      </c>
    </row>
    <row r="2580" spans="1:45" s="68" customFormat="1" x14ac:dyDescent="0.2">
      <c r="A2580" s="64"/>
      <c r="B2580" s="64"/>
      <c r="C2580" s="64"/>
      <c r="D2580" s="64"/>
      <c r="E2580" s="64"/>
      <c r="F2580" s="64"/>
      <c r="G2580" s="65"/>
      <c r="H2580" s="64"/>
      <c r="I2580" s="65"/>
      <c r="J2580" s="64"/>
      <c r="K2580" s="64"/>
      <c r="L2580" s="65"/>
      <c r="M2580" s="65"/>
      <c r="N2580" s="64"/>
      <c r="O2580" s="64"/>
      <c r="P2580" s="64"/>
      <c r="Q2580" s="65"/>
      <c r="R2580" s="64"/>
      <c r="S2580" s="65"/>
      <c r="T2580" s="65"/>
      <c r="U2580" s="65"/>
      <c r="V2580" s="65"/>
      <c r="W2580" s="65"/>
      <c r="X2580" s="64"/>
      <c r="Y2580" s="64"/>
      <c r="Z2580" s="65"/>
      <c r="AA2580" s="64"/>
      <c r="AB2580" s="65"/>
      <c r="AC2580" s="65"/>
      <c r="AD2580" s="65"/>
      <c r="AE2580" s="65"/>
      <c r="AF2580" s="63"/>
      <c r="AG2580" s="63"/>
      <c r="AH2580" s="64"/>
      <c r="AI2580" s="66" t="str">
        <f t="shared" si="80"/>
        <v/>
      </c>
      <c r="AJ2580" s="65"/>
      <c r="AK2580" s="65"/>
      <c r="AL2580" s="65"/>
      <c r="AM2580" s="65"/>
      <c r="AN2580" s="65"/>
      <c r="AO2580" s="66" t="str">
        <f>_xlfn.IFNA(VLOOKUP(LISTAS!ES2577,'Censo General 2005- Municipios'!$E$3:$F$1125,2,0),"")</f>
        <v/>
      </c>
      <c r="AP2580" s="64"/>
      <c r="AQ2580" s="64"/>
      <c r="AR2580" s="64"/>
      <c r="AS2580" s="67" t="str">
        <f t="shared" si="81"/>
        <v/>
      </c>
    </row>
    <row r="2581" spans="1:45" s="68" customFormat="1" x14ac:dyDescent="0.2">
      <c r="A2581" s="64"/>
      <c r="B2581" s="64"/>
      <c r="C2581" s="64"/>
      <c r="D2581" s="64"/>
      <c r="E2581" s="64"/>
      <c r="F2581" s="64"/>
      <c r="G2581" s="65"/>
      <c r="H2581" s="64"/>
      <c r="I2581" s="65"/>
      <c r="J2581" s="64"/>
      <c r="K2581" s="64"/>
      <c r="L2581" s="65"/>
      <c r="M2581" s="65"/>
      <c r="N2581" s="64"/>
      <c r="O2581" s="64"/>
      <c r="P2581" s="64"/>
      <c r="Q2581" s="65"/>
      <c r="R2581" s="64"/>
      <c r="S2581" s="65"/>
      <c r="T2581" s="65"/>
      <c r="U2581" s="65"/>
      <c r="V2581" s="65"/>
      <c r="W2581" s="65"/>
      <c r="X2581" s="64"/>
      <c r="Y2581" s="64"/>
      <c r="Z2581" s="65"/>
      <c r="AA2581" s="64"/>
      <c r="AB2581" s="65"/>
      <c r="AC2581" s="65"/>
      <c r="AD2581" s="65"/>
      <c r="AE2581" s="65"/>
      <c r="AF2581" s="63"/>
      <c r="AG2581" s="63"/>
      <c r="AH2581" s="64"/>
      <c r="AI2581" s="66" t="str">
        <f t="shared" ref="AI2581:AI2644" si="82">IF(COUNTIF($C$21:$C$5003,C2581)=0,"",IF(COUNTIF($C$21:$C$5003,C2581)=1,"TIPO A",IF(COUNTIF($C$21:$C$5003,C2581)=2,"TIPO B",IF(COUNTIF($C$21:$C$5003,C2581)=3,"TIPO C",IF(COUNTIF($C$21:$C$5003,C2581)=4,"TIPO D","TIPO E")))))</f>
        <v/>
      </c>
      <c r="AJ2581" s="65"/>
      <c r="AK2581" s="65"/>
      <c r="AL2581" s="65"/>
      <c r="AM2581" s="65"/>
      <c r="AN2581" s="65"/>
      <c r="AO2581" s="66" t="str">
        <f>_xlfn.IFNA(VLOOKUP(LISTAS!ES2578,'Censo General 2005- Municipios'!$E$3:$F$1125,2,0),"")</f>
        <v/>
      </c>
      <c r="AP2581" s="64"/>
      <c r="AQ2581" s="64"/>
      <c r="AR2581" s="64"/>
      <c r="AS2581" s="67" t="str">
        <f t="shared" si="81"/>
        <v/>
      </c>
    </row>
    <row r="2582" spans="1:45" s="68" customFormat="1" x14ac:dyDescent="0.2">
      <c r="A2582" s="64"/>
      <c r="B2582" s="64"/>
      <c r="C2582" s="64"/>
      <c r="D2582" s="64"/>
      <c r="E2582" s="64"/>
      <c r="F2582" s="64"/>
      <c r="G2582" s="65"/>
      <c r="H2582" s="64"/>
      <c r="I2582" s="65"/>
      <c r="J2582" s="64"/>
      <c r="K2582" s="64"/>
      <c r="L2582" s="65"/>
      <c r="M2582" s="65"/>
      <c r="N2582" s="64"/>
      <c r="O2582" s="64"/>
      <c r="P2582" s="64"/>
      <c r="Q2582" s="65"/>
      <c r="R2582" s="64"/>
      <c r="S2582" s="65"/>
      <c r="T2582" s="65"/>
      <c r="U2582" s="65"/>
      <c r="V2582" s="65"/>
      <c r="W2582" s="65"/>
      <c r="X2582" s="64"/>
      <c r="Y2582" s="64"/>
      <c r="Z2582" s="65"/>
      <c r="AA2582" s="64"/>
      <c r="AB2582" s="65"/>
      <c r="AC2582" s="65"/>
      <c r="AD2582" s="65"/>
      <c r="AE2582" s="65"/>
      <c r="AF2582" s="63"/>
      <c r="AG2582" s="63"/>
      <c r="AH2582" s="64"/>
      <c r="AI2582" s="66" t="str">
        <f t="shared" si="82"/>
        <v/>
      </c>
      <c r="AJ2582" s="65"/>
      <c r="AK2582" s="65"/>
      <c r="AL2582" s="65"/>
      <c r="AM2582" s="65"/>
      <c r="AN2582" s="65"/>
      <c r="AO2582" s="66" t="str">
        <f>_xlfn.IFNA(VLOOKUP(LISTAS!ES2579,'Censo General 2005- Municipios'!$E$3:$F$1125,2,0),"")</f>
        <v/>
      </c>
      <c r="AP2582" s="64"/>
      <c r="AQ2582" s="64"/>
      <c r="AR2582" s="64"/>
      <c r="AS2582" s="67" t="str">
        <f t="shared" ref="AS2582:AS2645" si="83">IF((AG2582-AA2582)&gt;90,"ADJUNTE SOPORTES DE DECLARACION FUERA DE 90 DIAS","")</f>
        <v/>
      </c>
    </row>
    <row r="2583" spans="1:45" s="68" customFormat="1" x14ac:dyDescent="0.2">
      <c r="A2583" s="64"/>
      <c r="B2583" s="64"/>
      <c r="C2583" s="64"/>
      <c r="D2583" s="64"/>
      <c r="E2583" s="64"/>
      <c r="F2583" s="64"/>
      <c r="G2583" s="65"/>
      <c r="H2583" s="64"/>
      <c r="I2583" s="65"/>
      <c r="J2583" s="64"/>
      <c r="K2583" s="64"/>
      <c r="L2583" s="65"/>
      <c r="M2583" s="65"/>
      <c r="N2583" s="64"/>
      <c r="O2583" s="64"/>
      <c r="P2583" s="64"/>
      <c r="Q2583" s="65"/>
      <c r="R2583" s="64"/>
      <c r="S2583" s="65"/>
      <c r="T2583" s="65"/>
      <c r="U2583" s="65"/>
      <c r="V2583" s="65"/>
      <c r="W2583" s="65"/>
      <c r="X2583" s="64"/>
      <c r="Y2583" s="64"/>
      <c r="Z2583" s="65"/>
      <c r="AA2583" s="64"/>
      <c r="AB2583" s="65"/>
      <c r="AC2583" s="65"/>
      <c r="AD2583" s="65"/>
      <c r="AE2583" s="65"/>
      <c r="AF2583" s="63"/>
      <c r="AG2583" s="63"/>
      <c r="AH2583" s="64"/>
      <c r="AI2583" s="66" t="str">
        <f t="shared" si="82"/>
        <v/>
      </c>
      <c r="AJ2583" s="65"/>
      <c r="AK2583" s="65"/>
      <c r="AL2583" s="65"/>
      <c r="AM2583" s="65"/>
      <c r="AN2583" s="65"/>
      <c r="AO2583" s="66" t="str">
        <f>_xlfn.IFNA(VLOOKUP(LISTAS!ES2580,'Censo General 2005- Municipios'!$E$3:$F$1125,2,0),"")</f>
        <v/>
      </c>
      <c r="AP2583" s="64"/>
      <c r="AQ2583" s="64"/>
      <c r="AR2583" s="64"/>
      <c r="AS2583" s="67" t="str">
        <f t="shared" si="83"/>
        <v/>
      </c>
    </row>
    <row r="2584" spans="1:45" s="68" customFormat="1" x14ac:dyDescent="0.2">
      <c r="A2584" s="64"/>
      <c r="B2584" s="64"/>
      <c r="C2584" s="64"/>
      <c r="D2584" s="64"/>
      <c r="E2584" s="64"/>
      <c r="F2584" s="64"/>
      <c r="G2584" s="65"/>
      <c r="H2584" s="64"/>
      <c r="I2584" s="65"/>
      <c r="J2584" s="64"/>
      <c r="K2584" s="64"/>
      <c r="L2584" s="65"/>
      <c r="M2584" s="65"/>
      <c r="N2584" s="64"/>
      <c r="O2584" s="64"/>
      <c r="P2584" s="64"/>
      <c r="Q2584" s="65"/>
      <c r="R2584" s="64"/>
      <c r="S2584" s="65"/>
      <c r="T2584" s="65"/>
      <c r="U2584" s="65"/>
      <c r="V2584" s="65"/>
      <c r="W2584" s="65"/>
      <c r="X2584" s="64"/>
      <c r="Y2584" s="64"/>
      <c r="Z2584" s="65"/>
      <c r="AA2584" s="64"/>
      <c r="AB2584" s="65"/>
      <c r="AC2584" s="65"/>
      <c r="AD2584" s="65"/>
      <c r="AE2584" s="65"/>
      <c r="AF2584" s="63"/>
      <c r="AG2584" s="63"/>
      <c r="AH2584" s="64"/>
      <c r="AI2584" s="66" t="str">
        <f t="shared" si="82"/>
        <v/>
      </c>
      <c r="AJ2584" s="65"/>
      <c r="AK2584" s="65"/>
      <c r="AL2584" s="65"/>
      <c r="AM2584" s="65"/>
      <c r="AN2584" s="65"/>
      <c r="AO2584" s="66" t="str">
        <f>_xlfn.IFNA(VLOOKUP(LISTAS!ES2581,'Censo General 2005- Municipios'!$E$3:$F$1125,2,0),"")</f>
        <v/>
      </c>
      <c r="AP2584" s="64"/>
      <c r="AQ2584" s="64"/>
      <c r="AR2584" s="64"/>
      <c r="AS2584" s="67" t="str">
        <f t="shared" si="83"/>
        <v/>
      </c>
    </row>
    <row r="2585" spans="1:45" s="68" customFormat="1" x14ac:dyDescent="0.2">
      <c r="A2585" s="64"/>
      <c r="B2585" s="64"/>
      <c r="C2585" s="64"/>
      <c r="D2585" s="64"/>
      <c r="E2585" s="64"/>
      <c r="F2585" s="64"/>
      <c r="G2585" s="65"/>
      <c r="H2585" s="64"/>
      <c r="I2585" s="65"/>
      <c r="J2585" s="64"/>
      <c r="K2585" s="64"/>
      <c r="L2585" s="65"/>
      <c r="M2585" s="65"/>
      <c r="N2585" s="64"/>
      <c r="O2585" s="64"/>
      <c r="P2585" s="64"/>
      <c r="Q2585" s="65"/>
      <c r="R2585" s="64"/>
      <c r="S2585" s="65"/>
      <c r="T2585" s="65"/>
      <c r="U2585" s="65"/>
      <c r="V2585" s="65"/>
      <c r="W2585" s="65"/>
      <c r="X2585" s="64"/>
      <c r="Y2585" s="64"/>
      <c r="Z2585" s="65"/>
      <c r="AA2585" s="64"/>
      <c r="AB2585" s="65"/>
      <c r="AC2585" s="65"/>
      <c r="AD2585" s="65"/>
      <c r="AE2585" s="65"/>
      <c r="AF2585" s="63"/>
      <c r="AG2585" s="63"/>
      <c r="AH2585" s="64"/>
      <c r="AI2585" s="66" t="str">
        <f t="shared" si="82"/>
        <v/>
      </c>
      <c r="AJ2585" s="65"/>
      <c r="AK2585" s="65"/>
      <c r="AL2585" s="65"/>
      <c r="AM2585" s="65"/>
      <c r="AN2585" s="65"/>
      <c r="AO2585" s="66" t="str">
        <f>_xlfn.IFNA(VLOOKUP(LISTAS!ES2582,'Censo General 2005- Municipios'!$E$3:$F$1125,2,0),"")</f>
        <v/>
      </c>
      <c r="AP2585" s="64"/>
      <c r="AQ2585" s="64"/>
      <c r="AR2585" s="64"/>
      <c r="AS2585" s="67" t="str">
        <f t="shared" si="83"/>
        <v/>
      </c>
    </row>
    <row r="2586" spans="1:45" s="68" customFormat="1" x14ac:dyDescent="0.2">
      <c r="A2586" s="64"/>
      <c r="B2586" s="64"/>
      <c r="C2586" s="64"/>
      <c r="D2586" s="64"/>
      <c r="E2586" s="64"/>
      <c r="F2586" s="64"/>
      <c r="G2586" s="65"/>
      <c r="H2586" s="64"/>
      <c r="I2586" s="65"/>
      <c r="J2586" s="64"/>
      <c r="K2586" s="64"/>
      <c r="L2586" s="65"/>
      <c r="M2586" s="65"/>
      <c r="N2586" s="64"/>
      <c r="O2586" s="64"/>
      <c r="P2586" s="64"/>
      <c r="Q2586" s="65"/>
      <c r="R2586" s="64"/>
      <c r="S2586" s="65"/>
      <c r="T2586" s="65"/>
      <c r="U2586" s="65"/>
      <c r="V2586" s="65"/>
      <c r="W2586" s="65"/>
      <c r="X2586" s="64"/>
      <c r="Y2586" s="64"/>
      <c r="Z2586" s="65"/>
      <c r="AA2586" s="64"/>
      <c r="AB2586" s="65"/>
      <c r="AC2586" s="65"/>
      <c r="AD2586" s="65"/>
      <c r="AE2586" s="65"/>
      <c r="AF2586" s="63"/>
      <c r="AG2586" s="63"/>
      <c r="AH2586" s="64"/>
      <c r="AI2586" s="66" t="str">
        <f t="shared" si="82"/>
        <v/>
      </c>
      <c r="AJ2586" s="65"/>
      <c r="AK2586" s="65"/>
      <c r="AL2586" s="65"/>
      <c r="AM2586" s="65"/>
      <c r="AN2586" s="65"/>
      <c r="AO2586" s="66" t="str">
        <f>_xlfn.IFNA(VLOOKUP(LISTAS!ES2583,'Censo General 2005- Municipios'!$E$3:$F$1125,2,0),"")</f>
        <v/>
      </c>
      <c r="AP2586" s="64"/>
      <c r="AQ2586" s="64"/>
      <c r="AR2586" s="64"/>
      <c r="AS2586" s="67" t="str">
        <f t="shared" si="83"/>
        <v/>
      </c>
    </row>
    <row r="2587" spans="1:45" s="68" customFormat="1" x14ac:dyDescent="0.2">
      <c r="A2587" s="64"/>
      <c r="B2587" s="64"/>
      <c r="C2587" s="64"/>
      <c r="D2587" s="64"/>
      <c r="E2587" s="64"/>
      <c r="F2587" s="64"/>
      <c r="G2587" s="65"/>
      <c r="H2587" s="64"/>
      <c r="I2587" s="65"/>
      <c r="J2587" s="64"/>
      <c r="K2587" s="64"/>
      <c r="L2587" s="65"/>
      <c r="M2587" s="65"/>
      <c r="N2587" s="64"/>
      <c r="O2587" s="64"/>
      <c r="P2587" s="64"/>
      <c r="Q2587" s="65"/>
      <c r="R2587" s="64"/>
      <c r="S2587" s="65"/>
      <c r="T2587" s="65"/>
      <c r="U2587" s="65"/>
      <c r="V2587" s="65"/>
      <c r="W2587" s="65"/>
      <c r="X2587" s="64"/>
      <c r="Y2587" s="64"/>
      <c r="Z2587" s="65"/>
      <c r="AA2587" s="64"/>
      <c r="AB2587" s="65"/>
      <c r="AC2587" s="65"/>
      <c r="AD2587" s="65"/>
      <c r="AE2587" s="65"/>
      <c r="AF2587" s="63"/>
      <c r="AG2587" s="63"/>
      <c r="AH2587" s="64"/>
      <c r="AI2587" s="66" t="str">
        <f t="shared" si="82"/>
        <v/>
      </c>
      <c r="AJ2587" s="65"/>
      <c r="AK2587" s="65"/>
      <c r="AL2587" s="65"/>
      <c r="AM2587" s="65"/>
      <c r="AN2587" s="65"/>
      <c r="AO2587" s="66" t="str">
        <f>_xlfn.IFNA(VLOOKUP(LISTAS!ES2584,'Censo General 2005- Municipios'!$E$3:$F$1125,2,0),"")</f>
        <v/>
      </c>
      <c r="AP2587" s="64"/>
      <c r="AQ2587" s="64"/>
      <c r="AR2587" s="64"/>
      <c r="AS2587" s="67" t="str">
        <f t="shared" si="83"/>
        <v/>
      </c>
    </row>
    <row r="2588" spans="1:45" s="68" customFormat="1" x14ac:dyDescent="0.2">
      <c r="A2588" s="64"/>
      <c r="B2588" s="64"/>
      <c r="C2588" s="64"/>
      <c r="D2588" s="64"/>
      <c r="E2588" s="64"/>
      <c r="F2588" s="64"/>
      <c r="G2588" s="65"/>
      <c r="H2588" s="64"/>
      <c r="I2588" s="65"/>
      <c r="J2588" s="64"/>
      <c r="K2588" s="64"/>
      <c r="L2588" s="65"/>
      <c r="M2588" s="65"/>
      <c r="N2588" s="64"/>
      <c r="O2588" s="64"/>
      <c r="P2588" s="64"/>
      <c r="Q2588" s="65"/>
      <c r="R2588" s="64"/>
      <c r="S2588" s="65"/>
      <c r="T2588" s="65"/>
      <c r="U2588" s="65"/>
      <c r="V2588" s="65"/>
      <c r="W2588" s="65"/>
      <c r="X2588" s="64"/>
      <c r="Y2588" s="64"/>
      <c r="Z2588" s="65"/>
      <c r="AA2588" s="64"/>
      <c r="AB2588" s="65"/>
      <c r="AC2588" s="65"/>
      <c r="AD2588" s="65"/>
      <c r="AE2588" s="65"/>
      <c r="AF2588" s="63"/>
      <c r="AG2588" s="63"/>
      <c r="AH2588" s="64"/>
      <c r="AI2588" s="66" t="str">
        <f t="shared" si="82"/>
        <v/>
      </c>
      <c r="AJ2588" s="65"/>
      <c r="AK2588" s="65"/>
      <c r="AL2588" s="65"/>
      <c r="AM2588" s="65"/>
      <c r="AN2588" s="65"/>
      <c r="AO2588" s="66" t="str">
        <f>_xlfn.IFNA(VLOOKUP(LISTAS!ES2585,'Censo General 2005- Municipios'!$E$3:$F$1125,2,0),"")</f>
        <v/>
      </c>
      <c r="AP2588" s="64"/>
      <c r="AQ2588" s="64"/>
      <c r="AR2588" s="64"/>
      <c r="AS2588" s="67" t="str">
        <f t="shared" si="83"/>
        <v/>
      </c>
    </row>
    <row r="2589" spans="1:45" s="68" customFormat="1" x14ac:dyDescent="0.2">
      <c r="A2589" s="64"/>
      <c r="B2589" s="64"/>
      <c r="C2589" s="64"/>
      <c r="D2589" s="64"/>
      <c r="E2589" s="64"/>
      <c r="F2589" s="64"/>
      <c r="G2589" s="65"/>
      <c r="H2589" s="64"/>
      <c r="I2589" s="65"/>
      <c r="J2589" s="64"/>
      <c r="K2589" s="64"/>
      <c r="L2589" s="65"/>
      <c r="M2589" s="65"/>
      <c r="N2589" s="64"/>
      <c r="O2589" s="64"/>
      <c r="P2589" s="64"/>
      <c r="Q2589" s="65"/>
      <c r="R2589" s="64"/>
      <c r="S2589" s="65"/>
      <c r="T2589" s="65"/>
      <c r="U2589" s="65"/>
      <c r="V2589" s="65"/>
      <c r="W2589" s="65"/>
      <c r="X2589" s="64"/>
      <c r="Y2589" s="64"/>
      <c r="Z2589" s="65"/>
      <c r="AA2589" s="64"/>
      <c r="AB2589" s="65"/>
      <c r="AC2589" s="65"/>
      <c r="AD2589" s="65"/>
      <c r="AE2589" s="65"/>
      <c r="AF2589" s="63"/>
      <c r="AG2589" s="63"/>
      <c r="AH2589" s="64"/>
      <c r="AI2589" s="66" t="str">
        <f t="shared" si="82"/>
        <v/>
      </c>
      <c r="AJ2589" s="65"/>
      <c r="AK2589" s="65"/>
      <c r="AL2589" s="65"/>
      <c r="AM2589" s="65"/>
      <c r="AN2589" s="65"/>
      <c r="AO2589" s="66" t="str">
        <f>_xlfn.IFNA(VLOOKUP(LISTAS!ES2586,'Censo General 2005- Municipios'!$E$3:$F$1125,2,0),"")</f>
        <v/>
      </c>
      <c r="AP2589" s="64"/>
      <c r="AQ2589" s="64"/>
      <c r="AR2589" s="64"/>
      <c r="AS2589" s="67" t="str">
        <f t="shared" si="83"/>
        <v/>
      </c>
    </row>
    <row r="2590" spans="1:45" s="68" customFormat="1" x14ac:dyDescent="0.2">
      <c r="A2590" s="64"/>
      <c r="B2590" s="64"/>
      <c r="C2590" s="64"/>
      <c r="D2590" s="64"/>
      <c r="E2590" s="64"/>
      <c r="F2590" s="64"/>
      <c r="G2590" s="65"/>
      <c r="H2590" s="64"/>
      <c r="I2590" s="65"/>
      <c r="J2590" s="64"/>
      <c r="K2590" s="64"/>
      <c r="L2590" s="65"/>
      <c r="M2590" s="65"/>
      <c r="N2590" s="64"/>
      <c r="O2590" s="64"/>
      <c r="P2590" s="64"/>
      <c r="Q2590" s="65"/>
      <c r="R2590" s="64"/>
      <c r="S2590" s="65"/>
      <c r="T2590" s="65"/>
      <c r="U2590" s="65"/>
      <c r="V2590" s="65"/>
      <c r="W2590" s="65"/>
      <c r="X2590" s="64"/>
      <c r="Y2590" s="64"/>
      <c r="Z2590" s="65"/>
      <c r="AA2590" s="64"/>
      <c r="AB2590" s="65"/>
      <c r="AC2590" s="65"/>
      <c r="AD2590" s="65"/>
      <c r="AE2590" s="65"/>
      <c r="AF2590" s="63"/>
      <c r="AG2590" s="63"/>
      <c r="AH2590" s="64"/>
      <c r="AI2590" s="66" t="str">
        <f t="shared" si="82"/>
        <v/>
      </c>
      <c r="AJ2590" s="65"/>
      <c r="AK2590" s="65"/>
      <c r="AL2590" s="65"/>
      <c r="AM2590" s="65"/>
      <c r="AN2590" s="65"/>
      <c r="AO2590" s="66" t="str">
        <f>_xlfn.IFNA(VLOOKUP(LISTAS!ES2587,'Censo General 2005- Municipios'!$E$3:$F$1125,2,0),"")</f>
        <v/>
      </c>
      <c r="AP2590" s="64"/>
      <c r="AQ2590" s="64"/>
      <c r="AR2590" s="64"/>
      <c r="AS2590" s="67" t="str">
        <f t="shared" si="83"/>
        <v/>
      </c>
    </row>
    <row r="2591" spans="1:45" s="68" customFormat="1" x14ac:dyDescent="0.2">
      <c r="A2591" s="64"/>
      <c r="B2591" s="64"/>
      <c r="C2591" s="64"/>
      <c r="D2591" s="64"/>
      <c r="E2591" s="64"/>
      <c r="F2591" s="64"/>
      <c r="G2591" s="65"/>
      <c r="H2591" s="64"/>
      <c r="I2591" s="65"/>
      <c r="J2591" s="64"/>
      <c r="K2591" s="64"/>
      <c r="L2591" s="65"/>
      <c r="M2591" s="65"/>
      <c r="N2591" s="64"/>
      <c r="O2591" s="64"/>
      <c r="P2591" s="64"/>
      <c r="Q2591" s="65"/>
      <c r="R2591" s="64"/>
      <c r="S2591" s="65"/>
      <c r="T2591" s="65"/>
      <c r="U2591" s="65"/>
      <c r="V2591" s="65"/>
      <c r="W2591" s="65"/>
      <c r="X2591" s="64"/>
      <c r="Y2591" s="64"/>
      <c r="Z2591" s="65"/>
      <c r="AA2591" s="64"/>
      <c r="AB2591" s="65"/>
      <c r="AC2591" s="65"/>
      <c r="AD2591" s="65"/>
      <c r="AE2591" s="65"/>
      <c r="AF2591" s="63"/>
      <c r="AG2591" s="63"/>
      <c r="AH2591" s="64"/>
      <c r="AI2591" s="66" t="str">
        <f t="shared" si="82"/>
        <v/>
      </c>
      <c r="AJ2591" s="65"/>
      <c r="AK2591" s="65"/>
      <c r="AL2591" s="65"/>
      <c r="AM2591" s="65"/>
      <c r="AN2591" s="65"/>
      <c r="AO2591" s="66" t="str">
        <f>_xlfn.IFNA(VLOOKUP(LISTAS!ES2588,'Censo General 2005- Municipios'!$E$3:$F$1125,2,0),"")</f>
        <v/>
      </c>
      <c r="AP2591" s="64"/>
      <c r="AQ2591" s="64"/>
      <c r="AR2591" s="64"/>
      <c r="AS2591" s="67" t="str">
        <f t="shared" si="83"/>
        <v/>
      </c>
    </row>
    <row r="2592" spans="1:45" s="68" customFormat="1" x14ac:dyDescent="0.2">
      <c r="A2592" s="64"/>
      <c r="B2592" s="64"/>
      <c r="C2592" s="64"/>
      <c r="D2592" s="64"/>
      <c r="E2592" s="64"/>
      <c r="F2592" s="64"/>
      <c r="G2592" s="65"/>
      <c r="H2592" s="64"/>
      <c r="I2592" s="65"/>
      <c r="J2592" s="64"/>
      <c r="K2592" s="64"/>
      <c r="L2592" s="65"/>
      <c r="M2592" s="65"/>
      <c r="N2592" s="64"/>
      <c r="O2592" s="64"/>
      <c r="P2592" s="64"/>
      <c r="Q2592" s="65"/>
      <c r="R2592" s="64"/>
      <c r="S2592" s="65"/>
      <c r="T2592" s="65"/>
      <c r="U2592" s="65"/>
      <c r="V2592" s="65"/>
      <c r="W2592" s="65"/>
      <c r="X2592" s="64"/>
      <c r="Y2592" s="64"/>
      <c r="Z2592" s="65"/>
      <c r="AA2592" s="64"/>
      <c r="AB2592" s="65"/>
      <c r="AC2592" s="65"/>
      <c r="AD2592" s="65"/>
      <c r="AE2592" s="65"/>
      <c r="AF2592" s="63"/>
      <c r="AG2592" s="63"/>
      <c r="AH2592" s="64"/>
      <c r="AI2592" s="66" t="str">
        <f t="shared" si="82"/>
        <v/>
      </c>
      <c r="AJ2592" s="65"/>
      <c r="AK2592" s="65"/>
      <c r="AL2592" s="65"/>
      <c r="AM2592" s="65"/>
      <c r="AN2592" s="65"/>
      <c r="AO2592" s="66" t="str">
        <f>_xlfn.IFNA(VLOOKUP(LISTAS!ES2589,'Censo General 2005- Municipios'!$E$3:$F$1125,2,0),"")</f>
        <v/>
      </c>
      <c r="AP2592" s="64"/>
      <c r="AQ2592" s="64"/>
      <c r="AR2592" s="64"/>
      <c r="AS2592" s="67" t="str">
        <f t="shared" si="83"/>
        <v/>
      </c>
    </row>
    <row r="2593" spans="1:45" s="68" customFormat="1" x14ac:dyDescent="0.2">
      <c r="A2593" s="64"/>
      <c r="B2593" s="64"/>
      <c r="C2593" s="64"/>
      <c r="D2593" s="64"/>
      <c r="E2593" s="64"/>
      <c r="F2593" s="64"/>
      <c r="G2593" s="65"/>
      <c r="H2593" s="64"/>
      <c r="I2593" s="65"/>
      <c r="J2593" s="64"/>
      <c r="K2593" s="64"/>
      <c r="L2593" s="65"/>
      <c r="M2593" s="65"/>
      <c r="N2593" s="64"/>
      <c r="O2593" s="64"/>
      <c r="P2593" s="64"/>
      <c r="Q2593" s="65"/>
      <c r="R2593" s="64"/>
      <c r="S2593" s="65"/>
      <c r="T2593" s="65"/>
      <c r="U2593" s="65"/>
      <c r="V2593" s="65"/>
      <c r="W2593" s="65"/>
      <c r="X2593" s="64"/>
      <c r="Y2593" s="64"/>
      <c r="Z2593" s="65"/>
      <c r="AA2593" s="64"/>
      <c r="AB2593" s="65"/>
      <c r="AC2593" s="65"/>
      <c r="AD2593" s="65"/>
      <c r="AE2593" s="65"/>
      <c r="AF2593" s="63"/>
      <c r="AG2593" s="63"/>
      <c r="AH2593" s="64"/>
      <c r="AI2593" s="66" t="str">
        <f t="shared" si="82"/>
        <v/>
      </c>
      <c r="AJ2593" s="65"/>
      <c r="AK2593" s="65"/>
      <c r="AL2593" s="65"/>
      <c r="AM2593" s="65"/>
      <c r="AN2593" s="65"/>
      <c r="AO2593" s="66" t="str">
        <f>_xlfn.IFNA(VLOOKUP(LISTAS!ES2590,'Censo General 2005- Municipios'!$E$3:$F$1125,2,0),"")</f>
        <v/>
      </c>
      <c r="AP2593" s="64"/>
      <c r="AQ2593" s="64"/>
      <c r="AR2593" s="64"/>
      <c r="AS2593" s="67" t="str">
        <f t="shared" si="83"/>
        <v/>
      </c>
    </row>
    <row r="2594" spans="1:45" s="68" customFormat="1" x14ac:dyDescent="0.2">
      <c r="A2594" s="64"/>
      <c r="B2594" s="64"/>
      <c r="C2594" s="64"/>
      <c r="D2594" s="64"/>
      <c r="E2594" s="64"/>
      <c r="F2594" s="64"/>
      <c r="G2594" s="65"/>
      <c r="H2594" s="64"/>
      <c r="I2594" s="65"/>
      <c r="J2594" s="64"/>
      <c r="K2594" s="64"/>
      <c r="L2594" s="65"/>
      <c r="M2594" s="65"/>
      <c r="N2594" s="64"/>
      <c r="O2594" s="64"/>
      <c r="P2594" s="64"/>
      <c r="Q2594" s="65"/>
      <c r="R2594" s="64"/>
      <c r="S2594" s="65"/>
      <c r="T2594" s="65"/>
      <c r="U2594" s="65"/>
      <c r="V2594" s="65"/>
      <c r="W2594" s="65"/>
      <c r="X2594" s="64"/>
      <c r="Y2594" s="64"/>
      <c r="Z2594" s="65"/>
      <c r="AA2594" s="64"/>
      <c r="AB2594" s="65"/>
      <c r="AC2594" s="65"/>
      <c r="AD2594" s="65"/>
      <c r="AE2594" s="65"/>
      <c r="AF2594" s="63"/>
      <c r="AG2594" s="63"/>
      <c r="AH2594" s="64"/>
      <c r="AI2594" s="66" t="str">
        <f t="shared" si="82"/>
        <v/>
      </c>
      <c r="AJ2594" s="65"/>
      <c r="AK2594" s="65"/>
      <c r="AL2594" s="65"/>
      <c r="AM2594" s="65"/>
      <c r="AN2594" s="65"/>
      <c r="AO2594" s="66" t="str">
        <f>_xlfn.IFNA(VLOOKUP(LISTAS!ES2591,'Censo General 2005- Municipios'!$E$3:$F$1125,2,0),"")</f>
        <v/>
      </c>
      <c r="AP2594" s="64"/>
      <c r="AQ2594" s="64"/>
      <c r="AR2594" s="64"/>
      <c r="AS2594" s="67" t="str">
        <f t="shared" si="83"/>
        <v/>
      </c>
    </row>
    <row r="2595" spans="1:45" s="68" customFormat="1" x14ac:dyDescent="0.2">
      <c r="A2595" s="64"/>
      <c r="B2595" s="64"/>
      <c r="C2595" s="64"/>
      <c r="D2595" s="64"/>
      <c r="E2595" s="64"/>
      <c r="F2595" s="64"/>
      <c r="G2595" s="65"/>
      <c r="H2595" s="64"/>
      <c r="I2595" s="65"/>
      <c r="J2595" s="64"/>
      <c r="K2595" s="64"/>
      <c r="L2595" s="65"/>
      <c r="M2595" s="65"/>
      <c r="N2595" s="64"/>
      <c r="O2595" s="64"/>
      <c r="P2595" s="64"/>
      <c r="Q2595" s="65"/>
      <c r="R2595" s="64"/>
      <c r="S2595" s="65"/>
      <c r="T2595" s="65"/>
      <c r="U2595" s="65"/>
      <c r="V2595" s="65"/>
      <c r="W2595" s="65"/>
      <c r="X2595" s="64"/>
      <c r="Y2595" s="64"/>
      <c r="Z2595" s="65"/>
      <c r="AA2595" s="64"/>
      <c r="AB2595" s="65"/>
      <c r="AC2595" s="65"/>
      <c r="AD2595" s="65"/>
      <c r="AE2595" s="65"/>
      <c r="AF2595" s="63"/>
      <c r="AG2595" s="63"/>
      <c r="AH2595" s="64"/>
      <c r="AI2595" s="66" t="str">
        <f t="shared" si="82"/>
        <v/>
      </c>
      <c r="AJ2595" s="65"/>
      <c r="AK2595" s="65"/>
      <c r="AL2595" s="65"/>
      <c r="AM2595" s="65"/>
      <c r="AN2595" s="65"/>
      <c r="AO2595" s="66" t="str">
        <f>_xlfn.IFNA(VLOOKUP(LISTAS!ES2592,'Censo General 2005- Municipios'!$E$3:$F$1125,2,0),"")</f>
        <v/>
      </c>
      <c r="AP2595" s="64"/>
      <c r="AQ2595" s="64"/>
      <c r="AR2595" s="64"/>
      <c r="AS2595" s="67" t="str">
        <f t="shared" si="83"/>
        <v/>
      </c>
    </row>
    <row r="2596" spans="1:45" s="68" customFormat="1" x14ac:dyDescent="0.2">
      <c r="A2596" s="64"/>
      <c r="B2596" s="64"/>
      <c r="C2596" s="64"/>
      <c r="D2596" s="64"/>
      <c r="E2596" s="64"/>
      <c r="F2596" s="64"/>
      <c r="G2596" s="65"/>
      <c r="H2596" s="64"/>
      <c r="I2596" s="65"/>
      <c r="J2596" s="64"/>
      <c r="K2596" s="64"/>
      <c r="L2596" s="65"/>
      <c r="M2596" s="65"/>
      <c r="N2596" s="64"/>
      <c r="O2596" s="64"/>
      <c r="P2596" s="64"/>
      <c r="Q2596" s="65"/>
      <c r="R2596" s="64"/>
      <c r="S2596" s="65"/>
      <c r="T2596" s="65"/>
      <c r="U2596" s="65"/>
      <c r="V2596" s="65"/>
      <c r="W2596" s="65"/>
      <c r="X2596" s="64"/>
      <c r="Y2596" s="64"/>
      <c r="Z2596" s="65"/>
      <c r="AA2596" s="64"/>
      <c r="AB2596" s="65"/>
      <c r="AC2596" s="65"/>
      <c r="AD2596" s="65"/>
      <c r="AE2596" s="65"/>
      <c r="AF2596" s="63"/>
      <c r="AG2596" s="63"/>
      <c r="AH2596" s="64"/>
      <c r="AI2596" s="66" t="str">
        <f t="shared" si="82"/>
        <v/>
      </c>
      <c r="AJ2596" s="65"/>
      <c r="AK2596" s="65"/>
      <c r="AL2596" s="65"/>
      <c r="AM2596" s="65"/>
      <c r="AN2596" s="65"/>
      <c r="AO2596" s="66" t="str">
        <f>_xlfn.IFNA(VLOOKUP(LISTAS!ES2593,'Censo General 2005- Municipios'!$E$3:$F$1125,2,0),"")</f>
        <v/>
      </c>
      <c r="AP2596" s="64"/>
      <c r="AQ2596" s="64"/>
      <c r="AR2596" s="64"/>
      <c r="AS2596" s="67" t="str">
        <f t="shared" si="83"/>
        <v/>
      </c>
    </row>
    <row r="2597" spans="1:45" s="68" customFormat="1" x14ac:dyDescent="0.2">
      <c r="A2597" s="64"/>
      <c r="B2597" s="64"/>
      <c r="C2597" s="64"/>
      <c r="D2597" s="64"/>
      <c r="E2597" s="64"/>
      <c r="F2597" s="64"/>
      <c r="G2597" s="65"/>
      <c r="H2597" s="64"/>
      <c r="I2597" s="65"/>
      <c r="J2597" s="64"/>
      <c r="K2597" s="64"/>
      <c r="L2597" s="65"/>
      <c r="M2597" s="65"/>
      <c r="N2597" s="64"/>
      <c r="O2597" s="64"/>
      <c r="P2597" s="64"/>
      <c r="Q2597" s="65"/>
      <c r="R2597" s="64"/>
      <c r="S2597" s="65"/>
      <c r="T2597" s="65"/>
      <c r="U2597" s="65"/>
      <c r="V2597" s="65"/>
      <c r="W2597" s="65"/>
      <c r="X2597" s="64"/>
      <c r="Y2597" s="64"/>
      <c r="Z2597" s="65"/>
      <c r="AA2597" s="64"/>
      <c r="AB2597" s="65"/>
      <c r="AC2597" s="65"/>
      <c r="AD2597" s="65"/>
      <c r="AE2597" s="65"/>
      <c r="AF2597" s="63"/>
      <c r="AG2597" s="63"/>
      <c r="AH2597" s="64"/>
      <c r="AI2597" s="66" t="str">
        <f t="shared" si="82"/>
        <v/>
      </c>
      <c r="AJ2597" s="65"/>
      <c r="AK2597" s="65"/>
      <c r="AL2597" s="65"/>
      <c r="AM2597" s="65"/>
      <c r="AN2597" s="65"/>
      <c r="AO2597" s="66" t="str">
        <f>_xlfn.IFNA(VLOOKUP(LISTAS!ES2594,'Censo General 2005- Municipios'!$E$3:$F$1125,2,0),"")</f>
        <v/>
      </c>
      <c r="AP2597" s="64"/>
      <c r="AQ2597" s="64"/>
      <c r="AR2597" s="64"/>
      <c r="AS2597" s="67" t="str">
        <f t="shared" si="83"/>
        <v/>
      </c>
    </row>
    <row r="2598" spans="1:45" s="68" customFormat="1" x14ac:dyDescent="0.2">
      <c r="A2598" s="64"/>
      <c r="B2598" s="64"/>
      <c r="C2598" s="64"/>
      <c r="D2598" s="64"/>
      <c r="E2598" s="64"/>
      <c r="F2598" s="64"/>
      <c r="G2598" s="65"/>
      <c r="H2598" s="64"/>
      <c r="I2598" s="65"/>
      <c r="J2598" s="64"/>
      <c r="K2598" s="64"/>
      <c r="L2598" s="65"/>
      <c r="M2598" s="65"/>
      <c r="N2598" s="64"/>
      <c r="O2598" s="64"/>
      <c r="P2598" s="64"/>
      <c r="Q2598" s="65"/>
      <c r="R2598" s="64"/>
      <c r="S2598" s="65"/>
      <c r="T2598" s="65"/>
      <c r="U2598" s="65"/>
      <c r="V2598" s="65"/>
      <c r="W2598" s="65"/>
      <c r="X2598" s="64"/>
      <c r="Y2598" s="64"/>
      <c r="Z2598" s="65"/>
      <c r="AA2598" s="64"/>
      <c r="AB2598" s="65"/>
      <c r="AC2598" s="65"/>
      <c r="AD2598" s="65"/>
      <c r="AE2598" s="65"/>
      <c r="AF2598" s="63"/>
      <c r="AG2598" s="63"/>
      <c r="AH2598" s="64"/>
      <c r="AI2598" s="66" t="str">
        <f t="shared" si="82"/>
        <v/>
      </c>
      <c r="AJ2598" s="65"/>
      <c r="AK2598" s="65"/>
      <c r="AL2598" s="65"/>
      <c r="AM2598" s="65"/>
      <c r="AN2598" s="65"/>
      <c r="AO2598" s="66" t="str">
        <f>_xlfn.IFNA(VLOOKUP(LISTAS!ES2595,'Censo General 2005- Municipios'!$E$3:$F$1125,2,0),"")</f>
        <v/>
      </c>
      <c r="AP2598" s="64"/>
      <c r="AQ2598" s="64"/>
      <c r="AR2598" s="64"/>
      <c r="AS2598" s="67" t="str">
        <f t="shared" si="83"/>
        <v/>
      </c>
    </row>
    <row r="2599" spans="1:45" s="68" customFormat="1" x14ac:dyDescent="0.2">
      <c r="A2599" s="64"/>
      <c r="B2599" s="64"/>
      <c r="C2599" s="64"/>
      <c r="D2599" s="64"/>
      <c r="E2599" s="64"/>
      <c r="F2599" s="64"/>
      <c r="G2599" s="65"/>
      <c r="H2599" s="64"/>
      <c r="I2599" s="65"/>
      <c r="J2599" s="64"/>
      <c r="K2599" s="64"/>
      <c r="L2599" s="65"/>
      <c r="M2599" s="65"/>
      <c r="N2599" s="64"/>
      <c r="O2599" s="64"/>
      <c r="P2599" s="64"/>
      <c r="Q2599" s="65"/>
      <c r="R2599" s="64"/>
      <c r="S2599" s="65"/>
      <c r="T2599" s="65"/>
      <c r="U2599" s="65"/>
      <c r="V2599" s="65"/>
      <c r="W2599" s="65"/>
      <c r="X2599" s="64"/>
      <c r="Y2599" s="64"/>
      <c r="Z2599" s="65"/>
      <c r="AA2599" s="64"/>
      <c r="AB2599" s="65"/>
      <c r="AC2599" s="65"/>
      <c r="AD2599" s="65"/>
      <c r="AE2599" s="65"/>
      <c r="AF2599" s="63"/>
      <c r="AG2599" s="63"/>
      <c r="AH2599" s="64"/>
      <c r="AI2599" s="66" t="str">
        <f t="shared" si="82"/>
        <v/>
      </c>
      <c r="AJ2599" s="65"/>
      <c r="AK2599" s="65"/>
      <c r="AL2599" s="65"/>
      <c r="AM2599" s="65"/>
      <c r="AN2599" s="65"/>
      <c r="AO2599" s="66" t="str">
        <f>_xlfn.IFNA(VLOOKUP(LISTAS!ES2596,'Censo General 2005- Municipios'!$E$3:$F$1125,2,0),"")</f>
        <v/>
      </c>
      <c r="AP2599" s="64"/>
      <c r="AQ2599" s="64"/>
      <c r="AR2599" s="64"/>
      <c r="AS2599" s="67" t="str">
        <f t="shared" si="83"/>
        <v/>
      </c>
    </row>
    <row r="2600" spans="1:45" s="68" customFormat="1" x14ac:dyDescent="0.2">
      <c r="A2600" s="64"/>
      <c r="B2600" s="64"/>
      <c r="C2600" s="64"/>
      <c r="D2600" s="64"/>
      <c r="E2600" s="64"/>
      <c r="F2600" s="64"/>
      <c r="G2600" s="65"/>
      <c r="H2600" s="64"/>
      <c r="I2600" s="65"/>
      <c r="J2600" s="64"/>
      <c r="K2600" s="64"/>
      <c r="L2600" s="65"/>
      <c r="M2600" s="65"/>
      <c r="N2600" s="64"/>
      <c r="O2600" s="64"/>
      <c r="P2600" s="64"/>
      <c r="Q2600" s="65"/>
      <c r="R2600" s="64"/>
      <c r="S2600" s="65"/>
      <c r="T2600" s="65"/>
      <c r="U2600" s="65"/>
      <c r="V2600" s="65"/>
      <c r="W2600" s="65"/>
      <c r="X2600" s="64"/>
      <c r="Y2600" s="64"/>
      <c r="Z2600" s="65"/>
      <c r="AA2600" s="64"/>
      <c r="AB2600" s="65"/>
      <c r="AC2600" s="65"/>
      <c r="AD2600" s="65"/>
      <c r="AE2600" s="65"/>
      <c r="AF2600" s="63"/>
      <c r="AG2600" s="63"/>
      <c r="AH2600" s="64"/>
      <c r="AI2600" s="66" t="str">
        <f t="shared" si="82"/>
        <v/>
      </c>
      <c r="AJ2600" s="65"/>
      <c r="AK2600" s="65"/>
      <c r="AL2600" s="65"/>
      <c r="AM2600" s="65"/>
      <c r="AN2600" s="65"/>
      <c r="AO2600" s="66" t="str">
        <f>_xlfn.IFNA(VLOOKUP(LISTAS!ES2597,'Censo General 2005- Municipios'!$E$3:$F$1125,2,0),"")</f>
        <v/>
      </c>
      <c r="AP2600" s="64"/>
      <c r="AQ2600" s="64"/>
      <c r="AR2600" s="64"/>
      <c r="AS2600" s="67" t="str">
        <f t="shared" si="83"/>
        <v/>
      </c>
    </row>
    <row r="2601" spans="1:45" s="68" customFormat="1" x14ac:dyDescent="0.2">
      <c r="A2601" s="64"/>
      <c r="B2601" s="64"/>
      <c r="C2601" s="64"/>
      <c r="D2601" s="64"/>
      <c r="E2601" s="64"/>
      <c r="F2601" s="64"/>
      <c r="G2601" s="65"/>
      <c r="H2601" s="64"/>
      <c r="I2601" s="65"/>
      <c r="J2601" s="64"/>
      <c r="K2601" s="64"/>
      <c r="L2601" s="65"/>
      <c r="M2601" s="65"/>
      <c r="N2601" s="64"/>
      <c r="O2601" s="64"/>
      <c r="P2601" s="64"/>
      <c r="Q2601" s="65"/>
      <c r="R2601" s="64"/>
      <c r="S2601" s="65"/>
      <c r="T2601" s="65"/>
      <c r="U2601" s="65"/>
      <c r="V2601" s="65"/>
      <c r="W2601" s="65"/>
      <c r="X2601" s="64"/>
      <c r="Y2601" s="64"/>
      <c r="Z2601" s="65"/>
      <c r="AA2601" s="64"/>
      <c r="AB2601" s="65"/>
      <c r="AC2601" s="65"/>
      <c r="AD2601" s="65"/>
      <c r="AE2601" s="65"/>
      <c r="AF2601" s="63"/>
      <c r="AG2601" s="63"/>
      <c r="AH2601" s="64"/>
      <c r="AI2601" s="66" t="str">
        <f t="shared" si="82"/>
        <v/>
      </c>
      <c r="AJ2601" s="65"/>
      <c r="AK2601" s="65"/>
      <c r="AL2601" s="65"/>
      <c r="AM2601" s="65"/>
      <c r="AN2601" s="65"/>
      <c r="AO2601" s="66" t="str">
        <f>_xlfn.IFNA(VLOOKUP(LISTAS!ES2598,'Censo General 2005- Municipios'!$E$3:$F$1125,2,0),"")</f>
        <v/>
      </c>
      <c r="AP2601" s="64"/>
      <c r="AQ2601" s="64"/>
      <c r="AR2601" s="64"/>
      <c r="AS2601" s="67" t="str">
        <f t="shared" si="83"/>
        <v/>
      </c>
    </row>
    <row r="2602" spans="1:45" s="68" customFormat="1" x14ac:dyDescent="0.2">
      <c r="A2602" s="64"/>
      <c r="B2602" s="64"/>
      <c r="C2602" s="64"/>
      <c r="D2602" s="64"/>
      <c r="E2602" s="64"/>
      <c r="F2602" s="64"/>
      <c r="G2602" s="65"/>
      <c r="H2602" s="64"/>
      <c r="I2602" s="65"/>
      <c r="J2602" s="64"/>
      <c r="K2602" s="64"/>
      <c r="L2602" s="65"/>
      <c r="M2602" s="65"/>
      <c r="N2602" s="64"/>
      <c r="O2602" s="64"/>
      <c r="P2602" s="64"/>
      <c r="Q2602" s="65"/>
      <c r="R2602" s="64"/>
      <c r="S2602" s="65"/>
      <c r="T2602" s="65"/>
      <c r="U2602" s="65"/>
      <c r="V2602" s="65"/>
      <c r="W2602" s="65"/>
      <c r="X2602" s="64"/>
      <c r="Y2602" s="64"/>
      <c r="Z2602" s="65"/>
      <c r="AA2602" s="64"/>
      <c r="AB2602" s="65"/>
      <c r="AC2602" s="65"/>
      <c r="AD2602" s="65"/>
      <c r="AE2602" s="65"/>
      <c r="AF2602" s="63"/>
      <c r="AG2602" s="63"/>
      <c r="AH2602" s="64"/>
      <c r="AI2602" s="66" t="str">
        <f t="shared" si="82"/>
        <v/>
      </c>
      <c r="AJ2602" s="65"/>
      <c r="AK2602" s="65"/>
      <c r="AL2602" s="65"/>
      <c r="AM2602" s="65"/>
      <c r="AN2602" s="65"/>
      <c r="AO2602" s="66" t="str">
        <f>_xlfn.IFNA(VLOOKUP(LISTAS!ES2599,'Censo General 2005- Municipios'!$E$3:$F$1125,2,0),"")</f>
        <v/>
      </c>
      <c r="AP2602" s="64"/>
      <c r="AQ2602" s="64"/>
      <c r="AR2602" s="64"/>
      <c r="AS2602" s="67" t="str">
        <f t="shared" si="83"/>
        <v/>
      </c>
    </row>
    <row r="2603" spans="1:45" s="68" customFormat="1" x14ac:dyDescent="0.2">
      <c r="A2603" s="64"/>
      <c r="B2603" s="64"/>
      <c r="C2603" s="64"/>
      <c r="D2603" s="64"/>
      <c r="E2603" s="64"/>
      <c r="F2603" s="64"/>
      <c r="G2603" s="65"/>
      <c r="H2603" s="64"/>
      <c r="I2603" s="65"/>
      <c r="J2603" s="64"/>
      <c r="K2603" s="64"/>
      <c r="L2603" s="65"/>
      <c r="M2603" s="65"/>
      <c r="N2603" s="64"/>
      <c r="O2603" s="64"/>
      <c r="P2603" s="64"/>
      <c r="Q2603" s="65"/>
      <c r="R2603" s="64"/>
      <c r="S2603" s="65"/>
      <c r="T2603" s="65"/>
      <c r="U2603" s="65"/>
      <c r="V2603" s="65"/>
      <c r="W2603" s="65"/>
      <c r="X2603" s="64"/>
      <c r="Y2603" s="64"/>
      <c r="Z2603" s="65"/>
      <c r="AA2603" s="64"/>
      <c r="AB2603" s="65"/>
      <c r="AC2603" s="65"/>
      <c r="AD2603" s="65"/>
      <c r="AE2603" s="65"/>
      <c r="AF2603" s="63"/>
      <c r="AG2603" s="63"/>
      <c r="AH2603" s="64"/>
      <c r="AI2603" s="66" t="str">
        <f t="shared" si="82"/>
        <v/>
      </c>
      <c r="AJ2603" s="65"/>
      <c r="AK2603" s="65"/>
      <c r="AL2603" s="65"/>
      <c r="AM2603" s="65"/>
      <c r="AN2603" s="65"/>
      <c r="AO2603" s="66" t="str">
        <f>_xlfn.IFNA(VLOOKUP(LISTAS!ES2600,'Censo General 2005- Municipios'!$E$3:$F$1125,2,0),"")</f>
        <v/>
      </c>
      <c r="AP2603" s="64"/>
      <c r="AQ2603" s="64"/>
      <c r="AR2603" s="64"/>
      <c r="AS2603" s="67" t="str">
        <f t="shared" si="83"/>
        <v/>
      </c>
    </row>
    <row r="2604" spans="1:45" s="68" customFormat="1" x14ac:dyDescent="0.2">
      <c r="A2604" s="64"/>
      <c r="B2604" s="64"/>
      <c r="C2604" s="64"/>
      <c r="D2604" s="64"/>
      <c r="E2604" s="64"/>
      <c r="F2604" s="64"/>
      <c r="G2604" s="65"/>
      <c r="H2604" s="64"/>
      <c r="I2604" s="65"/>
      <c r="J2604" s="64"/>
      <c r="K2604" s="64"/>
      <c r="L2604" s="65"/>
      <c r="M2604" s="65"/>
      <c r="N2604" s="64"/>
      <c r="O2604" s="64"/>
      <c r="P2604" s="64"/>
      <c r="Q2604" s="65"/>
      <c r="R2604" s="64"/>
      <c r="S2604" s="65"/>
      <c r="T2604" s="65"/>
      <c r="U2604" s="65"/>
      <c r="V2604" s="65"/>
      <c r="W2604" s="65"/>
      <c r="X2604" s="64"/>
      <c r="Y2604" s="64"/>
      <c r="Z2604" s="65"/>
      <c r="AA2604" s="64"/>
      <c r="AB2604" s="65"/>
      <c r="AC2604" s="65"/>
      <c r="AD2604" s="65"/>
      <c r="AE2604" s="65"/>
      <c r="AF2604" s="63"/>
      <c r="AG2604" s="63"/>
      <c r="AH2604" s="64"/>
      <c r="AI2604" s="66" t="str">
        <f t="shared" si="82"/>
        <v/>
      </c>
      <c r="AJ2604" s="65"/>
      <c r="AK2604" s="65"/>
      <c r="AL2604" s="65"/>
      <c r="AM2604" s="65"/>
      <c r="AN2604" s="65"/>
      <c r="AO2604" s="66" t="str">
        <f>_xlfn.IFNA(VLOOKUP(LISTAS!ES2601,'Censo General 2005- Municipios'!$E$3:$F$1125,2,0),"")</f>
        <v/>
      </c>
      <c r="AP2604" s="64"/>
      <c r="AQ2604" s="64"/>
      <c r="AR2604" s="64"/>
      <c r="AS2604" s="67" t="str">
        <f t="shared" si="83"/>
        <v/>
      </c>
    </row>
    <row r="2605" spans="1:45" s="68" customFormat="1" x14ac:dyDescent="0.2">
      <c r="A2605" s="64"/>
      <c r="B2605" s="64"/>
      <c r="C2605" s="64"/>
      <c r="D2605" s="64"/>
      <c r="E2605" s="64"/>
      <c r="F2605" s="64"/>
      <c r="G2605" s="65"/>
      <c r="H2605" s="64"/>
      <c r="I2605" s="65"/>
      <c r="J2605" s="64"/>
      <c r="K2605" s="64"/>
      <c r="L2605" s="65"/>
      <c r="M2605" s="65"/>
      <c r="N2605" s="64"/>
      <c r="O2605" s="64"/>
      <c r="P2605" s="64"/>
      <c r="Q2605" s="65"/>
      <c r="R2605" s="64"/>
      <c r="S2605" s="65"/>
      <c r="T2605" s="65"/>
      <c r="U2605" s="65"/>
      <c r="V2605" s="65"/>
      <c r="W2605" s="65"/>
      <c r="X2605" s="64"/>
      <c r="Y2605" s="64"/>
      <c r="Z2605" s="65"/>
      <c r="AA2605" s="64"/>
      <c r="AB2605" s="65"/>
      <c r="AC2605" s="65"/>
      <c r="AD2605" s="65"/>
      <c r="AE2605" s="65"/>
      <c r="AF2605" s="63"/>
      <c r="AG2605" s="63"/>
      <c r="AH2605" s="64"/>
      <c r="AI2605" s="66" t="str">
        <f t="shared" si="82"/>
        <v/>
      </c>
      <c r="AJ2605" s="65"/>
      <c r="AK2605" s="65"/>
      <c r="AL2605" s="65"/>
      <c r="AM2605" s="65"/>
      <c r="AN2605" s="65"/>
      <c r="AO2605" s="66" t="str">
        <f>_xlfn.IFNA(VLOOKUP(LISTAS!ES2602,'Censo General 2005- Municipios'!$E$3:$F$1125,2,0),"")</f>
        <v/>
      </c>
      <c r="AP2605" s="64"/>
      <c r="AQ2605" s="64"/>
      <c r="AR2605" s="64"/>
      <c r="AS2605" s="67" t="str">
        <f t="shared" si="83"/>
        <v/>
      </c>
    </row>
    <row r="2606" spans="1:45" s="68" customFormat="1" x14ac:dyDescent="0.2">
      <c r="A2606" s="64"/>
      <c r="B2606" s="64"/>
      <c r="C2606" s="64"/>
      <c r="D2606" s="64"/>
      <c r="E2606" s="64"/>
      <c r="F2606" s="64"/>
      <c r="G2606" s="65"/>
      <c r="H2606" s="64"/>
      <c r="I2606" s="65"/>
      <c r="J2606" s="64"/>
      <c r="K2606" s="64"/>
      <c r="L2606" s="65"/>
      <c r="M2606" s="65"/>
      <c r="N2606" s="64"/>
      <c r="O2606" s="64"/>
      <c r="P2606" s="64"/>
      <c r="Q2606" s="65"/>
      <c r="R2606" s="64"/>
      <c r="S2606" s="65"/>
      <c r="T2606" s="65"/>
      <c r="U2606" s="65"/>
      <c r="V2606" s="65"/>
      <c r="W2606" s="65"/>
      <c r="X2606" s="64"/>
      <c r="Y2606" s="64"/>
      <c r="Z2606" s="65"/>
      <c r="AA2606" s="64"/>
      <c r="AB2606" s="65"/>
      <c r="AC2606" s="65"/>
      <c r="AD2606" s="65"/>
      <c r="AE2606" s="65"/>
      <c r="AF2606" s="63"/>
      <c r="AG2606" s="63"/>
      <c r="AH2606" s="64"/>
      <c r="AI2606" s="66" t="str">
        <f t="shared" si="82"/>
        <v/>
      </c>
      <c r="AJ2606" s="65"/>
      <c r="AK2606" s="65"/>
      <c r="AL2606" s="65"/>
      <c r="AM2606" s="65"/>
      <c r="AN2606" s="65"/>
      <c r="AO2606" s="66" t="str">
        <f>_xlfn.IFNA(VLOOKUP(LISTAS!ES2603,'Censo General 2005- Municipios'!$E$3:$F$1125,2,0),"")</f>
        <v/>
      </c>
      <c r="AP2606" s="64"/>
      <c r="AQ2606" s="64"/>
      <c r="AR2606" s="64"/>
      <c r="AS2606" s="67" t="str">
        <f t="shared" si="83"/>
        <v/>
      </c>
    </row>
    <row r="2607" spans="1:45" s="68" customFormat="1" x14ac:dyDescent="0.2">
      <c r="A2607" s="64"/>
      <c r="B2607" s="64"/>
      <c r="C2607" s="64"/>
      <c r="D2607" s="64"/>
      <c r="E2607" s="64"/>
      <c r="F2607" s="64"/>
      <c r="G2607" s="65"/>
      <c r="H2607" s="64"/>
      <c r="I2607" s="65"/>
      <c r="J2607" s="64"/>
      <c r="K2607" s="64"/>
      <c r="L2607" s="65"/>
      <c r="M2607" s="65"/>
      <c r="N2607" s="64"/>
      <c r="O2607" s="64"/>
      <c r="P2607" s="64"/>
      <c r="Q2607" s="65"/>
      <c r="R2607" s="64"/>
      <c r="S2607" s="65"/>
      <c r="T2607" s="65"/>
      <c r="U2607" s="65"/>
      <c r="V2607" s="65"/>
      <c r="W2607" s="65"/>
      <c r="X2607" s="64"/>
      <c r="Y2607" s="64"/>
      <c r="Z2607" s="65"/>
      <c r="AA2607" s="64"/>
      <c r="AB2607" s="65"/>
      <c r="AC2607" s="65"/>
      <c r="AD2607" s="65"/>
      <c r="AE2607" s="65"/>
      <c r="AF2607" s="63"/>
      <c r="AG2607" s="63"/>
      <c r="AH2607" s="64"/>
      <c r="AI2607" s="66" t="str">
        <f t="shared" si="82"/>
        <v/>
      </c>
      <c r="AJ2607" s="65"/>
      <c r="AK2607" s="65"/>
      <c r="AL2607" s="65"/>
      <c r="AM2607" s="65"/>
      <c r="AN2607" s="65"/>
      <c r="AO2607" s="66" t="str">
        <f>_xlfn.IFNA(VLOOKUP(LISTAS!ES2604,'Censo General 2005- Municipios'!$E$3:$F$1125,2,0),"")</f>
        <v/>
      </c>
      <c r="AP2607" s="64"/>
      <c r="AQ2607" s="64"/>
      <c r="AR2607" s="64"/>
      <c r="AS2607" s="67" t="str">
        <f t="shared" si="83"/>
        <v/>
      </c>
    </row>
    <row r="2608" spans="1:45" s="68" customFormat="1" x14ac:dyDescent="0.2">
      <c r="A2608" s="64"/>
      <c r="B2608" s="64"/>
      <c r="C2608" s="64"/>
      <c r="D2608" s="64"/>
      <c r="E2608" s="64"/>
      <c r="F2608" s="64"/>
      <c r="G2608" s="65"/>
      <c r="H2608" s="64"/>
      <c r="I2608" s="65"/>
      <c r="J2608" s="64"/>
      <c r="K2608" s="64"/>
      <c r="L2608" s="65"/>
      <c r="M2608" s="65"/>
      <c r="N2608" s="64"/>
      <c r="O2608" s="64"/>
      <c r="P2608" s="64"/>
      <c r="Q2608" s="65"/>
      <c r="R2608" s="64"/>
      <c r="S2608" s="65"/>
      <c r="T2608" s="65"/>
      <c r="U2608" s="65"/>
      <c r="V2608" s="65"/>
      <c r="W2608" s="65"/>
      <c r="X2608" s="64"/>
      <c r="Y2608" s="64"/>
      <c r="Z2608" s="65"/>
      <c r="AA2608" s="64"/>
      <c r="AB2608" s="65"/>
      <c r="AC2608" s="65"/>
      <c r="AD2608" s="65"/>
      <c r="AE2608" s="65"/>
      <c r="AF2608" s="63"/>
      <c r="AG2608" s="63"/>
      <c r="AH2608" s="64"/>
      <c r="AI2608" s="66" t="str">
        <f t="shared" si="82"/>
        <v/>
      </c>
      <c r="AJ2608" s="65"/>
      <c r="AK2608" s="65"/>
      <c r="AL2608" s="65"/>
      <c r="AM2608" s="65"/>
      <c r="AN2608" s="65"/>
      <c r="AO2608" s="66" t="str">
        <f>_xlfn.IFNA(VLOOKUP(LISTAS!ES2605,'Censo General 2005- Municipios'!$E$3:$F$1125,2,0),"")</f>
        <v/>
      </c>
      <c r="AP2608" s="64"/>
      <c r="AQ2608" s="64"/>
      <c r="AR2608" s="64"/>
      <c r="AS2608" s="67" t="str">
        <f t="shared" si="83"/>
        <v/>
      </c>
    </row>
    <row r="2609" spans="1:45" s="68" customFormat="1" x14ac:dyDescent="0.2">
      <c r="A2609" s="64"/>
      <c r="B2609" s="64"/>
      <c r="C2609" s="64"/>
      <c r="D2609" s="64"/>
      <c r="E2609" s="64"/>
      <c r="F2609" s="64"/>
      <c r="G2609" s="65"/>
      <c r="H2609" s="64"/>
      <c r="I2609" s="65"/>
      <c r="J2609" s="64"/>
      <c r="K2609" s="64"/>
      <c r="L2609" s="65"/>
      <c r="M2609" s="65"/>
      <c r="N2609" s="64"/>
      <c r="O2609" s="64"/>
      <c r="P2609" s="64"/>
      <c r="Q2609" s="65"/>
      <c r="R2609" s="64"/>
      <c r="S2609" s="65"/>
      <c r="T2609" s="65"/>
      <c r="U2609" s="65"/>
      <c r="V2609" s="65"/>
      <c r="W2609" s="65"/>
      <c r="X2609" s="64"/>
      <c r="Y2609" s="64"/>
      <c r="Z2609" s="65"/>
      <c r="AA2609" s="64"/>
      <c r="AB2609" s="65"/>
      <c r="AC2609" s="65"/>
      <c r="AD2609" s="65"/>
      <c r="AE2609" s="65"/>
      <c r="AF2609" s="63"/>
      <c r="AG2609" s="63"/>
      <c r="AH2609" s="64"/>
      <c r="AI2609" s="66" t="str">
        <f t="shared" si="82"/>
        <v/>
      </c>
      <c r="AJ2609" s="65"/>
      <c r="AK2609" s="65"/>
      <c r="AL2609" s="65"/>
      <c r="AM2609" s="65"/>
      <c r="AN2609" s="65"/>
      <c r="AO2609" s="66" t="str">
        <f>_xlfn.IFNA(VLOOKUP(LISTAS!ES2606,'Censo General 2005- Municipios'!$E$3:$F$1125,2,0),"")</f>
        <v/>
      </c>
      <c r="AP2609" s="64"/>
      <c r="AQ2609" s="64"/>
      <c r="AR2609" s="64"/>
      <c r="AS2609" s="67" t="str">
        <f t="shared" si="83"/>
        <v/>
      </c>
    </row>
    <row r="2610" spans="1:45" s="68" customFormat="1" x14ac:dyDescent="0.2">
      <c r="A2610" s="64"/>
      <c r="B2610" s="64"/>
      <c r="C2610" s="64"/>
      <c r="D2610" s="64"/>
      <c r="E2610" s="64"/>
      <c r="F2610" s="64"/>
      <c r="G2610" s="65"/>
      <c r="H2610" s="64"/>
      <c r="I2610" s="65"/>
      <c r="J2610" s="64"/>
      <c r="K2610" s="64"/>
      <c r="L2610" s="65"/>
      <c r="M2610" s="65"/>
      <c r="N2610" s="64"/>
      <c r="O2610" s="64"/>
      <c r="P2610" s="64"/>
      <c r="Q2610" s="65"/>
      <c r="R2610" s="64"/>
      <c r="S2610" s="65"/>
      <c r="T2610" s="65"/>
      <c r="U2610" s="65"/>
      <c r="V2610" s="65"/>
      <c r="W2610" s="65"/>
      <c r="X2610" s="64"/>
      <c r="Y2610" s="64"/>
      <c r="Z2610" s="65"/>
      <c r="AA2610" s="64"/>
      <c r="AB2610" s="65"/>
      <c r="AC2610" s="65"/>
      <c r="AD2610" s="65"/>
      <c r="AE2610" s="65"/>
      <c r="AF2610" s="63"/>
      <c r="AG2610" s="63"/>
      <c r="AH2610" s="64"/>
      <c r="AI2610" s="66" t="str">
        <f t="shared" si="82"/>
        <v/>
      </c>
      <c r="AJ2610" s="65"/>
      <c r="AK2610" s="65"/>
      <c r="AL2610" s="65"/>
      <c r="AM2610" s="65"/>
      <c r="AN2610" s="65"/>
      <c r="AO2610" s="66" t="str">
        <f>_xlfn.IFNA(VLOOKUP(LISTAS!ES2607,'Censo General 2005- Municipios'!$E$3:$F$1125,2,0),"")</f>
        <v/>
      </c>
      <c r="AP2610" s="64"/>
      <c r="AQ2610" s="64"/>
      <c r="AR2610" s="64"/>
      <c r="AS2610" s="67" t="str">
        <f t="shared" si="83"/>
        <v/>
      </c>
    </row>
    <row r="2611" spans="1:45" s="68" customFormat="1" x14ac:dyDescent="0.2">
      <c r="A2611" s="64"/>
      <c r="B2611" s="64"/>
      <c r="C2611" s="64"/>
      <c r="D2611" s="64"/>
      <c r="E2611" s="64"/>
      <c r="F2611" s="64"/>
      <c r="G2611" s="65"/>
      <c r="H2611" s="64"/>
      <c r="I2611" s="65"/>
      <c r="J2611" s="64"/>
      <c r="K2611" s="64"/>
      <c r="L2611" s="65"/>
      <c r="M2611" s="65"/>
      <c r="N2611" s="64"/>
      <c r="O2611" s="64"/>
      <c r="P2611" s="64"/>
      <c r="Q2611" s="65"/>
      <c r="R2611" s="64"/>
      <c r="S2611" s="65"/>
      <c r="T2611" s="65"/>
      <c r="U2611" s="65"/>
      <c r="V2611" s="65"/>
      <c r="W2611" s="65"/>
      <c r="X2611" s="64"/>
      <c r="Y2611" s="64"/>
      <c r="Z2611" s="65"/>
      <c r="AA2611" s="64"/>
      <c r="AB2611" s="65"/>
      <c r="AC2611" s="65"/>
      <c r="AD2611" s="65"/>
      <c r="AE2611" s="65"/>
      <c r="AF2611" s="63"/>
      <c r="AG2611" s="63"/>
      <c r="AH2611" s="64"/>
      <c r="AI2611" s="66" t="str">
        <f t="shared" si="82"/>
        <v/>
      </c>
      <c r="AJ2611" s="65"/>
      <c r="AK2611" s="65"/>
      <c r="AL2611" s="65"/>
      <c r="AM2611" s="65"/>
      <c r="AN2611" s="65"/>
      <c r="AO2611" s="66" t="str">
        <f>_xlfn.IFNA(VLOOKUP(LISTAS!ES2608,'Censo General 2005- Municipios'!$E$3:$F$1125,2,0),"")</f>
        <v/>
      </c>
      <c r="AP2611" s="64"/>
      <c r="AQ2611" s="64"/>
      <c r="AR2611" s="64"/>
      <c r="AS2611" s="67" t="str">
        <f t="shared" si="83"/>
        <v/>
      </c>
    </row>
    <row r="2612" spans="1:45" s="68" customFormat="1" x14ac:dyDescent="0.2">
      <c r="A2612" s="64"/>
      <c r="B2612" s="64"/>
      <c r="C2612" s="64"/>
      <c r="D2612" s="64"/>
      <c r="E2612" s="64"/>
      <c r="F2612" s="64"/>
      <c r="G2612" s="65"/>
      <c r="H2612" s="64"/>
      <c r="I2612" s="65"/>
      <c r="J2612" s="64"/>
      <c r="K2612" s="64"/>
      <c r="L2612" s="65"/>
      <c r="M2612" s="65"/>
      <c r="N2612" s="64"/>
      <c r="O2612" s="64"/>
      <c r="P2612" s="64"/>
      <c r="Q2612" s="65"/>
      <c r="R2612" s="64"/>
      <c r="S2612" s="65"/>
      <c r="T2612" s="65"/>
      <c r="U2612" s="65"/>
      <c r="V2612" s="65"/>
      <c r="W2612" s="65"/>
      <c r="X2612" s="64"/>
      <c r="Y2612" s="64"/>
      <c r="Z2612" s="65"/>
      <c r="AA2612" s="64"/>
      <c r="AB2612" s="65"/>
      <c r="AC2612" s="65"/>
      <c r="AD2612" s="65"/>
      <c r="AE2612" s="65"/>
      <c r="AF2612" s="63"/>
      <c r="AG2612" s="63"/>
      <c r="AH2612" s="64"/>
      <c r="AI2612" s="66" t="str">
        <f t="shared" si="82"/>
        <v/>
      </c>
      <c r="AJ2612" s="65"/>
      <c r="AK2612" s="65"/>
      <c r="AL2612" s="65"/>
      <c r="AM2612" s="65"/>
      <c r="AN2612" s="65"/>
      <c r="AO2612" s="66" t="str">
        <f>_xlfn.IFNA(VLOOKUP(LISTAS!ES2609,'Censo General 2005- Municipios'!$E$3:$F$1125,2,0),"")</f>
        <v/>
      </c>
      <c r="AP2612" s="64"/>
      <c r="AQ2612" s="64"/>
      <c r="AR2612" s="64"/>
      <c r="AS2612" s="67" t="str">
        <f t="shared" si="83"/>
        <v/>
      </c>
    </row>
    <row r="2613" spans="1:45" s="68" customFormat="1" x14ac:dyDescent="0.2">
      <c r="A2613" s="64"/>
      <c r="B2613" s="64"/>
      <c r="C2613" s="64"/>
      <c r="D2613" s="64"/>
      <c r="E2613" s="64"/>
      <c r="F2613" s="64"/>
      <c r="G2613" s="65"/>
      <c r="H2613" s="64"/>
      <c r="I2613" s="65"/>
      <c r="J2613" s="64"/>
      <c r="K2613" s="64"/>
      <c r="L2613" s="65"/>
      <c r="M2613" s="65"/>
      <c r="N2613" s="64"/>
      <c r="O2613" s="64"/>
      <c r="P2613" s="64"/>
      <c r="Q2613" s="65"/>
      <c r="R2613" s="64"/>
      <c r="S2613" s="65"/>
      <c r="T2613" s="65"/>
      <c r="U2613" s="65"/>
      <c r="V2613" s="65"/>
      <c r="W2613" s="65"/>
      <c r="X2613" s="64"/>
      <c r="Y2613" s="64"/>
      <c r="Z2613" s="65"/>
      <c r="AA2613" s="64"/>
      <c r="AB2613" s="65"/>
      <c r="AC2613" s="65"/>
      <c r="AD2613" s="65"/>
      <c r="AE2613" s="65"/>
      <c r="AF2613" s="63"/>
      <c r="AG2613" s="63"/>
      <c r="AH2613" s="64"/>
      <c r="AI2613" s="66" t="str">
        <f t="shared" si="82"/>
        <v/>
      </c>
      <c r="AJ2613" s="65"/>
      <c r="AK2613" s="65"/>
      <c r="AL2613" s="65"/>
      <c r="AM2613" s="65"/>
      <c r="AN2613" s="65"/>
      <c r="AO2613" s="66" t="str">
        <f>_xlfn.IFNA(VLOOKUP(LISTAS!ES2610,'Censo General 2005- Municipios'!$E$3:$F$1125,2,0),"")</f>
        <v/>
      </c>
      <c r="AP2613" s="64"/>
      <c r="AQ2613" s="64"/>
      <c r="AR2613" s="64"/>
      <c r="AS2613" s="67" t="str">
        <f t="shared" si="83"/>
        <v/>
      </c>
    </row>
    <row r="2614" spans="1:45" s="68" customFormat="1" x14ac:dyDescent="0.2">
      <c r="A2614" s="64"/>
      <c r="B2614" s="64"/>
      <c r="C2614" s="64"/>
      <c r="D2614" s="64"/>
      <c r="E2614" s="64"/>
      <c r="F2614" s="64"/>
      <c r="G2614" s="65"/>
      <c r="H2614" s="64"/>
      <c r="I2614" s="65"/>
      <c r="J2614" s="64"/>
      <c r="K2614" s="64"/>
      <c r="L2614" s="65"/>
      <c r="M2614" s="65"/>
      <c r="N2614" s="64"/>
      <c r="O2614" s="64"/>
      <c r="P2614" s="64"/>
      <c r="Q2614" s="65"/>
      <c r="R2614" s="64"/>
      <c r="S2614" s="65"/>
      <c r="T2614" s="65"/>
      <c r="U2614" s="65"/>
      <c r="V2614" s="65"/>
      <c r="W2614" s="65"/>
      <c r="X2614" s="64"/>
      <c r="Y2614" s="64"/>
      <c r="Z2614" s="65"/>
      <c r="AA2614" s="64"/>
      <c r="AB2614" s="65"/>
      <c r="AC2614" s="65"/>
      <c r="AD2614" s="65"/>
      <c r="AE2614" s="65"/>
      <c r="AF2614" s="63"/>
      <c r="AG2614" s="63"/>
      <c r="AH2614" s="64"/>
      <c r="AI2614" s="66" t="str">
        <f t="shared" si="82"/>
        <v/>
      </c>
      <c r="AJ2614" s="65"/>
      <c r="AK2614" s="65"/>
      <c r="AL2614" s="65"/>
      <c r="AM2614" s="65"/>
      <c r="AN2614" s="65"/>
      <c r="AO2614" s="66" t="str">
        <f>_xlfn.IFNA(VLOOKUP(LISTAS!ES2611,'Censo General 2005- Municipios'!$E$3:$F$1125,2,0),"")</f>
        <v/>
      </c>
      <c r="AP2614" s="64"/>
      <c r="AQ2614" s="64"/>
      <c r="AR2614" s="64"/>
      <c r="AS2614" s="67" t="str">
        <f t="shared" si="83"/>
        <v/>
      </c>
    </row>
    <row r="2615" spans="1:45" s="68" customFormat="1" x14ac:dyDescent="0.2">
      <c r="A2615" s="64"/>
      <c r="B2615" s="64"/>
      <c r="C2615" s="64"/>
      <c r="D2615" s="64"/>
      <c r="E2615" s="64"/>
      <c r="F2615" s="64"/>
      <c r="G2615" s="65"/>
      <c r="H2615" s="64"/>
      <c r="I2615" s="65"/>
      <c r="J2615" s="64"/>
      <c r="K2615" s="64"/>
      <c r="L2615" s="65"/>
      <c r="M2615" s="65"/>
      <c r="N2615" s="64"/>
      <c r="O2615" s="64"/>
      <c r="P2615" s="64"/>
      <c r="Q2615" s="65"/>
      <c r="R2615" s="64"/>
      <c r="S2615" s="65"/>
      <c r="T2615" s="65"/>
      <c r="U2615" s="65"/>
      <c r="V2615" s="65"/>
      <c r="W2615" s="65"/>
      <c r="X2615" s="64"/>
      <c r="Y2615" s="64"/>
      <c r="Z2615" s="65"/>
      <c r="AA2615" s="64"/>
      <c r="AB2615" s="65"/>
      <c r="AC2615" s="65"/>
      <c r="AD2615" s="65"/>
      <c r="AE2615" s="65"/>
      <c r="AF2615" s="63"/>
      <c r="AG2615" s="63"/>
      <c r="AH2615" s="64"/>
      <c r="AI2615" s="66" t="str">
        <f t="shared" si="82"/>
        <v/>
      </c>
      <c r="AJ2615" s="65"/>
      <c r="AK2615" s="65"/>
      <c r="AL2615" s="65"/>
      <c r="AM2615" s="65"/>
      <c r="AN2615" s="65"/>
      <c r="AO2615" s="66" t="str">
        <f>_xlfn.IFNA(VLOOKUP(LISTAS!ES2612,'Censo General 2005- Municipios'!$E$3:$F$1125,2,0),"")</f>
        <v/>
      </c>
      <c r="AP2615" s="64"/>
      <c r="AQ2615" s="64"/>
      <c r="AR2615" s="64"/>
      <c r="AS2615" s="67" t="str">
        <f t="shared" si="83"/>
        <v/>
      </c>
    </row>
    <row r="2616" spans="1:45" s="68" customFormat="1" x14ac:dyDescent="0.2">
      <c r="A2616" s="64"/>
      <c r="B2616" s="64"/>
      <c r="C2616" s="64"/>
      <c r="D2616" s="64"/>
      <c r="E2616" s="64"/>
      <c r="F2616" s="64"/>
      <c r="G2616" s="65"/>
      <c r="H2616" s="64"/>
      <c r="I2616" s="65"/>
      <c r="J2616" s="64"/>
      <c r="K2616" s="64"/>
      <c r="L2616" s="65"/>
      <c r="M2616" s="65"/>
      <c r="N2616" s="64"/>
      <c r="O2616" s="64"/>
      <c r="P2616" s="64"/>
      <c r="Q2616" s="65"/>
      <c r="R2616" s="64"/>
      <c r="S2616" s="65"/>
      <c r="T2616" s="65"/>
      <c r="U2616" s="65"/>
      <c r="V2616" s="65"/>
      <c r="W2616" s="65"/>
      <c r="X2616" s="64"/>
      <c r="Y2616" s="64"/>
      <c r="Z2616" s="65"/>
      <c r="AA2616" s="64"/>
      <c r="AB2616" s="65"/>
      <c r="AC2616" s="65"/>
      <c r="AD2616" s="65"/>
      <c r="AE2616" s="65"/>
      <c r="AF2616" s="63"/>
      <c r="AG2616" s="63"/>
      <c r="AH2616" s="64"/>
      <c r="AI2616" s="66" t="str">
        <f t="shared" si="82"/>
        <v/>
      </c>
      <c r="AJ2616" s="65"/>
      <c r="AK2616" s="65"/>
      <c r="AL2616" s="65"/>
      <c r="AM2616" s="65"/>
      <c r="AN2616" s="65"/>
      <c r="AO2616" s="66" t="str">
        <f>_xlfn.IFNA(VLOOKUP(LISTAS!ES2613,'Censo General 2005- Municipios'!$E$3:$F$1125,2,0),"")</f>
        <v/>
      </c>
      <c r="AP2616" s="64"/>
      <c r="AQ2616" s="64"/>
      <c r="AR2616" s="64"/>
      <c r="AS2616" s="67" t="str">
        <f t="shared" si="83"/>
        <v/>
      </c>
    </row>
    <row r="2617" spans="1:45" s="68" customFormat="1" x14ac:dyDescent="0.2">
      <c r="A2617" s="64"/>
      <c r="B2617" s="64"/>
      <c r="C2617" s="64"/>
      <c r="D2617" s="64"/>
      <c r="E2617" s="64"/>
      <c r="F2617" s="64"/>
      <c r="G2617" s="65"/>
      <c r="H2617" s="64"/>
      <c r="I2617" s="65"/>
      <c r="J2617" s="64"/>
      <c r="K2617" s="64"/>
      <c r="L2617" s="65"/>
      <c r="M2617" s="65"/>
      <c r="N2617" s="64"/>
      <c r="O2617" s="64"/>
      <c r="P2617" s="64"/>
      <c r="Q2617" s="65"/>
      <c r="R2617" s="64"/>
      <c r="S2617" s="65"/>
      <c r="T2617" s="65"/>
      <c r="U2617" s="65"/>
      <c r="V2617" s="65"/>
      <c r="W2617" s="65"/>
      <c r="X2617" s="64"/>
      <c r="Y2617" s="64"/>
      <c r="Z2617" s="65"/>
      <c r="AA2617" s="64"/>
      <c r="AB2617" s="65"/>
      <c r="AC2617" s="65"/>
      <c r="AD2617" s="65"/>
      <c r="AE2617" s="65"/>
      <c r="AF2617" s="63"/>
      <c r="AG2617" s="63"/>
      <c r="AH2617" s="64"/>
      <c r="AI2617" s="66" t="str">
        <f t="shared" si="82"/>
        <v/>
      </c>
      <c r="AJ2617" s="65"/>
      <c r="AK2617" s="65"/>
      <c r="AL2617" s="65"/>
      <c r="AM2617" s="65"/>
      <c r="AN2617" s="65"/>
      <c r="AO2617" s="66" t="str">
        <f>_xlfn.IFNA(VLOOKUP(LISTAS!ES2614,'Censo General 2005- Municipios'!$E$3:$F$1125,2,0),"")</f>
        <v/>
      </c>
      <c r="AP2617" s="64"/>
      <c r="AQ2617" s="64"/>
      <c r="AR2617" s="64"/>
      <c r="AS2617" s="67" t="str">
        <f t="shared" si="83"/>
        <v/>
      </c>
    </row>
    <row r="2618" spans="1:45" s="68" customFormat="1" x14ac:dyDescent="0.2">
      <c r="A2618" s="64"/>
      <c r="B2618" s="64"/>
      <c r="C2618" s="64"/>
      <c r="D2618" s="64"/>
      <c r="E2618" s="64"/>
      <c r="F2618" s="64"/>
      <c r="G2618" s="65"/>
      <c r="H2618" s="64"/>
      <c r="I2618" s="65"/>
      <c r="J2618" s="64"/>
      <c r="K2618" s="64"/>
      <c r="L2618" s="65"/>
      <c r="M2618" s="65"/>
      <c r="N2618" s="64"/>
      <c r="O2618" s="64"/>
      <c r="P2618" s="64"/>
      <c r="Q2618" s="65"/>
      <c r="R2618" s="64"/>
      <c r="S2618" s="65"/>
      <c r="T2618" s="65"/>
      <c r="U2618" s="65"/>
      <c r="V2618" s="65"/>
      <c r="W2618" s="65"/>
      <c r="X2618" s="64"/>
      <c r="Y2618" s="64"/>
      <c r="Z2618" s="65"/>
      <c r="AA2618" s="64"/>
      <c r="AB2618" s="65"/>
      <c r="AC2618" s="65"/>
      <c r="AD2618" s="65"/>
      <c r="AE2618" s="65"/>
      <c r="AF2618" s="63"/>
      <c r="AG2618" s="63"/>
      <c r="AH2618" s="64"/>
      <c r="AI2618" s="66" t="str">
        <f t="shared" si="82"/>
        <v/>
      </c>
      <c r="AJ2618" s="65"/>
      <c r="AK2618" s="65"/>
      <c r="AL2618" s="65"/>
      <c r="AM2618" s="65"/>
      <c r="AN2618" s="65"/>
      <c r="AO2618" s="66" t="str">
        <f>_xlfn.IFNA(VLOOKUP(LISTAS!ES2615,'Censo General 2005- Municipios'!$E$3:$F$1125,2,0),"")</f>
        <v/>
      </c>
      <c r="AP2618" s="64"/>
      <c r="AQ2618" s="64"/>
      <c r="AR2618" s="64"/>
      <c r="AS2618" s="67" t="str">
        <f t="shared" si="83"/>
        <v/>
      </c>
    </row>
    <row r="2619" spans="1:45" s="68" customFormat="1" x14ac:dyDescent="0.2">
      <c r="A2619" s="64"/>
      <c r="B2619" s="64"/>
      <c r="C2619" s="64"/>
      <c r="D2619" s="64"/>
      <c r="E2619" s="64"/>
      <c r="F2619" s="64"/>
      <c r="G2619" s="65"/>
      <c r="H2619" s="64"/>
      <c r="I2619" s="65"/>
      <c r="J2619" s="64"/>
      <c r="K2619" s="64"/>
      <c r="L2619" s="65"/>
      <c r="M2619" s="65"/>
      <c r="N2619" s="64"/>
      <c r="O2619" s="64"/>
      <c r="P2619" s="64"/>
      <c r="Q2619" s="65"/>
      <c r="R2619" s="64"/>
      <c r="S2619" s="65"/>
      <c r="T2619" s="65"/>
      <c r="U2619" s="65"/>
      <c r="V2619" s="65"/>
      <c r="W2619" s="65"/>
      <c r="X2619" s="64"/>
      <c r="Y2619" s="64"/>
      <c r="Z2619" s="65"/>
      <c r="AA2619" s="64"/>
      <c r="AB2619" s="65"/>
      <c r="AC2619" s="65"/>
      <c r="AD2619" s="65"/>
      <c r="AE2619" s="65"/>
      <c r="AF2619" s="63"/>
      <c r="AG2619" s="63"/>
      <c r="AH2619" s="64"/>
      <c r="AI2619" s="66" t="str">
        <f t="shared" si="82"/>
        <v/>
      </c>
      <c r="AJ2619" s="65"/>
      <c r="AK2619" s="65"/>
      <c r="AL2619" s="65"/>
      <c r="AM2619" s="65"/>
      <c r="AN2619" s="65"/>
      <c r="AO2619" s="66" t="str">
        <f>_xlfn.IFNA(VLOOKUP(LISTAS!ES2616,'Censo General 2005- Municipios'!$E$3:$F$1125,2,0),"")</f>
        <v/>
      </c>
      <c r="AP2619" s="64"/>
      <c r="AQ2619" s="64"/>
      <c r="AR2619" s="64"/>
      <c r="AS2619" s="67" t="str">
        <f t="shared" si="83"/>
        <v/>
      </c>
    </row>
    <row r="2620" spans="1:45" s="68" customFormat="1" x14ac:dyDescent="0.2">
      <c r="A2620" s="64"/>
      <c r="B2620" s="64"/>
      <c r="C2620" s="64"/>
      <c r="D2620" s="64"/>
      <c r="E2620" s="64"/>
      <c r="F2620" s="64"/>
      <c r="G2620" s="65"/>
      <c r="H2620" s="64"/>
      <c r="I2620" s="65"/>
      <c r="J2620" s="64"/>
      <c r="K2620" s="64"/>
      <c r="L2620" s="65"/>
      <c r="M2620" s="65"/>
      <c r="N2620" s="64"/>
      <c r="O2620" s="64"/>
      <c r="P2620" s="64"/>
      <c r="Q2620" s="65"/>
      <c r="R2620" s="64"/>
      <c r="S2620" s="65"/>
      <c r="T2620" s="65"/>
      <c r="U2620" s="65"/>
      <c r="V2620" s="65"/>
      <c r="W2620" s="65"/>
      <c r="X2620" s="64"/>
      <c r="Y2620" s="64"/>
      <c r="Z2620" s="65"/>
      <c r="AA2620" s="64"/>
      <c r="AB2620" s="65"/>
      <c r="AC2620" s="65"/>
      <c r="AD2620" s="65"/>
      <c r="AE2620" s="65"/>
      <c r="AF2620" s="63"/>
      <c r="AG2620" s="63"/>
      <c r="AH2620" s="64"/>
      <c r="AI2620" s="66" t="str">
        <f t="shared" si="82"/>
        <v/>
      </c>
      <c r="AJ2620" s="65"/>
      <c r="AK2620" s="65"/>
      <c r="AL2620" s="65"/>
      <c r="AM2620" s="65"/>
      <c r="AN2620" s="65"/>
      <c r="AO2620" s="66" t="str">
        <f>_xlfn.IFNA(VLOOKUP(LISTAS!ES2617,'Censo General 2005- Municipios'!$E$3:$F$1125,2,0),"")</f>
        <v/>
      </c>
      <c r="AP2620" s="64"/>
      <c r="AQ2620" s="64"/>
      <c r="AR2620" s="64"/>
      <c r="AS2620" s="67" t="str">
        <f t="shared" si="83"/>
        <v/>
      </c>
    </row>
    <row r="2621" spans="1:45" s="68" customFormat="1" x14ac:dyDescent="0.2">
      <c r="A2621" s="64"/>
      <c r="B2621" s="64"/>
      <c r="C2621" s="64"/>
      <c r="D2621" s="64"/>
      <c r="E2621" s="64"/>
      <c r="F2621" s="64"/>
      <c r="G2621" s="65"/>
      <c r="H2621" s="64"/>
      <c r="I2621" s="65"/>
      <c r="J2621" s="64"/>
      <c r="K2621" s="64"/>
      <c r="L2621" s="65"/>
      <c r="M2621" s="65"/>
      <c r="N2621" s="64"/>
      <c r="O2621" s="64"/>
      <c r="P2621" s="64"/>
      <c r="Q2621" s="65"/>
      <c r="R2621" s="64"/>
      <c r="S2621" s="65"/>
      <c r="T2621" s="65"/>
      <c r="U2621" s="65"/>
      <c r="V2621" s="65"/>
      <c r="W2621" s="65"/>
      <c r="X2621" s="64"/>
      <c r="Y2621" s="64"/>
      <c r="Z2621" s="65"/>
      <c r="AA2621" s="64"/>
      <c r="AB2621" s="65"/>
      <c r="AC2621" s="65"/>
      <c r="AD2621" s="65"/>
      <c r="AE2621" s="65"/>
      <c r="AF2621" s="63"/>
      <c r="AG2621" s="63"/>
      <c r="AH2621" s="64"/>
      <c r="AI2621" s="66" t="str">
        <f t="shared" si="82"/>
        <v/>
      </c>
      <c r="AJ2621" s="65"/>
      <c r="AK2621" s="65"/>
      <c r="AL2621" s="65"/>
      <c r="AM2621" s="65"/>
      <c r="AN2621" s="65"/>
      <c r="AO2621" s="66" t="str">
        <f>_xlfn.IFNA(VLOOKUP(LISTAS!ES2618,'Censo General 2005- Municipios'!$E$3:$F$1125,2,0),"")</f>
        <v/>
      </c>
      <c r="AP2621" s="64"/>
      <c r="AQ2621" s="64"/>
      <c r="AR2621" s="64"/>
      <c r="AS2621" s="67" t="str">
        <f t="shared" si="83"/>
        <v/>
      </c>
    </row>
    <row r="2622" spans="1:45" s="68" customFormat="1" x14ac:dyDescent="0.2">
      <c r="A2622" s="64"/>
      <c r="B2622" s="64"/>
      <c r="C2622" s="64"/>
      <c r="D2622" s="64"/>
      <c r="E2622" s="64"/>
      <c r="F2622" s="64"/>
      <c r="G2622" s="65"/>
      <c r="H2622" s="64"/>
      <c r="I2622" s="65"/>
      <c r="J2622" s="64"/>
      <c r="K2622" s="64"/>
      <c r="L2622" s="65"/>
      <c r="M2622" s="65"/>
      <c r="N2622" s="64"/>
      <c r="O2622" s="64"/>
      <c r="P2622" s="64"/>
      <c r="Q2622" s="65"/>
      <c r="R2622" s="64"/>
      <c r="S2622" s="65"/>
      <c r="T2622" s="65"/>
      <c r="U2622" s="65"/>
      <c r="V2622" s="65"/>
      <c r="W2622" s="65"/>
      <c r="X2622" s="64"/>
      <c r="Y2622" s="64"/>
      <c r="Z2622" s="65"/>
      <c r="AA2622" s="64"/>
      <c r="AB2622" s="65"/>
      <c r="AC2622" s="65"/>
      <c r="AD2622" s="65"/>
      <c r="AE2622" s="65"/>
      <c r="AF2622" s="63"/>
      <c r="AG2622" s="63"/>
      <c r="AH2622" s="64"/>
      <c r="AI2622" s="66" t="str">
        <f t="shared" si="82"/>
        <v/>
      </c>
      <c r="AJ2622" s="65"/>
      <c r="AK2622" s="65"/>
      <c r="AL2622" s="65"/>
      <c r="AM2622" s="65"/>
      <c r="AN2622" s="65"/>
      <c r="AO2622" s="66" t="str">
        <f>_xlfn.IFNA(VLOOKUP(LISTAS!ES2619,'Censo General 2005- Municipios'!$E$3:$F$1125,2,0),"")</f>
        <v/>
      </c>
      <c r="AP2622" s="64"/>
      <c r="AQ2622" s="64"/>
      <c r="AR2622" s="64"/>
      <c r="AS2622" s="67" t="str">
        <f t="shared" si="83"/>
        <v/>
      </c>
    </row>
    <row r="2623" spans="1:45" s="68" customFormat="1" x14ac:dyDescent="0.2">
      <c r="A2623" s="64"/>
      <c r="B2623" s="64"/>
      <c r="C2623" s="64"/>
      <c r="D2623" s="64"/>
      <c r="E2623" s="64"/>
      <c r="F2623" s="64"/>
      <c r="G2623" s="65"/>
      <c r="H2623" s="64"/>
      <c r="I2623" s="65"/>
      <c r="J2623" s="64"/>
      <c r="K2623" s="64"/>
      <c r="L2623" s="65"/>
      <c r="M2623" s="65"/>
      <c r="N2623" s="64"/>
      <c r="O2623" s="64"/>
      <c r="P2623" s="64"/>
      <c r="Q2623" s="65"/>
      <c r="R2623" s="64"/>
      <c r="S2623" s="65"/>
      <c r="T2623" s="65"/>
      <c r="U2623" s="65"/>
      <c r="V2623" s="65"/>
      <c r="W2623" s="65"/>
      <c r="X2623" s="64"/>
      <c r="Y2623" s="64"/>
      <c r="Z2623" s="65"/>
      <c r="AA2623" s="64"/>
      <c r="AB2623" s="65"/>
      <c r="AC2623" s="65"/>
      <c r="AD2623" s="65"/>
      <c r="AE2623" s="65"/>
      <c r="AF2623" s="63"/>
      <c r="AG2623" s="63"/>
      <c r="AH2623" s="64"/>
      <c r="AI2623" s="66" t="str">
        <f t="shared" si="82"/>
        <v/>
      </c>
      <c r="AJ2623" s="65"/>
      <c r="AK2623" s="65"/>
      <c r="AL2623" s="65"/>
      <c r="AM2623" s="65"/>
      <c r="AN2623" s="65"/>
      <c r="AO2623" s="66" t="str">
        <f>_xlfn.IFNA(VLOOKUP(LISTAS!ES2620,'Censo General 2005- Municipios'!$E$3:$F$1125,2,0),"")</f>
        <v/>
      </c>
      <c r="AP2623" s="64"/>
      <c r="AQ2623" s="64"/>
      <c r="AR2623" s="64"/>
      <c r="AS2623" s="67" t="str">
        <f t="shared" si="83"/>
        <v/>
      </c>
    </row>
    <row r="2624" spans="1:45" s="68" customFormat="1" x14ac:dyDescent="0.2">
      <c r="A2624" s="64"/>
      <c r="B2624" s="64"/>
      <c r="C2624" s="64"/>
      <c r="D2624" s="64"/>
      <c r="E2624" s="64"/>
      <c r="F2624" s="64"/>
      <c r="G2624" s="65"/>
      <c r="H2624" s="64"/>
      <c r="I2624" s="65"/>
      <c r="J2624" s="64"/>
      <c r="K2624" s="64"/>
      <c r="L2624" s="65"/>
      <c r="M2624" s="65"/>
      <c r="N2624" s="64"/>
      <c r="O2624" s="64"/>
      <c r="P2624" s="64"/>
      <c r="Q2624" s="65"/>
      <c r="R2624" s="64"/>
      <c r="S2624" s="65"/>
      <c r="T2624" s="65"/>
      <c r="U2624" s="65"/>
      <c r="V2624" s="65"/>
      <c r="W2624" s="65"/>
      <c r="X2624" s="64"/>
      <c r="Y2624" s="64"/>
      <c r="Z2624" s="65"/>
      <c r="AA2624" s="64"/>
      <c r="AB2624" s="65"/>
      <c r="AC2624" s="65"/>
      <c r="AD2624" s="65"/>
      <c r="AE2624" s="65"/>
      <c r="AF2624" s="63"/>
      <c r="AG2624" s="63"/>
      <c r="AH2624" s="64"/>
      <c r="AI2624" s="66" t="str">
        <f t="shared" si="82"/>
        <v/>
      </c>
      <c r="AJ2624" s="65"/>
      <c r="AK2624" s="65"/>
      <c r="AL2624" s="65"/>
      <c r="AM2624" s="65"/>
      <c r="AN2624" s="65"/>
      <c r="AO2624" s="66" t="str">
        <f>_xlfn.IFNA(VLOOKUP(LISTAS!ES2621,'Censo General 2005- Municipios'!$E$3:$F$1125,2,0),"")</f>
        <v/>
      </c>
      <c r="AP2624" s="64"/>
      <c r="AQ2624" s="64"/>
      <c r="AR2624" s="64"/>
      <c r="AS2624" s="67" t="str">
        <f t="shared" si="83"/>
        <v/>
      </c>
    </row>
    <row r="2625" spans="1:45" s="68" customFormat="1" x14ac:dyDescent="0.2">
      <c r="A2625" s="64"/>
      <c r="B2625" s="64"/>
      <c r="C2625" s="64"/>
      <c r="D2625" s="64"/>
      <c r="E2625" s="64"/>
      <c r="F2625" s="64"/>
      <c r="G2625" s="65"/>
      <c r="H2625" s="64"/>
      <c r="I2625" s="65"/>
      <c r="J2625" s="64"/>
      <c r="K2625" s="64"/>
      <c r="L2625" s="65"/>
      <c r="M2625" s="65"/>
      <c r="N2625" s="64"/>
      <c r="O2625" s="64"/>
      <c r="P2625" s="64"/>
      <c r="Q2625" s="65"/>
      <c r="R2625" s="64"/>
      <c r="S2625" s="65"/>
      <c r="T2625" s="65"/>
      <c r="U2625" s="65"/>
      <c r="V2625" s="65"/>
      <c r="W2625" s="65"/>
      <c r="X2625" s="64"/>
      <c r="Y2625" s="64"/>
      <c r="Z2625" s="65"/>
      <c r="AA2625" s="64"/>
      <c r="AB2625" s="65"/>
      <c r="AC2625" s="65"/>
      <c r="AD2625" s="65"/>
      <c r="AE2625" s="65"/>
      <c r="AF2625" s="63"/>
      <c r="AG2625" s="63"/>
      <c r="AH2625" s="64"/>
      <c r="AI2625" s="66" t="str">
        <f t="shared" si="82"/>
        <v/>
      </c>
      <c r="AJ2625" s="65"/>
      <c r="AK2625" s="65"/>
      <c r="AL2625" s="65"/>
      <c r="AM2625" s="65"/>
      <c r="AN2625" s="65"/>
      <c r="AO2625" s="66" t="str">
        <f>_xlfn.IFNA(VLOOKUP(LISTAS!ES2622,'Censo General 2005- Municipios'!$E$3:$F$1125,2,0),"")</f>
        <v/>
      </c>
      <c r="AP2625" s="64"/>
      <c r="AQ2625" s="64"/>
      <c r="AR2625" s="64"/>
      <c r="AS2625" s="67" t="str">
        <f t="shared" si="83"/>
        <v/>
      </c>
    </row>
    <row r="2626" spans="1:45" s="68" customFormat="1" x14ac:dyDescent="0.2">
      <c r="A2626" s="64"/>
      <c r="B2626" s="64"/>
      <c r="C2626" s="64"/>
      <c r="D2626" s="64"/>
      <c r="E2626" s="64"/>
      <c r="F2626" s="64"/>
      <c r="G2626" s="65"/>
      <c r="H2626" s="64"/>
      <c r="I2626" s="65"/>
      <c r="J2626" s="64"/>
      <c r="K2626" s="64"/>
      <c r="L2626" s="65"/>
      <c r="M2626" s="65"/>
      <c r="N2626" s="64"/>
      <c r="O2626" s="64"/>
      <c r="P2626" s="64"/>
      <c r="Q2626" s="65"/>
      <c r="R2626" s="64"/>
      <c r="S2626" s="65"/>
      <c r="T2626" s="65"/>
      <c r="U2626" s="65"/>
      <c r="V2626" s="65"/>
      <c r="W2626" s="65"/>
      <c r="X2626" s="64"/>
      <c r="Y2626" s="64"/>
      <c r="Z2626" s="65"/>
      <c r="AA2626" s="64"/>
      <c r="AB2626" s="65"/>
      <c r="AC2626" s="65"/>
      <c r="AD2626" s="65"/>
      <c r="AE2626" s="65"/>
      <c r="AF2626" s="63"/>
      <c r="AG2626" s="63"/>
      <c r="AH2626" s="64"/>
      <c r="AI2626" s="66" t="str">
        <f t="shared" si="82"/>
        <v/>
      </c>
      <c r="AJ2626" s="65"/>
      <c r="AK2626" s="65"/>
      <c r="AL2626" s="65"/>
      <c r="AM2626" s="65"/>
      <c r="AN2626" s="65"/>
      <c r="AO2626" s="66" t="str">
        <f>_xlfn.IFNA(VLOOKUP(LISTAS!ES2623,'Censo General 2005- Municipios'!$E$3:$F$1125,2,0),"")</f>
        <v/>
      </c>
      <c r="AP2626" s="64"/>
      <c r="AQ2626" s="64"/>
      <c r="AR2626" s="64"/>
      <c r="AS2626" s="67" t="str">
        <f t="shared" si="83"/>
        <v/>
      </c>
    </row>
    <row r="2627" spans="1:45" s="68" customFormat="1" x14ac:dyDescent="0.2">
      <c r="A2627" s="64"/>
      <c r="B2627" s="64"/>
      <c r="C2627" s="64"/>
      <c r="D2627" s="64"/>
      <c r="E2627" s="64"/>
      <c r="F2627" s="64"/>
      <c r="G2627" s="65"/>
      <c r="H2627" s="64"/>
      <c r="I2627" s="65"/>
      <c r="J2627" s="64"/>
      <c r="K2627" s="64"/>
      <c r="L2627" s="65"/>
      <c r="M2627" s="65"/>
      <c r="N2627" s="64"/>
      <c r="O2627" s="64"/>
      <c r="P2627" s="64"/>
      <c r="Q2627" s="65"/>
      <c r="R2627" s="64"/>
      <c r="S2627" s="65"/>
      <c r="T2627" s="65"/>
      <c r="U2627" s="65"/>
      <c r="V2627" s="65"/>
      <c r="W2627" s="65"/>
      <c r="X2627" s="64"/>
      <c r="Y2627" s="64"/>
      <c r="Z2627" s="65"/>
      <c r="AA2627" s="64"/>
      <c r="AB2627" s="65"/>
      <c r="AC2627" s="65"/>
      <c r="AD2627" s="65"/>
      <c r="AE2627" s="65"/>
      <c r="AF2627" s="63"/>
      <c r="AG2627" s="63"/>
      <c r="AH2627" s="64"/>
      <c r="AI2627" s="66" t="str">
        <f t="shared" si="82"/>
        <v/>
      </c>
      <c r="AJ2627" s="65"/>
      <c r="AK2627" s="65"/>
      <c r="AL2627" s="65"/>
      <c r="AM2627" s="65"/>
      <c r="AN2627" s="65"/>
      <c r="AO2627" s="66" t="str">
        <f>_xlfn.IFNA(VLOOKUP(LISTAS!ES2624,'Censo General 2005- Municipios'!$E$3:$F$1125,2,0),"")</f>
        <v/>
      </c>
      <c r="AP2627" s="64"/>
      <c r="AQ2627" s="64"/>
      <c r="AR2627" s="64"/>
      <c r="AS2627" s="67" t="str">
        <f t="shared" si="83"/>
        <v/>
      </c>
    </row>
    <row r="2628" spans="1:45" s="68" customFormat="1" x14ac:dyDescent="0.2">
      <c r="A2628" s="64"/>
      <c r="B2628" s="64"/>
      <c r="C2628" s="64"/>
      <c r="D2628" s="64"/>
      <c r="E2628" s="64"/>
      <c r="F2628" s="64"/>
      <c r="G2628" s="65"/>
      <c r="H2628" s="64"/>
      <c r="I2628" s="65"/>
      <c r="J2628" s="64"/>
      <c r="K2628" s="64"/>
      <c r="L2628" s="65"/>
      <c r="M2628" s="65"/>
      <c r="N2628" s="64"/>
      <c r="O2628" s="64"/>
      <c r="P2628" s="64"/>
      <c r="Q2628" s="65"/>
      <c r="R2628" s="64"/>
      <c r="S2628" s="65"/>
      <c r="T2628" s="65"/>
      <c r="U2628" s="65"/>
      <c r="V2628" s="65"/>
      <c r="W2628" s="65"/>
      <c r="X2628" s="64"/>
      <c r="Y2628" s="64"/>
      <c r="Z2628" s="65"/>
      <c r="AA2628" s="64"/>
      <c r="AB2628" s="65"/>
      <c r="AC2628" s="65"/>
      <c r="AD2628" s="65"/>
      <c r="AE2628" s="65"/>
      <c r="AF2628" s="63"/>
      <c r="AG2628" s="63"/>
      <c r="AH2628" s="64"/>
      <c r="AI2628" s="66" t="str">
        <f t="shared" si="82"/>
        <v/>
      </c>
      <c r="AJ2628" s="65"/>
      <c r="AK2628" s="65"/>
      <c r="AL2628" s="65"/>
      <c r="AM2628" s="65"/>
      <c r="AN2628" s="65"/>
      <c r="AO2628" s="66" t="str">
        <f>_xlfn.IFNA(VLOOKUP(LISTAS!ES2625,'Censo General 2005- Municipios'!$E$3:$F$1125,2,0),"")</f>
        <v/>
      </c>
      <c r="AP2628" s="64"/>
      <c r="AQ2628" s="64"/>
      <c r="AR2628" s="64"/>
      <c r="AS2628" s="67" t="str">
        <f t="shared" si="83"/>
        <v/>
      </c>
    </row>
    <row r="2629" spans="1:45" s="68" customFormat="1" x14ac:dyDescent="0.2">
      <c r="A2629" s="64"/>
      <c r="B2629" s="64"/>
      <c r="C2629" s="64"/>
      <c r="D2629" s="64"/>
      <c r="E2629" s="64"/>
      <c r="F2629" s="64"/>
      <c r="G2629" s="65"/>
      <c r="H2629" s="64"/>
      <c r="I2629" s="65"/>
      <c r="J2629" s="64"/>
      <c r="K2629" s="64"/>
      <c r="L2629" s="65"/>
      <c r="M2629" s="65"/>
      <c r="N2629" s="64"/>
      <c r="O2629" s="64"/>
      <c r="P2629" s="64"/>
      <c r="Q2629" s="65"/>
      <c r="R2629" s="64"/>
      <c r="S2629" s="65"/>
      <c r="T2629" s="65"/>
      <c r="U2629" s="65"/>
      <c r="V2629" s="65"/>
      <c r="W2629" s="65"/>
      <c r="X2629" s="64"/>
      <c r="Y2629" s="64"/>
      <c r="Z2629" s="65"/>
      <c r="AA2629" s="64"/>
      <c r="AB2629" s="65"/>
      <c r="AC2629" s="65"/>
      <c r="AD2629" s="65"/>
      <c r="AE2629" s="65"/>
      <c r="AF2629" s="63"/>
      <c r="AG2629" s="63"/>
      <c r="AH2629" s="64"/>
      <c r="AI2629" s="66" t="str">
        <f t="shared" si="82"/>
        <v/>
      </c>
      <c r="AJ2629" s="65"/>
      <c r="AK2629" s="65"/>
      <c r="AL2629" s="65"/>
      <c r="AM2629" s="65"/>
      <c r="AN2629" s="65"/>
      <c r="AO2629" s="66" t="str">
        <f>_xlfn.IFNA(VLOOKUP(LISTAS!ES2626,'Censo General 2005- Municipios'!$E$3:$F$1125,2,0),"")</f>
        <v/>
      </c>
      <c r="AP2629" s="64"/>
      <c r="AQ2629" s="64"/>
      <c r="AR2629" s="64"/>
      <c r="AS2629" s="67" t="str">
        <f t="shared" si="83"/>
        <v/>
      </c>
    </row>
    <row r="2630" spans="1:45" s="68" customFormat="1" x14ac:dyDescent="0.2">
      <c r="A2630" s="64"/>
      <c r="B2630" s="64"/>
      <c r="C2630" s="64"/>
      <c r="D2630" s="64"/>
      <c r="E2630" s="64"/>
      <c r="F2630" s="64"/>
      <c r="G2630" s="65"/>
      <c r="H2630" s="64"/>
      <c r="I2630" s="65"/>
      <c r="J2630" s="64"/>
      <c r="K2630" s="64"/>
      <c r="L2630" s="65"/>
      <c r="M2630" s="65"/>
      <c r="N2630" s="64"/>
      <c r="O2630" s="64"/>
      <c r="P2630" s="64"/>
      <c r="Q2630" s="65"/>
      <c r="R2630" s="64"/>
      <c r="S2630" s="65"/>
      <c r="T2630" s="65"/>
      <c r="U2630" s="65"/>
      <c r="V2630" s="65"/>
      <c r="W2630" s="65"/>
      <c r="X2630" s="64"/>
      <c r="Y2630" s="64"/>
      <c r="Z2630" s="65"/>
      <c r="AA2630" s="64"/>
      <c r="AB2630" s="65"/>
      <c r="AC2630" s="65"/>
      <c r="AD2630" s="65"/>
      <c r="AE2630" s="65"/>
      <c r="AF2630" s="63"/>
      <c r="AG2630" s="63"/>
      <c r="AH2630" s="64"/>
      <c r="AI2630" s="66" t="str">
        <f t="shared" si="82"/>
        <v/>
      </c>
      <c r="AJ2630" s="65"/>
      <c r="AK2630" s="65"/>
      <c r="AL2630" s="65"/>
      <c r="AM2630" s="65"/>
      <c r="AN2630" s="65"/>
      <c r="AO2630" s="66" t="str">
        <f>_xlfn.IFNA(VLOOKUP(LISTAS!ES2627,'Censo General 2005- Municipios'!$E$3:$F$1125,2,0),"")</f>
        <v/>
      </c>
      <c r="AP2630" s="64"/>
      <c r="AQ2630" s="64"/>
      <c r="AR2630" s="64"/>
      <c r="AS2630" s="67" t="str">
        <f t="shared" si="83"/>
        <v/>
      </c>
    </row>
    <row r="2631" spans="1:45" s="68" customFormat="1" x14ac:dyDescent="0.2">
      <c r="A2631" s="64"/>
      <c r="B2631" s="64"/>
      <c r="C2631" s="64"/>
      <c r="D2631" s="64"/>
      <c r="E2631" s="64"/>
      <c r="F2631" s="64"/>
      <c r="G2631" s="65"/>
      <c r="H2631" s="64"/>
      <c r="I2631" s="65"/>
      <c r="J2631" s="64"/>
      <c r="K2631" s="64"/>
      <c r="L2631" s="65"/>
      <c r="M2631" s="65"/>
      <c r="N2631" s="64"/>
      <c r="O2631" s="64"/>
      <c r="P2631" s="64"/>
      <c r="Q2631" s="65"/>
      <c r="R2631" s="64"/>
      <c r="S2631" s="65"/>
      <c r="T2631" s="65"/>
      <c r="U2631" s="65"/>
      <c r="V2631" s="65"/>
      <c r="W2631" s="65"/>
      <c r="X2631" s="64"/>
      <c r="Y2631" s="64"/>
      <c r="Z2631" s="65"/>
      <c r="AA2631" s="64"/>
      <c r="AB2631" s="65"/>
      <c r="AC2631" s="65"/>
      <c r="AD2631" s="65"/>
      <c r="AE2631" s="65"/>
      <c r="AF2631" s="63"/>
      <c r="AG2631" s="63"/>
      <c r="AH2631" s="64"/>
      <c r="AI2631" s="66" t="str">
        <f t="shared" si="82"/>
        <v/>
      </c>
      <c r="AJ2631" s="65"/>
      <c r="AK2631" s="65"/>
      <c r="AL2631" s="65"/>
      <c r="AM2631" s="65"/>
      <c r="AN2631" s="65"/>
      <c r="AO2631" s="66" t="str">
        <f>_xlfn.IFNA(VLOOKUP(LISTAS!ES2628,'Censo General 2005- Municipios'!$E$3:$F$1125,2,0),"")</f>
        <v/>
      </c>
      <c r="AP2631" s="64"/>
      <c r="AQ2631" s="64"/>
      <c r="AR2631" s="64"/>
      <c r="AS2631" s="67" t="str">
        <f t="shared" si="83"/>
        <v/>
      </c>
    </row>
    <row r="2632" spans="1:45" s="68" customFormat="1" x14ac:dyDescent="0.2">
      <c r="A2632" s="64"/>
      <c r="B2632" s="64"/>
      <c r="C2632" s="64"/>
      <c r="D2632" s="64"/>
      <c r="E2632" s="64"/>
      <c r="F2632" s="64"/>
      <c r="G2632" s="65"/>
      <c r="H2632" s="64"/>
      <c r="I2632" s="65"/>
      <c r="J2632" s="64"/>
      <c r="K2632" s="64"/>
      <c r="L2632" s="65"/>
      <c r="M2632" s="65"/>
      <c r="N2632" s="64"/>
      <c r="O2632" s="64"/>
      <c r="P2632" s="64"/>
      <c r="Q2632" s="65"/>
      <c r="R2632" s="64"/>
      <c r="S2632" s="65"/>
      <c r="T2632" s="65"/>
      <c r="U2632" s="65"/>
      <c r="V2632" s="65"/>
      <c r="W2632" s="65"/>
      <c r="X2632" s="64"/>
      <c r="Y2632" s="64"/>
      <c r="Z2632" s="65"/>
      <c r="AA2632" s="64"/>
      <c r="AB2632" s="65"/>
      <c r="AC2632" s="65"/>
      <c r="AD2632" s="65"/>
      <c r="AE2632" s="65"/>
      <c r="AF2632" s="63"/>
      <c r="AG2632" s="63"/>
      <c r="AH2632" s="64"/>
      <c r="AI2632" s="66" t="str">
        <f t="shared" si="82"/>
        <v/>
      </c>
      <c r="AJ2632" s="65"/>
      <c r="AK2632" s="65"/>
      <c r="AL2632" s="65"/>
      <c r="AM2632" s="65"/>
      <c r="AN2632" s="65"/>
      <c r="AO2632" s="66" t="str">
        <f>_xlfn.IFNA(VLOOKUP(LISTAS!ES2629,'Censo General 2005- Municipios'!$E$3:$F$1125,2,0),"")</f>
        <v/>
      </c>
      <c r="AP2632" s="64"/>
      <c r="AQ2632" s="64"/>
      <c r="AR2632" s="64"/>
      <c r="AS2632" s="67" t="str">
        <f t="shared" si="83"/>
        <v/>
      </c>
    </row>
    <row r="2633" spans="1:45" s="68" customFormat="1" x14ac:dyDescent="0.2">
      <c r="A2633" s="64"/>
      <c r="B2633" s="64"/>
      <c r="C2633" s="64"/>
      <c r="D2633" s="64"/>
      <c r="E2633" s="64"/>
      <c r="F2633" s="64"/>
      <c r="G2633" s="65"/>
      <c r="H2633" s="64"/>
      <c r="I2633" s="65"/>
      <c r="J2633" s="64"/>
      <c r="K2633" s="64"/>
      <c r="L2633" s="65"/>
      <c r="M2633" s="65"/>
      <c r="N2633" s="64"/>
      <c r="O2633" s="64"/>
      <c r="P2633" s="64"/>
      <c r="Q2633" s="65"/>
      <c r="R2633" s="64"/>
      <c r="S2633" s="65"/>
      <c r="T2633" s="65"/>
      <c r="U2633" s="65"/>
      <c r="V2633" s="65"/>
      <c r="W2633" s="65"/>
      <c r="X2633" s="64"/>
      <c r="Y2633" s="64"/>
      <c r="Z2633" s="65"/>
      <c r="AA2633" s="64"/>
      <c r="AB2633" s="65"/>
      <c r="AC2633" s="65"/>
      <c r="AD2633" s="65"/>
      <c r="AE2633" s="65"/>
      <c r="AF2633" s="63"/>
      <c r="AG2633" s="63"/>
      <c r="AH2633" s="64"/>
      <c r="AI2633" s="66" t="str">
        <f t="shared" si="82"/>
        <v/>
      </c>
      <c r="AJ2633" s="65"/>
      <c r="AK2633" s="65"/>
      <c r="AL2633" s="65"/>
      <c r="AM2633" s="65"/>
      <c r="AN2633" s="65"/>
      <c r="AO2633" s="66" t="str">
        <f>_xlfn.IFNA(VLOOKUP(LISTAS!ES2630,'Censo General 2005- Municipios'!$E$3:$F$1125,2,0),"")</f>
        <v/>
      </c>
      <c r="AP2633" s="64"/>
      <c r="AQ2633" s="64"/>
      <c r="AR2633" s="64"/>
      <c r="AS2633" s="67" t="str">
        <f t="shared" si="83"/>
        <v/>
      </c>
    </row>
    <row r="2634" spans="1:45" s="68" customFormat="1" x14ac:dyDescent="0.2">
      <c r="A2634" s="64"/>
      <c r="B2634" s="64"/>
      <c r="C2634" s="64"/>
      <c r="D2634" s="64"/>
      <c r="E2634" s="64"/>
      <c r="F2634" s="64"/>
      <c r="G2634" s="65"/>
      <c r="H2634" s="64"/>
      <c r="I2634" s="65"/>
      <c r="J2634" s="64"/>
      <c r="K2634" s="64"/>
      <c r="L2634" s="65"/>
      <c r="M2634" s="65"/>
      <c r="N2634" s="64"/>
      <c r="O2634" s="64"/>
      <c r="P2634" s="64"/>
      <c r="Q2634" s="65"/>
      <c r="R2634" s="64"/>
      <c r="S2634" s="65"/>
      <c r="T2634" s="65"/>
      <c r="U2634" s="65"/>
      <c r="V2634" s="65"/>
      <c r="W2634" s="65"/>
      <c r="X2634" s="64"/>
      <c r="Y2634" s="64"/>
      <c r="Z2634" s="65"/>
      <c r="AA2634" s="64"/>
      <c r="AB2634" s="65"/>
      <c r="AC2634" s="65"/>
      <c r="AD2634" s="65"/>
      <c r="AE2634" s="65"/>
      <c r="AF2634" s="63"/>
      <c r="AG2634" s="63"/>
      <c r="AH2634" s="64"/>
      <c r="AI2634" s="66" t="str">
        <f t="shared" si="82"/>
        <v/>
      </c>
      <c r="AJ2634" s="65"/>
      <c r="AK2634" s="65"/>
      <c r="AL2634" s="65"/>
      <c r="AM2634" s="65"/>
      <c r="AN2634" s="65"/>
      <c r="AO2634" s="66" t="str">
        <f>_xlfn.IFNA(VLOOKUP(LISTAS!ES2631,'Censo General 2005- Municipios'!$E$3:$F$1125,2,0),"")</f>
        <v/>
      </c>
      <c r="AP2634" s="64"/>
      <c r="AQ2634" s="64"/>
      <c r="AR2634" s="64"/>
      <c r="AS2634" s="67" t="str">
        <f t="shared" si="83"/>
        <v/>
      </c>
    </row>
    <row r="2635" spans="1:45" s="68" customFormat="1" x14ac:dyDescent="0.2">
      <c r="A2635" s="64"/>
      <c r="B2635" s="64"/>
      <c r="C2635" s="64"/>
      <c r="D2635" s="64"/>
      <c r="E2635" s="64"/>
      <c r="F2635" s="64"/>
      <c r="G2635" s="65"/>
      <c r="H2635" s="64"/>
      <c r="I2635" s="65"/>
      <c r="J2635" s="64"/>
      <c r="K2635" s="64"/>
      <c r="L2635" s="65"/>
      <c r="M2635" s="65"/>
      <c r="N2635" s="64"/>
      <c r="O2635" s="64"/>
      <c r="P2635" s="64"/>
      <c r="Q2635" s="65"/>
      <c r="R2635" s="64"/>
      <c r="S2635" s="65"/>
      <c r="T2635" s="65"/>
      <c r="U2635" s="65"/>
      <c r="V2635" s="65"/>
      <c r="W2635" s="65"/>
      <c r="X2635" s="64"/>
      <c r="Y2635" s="64"/>
      <c r="Z2635" s="65"/>
      <c r="AA2635" s="64"/>
      <c r="AB2635" s="65"/>
      <c r="AC2635" s="65"/>
      <c r="AD2635" s="65"/>
      <c r="AE2635" s="65"/>
      <c r="AF2635" s="63"/>
      <c r="AG2635" s="63"/>
      <c r="AH2635" s="64"/>
      <c r="AI2635" s="66" t="str">
        <f t="shared" si="82"/>
        <v/>
      </c>
      <c r="AJ2635" s="65"/>
      <c r="AK2635" s="65"/>
      <c r="AL2635" s="65"/>
      <c r="AM2635" s="65"/>
      <c r="AN2635" s="65"/>
      <c r="AO2635" s="66" t="str">
        <f>_xlfn.IFNA(VLOOKUP(LISTAS!ES2632,'Censo General 2005- Municipios'!$E$3:$F$1125,2,0),"")</f>
        <v/>
      </c>
      <c r="AP2635" s="64"/>
      <c r="AQ2635" s="64"/>
      <c r="AR2635" s="64"/>
      <c r="AS2635" s="67" t="str">
        <f t="shared" si="83"/>
        <v/>
      </c>
    </row>
    <row r="2636" spans="1:45" s="68" customFormat="1" x14ac:dyDescent="0.2">
      <c r="A2636" s="64"/>
      <c r="B2636" s="64"/>
      <c r="C2636" s="64"/>
      <c r="D2636" s="64"/>
      <c r="E2636" s="64"/>
      <c r="F2636" s="64"/>
      <c r="G2636" s="65"/>
      <c r="H2636" s="64"/>
      <c r="I2636" s="65"/>
      <c r="J2636" s="64"/>
      <c r="K2636" s="64"/>
      <c r="L2636" s="65"/>
      <c r="M2636" s="65"/>
      <c r="N2636" s="64"/>
      <c r="O2636" s="64"/>
      <c r="P2636" s="64"/>
      <c r="Q2636" s="65"/>
      <c r="R2636" s="64"/>
      <c r="S2636" s="65"/>
      <c r="T2636" s="65"/>
      <c r="U2636" s="65"/>
      <c r="V2636" s="65"/>
      <c r="W2636" s="65"/>
      <c r="X2636" s="64"/>
      <c r="Y2636" s="64"/>
      <c r="Z2636" s="65"/>
      <c r="AA2636" s="64"/>
      <c r="AB2636" s="65"/>
      <c r="AC2636" s="65"/>
      <c r="AD2636" s="65"/>
      <c r="AE2636" s="65"/>
      <c r="AF2636" s="63"/>
      <c r="AG2636" s="63"/>
      <c r="AH2636" s="64"/>
      <c r="AI2636" s="66" t="str">
        <f t="shared" si="82"/>
        <v/>
      </c>
      <c r="AJ2636" s="65"/>
      <c r="AK2636" s="65"/>
      <c r="AL2636" s="65"/>
      <c r="AM2636" s="65"/>
      <c r="AN2636" s="65"/>
      <c r="AO2636" s="66" t="str">
        <f>_xlfn.IFNA(VLOOKUP(LISTAS!ES2633,'Censo General 2005- Municipios'!$E$3:$F$1125,2,0),"")</f>
        <v/>
      </c>
      <c r="AP2636" s="64"/>
      <c r="AQ2636" s="64"/>
      <c r="AR2636" s="64"/>
      <c r="AS2636" s="67" t="str">
        <f t="shared" si="83"/>
        <v/>
      </c>
    </row>
    <row r="2637" spans="1:45" s="68" customFormat="1" x14ac:dyDescent="0.2">
      <c r="A2637" s="64"/>
      <c r="B2637" s="64"/>
      <c r="C2637" s="64"/>
      <c r="D2637" s="64"/>
      <c r="E2637" s="64"/>
      <c r="F2637" s="64"/>
      <c r="G2637" s="65"/>
      <c r="H2637" s="64"/>
      <c r="I2637" s="65"/>
      <c r="J2637" s="64"/>
      <c r="K2637" s="64"/>
      <c r="L2637" s="65"/>
      <c r="M2637" s="65"/>
      <c r="N2637" s="64"/>
      <c r="O2637" s="64"/>
      <c r="P2637" s="64"/>
      <c r="Q2637" s="65"/>
      <c r="R2637" s="64"/>
      <c r="S2637" s="65"/>
      <c r="T2637" s="65"/>
      <c r="U2637" s="65"/>
      <c r="V2637" s="65"/>
      <c r="W2637" s="65"/>
      <c r="X2637" s="64"/>
      <c r="Y2637" s="64"/>
      <c r="Z2637" s="65"/>
      <c r="AA2637" s="64"/>
      <c r="AB2637" s="65"/>
      <c r="AC2637" s="65"/>
      <c r="AD2637" s="65"/>
      <c r="AE2637" s="65"/>
      <c r="AF2637" s="63"/>
      <c r="AG2637" s="63"/>
      <c r="AH2637" s="64"/>
      <c r="AI2637" s="66" t="str">
        <f t="shared" si="82"/>
        <v/>
      </c>
      <c r="AJ2637" s="65"/>
      <c r="AK2637" s="65"/>
      <c r="AL2637" s="65"/>
      <c r="AM2637" s="65"/>
      <c r="AN2637" s="65"/>
      <c r="AO2637" s="66" t="str">
        <f>_xlfn.IFNA(VLOOKUP(LISTAS!ES2634,'Censo General 2005- Municipios'!$E$3:$F$1125,2,0),"")</f>
        <v/>
      </c>
      <c r="AP2637" s="64"/>
      <c r="AQ2637" s="64"/>
      <c r="AR2637" s="64"/>
      <c r="AS2637" s="67" t="str">
        <f t="shared" si="83"/>
        <v/>
      </c>
    </row>
    <row r="2638" spans="1:45" s="68" customFormat="1" x14ac:dyDescent="0.2">
      <c r="A2638" s="64"/>
      <c r="B2638" s="64"/>
      <c r="C2638" s="64"/>
      <c r="D2638" s="64"/>
      <c r="E2638" s="64"/>
      <c r="F2638" s="64"/>
      <c r="G2638" s="65"/>
      <c r="H2638" s="64"/>
      <c r="I2638" s="65"/>
      <c r="J2638" s="64"/>
      <c r="K2638" s="64"/>
      <c r="L2638" s="65"/>
      <c r="M2638" s="65"/>
      <c r="N2638" s="64"/>
      <c r="O2638" s="64"/>
      <c r="P2638" s="64"/>
      <c r="Q2638" s="65"/>
      <c r="R2638" s="64"/>
      <c r="S2638" s="65"/>
      <c r="T2638" s="65"/>
      <c r="U2638" s="65"/>
      <c r="V2638" s="65"/>
      <c r="W2638" s="65"/>
      <c r="X2638" s="64"/>
      <c r="Y2638" s="64"/>
      <c r="Z2638" s="65"/>
      <c r="AA2638" s="64"/>
      <c r="AB2638" s="65"/>
      <c r="AC2638" s="65"/>
      <c r="AD2638" s="65"/>
      <c r="AE2638" s="65"/>
      <c r="AF2638" s="63"/>
      <c r="AG2638" s="63"/>
      <c r="AH2638" s="64"/>
      <c r="AI2638" s="66" t="str">
        <f t="shared" si="82"/>
        <v/>
      </c>
      <c r="AJ2638" s="65"/>
      <c r="AK2638" s="65"/>
      <c r="AL2638" s="65"/>
      <c r="AM2638" s="65"/>
      <c r="AN2638" s="65"/>
      <c r="AO2638" s="66" t="str">
        <f>_xlfn.IFNA(VLOOKUP(LISTAS!ES2635,'Censo General 2005- Municipios'!$E$3:$F$1125,2,0),"")</f>
        <v/>
      </c>
      <c r="AP2638" s="64"/>
      <c r="AQ2638" s="64"/>
      <c r="AR2638" s="64"/>
      <c r="AS2638" s="67" t="str">
        <f t="shared" si="83"/>
        <v/>
      </c>
    </row>
    <row r="2639" spans="1:45" s="68" customFormat="1" x14ac:dyDescent="0.2">
      <c r="A2639" s="64"/>
      <c r="B2639" s="64"/>
      <c r="C2639" s="64"/>
      <c r="D2639" s="64"/>
      <c r="E2639" s="64"/>
      <c r="F2639" s="64"/>
      <c r="G2639" s="65"/>
      <c r="H2639" s="64"/>
      <c r="I2639" s="65"/>
      <c r="J2639" s="64"/>
      <c r="K2639" s="64"/>
      <c r="L2639" s="65"/>
      <c r="M2639" s="65"/>
      <c r="N2639" s="64"/>
      <c r="O2639" s="64"/>
      <c r="P2639" s="64"/>
      <c r="Q2639" s="65"/>
      <c r="R2639" s="64"/>
      <c r="S2639" s="65"/>
      <c r="T2639" s="65"/>
      <c r="U2639" s="65"/>
      <c r="V2639" s="65"/>
      <c r="W2639" s="65"/>
      <c r="X2639" s="64"/>
      <c r="Y2639" s="64"/>
      <c r="Z2639" s="65"/>
      <c r="AA2639" s="64"/>
      <c r="AB2639" s="65"/>
      <c r="AC2639" s="65"/>
      <c r="AD2639" s="65"/>
      <c r="AE2639" s="65"/>
      <c r="AF2639" s="63"/>
      <c r="AG2639" s="63"/>
      <c r="AH2639" s="64"/>
      <c r="AI2639" s="66" t="str">
        <f t="shared" si="82"/>
        <v/>
      </c>
      <c r="AJ2639" s="65"/>
      <c r="AK2639" s="65"/>
      <c r="AL2639" s="65"/>
      <c r="AM2639" s="65"/>
      <c r="AN2639" s="65"/>
      <c r="AO2639" s="66" t="str">
        <f>_xlfn.IFNA(VLOOKUP(LISTAS!ES2636,'Censo General 2005- Municipios'!$E$3:$F$1125,2,0),"")</f>
        <v/>
      </c>
      <c r="AP2639" s="64"/>
      <c r="AQ2639" s="64"/>
      <c r="AR2639" s="64"/>
      <c r="AS2639" s="67" t="str">
        <f t="shared" si="83"/>
        <v/>
      </c>
    </row>
    <row r="2640" spans="1:45" s="68" customFormat="1" x14ac:dyDescent="0.2">
      <c r="A2640" s="64"/>
      <c r="B2640" s="64"/>
      <c r="C2640" s="64"/>
      <c r="D2640" s="64"/>
      <c r="E2640" s="64"/>
      <c r="F2640" s="64"/>
      <c r="G2640" s="65"/>
      <c r="H2640" s="64"/>
      <c r="I2640" s="65"/>
      <c r="J2640" s="64"/>
      <c r="K2640" s="64"/>
      <c r="L2640" s="65"/>
      <c r="M2640" s="65"/>
      <c r="N2640" s="64"/>
      <c r="O2640" s="64"/>
      <c r="P2640" s="64"/>
      <c r="Q2640" s="65"/>
      <c r="R2640" s="64"/>
      <c r="S2640" s="65"/>
      <c r="T2640" s="65"/>
      <c r="U2640" s="65"/>
      <c r="V2640" s="65"/>
      <c r="W2640" s="65"/>
      <c r="X2640" s="64"/>
      <c r="Y2640" s="64"/>
      <c r="Z2640" s="65"/>
      <c r="AA2640" s="64"/>
      <c r="AB2640" s="65"/>
      <c r="AC2640" s="65"/>
      <c r="AD2640" s="65"/>
      <c r="AE2640" s="65"/>
      <c r="AF2640" s="63"/>
      <c r="AG2640" s="63"/>
      <c r="AH2640" s="64"/>
      <c r="AI2640" s="66" t="str">
        <f t="shared" si="82"/>
        <v/>
      </c>
      <c r="AJ2640" s="65"/>
      <c r="AK2640" s="65"/>
      <c r="AL2640" s="65"/>
      <c r="AM2640" s="65"/>
      <c r="AN2640" s="65"/>
      <c r="AO2640" s="66" t="str">
        <f>_xlfn.IFNA(VLOOKUP(LISTAS!ES2637,'Censo General 2005- Municipios'!$E$3:$F$1125,2,0),"")</f>
        <v/>
      </c>
      <c r="AP2640" s="64"/>
      <c r="AQ2640" s="64"/>
      <c r="AR2640" s="64"/>
      <c r="AS2640" s="67" t="str">
        <f t="shared" si="83"/>
        <v/>
      </c>
    </row>
    <row r="2641" spans="1:45" s="68" customFormat="1" x14ac:dyDescent="0.2">
      <c r="A2641" s="64"/>
      <c r="B2641" s="64"/>
      <c r="C2641" s="64"/>
      <c r="D2641" s="64"/>
      <c r="E2641" s="64"/>
      <c r="F2641" s="64"/>
      <c r="G2641" s="65"/>
      <c r="H2641" s="64"/>
      <c r="I2641" s="65"/>
      <c r="J2641" s="64"/>
      <c r="K2641" s="64"/>
      <c r="L2641" s="65"/>
      <c r="M2641" s="65"/>
      <c r="N2641" s="64"/>
      <c r="O2641" s="64"/>
      <c r="P2641" s="64"/>
      <c r="Q2641" s="65"/>
      <c r="R2641" s="64"/>
      <c r="S2641" s="65"/>
      <c r="T2641" s="65"/>
      <c r="U2641" s="65"/>
      <c r="V2641" s="65"/>
      <c r="W2641" s="65"/>
      <c r="X2641" s="64"/>
      <c r="Y2641" s="64"/>
      <c r="Z2641" s="65"/>
      <c r="AA2641" s="64"/>
      <c r="AB2641" s="65"/>
      <c r="AC2641" s="65"/>
      <c r="AD2641" s="65"/>
      <c r="AE2641" s="65"/>
      <c r="AF2641" s="63"/>
      <c r="AG2641" s="63"/>
      <c r="AH2641" s="64"/>
      <c r="AI2641" s="66" t="str">
        <f t="shared" si="82"/>
        <v/>
      </c>
      <c r="AJ2641" s="65"/>
      <c r="AK2641" s="65"/>
      <c r="AL2641" s="65"/>
      <c r="AM2641" s="65"/>
      <c r="AN2641" s="65"/>
      <c r="AO2641" s="66" t="str">
        <f>_xlfn.IFNA(VLOOKUP(LISTAS!ES2638,'Censo General 2005- Municipios'!$E$3:$F$1125,2,0),"")</f>
        <v/>
      </c>
      <c r="AP2641" s="64"/>
      <c r="AQ2641" s="64"/>
      <c r="AR2641" s="64"/>
      <c r="AS2641" s="67" t="str">
        <f t="shared" si="83"/>
        <v/>
      </c>
    </row>
    <row r="2642" spans="1:45" s="68" customFormat="1" x14ac:dyDescent="0.2">
      <c r="A2642" s="64"/>
      <c r="B2642" s="64"/>
      <c r="C2642" s="64"/>
      <c r="D2642" s="64"/>
      <c r="E2642" s="64"/>
      <c r="F2642" s="64"/>
      <c r="G2642" s="65"/>
      <c r="H2642" s="64"/>
      <c r="I2642" s="65"/>
      <c r="J2642" s="64"/>
      <c r="K2642" s="64"/>
      <c r="L2642" s="65"/>
      <c r="M2642" s="65"/>
      <c r="N2642" s="64"/>
      <c r="O2642" s="64"/>
      <c r="P2642" s="64"/>
      <c r="Q2642" s="65"/>
      <c r="R2642" s="64"/>
      <c r="S2642" s="65"/>
      <c r="T2642" s="65"/>
      <c r="U2642" s="65"/>
      <c r="V2642" s="65"/>
      <c r="W2642" s="65"/>
      <c r="X2642" s="64"/>
      <c r="Y2642" s="64"/>
      <c r="Z2642" s="65"/>
      <c r="AA2642" s="64"/>
      <c r="AB2642" s="65"/>
      <c r="AC2642" s="65"/>
      <c r="AD2642" s="65"/>
      <c r="AE2642" s="65"/>
      <c r="AF2642" s="63"/>
      <c r="AG2642" s="63"/>
      <c r="AH2642" s="64"/>
      <c r="AI2642" s="66" t="str">
        <f t="shared" si="82"/>
        <v/>
      </c>
      <c r="AJ2642" s="65"/>
      <c r="AK2642" s="65"/>
      <c r="AL2642" s="65"/>
      <c r="AM2642" s="65"/>
      <c r="AN2642" s="65"/>
      <c r="AO2642" s="66" t="str">
        <f>_xlfn.IFNA(VLOOKUP(LISTAS!ES2639,'Censo General 2005- Municipios'!$E$3:$F$1125,2,0),"")</f>
        <v/>
      </c>
      <c r="AP2642" s="64"/>
      <c r="AQ2642" s="64"/>
      <c r="AR2642" s="64"/>
      <c r="AS2642" s="67" t="str">
        <f t="shared" si="83"/>
        <v/>
      </c>
    </row>
    <row r="2643" spans="1:45" s="68" customFormat="1" x14ac:dyDescent="0.2">
      <c r="A2643" s="64"/>
      <c r="B2643" s="64"/>
      <c r="C2643" s="64"/>
      <c r="D2643" s="64"/>
      <c r="E2643" s="64"/>
      <c r="F2643" s="64"/>
      <c r="G2643" s="65"/>
      <c r="H2643" s="64"/>
      <c r="I2643" s="65"/>
      <c r="J2643" s="64"/>
      <c r="K2643" s="64"/>
      <c r="L2643" s="65"/>
      <c r="M2643" s="65"/>
      <c r="N2643" s="64"/>
      <c r="O2643" s="64"/>
      <c r="P2643" s="64"/>
      <c r="Q2643" s="65"/>
      <c r="R2643" s="64"/>
      <c r="S2643" s="65"/>
      <c r="T2643" s="65"/>
      <c r="U2643" s="65"/>
      <c r="V2643" s="65"/>
      <c r="W2643" s="65"/>
      <c r="X2643" s="64"/>
      <c r="Y2643" s="64"/>
      <c r="Z2643" s="65"/>
      <c r="AA2643" s="64"/>
      <c r="AB2643" s="65"/>
      <c r="AC2643" s="65"/>
      <c r="AD2643" s="65"/>
      <c r="AE2643" s="65"/>
      <c r="AF2643" s="63"/>
      <c r="AG2643" s="63"/>
      <c r="AH2643" s="64"/>
      <c r="AI2643" s="66" t="str">
        <f t="shared" si="82"/>
        <v/>
      </c>
      <c r="AJ2643" s="65"/>
      <c r="AK2643" s="65"/>
      <c r="AL2643" s="65"/>
      <c r="AM2643" s="65"/>
      <c r="AN2643" s="65"/>
      <c r="AO2643" s="66" t="str">
        <f>_xlfn.IFNA(VLOOKUP(LISTAS!ES2640,'Censo General 2005- Municipios'!$E$3:$F$1125,2,0),"")</f>
        <v/>
      </c>
      <c r="AP2643" s="64"/>
      <c r="AQ2643" s="64"/>
      <c r="AR2643" s="64"/>
      <c r="AS2643" s="67" t="str">
        <f t="shared" si="83"/>
        <v/>
      </c>
    </row>
    <row r="2644" spans="1:45" s="68" customFormat="1" x14ac:dyDescent="0.2">
      <c r="A2644" s="64"/>
      <c r="B2644" s="64"/>
      <c r="C2644" s="64"/>
      <c r="D2644" s="64"/>
      <c r="E2644" s="64"/>
      <c r="F2644" s="64"/>
      <c r="G2644" s="65"/>
      <c r="H2644" s="64"/>
      <c r="I2644" s="65"/>
      <c r="J2644" s="64"/>
      <c r="K2644" s="64"/>
      <c r="L2644" s="65"/>
      <c r="M2644" s="65"/>
      <c r="N2644" s="64"/>
      <c r="O2644" s="64"/>
      <c r="P2644" s="64"/>
      <c r="Q2644" s="65"/>
      <c r="R2644" s="64"/>
      <c r="S2644" s="65"/>
      <c r="T2644" s="65"/>
      <c r="U2644" s="65"/>
      <c r="V2644" s="65"/>
      <c r="W2644" s="65"/>
      <c r="X2644" s="64"/>
      <c r="Y2644" s="64"/>
      <c r="Z2644" s="65"/>
      <c r="AA2644" s="64"/>
      <c r="AB2644" s="65"/>
      <c r="AC2644" s="65"/>
      <c r="AD2644" s="65"/>
      <c r="AE2644" s="65"/>
      <c r="AF2644" s="63"/>
      <c r="AG2644" s="63"/>
      <c r="AH2644" s="64"/>
      <c r="AI2644" s="66" t="str">
        <f t="shared" si="82"/>
        <v/>
      </c>
      <c r="AJ2644" s="65"/>
      <c r="AK2644" s="65"/>
      <c r="AL2644" s="65"/>
      <c r="AM2644" s="65"/>
      <c r="AN2644" s="65"/>
      <c r="AO2644" s="66" t="str">
        <f>_xlfn.IFNA(VLOOKUP(LISTAS!ES2641,'Censo General 2005- Municipios'!$E$3:$F$1125,2,0),"")</f>
        <v/>
      </c>
      <c r="AP2644" s="64"/>
      <c r="AQ2644" s="64"/>
      <c r="AR2644" s="64"/>
      <c r="AS2644" s="67" t="str">
        <f t="shared" si="83"/>
        <v/>
      </c>
    </row>
    <row r="2645" spans="1:45" s="68" customFormat="1" x14ac:dyDescent="0.2">
      <c r="A2645" s="64"/>
      <c r="B2645" s="64"/>
      <c r="C2645" s="64"/>
      <c r="D2645" s="64"/>
      <c r="E2645" s="64"/>
      <c r="F2645" s="64"/>
      <c r="G2645" s="65"/>
      <c r="H2645" s="64"/>
      <c r="I2645" s="65"/>
      <c r="J2645" s="64"/>
      <c r="K2645" s="64"/>
      <c r="L2645" s="65"/>
      <c r="M2645" s="65"/>
      <c r="N2645" s="64"/>
      <c r="O2645" s="64"/>
      <c r="P2645" s="64"/>
      <c r="Q2645" s="65"/>
      <c r="R2645" s="64"/>
      <c r="S2645" s="65"/>
      <c r="T2645" s="65"/>
      <c r="U2645" s="65"/>
      <c r="V2645" s="65"/>
      <c r="W2645" s="65"/>
      <c r="X2645" s="64"/>
      <c r="Y2645" s="64"/>
      <c r="Z2645" s="65"/>
      <c r="AA2645" s="64"/>
      <c r="AB2645" s="65"/>
      <c r="AC2645" s="65"/>
      <c r="AD2645" s="65"/>
      <c r="AE2645" s="65"/>
      <c r="AF2645" s="63"/>
      <c r="AG2645" s="63"/>
      <c r="AH2645" s="64"/>
      <c r="AI2645" s="66" t="str">
        <f t="shared" ref="AI2645:AI2708" si="84">IF(COUNTIF($C$21:$C$5003,C2645)=0,"",IF(COUNTIF($C$21:$C$5003,C2645)=1,"TIPO A",IF(COUNTIF($C$21:$C$5003,C2645)=2,"TIPO B",IF(COUNTIF($C$21:$C$5003,C2645)=3,"TIPO C",IF(COUNTIF($C$21:$C$5003,C2645)=4,"TIPO D","TIPO E")))))</f>
        <v/>
      </c>
      <c r="AJ2645" s="65"/>
      <c r="AK2645" s="65"/>
      <c r="AL2645" s="65"/>
      <c r="AM2645" s="65"/>
      <c r="AN2645" s="65"/>
      <c r="AO2645" s="66" t="str">
        <f>_xlfn.IFNA(VLOOKUP(LISTAS!ES2642,'Censo General 2005- Municipios'!$E$3:$F$1125,2,0),"")</f>
        <v/>
      </c>
      <c r="AP2645" s="64"/>
      <c r="AQ2645" s="64"/>
      <c r="AR2645" s="64"/>
      <c r="AS2645" s="67" t="str">
        <f t="shared" si="83"/>
        <v/>
      </c>
    </row>
    <row r="2646" spans="1:45" s="68" customFormat="1" x14ac:dyDescent="0.2">
      <c r="A2646" s="64"/>
      <c r="B2646" s="64"/>
      <c r="C2646" s="64"/>
      <c r="D2646" s="64"/>
      <c r="E2646" s="64"/>
      <c r="F2646" s="64"/>
      <c r="G2646" s="65"/>
      <c r="H2646" s="64"/>
      <c r="I2646" s="65"/>
      <c r="J2646" s="64"/>
      <c r="K2646" s="64"/>
      <c r="L2646" s="65"/>
      <c r="M2646" s="65"/>
      <c r="N2646" s="64"/>
      <c r="O2646" s="64"/>
      <c r="P2646" s="64"/>
      <c r="Q2646" s="65"/>
      <c r="R2646" s="64"/>
      <c r="S2646" s="65"/>
      <c r="T2646" s="65"/>
      <c r="U2646" s="65"/>
      <c r="V2646" s="65"/>
      <c r="W2646" s="65"/>
      <c r="X2646" s="64"/>
      <c r="Y2646" s="64"/>
      <c r="Z2646" s="65"/>
      <c r="AA2646" s="64"/>
      <c r="AB2646" s="65"/>
      <c r="AC2646" s="65"/>
      <c r="AD2646" s="65"/>
      <c r="AE2646" s="65"/>
      <c r="AF2646" s="63"/>
      <c r="AG2646" s="63"/>
      <c r="AH2646" s="64"/>
      <c r="AI2646" s="66" t="str">
        <f t="shared" si="84"/>
        <v/>
      </c>
      <c r="AJ2646" s="65"/>
      <c r="AK2646" s="65"/>
      <c r="AL2646" s="65"/>
      <c r="AM2646" s="65"/>
      <c r="AN2646" s="65"/>
      <c r="AO2646" s="66" t="str">
        <f>_xlfn.IFNA(VLOOKUP(LISTAS!ES2643,'Censo General 2005- Municipios'!$E$3:$F$1125,2,0),"")</f>
        <v/>
      </c>
      <c r="AP2646" s="64"/>
      <c r="AQ2646" s="64"/>
      <c r="AR2646" s="64"/>
      <c r="AS2646" s="67" t="str">
        <f t="shared" ref="AS2646:AS2709" si="85">IF((AG2646-AA2646)&gt;90,"ADJUNTE SOPORTES DE DECLARACION FUERA DE 90 DIAS","")</f>
        <v/>
      </c>
    </row>
    <row r="2647" spans="1:45" s="68" customFormat="1" x14ac:dyDescent="0.2">
      <c r="A2647" s="64"/>
      <c r="B2647" s="64"/>
      <c r="C2647" s="64"/>
      <c r="D2647" s="64"/>
      <c r="E2647" s="64"/>
      <c r="F2647" s="64"/>
      <c r="G2647" s="65"/>
      <c r="H2647" s="64"/>
      <c r="I2647" s="65"/>
      <c r="J2647" s="64"/>
      <c r="K2647" s="64"/>
      <c r="L2647" s="65"/>
      <c r="M2647" s="65"/>
      <c r="N2647" s="64"/>
      <c r="O2647" s="64"/>
      <c r="P2647" s="64"/>
      <c r="Q2647" s="65"/>
      <c r="R2647" s="64"/>
      <c r="S2647" s="65"/>
      <c r="T2647" s="65"/>
      <c r="U2647" s="65"/>
      <c r="V2647" s="65"/>
      <c r="W2647" s="65"/>
      <c r="X2647" s="64"/>
      <c r="Y2647" s="64"/>
      <c r="Z2647" s="65"/>
      <c r="AA2647" s="64"/>
      <c r="AB2647" s="65"/>
      <c r="AC2647" s="65"/>
      <c r="AD2647" s="65"/>
      <c r="AE2647" s="65"/>
      <c r="AF2647" s="63"/>
      <c r="AG2647" s="63"/>
      <c r="AH2647" s="64"/>
      <c r="AI2647" s="66" t="str">
        <f t="shared" si="84"/>
        <v/>
      </c>
      <c r="AJ2647" s="65"/>
      <c r="AK2647" s="65"/>
      <c r="AL2647" s="65"/>
      <c r="AM2647" s="65"/>
      <c r="AN2647" s="65"/>
      <c r="AO2647" s="66" t="str">
        <f>_xlfn.IFNA(VLOOKUP(LISTAS!ES2644,'Censo General 2005- Municipios'!$E$3:$F$1125,2,0),"")</f>
        <v/>
      </c>
      <c r="AP2647" s="64"/>
      <c r="AQ2647" s="64"/>
      <c r="AR2647" s="64"/>
      <c r="AS2647" s="67" t="str">
        <f t="shared" si="85"/>
        <v/>
      </c>
    </row>
    <row r="2648" spans="1:45" s="68" customFormat="1" x14ac:dyDescent="0.2">
      <c r="A2648" s="64"/>
      <c r="B2648" s="64"/>
      <c r="C2648" s="64"/>
      <c r="D2648" s="64"/>
      <c r="E2648" s="64"/>
      <c r="F2648" s="64"/>
      <c r="G2648" s="65"/>
      <c r="H2648" s="64"/>
      <c r="I2648" s="65"/>
      <c r="J2648" s="64"/>
      <c r="K2648" s="64"/>
      <c r="L2648" s="65"/>
      <c r="M2648" s="65"/>
      <c r="N2648" s="64"/>
      <c r="O2648" s="64"/>
      <c r="P2648" s="64"/>
      <c r="Q2648" s="65"/>
      <c r="R2648" s="64"/>
      <c r="S2648" s="65"/>
      <c r="T2648" s="65"/>
      <c r="U2648" s="65"/>
      <c r="V2648" s="65"/>
      <c r="W2648" s="65"/>
      <c r="X2648" s="64"/>
      <c r="Y2648" s="64"/>
      <c r="Z2648" s="65"/>
      <c r="AA2648" s="64"/>
      <c r="AB2648" s="65"/>
      <c r="AC2648" s="65"/>
      <c r="AD2648" s="65"/>
      <c r="AE2648" s="65"/>
      <c r="AF2648" s="63"/>
      <c r="AG2648" s="63"/>
      <c r="AH2648" s="64"/>
      <c r="AI2648" s="66" t="str">
        <f t="shared" si="84"/>
        <v/>
      </c>
      <c r="AJ2648" s="65"/>
      <c r="AK2648" s="65"/>
      <c r="AL2648" s="65"/>
      <c r="AM2648" s="65"/>
      <c r="AN2648" s="65"/>
      <c r="AO2648" s="66" t="str">
        <f>_xlfn.IFNA(VLOOKUP(LISTAS!ES2645,'Censo General 2005- Municipios'!$E$3:$F$1125,2,0),"")</f>
        <v/>
      </c>
      <c r="AP2648" s="64"/>
      <c r="AQ2648" s="64"/>
      <c r="AR2648" s="64"/>
      <c r="AS2648" s="67" t="str">
        <f t="shared" si="85"/>
        <v/>
      </c>
    </row>
    <row r="2649" spans="1:45" s="68" customFormat="1" x14ac:dyDescent="0.2">
      <c r="A2649" s="64"/>
      <c r="B2649" s="64"/>
      <c r="C2649" s="64"/>
      <c r="D2649" s="64"/>
      <c r="E2649" s="64"/>
      <c r="F2649" s="64"/>
      <c r="G2649" s="65"/>
      <c r="H2649" s="64"/>
      <c r="I2649" s="65"/>
      <c r="J2649" s="64"/>
      <c r="K2649" s="64"/>
      <c r="L2649" s="65"/>
      <c r="M2649" s="65"/>
      <c r="N2649" s="64"/>
      <c r="O2649" s="64"/>
      <c r="P2649" s="64"/>
      <c r="Q2649" s="65"/>
      <c r="R2649" s="64"/>
      <c r="S2649" s="65"/>
      <c r="T2649" s="65"/>
      <c r="U2649" s="65"/>
      <c r="V2649" s="65"/>
      <c r="W2649" s="65"/>
      <c r="X2649" s="64"/>
      <c r="Y2649" s="64"/>
      <c r="Z2649" s="65"/>
      <c r="AA2649" s="64"/>
      <c r="AB2649" s="65"/>
      <c r="AC2649" s="65"/>
      <c r="AD2649" s="65"/>
      <c r="AE2649" s="65"/>
      <c r="AF2649" s="63"/>
      <c r="AG2649" s="63"/>
      <c r="AH2649" s="64"/>
      <c r="AI2649" s="66" t="str">
        <f t="shared" si="84"/>
        <v/>
      </c>
      <c r="AJ2649" s="65"/>
      <c r="AK2649" s="65"/>
      <c r="AL2649" s="65"/>
      <c r="AM2649" s="65"/>
      <c r="AN2649" s="65"/>
      <c r="AO2649" s="66" t="str">
        <f>_xlfn.IFNA(VLOOKUP(LISTAS!ES2646,'Censo General 2005- Municipios'!$E$3:$F$1125,2,0),"")</f>
        <v/>
      </c>
      <c r="AP2649" s="64"/>
      <c r="AQ2649" s="64"/>
      <c r="AR2649" s="64"/>
      <c r="AS2649" s="67" t="str">
        <f t="shared" si="85"/>
        <v/>
      </c>
    </row>
    <row r="2650" spans="1:45" s="68" customFormat="1" x14ac:dyDescent="0.2">
      <c r="A2650" s="64"/>
      <c r="B2650" s="64"/>
      <c r="C2650" s="64"/>
      <c r="D2650" s="64"/>
      <c r="E2650" s="64"/>
      <c r="F2650" s="64"/>
      <c r="G2650" s="65"/>
      <c r="H2650" s="64"/>
      <c r="I2650" s="65"/>
      <c r="J2650" s="64"/>
      <c r="K2650" s="64"/>
      <c r="L2650" s="65"/>
      <c r="M2650" s="65"/>
      <c r="N2650" s="64"/>
      <c r="O2650" s="64"/>
      <c r="P2650" s="64"/>
      <c r="Q2650" s="65"/>
      <c r="R2650" s="64"/>
      <c r="S2650" s="65"/>
      <c r="T2650" s="65"/>
      <c r="U2650" s="65"/>
      <c r="V2650" s="65"/>
      <c r="W2650" s="65"/>
      <c r="X2650" s="64"/>
      <c r="Y2650" s="64"/>
      <c r="Z2650" s="65"/>
      <c r="AA2650" s="64"/>
      <c r="AB2650" s="65"/>
      <c r="AC2650" s="65"/>
      <c r="AD2650" s="65"/>
      <c r="AE2650" s="65"/>
      <c r="AF2650" s="63"/>
      <c r="AG2650" s="63"/>
      <c r="AH2650" s="64"/>
      <c r="AI2650" s="66" t="str">
        <f t="shared" si="84"/>
        <v/>
      </c>
      <c r="AJ2650" s="65"/>
      <c r="AK2650" s="65"/>
      <c r="AL2650" s="65"/>
      <c r="AM2650" s="65"/>
      <c r="AN2650" s="65"/>
      <c r="AO2650" s="66" t="str">
        <f>_xlfn.IFNA(VLOOKUP(LISTAS!ES2647,'Censo General 2005- Municipios'!$E$3:$F$1125,2,0),"")</f>
        <v/>
      </c>
      <c r="AP2650" s="64"/>
      <c r="AQ2650" s="64"/>
      <c r="AR2650" s="64"/>
      <c r="AS2650" s="67" t="str">
        <f t="shared" si="85"/>
        <v/>
      </c>
    </row>
    <row r="2651" spans="1:45" s="68" customFormat="1" x14ac:dyDescent="0.2">
      <c r="A2651" s="64"/>
      <c r="B2651" s="64"/>
      <c r="C2651" s="64"/>
      <c r="D2651" s="64"/>
      <c r="E2651" s="64"/>
      <c r="F2651" s="64"/>
      <c r="G2651" s="65"/>
      <c r="H2651" s="64"/>
      <c r="I2651" s="65"/>
      <c r="J2651" s="64"/>
      <c r="K2651" s="64"/>
      <c r="L2651" s="65"/>
      <c r="M2651" s="65"/>
      <c r="N2651" s="64"/>
      <c r="O2651" s="64"/>
      <c r="P2651" s="64"/>
      <c r="Q2651" s="65"/>
      <c r="R2651" s="64"/>
      <c r="S2651" s="65"/>
      <c r="T2651" s="65"/>
      <c r="U2651" s="65"/>
      <c r="V2651" s="65"/>
      <c r="W2651" s="65"/>
      <c r="X2651" s="64"/>
      <c r="Y2651" s="64"/>
      <c r="Z2651" s="65"/>
      <c r="AA2651" s="64"/>
      <c r="AB2651" s="65"/>
      <c r="AC2651" s="65"/>
      <c r="AD2651" s="65"/>
      <c r="AE2651" s="65"/>
      <c r="AF2651" s="63"/>
      <c r="AG2651" s="63"/>
      <c r="AH2651" s="64"/>
      <c r="AI2651" s="66" t="str">
        <f t="shared" si="84"/>
        <v/>
      </c>
      <c r="AJ2651" s="65"/>
      <c r="AK2651" s="65"/>
      <c r="AL2651" s="65"/>
      <c r="AM2651" s="65"/>
      <c r="AN2651" s="65"/>
      <c r="AO2651" s="66" t="str">
        <f>_xlfn.IFNA(VLOOKUP(LISTAS!ES2648,'Censo General 2005- Municipios'!$E$3:$F$1125,2,0),"")</f>
        <v/>
      </c>
      <c r="AP2651" s="64"/>
      <c r="AQ2651" s="64"/>
      <c r="AR2651" s="64"/>
      <c r="AS2651" s="67" t="str">
        <f t="shared" si="85"/>
        <v/>
      </c>
    </row>
    <row r="2652" spans="1:45" s="68" customFormat="1" x14ac:dyDescent="0.2">
      <c r="A2652" s="64"/>
      <c r="B2652" s="64"/>
      <c r="C2652" s="64"/>
      <c r="D2652" s="64"/>
      <c r="E2652" s="64"/>
      <c r="F2652" s="64"/>
      <c r="G2652" s="65"/>
      <c r="H2652" s="64"/>
      <c r="I2652" s="65"/>
      <c r="J2652" s="64"/>
      <c r="K2652" s="64"/>
      <c r="L2652" s="65"/>
      <c r="M2652" s="65"/>
      <c r="N2652" s="64"/>
      <c r="O2652" s="64"/>
      <c r="P2652" s="64"/>
      <c r="Q2652" s="65"/>
      <c r="R2652" s="64"/>
      <c r="S2652" s="65"/>
      <c r="T2652" s="65"/>
      <c r="U2652" s="65"/>
      <c r="V2652" s="65"/>
      <c r="W2652" s="65"/>
      <c r="X2652" s="64"/>
      <c r="Y2652" s="64"/>
      <c r="Z2652" s="65"/>
      <c r="AA2652" s="64"/>
      <c r="AB2652" s="65"/>
      <c r="AC2652" s="65"/>
      <c r="AD2652" s="65"/>
      <c r="AE2652" s="65"/>
      <c r="AF2652" s="63"/>
      <c r="AG2652" s="63"/>
      <c r="AH2652" s="64"/>
      <c r="AI2652" s="66" t="str">
        <f t="shared" si="84"/>
        <v/>
      </c>
      <c r="AJ2652" s="65"/>
      <c r="AK2652" s="65"/>
      <c r="AL2652" s="65"/>
      <c r="AM2652" s="65"/>
      <c r="AN2652" s="65"/>
      <c r="AO2652" s="66" t="str">
        <f>_xlfn.IFNA(VLOOKUP(LISTAS!ES2649,'Censo General 2005- Municipios'!$E$3:$F$1125,2,0),"")</f>
        <v/>
      </c>
      <c r="AP2652" s="64"/>
      <c r="AQ2652" s="64"/>
      <c r="AR2652" s="64"/>
      <c r="AS2652" s="67" t="str">
        <f t="shared" si="85"/>
        <v/>
      </c>
    </row>
    <row r="2653" spans="1:45" s="68" customFormat="1" x14ac:dyDescent="0.2">
      <c r="A2653" s="64"/>
      <c r="B2653" s="64"/>
      <c r="C2653" s="64"/>
      <c r="D2653" s="64"/>
      <c r="E2653" s="64"/>
      <c r="F2653" s="64"/>
      <c r="G2653" s="65"/>
      <c r="H2653" s="64"/>
      <c r="I2653" s="65"/>
      <c r="J2653" s="64"/>
      <c r="K2653" s="64"/>
      <c r="L2653" s="65"/>
      <c r="M2653" s="65"/>
      <c r="N2653" s="64"/>
      <c r="O2653" s="64"/>
      <c r="P2653" s="64"/>
      <c r="Q2653" s="65"/>
      <c r="R2653" s="64"/>
      <c r="S2653" s="65"/>
      <c r="T2653" s="65"/>
      <c r="U2653" s="65"/>
      <c r="V2653" s="65"/>
      <c r="W2653" s="65"/>
      <c r="X2653" s="64"/>
      <c r="Y2653" s="64"/>
      <c r="Z2653" s="65"/>
      <c r="AA2653" s="64"/>
      <c r="AB2653" s="65"/>
      <c r="AC2653" s="65"/>
      <c r="AD2653" s="65"/>
      <c r="AE2653" s="65"/>
      <c r="AF2653" s="63"/>
      <c r="AG2653" s="63"/>
      <c r="AH2653" s="64"/>
      <c r="AI2653" s="66" t="str">
        <f t="shared" si="84"/>
        <v/>
      </c>
      <c r="AJ2653" s="65"/>
      <c r="AK2653" s="65"/>
      <c r="AL2653" s="65"/>
      <c r="AM2653" s="65"/>
      <c r="AN2653" s="65"/>
      <c r="AO2653" s="66" t="str">
        <f>_xlfn.IFNA(VLOOKUP(LISTAS!ES2650,'Censo General 2005- Municipios'!$E$3:$F$1125,2,0),"")</f>
        <v/>
      </c>
      <c r="AP2653" s="64"/>
      <c r="AQ2653" s="64"/>
      <c r="AR2653" s="64"/>
      <c r="AS2653" s="67" t="str">
        <f t="shared" si="85"/>
        <v/>
      </c>
    </row>
    <row r="2654" spans="1:45" s="68" customFormat="1" x14ac:dyDescent="0.2">
      <c r="A2654" s="64"/>
      <c r="B2654" s="64"/>
      <c r="C2654" s="64"/>
      <c r="D2654" s="64"/>
      <c r="E2654" s="64"/>
      <c r="F2654" s="64"/>
      <c r="G2654" s="65"/>
      <c r="H2654" s="64"/>
      <c r="I2654" s="65"/>
      <c r="J2654" s="64"/>
      <c r="K2654" s="64"/>
      <c r="L2654" s="65"/>
      <c r="M2654" s="65"/>
      <c r="N2654" s="64"/>
      <c r="O2654" s="64"/>
      <c r="P2654" s="64"/>
      <c r="Q2654" s="65"/>
      <c r="R2654" s="64"/>
      <c r="S2654" s="65"/>
      <c r="T2654" s="65"/>
      <c r="U2654" s="65"/>
      <c r="V2654" s="65"/>
      <c r="W2654" s="65"/>
      <c r="X2654" s="64"/>
      <c r="Y2654" s="64"/>
      <c r="Z2654" s="65"/>
      <c r="AA2654" s="64"/>
      <c r="AB2654" s="65"/>
      <c r="AC2654" s="65"/>
      <c r="AD2654" s="65"/>
      <c r="AE2654" s="65"/>
      <c r="AF2654" s="63"/>
      <c r="AG2654" s="63"/>
      <c r="AH2654" s="64"/>
      <c r="AI2654" s="66" t="str">
        <f t="shared" si="84"/>
        <v/>
      </c>
      <c r="AJ2654" s="65"/>
      <c r="AK2654" s="65"/>
      <c r="AL2654" s="65"/>
      <c r="AM2654" s="65"/>
      <c r="AN2654" s="65"/>
      <c r="AO2654" s="66" t="str">
        <f>_xlfn.IFNA(VLOOKUP(LISTAS!ES2651,'Censo General 2005- Municipios'!$E$3:$F$1125,2,0),"")</f>
        <v/>
      </c>
      <c r="AP2654" s="64"/>
      <c r="AQ2654" s="64"/>
      <c r="AR2654" s="64"/>
      <c r="AS2654" s="67" t="str">
        <f t="shared" si="85"/>
        <v/>
      </c>
    </row>
    <row r="2655" spans="1:45" s="68" customFormat="1" x14ac:dyDescent="0.2">
      <c r="A2655" s="64"/>
      <c r="B2655" s="64"/>
      <c r="C2655" s="64"/>
      <c r="D2655" s="64"/>
      <c r="E2655" s="64"/>
      <c r="F2655" s="64"/>
      <c r="G2655" s="65"/>
      <c r="H2655" s="64"/>
      <c r="I2655" s="65"/>
      <c r="J2655" s="64"/>
      <c r="K2655" s="64"/>
      <c r="L2655" s="65"/>
      <c r="M2655" s="65"/>
      <c r="N2655" s="64"/>
      <c r="O2655" s="64"/>
      <c r="P2655" s="64"/>
      <c r="Q2655" s="65"/>
      <c r="R2655" s="64"/>
      <c r="S2655" s="65"/>
      <c r="T2655" s="65"/>
      <c r="U2655" s="65"/>
      <c r="V2655" s="65"/>
      <c r="W2655" s="65"/>
      <c r="X2655" s="64"/>
      <c r="Y2655" s="64"/>
      <c r="Z2655" s="65"/>
      <c r="AA2655" s="64"/>
      <c r="AB2655" s="65"/>
      <c r="AC2655" s="65"/>
      <c r="AD2655" s="65"/>
      <c r="AE2655" s="65"/>
      <c r="AF2655" s="63"/>
      <c r="AG2655" s="63"/>
      <c r="AH2655" s="64"/>
      <c r="AI2655" s="66" t="str">
        <f t="shared" si="84"/>
        <v/>
      </c>
      <c r="AJ2655" s="65"/>
      <c r="AK2655" s="65"/>
      <c r="AL2655" s="65"/>
      <c r="AM2655" s="65"/>
      <c r="AN2655" s="65"/>
      <c r="AO2655" s="66" t="str">
        <f>_xlfn.IFNA(VLOOKUP(LISTAS!ES2652,'Censo General 2005- Municipios'!$E$3:$F$1125,2,0),"")</f>
        <v/>
      </c>
      <c r="AP2655" s="64"/>
      <c r="AQ2655" s="64"/>
      <c r="AR2655" s="64"/>
      <c r="AS2655" s="67" t="str">
        <f t="shared" si="85"/>
        <v/>
      </c>
    </row>
    <row r="2656" spans="1:45" s="68" customFormat="1" x14ac:dyDescent="0.2">
      <c r="A2656" s="64"/>
      <c r="B2656" s="64"/>
      <c r="C2656" s="64"/>
      <c r="D2656" s="64"/>
      <c r="E2656" s="64"/>
      <c r="F2656" s="64"/>
      <c r="G2656" s="65"/>
      <c r="H2656" s="64"/>
      <c r="I2656" s="65"/>
      <c r="J2656" s="64"/>
      <c r="K2656" s="64"/>
      <c r="L2656" s="65"/>
      <c r="M2656" s="65"/>
      <c r="N2656" s="64"/>
      <c r="O2656" s="64"/>
      <c r="P2656" s="64"/>
      <c r="Q2656" s="65"/>
      <c r="R2656" s="64"/>
      <c r="S2656" s="65"/>
      <c r="T2656" s="65"/>
      <c r="U2656" s="65"/>
      <c r="V2656" s="65"/>
      <c r="W2656" s="65"/>
      <c r="X2656" s="64"/>
      <c r="Y2656" s="64"/>
      <c r="Z2656" s="65"/>
      <c r="AA2656" s="64"/>
      <c r="AB2656" s="65"/>
      <c r="AC2656" s="65"/>
      <c r="AD2656" s="65"/>
      <c r="AE2656" s="65"/>
      <c r="AF2656" s="63"/>
      <c r="AG2656" s="63"/>
      <c r="AH2656" s="64"/>
      <c r="AI2656" s="66" t="str">
        <f t="shared" si="84"/>
        <v/>
      </c>
      <c r="AJ2656" s="65"/>
      <c r="AK2656" s="65"/>
      <c r="AL2656" s="65"/>
      <c r="AM2656" s="65"/>
      <c r="AN2656" s="65"/>
      <c r="AO2656" s="66" t="str">
        <f>_xlfn.IFNA(VLOOKUP(LISTAS!ES2653,'Censo General 2005- Municipios'!$E$3:$F$1125,2,0),"")</f>
        <v/>
      </c>
      <c r="AP2656" s="64"/>
      <c r="AQ2656" s="64"/>
      <c r="AR2656" s="64"/>
      <c r="AS2656" s="67" t="str">
        <f t="shared" si="85"/>
        <v/>
      </c>
    </row>
    <row r="2657" spans="1:45" s="68" customFormat="1" x14ac:dyDescent="0.2">
      <c r="A2657" s="64"/>
      <c r="B2657" s="64"/>
      <c r="C2657" s="64"/>
      <c r="D2657" s="64"/>
      <c r="E2657" s="64"/>
      <c r="F2657" s="64"/>
      <c r="G2657" s="65"/>
      <c r="H2657" s="64"/>
      <c r="I2657" s="65"/>
      <c r="J2657" s="64"/>
      <c r="K2657" s="64"/>
      <c r="L2657" s="65"/>
      <c r="M2657" s="65"/>
      <c r="N2657" s="64"/>
      <c r="O2657" s="64"/>
      <c r="P2657" s="64"/>
      <c r="Q2657" s="65"/>
      <c r="R2657" s="64"/>
      <c r="S2657" s="65"/>
      <c r="T2657" s="65"/>
      <c r="U2657" s="65"/>
      <c r="V2657" s="65"/>
      <c r="W2657" s="65"/>
      <c r="X2657" s="64"/>
      <c r="Y2657" s="64"/>
      <c r="Z2657" s="65"/>
      <c r="AA2657" s="64"/>
      <c r="AB2657" s="65"/>
      <c r="AC2657" s="65"/>
      <c r="AD2657" s="65"/>
      <c r="AE2657" s="65"/>
      <c r="AF2657" s="63"/>
      <c r="AG2657" s="63"/>
      <c r="AH2657" s="64"/>
      <c r="AI2657" s="66" t="str">
        <f t="shared" si="84"/>
        <v/>
      </c>
      <c r="AJ2657" s="65"/>
      <c r="AK2657" s="65"/>
      <c r="AL2657" s="65"/>
      <c r="AM2657" s="65"/>
      <c r="AN2657" s="65"/>
      <c r="AO2657" s="66" t="str">
        <f>_xlfn.IFNA(VLOOKUP(LISTAS!ES2654,'Censo General 2005- Municipios'!$E$3:$F$1125,2,0),"")</f>
        <v/>
      </c>
      <c r="AP2657" s="64"/>
      <c r="AQ2657" s="64"/>
      <c r="AR2657" s="64"/>
      <c r="AS2657" s="67" t="str">
        <f t="shared" si="85"/>
        <v/>
      </c>
    </row>
    <row r="2658" spans="1:45" s="68" customFormat="1" x14ac:dyDescent="0.2">
      <c r="A2658" s="64"/>
      <c r="B2658" s="64"/>
      <c r="C2658" s="64"/>
      <c r="D2658" s="64"/>
      <c r="E2658" s="64"/>
      <c r="F2658" s="64"/>
      <c r="G2658" s="65"/>
      <c r="H2658" s="64"/>
      <c r="I2658" s="65"/>
      <c r="J2658" s="64"/>
      <c r="K2658" s="64"/>
      <c r="L2658" s="65"/>
      <c r="M2658" s="65"/>
      <c r="N2658" s="64"/>
      <c r="O2658" s="64"/>
      <c r="P2658" s="64"/>
      <c r="Q2658" s="65"/>
      <c r="R2658" s="64"/>
      <c r="S2658" s="65"/>
      <c r="T2658" s="65"/>
      <c r="U2658" s="65"/>
      <c r="V2658" s="65"/>
      <c r="W2658" s="65"/>
      <c r="X2658" s="64"/>
      <c r="Y2658" s="64"/>
      <c r="Z2658" s="65"/>
      <c r="AA2658" s="64"/>
      <c r="AB2658" s="65"/>
      <c r="AC2658" s="65"/>
      <c r="AD2658" s="65"/>
      <c r="AE2658" s="65"/>
      <c r="AF2658" s="63"/>
      <c r="AG2658" s="63"/>
      <c r="AH2658" s="64"/>
      <c r="AI2658" s="66" t="str">
        <f t="shared" si="84"/>
        <v/>
      </c>
      <c r="AJ2658" s="65"/>
      <c r="AK2658" s="65"/>
      <c r="AL2658" s="65"/>
      <c r="AM2658" s="65"/>
      <c r="AN2658" s="65"/>
      <c r="AO2658" s="66" t="str">
        <f>_xlfn.IFNA(VLOOKUP(LISTAS!ES2655,'Censo General 2005- Municipios'!$E$3:$F$1125,2,0),"")</f>
        <v/>
      </c>
      <c r="AP2658" s="64"/>
      <c r="AQ2658" s="64"/>
      <c r="AR2658" s="64"/>
      <c r="AS2658" s="67" t="str">
        <f t="shared" si="85"/>
        <v/>
      </c>
    </row>
    <row r="2659" spans="1:45" s="68" customFormat="1" x14ac:dyDescent="0.2">
      <c r="A2659" s="64"/>
      <c r="B2659" s="64"/>
      <c r="C2659" s="64"/>
      <c r="D2659" s="64"/>
      <c r="E2659" s="64"/>
      <c r="F2659" s="64"/>
      <c r="G2659" s="65"/>
      <c r="H2659" s="64"/>
      <c r="I2659" s="65"/>
      <c r="J2659" s="64"/>
      <c r="K2659" s="64"/>
      <c r="L2659" s="65"/>
      <c r="M2659" s="65"/>
      <c r="N2659" s="64"/>
      <c r="O2659" s="64"/>
      <c r="P2659" s="64"/>
      <c r="Q2659" s="65"/>
      <c r="R2659" s="64"/>
      <c r="S2659" s="65"/>
      <c r="T2659" s="65"/>
      <c r="U2659" s="65"/>
      <c r="V2659" s="65"/>
      <c r="W2659" s="65"/>
      <c r="X2659" s="64"/>
      <c r="Y2659" s="64"/>
      <c r="Z2659" s="65"/>
      <c r="AA2659" s="64"/>
      <c r="AB2659" s="65"/>
      <c r="AC2659" s="65"/>
      <c r="AD2659" s="65"/>
      <c r="AE2659" s="65"/>
      <c r="AF2659" s="63"/>
      <c r="AG2659" s="63"/>
      <c r="AH2659" s="64"/>
      <c r="AI2659" s="66" t="str">
        <f t="shared" si="84"/>
        <v/>
      </c>
      <c r="AJ2659" s="65"/>
      <c r="AK2659" s="65"/>
      <c r="AL2659" s="65"/>
      <c r="AM2659" s="65"/>
      <c r="AN2659" s="65"/>
      <c r="AO2659" s="66" t="str">
        <f>_xlfn.IFNA(VLOOKUP(LISTAS!ES2656,'Censo General 2005- Municipios'!$E$3:$F$1125,2,0),"")</f>
        <v/>
      </c>
      <c r="AP2659" s="64"/>
      <c r="AQ2659" s="64"/>
      <c r="AR2659" s="64"/>
      <c r="AS2659" s="67" t="str">
        <f t="shared" si="85"/>
        <v/>
      </c>
    </row>
    <row r="2660" spans="1:45" s="68" customFormat="1" x14ac:dyDescent="0.2">
      <c r="A2660" s="64"/>
      <c r="B2660" s="64"/>
      <c r="C2660" s="64"/>
      <c r="D2660" s="64"/>
      <c r="E2660" s="64"/>
      <c r="F2660" s="64"/>
      <c r="G2660" s="65"/>
      <c r="H2660" s="64"/>
      <c r="I2660" s="65"/>
      <c r="J2660" s="64"/>
      <c r="K2660" s="64"/>
      <c r="L2660" s="65"/>
      <c r="M2660" s="65"/>
      <c r="N2660" s="64"/>
      <c r="O2660" s="64"/>
      <c r="P2660" s="64"/>
      <c r="Q2660" s="65"/>
      <c r="R2660" s="64"/>
      <c r="S2660" s="65"/>
      <c r="T2660" s="65"/>
      <c r="U2660" s="65"/>
      <c r="V2660" s="65"/>
      <c r="W2660" s="65"/>
      <c r="X2660" s="64"/>
      <c r="Y2660" s="64"/>
      <c r="Z2660" s="65"/>
      <c r="AA2660" s="64"/>
      <c r="AB2660" s="65"/>
      <c r="AC2660" s="65"/>
      <c r="AD2660" s="65"/>
      <c r="AE2660" s="65"/>
      <c r="AF2660" s="63"/>
      <c r="AG2660" s="63"/>
      <c r="AH2660" s="64"/>
      <c r="AI2660" s="66" t="str">
        <f t="shared" si="84"/>
        <v/>
      </c>
      <c r="AJ2660" s="65"/>
      <c r="AK2660" s="65"/>
      <c r="AL2660" s="65"/>
      <c r="AM2660" s="65"/>
      <c r="AN2660" s="65"/>
      <c r="AO2660" s="66" t="str">
        <f>_xlfn.IFNA(VLOOKUP(LISTAS!ES2657,'Censo General 2005- Municipios'!$E$3:$F$1125,2,0),"")</f>
        <v/>
      </c>
      <c r="AP2660" s="64"/>
      <c r="AQ2660" s="64"/>
      <c r="AR2660" s="64"/>
      <c r="AS2660" s="67" t="str">
        <f t="shared" si="85"/>
        <v/>
      </c>
    </row>
    <row r="2661" spans="1:45" s="68" customFormat="1" x14ac:dyDescent="0.2">
      <c r="A2661" s="64"/>
      <c r="B2661" s="64"/>
      <c r="C2661" s="64"/>
      <c r="D2661" s="64"/>
      <c r="E2661" s="64"/>
      <c r="F2661" s="64"/>
      <c r="G2661" s="65"/>
      <c r="H2661" s="64"/>
      <c r="I2661" s="65"/>
      <c r="J2661" s="64"/>
      <c r="K2661" s="64"/>
      <c r="L2661" s="65"/>
      <c r="M2661" s="65"/>
      <c r="N2661" s="64"/>
      <c r="O2661" s="64"/>
      <c r="P2661" s="64"/>
      <c r="Q2661" s="65"/>
      <c r="R2661" s="64"/>
      <c r="S2661" s="65"/>
      <c r="T2661" s="65"/>
      <c r="U2661" s="65"/>
      <c r="V2661" s="65"/>
      <c r="W2661" s="65"/>
      <c r="X2661" s="64"/>
      <c r="Y2661" s="64"/>
      <c r="Z2661" s="65"/>
      <c r="AA2661" s="64"/>
      <c r="AB2661" s="65"/>
      <c r="AC2661" s="65"/>
      <c r="AD2661" s="65"/>
      <c r="AE2661" s="65"/>
      <c r="AF2661" s="63"/>
      <c r="AG2661" s="63"/>
      <c r="AH2661" s="64"/>
      <c r="AI2661" s="66" t="str">
        <f t="shared" si="84"/>
        <v/>
      </c>
      <c r="AJ2661" s="65"/>
      <c r="AK2661" s="65"/>
      <c r="AL2661" s="65"/>
      <c r="AM2661" s="65"/>
      <c r="AN2661" s="65"/>
      <c r="AO2661" s="66" t="str">
        <f>_xlfn.IFNA(VLOOKUP(LISTAS!ES2658,'Censo General 2005- Municipios'!$E$3:$F$1125,2,0),"")</f>
        <v/>
      </c>
      <c r="AP2661" s="64"/>
      <c r="AQ2661" s="64"/>
      <c r="AR2661" s="64"/>
      <c r="AS2661" s="67" t="str">
        <f t="shared" si="85"/>
        <v/>
      </c>
    </row>
    <row r="2662" spans="1:45" s="68" customFormat="1" x14ac:dyDescent="0.2">
      <c r="A2662" s="64"/>
      <c r="B2662" s="64"/>
      <c r="C2662" s="64"/>
      <c r="D2662" s="64"/>
      <c r="E2662" s="64"/>
      <c r="F2662" s="64"/>
      <c r="G2662" s="65"/>
      <c r="H2662" s="64"/>
      <c r="I2662" s="65"/>
      <c r="J2662" s="64"/>
      <c r="K2662" s="64"/>
      <c r="L2662" s="65"/>
      <c r="M2662" s="65"/>
      <c r="N2662" s="64"/>
      <c r="O2662" s="64"/>
      <c r="P2662" s="64"/>
      <c r="Q2662" s="65"/>
      <c r="R2662" s="64"/>
      <c r="S2662" s="65"/>
      <c r="T2662" s="65"/>
      <c r="U2662" s="65"/>
      <c r="V2662" s="65"/>
      <c r="W2662" s="65"/>
      <c r="X2662" s="64"/>
      <c r="Y2662" s="64"/>
      <c r="Z2662" s="65"/>
      <c r="AA2662" s="64"/>
      <c r="AB2662" s="65"/>
      <c r="AC2662" s="65"/>
      <c r="AD2662" s="65"/>
      <c r="AE2662" s="65"/>
      <c r="AF2662" s="63"/>
      <c r="AG2662" s="63"/>
      <c r="AH2662" s="64"/>
      <c r="AI2662" s="66" t="str">
        <f t="shared" si="84"/>
        <v/>
      </c>
      <c r="AJ2662" s="65"/>
      <c r="AK2662" s="65"/>
      <c r="AL2662" s="65"/>
      <c r="AM2662" s="65"/>
      <c r="AN2662" s="65"/>
      <c r="AO2662" s="66" t="str">
        <f>_xlfn.IFNA(VLOOKUP(LISTAS!ES2659,'Censo General 2005- Municipios'!$E$3:$F$1125,2,0),"")</f>
        <v/>
      </c>
      <c r="AP2662" s="64"/>
      <c r="AQ2662" s="64"/>
      <c r="AR2662" s="64"/>
      <c r="AS2662" s="67" t="str">
        <f t="shared" si="85"/>
        <v/>
      </c>
    </row>
    <row r="2663" spans="1:45" s="68" customFormat="1" x14ac:dyDescent="0.2">
      <c r="A2663" s="64"/>
      <c r="B2663" s="64"/>
      <c r="C2663" s="64"/>
      <c r="D2663" s="64"/>
      <c r="E2663" s="64"/>
      <c r="F2663" s="64"/>
      <c r="G2663" s="65"/>
      <c r="H2663" s="64"/>
      <c r="I2663" s="65"/>
      <c r="J2663" s="64"/>
      <c r="K2663" s="64"/>
      <c r="L2663" s="65"/>
      <c r="M2663" s="65"/>
      <c r="N2663" s="64"/>
      <c r="O2663" s="64"/>
      <c r="P2663" s="64"/>
      <c r="Q2663" s="65"/>
      <c r="R2663" s="64"/>
      <c r="S2663" s="65"/>
      <c r="T2663" s="65"/>
      <c r="U2663" s="65"/>
      <c r="V2663" s="65"/>
      <c r="W2663" s="65"/>
      <c r="X2663" s="64"/>
      <c r="Y2663" s="64"/>
      <c r="Z2663" s="65"/>
      <c r="AA2663" s="64"/>
      <c r="AB2663" s="65"/>
      <c r="AC2663" s="65"/>
      <c r="AD2663" s="65"/>
      <c r="AE2663" s="65"/>
      <c r="AF2663" s="63"/>
      <c r="AG2663" s="63"/>
      <c r="AH2663" s="64"/>
      <c r="AI2663" s="66" t="str">
        <f t="shared" si="84"/>
        <v/>
      </c>
      <c r="AJ2663" s="65"/>
      <c r="AK2663" s="65"/>
      <c r="AL2663" s="65"/>
      <c r="AM2663" s="65"/>
      <c r="AN2663" s="65"/>
      <c r="AO2663" s="66" t="str">
        <f>_xlfn.IFNA(VLOOKUP(LISTAS!ES2660,'Censo General 2005- Municipios'!$E$3:$F$1125,2,0),"")</f>
        <v/>
      </c>
      <c r="AP2663" s="64"/>
      <c r="AQ2663" s="64"/>
      <c r="AR2663" s="64"/>
      <c r="AS2663" s="67" t="str">
        <f t="shared" si="85"/>
        <v/>
      </c>
    </row>
    <row r="2664" spans="1:45" s="68" customFormat="1" x14ac:dyDescent="0.2">
      <c r="A2664" s="64"/>
      <c r="B2664" s="64"/>
      <c r="C2664" s="64"/>
      <c r="D2664" s="64"/>
      <c r="E2664" s="64"/>
      <c r="F2664" s="64"/>
      <c r="G2664" s="65"/>
      <c r="H2664" s="64"/>
      <c r="I2664" s="65"/>
      <c r="J2664" s="64"/>
      <c r="K2664" s="64"/>
      <c r="L2664" s="65"/>
      <c r="M2664" s="65"/>
      <c r="N2664" s="64"/>
      <c r="O2664" s="64"/>
      <c r="P2664" s="64"/>
      <c r="Q2664" s="65"/>
      <c r="R2664" s="64"/>
      <c r="S2664" s="65"/>
      <c r="T2664" s="65"/>
      <c r="U2664" s="65"/>
      <c r="V2664" s="65"/>
      <c r="W2664" s="65"/>
      <c r="X2664" s="64"/>
      <c r="Y2664" s="64"/>
      <c r="Z2664" s="65"/>
      <c r="AA2664" s="64"/>
      <c r="AB2664" s="65"/>
      <c r="AC2664" s="65"/>
      <c r="AD2664" s="65"/>
      <c r="AE2664" s="65"/>
      <c r="AF2664" s="63"/>
      <c r="AG2664" s="63"/>
      <c r="AH2664" s="64"/>
      <c r="AI2664" s="66" t="str">
        <f t="shared" si="84"/>
        <v/>
      </c>
      <c r="AJ2664" s="65"/>
      <c r="AK2664" s="65"/>
      <c r="AL2664" s="65"/>
      <c r="AM2664" s="65"/>
      <c r="AN2664" s="65"/>
      <c r="AO2664" s="66" t="str">
        <f>_xlfn.IFNA(VLOOKUP(LISTAS!ES2661,'Censo General 2005- Municipios'!$E$3:$F$1125,2,0),"")</f>
        <v/>
      </c>
      <c r="AP2664" s="64"/>
      <c r="AQ2664" s="64"/>
      <c r="AR2664" s="64"/>
      <c r="AS2664" s="67" t="str">
        <f t="shared" si="85"/>
        <v/>
      </c>
    </row>
    <row r="2665" spans="1:45" s="68" customFormat="1" x14ac:dyDescent="0.2">
      <c r="A2665" s="64"/>
      <c r="B2665" s="64"/>
      <c r="C2665" s="64"/>
      <c r="D2665" s="64"/>
      <c r="E2665" s="64"/>
      <c r="F2665" s="64"/>
      <c r="G2665" s="65"/>
      <c r="H2665" s="64"/>
      <c r="I2665" s="65"/>
      <c r="J2665" s="64"/>
      <c r="K2665" s="64"/>
      <c r="L2665" s="65"/>
      <c r="M2665" s="65"/>
      <c r="N2665" s="64"/>
      <c r="O2665" s="64"/>
      <c r="P2665" s="64"/>
      <c r="Q2665" s="65"/>
      <c r="R2665" s="64"/>
      <c r="S2665" s="65"/>
      <c r="T2665" s="65"/>
      <c r="U2665" s="65"/>
      <c r="V2665" s="65"/>
      <c r="W2665" s="65"/>
      <c r="X2665" s="64"/>
      <c r="Y2665" s="64"/>
      <c r="Z2665" s="65"/>
      <c r="AA2665" s="64"/>
      <c r="AB2665" s="65"/>
      <c r="AC2665" s="65"/>
      <c r="AD2665" s="65"/>
      <c r="AE2665" s="65"/>
      <c r="AF2665" s="63"/>
      <c r="AG2665" s="63"/>
      <c r="AH2665" s="64"/>
      <c r="AI2665" s="66" t="str">
        <f t="shared" si="84"/>
        <v/>
      </c>
      <c r="AJ2665" s="65"/>
      <c r="AK2665" s="65"/>
      <c r="AL2665" s="65"/>
      <c r="AM2665" s="65"/>
      <c r="AN2665" s="65"/>
      <c r="AO2665" s="66" t="str">
        <f>_xlfn.IFNA(VLOOKUP(LISTAS!ES2662,'Censo General 2005- Municipios'!$E$3:$F$1125,2,0),"")</f>
        <v/>
      </c>
      <c r="AP2665" s="64"/>
      <c r="AQ2665" s="64"/>
      <c r="AR2665" s="64"/>
      <c r="AS2665" s="67" t="str">
        <f t="shared" si="85"/>
        <v/>
      </c>
    </row>
    <row r="2666" spans="1:45" s="68" customFormat="1" x14ac:dyDescent="0.2">
      <c r="A2666" s="64"/>
      <c r="B2666" s="64"/>
      <c r="C2666" s="64"/>
      <c r="D2666" s="64"/>
      <c r="E2666" s="64"/>
      <c r="F2666" s="64"/>
      <c r="G2666" s="65"/>
      <c r="H2666" s="64"/>
      <c r="I2666" s="65"/>
      <c r="J2666" s="64"/>
      <c r="K2666" s="64"/>
      <c r="L2666" s="65"/>
      <c r="M2666" s="65"/>
      <c r="N2666" s="64"/>
      <c r="O2666" s="64"/>
      <c r="P2666" s="64"/>
      <c r="Q2666" s="65"/>
      <c r="R2666" s="64"/>
      <c r="S2666" s="65"/>
      <c r="T2666" s="65"/>
      <c r="U2666" s="65"/>
      <c r="V2666" s="65"/>
      <c r="W2666" s="65"/>
      <c r="X2666" s="64"/>
      <c r="Y2666" s="64"/>
      <c r="Z2666" s="65"/>
      <c r="AA2666" s="64"/>
      <c r="AB2666" s="65"/>
      <c r="AC2666" s="65"/>
      <c r="AD2666" s="65"/>
      <c r="AE2666" s="65"/>
      <c r="AF2666" s="63"/>
      <c r="AG2666" s="63"/>
      <c r="AH2666" s="64"/>
      <c r="AI2666" s="66" t="str">
        <f t="shared" si="84"/>
        <v/>
      </c>
      <c r="AJ2666" s="65"/>
      <c r="AK2666" s="65"/>
      <c r="AL2666" s="65"/>
      <c r="AM2666" s="65"/>
      <c r="AN2666" s="65"/>
      <c r="AO2666" s="66" t="str">
        <f>_xlfn.IFNA(VLOOKUP(LISTAS!ES2663,'Censo General 2005- Municipios'!$E$3:$F$1125,2,0),"")</f>
        <v/>
      </c>
      <c r="AP2666" s="64"/>
      <c r="AQ2666" s="64"/>
      <c r="AR2666" s="64"/>
      <c r="AS2666" s="67" t="str">
        <f t="shared" si="85"/>
        <v/>
      </c>
    </row>
    <row r="2667" spans="1:45" s="68" customFormat="1" x14ac:dyDescent="0.2">
      <c r="A2667" s="64"/>
      <c r="B2667" s="64"/>
      <c r="C2667" s="64"/>
      <c r="D2667" s="64"/>
      <c r="E2667" s="64"/>
      <c r="F2667" s="64"/>
      <c r="G2667" s="65"/>
      <c r="H2667" s="64"/>
      <c r="I2667" s="65"/>
      <c r="J2667" s="64"/>
      <c r="K2667" s="64"/>
      <c r="L2667" s="65"/>
      <c r="M2667" s="65"/>
      <c r="N2667" s="64"/>
      <c r="O2667" s="64"/>
      <c r="P2667" s="64"/>
      <c r="Q2667" s="65"/>
      <c r="R2667" s="64"/>
      <c r="S2667" s="65"/>
      <c r="T2667" s="65"/>
      <c r="U2667" s="65"/>
      <c r="V2667" s="65"/>
      <c r="W2667" s="65"/>
      <c r="X2667" s="64"/>
      <c r="Y2667" s="64"/>
      <c r="Z2667" s="65"/>
      <c r="AA2667" s="64"/>
      <c r="AB2667" s="65"/>
      <c r="AC2667" s="65"/>
      <c r="AD2667" s="65"/>
      <c r="AE2667" s="65"/>
      <c r="AF2667" s="63"/>
      <c r="AG2667" s="63"/>
      <c r="AH2667" s="64"/>
      <c r="AI2667" s="66" t="str">
        <f t="shared" si="84"/>
        <v/>
      </c>
      <c r="AJ2667" s="65"/>
      <c r="AK2667" s="65"/>
      <c r="AL2667" s="65"/>
      <c r="AM2667" s="65"/>
      <c r="AN2667" s="65"/>
      <c r="AO2667" s="66" t="str">
        <f>_xlfn.IFNA(VLOOKUP(LISTAS!ES2664,'Censo General 2005- Municipios'!$E$3:$F$1125,2,0),"")</f>
        <v/>
      </c>
      <c r="AP2667" s="64"/>
      <c r="AQ2667" s="64"/>
      <c r="AR2667" s="64"/>
      <c r="AS2667" s="67" t="str">
        <f t="shared" si="85"/>
        <v/>
      </c>
    </row>
    <row r="2668" spans="1:45" s="68" customFormat="1" x14ac:dyDescent="0.2">
      <c r="A2668" s="64"/>
      <c r="B2668" s="64"/>
      <c r="C2668" s="64"/>
      <c r="D2668" s="64"/>
      <c r="E2668" s="64"/>
      <c r="F2668" s="64"/>
      <c r="G2668" s="65"/>
      <c r="H2668" s="64"/>
      <c r="I2668" s="65"/>
      <c r="J2668" s="64"/>
      <c r="K2668" s="64"/>
      <c r="L2668" s="65"/>
      <c r="M2668" s="65"/>
      <c r="N2668" s="64"/>
      <c r="O2668" s="64"/>
      <c r="P2668" s="64"/>
      <c r="Q2668" s="65"/>
      <c r="R2668" s="64"/>
      <c r="S2668" s="65"/>
      <c r="T2668" s="65"/>
      <c r="U2668" s="65"/>
      <c r="V2668" s="65"/>
      <c r="W2668" s="65"/>
      <c r="X2668" s="64"/>
      <c r="Y2668" s="64"/>
      <c r="Z2668" s="65"/>
      <c r="AA2668" s="64"/>
      <c r="AB2668" s="65"/>
      <c r="AC2668" s="65"/>
      <c r="AD2668" s="65"/>
      <c r="AE2668" s="65"/>
      <c r="AF2668" s="63"/>
      <c r="AG2668" s="63"/>
      <c r="AH2668" s="64"/>
      <c r="AI2668" s="66" t="str">
        <f t="shared" si="84"/>
        <v/>
      </c>
      <c r="AJ2668" s="65"/>
      <c r="AK2668" s="65"/>
      <c r="AL2668" s="65"/>
      <c r="AM2668" s="65"/>
      <c r="AN2668" s="65"/>
      <c r="AO2668" s="66" t="str">
        <f>_xlfn.IFNA(VLOOKUP(LISTAS!ES2665,'Censo General 2005- Municipios'!$E$3:$F$1125,2,0),"")</f>
        <v/>
      </c>
      <c r="AP2668" s="64"/>
      <c r="AQ2668" s="64"/>
      <c r="AR2668" s="64"/>
      <c r="AS2668" s="67" t="str">
        <f t="shared" si="85"/>
        <v/>
      </c>
    </row>
    <row r="2669" spans="1:45" s="68" customFormat="1" x14ac:dyDescent="0.2">
      <c r="A2669" s="64"/>
      <c r="B2669" s="64"/>
      <c r="C2669" s="64"/>
      <c r="D2669" s="64"/>
      <c r="E2669" s="64"/>
      <c r="F2669" s="64"/>
      <c r="G2669" s="65"/>
      <c r="H2669" s="64"/>
      <c r="I2669" s="65"/>
      <c r="J2669" s="64"/>
      <c r="K2669" s="64"/>
      <c r="L2669" s="65"/>
      <c r="M2669" s="65"/>
      <c r="N2669" s="64"/>
      <c r="O2669" s="64"/>
      <c r="P2669" s="64"/>
      <c r="Q2669" s="65"/>
      <c r="R2669" s="64"/>
      <c r="S2669" s="65"/>
      <c r="T2669" s="65"/>
      <c r="U2669" s="65"/>
      <c r="V2669" s="65"/>
      <c r="W2669" s="65"/>
      <c r="X2669" s="64"/>
      <c r="Y2669" s="64"/>
      <c r="Z2669" s="65"/>
      <c r="AA2669" s="64"/>
      <c r="AB2669" s="65"/>
      <c r="AC2669" s="65"/>
      <c r="AD2669" s="65"/>
      <c r="AE2669" s="65"/>
      <c r="AF2669" s="63"/>
      <c r="AG2669" s="63"/>
      <c r="AH2669" s="64"/>
      <c r="AI2669" s="66" t="str">
        <f t="shared" si="84"/>
        <v/>
      </c>
      <c r="AJ2669" s="65"/>
      <c r="AK2669" s="65"/>
      <c r="AL2669" s="65"/>
      <c r="AM2669" s="65"/>
      <c r="AN2669" s="65"/>
      <c r="AO2669" s="66" t="str">
        <f>_xlfn.IFNA(VLOOKUP(LISTAS!ES2666,'Censo General 2005- Municipios'!$E$3:$F$1125,2,0),"")</f>
        <v/>
      </c>
      <c r="AP2669" s="64"/>
      <c r="AQ2669" s="64"/>
      <c r="AR2669" s="64"/>
      <c r="AS2669" s="67" t="str">
        <f t="shared" si="85"/>
        <v/>
      </c>
    </row>
    <row r="2670" spans="1:45" s="68" customFormat="1" x14ac:dyDescent="0.2">
      <c r="A2670" s="64"/>
      <c r="B2670" s="64"/>
      <c r="C2670" s="64"/>
      <c r="D2670" s="64"/>
      <c r="E2670" s="64"/>
      <c r="F2670" s="64"/>
      <c r="G2670" s="65"/>
      <c r="H2670" s="64"/>
      <c r="I2670" s="65"/>
      <c r="J2670" s="64"/>
      <c r="K2670" s="64"/>
      <c r="L2670" s="65"/>
      <c r="M2670" s="65"/>
      <c r="N2670" s="64"/>
      <c r="O2670" s="64"/>
      <c r="P2670" s="64"/>
      <c r="Q2670" s="65"/>
      <c r="R2670" s="64"/>
      <c r="S2670" s="65"/>
      <c r="T2670" s="65"/>
      <c r="U2670" s="65"/>
      <c r="V2670" s="65"/>
      <c r="W2670" s="65"/>
      <c r="X2670" s="64"/>
      <c r="Y2670" s="64"/>
      <c r="Z2670" s="65"/>
      <c r="AA2670" s="64"/>
      <c r="AB2670" s="65"/>
      <c r="AC2670" s="65"/>
      <c r="AD2670" s="65"/>
      <c r="AE2670" s="65"/>
      <c r="AF2670" s="63"/>
      <c r="AG2670" s="63"/>
      <c r="AH2670" s="64"/>
      <c r="AI2670" s="66" t="str">
        <f t="shared" si="84"/>
        <v/>
      </c>
      <c r="AJ2670" s="65"/>
      <c r="AK2670" s="65"/>
      <c r="AL2670" s="65"/>
      <c r="AM2670" s="65"/>
      <c r="AN2670" s="65"/>
      <c r="AO2670" s="66" t="str">
        <f>_xlfn.IFNA(VLOOKUP(LISTAS!ES2667,'Censo General 2005- Municipios'!$E$3:$F$1125,2,0),"")</f>
        <v/>
      </c>
      <c r="AP2670" s="64"/>
      <c r="AQ2670" s="64"/>
      <c r="AR2670" s="64"/>
      <c r="AS2670" s="67" t="str">
        <f t="shared" si="85"/>
        <v/>
      </c>
    </row>
    <row r="2671" spans="1:45" s="68" customFormat="1" x14ac:dyDescent="0.2">
      <c r="A2671" s="64"/>
      <c r="B2671" s="64"/>
      <c r="C2671" s="64"/>
      <c r="D2671" s="64"/>
      <c r="E2671" s="64"/>
      <c r="F2671" s="64"/>
      <c r="G2671" s="65"/>
      <c r="H2671" s="64"/>
      <c r="I2671" s="65"/>
      <c r="J2671" s="64"/>
      <c r="K2671" s="64"/>
      <c r="L2671" s="65"/>
      <c r="M2671" s="65"/>
      <c r="N2671" s="64"/>
      <c r="O2671" s="64"/>
      <c r="P2671" s="64"/>
      <c r="Q2671" s="65"/>
      <c r="R2671" s="64"/>
      <c r="S2671" s="65"/>
      <c r="T2671" s="65"/>
      <c r="U2671" s="65"/>
      <c r="V2671" s="65"/>
      <c r="W2671" s="65"/>
      <c r="X2671" s="64"/>
      <c r="Y2671" s="64"/>
      <c r="Z2671" s="65"/>
      <c r="AA2671" s="64"/>
      <c r="AB2671" s="65"/>
      <c r="AC2671" s="65"/>
      <c r="AD2671" s="65"/>
      <c r="AE2671" s="65"/>
      <c r="AF2671" s="63"/>
      <c r="AG2671" s="63"/>
      <c r="AH2671" s="64"/>
      <c r="AI2671" s="66" t="str">
        <f t="shared" si="84"/>
        <v/>
      </c>
      <c r="AJ2671" s="65"/>
      <c r="AK2671" s="65"/>
      <c r="AL2671" s="65"/>
      <c r="AM2671" s="65"/>
      <c r="AN2671" s="65"/>
      <c r="AO2671" s="66" t="str">
        <f>_xlfn.IFNA(VLOOKUP(LISTAS!ES2668,'Censo General 2005- Municipios'!$E$3:$F$1125,2,0),"")</f>
        <v/>
      </c>
      <c r="AP2671" s="64"/>
      <c r="AQ2671" s="64"/>
      <c r="AR2671" s="64"/>
      <c r="AS2671" s="67" t="str">
        <f t="shared" si="85"/>
        <v/>
      </c>
    </row>
    <row r="2672" spans="1:45" s="68" customFormat="1" x14ac:dyDescent="0.2">
      <c r="A2672" s="64"/>
      <c r="B2672" s="64"/>
      <c r="C2672" s="64"/>
      <c r="D2672" s="64"/>
      <c r="E2672" s="64"/>
      <c r="F2672" s="64"/>
      <c r="G2672" s="65"/>
      <c r="H2672" s="64"/>
      <c r="I2672" s="65"/>
      <c r="J2672" s="64"/>
      <c r="K2672" s="64"/>
      <c r="L2672" s="65"/>
      <c r="M2672" s="65"/>
      <c r="N2672" s="64"/>
      <c r="O2672" s="64"/>
      <c r="P2672" s="64"/>
      <c r="Q2672" s="65"/>
      <c r="R2672" s="64"/>
      <c r="S2672" s="65"/>
      <c r="T2672" s="65"/>
      <c r="U2672" s="65"/>
      <c r="V2672" s="65"/>
      <c r="W2672" s="65"/>
      <c r="X2672" s="64"/>
      <c r="Y2672" s="64"/>
      <c r="Z2672" s="65"/>
      <c r="AA2672" s="64"/>
      <c r="AB2672" s="65"/>
      <c r="AC2672" s="65"/>
      <c r="AD2672" s="65"/>
      <c r="AE2672" s="65"/>
      <c r="AF2672" s="63"/>
      <c r="AG2672" s="63"/>
      <c r="AH2672" s="64"/>
      <c r="AI2672" s="66" t="str">
        <f t="shared" si="84"/>
        <v/>
      </c>
      <c r="AJ2672" s="65"/>
      <c r="AK2672" s="65"/>
      <c r="AL2672" s="65"/>
      <c r="AM2672" s="65"/>
      <c r="AN2672" s="65"/>
      <c r="AO2672" s="66" t="str">
        <f>_xlfn.IFNA(VLOOKUP(LISTAS!ES2669,'Censo General 2005- Municipios'!$E$3:$F$1125,2,0),"")</f>
        <v/>
      </c>
      <c r="AP2672" s="64"/>
      <c r="AQ2672" s="64"/>
      <c r="AR2672" s="64"/>
      <c r="AS2672" s="67" t="str">
        <f t="shared" si="85"/>
        <v/>
      </c>
    </row>
    <row r="2673" spans="1:45" s="68" customFormat="1" x14ac:dyDescent="0.2">
      <c r="A2673" s="64"/>
      <c r="B2673" s="64"/>
      <c r="C2673" s="64"/>
      <c r="D2673" s="64"/>
      <c r="E2673" s="64"/>
      <c r="F2673" s="64"/>
      <c r="G2673" s="65"/>
      <c r="H2673" s="64"/>
      <c r="I2673" s="65"/>
      <c r="J2673" s="64"/>
      <c r="K2673" s="64"/>
      <c r="L2673" s="65"/>
      <c r="M2673" s="65"/>
      <c r="N2673" s="64"/>
      <c r="O2673" s="64"/>
      <c r="P2673" s="64"/>
      <c r="Q2673" s="65"/>
      <c r="R2673" s="64"/>
      <c r="S2673" s="65"/>
      <c r="T2673" s="65"/>
      <c r="U2673" s="65"/>
      <c r="V2673" s="65"/>
      <c r="W2673" s="65"/>
      <c r="X2673" s="64"/>
      <c r="Y2673" s="64"/>
      <c r="Z2673" s="65"/>
      <c r="AA2673" s="64"/>
      <c r="AB2673" s="65"/>
      <c r="AC2673" s="65"/>
      <c r="AD2673" s="65"/>
      <c r="AE2673" s="65"/>
      <c r="AF2673" s="63"/>
      <c r="AG2673" s="63"/>
      <c r="AH2673" s="64"/>
      <c r="AI2673" s="66" t="str">
        <f t="shared" si="84"/>
        <v/>
      </c>
      <c r="AJ2673" s="65"/>
      <c r="AK2673" s="65"/>
      <c r="AL2673" s="65"/>
      <c r="AM2673" s="65"/>
      <c r="AN2673" s="65"/>
      <c r="AO2673" s="66" t="str">
        <f>_xlfn.IFNA(VLOOKUP(LISTAS!ES2670,'Censo General 2005- Municipios'!$E$3:$F$1125,2,0),"")</f>
        <v/>
      </c>
      <c r="AP2673" s="64"/>
      <c r="AQ2673" s="64"/>
      <c r="AR2673" s="64"/>
      <c r="AS2673" s="67" t="str">
        <f t="shared" si="85"/>
        <v/>
      </c>
    </row>
    <row r="2674" spans="1:45" s="68" customFormat="1" x14ac:dyDescent="0.2">
      <c r="A2674" s="64"/>
      <c r="B2674" s="64"/>
      <c r="C2674" s="64"/>
      <c r="D2674" s="64"/>
      <c r="E2674" s="64"/>
      <c r="F2674" s="64"/>
      <c r="G2674" s="65"/>
      <c r="H2674" s="64"/>
      <c r="I2674" s="65"/>
      <c r="J2674" s="64"/>
      <c r="K2674" s="64"/>
      <c r="L2674" s="65"/>
      <c r="M2674" s="65"/>
      <c r="N2674" s="64"/>
      <c r="O2674" s="64"/>
      <c r="P2674" s="64"/>
      <c r="Q2674" s="65"/>
      <c r="R2674" s="64"/>
      <c r="S2674" s="65"/>
      <c r="T2674" s="65"/>
      <c r="U2674" s="65"/>
      <c r="V2674" s="65"/>
      <c r="W2674" s="65"/>
      <c r="X2674" s="64"/>
      <c r="Y2674" s="64"/>
      <c r="Z2674" s="65"/>
      <c r="AA2674" s="64"/>
      <c r="AB2674" s="65"/>
      <c r="AC2674" s="65"/>
      <c r="AD2674" s="65"/>
      <c r="AE2674" s="65"/>
      <c r="AF2674" s="63"/>
      <c r="AG2674" s="63"/>
      <c r="AH2674" s="64"/>
      <c r="AI2674" s="66" t="str">
        <f t="shared" si="84"/>
        <v/>
      </c>
      <c r="AJ2674" s="65"/>
      <c r="AK2674" s="65"/>
      <c r="AL2674" s="65"/>
      <c r="AM2674" s="65"/>
      <c r="AN2674" s="65"/>
      <c r="AO2674" s="66" t="str">
        <f>_xlfn.IFNA(VLOOKUP(LISTAS!ES2671,'Censo General 2005- Municipios'!$E$3:$F$1125,2,0),"")</f>
        <v/>
      </c>
      <c r="AP2674" s="64"/>
      <c r="AQ2674" s="64"/>
      <c r="AR2674" s="64"/>
      <c r="AS2674" s="67" t="str">
        <f t="shared" si="85"/>
        <v/>
      </c>
    </row>
    <row r="2675" spans="1:45" s="68" customFormat="1" x14ac:dyDescent="0.2">
      <c r="A2675" s="64"/>
      <c r="B2675" s="64"/>
      <c r="C2675" s="64"/>
      <c r="D2675" s="64"/>
      <c r="E2675" s="64"/>
      <c r="F2675" s="64"/>
      <c r="G2675" s="65"/>
      <c r="H2675" s="64"/>
      <c r="I2675" s="65"/>
      <c r="J2675" s="64"/>
      <c r="K2675" s="64"/>
      <c r="L2675" s="65"/>
      <c r="M2675" s="65"/>
      <c r="N2675" s="64"/>
      <c r="O2675" s="64"/>
      <c r="P2675" s="64"/>
      <c r="Q2675" s="65"/>
      <c r="R2675" s="64"/>
      <c r="S2675" s="65"/>
      <c r="T2675" s="65"/>
      <c r="U2675" s="65"/>
      <c r="V2675" s="65"/>
      <c r="W2675" s="65"/>
      <c r="X2675" s="64"/>
      <c r="Y2675" s="64"/>
      <c r="Z2675" s="65"/>
      <c r="AA2675" s="64"/>
      <c r="AB2675" s="65"/>
      <c r="AC2675" s="65"/>
      <c r="AD2675" s="65"/>
      <c r="AE2675" s="65"/>
      <c r="AF2675" s="63"/>
      <c r="AG2675" s="63"/>
      <c r="AH2675" s="64"/>
      <c r="AI2675" s="66" t="str">
        <f t="shared" si="84"/>
        <v/>
      </c>
      <c r="AJ2675" s="65"/>
      <c r="AK2675" s="65"/>
      <c r="AL2675" s="65"/>
      <c r="AM2675" s="65"/>
      <c r="AN2675" s="65"/>
      <c r="AO2675" s="66" t="str">
        <f>_xlfn.IFNA(VLOOKUP(LISTAS!ES2672,'Censo General 2005- Municipios'!$E$3:$F$1125,2,0),"")</f>
        <v/>
      </c>
      <c r="AP2675" s="64"/>
      <c r="AQ2675" s="64"/>
      <c r="AR2675" s="64"/>
      <c r="AS2675" s="67" t="str">
        <f t="shared" si="85"/>
        <v/>
      </c>
    </row>
    <row r="2676" spans="1:45" s="68" customFormat="1" x14ac:dyDescent="0.2">
      <c r="A2676" s="64"/>
      <c r="B2676" s="64"/>
      <c r="C2676" s="64"/>
      <c r="D2676" s="64"/>
      <c r="E2676" s="64"/>
      <c r="F2676" s="64"/>
      <c r="G2676" s="65"/>
      <c r="H2676" s="64"/>
      <c r="I2676" s="65"/>
      <c r="J2676" s="64"/>
      <c r="K2676" s="64"/>
      <c r="L2676" s="65"/>
      <c r="M2676" s="65"/>
      <c r="N2676" s="64"/>
      <c r="O2676" s="64"/>
      <c r="P2676" s="64"/>
      <c r="Q2676" s="65"/>
      <c r="R2676" s="64"/>
      <c r="S2676" s="65"/>
      <c r="T2676" s="65"/>
      <c r="U2676" s="65"/>
      <c r="V2676" s="65"/>
      <c r="W2676" s="65"/>
      <c r="X2676" s="64"/>
      <c r="Y2676" s="64"/>
      <c r="Z2676" s="65"/>
      <c r="AA2676" s="64"/>
      <c r="AB2676" s="65"/>
      <c r="AC2676" s="65"/>
      <c r="AD2676" s="65"/>
      <c r="AE2676" s="65"/>
      <c r="AF2676" s="63"/>
      <c r="AG2676" s="63"/>
      <c r="AH2676" s="64"/>
      <c r="AI2676" s="66" t="str">
        <f t="shared" si="84"/>
        <v/>
      </c>
      <c r="AJ2676" s="65"/>
      <c r="AK2676" s="65"/>
      <c r="AL2676" s="65"/>
      <c r="AM2676" s="65"/>
      <c r="AN2676" s="65"/>
      <c r="AO2676" s="66" t="str">
        <f>_xlfn.IFNA(VLOOKUP(LISTAS!ES2673,'Censo General 2005- Municipios'!$E$3:$F$1125,2,0),"")</f>
        <v/>
      </c>
      <c r="AP2676" s="64"/>
      <c r="AQ2676" s="64"/>
      <c r="AR2676" s="64"/>
      <c r="AS2676" s="67" t="str">
        <f t="shared" si="85"/>
        <v/>
      </c>
    </row>
    <row r="2677" spans="1:45" s="68" customFormat="1" x14ac:dyDescent="0.2">
      <c r="A2677" s="64"/>
      <c r="B2677" s="64"/>
      <c r="C2677" s="64"/>
      <c r="D2677" s="64"/>
      <c r="E2677" s="64"/>
      <c r="F2677" s="64"/>
      <c r="G2677" s="65"/>
      <c r="H2677" s="64"/>
      <c r="I2677" s="65"/>
      <c r="J2677" s="64"/>
      <c r="K2677" s="64"/>
      <c r="L2677" s="65"/>
      <c r="M2677" s="65"/>
      <c r="N2677" s="64"/>
      <c r="O2677" s="64"/>
      <c r="P2677" s="64"/>
      <c r="Q2677" s="65"/>
      <c r="R2677" s="64"/>
      <c r="S2677" s="65"/>
      <c r="T2677" s="65"/>
      <c r="U2677" s="65"/>
      <c r="V2677" s="65"/>
      <c r="W2677" s="65"/>
      <c r="X2677" s="64"/>
      <c r="Y2677" s="64"/>
      <c r="Z2677" s="65"/>
      <c r="AA2677" s="64"/>
      <c r="AB2677" s="65"/>
      <c r="AC2677" s="65"/>
      <c r="AD2677" s="65"/>
      <c r="AE2677" s="65"/>
      <c r="AF2677" s="63"/>
      <c r="AG2677" s="63"/>
      <c r="AH2677" s="64"/>
      <c r="AI2677" s="66" t="str">
        <f t="shared" si="84"/>
        <v/>
      </c>
      <c r="AJ2677" s="65"/>
      <c r="AK2677" s="65"/>
      <c r="AL2677" s="65"/>
      <c r="AM2677" s="65"/>
      <c r="AN2677" s="65"/>
      <c r="AO2677" s="66" t="str">
        <f>_xlfn.IFNA(VLOOKUP(LISTAS!ES2674,'Censo General 2005- Municipios'!$E$3:$F$1125,2,0),"")</f>
        <v/>
      </c>
      <c r="AP2677" s="64"/>
      <c r="AQ2677" s="64"/>
      <c r="AR2677" s="64"/>
      <c r="AS2677" s="67" t="str">
        <f t="shared" si="85"/>
        <v/>
      </c>
    </row>
    <row r="2678" spans="1:45" s="68" customFormat="1" x14ac:dyDescent="0.2">
      <c r="A2678" s="64"/>
      <c r="B2678" s="64"/>
      <c r="C2678" s="64"/>
      <c r="D2678" s="64"/>
      <c r="E2678" s="64"/>
      <c r="F2678" s="64"/>
      <c r="G2678" s="65"/>
      <c r="H2678" s="64"/>
      <c r="I2678" s="65"/>
      <c r="J2678" s="64"/>
      <c r="K2678" s="64"/>
      <c r="L2678" s="65"/>
      <c r="M2678" s="65"/>
      <c r="N2678" s="64"/>
      <c r="O2678" s="64"/>
      <c r="P2678" s="64"/>
      <c r="Q2678" s="65"/>
      <c r="R2678" s="64"/>
      <c r="S2678" s="65"/>
      <c r="T2678" s="65"/>
      <c r="U2678" s="65"/>
      <c r="V2678" s="65"/>
      <c r="W2678" s="65"/>
      <c r="X2678" s="64"/>
      <c r="Y2678" s="64"/>
      <c r="Z2678" s="65"/>
      <c r="AA2678" s="64"/>
      <c r="AB2678" s="65"/>
      <c r="AC2678" s="65"/>
      <c r="AD2678" s="65"/>
      <c r="AE2678" s="65"/>
      <c r="AF2678" s="63"/>
      <c r="AG2678" s="63"/>
      <c r="AH2678" s="64"/>
      <c r="AI2678" s="66" t="str">
        <f t="shared" si="84"/>
        <v/>
      </c>
      <c r="AJ2678" s="65"/>
      <c r="AK2678" s="65"/>
      <c r="AL2678" s="65"/>
      <c r="AM2678" s="65"/>
      <c r="AN2678" s="65"/>
      <c r="AO2678" s="66" t="str">
        <f>_xlfn.IFNA(VLOOKUP(LISTAS!ES2675,'Censo General 2005- Municipios'!$E$3:$F$1125,2,0),"")</f>
        <v/>
      </c>
      <c r="AP2678" s="64"/>
      <c r="AQ2678" s="64"/>
      <c r="AR2678" s="64"/>
      <c r="AS2678" s="67" t="str">
        <f t="shared" si="85"/>
        <v/>
      </c>
    </row>
    <row r="2679" spans="1:45" s="68" customFormat="1" x14ac:dyDescent="0.2">
      <c r="A2679" s="64"/>
      <c r="B2679" s="64"/>
      <c r="C2679" s="64"/>
      <c r="D2679" s="64"/>
      <c r="E2679" s="64"/>
      <c r="F2679" s="64"/>
      <c r="G2679" s="65"/>
      <c r="H2679" s="64"/>
      <c r="I2679" s="65"/>
      <c r="J2679" s="64"/>
      <c r="K2679" s="64"/>
      <c r="L2679" s="65"/>
      <c r="M2679" s="65"/>
      <c r="N2679" s="64"/>
      <c r="O2679" s="64"/>
      <c r="P2679" s="64"/>
      <c r="Q2679" s="65"/>
      <c r="R2679" s="64"/>
      <c r="S2679" s="65"/>
      <c r="T2679" s="65"/>
      <c r="U2679" s="65"/>
      <c r="V2679" s="65"/>
      <c r="W2679" s="65"/>
      <c r="X2679" s="64"/>
      <c r="Y2679" s="64"/>
      <c r="Z2679" s="65"/>
      <c r="AA2679" s="64"/>
      <c r="AB2679" s="65"/>
      <c r="AC2679" s="65"/>
      <c r="AD2679" s="65"/>
      <c r="AE2679" s="65"/>
      <c r="AF2679" s="63"/>
      <c r="AG2679" s="63"/>
      <c r="AH2679" s="64"/>
      <c r="AI2679" s="66" t="str">
        <f t="shared" si="84"/>
        <v/>
      </c>
      <c r="AJ2679" s="65"/>
      <c r="AK2679" s="65"/>
      <c r="AL2679" s="65"/>
      <c r="AM2679" s="65"/>
      <c r="AN2679" s="65"/>
      <c r="AO2679" s="66" t="str">
        <f>_xlfn.IFNA(VLOOKUP(LISTAS!ES2676,'Censo General 2005- Municipios'!$E$3:$F$1125,2,0),"")</f>
        <v/>
      </c>
      <c r="AP2679" s="64"/>
      <c r="AQ2679" s="64"/>
      <c r="AR2679" s="64"/>
      <c r="AS2679" s="67" t="str">
        <f t="shared" si="85"/>
        <v/>
      </c>
    </row>
    <row r="2680" spans="1:45" s="68" customFormat="1" x14ac:dyDescent="0.2">
      <c r="A2680" s="64"/>
      <c r="B2680" s="64"/>
      <c r="C2680" s="64"/>
      <c r="D2680" s="64"/>
      <c r="E2680" s="64"/>
      <c r="F2680" s="64"/>
      <c r="G2680" s="65"/>
      <c r="H2680" s="64"/>
      <c r="I2680" s="65"/>
      <c r="J2680" s="64"/>
      <c r="K2680" s="64"/>
      <c r="L2680" s="65"/>
      <c r="M2680" s="65"/>
      <c r="N2680" s="64"/>
      <c r="O2680" s="64"/>
      <c r="P2680" s="64"/>
      <c r="Q2680" s="65"/>
      <c r="R2680" s="64"/>
      <c r="S2680" s="65"/>
      <c r="T2680" s="65"/>
      <c r="U2680" s="65"/>
      <c r="V2680" s="65"/>
      <c r="W2680" s="65"/>
      <c r="X2680" s="64"/>
      <c r="Y2680" s="64"/>
      <c r="Z2680" s="65"/>
      <c r="AA2680" s="64"/>
      <c r="AB2680" s="65"/>
      <c r="AC2680" s="65"/>
      <c r="AD2680" s="65"/>
      <c r="AE2680" s="65"/>
      <c r="AF2680" s="63"/>
      <c r="AG2680" s="63"/>
      <c r="AH2680" s="64"/>
      <c r="AI2680" s="66" t="str">
        <f t="shared" si="84"/>
        <v/>
      </c>
      <c r="AJ2680" s="65"/>
      <c r="AK2680" s="65"/>
      <c r="AL2680" s="65"/>
      <c r="AM2680" s="65"/>
      <c r="AN2680" s="65"/>
      <c r="AO2680" s="66" t="str">
        <f>_xlfn.IFNA(VLOOKUP(LISTAS!ES2677,'Censo General 2005- Municipios'!$E$3:$F$1125,2,0),"")</f>
        <v/>
      </c>
      <c r="AP2680" s="64"/>
      <c r="AQ2680" s="64"/>
      <c r="AR2680" s="64"/>
      <c r="AS2680" s="67" t="str">
        <f t="shared" si="85"/>
        <v/>
      </c>
    </row>
    <row r="2681" spans="1:45" s="68" customFormat="1" x14ac:dyDescent="0.2">
      <c r="A2681" s="64"/>
      <c r="B2681" s="64"/>
      <c r="C2681" s="64"/>
      <c r="D2681" s="64"/>
      <c r="E2681" s="64"/>
      <c r="F2681" s="64"/>
      <c r="G2681" s="65"/>
      <c r="H2681" s="64"/>
      <c r="I2681" s="65"/>
      <c r="J2681" s="64"/>
      <c r="K2681" s="64"/>
      <c r="L2681" s="65"/>
      <c r="M2681" s="65"/>
      <c r="N2681" s="64"/>
      <c r="O2681" s="64"/>
      <c r="P2681" s="64"/>
      <c r="Q2681" s="65"/>
      <c r="R2681" s="64"/>
      <c r="S2681" s="65"/>
      <c r="T2681" s="65"/>
      <c r="U2681" s="65"/>
      <c r="V2681" s="65"/>
      <c r="W2681" s="65"/>
      <c r="X2681" s="64"/>
      <c r="Y2681" s="64"/>
      <c r="Z2681" s="65"/>
      <c r="AA2681" s="64"/>
      <c r="AB2681" s="65"/>
      <c r="AC2681" s="65"/>
      <c r="AD2681" s="65"/>
      <c r="AE2681" s="65"/>
      <c r="AF2681" s="63"/>
      <c r="AG2681" s="63"/>
      <c r="AH2681" s="64"/>
      <c r="AI2681" s="66" t="str">
        <f t="shared" si="84"/>
        <v/>
      </c>
      <c r="AJ2681" s="65"/>
      <c r="AK2681" s="65"/>
      <c r="AL2681" s="65"/>
      <c r="AM2681" s="65"/>
      <c r="AN2681" s="65"/>
      <c r="AO2681" s="66" t="str">
        <f>_xlfn.IFNA(VLOOKUP(LISTAS!ES2678,'Censo General 2005- Municipios'!$E$3:$F$1125,2,0),"")</f>
        <v/>
      </c>
      <c r="AP2681" s="64"/>
      <c r="AQ2681" s="64"/>
      <c r="AR2681" s="64"/>
      <c r="AS2681" s="67" t="str">
        <f t="shared" si="85"/>
        <v/>
      </c>
    </row>
    <row r="2682" spans="1:45" s="68" customFormat="1" x14ac:dyDescent="0.2">
      <c r="A2682" s="64"/>
      <c r="B2682" s="64"/>
      <c r="C2682" s="64"/>
      <c r="D2682" s="64"/>
      <c r="E2682" s="64"/>
      <c r="F2682" s="64"/>
      <c r="G2682" s="65"/>
      <c r="H2682" s="64"/>
      <c r="I2682" s="65"/>
      <c r="J2682" s="64"/>
      <c r="K2682" s="64"/>
      <c r="L2682" s="65"/>
      <c r="M2682" s="65"/>
      <c r="N2682" s="64"/>
      <c r="O2682" s="64"/>
      <c r="P2682" s="64"/>
      <c r="Q2682" s="65"/>
      <c r="R2682" s="64"/>
      <c r="S2682" s="65"/>
      <c r="T2682" s="65"/>
      <c r="U2682" s="65"/>
      <c r="V2682" s="65"/>
      <c r="W2682" s="65"/>
      <c r="X2682" s="64"/>
      <c r="Y2682" s="64"/>
      <c r="Z2682" s="65"/>
      <c r="AA2682" s="64"/>
      <c r="AB2682" s="65"/>
      <c r="AC2682" s="65"/>
      <c r="AD2682" s="65"/>
      <c r="AE2682" s="65"/>
      <c r="AF2682" s="63"/>
      <c r="AG2682" s="63"/>
      <c r="AH2682" s="64"/>
      <c r="AI2682" s="66" t="str">
        <f t="shared" si="84"/>
        <v/>
      </c>
      <c r="AJ2682" s="65"/>
      <c r="AK2682" s="65"/>
      <c r="AL2682" s="65"/>
      <c r="AM2682" s="65"/>
      <c r="AN2682" s="65"/>
      <c r="AO2682" s="66" t="str">
        <f>_xlfn.IFNA(VLOOKUP(LISTAS!ES2679,'Censo General 2005- Municipios'!$E$3:$F$1125,2,0),"")</f>
        <v/>
      </c>
      <c r="AP2682" s="64"/>
      <c r="AQ2682" s="64"/>
      <c r="AR2682" s="64"/>
      <c r="AS2682" s="67" t="str">
        <f t="shared" si="85"/>
        <v/>
      </c>
    </row>
    <row r="2683" spans="1:45" s="68" customFormat="1" x14ac:dyDescent="0.2">
      <c r="A2683" s="64"/>
      <c r="B2683" s="64"/>
      <c r="C2683" s="64"/>
      <c r="D2683" s="64"/>
      <c r="E2683" s="64"/>
      <c r="F2683" s="64"/>
      <c r="G2683" s="65"/>
      <c r="H2683" s="64"/>
      <c r="I2683" s="65"/>
      <c r="J2683" s="64"/>
      <c r="K2683" s="64"/>
      <c r="L2683" s="65"/>
      <c r="M2683" s="65"/>
      <c r="N2683" s="64"/>
      <c r="O2683" s="64"/>
      <c r="P2683" s="64"/>
      <c r="Q2683" s="65"/>
      <c r="R2683" s="64"/>
      <c r="S2683" s="65"/>
      <c r="T2683" s="65"/>
      <c r="U2683" s="65"/>
      <c r="V2683" s="65"/>
      <c r="W2683" s="65"/>
      <c r="X2683" s="64"/>
      <c r="Y2683" s="64"/>
      <c r="Z2683" s="65"/>
      <c r="AA2683" s="64"/>
      <c r="AB2683" s="65"/>
      <c r="AC2683" s="65"/>
      <c r="AD2683" s="65"/>
      <c r="AE2683" s="65"/>
      <c r="AF2683" s="63"/>
      <c r="AG2683" s="63"/>
      <c r="AH2683" s="64"/>
      <c r="AI2683" s="66" t="str">
        <f t="shared" si="84"/>
        <v/>
      </c>
      <c r="AJ2683" s="65"/>
      <c r="AK2683" s="65"/>
      <c r="AL2683" s="65"/>
      <c r="AM2683" s="65"/>
      <c r="AN2683" s="65"/>
      <c r="AO2683" s="66" t="str">
        <f>_xlfn.IFNA(VLOOKUP(LISTAS!ES2680,'Censo General 2005- Municipios'!$E$3:$F$1125,2,0),"")</f>
        <v/>
      </c>
      <c r="AP2683" s="64"/>
      <c r="AQ2683" s="64"/>
      <c r="AR2683" s="64"/>
      <c r="AS2683" s="67" t="str">
        <f t="shared" si="85"/>
        <v/>
      </c>
    </row>
    <row r="2684" spans="1:45" s="68" customFormat="1" x14ac:dyDescent="0.2">
      <c r="A2684" s="64"/>
      <c r="B2684" s="64"/>
      <c r="C2684" s="64"/>
      <c r="D2684" s="64"/>
      <c r="E2684" s="64"/>
      <c r="F2684" s="64"/>
      <c r="G2684" s="65"/>
      <c r="H2684" s="64"/>
      <c r="I2684" s="65"/>
      <c r="J2684" s="64"/>
      <c r="K2684" s="64"/>
      <c r="L2684" s="65"/>
      <c r="M2684" s="65"/>
      <c r="N2684" s="64"/>
      <c r="O2684" s="64"/>
      <c r="P2684" s="64"/>
      <c r="Q2684" s="65"/>
      <c r="R2684" s="64"/>
      <c r="S2684" s="65"/>
      <c r="T2684" s="65"/>
      <c r="U2684" s="65"/>
      <c r="V2684" s="65"/>
      <c r="W2684" s="65"/>
      <c r="X2684" s="64"/>
      <c r="Y2684" s="64"/>
      <c r="Z2684" s="65"/>
      <c r="AA2684" s="64"/>
      <c r="AB2684" s="65"/>
      <c r="AC2684" s="65"/>
      <c r="AD2684" s="65"/>
      <c r="AE2684" s="65"/>
      <c r="AF2684" s="63"/>
      <c r="AG2684" s="63"/>
      <c r="AH2684" s="64"/>
      <c r="AI2684" s="66" t="str">
        <f t="shared" si="84"/>
        <v/>
      </c>
      <c r="AJ2684" s="65"/>
      <c r="AK2684" s="65"/>
      <c r="AL2684" s="65"/>
      <c r="AM2684" s="65"/>
      <c r="AN2684" s="65"/>
      <c r="AO2684" s="66" t="str">
        <f>_xlfn.IFNA(VLOOKUP(LISTAS!ES2681,'Censo General 2005- Municipios'!$E$3:$F$1125,2,0),"")</f>
        <v/>
      </c>
      <c r="AP2684" s="64"/>
      <c r="AQ2684" s="64"/>
      <c r="AR2684" s="64"/>
      <c r="AS2684" s="67" t="str">
        <f t="shared" si="85"/>
        <v/>
      </c>
    </row>
    <row r="2685" spans="1:45" s="68" customFormat="1" x14ac:dyDescent="0.2">
      <c r="A2685" s="64"/>
      <c r="B2685" s="64"/>
      <c r="C2685" s="64"/>
      <c r="D2685" s="64"/>
      <c r="E2685" s="64"/>
      <c r="F2685" s="64"/>
      <c r="G2685" s="65"/>
      <c r="H2685" s="64"/>
      <c r="I2685" s="65"/>
      <c r="J2685" s="64"/>
      <c r="K2685" s="64"/>
      <c r="L2685" s="65"/>
      <c r="M2685" s="65"/>
      <c r="N2685" s="64"/>
      <c r="O2685" s="64"/>
      <c r="P2685" s="64"/>
      <c r="Q2685" s="65"/>
      <c r="R2685" s="64"/>
      <c r="S2685" s="65"/>
      <c r="T2685" s="65"/>
      <c r="U2685" s="65"/>
      <c r="V2685" s="65"/>
      <c r="W2685" s="65"/>
      <c r="X2685" s="64"/>
      <c r="Y2685" s="64"/>
      <c r="Z2685" s="65"/>
      <c r="AA2685" s="64"/>
      <c r="AB2685" s="65"/>
      <c r="AC2685" s="65"/>
      <c r="AD2685" s="65"/>
      <c r="AE2685" s="65"/>
      <c r="AF2685" s="63"/>
      <c r="AG2685" s="63"/>
      <c r="AH2685" s="64"/>
      <c r="AI2685" s="66" t="str">
        <f t="shared" si="84"/>
        <v/>
      </c>
      <c r="AJ2685" s="65"/>
      <c r="AK2685" s="65"/>
      <c r="AL2685" s="65"/>
      <c r="AM2685" s="65"/>
      <c r="AN2685" s="65"/>
      <c r="AO2685" s="66" t="str">
        <f>_xlfn.IFNA(VLOOKUP(LISTAS!ES2682,'Censo General 2005- Municipios'!$E$3:$F$1125,2,0),"")</f>
        <v/>
      </c>
      <c r="AP2685" s="64"/>
      <c r="AQ2685" s="64"/>
      <c r="AR2685" s="64"/>
      <c r="AS2685" s="67" t="str">
        <f t="shared" si="85"/>
        <v/>
      </c>
    </row>
    <row r="2686" spans="1:45" s="68" customFormat="1" x14ac:dyDescent="0.2">
      <c r="A2686" s="64"/>
      <c r="B2686" s="64"/>
      <c r="C2686" s="64"/>
      <c r="D2686" s="64"/>
      <c r="E2686" s="64"/>
      <c r="F2686" s="64"/>
      <c r="G2686" s="65"/>
      <c r="H2686" s="64"/>
      <c r="I2686" s="65"/>
      <c r="J2686" s="64"/>
      <c r="K2686" s="64"/>
      <c r="L2686" s="65"/>
      <c r="M2686" s="65"/>
      <c r="N2686" s="64"/>
      <c r="O2686" s="64"/>
      <c r="P2686" s="64"/>
      <c r="Q2686" s="65"/>
      <c r="R2686" s="64"/>
      <c r="S2686" s="65"/>
      <c r="T2686" s="65"/>
      <c r="U2686" s="65"/>
      <c r="V2686" s="65"/>
      <c r="W2686" s="65"/>
      <c r="X2686" s="64"/>
      <c r="Y2686" s="64"/>
      <c r="Z2686" s="65"/>
      <c r="AA2686" s="64"/>
      <c r="AB2686" s="65"/>
      <c r="AC2686" s="65"/>
      <c r="AD2686" s="65"/>
      <c r="AE2686" s="65"/>
      <c r="AF2686" s="63"/>
      <c r="AG2686" s="63"/>
      <c r="AH2686" s="64"/>
      <c r="AI2686" s="66" t="str">
        <f t="shared" si="84"/>
        <v/>
      </c>
      <c r="AJ2686" s="65"/>
      <c r="AK2686" s="65"/>
      <c r="AL2686" s="65"/>
      <c r="AM2686" s="65"/>
      <c r="AN2686" s="65"/>
      <c r="AO2686" s="66" t="str">
        <f>_xlfn.IFNA(VLOOKUP(LISTAS!ES2683,'Censo General 2005- Municipios'!$E$3:$F$1125,2,0),"")</f>
        <v/>
      </c>
      <c r="AP2686" s="64"/>
      <c r="AQ2686" s="64"/>
      <c r="AR2686" s="64"/>
      <c r="AS2686" s="67" t="str">
        <f t="shared" si="85"/>
        <v/>
      </c>
    </row>
    <row r="2687" spans="1:45" s="68" customFormat="1" x14ac:dyDescent="0.2">
      <c r="A2687" s="64"/>
      <c r="B2687" s="64"/>
      <c r="C2687" s="64"/>
      <c r="D2687" s="64"/>
      <c r="E2687" s="64"/>
      <c r="F2687" s="64"/>
      <c r="G2687" s="65"/>
      <c r="H2687" s="64"/>
      <c r="I2687" s="65"/>
      <c r="J2687" s="64"/>
      <c r="K2687" s="64"/>
      <c r="L2687" s="65"/>
      <c r="M2687" s="65"/>
      <c r="N2687" s="64"/>
      <c r="O2687" s="64"/>
      <c r="P2687" s="64"/>
      <c r="Q2687" s="65"/>
      <c r="R2687" s="64"/>
      <c r="S2687" s="65"/>
      <c r="T2687" s="65"/>
      <c r="U2687" s="65"/>
      <c r="V2687" s="65"/>
      <c r="W2687" s="65"/>
      <c r="X2687" s="64"/>
      <c r="Y2687" s="64"/>
      <c r="Z2687" s="65"/>
      <c r="AA2687" s="64"/>
      <c r="AB2687" s="65"/>
      <c r="AC2687" s="65"/>
      <c r="AD2687" s="65"/>
      <c r="AE2687" s="65"/>
      <c r="AF2687" s="63"/>
      <c r="AG2687" s="63"/>
      <c r="AH2687" s="64"/>
      <c r="AI2687" s="66" t="str">
        <f t="shared" si="84"/>
        <v/>
      </c>
      <c r="AJ2687" s="65"/>
      <c r="AK2687" s="65"/>
      <c r="AL2687" s="65"/>
      <c r="AM2687" s="65"/>
      <c r="AN2687" s="65"/>
      <c r="AO2687" s="66" t="str">
        <f>_xlfn.IFNA(VLOOKUP(LISTAS!ES2684,'Censo General 2005- Municipios'!$E$3:$F$1125,2,0),"")</f>
        <v/>
      </c>
      <c r="AP2687" s="64"/>
      <c r="AQ2687" s="64"/>
      <c r="AR2687" s="64"/>
      <c r="AS2687" s="67" t="str">
        <f t="shared" si="85"/>
        <v/>
      </c>
    </row>
    <row r="2688" spans="1:45" s="68" customFormat="1" x14ac:dyDescent="0.2">
      <c r="A2688" s="64"/>
      <c r="B2688" s="64"/>
      <c r="C2688" s="64"/>
      <c r="D2688" s="64"/>
      <c r="E2688" s="64"/>
      <c r="F2688" s="64"/>
      <c r="G2688" s="65"/>
      <c r="H2688" s="64"/>
      <c r="I2688" s="65"/>
      <c r="J2688" s="64"/>
      <c r="K2688" s="64"/>
      <c r="L2688" s="65"/>
      <c r="M2688" s="65"/>
      <c r="N2688" s="64"/>
      <c r="O2688" s="64"/>
      <c r="P2688" s="64"/>
      <c r="Q2688" s="65"/>
      <c r="R2688" s="64"/>
      <c r="S2688" s="65"/>
      <c r="T2688" s="65"/>
      <c r="U2688" s="65"/>
      <c r="V2688" s="65"/>
      <c r="W2688" s="65"/>
      <c r="X2688" s="64"/>
      <c r="Y2688" s="64"/>
      <c r="Z2688" s="65"/>
      <c r="AA2688" s="64"/>
      <c r="AB2688" s="65"/>
      <c r="AC2688" s="65"/>
      <c r="AD2688" s="65"/>
      <c r="AE2688" s="65"/>
      <c r="AF2688" s="63"/>
      <c r="AG2688" s="63"/>
      <c r="AH2688" s="64"/>
      <c r="AI2688" s="66" t="str">
        <f t="shared" si="84"/>
        <v/>
      </c>
      <c r="AJ2688" s="65"/>
      <c r="AK2688" s="65"/>
      <c r="AL2688" s="65"/>
      <c r="AM2688" s="65"/>
      <c r="AN2688" s="65"/>
      <c r="AO2688" s="66" t="str">
        <f>_xlfn.IFNA(VLOOKUP(LISTAS!ES2685,'Censo General 2005- Municipios'!$E$3:$F$1125,2,0),"")</f>
        <v/>
      </c>
      <c r="AP2688" s="64"/>
      <c r="AQ2688" s="64"/>
      <c r="AR2688" s="64"/>
      <c r="AS2688" s="67" t="str">
        <f t="shared" si="85"/>
        <v/>
      </c>
    </row>
    <row r="2689" spans="1:45" s="68" customFormat="1" x14ac:dyDescent="0.2">
      <c r="A2689" s="64"/>
      <c r="B2689" s="64"/>
      <c r="C2689" s="64"/>
      <c r="D2689" s="64"/>
      <c r="E2689" s="64"/>
      <c r="F2689" s="64"/>
      <c r="G2689" s="65"/>
      <c r="H2689" s="64"/>
      <c r="I2689" s="65"/>
      <c r="J2689" s="64"/>
      <c r="K2689" s="64"/>
      <c r="L2689" s="65"/>
      <c r="M2689" s="65"/>
      <c r="N2689" s="64"/>
      <c r="O2689" s="64"/>
      <c r="P2689" s="64"/>
      <c r="Q2689" s="65"/>
      <c r="R2689" s="64"/>
      <c r="S2689" s="65"/>
      <c r="T2689" s="65"/>
      <c r="U2689" s="65"/>
      <c r="V2689" s="65"/>
      <c r="W2689" s="65"/>
      <c r="X2689" s="64"/>
      <c r="Y2689" s="64"/>
      <c r="Z2689" s="65"/>
      <c r="AA2689" s="64"/>
      <c r="AB2689" s="65"/>
      <c r="AC2689" s="65"/>
      <c r="AD2689" s="65"/>
      <c r="AE2689" s="65"/>
      <c r="AF2689" s="63"/>
      <c r="AG2689" s="63"/>
      <c r="AH2689" s="64"/>
      <c r="AI2689" s="66" t="str">
        <f t="shared" si="84"/>
        <v/>
      </c>
      <c r="AJ2689" s="65"/>
      <c r="AK2689" s="65"/>
      <c r="AL2689" s="65"/>
      <c r="AM2689" s="65"/>
      <c r="AN2689" s="65"/>
      <c r="AO2689" s="66" t="str">
        <f>_xlfn.IFNA(VLOOKUP(LISTAS!ES2686,'Censo General 2005- Municipios'!$E$3:$F$1125,2,0),"")</f>
        <v/>
      </c>
      <c r="AP2689" s="64"/>
      <c r="AQ2689" s="64"/>
      <c r="AR2689" s="64"/>
      <c r="AS2689" s="67" t="str">
        <f t="shared" si="85"/>
        <v/>
      </c>
    </row>
    <row r="2690" spans="1:45" s="68" customFormat="1" x14ac:dyDescent="0.2">
      <c r="A2690" s="64"/>
      <c r="B2690" s="64"/>
      <c r="C2690" s="64"/>
      <c r="D2690" s="64"/>
      <c r="E2690" s="64"/>
      <c r="F2690" s="64"/>
      <c r="G2690" s="65"/>
      <c r="H2690" s="64"/>
      <c r="I2690" s="65"/>
      <c r="J2690" s="64"/>
      <c r="K2690" s="64"/>
      <c r="L2690" s="65"/>
      <c r="M2690" s="65"/>
      <c r="N2690" s="64"/>
      <c r="O2690" s="64"/>
      <c r="P2690" s="64"/>
      <c r="Q2690" s="65"/>
      <c r="R2690" s="64"/>
      <c r="S2690" s="65"/>
      <c r="T2690" s="65"/>
      <c r="U2690" s="65"/>
      <c r="V2690" s="65"/>
      <c r="W2690" s="65"/>
      <c r="X2690" s="64"/>
      <c r="Y2690" s="64"/>
      <c r="Z2690" s="65"/>
      <c r="AA2690" s="64"/>
      <c r="AB2690" s="65"/>
      <c r="AC2690" s="65"/>
      <c r="AD2690" s="65"/>
      <c r="AE2690" s="65"/>
      <c r="AF2690" s="63"/>
      <c r="AG2690" s="63"/>
      <c r="AH2690" s="64"/>
      <c r="AI2690" s="66" t="str">
        <f t="shared" si="84"/>
        <v/>
      </c>
      <c r="AJ2690" s="65"/>
      <c r="AK2690" s="65"/>
      <c r="AL2690" s="65"/>
      <c r="AM2690" s="65"/>
      <c r="AN2690" s="65"/>
      <c r="AO2690" s="66" t="str">
        <f>_xlfn.IFNA(VLOOKUP(LISTAS!ES2687,'Censo General 2005- Municipios'!$E$3:$F$1125,2,0),"")</f>
        <v/>
      </c>
      <c r="AP2690" s="64"/>
      <c r="AQ2690" s="64"/>
      <c r="AR2690" s="64"/>
      <c r="AS2690" s="67" t="str">
        <f t="shared" si="85"/>
        <v/>
      </c>
    </row>
    <row r="2691" spans="1:45" s="68" customFormat="1" x14ac:dyDescent="0.2">
      <c r="A2691" s="64"/>
      <c r="B2691" s="64"/>
      <c r="C2691" s="64"/>
      <c r="D2691" s="64"/>
      <c r="E2691" s="64"/>
      <c r="F2691" s="64"/>
      <c r="G2691" s="65"/>
      <c r="H2691" s="64"/>
      <c r="I2691" s="65"/>
      <c r="J2691" s="64"/>
      <c r="K2691" s="64"/>
      <c r="L2691" s="65"/>
      <c r="M2691" s="65"/>
      <c r="N2691" s="64"/>
      <c r="O2691" s="64"/>
      <c r="P2691" s="64"/>
      <c r="Q2691" s="65"/>
      <c r="R2691" s="64"/>
      <c r="S2691" s="65"/>
      <c r="T2691" s="65"/>
      <c r="U2691" s="65"/>
      <c r="V2691" s="65"/>
      <c r="W2691" s="65"/>
      <c r="X2691" s="64"/>
      <c r="Y2691" s="64"/>
      <c r="Z2691" s="65"/>
      <c r="AA2691" s="64"/>
      <c r="AB2691" s="65"/>
      <c r="AC2691" s="65"/>
      <c r="AD2691" s="65"/>
      <c r="AE2691" s="65"/>
      <c r="AF2691" s="63"/>
      <c r="AG2691" s="63"/>
      <c r="AH2691" s="64"/>
      <c r="AI2691" s="66" t="str">
        <f t="shared" si="84"/>
        <v/>
      </c>
      <c r="AJ2691" s="65"/>
      <c r="AK2691" s="65"/>
      <c r="AL2691" s="65"/>
      <c r="AM2691" s="65"/>
      <c r="AN2691" s="65"/>
      <c r="AO2691" s="66" t="str">
        <f>_xlfn.IFNA(VLOOKUP(LISTAS!ES2688,'Censo General 2005- Municipios'!$E$3:$F$1125,2,0),"")</f>
        <v/>
      </c>
      <c r="AP2691" s="64"/>
      <c r="AQ2691" s="64"/>
      <c r="AR2691" s="64"/>
      <c r="AS2691" s="67" t="str">
        <f t="shared" si="85"/>
        <v/>
      </c>
    </row>
    <row r="2692" spans="1:45" s="68" customFormat="1" x14ac:dyDescent="0.2">
      <c r="A2692" s="64"/>
      <c r="B2692" s="64"/>
      <c r="C2692" s="64"/>
      <c r="D2692" s="64"/>
      <c r="E2692" s="64"/>
      <c r="F2692" s="64"/>
      <c r="G2692" s="65"/>
      <c r="H2692" s="64"/>
      <c r="I2692" s="65"/>
      <c r="J2692" s="64"/>
      <c r="K2692" s="64"/>
      <c r="L2692" s="65"/>
      <c r="M2692" s="65"/>
      <c r="N2692" s="64"/>
      <c r="O2692" s="64"/>
      <c r="P2692" s="64"/>
      <c r="Q2692" s="65"/>
      <c r="R2692" s="64"/>
      <c r="S2692" s="65"/>
      <c r="T2692" s="65"/>
      <c r="U2692" s="65"/>
      <c r="V2692" s="65"/>
      <c r="W2692" s="65"/>
      <c r="X2692" s="64"/>
      <c r="Y2692" s="64"/>
      <c r="Z2692" s="65"/>
      <c r="AA2692" s="64"/>
      <c r="AB2692" s="65"/>
      <c r="AC2692" s="65"/>
      <c r="AD2692" s="65"/>
      <c r="AE2692" s="65"/>
      <c r="AF2692" s="63"/>
      <c r="AG2692" s="63"/>
      <c r="AH2692" s="64"/>
      <c r="AI2692" s="66" t="str">
        <f t="shared" si="84"/>
        <v/>
      </c>
      <c r="AJ2692" s="65"/>
      <c r="AK2692" s="65"/>
      <c r="AL2692" s="65"/>
      <c r="AM2692" s="65"/>
      <c r="AN2692" s="65"/>
      <c r="AO2692" s="66" t="str">
        <f>_xlfn.IFNA(VLOOKUP(LISTAS!ES2689,'Censo General 2005- Municipios'!$E$3:$F$1125,2,0),"")</f>
        <v/>
      </c>
      <c r="AP2692" s="64"/>
      <c r="AQ2692" s="64"/>
      <c r="AR2692" s="64"/>
      <c r="AS2692" s="67" t="str">
        <f t="shared" si="85"/>
        <v/>
      </c>
    </row>
    <row r="2693" spans="1:45" s="68" customFormat="1" x14ac:dyDescent="0.2">
      <c r="A2693" s="64"/>
      <c r="B2693" s="64"/>
      <c r="C2693" s="64"/>
      <c r="D2693" s="64"/>
      <c r="E2693" s="64"/>
      <c r="F2693" s="64"/>
      <c r="G2693" s="65"/>
      <c r="H2693" s="64"/>
      <c r="I2693" s="65"/>
      <c r="J2693" s="64"/>
      <c r="K2693" s="64"/>
      <c r="L2693" s="65"/>
      <c r="M2693" s="65"/>
      <c r="N2693" s="64"/>
      <c r="O2693" s="64"/>
      <c r="P2693" s="64"/>
      <c r="Q2693" s="65"/>
      <c r="R2693" s="64"/>
      <c r="S2693" s="65"/>
      <c r="T2693" s="65"/>
      <c r="U2693" s="65"/>
      <c r="V2693" s="65"/>
      <c r="W2693" s="65"/>
      <c r="X2693" s="64"/>
      <c r="Y2693" s="64"/>
      <c r="Z2693" s="65"/>
      <c r="AA2693" s="64"/>
      <c r="AB2693" s="65"/>
      <c r="AC2693" s="65"/>
      <c r="AD2693" s="65"/>
      <c r="AE2693" s="65"/>
      <c r="AF2693" s="63"/>
      <c r="AG2693" s="63"/>
      <c r="AH2693" s="64"/>
      <c r="AI2693" s="66" t="str">
        <f t="shared" si="84"/>
        <v/>
      </c>
      <c r="AJ2693" s="65"/>
      <c r="AK2693" s="65"/>
      <c r="AL2693" s="65"/>
      <c r="AM2693" s="65"/>
      <c r="AN2693" s="65"/>
      <c r="AO2693" s="66" t="str">
        <f>_xlfn.IFNA(VLOOKUP(LISTAS!ES2690,'Censo General 2005- Municipios'!$E$3:$F$1125,2,0),"")</f>
        <v/>
      </c>
      <c r="AP2693" s="64"/>
      <c r="AQ2693" s="64"/>
      <c r="AR2693" s="64"/>
      <c r="AS2693" s="67" t="str">
        <f t="shared" si="85"/>
        <v/>
      </c>
    </row>
    <row r="2694" spans="1:45" s="68" customFormat="1" x14ac:dyDescent="0.2">
      <c r="A2694" s="64"/>
      <c r="B2694" s="64"/>
      <c r="C2694" s="64"/>
      <c r="D2694" s="64"/>
      <c r="E2694" s="64"/>
      <c r="F2694" s="64"/>
      <c r="G2694" s="65"/>
      <c r="H2694" s="64"/>
      <c r="I2694" s="65"/>
      <c r="J2694" s="64"/>
      <c r="K2694" s="64"/>
      <c r="L2694" s="65"/>
      <c r="M2694" s="65"/>
      <c r="N2694" s="64"/>
      <c r="O2694" s="64"/>
      <c r="P2694" s="64"/>
      <c r="Q2694" s="65"/>
      <c r="R2694" s="64"/>
      <c r="S2694" s="65"/>
      <c r="T2694" s="65"/>
      <c r="U2694" s="65"/>
      <c r="V2694" s="65"/>
      <c r="W2694" s="65"/>
      <c r="X2694" s="64"/>
      <c r="Y2694" s="64"/>
      <c r="Z2694" s="65"/>
      <c r="AA2694" s="64"/>
      <c r="AB2694" s="65"/>
      <c r="AC2694" s="65"/>
      <c r="AD2694" s="65"/>
      <c r="AE2694" s="65"/>
      <c r="AF2694" s="63"/>
      <c r="AG2694" s="63"/>
      <c r="AH2694" s="64"/>
      <c r="AI2694" s="66" t="str">
        <f t="shared" si="84"/>
        <v/>
      </c>
      <c r="AJ2694" s="65"/>
      <c r="AK2694" s="65"/>
      <c r="AL2694" s="65"/>
      <c r="AM2694" s="65"/>
      <c r="AN2694" s="65"/>
      <c r="AO2694" s="66" t="str">
        <f>_xlfn.IFNA(VLOOKUP(LISTAS!ES2691,'Censo General 2005- Municipios'!$E$3:$F$1125,2,0),"")</f>
        <v/>
      </c>
      <c r="AP2694" s="64"/>
      <c r="AQ2694" s="64"/>
      <c r="AR2694" s="64"/>
      <c r="AS2694" s="67" t="str">
        <f t="shared" si="85"/>
        <v/>
      </c>
    </row>
    <row r="2695" spans="1:45" s="68" customFormat="1" x14ac:dyDescent="0.2">
      <c r="A2695" s="64"/>
      <c r="B2695" s="64"/>
      <c r="C2695" s="64"/>
      <c r="D2695" s="64"/>
      <c r="E2695" s="64"/>
      <c r="F2695" s="64"/>
      <c r="G2695" s="65"/>
      <c r="H2695" s="64"/>
      <c r="I2695" s="65"/>
      <c r="J2695" s="64"/>
      <c r="K2695" s="64"/>
      <c r="L2695" s="65"/>
      <c r="M2695" s="65"/>
      <c r="N2695" s="64"/>
      <c r="O2695" s="64"/>
      <c r="P2695" s="64"/>
      <c r="Q2695" s="65"/>
      <c r="R2695" s="64"/>
      <c r="S2695" s="65"/>
      <c r="T2695" s="65"/>
      <c r="U2695" s="65"/>
      <c r="V2695" s="65"/>
      <c r="W2695" s="65"/>
      <c r="X2695" s="64"/>
      <c r="Y2695" s="64"/>
      <c r="Z2695" s="65"/>
      <c r="AA2695" s="64"/>
      <c r="AB2695" s="65"/>
      <c r="AC2695" s="65"/>
      <c r="AD2695" s="65"/>
      <c r="AE2695" s="65"/>
      <c r="AF2695" s="63"/>
      <c r="AG2695" s="63"/>
      <c r="AH2695" s="64"/>
      <c r="AI2695" s="66" t="str">
        <f t="shared" si="84"/>
        <v/>
      </c>
      <c r="AJ2695" s="65"/>
      <c r="AK2695" s="65"/>
      <c r="AL2695" s="65"/>
      <c r="AM2695" s="65"/>
      <c r="AN2695" s="65"/>
      <c r="AO2695" s="66" t="str">
        <f>_xlfn.IFNA(VLOOKUP(LISTAS!ES2692,'Censo General 2005- Municipios'!$E$3:$F$1125,2,0),"")</f>
        <v/>
      </c>
      <c r="AP2695" s="64"/>
      <c r="AQ2695" s="64"/>
      <c r="AR2695" s="64"/>
      <c r="AS2695" s="67" t="str">
        <f t="shared" si="85"/>
        <v/>
      </c>
    </row>
    <row r="2696" spans="1:45" s="68" customFormat="1" x14ac:dyDescent="0.2">
      <c r="A2696" s="64"/>
      <c r="B2696" s="64"/>
      <c r="C2696" s="64"/>
      <c r="D2696" s="64"/>
      <c r="E2696" s="64"/>
      <c r="F2696" s="64"/>
      <c r="G2696" s="65"/>
      <c r="H2696" s="64"/>
      <c r="I2696" s="65"/>
      <c r="J2696" s="64"/>
      <c r="K2696" s="64"/>
      <c r="L2696" s="65"/>
      <c r="M2696" s="65"/>
      <c r="N2696" s="64"/>
      <c r="O2696" s="64"/>
      <c r="P2696" s="64"/>
      <c r="Q2696" s="65"/>
      <c r="R2696" s="64"/>
      <c r="S2696" s="65"/>
      <c r="T2696" s="65"/>
      <c r="U2696" s="65"/>
      <c r="V2696" s="65"/>
      <c r="W2696" s="65"/>
      <c r="X2696" s="64"/>
      <c r="Y2696" s="64"/>
      <c r="Z2696" s="65"/>
      <c r="AA2696" s="64"/>
      <c r="AB2696" s="65"/>
      <c r="AC2696" s="65"/>
      <c r="AD2696" s="65"/>
      <c r="AE2696" s="65"/>
      <c r="AF2696" s="63"/>
      <c r="AG2696" s="63"/>
      <c r="AH2696" s="64"/>
      <c r="AI2696" s="66" t="str">
        <f t="shared" si="84"/>
        <v/>
      </c>
      <c r="AJ2696" s="65"/>
      <c r="AK2696" s="65"/>
      <c r="AL2696" s="65"/>
      <c r="AM2696" s="65"/>
      <c r="AN2696" s="65"/>
      <c r="AO2696" s="66" t="str">
        <f>_xlfn.IFNA(VLOOKUP(LISTAS!ES2693,'Censo General 2005- Municipios'!$E$3:$F$1125,2,0),"")</f>
        <v/>
      </c>
      <c r="AP2696" s="64"/>
      <c r="AQ2696" s="64"/>
      <c r="AR2696" s="64"/>
      <c r="AS2696" s="67" t="str">
        <f t="shared" si="85"/>
        <v/>
      </c>
    </row>
    <row r="2697" spans="1:45" s="68" customFormat="1" x14ac:dyDescent="0.2">
      <c r="A2697" s="64"/>
      <c r="B2697" s="64"/>
      <c r="C2697" s="64"/>
      <c r="D2697" s="64"/>
      <c r="E2697" s="64"/>
      <c r="F2697" s="64"/>
      <c r="G2697" s="65"/>
      <c r="H2697" s="64"/>
      <c r="I2697" s="65"/>
      <c r="J2697" s="64"/>
      <c r="K2697" s="64"/>
      <c r="L2697" s="65"/>
      <c r="M2697" s="65"/>
      <c r="N2697" s="64"/>
      <c r="O2697" s="64"/>
      <c r="P2697" s="64"/>
      <c r="Q2697" s="65"/>
      <c r="R2697" s="64"/>
      <c r="S2697" s="65"/>
      <c r="T2697" s="65"/>
      <c r="U2697" s="65"/>
      <c r="V2697" s="65"/>
      <c r="W2697" s="65"/>
      <c r="X2697" s="64"/>
      <c r="Y2697" s="64"/>
      <c r="Z2697" s="65"/>
      <c r="AA2697" s="64"/>
      <c r="AB2697" s="65"/>
      <c r="AC2697" s="65"/>
      <c r="AD2697" s="65"/>
      <c r="AE2697" s="65"/>
      <c r="AF2697" s="63"/>
      <c r="AG2697" s="63"/>
      <c r="AH2697" s="64"/>
      <c r="AI2697" s="66" t="str">
        <f t="shared" si="84"/>
        <v/>
      </c>
      <c r="AJ2697" s="65"/>
      <c r="AK2697" s="65"/>
      <c r="AL2697" s="65"/>
      <c r="AM2697" s="65"/>
      <c r="AN2697" s="65"/>
      <c r="AO2697" s="66" t="str">
        <f>_xlfn.IFNA(VLOOKUP(LISTAS!ES2694,'Censo General 2005- Municipios'!$E$3:$F$1125,2,0),"")</f>
        <v/>
      </c>
      <c r="AP2697" s="64"/>
      <c r="AQ2697" s="64"/>
      <c r="AR2697" s="64"/>
      <c r="AS2697" s="67" t="str">
        <f t="shared" si="85"/>
        <v/>
      </c>
    </row>
    <row r="2698" spans="1:45" s="68" customFormat="1" x14ac:dyDescent="0.2">
      <c r="A2698" s="64"/>
      <c r="B2698" s="64"/>
      <c r="C2698" s="64"/>
      <c r="D2698" s="64"/>
      <c r="E2698" s="64"/>
      <c r="F2698" s="64"/>
      <c r="G2698" s="65"/>
      <c r="H2698" s="64"/>
      <c r="I2698" s="65"/>
      <c r="J2698" s="64"/>
      <c r="K2698" s="64"/>
      <c r="L2698" s="65"/>
      <c r="M2698" s="65"/>
      <c r="N2698" s="64"/>
      <c r="O2698" s="64"/>
      <c r="P2698" s="64"/>
      <c r="Q2698" s="65"/>
      <c r="R2698" s="64"/>
      <c r="S2698" s="65"/>
      <c r="T2698" s="65"/>
      <c r="U2698" s="65"/>
      <c r="V2698" s="65"/>
      <c r="W2698" s="65"/>
      <c r="X2698" s="64"/>
      <c r="Y2698" s="64"/>
      <c r="Z2698" s="65"/>
      <c r="AA2698" s="64"/>
      <c r="AB2698" s="65"/>
      <c r="AC2698" s="65"/>
      <c r="AD2698" s="65"/>
      <c r="AE2698" s="65"/>
      <c r="AF2698" s="63"/>
      <c r="AG2698" s="63"/>
      <c r="AH2698" s="64"/>
      <c r="AI2698" s="66" t="str">
        <f t="shared" si="84"/>
        <v/>
      </c>
      <c r="AJ2698" s="65"/>
      <c r="AK2698" s="65"/>
      <c r="AL2698" s="65"/>
      <c r="AM2698" s="65"/>
      <c r="AN2698" s="65"/>
      <c r="AO2698" s="66" t="str">
        <f>_xlfn.IFNA(VLOOKUP(LISTAS!ES2695,'Censo General 2005- Municipios'!$E$3:$F$1125,2,0),"")</f>
        <v/>
      </c>
      <c r="AP2698" s="64"/>
      <c r="AQ2698" s="64"/>
      <c r="AR2698" s="64"/>
      <c r="AS2698" s="67" t="str">
        <f t="shared" si="85"/>
        <v/>
      </c>
    </row>
    <row r="2699" spans="1:45" s="68" customFormat="1" x14ac:dyDescent="0.2">
      <c r="A2699" s="64"/>
      <c r="B2699" s="64"/>
      <c r="C2699" s="64"/>
      <c r="D2699" s="64"/>
      <c r="E2699" s="64"/>
      <c r="F2699" s="64"/>
      <c r="G2699" s="65"/>
      <c r="H2699" s="64"/>
      <c r="I2699" s="65"/>
      <c r="J2699" s="64"/>
      <c r="K2699" s="64"/>
      <c r="L2699" s="65"/>
      <c r="M2699" s="65"/>
      <c r="N2699" s="64"/>
      <c r="O2699" s="64"/>
      <c r="P2699" s="64"/>
      <c r="Q2699" s="65"/>
      <c r="R2699" s="64"/>
      <c r="S2699" s="65"/>
      <c r="T2699" s="65"/>
      <c r="U2699" s="65"/>
      <c r="V2699" s="65"/>
      <c r="W2699" s="65"/>
      <c r="X2699" s="64"/>
      <c r="Y2699" s="64"/>
      <c r="Z2699" s="65"/>
      <c r="AA2699" s="64"/>
      <c r="AB2699" s="65"/>
      <c r="AC2699" s="65"/>
      <c r="AD2699" s="65"/>
      <c r="AE2699" s="65"/>
      <c r="AF2699" s="63"/>
      <c r="AG2699" s="63"/>
      <c r="AH2699" s="64"/>
      <c r="AI2699" s="66" t="str">
        <f t="shared" si="84"/>
        <v/>
      </c>
      <c r="AJ2699" s="65"/>
      <c r="AK2699" s="65"/>
      <c r="AL2699" s="65"/>
      <c r="AM2699" s="65"/>
      <c r="AN2699" s="65"/>
      <c r="AO2699" s="66" t="str">
        <f>_xlfn.IFNA(VLOOKUP(LISTAS!ES2696,'Censo General 2005- Municipios'!$E$3:$F$1125,2,0),"")</f>
        <v/>
      </c>
      <c r="AP2699" s="64"/>
      <c r="AQ2699" s="64"/>
      <c r="AR2699" s="64"/>
      <c r="AS2699" s="67" t="str">
        <f t="shared" si="85"/>
        <v/>
      </c>
    </row>
    <row r="2700" spans="1:45" s="68" customFormat="1" x14ac:dyDescent="0.2">
      <c r="A2700" s="64"/>
      <c r="B2700" s="64"/>
      <c r="C2700" s="64"/>
      <c r="D2700" s="64"/>
      <c r="E2700" s="64"/>
      <c r="F2700" s="64"/>
      <c r="G2700" s="65"/>
      <c r="H2700" s="64"/>
      <c r="I2700" s="65"/>
      <c r="J2700" s="64"/>
      <c r="K2700" s="64"/>
      <c r="L2700" s="65"/>
      <c r="M2700" s="65"/>
      <c r="N2700" s="64"/>
      <c r="O2700" s="64"/>
      <c r="P2700" s="64"/>
      <c r="Q2700" s="65"/>
      <c r="R2700" s="64"/>
      <c r="S2700" s="65"/>
      <c r="T2700" s="65"/>
      <c r="U2700" s="65"/>
      <c r="V2700" s="65"/>
      <c r="W2700" s="65"/>
      <c r="X2700" s="64"/>
      <c r="Y2700" s="64"/>
      <c r="Z2700" s="65"/>
      <c r="AA2700" s="64"/>
      <c r="AB2700" s="65"/>
      <c r="AC2700" s="65"/>
      <c r="AD2700" s="65"/>
      <c r="AE2700" s="65"/>
      <c r="AF2700" s="63"/>
      <c r="AG2700" s="63"/>
      <c r="AH2700" s="64"/>
      <c r="AI2700" s="66" t="str">
        <f t="shared" si="84"/>
        <v/>
      </c>
      <c r="AJ2700" s="65"/>
      <c r="AK2700" s="65"/>
      <c r="AL2700" s="65"/>
      <c r="AM2700" s="65"/>
      <c r="AN2700" s="65"/>
      <c r="AO2700" s="66" t="str">
        <f>_xlfn.IFNA(VLOOKUP(LISTAS!ES2697,'Censo General 2005- Municipios'!$E$3:$F$1125,2,0),"")</f>
        <v/>
      </c>
      <c r="AP2700" s="64"/>
      <c r="AQ2700" s="64"/>
      <c r="AR2700" s="64"/>
      <c r="AS2700" s="67" t="str">
        <f t="shared" si="85"/>
        <v/>
      </c>
    </row>
    <row r="2701" spans="1:45" s="68" customFormat="1" x14ac:dyDescent="0.2">
      <c r="A2701" s="64"/>
      <c r="B2701" s="64"/>
      <c r="C2701" s="64"/>
      <c r="D2701" s="64"/>
      <c r="E2701" s="64"/>
      <c r="F2701" s="64"/>
      <c r="G2701" s="65"/>
      <c r="H2701" s="64"/>
      <c r="I2701" s="65"/>
      <c r="J2701" s="64"/>
      <c r="K2701" s="64"/>
      <c r="L2701" s="65"/>
      <c r="M2701" s="65"/>
      <c r="N2701" s="64"/>
      <c r="O2701" s="64"/>
      <c r="P2701" s="64"/>
      <c r="Q2701" s="65"/>
      <c r="R2701" s="64"/>
      <c r="S2701" s="65"/>
      <c r="T2701" s="65"/>
      <c r="U2701" s="65"/>
      <c r="V2701" s="65"/>
      <c r="W2701" s="65"/>
      <c r="X2701" s="64"/>
      <c r="Y2701" s="64"/>
      <c r="Z2701" s="65"/>
      <c r="AA2701" s="64"/>
      <c r="AB2701" s="65"/>
      <c r="AC2701" s="65"/>
      <c r="AD2701" s="65"/>
      <c r="AE2701" s="65"/>
      <c r="AF2701" s="63"/>
      <c r="AG2701" s="63"/>
      <c r="AH2701" s="64"/>
      <c r="AI2701" s="66" t="str">
        <f t="shared" si="84"/>
        <v/>
      </c>
      <c r="AJ2701" s="65"/>
      <c r="AK2701" s="65"/>
      <c r="AL2701" s="65"/>
      <c r="AM2701" s="65"/>
      <c r="AN2701" s="65"/>
      <c r="AO2701" s="66" t="str">
        <f>_xlfn.IFNA(VLOOKUP(LISTAS!ES2698,'Censo General 2005- Municipios'!$E$3:$F$1125,2,0),"")</f>
        <v/>
      </c>
      <c r="AP2701" s="64"/>
      <c r="AQ2701" s="64"/>
      <c r="AR2701" s="64"/>
      <c r="AS2701" s="67" t="str">
        <f t="shared" si="85"/>
        <v/>
      </c>
    </row>
    <row r="2702" spans="1:45" s="68" customFormat="1" x14ac:dyDescent="0.2">
      <c r="A2702" s="64"/>
      <c r="B2702" s="64"/>
      <c r="C2702" s="64"/>
      <c r="D2702" s="64"/>
      <c r="E2702" s="64"/>
      <c r="F2702" s="64"/>
      <c r="G2702" s="65"/>
      <c r="H2702" s="64"/>
      <c r="I2702" s="65"/>
      <c r="J2702" s="64"/>
      <c r="K2702" s="64"/>
      <c r="L2702" s="65"/>
      <c r="M2702" s="65"/>
      <c r="N2702" s="64"/>
      <c r="O2702" s="64"/>
      <c r="P2702" s="64"/>
      <c r="Q2702" s="65"/>
      <c r="R2702" s="64"/>
      <c r="S2702" s="65"/>
      <c r="T2702" s="65"/>
      <c r="U2702" s="65"/>
      <c r="V2702" s="65"/>
      <c r="W2702" s="65"/>
      <c r="X2702" s="64"/>
      <c r="Y2702" s="64"/>
      <c r="Z2702" s="65"/>
      <c r="AA2702" s="64"/>
      <c r="AB2702" s="65"/>
      <c r="AC2702" s="65"/>
      <c r="AD2702" s="65"/>
      <c r="AE2702" s="65"/>
      <c r="AF2702" s="63"/>
      <c r="AG2702" s="63"/>
      <c r="AH2702" s="64"/>
      <c r="AI2702" s="66" t="str">
        <f t="shared" si="84"/>
        <v/>
      </c>
      <c r="AJ2702" s="65"/>
      <c r="AK2702" s="65"/>
      <c r="AL2702" s="65"/>
      <c r="AM2702" s="65"/>
      <c r="AN2702" s="65"/>
      <c r="AO2702" s="66" t="str">
        <f>_xlfn.IFNA(VLOOKUP(LISTAS!ES2699,'Censo General 2005- Municipios'!$E$3:$F$1125,2,0),"")</f>
        <v/>
      </c>
      <c r="AP2702" s="64"/>
      <c r="AQ2702" s="64"/>
      <c r="AR2702" s="64"/>
      <c r="AS2702" s="67" t="str">
        <f t="shared" si="85"/>
        <v/>
      </c>
    </row>
    <row r="2703" spans="1:45" s="68" customFormat="1" x14ac:dyDescent="0.2">
      <c r="A2703" s="64"/>
      <c r="B2703" s="64"/>
      <c r="C2703" s="64"/>
      <c r="D2703" s="64"/>
      <c r="E2703" s="64"/>
      <c r="F2703" s="64"/>
      <c r="G2703" s="65"/>
      <c r="H2703" s="64"/>
      <c r="I2703" s="65"/>
      <c r="J2703" s="64"/>
      <c r="K2703" s="64"/>
      <c r="L2703" s="65"/>
      <c r="M2703" s="65"/>
      <c r="N2703" s="64"/>
      <c r="O2703" s="64"/>
      <c r="P2703" s="64"/>
      <c r="Q2703" s="65"/>
      <c r="R2703" s="64"/>
      <c r="S2703" s="65"/>
      <c r="T2703" s="65"/>
      <c r="U2703" s="65"/>
      <c r="V2703" s="65"/>
      <c r="W2703" s="65"/>
      <c r="X2703" s="64"/>
      <c r="Y2703" s="64"/>
      <c r="Z2703" s="65"/>
      <c r="AA2703" s="64"/>
      <c r="AB2703" s="65"/>
      <c r="AC2703" s="65"/>
      <c r="AD2703" s="65"/>
      <c r="AE2703" s="65"/>
      <c r="AF2703" s="63"/>
      <c r="AG2703" s="63"/>
      <c r="AH2703" s="64"/>
      <c r="AI2703" s="66" t="str">
        <f t="shared" si="84"/>
        <v/>
      </c>
      <c r="AJ2703" s="65"/>
      <c r="AK2703" s="65"/>
      <c r="AL2703" s="65"/>
      <c r="AM2703" s="65"/>
      <c r="AN2703" s="65"/>
      <c r="AO2703" s="66" t="str">
        <f>_xlfn.IFNA(VLOOKUP(LISTAS!ES2700,'Censo General 2005- Municipios'!$E$3:$F$1125,2,0),"")</f>
        <v/>
      </c>
      <c r="AP2703" s="64"/>
      <c r="AQ2703" s="64"/>
      <c r="AR2703" s="64"/>
      <c r="AS2703" s="67" t="str">
        <f t="shared" si="85"/>
        <v/>
      </c>
    </row>
    <row r="2704" spans="1:45" s="68" customFormat="1" x14ac:dyDescent="0.2">
      <c r="A2704" s="64"/>
      <c r="B2704" s="64"/>
      <c r="C2704" s="64"/>
      <c r="D2704" s="64"/>
      <c r="E2704" s="64"/>
      <c r="F2704" s="64"/>
      <c r="G2704" s="65"/>
      <c r="H2704" s="64"/>
      <c r="I2704" s="65"/>
      <c r="J2704" s="64"/>
      <c r="K2704" s="64"/>
      <c r="L2704" s="65"/>
      <c r="M2704" s="65"/>
      <c r="N2704" s="64"/>
      <c r="O2704" s="64"/>
      <c r="P2704" s="64"/>
      <c r="Q2704" s="65"/>
      <c r="R2704" s="64"/>
      <c r="S2704" s="65"/>
      <c r="T2704" s="65"/>
      <c r="U2704" s="65"/>
      <c r="V2704" s="65"/>
      <c r="W2704" s="65"/>
      <c r="X2704" s="64"/>
      <c r="Y2704" s="64"/>
      <c r="Z2704" s="65"/>
      <c r="AA2704" s="64"/>
      <c r="AB2704" s="65"/>
      <c r="AC2704" s="65"/>
      <c r="AD2704" s="65"/>
      <c r="AE2704" s="65"/>
      <c r="AF2704" s="63"/>
      <c r="AG2704" s="63"/>
      <c r="AH2704" s="64"/>
      <c r="AI2704" s="66" t="str">
        <f t="shared" si="84"/>
        <v/>
      </c>
      <c r="AJ2704" s="65"/>
      <c r="AK2704" s="65"/>
      <c r="AL2704" s="65"/>
      <c r="AM2704" s="65"/>
      <c r="AN2704" s="65"/>
      <c r="AO2704" s="66" t="str">
        <f>_xlfn.IFNA(VLOOKUP(LISTAS!ES2701,'Censo General 2005- Municipios'!$E$3:$F$1125,2,0),"")</f>
        <v/>
      </c>
      <c r="AP2704" s="64"/>
      <c r="AQ2704" s="64"/>
      <c r="AR2704" s="64"/>
      <c r="AS2704" s="67" t="str">
        <f t="shared" si="85"/>
        <v/>
      </c>
    </row>
    <row r="2705" spans="1:45" s="68" customFormat="1" x14ac:dyDescent="0.2">
      <c r="A2705" s="64"/>
      <c r="B2705" s="64"/>
      <c r="C2705" s="64"/>
      <c r="D2705" s="64"/>
      <c r="E2705" s="64"/>
      <c r="F2705" s="64"/>
      <c r="G2705" s="65"/>
      <c r="H2705" s="64"/>
      <c r="I2705" s="65"/>
      <c r="J2705" s="64"/>
      <c r="K2705" s="64"/>
      <c r="L2705" s="65"/>
      <c r="M2705" s="65"/>
      <c r="N2705" s="64"/>
      <c r="O2705" s="64"/>
      <c r="P2705" s="64"/>
      <c r="Q2705" s="65"/>
      <c r="R2705" s="64"/>
      <c r="S2705" s="65"/>
      <c r="T2705" s="65"/>
      <c r="U2705" s="65"/>
      <c r="V2705" s="65"/>
      <c r="W2705" s="65"/>
      <c r="X2705" s="64"/>
      <c r="Y2705" s="64"/>
      <c r="Z2705" s="65"/>
      <c r="AA2705" s="64"/>
      <c r="AB2705" s="65"/>
      <c r="AC2705" s="65"/>
      <c r="AD2705" s="65"/>
      <c r="AE2705" s="65"/>
      <c r="AF2705" s="63"/>
      <c r="AG2705" s="63"/>
      <c r="AH2705" s="64"/>
      <c r="AI2705" s="66" t="str">
        <f t="shared" si="84"/>
        <v/>
      </c>
      <c r="AJ2705" s="65"/>
      <c r="AK2705" s="65"/>
      <c r="AL2705" s="65"/>
      <c r="AM2705" s="65"/>
      <c r="AN2705" s="65"/>
      <c r="AO2705" s="66" t="str">
        <f>_xlfn.IFNA(VLOOKUP(LISTAS!ES2702,'Censo General 2005- Municipios'!$E$3:$F$1125,2,0),"")</f>
        <v/>
      </c>
      <c r="AP2705" s="64"/>
      <c r="AQ2705" s="64"/>
      <c r="AR2705" s="64"/>
      <c r="AS2705" s="67" t="str">
        <f t="shared" si="85"/>
        <v/>
      </c>
    </row>
    <row r="2706" spans="1:45" s="68" customFormat="1" x14ac:dyDescent="0.2">
      <c r="A2706" s="64"/>
      <c r="B2706" s="64"/>
      <c r="C2706" s="64"/>
      <c r="D2706" s="64"/>
      <c r="E2706" s="64"/>
      <c r="F2706" s="64"/>
      <c r="G2706" s="65"/>
      <c r="H2706" s="64"/>
      <c r="I2706" s="65"/>
      <c r="J2706" s="64"/>
      <c r="K2706" s="64"/>
      <c r="L2706" s="65"/>
      <c r="M2706" s="65"/>
      <c r="N2706" s="64"/>
      <c r="O2706" s="64"/>
      <c r="P2706" s="64"/>
      <c r="Q2706" s="65"/>
      <c r="R2706" s="64"/>
      <c r="S2706" s="65"/>
      <c r="T2706" s="65"/>
      <c r="U2706" s="65"/>
      <c r="V2706" s="65"/>
      <c r="W2706" s="65"/>
      <c r="X2706" s="64"/>
      <c r="Y2706" s="64"/>
      <c r="Z2706" s="65"/>
      <c r="AA2706" s="64"/>
      <c r="AB2706" s="65"/>
      <c r="AC2706" s="65"/>
      <c r="AD2706" s="65"/>
      <c r="AE2706" s="65"/>
      <c r="AF2706" s="63"/>
      <c r="AG2706" s="63"/>
      <c r="AH2706" s="64"/>
      <c r="AI2706" s="66" t="str">
        <f t="shared" si="84"/>
        <v/>
      </c>
      <c r="AJ2706" s="65"/>
      <c r="AK2706" s="65"/>
      <c r="AL2706" s="65"/>
      <c r="AM2706" s="65"/>
      <c r="AN2706" s="65"/>
      <c r="AO2706" s="66" t="str">
        <f>_xlfn.IFNA(VLOOKUP(LISTAS!ES2703,'Censo General 2005- Municipios'!$E$3:$F$1125,2,0),"")</f>
        <v/>
      </c>
      <c r="AP2706" s="64"/>
      <c r="AQ2706" s="64"/>
      <c r="AR2706" s="64"/>
      <c r="AS2706" s="67" t="str">
        <f t="shared" si="85"/>
        <v/>
      </c>
    </row>
    <row r="2707" spans="1:45" s="68" customFormat="1" x14ac:dyDescent="0.2">
      <c r="A2707" s="64"/>
      <c r="B2707" s="64"/>
      <c r="C2707" s="64"/>
      <c r="D2707" s="64"/>
      <c r="E2707" s="64"/>
      <c r="F2707" s="64"/>
      <c r="G2707" s="65"/>
      <c r="H2707" s="64"/>
      <c r="I2707" s="65"/>
      <c r="J2707" s="64"/>
      <c r="K2707" s="64"/>
      <c r="L2707" s="65"/>
      <c r="M2707" s="65"/>
      <c r="N2707" s="64"/>
      <c r="O2707" s="64"/>
      <c r="P2707" s="64"/>
      <c r="Q2707" s="65"/>
      <c r="R2707" s="64"/>
      <c r="S2707" s="65"/>
      <c r="T2707" s="65"/>
      <c r="U2707" s="65"/>
      <c r="V2707" s="65"/>
      <c r="W2707" s="65"/>
      <c r="X2707" s="64"/>
      <c r="Y2707" s="64"/>
      <c r="Z2707" s="65"/>
      <c r="AA2707" s="64"/>
      <c r="AB2707" s="65"/>
      <c r="AC2707" s="65"/>
      <c r="AD2707" s="65"/>
      <c r="AE2707" s="65"/>
      <c r="AF2707" s="63"/>
      <c r="AG2707" s="63"/>
      <c r="AH2707" s="64"/>
      <c r="AI2707" s="66" t="str">
        <f t="shared" si="84"/>
        <v/>
      </c>
      <c r="AJ2707" s="65"/>
      <c r="AK2707" s="65"/>
      <c r="AL2707" s="65"/>
      <c r="AM2707" s="65"/>
      <c r="AN2707" s="65"/>
      <c r="AO2707" s="66" t="str">
        <f>_xlfn.IFNA(VLOOKUP(LISTAS!ES2704,'Censo General 2005- Municipios'!$E$3:$F$1125,2,0),"")</f>
        <v/>
      </c>
      <c r="AP2707" s="64"/>
      <c r="AQ2707" s="64"/>
      <c r="AR2707" s="64"/>
      <c r="AS2707" s="67" t="str">
        <f t="shared" si="85"/>
        <v/>
      </c>
    </row>
    <row r="2708" spans="1:45" s="68" customFormat="1" x14ac:dyDescent="0.2">
      <c r="A2708" s="64"/>
      <c r="B2708" s="64"/>
      <c r="C2708" s="64"/>
      <c r="D2708" s="64"/>
      <c r="E2708" s="64"/>
      <c r="F2708" s="64"/>
      <c r="G2708" s="65"/>
      <c r="H2708" s="64"/>
      <c r="I2708" s="65"/>
      <c r="J2708" s="64"/>
      <c r="K2708" s="64"/>
      <c r="L2708" s="65"/>
      <c r="M2708" s="65"/>
      <c r="N2708" s="64"/>
      <c r="O2708" s="64"/>
      <c r="P2708" s="64"/>
      <c r="Q2708" s="65"/>
      <c r="R2708" s="64"/>
      <c r="S2708" s="65"/>
      <c r="T2708" s="65"/>
      <c r="U2708" s="65"/>
      <c r="V2708" s="65"/>
      <c r="W2708" s="65"/>
      <c r="X2708" s="64"/>
      <c r="Y2708" s="64"/>
      <c r="Z2708" s="65"/>
      <c r="AA2708" s="64"/>
      <c r="AB2708" s="65"/>
      <c r="AC2708" s="65"/>
      <c r="AD2708" s="65"/>
      <c r="AE2708" s="65"/>
      <c r="AF2708" s="63"/>
      <c r="AG2708" s="63"/>
      <c r="AH2708" s="64"/>
      <c r="AI2708" s="66" t="str">
        <f t="shared" si="84"/>
        <v/>
      </c>
      <c r="AJ2708" s="65"/>
      <c r="AK2708" s="65"/>
      <c r="AL2708" s="65"/>
      <c r="AM2708" s="65"/>
      <c r="AN2708" s="65"/>
      <c r="AO2708" s="66" t="str">
        <f>_xlfn.IFNA(VLOOKUP(LISTAS!ES2705,'Censo General 2005- Municipios'!$E$3:$F$1125,2,0),"")</f>
        <v/>
      </c>
      <c r="AP2708" s="64"/>
      <c r="AQ2708" s="64"/>
      <c r="AR2708" s="64"/>
      <c r="AS2708" s="67" t="str">
        <f t="shared" si="85"/>
        <v/>
      </c>
    </row>
    <row r="2709" spans="1:45" s="68" customFormat="1" x14ac:dyDescent="0.2">
      <c r="A2709" s="64"/>
      <c r="B2709" s="64"/>
      <c r="C2709" s="64"/>
      <c r="D2709" s="64"/>
      <c r="E2709" s="64"/>
      <c r="F2709" s="64"/>
      <c r="G2709" s="65"/>
      <c r="H2709" s="64"/>
      <c r="I2709" s="65"/>
      <c r="J2709" s="64"/>
      <c r="K2709" s="64"/>
      <c r="L2709" s="65"/>
      <c r="M2709" s="65"/>
      <c r="N2709" s="64"/>
      <c r="O2709" s="64"/>
      <c r="P2709" s="64"/>
      <c r="Q2709" s="65"/>
      <c r="R2709" s="64"/>
      <c r="S2709" s="65"/>
      <c r="T2709" s="65"/>
      <c r="U2709" s="65"/>
      <c r="V2709" s="65"/>
      <c r="W2709" s="65"/>
      <c r="X2709" s="64"/>
      <c r="Y2709" s="64"/>
      <c r="Z2709" s="65"/>
      <c r="AA2709" s="64"/>
      <c r="AB2709" s="65"/>
      <c r="AC2709" s="65"/>
      <c r="AD2709" s="65"/>
      <c r="AE2709" s="65"/>
      <c r="AF2709" s="63"/>
      <c r="AG2709" s="63"/>
      <c r="AH2709" s="64"/>
      <c r="AI2709" s="66" t="str">
        <f t="shared" ref="AI2709:AI2772" si="86">IF(COUNTIF($C$21:$C$5003,C2709)=0,"",IF(COUNTIF($C$21:$C$5003,C2709)=1,"TIPO A",IF(COUNTIF($C$21:$C$5003,C2709)=2,"TIPO B",IF(COUNTIF($C$21:$C$5003,C2709)=3,"TIPO C",IF(COUNTIF($C$21:$C$5003,C2709)=4,"TIPO D","TIPO E")))))</f>
        <v/>
      </c>
      <c r="AJ2709" s="65"/>
      <c r="AK2709" s="65"/>
      <c r="AL2709" s="65"/>
      <c r="AM2709" s="65"/>
      <c r="AN2709" s="65"/>
      <c r="AO2709" s="66" t="str">
        <f>_xlfn.IFNA(VLOOKUP(LISTAS!ES2706,'Censo General 2005- Municipios'!$E$3:$F$1125,2,0),"")</f>
        <v/>
      </c>
      <c r="AP2709" s="64"/>
      <c r="AQ2709" s="64"/>
      <c r="AR2709" s="64"/>
      <c r="AS2709" s="67" t="str">
        <f t="shared" si="85"/>
        <v/>
      </c>
    </row>
    <row r="2710" spans="1:45" s="68" customFormat="1" x14ac:dyDescent="0.2">
      <c r="A2710" s="64"/>
      <c r="B2710" s="64"/>
      <c r="C2710" s="64"/>
      <c r="D2710" s="64"/>
      <c r="E2710" s="64"/>
      <c r="F2710" s="64"/>
      <c r="G2710" s="65"/>
      <c r="H2710" s="64"/>
      <c r="I2710" s="65"/>
      <c r="J2710" s="64"/>
      <c r="K2710" s="64"/>
      <c r="L2710" s="65"/>
      <c r="M2710" s="65"/>
      <c r="N2710" s="64"/>
      <c r="O2710" s="64"/>
      <c r="P2710" s="64"/>
      <c r="Q2710" s="65"/>
      <c r="R2710" s="64"/>
      <c r="S2710" s="65"/>
      <c r="T2710" s="65"/>
      <c r="U2710" s="65"/>
      <c r="V2710" s="65"/>
      <c r="W2710" s="65"/>
      <c r="X2710" s="64"/>
      <c r="Y2710" s="64"/>
      <c r="Z2710" s="65"/>
      <c r="AA2710" s="64"/>
      <c r="AB2710" s="65"/>
      <c r="AC2710" s="65"/>
      <c r="AD2710" s="65"/>
      <c r="AE2710" s="65"/>
      <c r="AF2710" s="63"/>
      <c r="AG2710" s="63"/>
      <c r="AH2710" s="64"/>
      <c r="AI2710" s="66" t="str">
        <f t="shared" si="86"/>
        <v/>
      </c>
      <c r="AJ2710" s="65"/>
      <c r="AK2710" s="65"/>
      <c r="AL2710" s="65"/>
      <c r="AM2710" s="65"/>
      <c r="AN2710" s="65"/>
      <c r="AO2710" s="66" t="str">
        <f>_xlfn.IFNA(VLOOKUP(LISTAS!ES2707,'Censo General 2005- Municipios'!$E$3:$F$1125,2,0),"")</f>
        <v/>
      </c>
      <c r="AP2710" s="64"/>
      <c r="AQ2710" s="64"/>
      <c r="AR2710" s="64"/>
      <c r="AS2710" s="67" t="str">
        <f t="shared" ref="AS2710:AS2773" si="87">IF((AG2710-AA2710)&gt;90,"ADJUNTE SOPORTES DE DECLARACION FUERA DE 90 DIAS","")</f>
        <v/>
      </c>
    </row>
    <row r="2711" spans="1:45" s="68" customFormat="1" x14ac:dyDescent="0.2">
      <c r="A2711" s="64"/>
      <c r="B2711" s="64"/>
      <c r="C2711" s="64"/>
      <c r="D2711" s="64"/>
      <c r="E2711" s="64"/>
      <c r="F2711" s="64"/>
      <c r="G2711" s="65"/>
      <c r="H2711" s="64"/>
      <c r="I2711" s="65"/>
      <c r="J2711" s="64"/>
      <c r="K2711" s="64"/>
      <c r="L2711" s="65"/>
      <c r="M2711" s="65"/>
      <c r="N2711" s="64"/>
      <c r="O2711" s="64"/>
      <c r="P2711" s="64"/>
      <c r="Q2711" s="65"/>
      <c r="R2711" s="64"/>
      <c r="S2711" s="65"/>
      <c r="T2711" s="65"/>
      <c r="U2711" s="65"/>
      <c r="V2711" s="65"/>
      <c r="W2711" s="65"/>
      <c r="X2711" s="64"/>
      <c r="Y2711" s="64"/>
      <c r="Z2711" s="65"/>
      <c r="AA2711" s="64"/>
      <c r="AB2711" s="65"/>
      <c r="AC2711" s="65"/>
      <c r="AD2711" s="65"/>
      <c r="AE2711" s="65"/>
      <c r="AF2711" s="63"/>
      <c r="AG2711" s="63"/>
      <c r="AH2711" s="64"/>
      <c r="AI2711" s="66" t="str">
        <f t="shared" si="86"/>
        <v/>
      </c>
      <c r="AJ2711" s="65"/>
      <c r="AK2711" s="65"/>
      <c r="AL2711" s="65"/>
      <c r="AM2711" s="65"/>
      <c r="AN2711" s="65"/>
      <c r="AO2711" s="66" t="str">
        <f>_xlfn.IFNA(VLOOKUP(LISTAS!ES2708,'Censo General 2005- Municipios'!$E$3:$F$1125,2,0),"")</f>
        <v/>
      </c>
      <c r="AP2711" s="64"/>
      <c r="AQ2711" s="64"/>
      <c r="AR2711" s="64"/>
      <c r="AS2711" s="67" t="str">
        <f t="shared" si="87"/>
        <v/>
      </c>
    </row>
    <row r="2712" spans="1:45" s="68" customFormat="1" x14ac:dyDescent="0.2">
      <c r="A2712" s="64"/>
      <c r="B2712" s="64"/>
      <c r="C2712" s="64"/>
      <c r="D2712" s="64"/>
      <c r="E2712" s="64"/>
      <c r="F2712" s="64"/>
      <c r="G2712" s="65"/>
      <c r="H2712" s="64"/>
      <c r="I2712" s="65"/>
      <c r="J2712" s="64"/>
      <c r="K2712" s="64"/>
      <c r="L2712" s="65"/>
      <c r="M2712" s="65"/>
      <c r="N2712" s="64"/>
      <c r="O2712" s="64"/>
      <c r="P2712" s="64"/>
      <c r="Q2712" s="65"/>
      <c r="R2712" s="64"/>
      <c r="S2712" s="65"/>
      <c r="T2712" s="65"/>
      <c r="U2712" s="65"/>
      <c r="V2712" s="65"/>
      <c r="W2712" s="65"/>
      <c r="X2712" s="64"/>
      <c r="Y2712" s="64"/>
      <c r="Z2712" s="65"/>
      <c r="AA2712" s="64"/>
      <c r="AB2712" s="65"/>
      <c r="AC2712" s="65"/>
      <c r="AD2712" s="65"/>
      <c r="AE2712" s="65"/>
      <c r="AF2712" s="63"/>
      <c r="AG2712" s="63"/>
      <c r="AH2712" s="64"/>
      <c r="AI2712" s="66" t="str">
        <f t="shared" si="86"/>
        <v/>
      </c>
      <c r="AJ2712" s="65"/>
      <c r="AK2712" s="65"/>
      <c r="AL2712" s="65"/>
      <c r="AM2712" s="65"/>
      <c r="AN2712" s="65"/>
      <c r="AO2712" s="66" t="str">
        <f>_xlfn.IFNA(VLOOKUP(LISTAS!ES2709,'Censo General 2005- Municipios'!$E$3:$F$1125,2,0),"")</f>
        <v/>
      </c>
      <c r="AP2712" s="64"/>
      <c r="AQ2712" s="64"/>
      <c r="AR2712" s="64"/>
      <c r="AS2712" s="67" t="str">
        <f t="shared" si="87"/>
        <v/>
      </c>
    </row>
    <row r="2713" spans="1:45" s="68" customFormat="1" x14ac:dyDescent="0.2">
      <c r="A2713" s="64"/>
      <c r="B2713" s="64"/>
      <c r="C2713" s="64"/>
      <c r="D2713" s="64"/>
      <c r="E2713" s="64"/>
      <c r="F2713" s="64"/>
      <c r="G2713" s="65"/>
      <c r="H2713" s="64"/>
      <c r="I2713" s="65"/>
      <c r="J2713" s="64"/>
      <c r="K2713" s="64"/>
      <c r="L2713" s="65"/>
      <c r="M2713" s="65"/>
      <c r="N2713" s="64"/>
      <c r="O2713" s="64"/>
      <c r="P2713" s="64"/>
      <c r="Q2713" s="65"/>
      <c r="R2713" s="64"/>
      <c r="S2713" s="65"/>
      <c r="T2713" s="65"/>
      <c r="U2713" s="65"/>
      <c r="V2713" s="65"/>
      <c r="W2713" s="65"/>
      <c r="X2713" s="64"/>
      <c r="Y2713" s="64"/>
      <c r="Z2713" s="65"/>
      <c r="AA2713" s="64"/>
      <c r="AB2713" s="65"/>
      <c r="AC2713" s="65"/>
      <c r="AD2713" s="65"/>
      <c r="AE2713" s="65"/>
      <c r="AF2713" s="63"/>
      <c r="AG2713" s="63"/>
      <c r="AH2713" s="64"/>
      <c r="AI2713" s="66" t="str">
        <f t="shared" si="86"/>
        <v/>
      </c>
      <c r="AJ2713" s="65"/>
      <c r="AK2713" s="65"/>
      <c r="AL2713" s="65"/>
      <c r="AM2713" s="65"/>
      <c r="AN2713" s="65"/>
      <c r="AO2713" s="66" t="str">
        <f>_xlfn.IFNA(VLOOKUP(LISTAS!ES2710,'Censo General 2005- Municipios'!$E$3:$F$1125,2,0),"")</f>
        <v/>
      </c>
      <c r="AP2713" s="64"/>
      <c r="AQ2713" s="64"/>
      <c r="AR2713" s="64"/>
      <c r="AS2713" s="67" t="str">
        <f t="shared" si="87"/>
        <v/>
      </c>
    </row>
    <row r="2714" spans="1:45" s="68" customFormat="1" x14ac:dyDescent="0.2">
      <c r="A2714" s="64"/>
      <c r="B2714" s="64"/>
      <c r="C2714" s="64"/>
      <c r="D2714" s="64"/>
      <c r="E2714" s="64"/>
      <c r="F2714" s="64"/>
      <c r="G2714" s="65"/>
      <c r="H2714" s="64"/>
      <c r="I2714" s="65"/>
      <c r="J2714" s="64"/>
      <c r="K2714" s="64"/>
      <c r="L2714" s="65"/>
      <c r="M2714" s="65"/>
      <c r="N2714" s="64"/>
      <c r="O2714" s="64"/>
      <c r="P2714" s="64"/>
      <c r="Q2714" s="65"/>
      <c r="R2714" s="64"/>
      <c r="S2714" s="65"/>
      <c r="T2714" s="65"/>
      <c r="U2714" s="65"/>
      <c r="V2714" s="65"/>
      <c r="W2714" s="65"/>
      <c r="X2714" s="64"/>
      <c r="Y2714" s="64"/>
      <c r="Z2714" s="65"/>
      <c r="AA2714" s="64"/>
      <c r="AB2714" s="65"/>
      <c r="AC2714" s="65"/>
      <c r="AD2714" s="65"/>
      <c r="AE2714" s="65"/>
      <c r="AF2714" s="63"/>
      <c r="AG2714" s="63"/>
      <c r="AH2714" s="64"/>
      <c r="AI2714" s="66" t="str">
        <f t="shared" si="86"/>
        <v/>
      </c>
      <c r="AJ2714" s="65"/>
      <c r="AK2714" s="65"/>
      <c r="AL2714" s="65"/>
      <c r="AM2714" s="65"/>
      <c r="AN2714" s="65"/>
      <c r="AO2714" s="66" t="str">
        <f>_xlfn.IFNA(VLOOKUP(LISTAS!ES2711,'Censo General 2005- Municipios'!$E$3:$F$1125,2,0),"")</f>
        <v/>
      </c>
      <c r="AP2714" s="64"/>
      <c r="AQ2714" s="64"/>
      <c r="AR2714" s="64"/>
      <c r="AS2714" s="67" t="str">
        <f t="shared" si="87"/>
        <v/>
      </c>
    </row>
    <row r="2715" spans="1:45" s="68" customFormat="1" x14ac:dyDescent="0.2">
      <c r="A2715" s="64"/>
      <c r="B2715" s="64"/>
      <c r="C2715" s="64"/>
      <c r="D2715" s="64"/>
      <c r="E2715" s="64"/>
      <c r="F2715" s="64"/>
      <c r="G2715" s="65"/>
      <c r="H2715" s="64"/>
      <c r="I2715" s="65"/>
      <c r="J2715" s="64"/>
      <c r="K2715" s="64"/>
      <c r="L2715" s="65"/>
      <c r="M2715" s="65"/>
      <c r="N2715" s="64"/>
      <c r="O2715" s="64"/>
      <c r="P2715" s="64"/>
      <c r="Q2715" s="65"/>
      <c r="R2715" s="64"/>
      <c r="S2715" s="65"/>
      <c r="T2715" s="65"/>
      <c r="U2715" s="65"/>
      <c r="V2715" s="65"/>
      <c r="W2715" s="65"/>
      <c r="X2715" s="64"/>
      <c r="Y2715" s="64"/>
      <c r="Z2715" s="65"/>
      <c r="AA2715" s="64"/>
      <c r="AB2715" s="65"/>
      <c r="AC2715" s="65"/>
      <c r="AD2715" s="65"/>
      <c r="AE2715" s="65"/>
      <c r="AF2715" s="63"/>
      <c r="AG2715" s="63"/>
      <c r="AH2715" s="64"/>
      <c r="AI2715" s="66" t="str">
        <f t="shared" si="86"/>
        <v/>
      </c>
      <c r="AJ2715" s="65"/>
      <c r="AK2715" s="65"/>
      <c r="AL2715" s="65"/>
      <c r="AM2715" s="65"/>
      <c r="AN2715" s="65"/>
      <c r="AO2715" s="66" t="str">
        <f>_xlfn.IFNA(VLOOKUP(LISTAS!ES2712,'Censo General 2005- Municipios'!$E$3:$F$1125,2,0),"")</f>
        <v/>
      </c>
      <c r="AP2715" s="64"/>
      <c r="AQ2715" s="64"/>
      <c r="AR2715" s="64"/>
      <c r="AS2715" s="67" t="str">
        <f t="shared" si="87"/>
        <v/>
      </c>
    </row>
    <row r="2716" spans="1:45" s="68" customFormat="1" x14ac:dyDescent="0.2">
      <c r="A2716" s="64"/>
      <c r="B2716" s="64"/>
      <c r="C2716" s="64"/>
      <c r="D2716" s="64"/>
      <c r="E2716" s="64"/>
      <c r="F2716" s="64"/>
      <c r="G2716" s="65"/>
      <c r="H2716" s="64"/>
      <c r="I2716" s="65"/>
      <c r="J2716" s="64"/>
      <c r="K2716" s="64"/>
      <c r="L2716" s="65"/>
      <c r="M2716" s="65"/>
      <c r="N2716" s="64"/>
      <c r="O2716" s="64"/>
      <c r="P2716" s="64"/>
      <c r="Q2716" s="65"/>
      <c r="R2716" s="64"/>
      <c r="S2716" s="65"/>
      <c r="T2716" s="65"/>
      <c r="U2716" s="65"/>
      <c r="V2716" s="65"/>
      <c r="W2716" s="65"/>
      <c r="X2716" s="64"/>
      <c r="Y2716" s="64"/>
      <c r="Z2716" s="65"/>
      <c r="AA2716" s="64"/>
      <c r="AB2716" s="65"/>
      <c r="AC2716" s="65"/>
      <c r="AD2716" s="65"/>
      <c r="AE2716" s="65"/>
      <c r="AF2716" s="63"/>
      <c r="AG2716" s="63"/>
      <c r="AH2716" s="64"/>
      <c r="AI2716" s="66" t="str">
        <f t="shared" si="86"/>
        <v/>
      </c>
      <c r="AJ2716" s="65"/>
      <c r="AK2716" s="65"/>
      <c r="AL2716" s="65"/>
      <c r="AM2716" s="65"/>
      <c r="AN2716" s="65"/>
      <c r="AO2716" s="66" t="str">
        <f>_xlfn.IFNA(VLOOKUP(LISTAS!ES2713,'Censo General 2005- Municipios'!$E$3:$F$1125,2,0),"")</f>
        <v/>
      </c>
      <c r="AP2716" s="64"/>
      <c r="AQ2716" s="64"/>
      <c r="AR2716" s="64"/>
      <c r="AS2716" s="67" t="str">
        <f t="shared" si="87"/>
        <v/>
      </c>
    </row>
    <row r="2717" spans="1:45" s="68" customFormat="1" x14ac:dyDescent="0.2">
      <c r="A2717" s="64"/>
      <c r="B2717" s="64"/>
      <c r="C2717" s="64"/>
      <c r="D2717" s="64"/>
      <c r="E2717" s="64"/>
      <c r="F2717" s="64"/>
      <c r="G2717" s="65"/>
      <c r="H2717" s="64"/>
      <c r="I2717" s="65"/>
      <c r="J2717" s="64"/>
      <c r="K2717" s="64"/>
      <c r="L2717" s="65"/>
      <c r="M2717" s="65"/>
      <c r="N2717" s="64"/>
      <c r="O2717" s="64"/>
      <c r="P2717" s="64"/>
      <c r="Q2717" s="65"/>
      <c r="R2717" s="64"/>
      <c r="S2717" s="65"/>
      <c r="T2717" s="65"/>
      <c r="U2717" s="65"/>
      <c r="V2717" s="65"/>
      <c r="W2717" s="65"/>
      <c r="X2717" s="64"/>
      <c r="Y2717" s="64"/>
      <c r="Z2717" s="65"/>
      <c r="AA2717" s="64"/>
      <c r="AB2717" s="65"/>
      <c r="AC2717" s="65"/>
      <c r="AD2717" s="65"/>
      <c r="AE2717" s="65"/>
      <c r="AF2717" s="63"/>
      <c r="AG2717" s="63"/>
      <c r="AH2717" s="64"/>
      <c r="AI2717" s="66" t="str">
        <f t="shared" si="86"/>
        <v/>
      </c>
      <c r="AJ2717" s="65"/>
      <c r="AK2717" s="65"/>
      <c r="AL2717" s="65"/>
      <c r="AM2717" s="65"/>
      <c r="AN2717" s="65"/>
      <c r="AO2717" s="66" t="str">
        <f>_xlfn.IFNA(VLOOKUP(LISTAS!ES2714,'Censo General 2005- Municipios'!$E$3:$F$1125,2,0),"")</f>
        <v/>
      </c>
      <c r="AP2717" s="64"/>
      <c r="AQ2717" s="64"/>
      <c r="AR2717" s="64"/>
      <c r="AS2717" s="67" t="str">
        <f t="shared" si="87"/>
        <v/>
      </c>
    </row>
    <row r="2718" spans="1:45" s="68" customFormat="1" x14ac:dyDescent="0.2">
      <c r="A2718" s="64"/>
      <c r="B2718" s="64"/>
      <c r="C2718" s="64"/>
      <c r="D2718" s="64"/>
      <c r="E2718" s="64"/>
      <c r="F2718" s="64"/>
      <c r="G2718" s="65"/>
      <c r="H2718" s="64"/>
      <c r="I2718" s="65"/>
      <c r="J2718" s="64"/>
      <c r="K2718" s="64"/>
      <c r="L2718" s="65"/>
      <c r="M2718" s="65"/>
      <c r="N2718" s="64"/>
      <c r="O2718" s="64"/>
      <c r="P2718" s="64"/>
      <c r="Q2718" s="65"/>
      <c r="R2718" s="64"/>
      <c r="S2718" s="65"/>
      <c r="T2718" s="65"/>
      <c r="U2718" s="65"/>
      <c r="V2718" s="65"/>
      <c r="W2718" s="65"/>
      <c r="X2718" s="64"/>
      <c r="Y2718" s="64"/>
      <c r="Z2718" s="65"/>
      <c r="AA2718" s="64"/>
      <c r="AB2718" s="65"/>
      <c r="AC2718" s="65"/>
      <c r="AD2718" s="65"/>
      <c r="AE2718" s="65"/>
      <c r="AF2718" s="63"/>
      <c r="AG2718" s="63"/>
      <c r="AH2718" s="64"/>
      <c r="AI2718" s="66" t="str">
        <f t="shared" si="86"/>
        <v/>
      </c>
      <c r="AJ2718" s="65"/>
      <c r="AK2718" s="65"/>
      <c r="AL2718" s="65"/>
      <c r="AM2718" s="65"/>
      <c r="AN2718" s="65"/>
      <c r="AO2718" s="66" t="str">
        <f>_xlfn.IFNA(VLOOKUP(LISTAS!ES2715,'Censo General 2005- Municipios'!$E$3:$F$1125,2,0),"")</f>
        <v/>
      </c>
      <c r="AP2718" s="64"/>
      <c r="AQ2718" s="64"/>
      <c r="AR2718" s="64"/>
      <c r="AS2718" s="67" t="str">
        <f t="shared" si="87"/>
        <v/>
      </c>
    </row>
    <row r="2719" spans="1:45" s="68" customFormat="1" x14ac:dyDescent="0.2">
      <c r="A2719" s="64"/>
      <c r="B2719" s="64"/>
      <c r="C2719" s="64"/>
      <c r="D2719" s="64"/>
      <c r="E2719" s="64"/>
      <c r="F2719" s="64"/>
      <c r="G2719" s="65"/>
      <c r="H2719" s="64"/>
      <c r="I2719" s="65"/>
      <c r="J2719" s="64"/>
      <c r="K2719" s="64"/>
      <c r="L2719" s="65"/>
      <c r="M2719" s="65"/>
      <c r="N2719" s="64"/>
      <c r="O2719" s="64"/>
      <c r="P2719" s="64"/>
      <c r="Q2719" s="65"/>
      <c r="R2719" s="64"/>
      <c r="S2719" s="65"/>
      <c r="T2719" s="65"/>
      <c r="U2719" s="65"/>
      <c r="V2719" s="65"/>
      <c r="W2719" s="65"/>
      <c r="X2719" s="64"/>
      <c r="Y2719" s="64"/>
      <c r="Z2719" s="65"/>
      <c r="AA2719" s="64"/>
      <c r="AB2719" s="65"/>
      <c r="AC2719" s="65"/>
      <c r="AD2719" s="65"/>
      <c r="AE2719" s="65"/>
      <c r="AF2719" s="63"/>
      <c r="AG2719" s="63"/>
      <c r="AH2719" s="64"/>
      <c r="AI2719" s="66" t="str">
        <f t="shared" si="86"/>
        <v/>
      </c>
      <c r="AJ2719" s="65"/>
      <c r="AK2719" s="65"/>
      <c r="AL2719" s="65"/>
      <c r="AM2719" s="65"/>
      <c r="AN2719" s="65"/>
      <c r="AO2719" s="66" t="str">
        <f>_xlfn.IFNA(VLOOKUP(LISTAS!ES2716,'Censo General 2005- Municipios'!$E$3:$F$1125,2,0),"")</f>
        <v/>
      </c>
      <c r="AP2719" s="64"/>
      <c r="AQ2719" s="64"/>
      <c r="AR2719" s="64"/>
      <c r="AS2719" s="67" t="str">
        <f t="shared" si="87"/>
        <v/>
      </c>
    </row>
    <row r="2720" spans="1:45" s="68" customFormat="1" x14ac:dyDescent="0.2">
      <c r="A2720" s="64"/>
      <c r="B2720" s="64"/>
      <c r="C2720" s="64"/>
      <c r="D2720" s="64"/>
      <c r="E2720" s="64"/>
      <c r="F2720" s="64"/>
      <c r="G2720" s="65"/>
      <c r="H2720" s="64"/>
      <c r="I2720" s="65"/>
      <c r="J2720" s="64"/>
      <c r="K2720" s="64"/>
      <c r="L2720" s="65"/>
      <c r="M2720" s="65"/>
      <c r="N2720" s="64"/>
      <c r="O2720" s="64"/>
      <c r="P2720" s="64"/>
      <c r="Q2720" s="65"/>
      <c r="R2720" s="64"/>
      <c r="S2720" s="65"/>
      <c r="T2720" s="65"/>
      <c r="U2720" s="65"/>
      <c r="V2720" s="65"/>
      <c r="W2720" s="65"/>
      <c r="X2720" s="64"/>
      <c r="Y2720" s="64"/>
      <c r="Z2720" s="65"/>
      <c r="AA2720" s="64"/>
      <c r="AB2720" s="65"/>
      <c r="AC2720" s="65"/>
      <c r="AD2720" s="65"/>
      <c r="AE2720" s="65"/>
      <c r="AF2720" s="63"/>
      <c r="AG2720" s="63"/>
      <c r="AH2720" s="64"/>
      <c r="AI2720" s="66" t="str">
        <f t="shared" si="86"/>
        <v/>
      </c>
      <c r="AJ2720" s="65"/>
      <c r="AK2720" s="65"/>
      <c r="AL2720" s="65"/>
      <c r="AM2720" s="65"/>
      <c r="AN2720" s="65"/>
      <c r="AO2720" s="66" t="str">
        <f>_xlfn.IFNA(VLOOKUP(LISTAS!ES2717,'Censo General 2005- Municipios'!$E$3:$F$1125,2,0),"")</f>
        <v/>
      </c>
      <c r="AP2720" s="64"/>
      <c r="AQ2720" s="64"/>
      <c r="AR2720" s="64"/>
      <c r="AS2720" s="67" t="str">
        <f t="shared" si="87"/>
        <v/>
      </c>
    </row>
    <row r="2721" spans="1:45" s="68" customFormat="1" x14ac:dyDescent="0.2">
      <c r="A2721" s="64"/>
      <c r="B2721" s="64"/>
      <c r="C2721" s="64"/>
      <c r="D2721" s="64"/>
      <c r="E2721" s="64"/>
      <c r="F2721" s="64"/>
      <c r="G2721" s="65"/>
      <c r="H2721" s="64"/>
      <c r="I2721" s="65"/>
      <c r="J2721" s="64"/>
      <c r="K2721" s="64"/>
      <c r="L2721" s="65"/>
      <c r="M2721" s="65"/>
      <c r="N2721" s="64"/>
      <c r="O2721" s="64"/>
      <c r="P2721" s="64"/>
      <c r="Q2721" s="65"/>
      <c r="R2721" s="64"/>
      <c r="S2721" s="65"/>
      <c r="T2721" s="65"/>
      <c r="U2721" s="65"/>
      <c r="V2721" s="65"/>
      <c r="W2721" s="65"/>
      <c r="X2721" s="64"/>
      <c r="Y2721" s="64"/>
      <c r="Z2721" s="65"/>
      <c r="AA2721" s="64"/>
      <c r="AB2721" s="65"/>
      <c r="AC2721" s="65"/>
      <c r="AD2721" s="65"/>
      <c r="AE2721" s="65"/>
      <c r="AF2721" s="63"/>
      <c r="AG2721" s="63"/>
      <c r="AH2721" s="64"/>
      <c r="AI2721" s="66" t="str">
        <f t="shared" si="86"/>
        <v/>
      </c>
      <c r="AJ2721" s="65"/>
      <c r="AK2721" s="65"/>
      <c r="AL2721" s="65"/>
      <c r="AM2721" s="65"/>
      <c r="AN2721" s="65"/>
      <c r="AO2721" s="66" t="str">
        <f>_xlfn.IFNA(VLOOKUP(LISTAS!ES2718,'Censo General 2005- Municipios'!$E$3:$F$1125,2,0),"")</f>
        <v/>
      </c>
      <c r="AP2721" s="64"/>
      <c r="AQ2721" s="64"/>
      <c r="AR2721" s="64"/>
      <c r="AS2721" s="67" t="str">
        <f t="shared" si="87"/>
        <v/>
      </c>
    </row>
    <row r="2722" spans="1:45" s="68" customFormat="1" x14ac:dyDescent="0.2">
      <c r="A2722" s="64"/>
      <c r="B2722" s="64"/>
      <c r="C2722" s="64"/>
      <c r="D2722" s="64"/>
      <c r="E2722" s="64"/>
      <c r="F2722" s="64"/>
      <c r="G2722" s="65"/>
      <c r="H2722" s="64"/>
      <c r="I2722" s="65"/>
      <c r="J2722" s="64"/>
      <c r="K2722" s="64"/>
      <c r="L2722" s="65"/>
      <c r="M2722" s="65"/>
      <c r="N2722" s="64"/>
      <c r="O2722" s="64"/>
      <c r="P2722" s="64"/>
      <c r="Q2722" s="65"/>
      <c r="R2722" s="64"/>
      <c r="S2722" s="65"/>
      <c r="T2722" s="65"/>
      <c r="U2722" s="65"/>
      <c r="V2722" s="65"/>
      <c r="W2722" s="65"/>
      <c r="X2722" s="64"/>
      <c r="Y2722" s="64"/>
      <c r="Z2722" s="65"/>
      <c r="AA2722" s="64"/>
      <c r="AB2722" s="65"/>
      <c r="AC2722" s="65"/>
      <c r="AD2722" s="65"/>
      <c r="AE2722" s="65"/>
      <c r="AF2722" s="63"/>
      <c r="AG2722" s="63"/>
      <c r="AH2722" s="64"/>
      <c r="AI2722" s="66" t="str">
        <f t="shared" si="86"/>
        <v/>
      </c>
      <c r="AJ2722" s="65"/>
      <c r="AK2722" s="65"/>
      <c r="AL2722" s="65"/>
      <c r="AM2722" s="65"/>
      <c r="AN2722" s="65"/>
      <c r="AO2722" s="66" t="str">
        <f>_xlfn.IFNA(VLOOKUP(LISTAS!ES2719,'Censo General 2005- Municipios'!$E$3:$F$1125,2,0),"")</f>
        <v/>
      </c>
      <c r="AP2722" s="64"/>
      <c r="AQ2722" s="64"/>
      <c r="AR2722" s="64"/>
      <c r="AS2722" s="67" t="str">
        <f t="shared" si="87"/>
        <v/>
      </c>
    </row>
    <row r="2723" spans="1:45" s="68" customFormat="1" x14ac:dyDescent="0.2">
      <c r="A2723" s="64"/>
      <c r="B2723" s="64"/>
      <c r="C2723" s="64"/>
      <c r="D2723" s="64"/>
      <c r="E2723" s="64"/>
      <c r="F2723" s="64"/>
      <c r="G2723" s="65"/>
      <c r="H2723" s="64"/>
      <c r="I2723" s="65"/>
      <c r="J2723" s="64"/>
      <c r="K2723" s="64"/>
      <c r="L2723" s="65"/>
      <c r="M2723" s="65"/>
      <c r="N2723" s="64"/>
      <c r="O2723" s="64"/>
      <c r="P2723" s="64"/>
      <c r="Q2723" s="65"/>
      <c r="R2723" s="64"/>
      <c r="S2723" s="65"/>
      <c r="T2723" s="65"/>
      <c r="U2723" s="65"/>
      <c r="V2723" s="65"/>
      <c r="W2723" s="65"/>
      <c r="X2723" s="64"/>
      <c r="Y2723" s="64"/>
      <c r="Z2723" s="65"/>
      <c r="AA2723" s="64"/>
      <c r="AB2723" s="65"/>
      <c r="AC2723" s="65"/>
      <c r="AD2723" s="65"/>
      <c r="AE2723" s="65"/>
      <c r="AF2723" s="63"/>
      <c r="AG2723" s="63"/>
      <c r="AH2723" s="64"/>
      <c r="AI2723" s="66" t="str">
        <f t="shared" si="86"/>
        <v/>
      </c>
      <c r="AJ2723" s="65"/>
      <c r="AK2723" s="65"/>
      <c r="AL2723" s="65"/>
      <c r="AM2723" s="65"/>
      <c r="AN2723" s="65"/>
      <c r="AO2723" s="66" t="str">
        <f>_xlfn.IFNA(VLOOKUP(LISTAS!ES2720,'Censo General 2005- Municipios'!$E$3:$F$1125,2,0),"")</f>
        <v/>
      </c>
      <c r="AP2723" s="64"/>
      <c r="AQ2723" s="64"/>
      <c r="AR2723" s="64"/>
      <c r="AS2723" s="67" t="str">
        <f t="shared" si="87"/>
        <v/>
      </c>
    </row>
    <row r="2724" spans="1:45" s="68" customFormat="1" x14ac:dyDescent="0.2">
      <c r="A2724" s="64"/>
      <c r="B2724" s="64"/>
      <c r="C2724" s="64"/>
      <c r="D2724" s="64"/>
      <c r="E2724" s="64"/>
      <c r="F2724" s="64"/>
      <c r="G2724" s="65"/>
      <c r="H2724" s="64"/>
      <c r="I2724" s="65"/>
      <c r="J2724" s="64"/>
      <c r="K2724" s="64"/>
      <c r="L2724" s="65"/>
      <c r="M2724" s="65"/>
      <c r="N2724" s="64"/>
      <c r="O2724" s="64"/>
      <c r="P2724" s="64"/>
      <c r="Q2724" s="65"/>
      <c r="R2724" s="64"/>
      <c r="S2724" s="65"/>
      <c r="T2724" s="65"/>
      <c r="U2724" s="65"/>
      <c r="V2724" s="65"/>
      <c r="W2724" s="65"/>
      <c r="X2724" s="64"/>
      <c r="Y2724" s="64"/>
      <c r="Z2724" s="65"/>
      <c r="AA2724" s="64"/>
      <c r="AB2724" s="65"/>
      <c r="AC2724" s="65"/>
      <c r="AD2724" s="65"/>
      <c r="AE2724" s="65"/>
      <c r="AF2724" s="63"/>
      <c r="AG2724" s="63"/>
      <c r="AH2724" s="64"/>
      <c r="AI2724" s="66" t="str">
        <f t="shared" si="86"/>
        <v/>
      </c>
      <c r="AJ2724" s="65"/>
      <c r="AK2724" s="65"/>
      <c r="AL2724" s="65"/>
      <c r="AM2724" s="65"/>
      <c r="AN2724" s="65"/>
      <c r="AO2724" s="66" t="str">
        <f>_xlfn.IFNA(VLOOKUP(LISTAS!ES2721,'Censo General 2005- Municipios'!$E$3:$F$1125,2,0),"")</f>
        <v/>
      </c>
      <c r="AP2724" s="64"/>
      <c r="AQ2724" s="64"/>
      <c r="AR2724" s="64"/>
      <c r="AS2724" s="67" t="str">
        <f t="shared" si="87"/>
        <v/>
      </c>
    </row>
    <row r="2725" spans="1:45" s="68" customFormat="1" x14ac:dyDescent="0.2">
      <c r="A2725" s="64"/>
      <c r="B2725" s="64"/>
      <c r="C2725" s="64"/>
      <c r="D2725" s="64"/>
      <c r="E2725" s="64"/>
      <c r="F2725" s="64"/>
      <c r="G2725" s="65"/>
      <c r="H2725" s="64"/>
      <c r="I2725" s="65"/>
      <c r="J2725" s="64"/>
      <c r="K2725" s="64"/>
      <c r="L2725" s="65"/>
      <c r="M2725" s="65"/>
      <c r="N2725" s="64"/>
      <c r="O2725" s="64"/>
      <c r="P2725" s="64"/>
      <c r="Q2725" s="65"/>
      <c r="R2725" s="64"/>
      <c r="S2725" s="65"/>
      <c r="T2725" s="65"/>
      <c r="U2725" s="65"/>
      <c r="V2725" s="65"/>
      <c r="W2725" s="65"/>
      <c r="X2725" s="64"/>
      <c r="Y2725" s="64"/>
      <c r="Z2725" s="65"/>
      <c r="AA2725" s="64"/>
      <c r="AB2725" s="65"/>
      <c r="AC2725" s="65"/>
      <c r="AD2725" s="65"/>
      <c r="AE2725" s="65"/>
      <c r="AF2725" s="63"/>
      <c r="AG2725" s="63"/>
      <c r="AH2725" s="64"/>
      <c r="AI2725" s="66" t="str">
        <f t="shared" si="86"/>
        <v/>
      </c>
      <c r="AJ2725" s="65"/>
      <c r="AK2725" s="65"/>
      <c r="AL2725" s="65"/>
      <c r="AM2725" s="65"/>
      <c r="AN2725" s="65"/>
      <c r="AO2725" s="66" t="str">
        <f>_xlfn.IFNA(VLOOKUP(LISTAS!ES2722,'Censo General 2005- Municipios'!$E$3:$F$1125,2,0),"")</f>
        <v/>
      </c>
      <c r="AP2725" s="64"/>
      <c r="AQ2725" s="64"/>
      <c r="AR2725" s="64"/>
      <c r="AS2725" s="67" t="str">
        <f t="shared" si="87"/>
        <v/>
      </c>
    </row>
    <row r="2726" spans="1:45" s="68" customFormat="1" x14ac:dyDescent="0.2">
      <c r="A2726" s="64"/>
      <c r="B2726" s="64"/>
      <c r="C2726" s="64"/>
      <c r="D2726" s="64"/>
      <c r="E2726" s="64"/>
      <c r="F2726" s="64"/>
      <c r="G2726" s="65"/>
      <c r="H2726" s="64"/>
      <c r="I2726" s="65"/>
      <c r="J2726" s="64"/>
      <c r="K2726" s="64"/>
      <c r="L2726" s="65"/>
      <c r="M2726" s="65"/>
      <c r="N2726" s="64"/>
      <c r="O2726" s="64"/>
      <c r="P2726" s="64"/>
      <c r="Q2726" s="65"/>
      <c r="R2726" s="64"/>
      <c r="S2726" s="65"/>
      <c r="T2726" s="65"/>
      <c r="U2726" s="65"/>
      <c r="V2726" s="65"/>
      <c r="W2726" s="65"/>
      <c r="X2726" s="64"/>
      <c r="Y2726" s="64"/>
      <c r="Z2726" s="65"/>
      <c r="AA2726" s="64"/>
      <c r="AB2726" s="65"/>
      <c r="AC2726" s="65"/>
      <c r="AD2726" s="65"/>
      <c r="AE2726" s="65"/>
      <c r="AF2726" s="63"/>
      <c r="AG2726" s="63"/>
      <c r="AH2726" s="64"/>
      <c r="AI2726" s="66" t="str">
        <f t="shared" si="86"/>
        <v/>
      </c>
      <c r="AJ2726" s="65"/>
      <c r="AK2726" s="65"/>
      <c r="AL2726" s="65"/>
      <c r="AM2726" s="65"/>
      <c r="AN2726" s="65"/>
      <c r="AO2726" s="66" t="str">
        <f>_xlfn.IFNA(VLOOKUP(LISTAS!ES2723,'Censo General 2005- Municipios'!$E$3:$F$1125,2,0),"")</f>
        <v/>
      </c>
      <c r="AP2726" s="64"/>
      <c r="AQ2726" s="64"/>
      <c r="AR2726" s="64"/>
      <c r="AS2726" s="67" t="str">
        <f t="shared" si="87"/>
        <v/>
      </c>
    </row>
    <row r="2727" spans="1:45" s="68" customFormat="1" x14ac:dyDescent="0.2">
      <c r="A2727" s="64"/>
      <c r="B2727" s="64"/>
      <c r="C2727" s="64"/>
      <c r="D2727" s="64"/>
      <c r="E2727" s="64"/>
      <c r="F2727" s="64"/>
      <c r="G2727" s="65"/>
      <c r="H2727" s="64"/>
      <c r="I2727" s="65"/>
      <c r="J2727" s="64"/>
      <c r="K2727" s="64"/>
      <c r="L2727" s="65"/>
      <c r="M2727" s="65"/>
      <c r="N2727" s="64"/>
      <c r="O2727" s="64"/>
      <c r="P2727" s="64"/>
      <c r="Q2727" s="65"/>
      <c r="R2727" s="64"/>
      <c r="S2727" s="65"/>
      <c r="T2727" s="65"/>
      <c r="U2727" s="65"/>
      <c r="V2727" s="65"/>
      <c r="W2727" s="65"/>
      <c r="X2727" s="64"/>
      <c r="Y2727" s="64"/>
      <c r="Z2727" s="65"/>
      <c r="AA2727" s="64"/>
      <c r="AB2727" s="65"/>
      <c r="AC2727" s="65"/>
      <c r="AD2727" s="65"/>
      <c r="AE2727" s="65"/>
      <c r="AF2727" s="63"/>
      <c r="AG2727" s="63"/>
      <c r="AH2727" s="64"/>
      <c r="AI2727" s="66" t="str">
        <f t="shared" si="86"/>
        <v/>
      </c>
      <c r="AJ2727" s="65"/>
      <c r="AK2727" s="65"/>
      <c r="AL2727" s="65"/>
      <c r="AM2727" s="65"/>
      <c r="AN2727" s="65"/>
      <c r="AO2727" s="66" t="str">
        <f>_xlfn.IFNA(VLOOKUP(LISTAS!ES2724,'Censo General 2005- Municipios'!$E$3:$F$1125,2,0),"")</f>
        <v/>
      </c>
      <c r="AP2727" s="64"/>
      <c r="AQ2727" s="64"/>
      <c r="AR2727" s="64"/>
      <c r="AS2727" s="67" t="str">
        <f t="shared" si="87"/>
        <v/>
      </c>
    </row>
    <row r="2728" spans="1:45" s="68" customFormat="1" x14ac:dyDescent="0.2">
      <c r="A2728" s="64"/>
      <c r="B2728" s="64"/>
      <c r="C2728" s="64"/>
      <c r="D2728" s="64"/>
      <c r="E2728" s="64"/>
      <c r="F2728" s="64"/>
      <c r="G2728" s="65"/>
      <c r="H2728" s="64"/>
      <c r="I2728" s="65"/>
      <c r="J2728" s="64"/>
      <c r="K2728" s="64"/>
      <c r="L2728" s="65"/>
      <c r="M2728" s="65"/>
      <c r="N2728" s="64"/>
      <c r="O2728" s="64"/>
      <c r="P2728" s="64"/>
      <c r="Q2728" s="65"/>
      <c r="R2728" s="64"/>
      <c r="S2728" s="65"/>
      <c r="T2728" s="65"/>
      <c r="U2728" s="65"/>
      <c r="V2728" s="65"/>
      <c r="W2728" s="65"/>
      <c r="X2728" s="64"/>
      <c r="Y2728" s="64"/>
      <c r="Z2728" s="65"/>
      <c r="AA2728" s="64"/>
      <c r="AB2728" s="65"/>
      <c r="AC2728" s="65"/>
      <c r="AD2728" s="65"/>
      <c r="AE2728" s="65"/>
      <c r="AF2728" s="63"/>
      <c r="AG2728" s="63"/>
      <c r="AH2728" s="64"/>
      <c r="AI2728" s="66" t="str">
        <f t="shared" si="86"/>
        <v/>
      </c>
      <c r="AJ2728" s="65"/>
      <c r="AK2728" s="65"/>
      <c r="AL2728" s="65"/>
      <c r="AM2728" s="65"/>
      <c r="AN2728" s="65"/>
      <c r="AO2728" s="66" t="str">
        <f>_xlfn.IFNA(VLOOKUP(LISTAS!ES2725,'Censo General 2005- Municipios'!$E$3:$F$1125,2,0),"")</f>
        <v/>
      </c>
      <c r="AP2728" s="64"/>
      <c r="AQ2728" s="64"/>
      <c r="AR2728" s="64"/>
      <c r="AS2728" s="67" t="str">
        <f t="shared" si="87"/>
        <v/>
      </c>
    </row>
    <row r="2729" spans="1:45" s="68" customFormat="1" x14ac:dyDescent="0.2">
      <c r="A2729" s="64"/>
      <c r="B2729" s="64"/>
      <c r="C2729" s="64"/>
      <c r="D2729" s="64"/>
      <c r="E2729" s="64"/>
      <c r="F2729" s="64"/>
      <c r="G2729" s="65"/>
      <c r="H2729" s="64"/>
      <c r="I2729" s="65"/>
      <c r="J2729" s="64"/>
      <c r="K2729" s="64"/>
      <c r="L2729" s="65"/>
      <c r="M2729" s="65"/>
      <c r="N2729" s="64"/>
      <c r="O2729" s="64"/>
      <c r="P2729" s="64"/>
      <c r="Q2729" s="65"/>
      <c r="R2729" s="64"/>
      <c r="S2729" s="65"/>
      <c r="T2729" s="65"/>
      <c r="U2729" s="65"/>
      <c r="V2729" s="65"/>
      <c r="W2729" s="65"/>
      <c r="X2729" s="64"/>
      <c r="Y2729" s="64"/>
      <c r="Z2729" s="65"/>
      <c r="AA2729" s="64"/>
      <c r="AB2729" s="65"/>
      <c r="AC2729" s="65"/>
      <c r="AD2729" s="65"/>
      <c r="AE2729" s="65"/>
      <c r="AF2729" s="63"/>
      <c r="AG2729" s="63"/>
      <c r="AH2729" s="64"/>
      <c r="AI2729" s="66" t="str">
        <f t="shared" si="86"/>
        <v/>
      </c>
      <c r="AJ2729" s="65"/>
      <c r="AK2729" s="65"/>
      <c r="AL2729" s="65"/>
      <c r="AM2729" s="65"/>
      <c r="AN2729" s="65"/>
      <c r="AO2729" s="66" t="str">
        <f>_xlfn.IFNA(VLOOKUP(LISTAS!ES2726,'Censo General 2005- Municipios'!$E$3:$F$1125,2,0),"")</f>
        <v/>
      </c>
      <c r="AP2729" s="64"/>
      <c r="AQ2729" s="64"/>
      <c r="AR2729" s="64"/>
      <c r="AS2729" s="67" t="str">
        <f t="shared" si="87"/>
        <v/>
      </c>
    </row>
    <row r="2730" spans="1:45" s="68" customFormat="1" x14ac:dyDescent="0.2">
      <c r="A2730" s="64"/>
      <c r="B2730" s="64"/>
      <c r="C2730" s="64"/>
      <c r="D2730" s="64"/>
      <c r="E2730" s="64"/>
      <c r="F2730" s="64"/>
      <c r="G2730" s="65"/>
      <c r="H2730" s="64"/>
      <c r="I2730" s="65"/>
      <c r="J2730" s="64"/>
      <c r="K2730" s="64"/>
      <c r="L2730" s="65"/>
      <c r="M2730" s="65"/>
      <c r="N2730" s="64"/>
      <c r="O2730" s="64"/>
      <c r="P2730" s="64"/>
      <c r="Q2730" s="65"/>
      <c r="R2730" s="64"/>
      <c r="S2730" s="65"/>
      <c r="T2730" s="65"/>
      <c r="U2730" s="65"/>
      <c r="V2730" s="65"/>
      <c r="W2730" s="65"/>
      <c r="X2730" s="64"/>
      <c r="Y2730" s="64"/>
      <c r="Z2730" s="65"/>
      <c r="AA2730" s="64"/>
      <c r="AB2730" s="65"/>
      <c r="AC2730" s="65"/>
      <c r="AD2730" s="65"/>
      <c r="AE2730" s="65"/>
      <c r="AF2730" s="63"/>
      <c r="AG2730" s="63"/>
      <c r="AH2730" s="64"/>
      <c r="AI2730" s="66" t="str">
        <f t="shared" si="86"/>
        <v/>
      </c>
      <c r="AJ2730" s="65"/>
      <c r="AK2730" s="65"/>
      <c r="AL2730" s="65"/>
      <c r="AM2730" s="65"/>
      <c r="AN2730" s="65"/>
      <c r="AO2730" s="66" t="str">
        <f>_xlfn.IFNA(VLOOKUP(LISTAS!ES2727,'Censo General 2005- Municipios'!$E$3:$F$1125,2,0),"")</f>
        <v/>
      </c>
      <c r="AP2730" s="64"/>
      <c r="AQ2730" s="64"/>
      <c r="AR2730" s="64"/>
      <c r="AS2730" s="67" t="str">
        <f t="shared" si="87"/>
        <v/>
      </c>
    </row>
    <row r="2731" spans="1:45" s="68" customFormat="1" x14ac:dyDescent="0.2">
      <c r="A2731" s="64"/>
      <c r="B2731" s="64"/>
      <c r="C2731" s="64"/>
      <c r="D2731" s="64"/>
      <c r="E2731" s="64"/>
      <c r="F2731" s="64"/>
      <c r="G2731" s="65"/>
      <c r="H2731" s="64"/>
      <c r="I2731" s="65"/>
      <c r="J2731" s="64"/>
      <c r="K2731" s="64"/>
      <c r="L2731" s="65"/>
      <c r="M2731" s="65"/>
      <c r="N2731" s="64"/>
      <c r="O2731" s="64"/>
      <c r="P2731" s="64"/>
      <c r="Q2731" s="65"/>
      <c r="R2731" s="64"/>
      <c r="S2731" s="65"/>
      <c r="T2731" s="65"/>
      <c r="U2731" s="65"/>
      <c r="V2731" s="65"/>
      <c r="W2731" s="65"/>
      <c r="X2731" s="64"/>
      <c r="Y2731" s="64"/>
      <c r="Z2731" s="65"/>
      <c r="AA2731" s="64"/>
      <c r="AB2731" s="65"/>
      <c r="AC2731" s="65"/>
      <c r="AD2731" s="65"/>
      <c r="AE2731" s="65"/>
      <c r="AF2731" s="63"/>
      <c r="AG2731" s="63"/>
      <c r="AH2731" s="64"/>
      <c r="AI2731" s="66" t="str">
        <f t="shared" si="86"/>
        <v/>
      </c>
      <c r="AJ2731" s="65"/>
      <c r="AK2731" s="65"/>
      <c r="AL2731" s="65"/>
      <c r="AM2731" s="65"/>
      <c r="AN2731" s="65"/>
      <c r="AO2731" s="66" t="str">
        <f>_xlfn.IFNA(VLOOKUP(LISTAS!ES2728,'Censo General 2005- Municipios'!$E$3:$F$1125,2,0),"")</f>
        <v/>
      </c>
      <c r="AP2731" s="64"/>
      <c r="AQ2731" s="64"/>
      <c r="AR2731" s="64"/>
      <c r="AS2731" s="67" t="str">
        <f t="shared" si="87"/>
        <v/>
      </c>
    </row>
    <row r="2732" spans="1:45" s="68" customFormat="1" x14ac:dyDescent="0.2">
      <c r="A2732" s="64"/>
      <c r="B2732" s="64"/>
      <c r="C2732" s="64"/>
      <c r="D2732" s="64"/>
      <c r="E2732" s="64"/>
      <c r="F2732" s="64"/>
      <c r="G2732" s="65"/>
      <c r="H2732" s="64"/>
      <c r="I2732" s="65"/>
      <c r="J2732" s="64"/>
      <c r="K2732" s="64"/>
      <c r="L2732" s="65"/>
      <c r="M2732" s="65"/>
      <c r="N2732" s="64"/>
      <c r="O2732" s="64"/>
      <c r="P2732" s="64"/>
      <c r="Q2732" s="65"/>
      <c r="R2732" s="64"/>
      <c r="S2732" s="65"/>
      <c r="T2732" s="65"/>
      <c r="U2732" s="65"/>
      <c r="V2732" s="65"/>
      <c r="W2732" s="65"/>
      <c r="X2732" s="64"/>
      <c r="Y2732" s="64"/>
      <c r="Z2732" s="65"/>
      <c r="AA2732" s="64"/>
      <c r="AB2732" s="65"/>
      <c r="AC2732" s="65"/>
      <c r="AD2732" s="65"/>
      <c r="AE2732" s="65"/>
      <c r="AF2732" s="63"/>
      <c r="AG2732" s="63"/>
      <c r="AH2732" s="64"/>
      <c r="AI2732" s="66" t="str">
        <f t="shared" si="86"/>
        <v/>
      </c>
      <c r="AJ2732" s="65"/>
      <c r="AK2732" s="65"/>
      <c r="AL2732" s="65"/>
      <c r="AM2732" s="65"/>
      <c r="AN2732" s="65"/>
      <c r="AO2732" s="66" t="str">
        <f>_xlfn.IFNA(VLOOKUP(LISTAS!ES2729,'Censo General 2005- Municipios'!$E$3:$F$1125,2,0),"")</f>
        <v/>
      </c>
      <c r="AP2732" s="64"/>
      <c r="AQ2732" s="64"/>
      <c r="AR2732" s="64"/>
      <c r="AS2732" s="67" t="str">
        <f t="shared" si="87"/>
        <v/>
      </c>
    </row>
    <row r="2733" spans="1:45" s="68" customFormat="1" x14ac:dyDescent="0.2">
      <c r="A2733" s="64"/>
      <c r="B2733" s="64"/>
      <c r="C2733" s="64"/>
      <c r="D2733" s="64"/>
      <c r="E2733" s="64"/>
      <c r="F2733" s="64"/>
      <c r="G2733" s="65"/>
      <c r="H2733" s="64"/>
      <c r="I2733" s="65"/>
      <c r="J2733" s="64"/>
      <c r="K2733" s="64"/>
      <c r="L2733" s="65"/>
      <c r="M2733" s="65"/>
      <c r="N2733" s="64"/>
      <c r="O2733" s="64"/>
      <c r="P2733" s="64"/>
      <c r="Q2733" s="65"/>
      <c r="R2733" s="64"/>
      <c r="S2733" s="65"/>
      <c r="T2733" s="65"/>
      <c r="U2733" s="65"/>
      <c r="V2733" s="65"/>
      <c r="W2733" s="65"/>
      <c r="X2733" s="64"/>
      <c r="Y2733" s="64"/>
      <c r="Z2733" s="65"/>
      <c r="AA2733" s="64"/>
      <c r="AB2733" s="65"/>
      <c r="AC2733" s="65"/>
      <c r="AD2733" s="65"/>
      <c r="AE2733" s="65"/>
      <c r="AF2733" s="63"/>
      <c r="AG2733" s="63"/>
      <c r="AH2733" s="64"/>
      <c r="AI2733" s="66" t="str">
        <f t="shared" si="86"/>
        <v/>
      </c>
      <c r="AJ2733" s="65"/>
      <c r="AK2733" s="65"/>
      <c r="AL2733" s="65"/>
      <c r="AM2733" s="65"/>
      <c r="AN2733" s="65"/>
      <c r="AO2733" s="66" t="str">
        <f>_xlfn.IFNA(VLOOKUP(LISTAS!ES2730,'Censo General 2005- Municipios'!$E$3:$F$1125,2,0),"")</f>
        <v/>
      </c>
      <c r="AP2733" s="64"/>
      <c r="AQ2733" s="64"/>
      <c r="AR2733" s="64"/>
      <c r="AS2733" s="67" t="str">
        <f t="shared" si="87"/>
        <v/>
      </c>
    </row>
    <row r="2734" spans="1:45" s="68" customFormat="1" x14ac:dyDescent="0.2">
      <c r="A2734" s="64"/>
      <c r="B2734" s="64"/>
      <c r="C2734" s="64"/>
      <c r="D2734" s="64"/>
      <c r="E2734" s="64"/>
      <c r="F2734" s="64"/>
      <c r="G2734" s="65"/>
      <c r="H2734" s="64"/>
      <c r="I2734" s="65"/>
      <c r="J2734" s="64"/>
      <c r="K2734" s="64"/>
      <c r="L2734" s="65"/>
      <c r="M2734" s="65"/>
      <c r="N2734" s="64"/>
      <c r="O2734" s="64"/>
      <c r="P2734" s="64"/>
      <c r="Q2734" s="65"/>
      <c r="R2734" s="64"/>
      <c r="S2734" s="65"/>
      <c r="T2734" s="65"/>
      <c r="U2734" s="65"/>
      <c r="V2734" s="65"/>
      <c r="W2734" s="65"/>
      <c r="X2734" s="64"/>
      <c r="Y2734" s="64"/>
      <c r="Z2734" s="65"/>
      <c r="AA2734" s="64"/>
      <c r="AB2734" s="65"/>
      <c r="AC2734" s="65"/>
      <c r="AD2734" s="65"/>
      <c r="AE2734" s="65"/>
      <c r="AF2734" s="63"/>
      <c r="AG2734" s="63"/>
      <c r="AH2734" s="64"/>
      <c r="AI2734" s="66" t="str">
        <f t="shared" si="86"/>
        <v/>
      </c>
      <c r="AJ2734" s="65"/>
      <c r="AK2734" s="65"/>
      <c r="AL2734" s="65"/>
      <c r="AM2734" s="65"/>
      <c r="AN2734" s="65"/>
      <c r="AO2734" s="66" t="str">
        <f>_xlfn.IFNA(VLOOKUP(LISTAS!ES2731,'Censo General 2005- Municipios'!$E$3:$F$1125,2,0),"")</f>
        <v/>
      </c>
      <c r="AP2734" s="64"/>
      <c r="AQ2734" s="64"/>
      <c r="AR2734" s="64"/>
      <c r="AS2734" s="67" t="str">
        <f t="shared" si="87"/>
        <v/>
      </c>
    </row>
    <row r="2735" spans="1:45" s="68" customFormat="1" x14ac:dyDescent="0.2">
      <c r="A2735" s="64"/>
      <c r="B2735" s="64"/>
      <c r="C2735" s="64"/>
      <c r="D2735" s="64"/>
      <c r="E2735" s="64"/>
      <c r="F2735" s="64"/>
      <c r="G2735" s="65"/>
      <c r="H2735" s="64"/>
      <c r="I2735" s="65"/>
      <c r="J2735" s="64"/>
      <c r="K2735" s="64"/>
      <c r="L2735" s="65"/>
      <c r="M2735" s="65"/>
      <c r="N2735" s="64"/>
      <c r="O2735" s="64"/>
      <c r="P2735" s="64"/>
      <c r="Q2735" s="65"/>
      <c r="R2735" s="64"/>
      <c r="S2735" s="65"/>
      <c r="T2735" s="65"/>
      <c r="U2735" s="65"/>
      <c r="V2735" s="65"/>
      <c r="W2735" s="65"/>
      <c r="X2735" s="64"/>
      <c r="Y2735" s="64"/>
      <c r="Z2735" s="65"/>
      <c r="AA2735" s="64"/>
      <c r="AB2735" s="65"/>
      <c r="AC2735" s="65"/>
      <c r="AD2735" s="65"/>
      <c r="AE2735" s="65"/>
      <c r="AF2735" s="63"/>
      <c r="AG2735" s="63"/>
      <c r="AH2735" s="64"/>
      <c r="AI2735" s="66" t="str">
        <f t="shared" si="86"/>
        <v/>
      </c>
      <c r="AJ2735" s="65"/>
      <c r="AK2735" s="65"/>
      <c r="AL2735" s="65"/>
      <c r="AM2735" s="65"/>
      <c r="AN2735" s="65"/>
      <c r="AO2735" s="66" t="str">
        <f>_xlfn.IFNA(VLOOKUP(LISTAS!ES2732,'Censo General 2005- Municipios'!$E$3:$F$1125,2,0),"")</f>
        <v/>
      </c>
      <c r="AP2735" s="64"/>
      <c r="AQ2735" s="64"/>
      <c r="AR2735" s="64"/>
      <c r="AS2735" s="67" t="str">
        <f t="shared" si="87"/>
        <v/>
      </c>
    </row>
    <row r="2736" spans="1:45" s="68" customFormat="1" x14ac:dyDescent="0.2">
      <c r="A2736" s="64"/>
      <c r="B2736" s="64"/>
      <c r="C2736" s="64"/>
      <c r="D2736" s="64"/>
      <c r="E2736" s="64"/>
      <c r="F2736" s="64"/>
      <c r="G2736" s="65"/>
      <c r="H2736" s="64"/>
      <c r="I2736" s="65"/>
      <c r="J2736" s="64"/>
      <c r="K2736" s="64"/>
      <c r="L2736" s="65"/>
      <c r="M2736" s="65"/>
      <c r="N2736" s="64"/>
      <c r="O2736" s="64"/>
      <c r="P2736" s="64"/>
      <c r="Q2736" s="65"/>
      <c r="R2736" s="64"/>
      <c r="S2736" s="65"/>
      <c r="T2736" s="65"/>
      <c r="U2736" s="65"/>
      <c r="V2736" s="65"/>
      <c r="W2736" s="65"/>
      <c r="X2736" s="64"/>
      <c r="Y2736" s="64"/>
      <c r="Z2736" s="65"/>
      <c r="AA2736" s="64"/>
      <c r="AB2736" s="65"/>
      <c r="AC2736" s="65"/>
      <c r="AD2736" s="65"/>
      <c r="AE2736" s="65"/>
      <c r="AF2736" s="63"/>
      <c r="AG2736" s="63"/>
      <c r="AH2736" s="64"/>
      <c r="AI2736" s="66" t="str">
        <f t="shared" si="86"/>
        <v/>
      </c>
      <c r="AJ2736" s="65"/>
      <c r="AK2736" s="65"/>
      <c r="AL2736" s="65"/>
      <c r="AM2736" s="65"/>
      <c r="AN2736" s="65"/>
      <c r="AO2736" s="66" t="str">
        <f>_xlfn.IFNA(VLOOKUP(LISTAS!ES2733,'Censo General 2005- Municipios'!$E$3:$F$1125,2,0),"")</f>
        <v/>
      </c>
      <c r="AP2736" s="64"/>
      <c r="AQ2736" s="64"/>
      <c r="AR2736" s="64"/>
      <c r="AS2736" s="67" t="str">
        <f t="shared" si="87"/>
        <v/>
      </c>
    </row>
    <row r="2737" spans="1:45" s="68" customFormat="1" x14ac:dyDescent="0.2">
      <c r="A2737" s="64"/>
      <c r="B2737" s="64"/>
      <c r="C2737" s="64"/>
      <c r="D2737" s="64"/>
      <c r="E2737" s="64"/>
      <c r="F2737" s="64"/>
      <c r="G2737" s="65"/>
      <c r="H2737" s="64"/>
      <c r="I2737" s="65"/>
      <c r="J2737" s="64"/>
      <c r="K2737" s="64"/>
      <c r="L2737" s="65"/>
      <c r="M2737" s="65"/>
      <c r="N2737" s="64"/>
      <c r="O2737" s="64"/>
      <c r="P2737" s="64"/>
      <c r="Q2737" s="65"/>
      <c r="R2737" s="64"/>
      <c r="S2737" s="65"/>
      <c r="T2737" s="65"/>
      <c r="U2737" s="65"/>
      <c r="V2737" s="65"/>
      <c r="W2737" s="65"/>
      <c r="X2737" s="64"/>
      <c r="Y2737" s="64"/>
      <c r="Z2737" s="65"/>
      <c r="AA2737" s="64"/>
      <c r="AB2737" s="65"/>
      <c r="AC2737" s="65"/>
      <c r="AD2737" s="65"/>
      <c r="AE2737" s="65"/>
      <c r="AF2737" s="63"/>
      <c r="AG2737" s="63"/>
      <c r="AH2737" s="64"/>
      <c r="AI2737" s="66" t="str">
        <f t="shared" si="86"/>
        <v/>
      </c>
      <c r="AJ2737" s="65"/>
      <c r="AK2737" s="65"/>
      <c r="AL2737" s="65"/>
      <c r="AM2737" s="65"/>
      <c r="AN2737" s="65"/>
      <c r="AO2737" s="66" t="str">
        <f>_xlfn.IFNA(VLOOKUP(LISTAS!ES2734,'Censo General 2005- Municipios'!$E$3:$F$1125,2,0),"")</f>
        <v/>
      </c>
      <c r="AP2737" s="64"/>
      <c r="AQ2737" s="64"/>
      <c r="AR2737" s="64"/>
      <c r="AS2737" s="67" t="str">
        <f t="shared" si="87"/>
        <v/>
      </c>
    </row>
    <row r="2738" spans="1:45" s="68" customFormat="1" x14ac:dyDescent="0.2">
      <c r="A2738" s="64"/>
      <c r="B2738" s="64"/>
      <c r="C2738" s="64"/>
      <c r="D2738" s="64"/>
      <c r="E2738" s="64"/>
      <c r="F2738" s="64"/>
      <c r="G2738" s="65"/>
      <c r="H2738" s="64"/>
      <c r="I2738" s="65"/>
      <c r="J2738" s="64"/>
      <c r="K2738" s="64"/>
      <c r="L2738" s="65"/>
      <c r="M2738" s="65"/>
      <c r="N2738" s="64"/>
      <c r="O2738" s="64"/>
      <c r="P2738" s="64"/>
      <c r="Q2738" s="65"/>
      <c r="R2738" s="64"/>
      <c r="S2738" s="65"/>
      <c r="T2738" s="65"/>
      <c r="U2738" s="65"/>
      <c r="V2738" s="65"/>
      <c r="W2738" s="65"/>
      <c r="X2738" s="64"/>
      <c r="Y2738" s="64"/>
      <c r="Z2738" s="65"/>
      <c r="AA2738" s="64"/>
      <c r="AB2738" s="65"/>
      <c r="AC2738" s="65"/>
      <c r="AD2738" s="65"/>
      <c r="AE2738" s="65"/>
      <c r="AF2738" s="63"/>
      <c r="AG2738" s="63"/>
      <c r="AH2738" s="64"/>
      <c r="AI2738" s="66" t="str">
        <f t="shared" si="86"/>
        <v/>
      </c>
      <c r="AJ2738" s="65"/>
      <c r="AK2738" s="65"/>
      <c r="AL2738" s="65"/>
      <c r="AM2738" s="65"/>
      <c r="AN2738" s="65"/>
      <c r="AO2738" s="66" t="str">
        <f>_xlfn.IFNA(VLOOKUP(LISTAS!ES2735,'Censo General 2005- Municipios'!$E$3:$F$1125,2,0),"")</f>
        <v/>
      </c>
      <c r="AP2738" s="64"/>
      <c r="AQ2738" s="64"/>
      <c r="AR2738" s="64"/>
      <c r="AS2738" s="67" t="str">
        <f t="shared" si="87"/>
        <v/>
      </c>
    </row>
    <row r="2739" spans="1:45" s="68" customFormat="1" x14ac:dyDescent="0.2">
      <c r="A2739" s="64"/>
      <c r="B2739" s="64"/>
      <c r="C2739" s="64"/>
      <c r="D2739" s="64"/>
      <c r="E2739" s="64"/>
      <c r="F2739" s="64"/>
      <c r="G2739" s="65"/>
      <c r="H2739" s="64"/>
      <c r="I2739" s="65"/>
      <c r="J2739" s="64"/>
      <c r="K2739" s="64"/>
      <c r="L2739" s="65"/>
      <c r="M2739" s="65"/>
      <c r="N2739" s="64"/>
      <c r="O2739" s="64"/>
      <c r="P2739" s="64"/>
      <c r="Q2739" s="65"/>
      <c r="R2739" s="64"/>
      <c r="S2739" s="65"/>
      <c r="T2739" s="65"/>
      <c r="U2739" s="65"/>
      <c r="V2739" s="65"/>
      <c r="W2739" s="65"/>
      <c r="X2739" s="64"/>
      <c r="Y2739" s="64"/>
      <c r="Z2739" s="65"/>
      <c r="AA2739" s="64"/>
      <c r="AB2739" s="65"/>
      <c r="AC2739" s="65"/>
      <c r="AD2739" s="65"/>
      <c r="AE2739" s="65"/>
      <c r="AF2739" s="63"/>
      <c r="AG2739" s="63"/>
      <c r="AH2739" s="64"/>
      <c r="AI2739" s="66" t="str">
        <f t="shared" si="86"/>
        <v/>
      </c>
      <c r="AJ2739" s="65"/>
      <c r="AK2739" s="65"/>
      <c r="AL2739" s="65"/>
      <c r="AM2739" s="65"/>
      <c r="AN2739" s="65"/>
      <c r="AO2739" s="66" t="str">
        <f>_xlfn.IFNA(VLOOKUP(LISTAS!ES2736,'Censo General 2005- Municipios'!$E$3:$F$1125,2,0),"")</f>
        <v/>
      </c>
      <c r="AP2739" s="64"/>
      <c r="AQ2739" s="64"/>
      <c r="AR2739" s="64"/>
      <c r="AS2739" s="67" t="str">
        <f t="shared" si="87"/>
        <v/>
      </c>
    </row>
    <row r="2740" spans="1:45" s="68" customFormat="1" x14ac:dyDescent="0.2">
      <c r="A2740" s="64"/>
      <c r="B2740" s="64"/>
      <c r="C2740" s="64"/>
      <c r="D2740" s="64"/>
      <c r="E2740" s="64"/>
      <c r="F2740" s="64"/>
      <c r="G2740" s="65"/>
      <c r="H2740" s="64"/>
      <c r="I2740" s="65"/>
      <c r="J2740" s="64"/>
      <c r="K2740" s="64"/>
      <c r="L2740" s="65"/>
      <c r="M2740" s="65"/>
      <c r="N2740" s="64"/>
      <c r="O2740" s="64"/>
      <c r="P2740" s="64"/>
      <c r="Q2740" s="65"/>
      <c r="R2740" s="64"/>
      <c r="S2740" s="65"/>
      <c r="T2740" s="65"/>
      <c r="U2740" s="65"/>
      <c r="V2740" s="65"/>
      <c r="W2740" s="65"/>
      <c r="X2740" s="64"/>
      <c r="Y2740" s="64"/>
      <c r="Z2740" s="65"/>
      <c r="AA2740" s="64"/>
      <c r="AB2740" s="65"/>
      <c r="AC2740" s="65"/>
      <c r="AD2740" s="65"/>
      <c r="AE2740" s="65"/>
      <c r="AF2740" s="63"/>
      <c r="AG2740" s="63"/>
      <c r="AH2740" s="64"/>
      <c r="AI2740" s="66" t="str">
        <f t="shared" si="86"/>
        <v/>
      </c>
      <c r="AJ2740" s="65"/>
      <c r="AK2740" s="65"/>
      <c r="AL2740" s="65"/>
      <c r="AM2740" s="65"/>
      <c r="AN2740" s="65"/>
      <c r="AO2740" s="66" t="str">
        <f>_xlfn.IFNA(VLOOKUP(LISTAS!ES2737,'Censo General 2005- Municipios'!$E$3:$F$1125,2,0),"")</f>
        <v/>
      </c>
      <c r="AP2740" s="64"/>
      <c r="AQ2740" s="64"/>
      <c r="AR2740" s="64"/>
      <c r="AS2740" s="67" t="str">
        <f t="shared" si="87"/>
        <v/>
      </c>
    </row>
    <row r="2741" spans="1:45" s="68" customFormat="1" x14ac:dyDescent="0.2">
      <c r="A2741" s="64"/>
      <c r="B2741" s="64"/>
      <c r="C2741" s="64"/>
      <c r="D2741" s="64"/>
      <c r="E2741" s="64"/>
      <c r="F2741" s="64"/>
      <c r="G2741" s="65"/>
      <c r="H2741" s="64"/>
      <c r="I2741" s="65"/>
      <c r="J2741" s="64"/>
      <c r="K2741" s="64"/>
      <c r="L2741" s="65"/>
      <c r="M2741" s="65"/>
      <c r="N2741" s="64"/>
      <c r="O2741" s="64"/>
      <c r="P2741" s="64"/>
      <c r="Q2741" s="65"/>
      <c r="R2741" s="64"/>
      <c r="S2741" s="65"/>
      <c r="T2741" s="65"/>
      <c r="U2741" s="65"/>
      <c r="V2741" s="65"/>
      <c r="W2741" s="65"/>
      <c r="X2741" s="64"/>
      <c r="Y2741" s="64"/>
      <c r="Z2741" s="65"/>
      <c r="AA2741" s="64"/>
      <c r="AB2741" s="65"/>
      <c r="AC2741" s="65"/>
      <c r="AD2741" s="65"/>
      <c r="AE2741" s="65"/>
      <c r="AF2741" s="63"/>
      <c r="AG2741" s="63"/>
      <c r="AH2741" s="64"/>
      <c r="AI2741" s="66" t="str">
        <f t="shared" si="86"/>
        <v/>
      </c>
      <c r="AJ2741" s="65"/>
      <c r="AK2741" s="65"/>
      <c r="AL2741" s="65"/>
      <c r="AM2741" s="65"/>
      <c r="AN2741" s="65"/>
      <c r="AO2741" s="66" t="str">
        <f>_xlfn.IFNA(VLOOKUP(LISTAS!ES2738,'Censo General 2005- Municipios'!$E$3:$F$1125,2,0),"")</f>
        <v/>
      </c>
      <c r="AP2741" s="64"/>
      <c r="AQ2741" s="64"/>
      <c r="AR2741" s="64"/>
      <c r="AS2741" s="67" t="str">
        <f t="shared" si="87"/>
        <v/>
      </c>
    </row>
    <row r="2742" spans="1:45" s="68" customFormat="1" x14ac:dyDescent="0.2">
      <c r="A2742" s="64"/>
      <c r="B2742" s="64"/>
      <c r="C2742" s="64"/>
      <c r="D2742" s="64"/>
      <c r="E2742" s="64"/>
      <c r="F2742" s="64"/>
      <c r="G2742" s="65"/>
      <c r="H2742" s="64"/>
      <c r="I2742" s="65"/>
      <c r="J2742" s="64"/>
      <c r="K2742" s="64"/>
      <c r="L2742" s="65"/>
      <c r="M2742" s="65"/>
      <c r="N2742" s="64"/>
      <c r="O2742" s="64"/>
      <c r="P2742" s="64"/>
      <c r="Q2742" s="65"/>
      <c r="R2742" s="64"/>
      <c r="S2742" s="65"/>
      <c r="T2742" s="65"/>
      <c r="U2742" s="65"/>
      <c r="V2742" s="65"/>
      <c r="W2742" s="65"/>
      <c r="X2742" s="64"/>
      <c r="Y2742" s="64"/>
      <c r="Z2742" s="65"/>
      <c r="AA2742" s="64"/>
      <c r="AB2742" s="65"/>
      <c r="AC2742" s="65"/>
      <c r="AD2742" s="65"/>
      <c r="AE2742" s="65"/>
      <c r="AF2742" s="63"/>
      <c r="AG2742" s="63"/>
      <c r="AH2742" s="64"/>
      <c r="AI2742" s="66" t="str">
        <f t="shared" si="86"/>
        <v/>
      </c>
      <c r="AJ2742" s="65"/>
      <c r="AK2742" s="65"/>
      <c r="AL2742" s="65"/>
      <c r="AM2742" s="65"/>
      <c r="AN2742" s="65"/>
      <c r="AO2742" s="66" t="str">
        <f>_xlfn.IFNA(VLOOKUP(LISTAS!ES2739,'Censo General 2005- Municipios'!$E$3:$F$1125,2,0),"")</f>
        <v/>
      </c>
      <c r="AP2742" s="64"/>
      <c r="AQ2742" s="64"/>
      <c r="AR2742" s="64"/>
      <c r="AS2742" s="67" t="str">
        <f t="shared" si="87"/>
        <v/>
      </c>
    </row>
    <row r="2743" spans="1:45" s="68" customFormat="1" x14ac:dyDescent="0.2">
      <c r="A2743" s="64"/>
      <c r="B2743" s="64"/>
      <c r="C2743" s="64"/>
      <c r="D2743" s="64"/>
      <c r="E2743" s="64"/>
      <c r="F2743" s="64"/>
      <c r="G2743" s="65"/>
      <c r="H2743" s="64"/>
      <c r="I2743" s="65"/>
      <c r="J2743" s="64"/>
      <c r="K2743" s="64"/>
      <c r="L2743" s="65"/>
      <c r="M2743" s="65"/>
      <c r="N2743" s="64"/>
      <c r="O2743" s="64"/>
      <c r="P2743" s="64"/>
      <c r="Q2743" s="65"/>
      <c r="R2743" s="64"/>
      <c r="S2743" s="65"/>
      <c r="T2743" s="65"/>
      <c r="U2743" s="65"/>
      <c r="V2743" s="65"/>
      <c r="W2743" s="65"/>
      <c r="X2743" s="64"/>
      <c r="Y2743" s="64"/>
      <c r="Z2743" s="65"/>
      <c r="AA2743" s="64"/>
      <c r="AB2743" s="65"/>
      <c r="AC2743" s="65"/>
      <c r="AD2743" s="65"/>
      <c r="AE2743" s="65"/>
      <c r="AF2743" s="63"/>
      <c r="AG2743" s="63"/>
      <c r="AH2743" s="64"/>
      <c r="AI2743" s="66" t="str">
        <f t="shared" si="86"/>
        <v/>
      </c>
      <c r="AJ2743" s="65"/>
      <c r="AK2743" s="65"/>
      <c r="AL2743" s="65"/>
      <c r="AM2743" s="65"/>
      <c r="AN2743" s="65"/>
      <c r="AO2743" s="66" t="str">
        <f>_xlfn.IFNA(VLOOKUP(LISTAS!ES2740,'Censo General 2005- Municipios'!$E$3:$F$1125,2,0),"")</f>
        <v/>
      </c>
      <c r="AP2743" s="64"/>
      <c r="AQ2743" s="64"/>
      <c r="AR2743" s="64"/>
      <c r="AS2743" s="67" t="str">
        <f t="shared" si="87"/>
        <v/>
      </c>
    </row>
    <row r="2744" spans="1:45" s="68" customFormat="1" x14ac:dyDescent="0.2">
      <c r="A2744" s="64"/>
      <c r="B2744" s="64"/>
      <c r="C2744" s="64"/>
      <c r="D2744" s="64"/>
      <c r="E2744" s="64"/>
      <c r="F2744" s="64"/>
      <c r="G2744" s="65"/>
      <c r="H2744" s="64"/>
      <c r="I2744" s="65"/>
      <c r="J2744" s="64"/>
      <c r="K2744" s="64"/>
      <c r="L2744" s="65"/>
      <c r="M2744" s="65"/>
      <c r="N2744" s="64"/>
      <c r="O2744" s="64"/>
      <c r="P2744" s="64"/>
      <c r="Q2744" s="65"/>
      <c r="R2744" s="64"/>
      <c r="S2744" s="65"/>
      <c r="T2744" s="65"/>
      <c r="U2744" s="65"/>
      <c r="V2744" s="65"/>
      <c r="W2744" s="65"/>
      <c r="X2744" s="64"/>
      <c r="Y2744" s="64"/>
      <c r="Z2744" s="65"/>
      <c r="AA2744" s="64"/>
      <c r="AB2744" s="65"/>
      <c r="AC2744" s="65"/>
      <c r="AD2744" s="65"/>
      <c r="AE2744" s="65"/>
      <c r="AF2744" s="63"/>
      <c r="AG2744" s="63"/>
      <c r="AH2744" s="64"/>
      <c r="AI2744" s="66" t="str">
        <f t="shared" si="86"/>
        <v/>
      </c>
      <c r="AJ2744" s="65"/>
      <c r="AK2744" s="65"/>
      <c r="AL2744" s="65"/>
      <c r="AM2744" s="65"/>
      <c r="AN2744" s="65"/>
      <c r="AO2744" s="66" t="str">
        <f>_xlfn.IFNA(VLOOKUP(LISTAS!ES2741,'Censo General 2005- Municipios'!$E$3:$F$1125,2,0),"")</f>
        <v/>
      </c>
      <c r="AP2744" s="64"/>
      <c r="AQ2744" s="64"/>
      <c r="AR2744" s="64"/>
      <c r="AS2744" s="67" t="str">
        <f t="shared" si="87"/>
        <v/>
      </c>
    </row>
    <row r="2745" spans="1:45" s="68" customFormat="1" x14ac:dyDescent="0.2">
      <c r="A2745" s="64"/>
      <c r="B2745" s="64"/>
      <c r="C2745" s="64"/>
      <c r="D2745" s="64"/>
      <c r="E2745" s="64"/>
      <c r="F2745" s="64"/>
      <c r="G2745" s="65"/>
      <c r="H2745" s="64"/>
      <c r="I2745" s="65"/>
      <c r="J2745" s="64"/>
      <c r="K2745" s="64"/>
      <c r="L2745" s="65"/>
      <c r="M2745" s="65"/>
      <c r="N2745" s="64"/>
      <c r="O2745" s="64"/>
      <c r="P2745" s="64"/>
      <c r="Q2745" s="65"/>
      <c r="R2745" s="64"/>
      <c r="S2745" s="65"/>
      <c r="T2745" s="65"/>
      <c r="U2745" s="65"/>
      <c r="V2745" s="65"/>
      <c r="W2745" s="65"/>
      <c r="X2745" s="64"/>
      <c r="Y2745" s="64"/>
      <c r="Z2745" s="65"/>
      <c r="AA2745" s="64"/>
      <c r="AB2745" s="65"/>
      <c r="AC2745" s="65"/>
      <c r="AD2745" s="65"/>
      <c r="AE2745" s="65"/>
      <c r="AF2745" s="63"/>
      <c r="AG2745" s="63"/>
      <c r="AH2745" s="64"/>
      <c r="AI2745" s="66" t="str">
        <f t="shared" si="86"/>
        <v/>
      </c>
      <c r="AJ2745" s="65"/>
      <c r="AK2745" s="65"/>
      <c r="AL2745" s="65"/>
      <c r="AM2745" s="65"/>
      <c r="AN2745" s="65"/>
      <c r="AO2745" s="66" t="str">
        <f>_xlfn.IFNA(VLOOKUP(LISTAS!ES2742,'Censo General 2005- Municipios'!$E$3:$F$1125,2,0),"")</f>
        <v/>
      </c>
      <c r="AP2745" s="64"/>
      <c r="AQ2745" s="64"/>
      <c r="AR2745" s="64"/>
      <c r="AS2745" s="67" t="str">
        <f t="shared" si="87"/>
        <v/>
      </c>
    </row>
    <row r="2746" spans="1:45" s="68" customFormat="1" x14ac:dyDescent="0.2">
      <c r="A2746" s="64"/>
      <c r="B2746" s="64"/>
      <c r="C2746" s="64"/>
      <c r="D2746" s="64"/>
      <c r="E2746" s="64"/>
      <c r="F2746" s="64"/>
      <c r="G2746" s="65"/>
      <c r="H2746" s="64"/>
      <c r="I2746" s="65"/>
      <c r="J2746" s="64"/>
      <c r="K2746" s="64"/>
      <c r="L2746" s="65"/>
      <c r="M2746" s="65"/>
      <c r="N2746" s="64"/>
      <c r="O2746" s="64"/>
      <c r="P2746" s="64"/>
      <c r="Q2746" s="65"/>
      <c r="R2746" s="64"/>
      <c r="S2746" s="65"/>
      <c r="T2746" s="65"/>
      <c r="U2746" s="65"/>
      <c r="V2746" s="65"/>
      <c r="W2746" s="65"/>
      <c r="X2746" s="64"/>
      <c r="Y2746" s="64"/>
      <c r="Z2746" s="65"/>
      <c r="AA2746" s="64"/>
      <c r="AB2746" s="65"/>
      <c r="AC2746" s="65"/>
      <c r="AD2746" s="65"/>
      <c r="AE2746" s="65"/>
      <c r="AF2746" s="63"/>
      <c r="AG2746" s="63"/>
      <c r="AH2746" s="64"/>
      <c r="AI2746" s="66" t="str">
        <f t="shared" si="86"/>
        <v/>
      </c>
      <c r="AJ2746" s="65"/>
      <c r="AK2746" s="65"/>
      <c r="AL2746" s="65"/>
      <c r="AM2746" s="65"/>
      <c r="AN2746" s="65"/>
      <c r="AO2746" s="66" t="str">
        <f>_xlfn.IFNA(VLOOKUP(LISTAS!ES2743,'Censo General 2005- Municipios'!$E$3:$F$1125,2,0),"")</f>
        <v/>
      </c>
      <c r="AP2746" s="64"/>
      <c r="AQ2746" s="64"/>
      <c r="AR2746" s="64"/>
      <c r="AS2746" s="67" t="str">
        <f t="shared" si="87"/>
        <v/>
      </c>
    </row>
    <row r="2747" spans="1:45" s="68" customFormat="1" x14ac:dyDescent="0.2">
      <c r="A2747" s="64"/>
      <c r="B2747" s="64"/>
      <c r="C2747" s="64"/>
      <c r="D2747" s="64"/>
      <c r="E2747" s="64"/>
      <c r="F2747" s="64"/>
      <c r="G2747" s="65"/>
      <c r="H2747" s="64"/>
      <c r="I2747" s="65"/>
      <c r="J2747" s="64"/>
      <c r="K2747" s="64"/>
      <c r="L2747" s="65"/>
      <c r="M2747" s="65"/>
      <c r="N2747" s="64"/>
      <c r="O2747" s="64"/>
      <c r="P2747" s="64"/>
      <c r="Q2747" s="65"/>
      <c r="R2747" s="64"/>
      <c r="S2747" s="65"/>
      <c r="T2747" s="65"/>
      <c r="U2747" s="65"/>
      <c r="V2747" s="65"/>
      <c r="W2747" s="65"/>
      <c r="X2747" s="64"/>
      <c r="Y2747" s="64"/>
      <c r="Z2747" s="65"/>
      <c r="AA2747" s="64"/>
      <c r="AB2747" s="65"/>
      <c r="AC2747" s="65"/>
      <c r="AD2747" s="65"/>
      <c r="AE2747" s="65"/>
      <c r="AF2747" s="63"/>
      <c r="AG2747" s="63"/>
      <c r="AH2747" s="64"/>
      <c r="AI2747" s="66" t="str">
        <f t="shared" si="86"/>
        <v/>
      </c>
      <c r="AJ2747" s="65"/>
      <c r="AK2747" s="65"/>
      <c r="AL2747" s="65"/>
      <c r="AM2747" s="65"/>
      <c r="AN2747" s="65"/>
      <c r="AO2747" s="66" t="str">
        <f>_xlfn.IFNA(VLOOKUP(LISTAS!ES2744,'Censo General 2005- Municipios'!$E$3:$F$1125,2,0),"")</f>
        <v/>
      </c>
      <c r="AP2747" s="64"/>
      <c r="AQ2747" s="64"/>
      <c r="AR2747" s="64"/>
      <c r="AS2747" s="67" t="str">
        <f t="shared" si="87"/>
        <v/>
      </c>
    </row>
    <row r="2748" spans="1:45" s="68" customFormat="1" x14ac:dyDescent="0.2">
      <c r="A2748" s="64"/>
      <c r="B2748" s="64"/>
      <c r="C2748" s="64"/>
      <c r="D2748" s="64"/>
      <c r="E2748" s="64"/>
      <c r="F2748" s="64"/>
      <c r="G2748" s="65"/>
      <c r="H2748" s="64"/>
      <c r="I2748" s="65"/>
      <c r="J2748" s="64"/>
      <c r="K2748" s="64"/>
      <c r="L2748" s="65"/>
      <c r="M2748" s="65"/>
      <c r="N2748" s="64"/>
      <c r="O2748" s="64"/>
      <c r="P2748" s="64"/>
      <c r="Q2748" s="65"/>
      <c r="R2748" s="64"/>
      <c r="S2748" s="65"/>
      <c r="T2748" s="65"/>
      <c r="U2748" s="65"/>
      <c r="V2748" s="65"/>
      <c r="W2748" s="65"/>
      <c r="X2748" s="64"/>
      <c r="Y2748" s="64"/>
      <c r="Z2748" s="65"/>
      <c r="AA2748" s="64"/>
      <c r="AB2748" s="65"/>
      <c r="AC2748" s="65"/>
      <c r="AD2748" s="65"/>
      <c r="AE2748" s="65"/>
      <c r="AF2748" s="63"/>
      <c r="AG2748" s="63"/>
      <c r="AH2748" s="64"/>
      <c r="AI2748" s="66" t="str">
        <f t="shared" si="86"/>
        <v/>
      </c>
      <c r="AJ2748" s="65"/>
      <c r="AK2748" s="65"/>
      <c r="AL2748" s="65"/>
      <c r="AM2748" s="65"/>
      <c r="AN2748" s="65"/>
      <c r="AO2748" s="66" t="str">
        <f>_xlfn.IFNA(VLOOKUP(LISTAS!ES2745,'Censo General 2005- Municipios'!$E$3:$F$1125,2,0),"")</f>
        <v/>
      </c>
      <c r="AP2748" s="64"/>
      <c r="AQ2748" s="64"/>
      <c r="AR2748" s="64"/>
      <c r="AS2748" s="67" t="str">
        <f t="shared" si="87"/>
        <v/>
      </c>
    </row>
    <row r="2749" spans="1:45" s="68" customFormat="1" x14ac:dyDescent="0.2">
      <c r="A2749" s="64"/>
      <c r="B2749" s="64"/>
      <c r="C2749" s="64"/>
      <c r="D2749" s="64"/>
      <c r="E2749" s="64"/>
      <c r="F2749" s="64"/>
      <c r="G2749" s="65"/>
      <c r="H2749" s="64"/>
      <c r="I2749" s="65"/>
      <c r="J2749" s="64"/>
      <c r="K2749" s="64"/>
      <c r="L2749" s="65"/>
      <c r="M2749" s="65"/>
      <c r="N2749" s="64"/>
      <c r="O2749" s="64"/>
      <c r="P2749" s="64"/>
      <c r="Q2749" s="65"/>
      <c r="R2749" s="64"/>
      <c r="S2749" s="65"/>
      <c r="T2749" s="65"/>
      <c r="U2749" s="65"/>
      <c r="V2749" s="65"/>
      <c r="W2749" s="65"/>
      <c r="X2749" s="64"/>
      <c r="Y2749" s="64"/>
      <c r="Z2749" s="65"/>
      <c r="AA2749" s="64"/>
      <c r="AB2749" s="65"/>
      <c r="AC2749" s="65"/>
      <c r="AD2749" s="65"/>
      <c r="AE2749" s="65"/>
      <c r="AF2749" s="63"/>
      <c r="AG2749" s="63"/>
      <c r="AH2749" s="64"/>
      <c r="AI2749" s="66" t="str">
        <f t="shared" si="86"/>
        <v/>
      </c>
      <c r="AJ2749" s="65"/>
      <c r="AK2749" s="65"/>
      <c r="AL2749" s="65"/>
      <c r="AM2749" s="65"/>
      <c r="AN2749" s="65"/>
      <c r="AO2749" s="66" t="str">
        <f>_xlfn.IFNA(VLOOKUP(LISTAS!ES2746,'Censo General 2005- Municipios'!$E$3:$F$1125,2,0),"")</f>
        <v/>
      </c>
      <c r="AP2749" s="64"/>
      <c r="AQ2749" s="64"/>
      <c r="AR2749" s="64"/>
      <c r="AS2749" s="67" t="str">
        <f t="shared" si="87"/>
        <v/>
      </c>
    </row>
    <row r="2750" spans="1:45" s="68" customFormat="1" x14ac:dyDescent="0.2">
      <c r="A2750" s="64"/>
      <c r="B2750" s="64"/>
      <c r="C2750" s="64"/>
      <c r="D2750" s="64"/>
      <c r="E2750" s="64"/>
      <c r="F2750" s="64"/>
      <c r="G2750" s="65"/>
      <c r="H2750" s="64"/>
      <c r="I2750" s="65"/>
      <c r="J2750" s="64"/>
      <c r="K2750" s="64"/>
      <c r="L2750" s="65"/>
      <c r="M2750" s="65"/>
      <c r="N2750" s="64"/>
      <c r="O2750" s="64"/>
      <c r="P2750" s="64"/>
      <c r="Q2750" s="65"/>
      <c r="R2750" s="64"/>
      <c r="S2750" s="65"/>
      <c r="T2750" s="65"/>
      <c r="U2750" s="65"/>
      <c r="V2750" s="65"/>
      <c r="W2750" s="65"/>
      <c r="X2750" s="64"/>
      <c r="Y2750" s="64"/>
      <c r="Z2750" s="65"/>
      <c r="AA2750" s="64"/>
      <c r="AB2750" s="65"/>
      <c r="AC2750" s="65"/>
      <c r="AD2750" s="65"/>
      <c r="AE2750" s="65"/>
      <c r="AF2750" s="63"/>
      <c r="AG2750" s="63"/>
      <c r="AH2750" s="64"/>
      <c r="AI2750" s="66" t="str">
        <f t="shared" si="86"/>
        <v/>
      </c>
      <c r="AJ2750" s="65"/>
      <c r="AK2750" s="65"/>
      <c r="AL2750" s="65"/>
      <c r="AM2750" s="65"/>
      <c r="AN2750" s="65"/>
      <c r="AO2750" s="66" t="str">
        <f>_xlfn.IFNA(VLOOKUP(LISTAS!ES2747,'Censo General 2005- Municipios'!$E$3:$F$1125,2,0),"")</f>
        <v/>
      </c>
      <c r="AP2750" s="64"/>
      <c r="AQ2750" s="64"/>
      <c r="AR2750" s="64"/>
      <c r="AS2750" s="67" t="str">
        <f t="shared" si="87"/>
        <v/>
      </c>
    </row>
    <row r="2751" spans="1:45" s="68" customFormat="1" x14ac:dyDescent="0.2">
      <c r="A2751" s="64"/>
      <c r="B2751" s="64"/>
      <c r="C2751" s="64"/>
      <c r="D2751" s="64"/>
      <c r="E2751" s="64"/>
      <c r="F2751" s="64"/>
      <c r="G2751" s="65"/>
      <c r="H2751" s="64"/>
      <c r="I2751" s="65"/>
      <c r="J2751" s="64"/>
      <c r="K2751" s="64"/>
      <c r="L2751" s="65"/>
      <c r="M2751" s="65"/>
      <c r="N2751" s="64"/>
      <c r="O2751" s="64"/>
      <c r="P2751" s="64"/>
      <c r="Q2751" s="65"/>
      <c r="R2751" s="64"/>
      <c r="S2751" s="65"/>
      <c r="T2751" s="65"/>
      <c r="U2751" s="65"/>
      <c r="V2751" s="65"/>
      <c r="W2751" s="65"/>
      <c r="X2751" s="64"/>
      <c r="Y2751" s="64"/>
      <c r="Z2751" s="65"/>
      <c r="AA2751" s="64"/>
      <c r="AB2751" s="65"/>
      <c r="AC2751" s="65"/>
      <c r="AD2751" s="65"/>
      <c r="AE2751" s="65"/>
      <c r="AF2751" s="63"/>
      <c r="AG2751" s="63"/>
      <c r="AH2751" s="64"/>
      <c r="AI2751" s="66" t="str">
        <f t="shared" si="86"/>
        <v/>
      </c>
      <c r="AJ2751" s="65"/>
      <c r="AK2751" s="65"/>
      <c r="AL2751" s="65"/>
      <c r="AM2751" s="65"/>
      <c r="AN2751" s="65"/>
      <c r="AO2751" s="66" t="str">
        <f>_xlfn.IFNA(VLOOKUP(LISTAS!ES2748,'Censo General 2005- Municipios'!$E$3:$F$1125,2,0),"")</f>
        <v/>
      </c>
      <c r="AP2751" s="64"/>
      <c r="AQ2751" s="64"/>
      <c r="AR2751" s="64"/>
      <c r="AS2751" s="67" t="str">
        <f t="shared" si="87"/>
        <v/>
      </c>
    </row>
    <row r="2752" spans="1:45" s="68" customFormat="1" x14ac:dyDescent="0.2">
      <c r="A2752" s="64"/>
      <c r="B2752" s="64"/>
      <c r="C2752" s="64"/>
      <c r="D2752" s="64"/>
      <c r="E2752" s="64"/>
      <c r="F2752" s="64"/>
      <c r="G2752" s="65"/>
      <c r="H2752" s="64"/>
      <c r="I2752" s="65"/>
      <c r="J2752" s="64"/>
      <c r="K2752" s="64"/>
      <c r="L2752" s="65"/>
      <c r="M2752" s="65"/>
      <c r="N2752" s="64"/>
      <c r="O2752" s="64"/>
      <c r="P2752" s="64"/>
      <c r="Q2752" s="65"/>
      <c r="R2752" s="64"/>
      <c r="S2752" s="65"/>
      <c r="T2752" s="65"/>
      <c r="U2752" s="65"/>
      <c r="V2752" s="65"/>
      <c r="W2752" s="65"/>
      <c r="X2752" s="64"/>
      <c r="Y2752" s="64"/>
      <c r="Z2752" s="65"/>
      <c r="AA2752" s="64"/>
      <c r="AB2752" s="65"/>
      <c r="AC2752" s="65"/>
      <c r="AD2752" s="65"/>
      <c r="AE2752" s="65"/>
      <c r="AF2752" s="63"/>
      <c r="AG2752" s="63"/>
      <c r="AH2752" s="64"/>
      <c r="AI2752" s="66" t="str">
        <f t="shared" si="86"/>
        <v/>
      </c>
      <c r="AJ2752" s="65"/>
      <c r="AK2752" s="65"/>
      <c r="AL2752" s="65"/>
      <c r="AM2752" s="65"/>
      <c r="AN2752" s="65"/>
      <c r="AO2752" s="66" t="str">
        <f>_xlfn.IFNA(VLOOKUP(LISTAS!ES2749,'Censo General 2005- Municipios'!$E$3:$F$1125,2,0),"")</f>
        <v/>
      </c>
      <c r="AP2752" s="64"/>
      <c r="AQ2752" s="64"/>
      <c r="AR2752" s="64"/>
      <c r="AS2752" s="67" t="str">
        <f t="shared" si="87"/>
        <v/>
      </c>
    </row>
    <row r="2753" spans="1:45" s="68" customFormat="1" x14ac:dyDescent="0.2">
      <c r="A2753" s="64"/>
      <c r="B2753" s="64"/>
      <c r="C2753" s="64"/>
      <c r="D2753" s="64"/>
      <c r="E2753" s="64"/>
      <c r="F2753" s="64"/>
      <c r="G2753" s="65"/>
      <c r="H2753" s="64"/>
      <c r="I2753" s="65"/>
      <c r="J2753" s="64"/>
      <c r="K2753" s="64"/>
      <c r="L2753" s="65"/>
      <c r="M2753" s="65"/>
      <c r="N2753" s="64"/>
      <c r="O2753" s="64"/>
      <c r="P2753" s="64"/>
      <c r="Q2753" s="65"/>
      <c r="R2753" s="64"/>
      <c r="S2753" s="65"/>
      <c r="T2753" s="65"/>
      <c r="U2753" s="65"/>
      <c r="V2753" s="65"/>
      <c r="W2753" s="65"/>
      <c r="X2753" s="64"/>
      <c r="Y2753" s="64"/>
      <c r="Z2753" s="65"/>
      <c r="AA2753" s="64"/>
      <c r="AB2753" s="65"/>
      <c r="AC2753" s="65"/>
      <c r="AD2753" s="65"/>
      <c r="AE2753" s="65"/>
      <c r="AF2753" s="63"/>
      <c r="AG2753" s="63"/>
      <c r="AH2753" s="64"/>
      <c r="AI2753" s="66" t="str">
        <f t="shared" si="86"/>
        <v/>
      </c>
      <c r="AJ2753" s="65"/>
      <c r="AK2753" s="65"/>
      <c r="AL2753" s="65"/>
      <c r="AM2753" s="65"/>
      <c r="AN2753" s="65"/>
      <c r="AO2753" s="66" t="str">
        <f>_xlfn.IFNA(VLOOKUP(LISTAS!ES2750,'Censo General 2005- Municipios'!$E$3:$F$1125,2,0),"")</f>
        <v/>
      </c>
      <c r="AP2753" s="64"/>
      <c r="AQ2753" s="64"/>
      <c r="AR2753" s="64"/>
      <c r="AS2753" s="67" t="str">
        <f t="shared" si="87"/>
        <v/>
      </c>
    </row>
    <row r="2754" spans="1:45" s="68" customFormat="1" x14ac:dyDescent="0.2">
      <c r="A2754" s="64"/>
      <c r="B2754" s="64"/>
      <c r="C2754" s="64"/>
      <c r="D2754" s="64"/>
      <c r="E2754" s="64"/>
      <c r="F2754" s="64"/>
      <c r="G2754" s="65"/>
      <c r="H2754" s="64"/>
      <c r="I2754" s="65"/>
      <c r="J2754" s="64"/>
      <c r="K2754" s="64"/>
      <c r="L2754" s="65"/>
      <c r="M2754" s="65"/>
      <c r="N2754" s="64"/>
      <c r="O2754" s="64"/>
      <c r="P2754" s="64"/>
      <c r="Q2754" s="65"/>
      <c r="R2754" s="64"/>
      <c r="S2754" s="65"/>
      <c r="T2754" s="65"/>
      <c r="U2754" s="65"/>
      <c r="V2754" s="65"/>
      <c r="W2754" s="65"/>
      <c r="X2754" s="64"/>
      <c r="Y2754" s="64"/>
      <c r="Z2754" s="65"/>
      <c r="AA2754" s="64"/>
      <c r="AB2754" s="65"/>
      <c r="AC2754" s="65"/>
      <c r="AD2754" s="65"/>
      <c r="AE2754" s="65"/>
      <c r="AF2754" s="63"/>
      <c r="AG2754" s="63"/>
      <c r="AH2754" s="64"/>
      <c r="AI2754" s="66" t="str">
        <f t="shared" si="86"/>
        <v/>
      </c>
      <c r="AJ2754" s="65"/>
      <c r="AK2754" s="65"/>
      <c r="AL2754" s="65"/>
      <c r="AM2754" s="65"/>
      <c r="AN2754" s="65"/>
      <c r="AO2754" s="66" t="str">
        <f>_xlfn.IFNA(VLOOKUP(LISTAS!ES2751,'Censo General 2005- Municipios'!$E$3:$F$1125,2,0),"")</f>
        <v/>
      </c>
      <c r="AP2754" s="64"/>
      <c r="AQ2754" s="64"/>
      <c r="AR2754" s="64"/>
      <c r="AS2754" s="67" t="str">
        <f t="shared" si="87"/>
        <v/>
      </c>
    </row>
    <row r="2755" spans="1:45" s="68" customFormat="1" x14ac:dyDescent="0.2">
      <c r="A2755" s="64"/>
      <c r="B2755" s="64"/>
      <c r="C2755" s="64"/>
      <c r="D2755" s="64"/>
      <c r="E2755" s="64"/>
      <c r="F2755" s="64"/>
      <c r="G2755" s="65"/>
      <c r="H2755" s="64"/>
      <c r="I2755" s="65"/>
      <c r="J2755" s="64"/>
      <c r="K2755" s="64"/>
      <c r="L2755" s="65"/>
      <c r="M2755" s="65"/>
      <c r="N2755" s="64"/>
      <c r="O2755" s="64"/>
      <c r="P2755" s="64"/>
      <c r="Q2755" s="65"/>
      <c r="R2755" s="64"/>
      <c r="S2755" s="65"/>
      <c r="T2755" s="65"/>
      <c r="U2755" s="65"/>
      <c r="V2755" s="65"/>
      <c r="W2755" s="65"/>
      <c r="X2755" s="64"/>
      <c r="Y2755" s="64"/>
      <c r="Z2755" s="65"/>
      <c r="AA2755" s="64"/>
      <c r="AB2755" s="65"/>
      <c r="AC2755" s="65"/>
      <c r="AD2755" s="65"/>
      <c r="AE2755" s="65"/>
      <c r="AF2755" s="63"/>
      <c r="AG2755" s="63"/>
      <c r="AH2755" s="64"/>
      <c r="AI2755" s="66" t="str">
        <f t="shared" si="86"/>
        <v/>
      </c>
      <c r="AJ2755" s="65"/>
      <c r="AK2755" s="65"/>
      <c r="AL2755" s="65"/>
      <c r="AM2755" s="65"/>
      <c r="AN2755" s="65"/>
      <c r="AO2755" s="66" t="str">
        <f>_xlfn.IFNA(VLOOKUP(LISTAS!ES2752,'Censo General 2005- Municipios'!$E$3:$F$1125,2,0),"")</f>
        <v/>
      </c>
      <c r="AP2755" s="64"/>
      <c r="AQ2755" s="64"/>
      <c r="AR2755" s="64"/>
      <c r="AS2755" s="67" t="str">
        <f t="shared" si="87"/>
        <v/>
      </c>
    </row>
    <row r="2756" spans="1:45" s="68" customFormat="1" x14ac:dyDescent="0.2">
      <c r="A2756" s="64"/>
      <c r="B2756" s="64"/>
      <c r="C2756" s="64"/>
      <c r="D2756" s="64"/>
      <c r="E2756" s="64"/>
      <c r="F2756" s="64"/>
      <c r="G2756" s="65"/>
      <c r="H2756" s="64"/>
      <c r="I2756" s="65"/>
      <c r="J2756" s="64"/>
      <c r="K2756" s="64"/>
      <c r="L2756" s="65"/>
      <c r="M2756" s="65"/>
      <c r="N2756" s="64"/>
      <c r="O2756" s="64"/>
      <c r="P2756" s="64"/>
      <c r="Q2756" s="65"/>
      <c r="R2756" s="64"/>
      <c r="S2756" s="65"/>
      <c r="T2756" s="65"/>
      <c r="U2756" s="65"/>
      <c r="V2756" s="65"/>
      <c r="W2756" s="65"/>
      <c r="X2756" s="64"/>
      <c r="Y2756" s="64"/>
      <c r="Z2756" s="65"/>
      <c r="AA2756" s="64"/>
      <c r="AB2756" s="65"/>
      <c r="AC2756" s="65"/>
      <c r="AD2756" s="65"/>
      <c r="AE2756" s="65"/>
      <c r="AF2756" s="63"/>
      <c r="AG2756" s="63"/>
      <c r="AH2756" s="64"/>
      <c r="AI2756" s="66" t="str">
        <f t="shared" si="86"/>
        <v/>
      </c>
      <c r="AJ2756" s="65"/>
      <c r="AK2756" s="65"/>
      <c r="AL2756" s="65"/>
      <c r="AM2756" s="65"/>
      <c r="AN2756" s="65"/>
      <c r="AO2756" s="66" t="str">
        <f>_xlfn.IFNA(VLOOKUP(LISTAS!ES2753,'Censo General 2005- Municipios'!$E$3:$F$1125,2,0),"")</f>
        <v/>
      </c>
      <c r="AP2756" s="64"/>
      <c r="AQ2756" s="64"/>
      <c r="AR2756" s="64"/>
      <c r="AS2756" s="67" t="str">
        <f t="shared" si="87"/>
        <v/>
      </c>
    </row>
    <row r="2757" spans="1:45" s="68" customFormat="1" x14ac:dyDescent="0.2">
      <c r="A2757" s="64"/>
      <c r="B2757" s="64"/>
      <c r="C2757" s="64"/>
      <c r="D2757" s="64"/>
      <c r="E2757" s="64"/>
      <c r="F2757" s="64"/>
      <c r="G2757" s="65"/>
      <c r="H2757" s="64"/>
      <c r="I2757" s="65"/>
      <c r="J2757" s="64"/>
      <c r="K2757" s="64"/>
      <c r="L2757" s="65"/>
      <c r="M2757" s="65"/>
      <c r="N2757" s="64"/>
      <c r="O2757" s="64"/>
      <c r="P2757" s="64"/>
      <c r="Q2757" s="65"/>
      <c r="R2757" s="64"/>
      <c r="S2757" s="65"/>
      <c r="T2757" s="65"/>
      <c r="U2757" s="65"/>
      <c r="V2757" s="65"/>
      <c r="W2757" s="65"/>
      <c r="X2757" s="64"/>
      <c r="Y2757" s="64"/>
      <c r="Z2757" s="65"/>
      <c r="AA2757" s="64"/>
      <c r="AB2757" s="65"/>
      <c r="AC2757" s="65"/>
      <c r="AD2757" s="65"/>
      <c r="AE2757" s="65"/>
      <c r="AF2757" s="63"/>
      <c r="AG2757" s="63"/>
      <c r="AH2757" s="64"/>
      <c r="AI2757" s="66" t="str">
        <f t="shared" si="86"/>
        <v/>
      </c>
      <c r="AJ2757" s="65"/>
      <c r="AK2757" s="65"/>
      <c r="AL2757" s="65"/>
      <c r="AM2757" s="65"/>
      <c r="AN2757" s="65"/>
      <c r="AO2757" s="66" t="str">
        <f>_xlfn.IFNA(VLOOKUP(LISTAS!ES2754,'Censo General 2005- Municipios'!$E$3:$F$1125,2,0),"")</f>
        <v/>
      </c>
      <c r="AP2757" s="64"/>
      <c r="AQ2757" s="64"/>
      <c r="AR2757" s="64"/>
      <c r="AS2757" s="67" t="str">
        <f t="shared" si="87"/>
        <v/>
      </c>
    </row>
    <row r="2758" spans="1:45" s="68" customFormat="1" x14ac:dyDescent="0.2">
      <c r="A2758" s="64"/>
      <c r="B2758" s="64"/>
      <c r="C2758" s="64"/>
      <c r="D2758" s="64"/>
      <c r="E2758" s="64"/>
      <c r="F2758" s="64"/>
      <c r="G2758" s="65"/>
      <c r="H2758" s="64"/>
      <c r="I2758" s="65"/>
      <c r="J2758" s="64"/>
      <c r="K2758" s="64"/>
      <c r="L2758" s="65"/>
      <c r="M2758" s="65"/>
      <c r="N2758" s="64"/>
      <c r="O2758" s="64"/>
      <c r="P2758" s="64"/>
      <c r="Q2758" s="65"/>
      <c r="R2758" s="64"/>
      <c r="S2758" s="65"/>
      <c r="T2758" s="65"/>
      <c r="U2758" s="65"/>
      <c r="V2758" s="65"/>
      <c r="W2758" s="65"/>
      <c r="X2758" s="64"/>
      <c r="Y2758" s="64"/>
      <c r="Z2758" s="65"/>
      <c r="AA2758" s="64"/>
      <c r="AB2758" s="65"/>
      <c r="AC2758" s="65"/>
      <c r="AD2758" s="65"/>
      <c r="AE2758" s="65"/>
      <c r="AF2758" s="63"/>
      <c r="AG2758" s="63"/>
      <c r="AH2758" s="64"/>
      <c r="AI2758" s="66" t="str">
        <f t="shared" si="86"/>
        <v/>
      </c>
      <c r="AJ2758" s="65"/>
      <c r="AK2758" s="65"/>
      <c r="AL2758" s="65"/>
      <c r="AM2758" s="65"/>
      <c r="AN2758" s="65"/>
      <c r="AO2758" s="66" t="str">
        <f>_xlfn.IFNA(VLOOKUP(LISTAS!ES2755,'Censo General 2005- Municipios'!$E$3:$F$1125,2,0),"")</f>
        <v/>
      </c>
      <c r="AP2758" s="64"/>
      <c r="AQ2758" s="64"/>
      <c r="AR2758" s="64"/>
      <c r="AS2758" s="67" t="str">
        <f t="shared" si="87"/>
        <v/>
      </c>
    </row>
    <row r="2759" spans="1:45" s="68" customFormat="1" x14ac:dyDescent="0.2">
      <c r="A2759" s="64"/>
      <c r="B2759" s="64"/>
      <c r="C2759" s="64"/>
      <c r="D2759" s="64"/>
      <c r="E2759" s="64"/>
      <c r="F2759" s="64"/>
      <c r="G2759" s="65"/>
      <c r="H2759" s="64"/>
      <c r="I2759" s="65"/>
      <c r="J2759" s="64"/>
      <c r="K2759" s="64"/>
      <c r="L2759" s="65"/>
      <c r="M2759" s="65"/>
      <c r="N2759" s="64"/>
      <c r="O2759" s="64"/>
      <c r="P2759" s="64"/>
      <c r="Q2759" s="65"/>
      <c r="R2759" s="64"/>
      <c r="S2759" s="65"/>
      <c r="T2759" s="65"/>
      <c r="U2759" s="65"/>
      <c r="V2759" s="65"/>
      <c r="W2759" s="65"/>
      <c r="X2759" s="64"/>
      <c r="Y2759" s="64"/>
      <c r="Z2759" s="65"/>
      <c r="AA2759" s="64"/>
      <c r="AB2759" s="65"/>
      <c r="AC2759" s="65"/>
      <c r="AD2759" s="65"/>
      <c r="AE2759" s="65"/>
      <c r="AF2759" s="63"/>
      <c r="AG2759" s="63"/>
      <c r="AH2759" s="64"/>
      <c r="AI2759" s="66" t="str">
        <f t="shared" si="86"/>
        <v/>
      </c>
      <c r="AJ2759" s="65"/>
      <c r="AK2759" s="65"/>
      <c r="AL2759" s="65"/>
      <c r="AM2759" s="65"/>
      <c r="AN2759" s="65"/>
      <c r="AO2759" s="66" t="str">
        <f>_xlfn.IFNA(VLOOKUP(LISTAS!ES2756,'Censo General 2005- Municipios'!$E$3:$F$1125,2,0),"")</f>
        <v/>
      </c>
      <c r="AP2759" s="64"/>
      <c r="AQ2759" s="64"/>
      <c r="AR2759" s="64"/>
      <c r="AS2759" s="67" t="str">
        <f t="shared" si="87"/>
        <v/>
      </c>
    </row>
    <row r="2760" spans="1:45" s="68" customFormat="1" x14ac:dyDescent="0.2">
      <c r="A2760" s="64"/>
      <c r="B2760" s="64"/>
      <c r="C2760" s="64"/>
      <c r="D2760" s="64"/>
      <c r="E2760" s="64"/>
      <c r="F2760" s="64"/>
      <c r="G2760" s="65"/>
      <c r="H2760" s="64"/>
      <c r="I2760" s="65"/>
      <c r="J2760" s="64"/>
      <c r="K2760" s="64"/>
      <c r="L2760" s="65"/>
      <c r="M2760" s="65"/>
      <c r="N2760" s="64"/>
      <c r="O2760" s="64"/>
      <c r="P2760" s="64"/>
      <c r="Q2760" s="65"/>
      <c r="R2760" s="64"/>
      <c r="S2760" s="65"/>
      <c r="T2760" s="65"/>
      <c r="U2760" s="65"/>
      <c r="V2760" s="65"/>
      <c r="W2760" s="65"/>
      <c r="X2760" s="64"/>
      <c r="Y2760" s="64"/>
      <c r="Z2760" s="65"/>
      <c r="AA2760" s="64"/>
      <c r="AB2760" s="65"/>
      <c r="AC2760" s="65"/>
      <c r="AD2760" s="65"/>
      <c r="AE2760" s="65"/>
      <c r="AF2760" s="63"/>
      <c r="AG2760" s="63"/>
      <c r="AH2760" s="64"/>
      <c r="AI2760" s="66" t="str">
        <f t="shared" si="86"/>
        <v/>
      </c>
      <c r="AJ2760" s="65"/>
      <c r="AK2760" s="65"/>
      <c r="AL2760" s="65"/>
      <c r="AM2760" s="65"/>
      <c r="AN2760" s="65"/>
      <c r="AO2760" s="66" t="str">
        <f>_xlfn.IFNA(VLOOKUP(LISTAS!ES2757,'Censo General 2005- Municipios'!$E$3:$F$1125,2,0),"")</f>
        <v/>
      </c>
      <c r="AP2760" s="64"/>
      <c r="AQ2760" s="64"/>
      <c r="AR2760" s="64"/>
      <c r="AS2760" s="67" t="str">
        <f t="shared" si="87"/>
        <v/>
      </c>
    </row>
    <row r="2761" spans="1:45" s="68" customFormat="1" x14ac:dyDescent="0.2">
      <c r="A2761" s="64"/>
      <c r="B2761" s="64"/>
      <c r="C2761" s="64"/>
      <c r="D2761" s="64"/>
      <c r="E2761" s="64"/>
      <c r="F2761" s="64"/>
      <c r="G2761" s="65"/>
      <c r="H2761" s="64"/>
      <c r="I2761" s="65"/>
      <c r="J2761" s="64"/>
      <c r="K2761" s="64"/>
      <c r="L2761" s="65"/>
      <c r="M2761" s="65"/>
      <c r="N2761" s="64"/>
      <c r="O2761" s="64"/>
      <c r="P2761" s="64"/>
      <c r="Q2761" s="65"/>
      <c r="R2761" s="64"/>
      <c r="S2761" s="65"/>
      <c r="T2761" s="65"/>
      <c r="U2761" s="65"/>
      <c r="V2761" s="65"/>
      <c r="W2761" s="65"/>
      <c r="X2761" s="64"/>
      <c r="Y2761" s="64"/>
      <c r="Z2761" s="65"/>
      <c r="AA2761" s="64"/>
      <c r="AB2761" s="65"/>
      <c r="AC2761" s="65"/>
      <c r="AD2761" s="65"/>
      <c r="AE2761" s="65"/>
      <c r="AF2761" s="63"/>
      <c r="AG2761" s="63"/>
      <c r="AH2761" s="64"/>
      <c r="AI2761" s="66" t="str">
        <f t="shared" si="86"/>
        <v/>
      </c>
      <c r="AJ2761" s="65"/>
      <c r="AK2761" s="65"/>
      <c r="AL2761" s="65"/>
      <c r="AM2761" s="65"/>
      <c r="AN2761" s="65"/>
      <c r="AO2761" s="66" t="str">
        <f>_xlfn.IFNA(VLOOKUP(LISTAS!ES2758,'Censo General 2005- Municipios'!$E$3:$F$1125,2,0),"")</f>
        <v/>
      </c>
      <c r="AP2761" s="64"/>
      <c r="AQ2761" s="64"/>
      <c r="AR2761" s="64"/>
      <c r="AS2761" s="67" t="str">
        <f t="shared" si="87"/>
        <v/>
      </c>
    </row>
    <row r="2762" spans="1:45" s="68" customFormat="1" x14ac:dyDescent="0.2">
      <c r="A2762" s="64"/>
      <c r="B2762" s="64"/>
      <c r="C2762" s="64"/>
      <c r="D2762" s="64"/>
      <c r="E2762" s="64"/>
      <c r="F2762" s="64"/>
      <c r="G2762" s="65"/>
      <c r="H2762" s="64"/>
      <c r="I2762" s="65"/>
      <c r="J2762" s="64"/>
      <c r="K2762" s="64"/>
      <c r="L2762" s="65"/>
      <c r="M2762" s="65"/>
      <c r="N2762" s="64"/>
      <c r="O2762" s="64"/>
      <c r="P2762" s="64"/>
      <c r="Q2762" s="65"/>
      <c r="R2762" s="64"/>
      <c r="S2762" s="65"/>
      <c r="T2762" s="65"/>
      <c r="U2762" s="65"/>
      <c r="V2762" s="65"/>
      <c r="W2762" s="65"/>
      <c r="X2762" s="64"/>
      <c r="Y2762" s="64"/>
      <c r="Z2762" s="65"/>
      <c r="AA2762" s="64"/>
      <c r="AB2762" s="65"/>
      <c r="AC2762" s="65"/>
      <c r="AD2762" s="65"/>
      <c r="AE2762" s="65"/>
      <c r="AF2762" s="63"/>
      <c r="AG2762" s="63"/>
      <c r="AH2762" s="64"/>
      <c r="AI2762" s="66" t="str">
        <f t="shared" si="86"/>
        <v/>
      </c>
      <c r="AJ2762" s="65"/>
      <c r="AK2762" s="65"/>
      <c r="AL2762" s="65"/>
      <c r="AM2762" s="65"/>
      <c r="AN2762" s="65"/>
      <c r="AO2762" s="66" t="str">
        <f>_xlfn.IFNA(VLOOKUP(LISTAS!ES2759,'Censo General 2005- Municipios'!$E$3:$F$1125,2,0),"")</f>
        <v/>
      </c>
      <c r="AP2762" s="64"/>
      <c r="AQ2762" s="64"/>
      <c r="AR2762" s="64"/>
      <c r="AS2762" s="67" t="str">
        <f t="shared" si="87"/>
        <v/>
      </c>
    </row>
    <row r="2763" spans="1:45" s="68" customFormat="1" x14ac:dyDescent="0.2">
      <c r="A2763" s="64"/>
      <c r="B2763" s="64"/>
      <c r="C2763" s="64"/>
      <c r="D2763" s="64"/>
      <c r="E2763" s="64"/>
      <c r="F2763" s="64"/>
      <c r="G2763" s="65"/>
      <c r="H2763" s="64"/>
      <c r="I2763" s="65"/>
      <c r="J2763" s="64"/>
      <c r="K2763" s="64"/>
      <c r="L2763" s="65"/>
      <c r="M2763" s="65"/>
      <c r="N2763" s="64"/>
      <c r="O2763" s="64"/>
      <c r="P2763" s="64"/>
      <c r="Q2763" s="65"/>
      <c r="R2763" s="64"/>
      <c r="S2763" s="65"/>
      <c r="T2763" s="65"/>
      <c r="U2763" s="65"/>
      <c r="V2763" s="65"/>
      <c r="W2763" s="65"/>
      <c r="X2763" s="64"/>
      <c r="Y2763" s="64"/>
      <c r="Z2763" s="65"/>
      <c r="AA2763" s="64"/>
      <c r="AB2763" s="65"/>
      <c r="AC2763" s="65"/>
      <c r="AD2763" s="65"/>
      <c r="AE2763" s="65"/>
      <c r="AF2763" s="63"/>
      <c r="AG2763" s="63"/>
      <c r="AH2763" s="64"/>
      <c r="AI2763" s="66" t="str">
        <f t="shared" si="86"/>
        <v/>
      </c>
      <c r="AJ2763" s="65"/>
      <c r="AK2763" s="65"/>
      <c r="AL2763" s="65"/>
      <c r="AM2763" s="65"/>
      <c r="AN2763" s="65"/>
      <c r="AO2763" s="66" t="str">
        <f>_xlfn.IFNA(VLOOKUP(LISTAS!ES2760,'Censo General 2005- Municipios'!$E$3:$F$1125,2,0),"")</f>
        <v/>
      </c>
      <c r="AP2763" s="64"/>
      <c r="AQ2763" s="64"/>
      <c r="AR2763" s="64"/>
      <c r="AS2763" s="67" t="str">
        <f t="shared" si="87"/>
        <v/>
      </c>
    </row>
    <row r="2764" spans="1:45" s="68" customFormat="1" x14ac:dyDescent="0.2">
      <c r="A2764" s="64"/>
      <c r="B2764" s="64"/>
      <c r="C2764" s="64"/>
      <c r="D2764" s="64"/>
      <c r="E2764" s="64"/>
      <c r="F2764" s="64"/>
      <c r="G2764" s="65"/>
      <c r="H2764" s="64"/>
      <c r="I2764" s="65"/>
      <c r="J2764" s="64"/>
      <c r="K2764" s="64"/>
      <c r="L2764" s="65"/>
      <c r="M2764" s="65"/>
      <c r="N2764" s="64"/>
      <c r="O2764" s="64"/>
      <c r="P2764" s="64"/>
      <c r="Q2764" s="65"/>
      <c r="R2764" s="64"/>
      <c r="S2764" s="65"/>
      <c r="T2764" s="65"/>
      <c r="U2764" s="65"/>
      <c r="V2764" s="65"/>
      <c r="W2764" s="65"/>
      <c r="X2764" s="64"/>
      <c r="Y2764" s="64"/>
      <c r="Z2764" s="65"/>
      <c r="AA2764" s="64"/>
      <c r="AB2764" s="65"/>
      <c r="AC2764" s="65"/>
      <c r="AD2764" s="65"/>
      <c r="AE2764" s="65"/>
      <c r="AF2764" s="63"/>
      <c r="AG2764" s="63"/>
      <c r="AH2764" s="64"/>
      <c r="AI2764" s="66" t="str">
        <f t="shared" si="86"/>
        <v/>
      </c>
      <c r="AJ2764" s="65"/>
      <c r="AK2764" s="65"/>
      <c r="AL2764" s="65"/>
      <c r="AM2764" s="65"/>
      <c r="AN2764" s="65"/>
      <c r="AO2764" s="66" t="str">
        <f>_xlfn.IFNA(VLOOKUP(LISTAS!ES2761,'Censo General 2005- Municipios'!$E$3:$F$1125,2,0),"")</f>
        <v/>
      </c>
      <c r="AP2764" s="64"/>
      <c r="AQ2764" s="64"/>
      <c r="AR2764" s="64"/>
      <c r="AS2764" s="67" t="str">
        <f t="shared" si="87"/>
        <v/>
      </c>
    </row>
    <row r="2765" spans="1:45" s="68" customFormat="1" x14ac:dyDescent="0.2">
      <c r="A2765" s="64"/>
      <c r="B2765" s="64"/>
      <c r="C2765" s="64"/>
      <c r="D2765" s="64"/>
      <c r="E2765" s="64"/>
      <c r="F2765" s="64"/>
      <c r="G2765" s="65"/>
      <c r="H2765" s="64"/>
      <c r="I2765" s="65"/>
      <c r="J2765" s="64"/>
      <c r="K2765" s="64"/>
      <c r="L2765" s="65"/>
      <c r="M2765" s="65"/>
      <c r="N2765" s="64"/>
      <c r="O2765" s="64"/>
      <c r="P2765" s="64"/>
      <c r="Q2765" s="65"/>
      <c r="R2765" s="64"/>
      <c r="S2765" s="65"/>
      <c r="T2765" s="65"/>
      <c r="U2765" s="65"/>
      <c r="V2765" s="65"/>
      <c r="W2765" s="65"/>
      <c r="X2765" s="64"/>
      <c r="Y2765" s="64"/>
      <c r="Z2765" s="65"/>
      <c r="AA2765" s="64"/>
      <c r="AB2765" s="65"/>
      <c r="AC2765" s="65"/>
      <c r="AD2765" s="65"/>
      <c r="AE2765" s="65"/>
      <c r="AF2765" s="63"/>
      <c r="AG2765" s="63"/>
      <c r="AH2765" s="64"/>
      <c r="AI2765" s="66" t="str">
        <f t="shared" si="86"/>
        <v/>
      </c>
      <c r="AJ2765" s="65"/>
      <c r="AK2765" s="65"/>
      <c r="AL2765" s="65"/>
      <c r="AM2765" s="65"/>
      <c r="AN2765" s="65"/>
      <c r="AO2765" s="66" t="str">
        <f>_xlfn.IFNA(VLOOKUP(LISTAS!ES2762,'Censo General 2005- Municipios'!$E$3:$F$1125,2,0),"")</f>
        <v/>
      </c>
      <c r="AP2765" s="64"/>
      <c r="AQ2765" s="64"/>
      <c r="AR2765" s="64"/>
      <c r="AS2765" s="67" t="str">
        <f t="shared" si="87"/>
        <v/>
      </c>
    </row>
    <row r="2766" spans="1:45" s="68" customFormat="1" x14ac:dyDescent="0.2">
      <c r="A2766" s="64"/>
      <c r="B2766" s="64"/>
      <c r="C2766" s="64"/>
      <c r="D2766" s="64"/>
      <c r="E2766" s="64"/>
      <c r="F2766" s="64"/>
      <c r="G2766" s="65"/>
      <c r="H2766" s="64"/>
      <c r="I2766" s="65"/>
      <c r="J2766" s="64"/>
      <c r="K2766" s="64"/>
      <c r="L2766" s="65"/>
      <c r="M2766" s="65"/>
      <c r="N2766" s="64"/>
      <c r="O2766" s="64"/>
      <c r="P2766" s="64"/>
      <c r="Q2766" s="65"/>
      <c r="R2766" s="64"/>
      <c r="S2766" s="65"/>
      <c r="T2766" s="65"/>
      <c r="U2766" s="65"/>
      <c r="V2766" s="65"/>
      <c r="W2766" s="65"/>
      <c r="X2766" s="64"/>
      <c r="Y2766" s="64"/>
      <c r="Z2766" s="65"/>
      <c r="AA2766" s="64"/>
      <c r="AB2766" s="65"/>
      <c r="AC2766" s="65"/>
      <c r="AD2766" s="65"/>
      <c r="AE2766" s="65"/>
      <c r="AF2766" s="63"/>
      <c r="AG2766" s="63"/>
      <c r="AH2766" s="64"/>
      <c r="AI2766" s="66" t="str">
        <f t="shared" si="86"/>
        <v/>
      </c>
      <c r="AJ2766" s="65"/>
      <c r="AK2766" s="65"/>
      <c r="AL2766" s="65"/>
      <c r="AM2766" s="65"/>
      <c r="AN2766" s="65"/>
      <c r="AO2766" s="66" t="str">
        <f>_xlfn.IFNA(VLOOKUP(LISTAS!ES2763,'Censo General 2005- Municipios'!$E$3:$F$1125,2,0),"")</f>
        <v/>
      </c>
      <c r="AP2766" s="64"/>
      <c r="AQ2766" s="64"/>
      <c r="AR2766" s="64"/>
      <c r="AS2766" s="67" t="str">
        <f t="shared" si="87"/>
        <v/>
      </c>
    </row>
    <row r="2767" spans="1:45" s="68" customFormat="1" x14ac:dyDescent="0.2">
      <c r="A2767" s="64"/>
      <c r="B2767" s="64"/>
      <c r="C2767" s="64"/>
      <c r="D2767" s="64"/>
      <c r="E2767" s="64"/>
      <c r="F2767" s="64"/>
      <c r="G2767" s="65"/>
      <c r="H2767" s="64"/>
      <c r="I2767" s="65"/>
      <c r="J2767" s="64"/>
      <c r="K2767" s="64"/>
      <c r="L2767" s="65"/>
      <c r="M2767" s="65"/>
      <c r="N2767" s="64"/>
      <c r="O2767" s="64"/>
      <c r="P2767" s="64"/>
      <c r="Q2767" s="65"/>
      <c r="R2767" s="64"/>
      <c r="S2767" s="65"/>
      <c r="T2767" s="65"/>
      <c r="U2767" s="65"/>
      <c r="V2767" s="65"/>
      <c r="W2767" s="65"/>
      <c r="X2767" s="64"/>
      <c r="Y2767" s="64"/>
      <c r="Z2767" s="65"/>
      <c r="AA2767" s="64"/>
      <c r="AB2767" s="65"/>
      <c r="AC2767" s="65"/>
      <c r="AD2767" s="65"/>
      <c r="AE2767" s="65"/>
      <c r="AF2767" s="63"/>
      <c r="AG2767" s="63"/>
      <c r="AH2767" s="64"/>
      <c r="AI2767" s="66" t="str">
        <f t="shared" si="86"/>
        <v/>
      </c>
      <c r="AJ2767" s="65"/>
      <c r="AK2767" s="65"/>
      <c r="AL2767" s="65"/>
      <c r="AM2767" s="65"/>
      <c r="AN2767" s="65"/>
      <c r="AO2767" s="66" t="str">
        <f>_xlfn.IFNA(VLOOKUP(LISTAS!ES2764,'Censo General 2005- Municipios'!$E$3:$F$1125,2,0),"")</f>
        <v/>
      </c>
      <c r="AP2767" s="64"/>
      <c r="AQ2767" s="64"/>
      <c r="AR2767" s="64"/>
      <c r="AS2767" s="67" t="str">
        <f t="shared" si="87"/>
        <v/>
      </c>
    </row>
    <row r="2768" spans="1:45" s="68" customFormat="1" x14ac:dyDescent="0.2">
      <c r="A2768" s="64"/>
      <c r="B2768" s="64"/>
      <c r="C2768" s="64"/>
      <c r="D2768" s="64"/>
      <c r="E2768" s="64"/>
      <c r="F2768" s="64"/>
      <c r="G2768" s="65"/>
      <c r="H2768" s="64"/>
      <c r="I2768" s="65"/>
      <c r="J2768" s="64"/>
      <c r="K2768" s="64"/>
      <c r="L2768" s="65"/>
      <c r="M2768" s="65"/>
      <c r="N2768" s="64"/>
      <c r="O2768" s="64"/>
      <c r="P2768" s="64"/>
      <c r="Q2768" s="65"/>
      <c r="R2768" s="64"/>
      <c r="S2768" s="65"/>
      <c r="T2768" s="65"/>
      <c r="U2768" s="65"/>
      <c r="V2768" s="65"/>
      <c r="W2768" s="65"/>
      <c r="X2768" s="64"/>
      <c r="Y2768" s="64"/>
      <c r="Z2768" s="65"/>
      <c r="AA2768" s="64"/>
      <c r="AB2768" s="65"/>
      <c r="AC2768" s="65"/>
      <c r="AD2768" s="65"/>
      <c r="AE2768" s="65"/>
      <c r="AF2768" s="63"/>
      <c r="AG2768" s="63"/>
      <c r="AH2768" s="64"/>
      <c r="AI2768" s="66" t="str">
        <f t="shared" si="86"/>
        <v/>
      </c>
      <c r="AJ2768" s="65"/>
      <c r="AK2768" s="65"/>
      <c r="AL2768" s="65"/>
      <c r="AM2768" s="65"/>
      <c r="AN2768" s="65"/>
      <c r="AO2768" s="66" t="str">
        <f>_xlfn.IFNA(VLOOKUP(LISTAS!ES2765,'Censo General 2005- Municipios'!$E$3:$F$1125,2,0),"")</f>
        <v/>
      </c>
      <c r="AP2768" s="64"/>
      <c r="AQ2768" s="64"/>
      <c r="AR2768" s="64"/>
      <c r="AS2768" s="67" t="str">
        <f t="shared" si="87"/>
        <v/>
      </c>
    </row>
    <row r="2769" spans="1:45" s="68" customFormat="1" x14ac:dyDescent="0.2">
      <c r="A2769" s="64"/>
      <c r="B2769" s="64"/>
      <c r="C2769" s="64"/>
      <c r="D2769" s="64"/>
      <c r="E2769" s="64"/>
      <c r="F2769" s="64"/>
      <c r="G2769" s="65"/>
      <c r="H2769" s="64"/>
      <c r="I2769" s="65"/>
      <c r="J2769" s="64"/>
      <c r="K2769" s="64"/>
      <c r="L2769" s="65"/>
      <c r="M2769" s="65"/>
      <c r="N2769" s="64"/>
      <c r="O2769" s="64"/>
      <c r="P2769" s="64"/>
      <c r="Q2769" s="65"/>
      <c r="R2769" s="64"/>
      <c r="S2769" s="65"/>
      <c r="T2769" s="65"/>
      <c r="U2769" s="65"/>
      <c r="V2769" s="65"/>
      <c r="W2769" s="65"/>
      <c r="X2769" s="64"/>
      <c r="Y2769" s="64"/>
      <c r="Z2769" s="65"/>
      <c r="AA2769" s="64"/>
      <c r="AB2769" s="65"/>
      <c r="AC2769" s="65"/>
      <c r="AD2769" s="65"/>
      <c r="AE2769" s="65"/>
      <c r="AF2769" s="63"/>
      <c r="AG2769" s="63"/>
      <c r="AH2769" s="64"/>
      <c r="AI2769" s="66" t="str">
        <f t="shared" si="86"/>
        <v/>
      </c>
      <c r="AJ2769" s="65"/>
      <c r="AK2769" s="65"/>
      <c r="AL2769" s="65"/>
      <c r="AM2769" s="65"/>
      <c r="AN2769" s="65"/>
      <c r="AO2769" s="66" t="str">
        <f>_xlfn.IFNA(VLOOKUP(LISTAS!ES2766,'Censo General 2005- Municipios'!$E$3:$F$1125,2,0),"")</f>
        <v/>
      </c>
      <c r="AP2769" s="64"/>
      <c r="AQ2769" s="64"/>
      <c r="AR2769" s="64"/>
      <c r="AS2769" s="67" t="str">
        <f t="shared" si="87"/>
        <v/>
      </c>
    </row>
    <row r="2770" spans="1:45" s="68" customFormat="1" x14ac:dyDescent="0.2">
      <c r="A2770" s="64"/>
      <c r="B2770" s="64"/>
      <c r="C2770" s="64"/>
      <c r="D2770" s="64"/>
      <c r="E2770" s="64"/>
      <c r="F2770" s="64"/>
      <c r="G2770" s="65"/>
      <c r="H2770" s="64"/>
      <c r="I2770" s="65"/>
      <c r="J2770" s="64"/>
      <c r="K2770" s="64"/>
      <c r="L2770" s="65"/>
      <c r="M2770" s="65"/>
      <c r="N2770" s="64"/>
      <c r="O2770" s="64"/>
      <c r="P2770" s="64"/>
      <c r="Q2770" s="65"/>
      <c r="R2770" s="64"/>
      <c r="S2770" s="65"/>
      <c r="T2770" s="65"/>
      <c r="U2770" s="65"/>
      <c r="V2770" s="65"/>
      <c r="W2770" s="65"/>
      <c r="X2770" s="64"/>
      <c r="Y2770" s="64"/>
      <c r="Z2770" s="65"/>
      <c r="AA2770" s="64"/>
      <c r="AB2770" s="65"/>
      <c r="AC2770" s="65"/>
      <c r="AD2770" s="65"/>
      <c r="AE2770" s="65"/>
      <c r="AF2770" s="63"/>
      <c r="AG2770" s="63"/>
      <c r="AH2770" s="64"/>
      <c r="AI2770" s="66" t="str">
        <f t="shared" si="86"/>
        <v/>
      </c>
      <c r="AJ2770" s="65"/>
      <c r="AK2770" s="65"/>
      <c r="AL2770" s="65"/>
      <c r="AM2770" s="65"/>
      <c r="AN2770" s="65"/>
      <c r="AO2770" s="66" t="str">
        <f>_xlfn.IFNA(VLOOKUP(LISTAS!ES2767,'Censo General 2005- Municipios'!$E$3:$F$1125,2,0),"")</f>
        <v/>
      </c>
      <c r="AP2770" s="64"/>
      <c r="AQ2770" s="64"/>
      <c r="AR2770" s="64"/>
      <c r="AS2770" s="67" t="str">
        <f t="shared" si="87"/>
        <v/>
      </c>
    </row>
    <row r="2771" spans="1:45" s="68" customFormat="1" x14ac:dyDescent="0.2">
      <c r="A2771" s="64"/>
      <c r="B2771" s="64"/>
      <c r="C2771" s="64"/>
      <c r="D2771" s="64"/>
      <c r="E2771" s="64"/>
      <c r="F2771" s="64"/>
      <c r="G2771" s="65"/>
      <c r="H2771" s="64"/>
      <c r="I2771" s="65"/>
      <c r="J2771" s="64"/>
      <c r="K2771" s="64"/>
      <c r="L2771" s="65"/>
      <c r="M2771" s="65"/>
      <c r="N2771" s="64"/>
      <c r="O2771" s="64"/>
      <c r="P2771" s="64"/>
      <c r="Q2771" s="65"/>
      <c r="R2771" s="64"/>
      <c r="S2771" s="65"/>
      <c r="T2771" s="65"/>
      <c r="U2771" s="65"/>
      <c r="V2771" s="65"/>
      <c r="W2771" s="65"/>
      <c r="X2771" s="64"/>
      <c r="Y2771" s="64"/>
      <c r="Z2771" s="65"/>
      <c r="AA2771" s="64"/>
      <c r="AB2771" s="65"/>
      <c r="AC2771" s="65"/>
      <c r="AD2771" s="65"/>
      <c r="AE2771" s="65"/>
      <c r="AF2771" s="63"/>
      <c r="AG2771" s="63"/>
      <c r="AH2771" s="64"/>
      <c r="AI2771" s="66" t="str">
        <f t="shared" si="86"/>
        <v/>
      </c>
      <c r="AJ2771" s="65"/>
      <c r="AK2771" s="65"/>
      <c r="AL2771" s="65"/>
      <c r="AM2771" s="65"/>
      <c r="AN2771" s="65"/>
      <c r="AO2771" s="66" t="str">
        <f>_xlfn.IFNA(VLOOKUP(LISTAS!ES2768,'Censo General 2005- Municipios'!$E$3:$F$1125,2,0),"")</f>
        <v/>
      </c>
      <c r="AP2771" s="64"/>
      <c r="AQ2771" s="64"/>
      <c r="AR2771" s="64"/>
      <c r="AS2771" s="67" t="str">
        <f t="shared" si="87"/>
        <v/>
      </c>
    </row>
    <row r="2772" spans="1:45" s="68" customFormat="1" x14ac:dyDescent="0.2">
      <c r="A2772" s="64"/>
      <c r="B2772" s="64"/>
      <c r="C2772" s="64"/>
      <c r="D2772" s="64"/>
      <c r="E2772" s="64"/>
      <c r="F2772" s="64"/>
      <c r="G2772" s="65"/>
      <c r="H2772" s="64"/>
      <c r="I2772" s="65"/>
      <c r="J2772" s="64"/>
      <c r="K2772" s="64"/>
      <c r="L2772" s="65"/>
      <c r="M2772" s="65"/>
      <c r="N2772" s="64"/>
      <c r="O2772" s="64"/>
      <c r="P2772" s="64"/>
      <c r="Q2772" s="65"/>
      <c r="R2772" s="64"/>
      <c r="S2772" s="65"/>
      <c r="T2772" s="65"/>
      <c r="U2772" s="65"/>
      <c r="V2772" s="65"/>
      <c r="W2772" s="65"/>
      <c r="X2772" s="64"/>
      <c r="Y2772" s="64"/>
      <c r="Z2772" s="65"/>
      <c r="AA2772" s="64"/>
      <c r="AB2772" s="65"/>
      <c r="AC2772" s="65"/>
      <c r="AD2772" s="65"/>
      <c r="AE2772" s="65"/>
      <c r="AF2772" s="63"/>
      <c r="AG2772" s="63"/>
      <c r="AH2772" s="64"/>
      <c r="AI2772" s="66" t="str">
        <f t="shared" si="86"/>
        <v/>
      </c>
      <c r="AJ2772" s="65"/>
      <c r="AK2772" s="65"/>
      <c r="AL2772" s="65"/>
      <c r="AM2772" s="65"/>
      <c r="AN2772" s="65"/>
      <c r="AO2772" s="66" t="str">
        <f>_xlfn.IFNA(VLOOKUP(LISTAS!ES2769,'Censo General 2005- Municipios'!$E$3:$F$1125,2,0),"")</f>
        <v/>
      </c>
      <c r="AP2772" s="64"/>
      <c r="AQ2772" s="64"/>
      <c r="AR2772" s="64"/>
      <c r="AS2772" s="67" t="str">
        <f t="shared" si="87"/>
        <v/>
      </c>
    </row>
    <row r="2773" spans="1:45" s="68" customFormat="1" x14ac:dyDescent="0.2">
      <c r="A2773" s="64"/>
      <c r="B2773" s="64"/>
      <c r="C2773" s="64"/>
      <c r="D2773" s="64"/>
      <c r="E2773" s="64"/>
      <c r="F2773" s="64"/>
      <c r="G2773" s="65"/>
      <c r="H2773" s="64"/>
      <c r="I2773" s="65"/>
      <c r="J2773" s="64"/>
      <c r="K2773" s="64"/>
      <c r="L2773" s="65"/>
      <c r="M2773" s="65"/>
      <c r="N2773" s="64"/>
      <c r="O2773" s="64"/>
      <c r="P2773" s="64"/>
      <c r="Q2773" s="65"/>
      <c r="R2773" s="64"/>
      <c r="S2773" s="65"/>
      <c r="T2773" s="65"/>
      <c r="U2773" s="65"/>
      <c r="V2773" s="65"/>
      <c r="W2773" s="65"/>
      <c r="X2773" s="64"/>
      <c r="Y2773" s="64"/>
      <c r="Z2773" s="65"/>
      <c r="AA2773" s="64"/>
      <c r="AB2773" s="65"/>
      <c r="AC2773" s="65"/>
      <c r="AD2773" s="65"/>
      <c r="AE2773" s="65"/>
      <c r="AF2773" s="63"/>
      <c r="AG2773" s="63"/>
      <c r="AH2773" s="64"/>
      <c r="AI2773" s="66" t="str">
        <f t="shared" ref="AI2773:AI2836" si="88">IF(COUNTIF($C$21:$C$5003,C2773)=0,"",IF(COUNTIF($C$21:$C$5003,C2773)=1,"TIPO A",IF(COUNTIF($C$21:$C$5003,C2773)=2,"TIPO B",IF(COUNTIF($C$21:$C$5003,C2773)=3,"TIPO C",IF(COUNTIF($C$21:$C$5003,C2773)=4,"TIPO D","TIPO E")))))</f>
        <v/>
      </c>
      <c r="AJ2773" s="65"/>
      <c r="AK2773" s="65"/>
      <c r="AL2773" s="65"/>
      <c r="AM2773" s="65"/>
      <c r="AN2773" s="65"/>
      <c r="AO2773" s="66" t="str">
        <f>_xlfn.IFNA(VLOOKUP(LISTAS!ES2770,'Censo General 2005- Municipios'!$E$3:$F$1125,2,0),"")</f>
        <v/>
      </c>
      <c r="AP2773" s="64"/>
      <c r="AQ2773" s="64"/>
      <c r="AR2773" s="64"/>
      <c r="AS2773" s="67" t="str">
        <f t="shared" si="87"/>
        <v/>
      </c>
    </row>
    <row r="2774" spans="1:45" s="68" customFormat="1" x14ac:dyDescent="0.2">
      <c r="A2774" s="64"/>
      <c r="B2774" s="64"/>
      <c r="C2774" s="64"/>
      <c r="D2774" s="64"/>
      <c r="E2774" s="64"/>
      <c r="F2774" s="64"/>
      <c r="G2774" s="65"/>
      <c r="H2774" s="64"/>
      <c r="I2774" s="65"/>
      <c r="J2774" s="64"/>
      <c r="K2774" s="64"/>
      <c r="L2774" s="65"/>
      <c r="M2774" s="65"/>
      <c r="N2774" s="64"/>
      <c r="O2774" s="64"/>
      <c r="P2774" s="64"/>
      <c r="Q2774" s="65"/>
      <c r="R2774" s="64"/>
      <c r="S2774" s="65"/>
      <c r="T2774" s="65"/>
      <c r="U2774" s="65"/>
      <c r="V2774" s="65"/>
      <c r="W2774" s="65"/>
      <c r="X2774" s="64"/>
      <c r="Y2774" s="64"/>
      <c r="Z2774" s="65"/>
      <c r="AA2774" s="64"/>
      <c r="AB2774" s="65"/>
      <c r="AC2774" s="65"/>
      <c r="AD2774" s="65"/>
      <c r="AE2774" s="65"/>
      <c r="AF2774" s="63"/>
      <c r="AG2774" s="63"/>
      <c r="AH2774" s="64"/>
      <c r="AI2774" s="66" t="str">
        <f t="shared" si="88"/>
        <v/>
      </c>
      <c r="AJ2774" s="65"/>
      <c r="AK2774" s="65"/>
      <c r="AL2774" s="65"/>
      <c r="AM2774" s="65"/>
      <c r="AN2774" s="65"/>
      <c r="AO2774" s="66" t="str">
        <f>_xlfn.IFNA(VLOOKUP(LISTAS!ES2771,'Censo General 2005- Municipios'!$E$3:$F$1125,2,0),"")</f>
        <v/>
      </c>
      <c r="AP2774" s="64"/>
      <c r="AQ2774" s="64"/>
      <c r="AR2774" s="64"/>
      <c r="AS2774" s="67" t="str">
        <f t="shared" ref="AS2774:AS2837" si="89">IF((AG2774-AA2774)&gt;90,"ADJUNTE SOPORTES DE DECLARACION FUERA DE 90 DIAS","")</f>
        <v/>
      </c>
    </row>
    <row r="2775" spans="1:45" s="68" customFormat="1" x14ac:dyDescent="0.2">
      <c r="A2775" s="64"/>
      <c r="B2775" s="64"/>
      <c r="C2775" s="64"/>
      <c r="D2775" s="64"/>
      <c r="E2775" s="64"/>
      <c r="F2775" s="64"/>
      <c r="G2775" s="65"/>
      <c r="H2775" s="64"/>
      <c r="I2775" s="65"/>
      <c r="J2775" s="64"/>
      <c r="K2775" s="64"/>
      <c r="L2775" s="65"/>
      <c r="M2775" s="65"/>
      <c r="N2775" s="64"/>
      <c r="O2775" s="64"/>
      <c r="P2775" s="64"/>
      <c r="Q2775" s="65"/>
      <c r="R2775" s="64"/>
      <c r="S2775" s="65"/>
      <c r="T2775" s="65"/>
      <c r="U2775" s="65"/>
      <c r="V2775" s="65"/>
      <c r="W2775" s="65"/>
      <c r="X2775" s="64"/>
      <c r="Y2775" s="64"/>
      <c r="Z2775" s="65"/>
      <c r="AA2775" s="64"/>
      <c r="AB2775" s="65"/>
      <c r="AC2775" s="65"/>
      <c r="AD2775" s="65"/>
      <c r="AE2775" s="65"/>
      <c r="AF2775" s="63"/>
      <c r="AG2775" s="63"/>
      <c r="AH2775" s="64"/>
      <c r="AI2775" s="66" t="str">
        <f t="shared" si="88"/>
        <v/>
      </c>
      <c r="AJ2775" s="65"/>
      <c r="AK2775" s="65"/>
      <c r="AL2775" s="65"/>
      <c r="AM2775" s="65"/>
      <c r="AN2775" s="65"/>
      <c r="AO2775" s="66" t="str">
        <f>_xlfn.IFNA(VLOOKUP(LISTAS!ES2772,'Censo General 2005- Municipios'!$E$3:$F$1125,2,0),"")</f>
        <v/>
      </c>
      <c r="AP2775" s="64"/>
      <c r="AQ2775" s="64"/>
      <c r="AR2775" s="64"/>
      <c r="AS2775" s="67" t="str">
        <f t="shared" si="89"/>
        <v/>
      </c>
    </row>
    <row r="2776" spans="1:45" s="68" customFormat="1" x14ac:dyDescent="0.2">
      <c r="A2776" s="64"/>
      <c r="B2776" s="64"/>
      <c r="C2776" s="64"/>
      <c r="D2776" s="64"/>
      <c r="E2776" s="64"/>
      <c r="F2776" s="64"/>
      <c r="G2776" s="65"/>
      <c r="H2776" s="64"/>
      <c r="I2776" s="65"/>
      <c r="J2776" s="64"/>
      <c r="K2776" s="64"/>
      <c r="L2776" s="65"/>
      <c r="M2776" s="65"/>
      <c r="N2776" s="64"/>
      <c r="O2776" s="64"/>
      <c r="P2776" s="64"/>
      <c r="Q2776" s="65"/>
      <c r="R2776" s="64"/>
      <c r="S2776" s="65"/>
      <c r="T2776" s="65"/>
      <c r="U2776" s="65"/>
      <c r="V2776" s="65"/>
      <c r="W2776" s="65"/>
      <c r="X2776" s="64"/>
      <c r="Y2776" s="64"/>
      <c r="Z2776" s="65"/>
      <c r="AA2776" s="64"/>
      <c r="AB2776" s="65"/>
      <c r="AC2776" s="65"/>
      <c r="AD2776" s="65"/>
      <c r="AE2776" s="65"/>
      <c r="AF2776" s="63"/>
      <c r="AG2776" s="63"/>
      <c r="AH2776" s="64"/>
      <c r="AI2776" s="66" t="str">
        <f t="shared" si="88"/>
        <v/>
      </c>
      <c r="AJ2776" s="65"/>
      <c r="AK2776" s="65"/>
      <c r="AL2776" s="65"/>
      <c r="AM2776" s="65"/>
      <c r="AN2776" s="65"/>
      <c r="AO2776" s="66" t="str">
        <f>_xlfn.IFNA(VLOOKUP(LISTAS!ES2773,'Censo General 2005- Municipios'!$E$3:$F$1125,2,0),"")</f>
        <v/>
      </c>
      <c r="AP2776" s="64"/>
      <c r="AQ2776" s="64"/>
      <c r="AR2776" s="64"/>
      <c r="AS2776" s="67" t="str">
        <f t="shared" si="89"/>
        <v/>
      </c>
    </row>
    <row r="2777" spans="1:45" s="68" customFormat="1" x14ac:dyDescent="0.2">
      <c r="A2777" s="64"/>
      <c r="B2777" s="64"/>
      <c r="C2777" s="64"/>
      <c r="D2777" s="64"/>
      <c r="E2777" s="64"/>
      <c r="F2777" s="64"/>
      <c r="G2777" s="65"/>
      <c r="H2777" s="64"/>
      <c r="I2777" s="65"/>
      <c r="J2777" s="64"/>
      <c r="K2777" s="64"/>
      <c r="L2777" s="65"/>
      <c r="M2777" s="65"/>
      <c r="N2777" s="64"/>
      <c r="O2777" s="64"/>
      <c r="P2777" s="64"/>
      <c r="Q2777" s="65"/>
      <c r="R2777" s="64"/>
      <c r="S2777" s="65"/>
      <c r="T2777" s="65"/>
      <c r="U2777" s="65"/>
      <c r="V2777" s="65"/>
      <c r="W2777" s="65"/>
      <c r="X2777" s="64"/>
      <c r="Y2777" s="64"/>
      <c r="Z2777" s="65"/>
      <c r="AA2777" s="64"/>
      <c r="AB2777" s="65"/>
      <c r="AC2777" s="65"/>
      <c r="AD2777" s="65"/>
      <c r="AE2777" s="65"/>
      <c r="AF2777" s="63"/>
      <c r="AG2777" s="63"/>
      <c r="AH2777" s="64"/>
      <c r="AI2777" s="66" t="str">
        <f t="shared" si="88"/>
        <v/>
      </c>
      <c r="AJ2777" s="65"/>
      <c r="AK2777" s="65"/>
      <c r="AL2777" s="65"/>
      <c r="AM2777" s="65"/>
      <c r="AN2777" s="65"/>
      <c r="AO2777" s="66" t="str">
        <f>_xlfn.IFNA(VLOOKUP(LISTAS!ES2774,'Censo General 2005- Municipios'!$E$3:$F$1125,2,0),"")</f>
        <v/>
      </c>
      <c r="AP2777" s="64"/>
      <c r="AQ2777" s="64"/>
      <c r="AR2777" s="64"/>
      <c r="AS2777" s="67" t="str">
        <f t="shared" si="89"/>
        <v/>
      </c>
    </row>
    <row r="2778" spans="1:45" s="68" customFormat="1" x14ac:dyDescent="0.2">
      <c r="A2778" s="64"/>
      <c r="B2778" s="64"/>
      <c r="C2778" s="64"/>
      <c r="D2778" s="64"/>
      <c r="E2778" s="64"/>
      <c r="F2778" s="64"/>
      <c r="G2778" s="65"/>
      <c r="H2778" s="64"/>
      <c r="I2778" s="65"/>
      <c r="J2778" s="64"/>
      <c r="K2778" s="64"/>
      <c r="L2778" s="65"/>
      <c r="M2778" s="65"/>
      <c r="N2778" s="64"/>
      <c r="O2778" s="64"/>
      <c r="P2778" s="64"/>
      <c r="Q2778" s="65"/>
      <c r="R2778" s="64"/>
      <c r="S2778" s="65"/>
      <c r="T2778" s="65"/>
      <c r="U2778" s="65"/>
      <c r="V2778" s="65"/>
      <c r="W2778" s="65"/>
      <c r="X2778" s="64"/>
      <c r="Y2778" s="64"/>
      <c r="Z2778" s="65"/>
      <c r="AA2778" s="64"/>
      <c r="AB2778" s="65"/>
      <c r="AC2778" s="65"/>
      <c r="AD2778" s="65"/>
      <c r="AE2778" s="65"/>
      <c r="AF2778" s="63"/>
      <c r="AG2778" s="63"/>
      <c r="AH2778" s="64"/>
      <c r="AI2778" s="66" t="str">
        <f t="shared" si="88"/>
        <v/>
      </c>
      <c r="AJ2778" s="65"/>
      <c r="AK2778" s="65"/>
      <c r="AL2778" s="65"/>
      <c r="AM2778" s="65"/>
      <c r="AN2778" s="65"/>
      <c r="AO2778" s="66" t="str">
        <f>_xlfn.IFNA(VLOOKUP(LISTAS!ES2775,'Censo General 2005- Municipios'!$E$3:$F$1125,2,0),"")</f>
        <v/>
      </c>
      <c r="AP2778" s="64"/>
      <c r="AQ2778" s="64"/>
      <c r="AR2778" s="64"/>
      <c r="AS2778" s="67" t="str">
        <f t="shared" si="89"/>
        <v/>
      </c>
    </row>
    <row r="2779" spans="1:45" s="68" customFormat="1" x14ac:dyDescent="0.2">
      <c r="A2779" s="64"/>
      <c r="B2779" s="64"/>
      <c r="C2779" s="64"/>
      <c r="D2779" s="64"/>
      <c r="E2779" s="64"/>
      <c r="F2779" s="64"/>
      <c r="G2779" s="65"/>
      <c r="H2779" s="64"/>
      <c r="I2779" s="65"/>
      <c r="J2779" s="64"/>
      <c r="K2779" s="64"/>
      <c r="L2779" s="65"/>
      <c r="M2779" s="65"/>
      <c r="N2779" s="64"/>
      <c r="O2779" s="64"/>
      <c r="P2779" s="64"/>
      <c r="Q2779" s="65"/>
      <c r="R2779" s="64"/>
      <c r="S2779" s="65"/>
      <c r="T2779" s="65"/>
      <c r="U2779" s="65"/>
      <c r="V2779" s="65"/>
      <c r="W2779" s="65"/>
      <c r="X2779" s="64"/>
      <c r="Y2779" s="64"/>
      <c r="Z2779" s="65"/>
      <c r="AA2779" s="64"/>
      <c r="AB2779" s="65"/>
      <c r="AC2779" s="65"/>
      <c r="AD2779" s="65"/>
      <c r="AE2779" s="65"/>
      <c r="AF2779" s="63"/>
      <c r="AG2779" s="63"/>
      <c r="AH2779" s="64"/>
      <c r="AI2779" s="66" t="str">
        <f t="shared" si="88"/>
        <v/>
      </c>
      <c r="AJ2779" s="65"/>
      <c r="AK2779" s="65"/>
      <c r="AL2779" s="65"/>
      <c r="AM2779" s="65"/>
      <c r="AN2779" s="65"/>
      <c r="AO2779" s="66" t="str">
        <f>_xlfn.IFNA(VLOOKUP(LISTAS!ES2776,'Censo General 2005- Municipios'!$E$3:$F$1125,2,0),"")</f>
        <v/>
      </c>
      <c r="AP2779" s="64"/>
      <c r="AQ2779" s="64"/>
      <c r="AR2779" s="64"/>
      <c r="AS2779" s="67" t="str">
        <f t="shared" si="89"/>
        <v/>
      </c>
    </row>
    <row r="2780" spans="1:45" s="68" customFormat="1" x14ac:dyDescent="0.2">
      <c r="A2780" s="64"/>
      <c r="B2780" s="64"/>
      <c r="C2780" s="64"/>
      <c r="D2780" s="64"/>
      <c r="E2780" s="64"/>
      <c r="F2780" s="64"/>
      <c r="G2780" s="65"/>
      <c r="H2780" s="64"/>
      <c r="I2780" s="65"/>
      <c r="J2780" s="64"/>
      <c r="K2780" s="64"/>
      <c r="L2780" s="65"/>
      <c r="M2780" s="65"/>
      <c r="N2780" s="64"/>
      <c r="O2780" s="64"/>
      <c r="P2780" s="64"/>
      <c r="Q2780" s="65"/>
      <c r="R2780" s="64"/>
      <c r="S2780" s="65"/>
      <c r="T2780" s="65"/>
      <c r="U2780" s="65"/>
      <c r="V2780" s="65"/>
      <c r="W2780" s="65"/>
      <c r="X2780" s="64"/>
      <c r="Y2780" s="64"/>
      <c r="Z2780" s="65"/>
      <c r="AA2780" s="64"/>
      <c r="AB2780" s="65"/>
      <c r="AC2780" s="65"/>
      <c r="AD2780" s="65"/>
      <c r="AE2780" s="65"/>
      <c r="AF2780" s="63"/>
      <c r="AG2780" s="63"/>
      <c r="AH2780" s="64"/>
      <c r="AI2780" s="66" t="str">
        <f t="shared" si="88"/>
        <v/>
      </c>
      <c r="AJ2780" s="65"/>
      <c r="AK2780" s="65"/>
      <c r="AL2780" s="65"/>
      <c r="AM2780" s="65"/>
      <c r="AN2780" s="65"/>
      <c r="AO2780" s="66" t="str">
        <f>_xlfn.IFNA(VLOOKUP(LISTAS!ES2777,'Censo General 2005- Municipios'!$E$3:$F$1125,2,0),"")</f>
        <v/>
      </c>
      <c r="AP2780" s="64"/>
      <c r="AQ2780" s="64"/>
      <c r="AR2780" s="64"/>
      <c r="AS2780" s="67" t="str">
        <f t="shared" si="89"/>
        <v/>
      </c>
    </row>
    <row r="2781" spans="1:45" s="68" customFormat="1" x14ac:dyDescent="0.2">
      <c r="A2781" s="64"/>
      <c r="B2781" s="64"/>
      <c r="C2781" s="64"/>
      <c r="D2781" s="64"/>
      <c r="E2781" s="64"/>
      <c r="F2781" s="64"/>
      <c r="G2781" s="65"/>
      <c r="H2781" s="64"/>
      <c r="I2781" s="65"/>
      <c r="J2781" s="64"/>
      <c r="K2781" s="64"/>
      <c r="L2781" s="65"/>
      <c r="M2781" s="65"/>
      <c r="N2781" s="64"/>
      <c r="O2781" s="64"/>
      <c r="P2781" s="64"/>
      <c r="Q2781" s="65"/>
      <c r="R2781" s="64"/>
      <c r="S2781" s="65"/>
      <c r="T2781" s="65"/>
      <c r="U2781" s="65"/>
      <c r="V2781" s="65"/>
      <c r="W2781" s="65"/>
      <c r="X2781" s="64"/>
      <c r="Y2781" s="64"/>
      <c r="Z2781" s="65"/>
      <c r="AA2781" s="64"/>
      <c r="AB2781" s="65"/>
      <c r="AC2781" s="65"/>
      <c r="AD2781" s="65"/>
      <c r="AE2781" s="65"/>
      <c r="AF2781" s="63"/>
      <c r="AG2781" s="63"/>
      <c r="AH2781" s="64"/>
      <c r="AI2781" s="66" t="str">
        <f t="shared" si="88"/>
        <v/>
      </c>
      <c r="AJ2781" s="65"/>
      <c r="AK2781" s="65"/>
      <c r="AL2781" s="65"/>
      <c r="AM2781" s="65"/>
      <c r="AN2781" s="65"/>
      <c r="AO2781" s="66" t="str">
        <f>_xlfn.IFNA(VLOOKUP(LISTAS!ES2778,'Censo General 2005- Municipios'!$E$3:$F$1125,2,0),"")</f>
        <v/>
      </c>
      <c r="AP2781" s="64"/>
      <c r="AQ2781" s="64"/>
      <c r="AR2781" s="64"/>
      <c r="AS2781" s="67" t="str">
        <f t="shared" si="89"/>
        <v/>
      </c>
    </row>
    <row r="2782" spans="1:45" s="68" customFormat="1" x14ac:dyDescent="0.2">
      <c r="A2782" s="64"/>
      <c r="B2782" s="64"/>
      <c r="C2782" s="64"/>
      <c r="D2782" s="64"/>
      <c r="E2782" s="64"/>
      <c r="F2782" s="64"/>
      <c r="G2782" s="65"/>
      <c r="H2782" s="64"/>
      <c r="I2782" s="65"/>
      <c r="J2782" s="64"/>
      <c r="K2782" s="64"/>
      <c r="L2782" s="65"/>
      <c r="M2782" s="65"/>
      <c r="N2782" s="64"/>
      <c r="O2782" s="64"/>
      <c r="P2782" s="64"/>
      <c r="Q2782" s="65"/>
      <c r="R2782" s="64"/>
      <c r="S2782" s="65"/>
      <c r="T2782" s="65"/>
      <c r="U2782" s="65"/>
      <c r="V2782" s="65"/>
      <c r="W2782" s="65"/>
      <c r="X2782" s="64"/>
      <c r="Y2782" s="64"/>
      <c r="Z2782" s="65"/>
      <c r="AA2782" s="64"/>
      <c r="AB2782" s="65"/>
      <c r="AC2782" s="65"/>
      <c r="AD2782" s="65"/>
      <c r="AE2782" s="65"/>
      <c r="AF2782" s="63"/>
      <c r="AG2782" s="63"/>
      <c r="AH2782" s="64"/>
      <c r="AI2782" s="66" t="str">
        <f t="shared" si="88"/>
        <v/>
      </c>
      <c r="AJ2782" s="65"/>
      <c r="AK2782" s="65"/>
      <c r="AL2782" s="65"/>
      <c r="AM2782" s="65"/>
      <c r="AN2782" s="65"/>
      <c r="AO2782" s="66" t="str">
        <f>_xlfn.IFNA(VLOOKUP(LISTAS!ES2779,'Censo General 2005- Municipios'!$E$3:$F$1125,2,0),"")</f>
        <v/>
      </c>
      <c r="AP2782" s="64"/>
      <c r="AQ2782" s="64"/>
      <c r="AR2782" s="64"/>
      <c r="AS2782" s="67" t="str">
        <f t="shared" si="89"/>
        <v/>
      </c>
    </row>
    <row r="2783" spans="1:45" s="68" customFormat="1" x14ac:dyDescent="0.2">
      <c r="A2783" s="64"/>
      <c r="B2783" s="64"/>
      <c r="C2783" s="64"/>
      <c r="D2783" s="64"/>
      <c r="E2783" s="64"/>
      <c r="F2783" s="64"/>
      <c r="G2783" s="65"/>
      <c r="H2783" s="64"/>
      <c r="I2783" s="65"/>
      <c r="J2783" s="64"/>
      <c r="K2783" s="64"/>
      <c r="L2783" s="65"/>
      <c r="M2783" s="65"/>
      <c r="N2783" s="64"/>
      <c r="O2783" s="64"/>
      <c r="P2783" s="64"/>
      <c r="Q2783" s="65"/>
      <c r="R2783" s="64"/>
      <c r="S2783" s="65"/>
      <c r="T2783" s="65"/>
      <c r="U2783" s="65"/>
      <c r="V2783" s="65"/>
      <c r="W2783" s="65"/>
      <c r="X2783" s="64"/>
      <c r="Y2783" s="64"/>
      <c r="Z2783" s="65"/>
      <c r="AA2783" s="64"/>
      <c r="AB2783" s="65"/>
      <c r="AC2783" s="65"/>
      <c r="AD2783" s="65"/>
      <c r="AE2783" s="65"/>
      <c r="AF2783" s="63"/>
      <c r="AG2783" s="63"/>
      <c r="AH2783" s="64"/>
      <c r="AI2783" s="66" t="str">
        <f t="shared" si="88"/>
        <v/>
      </c>
      <c r="AJ2783" s="65"/>
      <c r="AK2783" s="65"/>
      <c r="AL2783" s="65"/>
      <c r="AM2783" s="65"/>
      <c r="AN2783" s="65"/>
      <c r="AO2783" s="66" t="str">
        <f>_xlfn.IFNA(VLOOKUP(LISTAS!ES2780,'Censo General 2005- Municipios'!$E$3:$F$1125,2,0),"")</f>
        <v/>
      </c>
      <c r="AP2783" s="64"/>
      <c r="AQ2783" s="64"/>
      <c r="AR2783" s="64"/>
      <c r="AS2783" s="67" t="str">
        <f t="shared" si="89"/>
        <v/>
      </c>
    </row>
    <row r="2784" spans="1:45" s="68" customFormat="1" x14ac:dyDescent="0.2">
      <c r="A2784" s="64"/>
      <c r="B2784" s="64"/>
      <c r="C2784" s="64"/>
      <c r="D2784" s="64"/>
      <c r="E2784" s="64"/>
      <c r="F2784" s="64"/>
      <c r="G2784" s="65"/>
      <c r="H2784" s="64"/>
      <c r="I2784" s="65"/>
      <c r="J2784" s="64"/>
      <c r="K2784" s="64"/>
      <c r="L2784" s="65"/>
      <c r="M2784" s="65"/>
      <c r="N2784" s="64"/>
      <c r="O2784" s="64"/>
      <c r="P2784" s="64"/>
      <c r="Q2784" s="65"/>
      <c r="R2784" s="64"/>
      <c r="S2784" s="65"/>
      <c r="T2784" s="65"/>
      <c r="U2784" s="65"/>
      <c r="V2784" s="65"/>
      <c r="W2784" s="65"/>
      <c r="X2784" s="64"/>
      <c r="Y2784" s="64"/>
      <c r="Z2784" s="65"/>
      <c r="AA2784" s="64"/>
      <c r="AB2784" s="65"/>
      <c r="AC2784" s="65"/>
      <c r="AD2784" s="65"/>
      <c r="AE2784" s="65"/>
      <c r="AF2784" s="63"/>
      <c r="AG2784" s="63"/>
      <c r="AH2784" s="64"/>
      <c r="AI2784" s="66" t="str">
        <f t="shared" si="88"/>
        <v/>
      </c>
      <c r="AJ2784" s="65"/>
      <c r="AK2784" s="65"/>
      <c r="AL2784" s="65"/>
      <c r="AM2784" s="65"/>
      <c r="AN2784" s="65"/>
      <c r="AO2784" s="66" t="str">
        <f>_xlfn.IFNA(VLOOKUP(LISTAS!ES2781,'Censo General 2005- Municipios'!$E$3:$F$1125,2,0),"")</f>
        <v/>
      </c>
      <c r="AP2784" s="64"/>
      <c r="AQ2784" s="64"/>
      <c r="AR2784" s="64"/>
      <c r="AS2784" s="67" t="str">
        <f t="shared" si="89"/>
        <v/>
      </c>
    </row>
    <row r="2785" spans="1:45" s="68" customFormat="1" x14ac:dyDescent="0.2">
      <c r="A2785" s="64"/>
      <c r="B2785" s="64"/>
      <c r="C2785" s="64"/>
      <c r="D2785" s="64"/>
      <c r="E2785" s="64"/>
      <c r="F2785" s="64"/>
      <c r="G2785" s="65"/>
      <c r="H2785" s="64"/>
      <c r="I2785" s="65"/>
      <c r="J2785" s="64"/>
      <c r="K2785" s="64"/>
      <c r="L2785" s="65"/>
      <c r="M2785" s="65"/>
      <c r="N2785" s="64"/>
      <c r="O2785" s="64"/>
      <c r="P2785" s="64"/>
      <c r="Q2785" s="65"/>
      <c r="R2785" s="64"/>
      <c r="S2785" s="65"/>
      <c r="T2785" s="65"/>
      <c r="U2785" s="65"/>
      <c r="V2785" s="65"/>
      <c r="W2785" s="65"/>
      <c r="X2785" s="64"/>
      <c r="Y2785" s="64"/>
      <c r="Z2785" s="65"/>
      <c r="AA2785" s="64"/>
      <c r="AB2785" s="65"/>
      <c r="AC2785" s="65"/>
      <c r="AD2785" s="65"/>
      <c r="AE2785" s="65"/>
      <c r="AF2785" s="63"/>
      <c r="AG2785" s="63"/>
      <c r="AH2785" s="64"/>
      <c r="AI2785" s="66" t="str">
        <f t="shared" si="88"/>
        <v/>
      </c>
      <c r="AJ2785" s="65"/>
      <c r="AK2785" s="65"/>
      <c r="AL2785" s="65"/>
      <c r="AM2785" s="65"/>
      <c r="AN2785" s="65"/>
      <c r="AO2785" s="66" t="str">
        <f>_xlfn.IFNA(VLOOKUP(LISTAS!ES2782,'Censo General 2005- Municipios'!$E$3:$F$1125,2,0),"")</f>
        <v/>
      </c>
      <c r="AP2785" s="64"/>
      <c r="AQ2785" s="64"/>
      <c r="AR2785" s="64"/>
      <c r="AS2785" s="67" t="str">
        <f t="shared" si="89"/>
        <v/>
      </c>
    </row>
    <row r="2786" spans="1:45" s="68" customFormat="1" x14ac:dyDescent="0.2">
      <c r="A2786" s="64"/>
      <c r="B2786" s="64"/>
      <c r="C2786" s="64"/>
      <c r="D2786" s="64"/>
      <c r="E2786" s="64"/>
      <c r="F2786" s="64"/>
      <c r="G2786" s="65"/>
      <c r="H2786" s="64"/>
      <c r="I2786" s="65"/>
      <c r="J2786" s="64"/>
      <c r="K2786" s="64"/>
      <c r="L2786" s="65"/>
      <c r="M2786" s="65"/>
      <c r="N2786" s="64"/>
      <c r="O2786" s="64"/>
      <c r="P2786" s="64"/>
      <c r="Q2786" s="65"/>
      <c r="R2786" s="64"/>
      <c r="S2786" s="65"/>
      <c r="T2786" s="65"/>
      <c r="U2786" s="65"/>
      <c r="V2786" s="65"/>
      <c r="W2786" s="65"/>
      <c r="X2786" s="64"/>
      <c r="Y2786" s="64"/>
      <c r="Z2786" s="65"/>
      <c r="AA2786" s="64"/>
      <c r="AB2786" s="65"/>
      <c r="AC2786" s="65"/>
      <c r="AD2786" s="65"/>
      <c r="AE2786" s="65"/>
      <c r="AF2786" s="63"/>
      <c r="AG2786" s="63"/>
      <c r="AH2786" s="64"/>
      <c r="AI2786" s="66" t="str">
        <f t="shared" si="88"/>
        <v/>
      </c>
      <c r="AJ2786" s="65"/>
      <c r="AK2786" s="65"/>
      <c r="AL2786" s="65"/>
      <c r="AM2786" s="65"/>
      <c r="AN2786" s="65"/>
      <c r="AO2786" s="66" t="str">
        <f>_xlfn.IFNA(VLOOKUP(LISTAS!ES2783,'Censo General 2005- Municipios'!$E$3:$F$1125,2,0),"")</f>
        <v/>
      </c>
      <c r="AP2786" s="64"/>
      <c r="AQ2786" s="64"/>
      <c r="AR2786" s="64"/>
      <c r="AS2786" s="67" t="str">
        <f t="shared" si="89"/>
        <v/>
      </c>
    </row>
    <row r="2787" spans="1:45" s="68" customFormat="1" x14ac:dyDescent="0.2">
      <c r="A2787" s="64"/>
      <c r="B2787" s="64"/>
      <c r="C2787" s="64"/>
      <c r="D2787" s="64"/>
      <c r="E2787" s="64"/>
      <c r="F2787" s="64"/>
      <c r="G2787" s="65"/>
      <c r="H2787" s="64"/>
      <c r="I2787" s="65"/>
      <c r="J2787" s="64"/>
      <c r="K2787" s="64"/>
      <c r="L2787" s="65"/>
      <c r="M2787" s="65"/>
      <c r="N2787" s="64"/>
      <c r="O2787" s="64"/>
      <c r="P2787" s="64"/>
      <c r="Q2787" s="65"/>
      <c r="R2787" s="64"/>
      <c r="S2787" s="65"/>
      <c r="T2787" s="65"/>
      <c r="U2787" s="65"/>
      <c r="V2787" s="65"/>
      <c r="W2787" s="65"/>
      <c r="X2787" s="64"/>
      <c r="Y2787" s="64"/>
      <c r="Z2787" s="65"/>
      <c r="AA2787" s="64"/>
      <c r="AB2787" s="65"/>
      <c r="AC2787" s="65"/>
      <c r="AD2787" s="65"/>
      <c r="AE2787" s="65"/>
      <c r="AF2787" s="63"/>
      <c r="AG2787" s="63"/>
      <c r="AH2787" s="64"/>
      <c r="AI2787" s="66" t="str">
        <f t="shared" si="88"/>
        <v/>
      </c>
      <c r="AJ2787" s="65"/>
      <c r="AK2787" s="65"/>
      <c r="AL2787" s="65"/>
      <c r="AM2787" s="65"/>
      <c r="AN2787" s="65"/>
      <c r="AO2787" s="66" t="str">
        <f>_xlfn.IFNA(VLOOKUP(LISTAS!ES2784,'Censo General 2005- Municipios'!$E$3:$F$1125,2,0),"")</f>
        <v/>
      </c>
      <c r="AP2787" s="64"/>
      <c r="AQ2787" s="64"/>
      <c r="AR2787" s="64"/>
      <c r="AS2787" s="67" t="str">
        <f t="shared" si="89"/>
        <v/>
      </c>
    </row>
    <row r="2788" spans="1:45" s="68" customFormat="1" x14ac:dyDescent="0.2">
      <c r="A2788" s="64"/>
      <c r="B2788" s="64"/>
      <c r="C2788" s="64"/>
      <c r="D2788" s="64"/>
      <c r="E2788" s="64"/>
      <c r="F2788" s="64"/>
      <c r="G2788" s="65"/>
      <c r="H2788" s="64"/>
      <c r="I2788" s="65"/>
      <c r="J2788" s="64"/>
      <c r="K2788" s="64"/>
      <c r="L2788" s="65"/>
      <c r="M2788" s="65"/>
      <c r="N2788" s="64"/>
      <c r="O2788" s="64"/>
      <c r="P2788" s="64"/>
      <c r="Q2788" s="65"/>
      <c r="R2788" s="64"/>
      <c r="S2788" s="65"/>
      <c r="T2788" s="65"/>
      <c r="U2788" s="65"/>
      <c r="V2788" s="65"/>
      <c r="W2788" s="65"/>
      <c r="X2788" s="64"/>
      <c r="Y2788" s="64"/>
      <c r="Z2788" s="65"/>
      <c r="AA2788" s="64"/>
      <c r="AB2788" s="65"/>
      <c r="AC2788" s="65"/>
      <c r="AD2788" s="65"/>
      <c r="AE2788" s="65"/>
      <c r="AF2788" s="63"/>
      <c r="AG2788" s="63"/>
      <c r="AH2788" s="64"/>
      <c r="AI2788" s="66" t="str">
        <f t="shared" si="88"/>
        <v/>
      </c>
      <c r="AJ2788" s="65"/>
      <c r="AK2788" s="65"/>
      <c r="AL2788" s="65"/>
      <c r="AM2788" s="65"/>
      <c r="AN2788" s="65"/>
      <c r="AO2788" s="66" t="str">
        <f>_xlfn.IFNA(VLOOKUP(LISTAS!ES2785,'Censo General 2005- Municipios'!$E$3:$F$1125,2,0),"")</f>
        <v/>
      </c>
      <c r="AP2788" s="64"/>
      <c r="AQ2788" s="64"/>
      <c r="AR2788" s="64"/>
      <c r="AS2788" s="67" t="str">
        <f t="shared" si="89"/>
        <v/>
      </c>
    </row>
    <row r="2789" spans="1:45" s="68" customFormat="1" x14ac:dyDescent="0.2">
      <c r="A2789" s="64"/>
      <c r="B2789" s="64"/>
      <c r="C2789" s="64"/>
      <c r="D2789" s="64"/>
      <c r="E2789" s="64"/>
      <c r="F2789" s="64"/>
      <c r="G2789" s="65"/>
      <c r="H2789" s="64"/>
      <c r="I2789" s="65"/>
      <c r="J2789" s="64"/>
      <c r="K2789" s="64"/>
      <c r="L2789" s="65"/>
      <c r="M2789" s="65"/>
      <c r="N2789" s="64"/>
      <c r="O2789" s="64"/>
      <c r="P2789" s="64"/>
      <c r="Q2789" s="65"/>
      <c r="R2789" s="64"/>
      <c r="S2789" s="65"/>
      <c r="T2789" s="65"/>
      <c r="U2789" s="65"/>
      <c r="V2789" s="65"/>
      <c r="W2789" s="65"/>
      <c r="X2789" s="64"/>
      <c r="Y2789" s="64"/>
      <c r="Z2789" s="65"/>
      <c r="AA2789" s="64"/>
      <c r="AB2789" s="65"/>
      <c r="AC2789" s="65"/>
      <c r="AD2789" s="65"/>
      <c r="AE2789" s="65"/>
      <c r="AF2789" s="63"/>
      <c r="AG2789" s="63"/>
      <c r="AH2789" s="64"/>
      <c r="AI2789" s="66" t="str">
        <f t="shared" si="88"/>
        <v/>
      </c>
      <c r="AJ2789" s="65"/>
      <c r="AK2789" s="65"/>
      <c r="AL2789" s="65"/>
      <c r="AM2789" s="65"/>
      <c r="AN2789" s="65"/>
      <c r="AO2789" s="66" t="str">
        <f>_xlfn.IFNA(VLOOKUP(LISTAS!ES2786,'Censo General 2005- Municipios'!$E$3:$F$1125,2,0),"")</f>
        <v/>
      </c>
      <c r="AP2789" s="64"/>
      <c r="AQ2789" s="64"/>
      <c r="AR2789" s="64"/>
      <c r="AS2789" s="67" t="str">
        <f t="shared" si="89"/>
        <v/>
      </c>
    </row>
    <row r="2790" spans="1:45" s="68" customFormat="1" x14ac:dyDescent="0.2">
      <c r="A2790" s="64"/>
      <c r="B2790" s="64"/>
      <c r="C2790" s="64"/>
      <c r="D2790" s="64"/>
      <c r="E2790" s="64"/>
      <c r="F2790" s="64"/>
      <c r="G2790" s="65"/>
      <c r="H2790" s="64"/>
      <c r="I2790" s="65"/>
      <c r="J2790" s="64"/>
      <c r="K2790" s="64"/>
      <c r="L2790" s="65"/>
      <c r="M2790" s="65"/>
      <c r="N2790" s="64"/>
      <c r="O2790" s="64"/>
      <c r="P2790" s="64"/>
      <c r="Q2790" s="65"/>
      <c r="R2790" s="64"/>
      <c r="S2790" s="65"/>
      <c r="T2790" s="65"/>
      <c r="U2790" s="65"/>
      <c r="V2790" s="65"/>
      <c r="W2790" s="65"/>
      <c r="X2790" s="64"/>
      <c r="Y2790" s="64"/>
      <c r="Z2790" s="65"/>
      <c r="AA2790" s="64"/>
      <c r="AB2790" s="65"/>
      <c r="AC2790" s="65"/>
      <c r="AD2790" s="65"/>
      <c r="AE2790" s="65"/>
      <c r="AF2790" s="63"/>
      <c r="AG2790" s="63"/>
      <c r="AH2790" s="64"/>
      <c r="AI2790" s="66" t="str">
        <f t="shared" si="88"/>
        <v/>
      </c>
      <c r="AJ2790" s="65"/>
      <c r="AK2790" s="65"/>
      <c r="AL2790" s="65"/>
      <c r="AM2790" s="65"/>
      <c r="AN2790" s="65"/>
      <c r="AO2790" s="66" t="str">
        <f>_xlfn.IFNA(VLOOKUP(LISTAS!ES2787,'Censo General 2005- Municipios'!$E$3:$F$1125,2,0),"")</f>
        <v/>
      </c>
      <c r="AP2790" s="64"/>
      <c r="AQ2790" s="64"/>
      <c r="AR2790" s="64"/>
      <c r="AS2790" s="67" t="str">
        <f t="shared" si="89"/>
        <v/>
      </c>
    </row>
    <row r="2791" spans="1:45" s="68" customFormat="1" x14ac:dyDescent="0.2">
      <c r="A2791" s="64"/>
      <c r="B2791" s="64"/>
      <c r="C2791" s="64"/>
      <c r="D2791" s="64"/>
      <c r="E2791" s="64"/>
      <c r="F2791" s="64"/>
      <c r="G2791" s="65"/>
      <c r="H2791" s="64"/>
      <c r="I2791" s="65"/>
      <c r="J2791" s="64"/>
      <c r="K2791" s="64"/>
      <c r="L2791" s="65"/>
      <c r="M2791" s="65"/>
      <c r="N2791" s="64"/>
      <c r="O2791" s="64"/>
      <c r="P2791" s="64"/>
      <c r="Q2791" s="65"/>
      <c r="R2791" s="64"/>
      <c r="S2791" s="65"/>
      <c r="T2791" s="65"/>
      <c r="U2791" s="65"/>
      <c r="V2791" s="65"/>
      <c r="W2791" s="65"/>
      <c r="X2791" s="64"/>
      <c r="Y2791" s="64"/>
      <c r="Z2791" s="65"/>
      <c r="AA2791" s="64"/>
      <c r="AB2791" s="65"/>
      <c r="AC2791" s="65"/>
      <c r="AD2791" s="65"/>
      <c r="AE2791" s="65"/>
      <c r="AF2791" s="63"/>
      <c r="AG2791" s="63"/>
      <c r="AH2791" s="64"/>
      <c r="AI2791" s="66" t="str">
        <f t="shared" si="88"/>
        <v/>
      </c>
      <c r="AJ2791" s="65"/>
      <c r="AK2791" s="65"/>
      <c r="AL2791" s="65"/>
      <c r="AM2791" s="65"/>
      <c r="AN2791" s="65"/>
      <c r="AO2791" s="66" t="str">
        <f>_xlfn.IFNA(VLOOKUP(LISTAS!ES2788,'Censo General 2005- Municipios'!$E$3:$F$1125,2,0),"")</f>
        <v/>
      </c>
      <c r="AP2791" s="64"/>
      <c r="AQ2791" s="64"/>
      <c r="AR2791" s="64"/>
      <c r="AS2791" s="67" t="str">
        <f t="shared" si="89"/>
        <v/>
      </c>
    </row>
    <row r="2792" spans="1:45" s="68" customFormat="1" x14ac:dyDescent="0.2">
      <c r="A2792" s="64"/>
      <c r="B2792" s="64"/>
      <c r="C2792" s="64"/>
      <c r="D2792" s="64"/>
      <c r="E2792" s="64"/>
      <c r="F2792" s="64"/>
      <c r="G2792" s="65"/>
      <c r="H2792" s="64"/>
      <c r="I2792" s="65"/>
      <c r="J2792" s="64"/>
      <c r="K2792" s="64"/>
      <c r="L2792" s="65"/>
      <c r="M2792" s="65"/>
      <c r="N2792" s="64"/>
      <c r="O2792" s="64"/>
      <c r="P2792" s="64"/>
      <c r="Q2792" s="65"/>
      <c r="R2792" s="64"/>
      <c r="S2792" s="65"/>
      <c r="T2792" s="65"/>
      <c r="U2792" s="65"/>
      <c r="V2792" s="65"/>
      <c r="W2792" s="65"/>
      <c r="X2792" s="64"/>
      <c r="Y2792" s="64"/>
      <c r="Z2792" s="65"/>
      <c r="AA2792" s="64"/>
      <c r="AB2792" s="65"/>
      <c r="AC2792" s="65"/>
      <c r="AD2792" s="65"/>
      <c r="AE2792" s="65"/>
      <c r="AF2792" s="63"/>
      <c r="AG2792" s="63"/>
      <c r="AH2792" s="64"/>
      <c r="AI2792" s="66" t="str">
        <f t="shared" si="88"/>
        <v/>
      </c>
      <c r="AJ2792" s="65"/>
      <c r="AK2792" s="65"/>
      <c r="AL2792" s="65"/>
      <c r="AM2792" s="65"/>
      <c r="AN2792" s="65"/>
      <c r="AO2792" s="66" t="str">
        <f>_xlfn.IFNA(VLOOKUP(LISTAS!ES2789,'Censo General 2005- Municipios'!$E$3:$F$1125,2,0),"")</f>
        <v/>
      </c>
      <c r="AP2792" s="64"/>
      <c r="AQ2792" s="64"/>
      <c r="AR2792" s="64"/>
      <c r="AS2792" s="67" t="str">
        <f t="shared" si="89"/>
        <v/>
      </c>
    </row>
    <row r="2793" spans="1:45" s="68" customFormat="1" x14ac:dyDescent="0.2">
      <c r="A2793" s="64"/>
      <c r="B2793" s="64"/>
      <c r="C2793" s="64"/>
      <c r="D2793" s="64"/>
      <c r="E2793" s="64"/>
      <c r="F2793" s="64"/>
      <c r="G2793" s="65"/>
      <c r="H2793" s="64"/>
      <c r="I2793" s="65"/>
      <c r="J2793" s="64"/>
      <c r="K2793" s="64"/>
      <c r="L2793" s="65"/>
      <c r="M2793" s="65"/>
      <c r="N2793" s="64"/>
      <c r="O2793" s="64"/>
      <c r="P2793" s="64"/>
      <c r="Q2793" s="65"/>
      <c r="R2793" s="64"/>
      <c r="S2793" s="65"/>
      <c r="T2793" s="65"/>
      <c r="U2793" s="65"/>
      <c r="V2793" s="65"/>
      <c r="W2793" s="65"/>
      <c r="X2793" s="64"/>
      <c r="Y2793" s="64"/>
      <c r="Z2793" s="65"/>
      <c r="AA2793" s="64"/>
      <c r="AB2793" s="65"/>
      <c r="AC2793" s="65"/>
      <c r="AD2793" s="65"/>
      <c r="AE2793" s="65"/>
      <c r="AF2793" s="63"/>
      <c r="AG2793" s="63"/>
      <c r="AH2793" s="64"/>
      <c r="AI2793" s="66" t="str">
        <f t="shared" si="88"/>
        <v/>
      </c>
      <c r="AJ2793" s="65"/>
      <c r="AK2793" s="65"/>
      <c r="AL2793" s="65"/>
      <c r="AM2793" s="65"/>
      <c r="AN2793" s="65"/>
      <c r="AO2793" s="66" t="str">
        <f>_xlfn.IFNA(VLOOKUP(LISTAS!ES2790,'Censo General 2005- Municipios'!$E$3:$F$1125,2,0),"")</f>
        <v/>
      </c>
      <c r="AP2793" s="64"/>
      <c r="AQ2793" s="64"/>
      <c r="AR2793" s="64"/>
      <c r="AS2793" s="67" t="str">
        <f t="shared" si="89"/>
        <v/>
      </c>
    </row>
    <row r="2794" spans="1:45" s="68" customFormat="1" x14ac:dyDescent="0.2">
      <c r="A2794" s="64"/>
      <c r="B2794" s="64"/>
      <c r="C2794" s="64"/>
      <c r="D2794" s="64"/>
      <c r="E2794" s="64"/>
      <c r="F2794" s="64"/>
      <c r="G2794" s="65"/>
      <c r="H2794" s="64"/>
      <c r="I2794" s="65"/>
      <c r="J2794" s="64"/>
      <c r="K2794" s="64"/>
      <c r="L2794" s="65"/>
      <c r="M2794" s="65"/>
      <c r="N2794" s="64"/>
      <c r="O2794" s="64"/>
      <c r="P2794" s="64"/>
      <c r="Q2794" s="65"/>
      <c r="R2794" s="64"/>
      <c r="S2794" s="65"/>
      <c r="T2794" s="65"/>
      <c r="U2794" s="65"/>
      <c r="V2794" s="65"/>
      <c r="W2794" s="65"/>
      <c r="X2794" s="64"/>
      <c r="Y2794" s="64"/>
      <c r="Z2794" s="65"/>
      <c r="AA2794" s="64"/>
      <c r="AB2794" s="65"/>
      <c r="AC2794" s="65"/>
      <c r="AD2794" s="65"/>
      <c r="AE2794" s="65"/>
      <c r="AF2794" s="63"/>
      <c r="AG2794" s="63"/>
      <c r="AH2794" s="64"/>
      <c r="AI2794" s="66" t="str">
        <f t="shared" si="88"/>
        <v/>
      </c>
      <c r="AJ2794" s="65"/>
      <c r="AK2794" s="65"/>
      <c r="AL2794" s="65"/>
      <c r="AM2794" s="65"/>
      <c r="AN2794" s="65"/>
      <c r="AO2794" s="66" t="str">
        <f>_xlfn.IFNA(VLOOKUP(LISTAS!ES2791,'Censo General 2005- Municipios'!$E$3:$F$1125,2,0),"")</f>
        <v/>
      </c>
      <c r="AP2794" s="64"/>
      <c r="AQ2794" s="64"/>
      <c r="AR2794" s="64"/>
      <c r="AS2794" s="67" t="str">
        <f t="shared" si="89"/>
        <v/>
      </c>
    </row>
    <row r="2795" spans="1:45" s="68" customFormat="1" x14ac:dyDescent="0.2">
      <c r="A2795" s="64"/>
      <c r="B2795" s="64"/>
      <c r="C2795" s="64"/>
      <c r="D2795" s="64"/>
      <c r="E2795" s="64"/>
      <c r="F2795" s="64"/>
      <c r="G2795" s="65"/>
      <c r="H2795" s="64"/>
      <c r="I2795" s="65"/>
      <c r="J2795" s="64"/>
      <c r="K2795" s="64"/>
      <c r="L2795" s="65"/>
      <c r="M2795" s="65"/>
      <c r="N2795" s="64"/>
      <c r="O2795" s="64"/>
      <c r="P2795" s="64"/>
      <c r="Q2795" s="65"/>
      <c r="R2795" s="64"/>
      <c r="S2795" s="65"/>
      <c r="T2795" s="65"/>
      <c r="U2795" s="65"/>
      <c r="V2795" s="65"/>
      <c r="W2795" s="65"/>
      <c r="X2795" s="64"/>
      <c r="Y2795" s="64"/>
      <c r="Z2795" s="65"/>
      <c r="AA2795" s="64"/>
      <c r="AB2795" s="65"/>
      <c r="AC2795" s="65"/>
      <c r="AD2795" s="65"/>
      <c r="AE2795" s="65"/>
      <c r="AF2795" s="63"/>
      <c r="AG2795" s="63"/>
      <c r="AH2795" s="64"/>
      <c r="AI2795" s="66" t="str">
        <f t="shared" si="88"/>
        <v/>
      </c>
      <c r="AJ2795" s="65"/>
      <c r="AK2795" s="65"/>
      <c r="AL2795" s="65"/>
      <c r="AM2795" s="65"/>
      <c r="AN2795" s="65"/>
      <c r="AO2795" s="66" t="str">
        <f>_xlfn.IFNA(VLOOKUP(LISTAS!ES2792,'Censo General 2005- Municipios'!$E$3:$F$1125,2,0),"")</f>
        <v/>
      </c>
      <c r="AP2795" s="64"/>
      <c r="AQ2795" s="64"/>
      <c r="AR2795" s="64"/>
      <c r="AS2795" s="67" t="str">
        <f t="shared" si="89"/>
        <v/>
      </c>
    </row>
    <row r="2796" spans="1:45" s="68" customFormat="1" x14ac:dyDescent="0.2">
      <c r="A2796" s="64"/>
      <c r="B2796" s="64"/>
      <c r="C2796" s="64"/>
      <c r="D2796" s="64"/>
      <c r="E2796" s="64"/>
      <c r="F2796" s="64"/>
      <c r="G2796" s="65"/>
      <c r="H2796" s="64"/>
      <c r="I2796" s="65"/>
      <c r="J2796" s="64"/>
      <c r="K2796" s="64"/>
      <c r="L2796" s="65"/>
      <c r="M2796" s="65"/>
      <c r="N2796" s="64"/>
      <c r="O2796" s="64"/>
      <c r="P2796" s="64"/>
      <c r="Q2796" s="65"/>
      <c r="R2796" s="64"/>
      <c r="S2796" s="65"/>
      <c r="T2796" s="65"/>
      <c r="U2796" s="65"/>
      <c r="V2796" s="65"/>
      <c r="W2796" s="65"/>
      <c r="X2796" s="64"/>
      <c r="Y2796" s="64"/>
      <c r="Z2796" s="65"/>
      <c r="AA2796" s="64"/>
      <c r="AB2796" s="65"/>
      <c r="AC2796" s="65"/>
      <c r="AD2796" s="65"/>
      <c r="AE2796" s="65"/>
      <c r="AF2796" s="63"/>
      <c r="AG2796" s="63"/>
      <c r="AH2796" s="64"/>
      <c r="AI2796" s="66" t="str">
        <f t="shared" si="88"/>
        <v/>
      </c>
      <c r="AJ2796" s="65"/>
      <c r="AK2796" s="65"/>
      <c r="AL2796" s="65"/>
      <c r="AM2796" s="65"/>
      <c r="AN2796" s="65"/>
      <c r="AO2796" s="66" t="str">
        <f>_xlfn.IFNA(VLOOKUP(LISTAS!ES2793,'Censo General 2005- Municipios'!$E$3:$F$1125,2,0),"")</f>
        <v/>
      </c>
      <c r="AP2796" s="64"/>
      <c r="AQ2796" s="64"/>
      <c r="AR2796" s="64"/>
      <c r="AS2796" s="67" t="str">
        <f t="shared" si="89"/>
        <v/>
      </c>
    </row>
    <row r="2797" spans="1:45" s="68" customFormat="1" x14ac:dyDescent="0.2">
      <c r="A2797" s="64"/>
      <c r="B2797" s="64"/>
      <c r="C2797" s="64"/>
      <c r="D2797" s="64"/>
      <c r="E2797" s="64"/>
      <c r="F2797" s="64"/>
      <c r="G2797" s="65"/>
      <c r="H2797" s="64"/>
      <c r="I2797" s="65"/>
      <c r="J2797" s="64"/>
      <c r="K2797" s="64"/>
      <c r="L2797" s="65"/>
      <c r="M2797" s="65"/>
      <c r="N2797" s="64"/>
      <c r="O2797" s="64"/>
      <c r="P2797" s="64"/>
      <c r="Q2797" s="65"/>
      <c r="R2797" s="64"/>
      <c r="S2797" s="65"/>
      <c r="T2797" s="65"/>
      <c r="U2797" s="65"/>
      <c r="V2797" s="65"/>
      <c r="W2797" s="65"/>
      <c r="X2797" s="64"/>
      <c r="Y2797" s="64"/>
      <c r="Z2797" s="65"/>
      <c r="AA2797" s="64"/>
      <c r="AB2797" s="65"/>
      <c r="AC2797" s="65"/>
      <c r="AD2797" s="65"/>
      <c r="AE2797" s="65"/>
      <c r="AF2797" s="63"/>
      <c r="AG2797" s="63"/>
      <c r="AH2797" s="64"/>
      <c r="AI2797" s="66" t="str">
        <f t="shared" si="88"/>
        <v/>
      </c>
      <c r="AJ2797" s="65"/>
      <c r="AK2797" s="65"/>
      <c r="AL2797" s="65"/>
      <c r="AM2797" s="65"/>
      <c r="AN2797" s="65"/>
      <c r="AO2797" s="66" t="str">
        <f>_xlfn.IFNA(VLOOKUP(LISTAS!ES2794,'Censo General 2005- Municipios'!$E$3:$F$1125,2,0),"")</f>
        <v/>
      </c>
      <c r="AP2797" s="64"/>
      <c r="AQ2797" s="64"/>
      <c r="AR2797" s="64"/>
      <c r="AS2797" s="67" t="str">
        <f t="shared" si="89"/>
        <v/>
      </c>
    </row>
    <row r="2798" spans="1:45" s="68" customFormat="1" x14ac:dyDescent="0.2">
      <c r="A2798" s="64"/>
      <c r="B2798" s="64"/>
      <c r="C2798" s="64"/>
      <c r="D2798" s="64"/>
      <c r="E2798" s="64"/>
      <c r="F2798" s="64"/>
      <c r="G2798" s="65"/>
      <c r="H2798" s="64"/>
      <c r="I2798" s="65"/>
      <c r="J2798" s="64"/>
      <c r="K2798" s="64"/>
      <c r="L2798" s="65"/>
      <c r="M2798" s="65"/>
      <c r="N2798" s="64"/>
      <c r="O2798" s="64"/>
      <c r="P2798" s="64"/>
      <c r="Q2798" s="65"/>
      <c r="R2798" s="64"/>
      <c r="S2798" s="65"/>
      <c r="T2798" s="65"/>
      <c r="U2798" s="65"/>
      <c r="V2798" s="65"/>
      <c r="W2798" s="65"/>
      <c r="X2798" s="64"/>
      <c r="Y2798" s="64"/>
      <c r="Z2798" s="65"/>
      <c r="AA2798" s="64"/>
      <c r="AB2798" s="65"/>
      <c r="AC2798" s="65"/>
      <c r="AD2798" s="65"/>
      <c r="AE2798" s="65"/>
      <c r="AF2798" s="63"/>
      <c r="AG2798" s="63"/>
      <c r="AH2798" s="64"/>
      <c r="AI2798" s="66" t="str">
        <f t="shared" si="88"/>
        <v/>
      </c>
      <c r="AJ2798" s="65"/>
      <c r="AK2798" s="65"/>
      <c r="AL2798" s="65"/>
      <c r="AM2798" s="65"/>
      <c r="AN2798" s="65"/>
      <c r="AO2798" s="66" t="str">
        <f>_xlfn.IFNA(VLOOKUP(LISTAS!ES2795,'Censo General 2005- Municipios'!$E$3:$F$1125,2,0),"")</f>
        <v/>
      </c>
      <c r="AP2798" s="64"/>
      <c r="AQ2798" s="64"/>
      <c r="AR2798" s="64"/>
      <c r="AS2798" s="67" t="str">
        <f t="shared" si="89"/>
        <v/>
      </c>
    </row>
    <row r="2799" spans="1:45" s="68" customFormat="1" x14ac:dyDescent="0.2">
      <c r="A2799" s="64"/>
      <c r="B2799" s="64"/>
      <c r="C2799" s="64"/>
      <c r="D2799" s="64"/>
      <c r="E2799" s="64"/>
      <c r="F2799" s="64"/>
      <c r="G2799" s="65"/>
      <c r="H2799" s="64"/>
      <c r="I2799" s="65"/>
      <c r="J2799" s="64"/>
      <c r="K2799" s="64"/>
      <c r="L2799" s="65"/>
      <c r="M2799" s="65"/>
      <c r="N2799" s="64"/>
      <c r="O2799" s="64"/>
      <c r="P2799" s="64"/>
      <c r="Q2799" s="65"/>
      <c r="R2799" s="64"/>
      <c r="S2799" s="65"/>
      <c r="T2799" s="65"/>
      <c r="U2799" s="65"/>
      <c r="V2799" s="65"/>
      <c r="W2799" s="65"/>
      <c r="X2799" s="64"/>
      <c r="Y2799" s="64"/>
      <c r="Z2799" s="65"/>
      <c r="AA2799" s="64"/>
      <c r="AB2799" s="65"/>
      <c r="AC2799" s="65"/>
      <c r="AD2799" s="65"/>
      <c r="AE2799" s="65"/>
      <c r="AF2799" s="63"/>
      <c r="AG2799" s="63"/>
      <c r="AH2799" s="64"/>
      <c r="AI2799" s="66" t="str">
        <f t="shared" si="88"/>
        <v/>
      </c>
      <c r="AJ2799" s="65"/>
      <c r="AK2799" s="65"/>
      <c r="AL2799" s="65"/>
      <c r="AM2799" s="65"/>
      <c r="AN2799" s="65"/>
      <c r="AO2799" s="66" t="str">
        <f>_xlfn.IFNA(VLOOKUP(LISTAS!ES2796,'Censo General 2005- Municipios'!$E$3:$F$1125,2,0),"")</f>
        <v/>
      </c>
      <c r="AP2799" s="64"/>
      <c r="AQ2799" s="64"/>
      <c r="AR2799" s="64"/>
      <c r="AS2799" s="67" t="str">
        <f t="shared" si="89"/>
        <v/>
      </c>
    </row>
    <row r="2800" spans="1:45" s="68" customFormat="1" x14ac:dyDescent="0.2">
      <c r="A2800" s="64"/>
      <c r="B2800" s="64"/>
      <c r="C2800" s="64"/>
      <c r="D2800" s="64"/>
      <c r="E2800" s="64"/>
      <c r="F2800" s="64"/>
      <c r="G2800" s="65"/>
      <c r="H2800" s="64"/>
      <c r="I2800" s="65"/>
      <c r="J2800" s="64"/>
      <c r="K2800" s="64"/>
      <c r="L2800" s="65"/>
      <c r="M2800" s="65"/>
      <c r="N2800" s="64"/>
      <c r="O2800" s="64"/>
      <c r="P2800" s="64"/>
      <c r="Q2800" s="65"/>
      <c r="R2800" s="64"/>
      <c r="S2800" s="65"/>
      <c r="T2800" s="65"/>
      <c r="U2800" s="65"/>
      <c r="V2800" s="65"/>
      <c r="W2800" s="65"/>
      <c r="X2800" s="64"/>
      <c r="Y2800" s="64"/>
      <c r="Z2800" s="65"/>
      <c r="AA2800" s="64"/>
      <c r="AB2800" s="65"/>
      <c r="AC2800" s="65"/>
      <c r="AD2800" s="65"/>
      <c r="AE2800" s="65"/>
      <c r="AF2800" s="63"/>
      <c r="AG2800" s="63"/>
      <c r="AH2800" s="64"/>
      <c r="AI2800" s="66" t="str">
        <f t="shared" si="88"/>
        <v/>
      </c>
      <c r="AJ2800" s="65"/>
      <c r="AK2800" s="65"/>
      <c r="AL2800" s="65"/>
      <c r="AM2800" s="65"/>
      <c r="AN2800" s="65"/>
      <c r="AO2800" s="66" t="str">
        <f>_xlfn.IFNA(VLOOKUP(LISTAS!ES2797,'Censo General 2005- Municipios'!$E$3:$F$1125,2,0),"")</f>
        <v/>
      </c>
      <c r="AP2800" s="64"/>
      <c r="AQ2800" s="64"/>
      <c r="AR2800" s="64"/>
      <c r="AS2800" s="67" t="str">
        <f t="shared" si="89"/>
        <v/>
      </c>
    </row>
    <row r="2801" spans="1:45" s="68" customFormat="1" x14ac:dyDescent="0.2">
      <c r="A2801" s="64"/>
      <c r="B2801" s="64"/>
      <c r="C2801" s="64"/>
      <c r="D2801" s="64"/>
      <c r="E2801" s="64"/>
      <c r="F2801" s="64"/>
      <c r="G2801" s="65"/>
      <c r="H2801" s="64"/>
      <c r="I2801" s="65"/>
      <c r="J2801" s="64"/>
      <c r="K2801" s="64"/>
      <c r="L2801" s="65"/>
      <c r="M2801" s="65"/>
      <c r="N2801" s="64"/>
      <c r="O2801" s="64"/>
      <c r="P2801" s="64"/>
      <c r="Q2801" s="65"/>
      <c r="R2801" s="64"/>
      <c r="S2801" s="65"/>
      <c r="T2801" s="65"/>
      <c r="U2801" s="65"/>
      <c r="V2801" s="65"/>
      <c r="W2801" s="65"/>
      <c r="X2801" s="64"/>
      <c r="Y2801" s="64"/>
      <c r="Z2801" s="65"/>
      <c r="AA2801" s="64"/>
      <c r="AB2801" s="65"/>
      <c r="AC2801" s="65"/>
      <c r="AD2801" s="65"/>
      <c r="AE2801" s="65"/>
      <c r="AF2801" s="63"/>
      <c r="AG2801" s="63"/>
      <c r="AH2801" s="64"/>
      <c r="AI2801" s="66" t="str">
        <f t="shared" si="88"/>
        <v/>
      </c>
      <c r="AJ2801" s="65"/>
      <c r="AK2801" s="65"/>
      <c r="AL2801" s="65"/>
      <c r="AM2801" s="65"/>
      <c r="AN2801" s="65"/>
      <c r="AO2801" s="66" t="str">
        <f>_xlfn.IFNA(VLOOKUP(LISTAS!ES2798,'Censo General 2005- Municipios'!$E$3:$F$1125,2,0),"")</f>
        <v/>
      </c>
      <c r="AP2801" s="64"/>
      <c r="AQ2801" s="64"/>
      <c r="AR2801" s="64"/>
      <c r="AS2801" s="67" t="str">
        <f t="shared" si="89"/>
        <v/>
      </c>
    </row>
    <row r="2802" spans="1:45" s="68" customFormat="1" x14ac:dyDescent="0.2">
      <c r="A2802" s="64"/>
      <c r="B2802" s="64"/>
      <c r="C2802" s="64"/>
      <c r="D2802" s="64"/>
      <c r="E2802" s="64"/>
      <c r="F2802" s="64"/>
      <c r="G2802" s="65"/>
      <c r="H2802" s="64"/>
      <c r="I2802" s="65"/>
      <c r="J2802" s="64"/>
      <c r="K2802" s="64"/>
      <c r="L2802" s="65"/>
      <c r="M2802" s="65"/>
      <c r="N2802" s="64"/>
      <c r="O2802" s="64"/>
      <c r="P2802" s="64"/>
      <c r="Q2802" s="65"/>
      <c r="R2802" s="64"/>
      <c r="S2802" s="65"/>
      <c r="T2802" s="65"/>
      <c r="U2802" s="65"/>
      <c r="V2802" s="65"/>
      <c r="W2802" s="65"/>
      <c r="X2802" s="64"/>
      <c r="Y2802" s="64"/>
      <c r="Z2802" s="65"/>
      <c r="AA2802" s="64"/>
      <c r="AB2802" s="65"/>
      <c r="AC2802" s="65"/>
      <c r="AD2802" s="65"/>
      <c r="AE2802" s="65"/>
      <c r="AF2802" s="63"/>
      <c r="AG2802" s="63"/>
      <c r="AH2802" s="64"/>
      <c r="AI2802" s="66" t="str">
        <f t="shared" si="88"/>
        <v/>
      </c>
      <c r="AJ2802" s="65"/>
      <c r="AK2802" s="65"/>
      <c r="AL2802" s="65"/>
      <c r="AM2802" s="65"/>
      <c r="AN2802" s="65"/>
      <c r="AO2802" s="66" t="str">
        <f>_xlfn.IFNA(VLOOKUP(LISTAS!ES2799,'Censo General 2005- Municipios'!$E$3:$F$1125,2,0),"")</f>
        <v/>
      </c>
      <c r="AP2802" s="64"/>
      <c r="AQ2802" s="64"/>
      <c r="AR2802" s="64"/>
      <c r="AS2802" s="67" t="str">
        <f t="shared" si="89"/>
        <v/>
      </c>
    </row>
    <row r="2803" spans="1:45" s="68" customFormat="1" x14ac:dyDescent="0.2">
      <c r="A2803" s="64"/>
      <c r="B2803" s="64"/>
      <c r="C2803" s="64"/>
      <c r="D2803" s="64"/>
      <c r="E2803" s="64"/>
      <c r="F2803" s="64"/>
      <c r="G2803" s="65"/>
      <c r="H2803" s="64"/>
      <c r="I2803" s="65"/>
      <c r="J2803" s="64"/>
      <c r="K2803" s="64"/>
      <c r="L2803" s="65"/>
      <c r="M2803" s="65"/>
      <c r="N2803" s="64"/>
      <c r="O2803" s="64"/>
      <c r="P2803" s="64"/>
      <c r="Q2803" s="65"/>
      <c r="R2803" s="64"/>
      <c r="S2803" s="65"/>
      <c r="T2803" s="65"/>
      <c r="U2803" s="65"/>
      <c r="V2803" s="65"/>
      <c r="W2803" s="65"/>
      <c r="X2803" s="64"/>
      <c r="Y2803" s="64"/>
      <c r="Z2803" s="65"/>
      <c r="AA2803" s="64"/>
      <c r="AB2803" s="65"/>
      <c r="AC2803" s="65"/>
      <c r="AD2803" s="65"/>
      <c r="AE2803" s="65"/>
      <c r="AF2803" s="63"/>
      <c r="AG2803" s="63"/>
      <c r="AH2803" s="64"/>
      <c r="AI2803" s="66" t="str">
        <f t="shared" si="88"/>
        <v/>
      </c>
      <c r="AJ2803" s="65"/>
      <c r="AK2803" s="65"/>
      <c r="AL2803" s="65"/>
      <c r="AM2803" s="65"/>
      <c r="AN2803" s="65"/>
      <c r="AO2803" s="66" t="str">
        <f>_xlfn.IFNA(VLOOKUP(LISTAS!ES2800,'Censo General 2005- Municipios'!$E$3:$F$1125,2,0),"")</f>
        <v/>
      </c>
      <c r="AP2803" s="64"/>
      <c r="AQ2803" s="64"/>
      <c r="AR2803" s="64"/>
      <c r="AS2803" s="67" t="str">
        <f t="shared" si="89"/>
        <v/>
      </c>
    </row>
    <row r="2804" spans="1:45" s="68" customFormat="1" x14ac:dyDescent="0.2">
      <c r="A2804" s="64"/>
      <c r="B2804" s="64"/>
      <c r="C2804" s="64"/>
      <c r="D2804" s="64"/>
      <c r="E2804" s="64"/>
      <c r="F2804" s="64"/>
      <c r="G2804" s="65"/>
      <c r="H2804" s="64"/>
      <c r="I2804" s="65"/>
      <c r="J2804" s="64"/>
      <c r="K2804" s="64"/>
      <c r="L2804" s="65"/>
      <c r="M2804" s="65"/>
      <c r="N2804" s="64"/>
      <c r="O2804" s="64"/>
      <c r="P2804" s="64"/>
      <c r="Q2804" s="65"/>
      <c r="R2804" s="64"/>
      <c r="S2804" s="65"/>
      <c r="T2804" s="65"/>
      <c r="U2804" s="65"/>
      <c r="V2804" s="65"/>
      <c r="W2804" s="65"/>
      <c r="X2804" s="64"/>
      <c r="Y2804" s="64"/>
      <c r="Z2804" s="65"/>
      <c r="AA2804" s="64"/>
      <c r="AB2804" s="65"/>
      <c r="AC2804" s="65"/>
      <c r="AD2804" s="65"/>
      <c r="AE2804" s="65"/>
      <c r="AF2804" s="63"/>
      <c r="AG2804" s="63"/>
      <c r="AH2804" s="64"/>
      <c r="AI2804" s="66" t="str">
        <f t="shared" si="88"/>
        <v/>
      </c>
      <c r="AJ2804" s="65"/>
      <c r="AK2804" s="65"/>
      <c r="AL2804" s="65"/>
      <c r="AM2804" s="65"/>
      <c r="AN2804" s="65"/>
      <c r="AO2804" s="66" t="str">
        <f>_xlfn.IFNA(VLOOKUP(LISTAS!ES2801,'Censo General 2005- Municipios'!$E$3:$F$1125,2,0),"")</f>
        <v/>
      </c>
      <c r="AP2804" s="64"/>
      <c r="AQ2804" s="64"/>
      <c r="AR2804" s="64"/>
      <c r="AS2804" s="67" t="str">
        <f t="shared" si="89"/>
        <v/>
      </c>
    </row>
    <row r="2805" spans="1:45" s="68" customFormat="1" x14ac:dyDescent="0.2">
      <c r="A2805" s="64"/>
      <c r="B2805" s="64"/>
      <c r="C2805" s="64"/>
      <c r="D2805" s="64"/>
      <c r="E2805" s="64"/>
      <c r="F2805" s="64"/>
      <c r="G2805" s="65"/>
      <c r="H2805" s="64"/>
      <c r="I2805" s="65"/>
      <c r="J2805" s="64"/>
      <c r="K2805" s="64"/>
      <c r="L2805" s="65"/>
      <c r="M2805" s="65"/>
      <c r="N2805" s="64"/>
      <c r="O2805" s="64"/>
      <c r="P2805" s="64"/>
      <c r="Q2805" s="65"/>
      <c r="R2805" s="64"/>
      <c r="S2805" s="65"/>
      <c r="T2805" s="65"/>
      <c r="U2805" s="65"/>
      <c r="V2805" s="65"/>
      <c r="W2805" s="65"/>
      <c r="X2805" s="64"/>
      <c r="Y2805" s="64"/>
      <c r="Z2805" s="65"/>
      <c r="AA2805" s="64"/>
      <c r="AB2805" s="65"/>
      <c r="AC2805" s="65"/>
      <c r="AD2805" s="65"/>
      <c r="AE2805" s="65"/>
      <c r="AF2805" s="63"/>
      <c r="AG2805" s="63"/>
      <c r="AH2805" s="64"/>
      <c r="AI2805" s="66" t="str">
        <f t="shared" si="88"/>
        <v/>
      </c>
      <c r="AJ2805" s="65"/>
      <c r="AK2805" s="65"/>
      <c r="AL2805" s="65"/>
      <c r="AM2805" s="65"/>
      <c r="AN2805" s="65"/>
      <c r="AO2805" s="66" t="str">
        <f>_xlfn.IFNA(VLOOKUP(LISTAS!ES2802,'Censo General 2005- Municipios'!$E$3:$F$1125,2,0),"")</f>
        <v/>
      </c>
      <c r="AP2805" s="64"/>
      <c r="AQ2805" s="64"/>
      <c r="AR2805" s="64"/>
      <c r="AS2805" s="67" t="str">
        <f t="shared" si="89"/>
        <v/>
      </c>
    </row>
    <row r="2806" spans="1:45" s="68" customFormat="1" x14ac:dyDescent="0.2">
      <c r="A2806" s="64"/>
      <c r="B2806" s="64"/>
      <c r="C2806" s="64"/>
      <c r="D2806" s="64"/>
      <c r="E2806" s="64"/>
      <c r="F2806" s="64"/>
      <c r="G2806" s="65"/>
      <c r="H2806" s="64"/>
      <c r="I2806" s="65"/>
      <c r="J2806" s="64"/>
      <c r="K2806" s="64"/>
      <c r="L2806" s="65"/>
      <c r="M2806" s="65"/>
      <c r="N2806" s="64"/>
      <c r="O2806" s="64"/>
      <c r="P2806" s="64"/>
      <c r="Q2806" s="65"/>
      <c r="R2806" s="64"/>
      <c r="S2806" s="65"/>
      <c r="T2806" s="65"/>
      <c r="U2806" s="65"/>
      <c r="V2806" s="65"/>
      <c r="W2806" s="65"/>
      <c r="X2806" s="64"/>
      <c r="Y2806" s="64"/>
      <c r="Z2806" s="65"/>
      <c r="AA2806" s="64"/>
      <c r="AB2806" s="65"/>
      <c r="AC2806" s="65"/>
      <c r="AD2806" s="65"/>
      <c r="AE2806" s="65"/>
      <c r="AF2806" s="63"/>
      <c r="AG2806" s="63"/>
      <c r="AH2806" s="64"/>
      <c r="AI2806" s="66" t="str">
        <f t="shared" si="88"/>
        <v/>
      </c>
      <c r="AJ2806" s="65"/>
      <c r="AK2806" s="65"/>
      <c r="AL2806" s="65"/>
      <c r="AM2806" s="65"/>
      <c r="AN2806" s="65"/>
      <c r="AO2806" s="66" t="str">
        <f>_xlfn.IFNA(VLOOKUP(LISTAS!ES2803,'Censo General 2005- Municipios'!$E$3:$F$1125,2,0),"")</f>
        <v/>
      </c>
      <c r="AP2806" s="64"/>
      <c r="AQ2806" s="64"/>
      <c r="AR2806" s="64"/>
      <c r="AS2806" s="67" t="str">
        <f t="shared" si="89"/>
        <v/>
      </c>
    </row>
    <row r="2807" spans="1:45" s="68" customFormat="1" x14ac:dyDescent="0.2">
      <c r="A2807" s="64"/>
      <c r="B2807" s="64"/>
      <c r="C2807" s="64"/>
      <c r="D2807" s="64"/>
      <c r="E2807" s="64"/>
      <c r="F2807" s="64"/>
      <c r="G2807" s="65"/>
      <c r="H2807" s="64"/>
      <c r="I2807" s="65"/>
      <c r="J2807" s="64"/>
      <c r="K2807" s="64"/>
      <c r="L2807" s="65"/>
      <c r="M2807" s="65"/>
      <c r="N2807" s="64"/>
      <c r="O2807" s="64"/>
      <c r="P2807" s="64"/>
      <c r="Q2807" s="65"/>
      <c r="R2807" s="64"/>
      <c r="S2807" s="65"/>
      <c r="T2807" s="65"/>
      <c r="U2807" s="65"/>
      <c r="V2807" s="65"/>
      <c r="W2807" s="65"/>
      <c r="X2807" s="64"/>
      <c r="Y2807" s="64"/>
      <c r="Z2807" s="65"/>
      <c r="AA2807" s="64"/>
      <c r="AB2807" s="65"/>
      <c r="AC2807" s="65"/>
      <c r="AD2807" s="65"/>
      <c r="AE2807" s="65"/>
      <c r="AF2807" s="63"/>
      <c r="AG2807" s="63"/>
      <c r="AH2807" s="64"/>
      <c r="AI2807" s="66" t="str">
        <f t="shared" si="88"/>
        <v/>
      </c>
      <c r="AJ2807" s="65"/>
      <c r="AK2807" s="65"/>
      <c r="AL2807" s="65"/>
      <c r="AM2807" s="65"/>
      <c r="AN2807" s="65"/>
      <c r="AO2807" s="66" t="str">
        <f>_xlfn.IFNA(VLOOKUP(LISTAS!ES2804,'Censo General 2005- Municipios'!$E$3:$F$1125,2,0),"")</f>
        <v/>
      </c>
      <c r="AP2807" s="64"/>
      <c r="AQ2807" s="64"/>
      <c r="AR2807" s="64"/>
      <c r="AS2807" s="67" t="str">
        <f t="shared" si="89"/>
        <v/>
      </c>
    </row>
    <row r="2808" spans="1:45" s="68" customFormat="1" x14ac:dyDescent="0.2">
      <c r="A2808" s="64"/>
      <c r="B2808" s="64"/>
      <c r="C2808" s="64"/>
      <c r="D2808" s="64"/>
      <c r="E2808" s="64"/>
      <c r="F2808" s="64"/>
      <c r="G2808" s="65"/>
      <c r="H2808" s="64"/>
      <c r="I2808" s="65"/>
      <c r="J2808" s="64"/>
      <c r="K2808" s="64"/>
      <c r="L2808" s="65"/>
      <c r="M2808" s="65"/>
      <c r="N2808" s="64"/>
      <c r="O2808" s="64"/>
      <c r="P2808" s="64"/>
      <c r="Q2808" s="65"/>
      <c r="R2808" s="64"/>
      <c r="S2808" s="65"/>
      <c r="T2808" s="65"/>
      <c r="U2808" s="65"/>
      <c r="V2808" s="65"/>
      <c r="W2808" s="65"/>
      <c r="X2808" s="64"/>
      <c r="Y2808" s="64"/>
      <c r="Z2808" s="65"/>
      <c r="AA2808" s="64"/>
      <c r="AB2808" s="65"/>
      <c r="AC2808" s="65"/>
      <c r="AD2808" s="65"/>
      <c r="AE2808" s="65"/>
      <c r="AF2808" s="63"/>
      <c r="AG2808" s="63"/>
      <c r="AH2808" s="64"/>
      <c r="AI2808" s="66" t="str">
        <f t="shared" si="88"/>
        <v/>
      </c>
      <c r="AJ2808" s="65"/>
      <c r="AK2808" s="65"/>
      <c r="AL2808" s="65"/>
      <c r="AM2808" s="65"/>
      <c r="AN2808" s="65"/>
      <c r="AO2808" s="66" t="str">
        <f>_xlfn.IFNA(VLOOKUP(LISTAS!ES2805,'Censo General 2005- Municipios'!$E$3:$F$1125,2,0),"")</f>
        <v/>
      </c>
      <c r="AP2808" s="64"/>
      <c r="AQ2808" s="64"/>
      <c r="AR2808" s="64"/>
      <c r="AS2808" s="67" t="str">
        <f t="shared" si="89"/>
        <v/>
      </c>
    </row>
    <row r="2809" spans="1:45" s="68" customFormat="1" x14ac:dyDescent="0.2">
      <c r="A2809" s="64"/>
      <c r="B2809" s="64"/>
      <c r="C2809" s="64"/>
      <c r="D2809" s="64"/>
      <c r="E2809" s="64"/>
      <c r="F2809" s="64"/>
      <c r="G2809" s="65"/>
      <c r="H2809" s="64"/>
      <c r="I2809" s="65"/>
      <c r="J2809" s="64"/>
      <c r="K2809" s="64"/>
      <c r="L2809" s="65"/>
      <c r="M2809" s="65"/>
      <c r="N2809" s="64"/>
      <c r="O2809" s="64"/>
      <c r="P2809" s="64"/>
      <c r="Q2809" s="65"/>
      <c r="R2809" s="64"/>
      <c r="S2809" s="65"/>
      <c r="T2809" s="65"/>
      <c r="U2809" s="65"/>
      <c r="V2809" s="65"/>
      <c r="W2809" s="65"/>
      <c r="X2809" s="64"/>
      <c r="Y2809" s="64"/>
      <c r="Z2809" s="65"/>
      <c r="AA2809" s="64"/>
      <c r="AB2809" s="65"/>
      <c r="AC2809" s="65"/>
      <c r="AD2809" s="65"/>
      <c r="AE2809" s="65"/>
      <c r="AF2809" s="63"/>
      <c r="AG2809" s="63"/>
      <c r="AH2809" s="64"/>
      <c r="AI2809" s="66" t="str">
        <f t="shared" si="88"/>
        <v/>
      </c>
      <c r="AJ2809" s="65"/>
      <c r="AK2809" s="65"/>
      <c r="AL2809" s="65"/>
      <c r="AM2809" s="65"/>
      <c r="AN2809" s="65"/>
      <c r="AO2809" s="66" t="str">
        <f>_xlfn.IFNA(VLOOKUP(LISTAS!ES2806,'Censo General 2005- Municipios'!$E$3:$F$1125,2,0),"")</f>
        <v/>
      </c>
      <c r="AP2809" s="64"/>
      <c r="AQ2809" s="64"/>
      <c r="AR2809" s="64"/>
      <c r="AS2809" s="67" t="str">
        <f t="shared" si="89"/>
        <v/>
      </c>
    </row>
    <row r="2810" spans="1:45" s="68" customFormat="1" x14ac:dyDescent="0.2">
      <c r="A2810" s="64"/>
      <c r="B2810" s="64"/>
      <c r="C2810" s="64"/>
      <c r="D2810" s="64"/>
      <c r="E2810" s="64"/>
      <c r="F2810" s="64"/>
      <c r="G2810" s="65"/>
      <c r="H2810" s="64"/>
      <c r="I2810" s="65"/>
      <c r="J2810" s="64"/>
      <c r="K2810" s="64"/>
      <c r="L2810" s="65"/>
      <c r="M2810" s="65"/>
      <c r="N2810" s="64"/>
      <c r="O2810" s="64"/>
      <c r="P2810" s="64"/>
      <c r="Q2810" s="65"/>
      <c r="R2810" s="64"/>
      <c r="S2810" s="65"/>
      <c r="T2810" s="65"/>
      <c r="U2810" s="65"/>
      <c r="V2810" s="65"/>
      <c r="W2810" s="65"/>
      <c r="X2810" s="64"/>
      <c r="Y2810" s="64"/>
      <c r="Z2810" s="65"/>
      <c r="AA2810" s="64"/>
      <c r="AB2810" s="65"/>
      <c r="AC2810" s="65"/>
      <c r="AD2810" s="65"/>
      <c r="AE2810" s="65"/>
      <c r="AF2810" s="63"/>
      <c r="AG2810" s="63"/>
      <c r="AH2810" s="64"/>
      <c r="AI2810" s="66" t="str">
        <f t="shared" si="88"/>
        <v/>
      </c>
      <c r="AJ2810" s="65"/>
      <c r="AK2810" s="65"/>
      <c r="AL2810" s="65"/>
      <c r="AM2810" s="65"/>
      <c r="AN2810" s="65"/>
      <c r="AO2810" s="66" t="str">
        <f>_xlfn.IFNA(VLOOKUP(LISTAS!ES2807,'Censo General 2005- Municipios'!$E$3:$F$1125,2,0),"")</f>
        <v/>
      </c>
      <c r="AP2810" s="64"/>
      <c r="AQ2810" s="64"/>
      <c r="AR2810" s="64"/>
      <c r="AS2810" s="67" t="str">
        <f t="shared" si="89"/>
        <v/>
      </c>
    </row>
    <row r="2811" spans="1:45" s="68" customFormat="1" x14ac:dyDescent="0.2">
      <c r="A2811" s="64"/>
      <c r="B2811" s="64"/>
      <c r="C2811" s="64"/>
      <c r="D2811" s="64"/>
      <c r="E2811" s="64"/>
      <c r="F2811" s="64"/>
      <c r="G2811" s="65"/>
      <c r="H2811" s="64"/>
      <c r="I2811" s="65"/>
      <c r="J2811" s="64"/>
      <c r="K2811" s="64"/>
      <c r="L2811" s="65"/>
      <c r="M2811" s="65"/>
      <c r="N2811" s="64"/>
      <c r="O2811" s="64"/>
      <c r="P2811" s="64"/>
      <c r="Q2811" s="65"/>
      <c r="R2811" s="64"/>
      <c r="S2811" s="65"/>
      <c r="T2811" s="65"/>
      <c r="U2811" s="65"/>
      <c r="V2811" s="65"/>
      <c r="W2811" s="65"/>
      <c r="X2811" s="64"/>
      <c r="Y2811" s="64"/>
      <c r="Z2811" s="65"/>
      <c r="AA2811" s="64"/>
      <c r="AB2811" s="65"/>
      <c r="AC2811" s="65"/>
      <c r="AD2811" s="65"/>
      <c r="AE2811" s="65"/>
      <c r="AF2811" s="63"/>
      <c r="AG2811" s="63"/>
      <c r="AH2811" s="64"/>
      <c r="AI2811" s="66" t="str">
        <f t="shared" si="88"/>
        <v/>
      </c>
      <c r="AJ2811" s="65"/>
      <c r="AK2811" s="65"/>
      <c r="AL2811" s="65"/>
      <c r="AM2811" s="65"/>
      <c r="AN2811" s="65"/>
      <c r="AO2811" s="66" t="str">
        <f>_xlfn.IFNA(VLOOKUP(LISTAS!ES2808,'Censo General 2005- Municipios'!$E$3:$F$1125,2,0),"")</f>
        <v/>
      </c>
      <c r="AP2811" s="64"/>
      <c r="AQ2811" s="64"/>
      <c r="AR2811" s="64"/>
      <c r="AS2811" s="67" t="str">
        <f t="shared" si="89"/>
        <v/>
      </c>
    </row>
    <row r="2812" spans="1:45" s="68" customFormat="1" x14ac:dyDescent="0.2">
      <c r="A2812" s="64"/>
      <c r="B2812" s="64"/>
      <c r="C2812" s="64"/>
      <c r="D2812" s="64"/>
      <c r="E2812" s="64"/>
      <c r="F2812" s="64"/>
      <c r="G2812" s="65"/>
      <c r="H2812" s="64"/>
      <c r="I2812" s="65"/>
      <c r="J2812" s="64"/>
      <c r="K2812" s="64"/>
      <c r="L2812" s="65"/>
      <c r="M2812" s="65"/>
      <c r="N2812" s="64"/>
      <c r="O2812" s="64"/>
      <c r="P2812" s="64"/>
      <c r="Q2812" s="65"/>
      <c r="R2812" s="64"/>
      <c r="S2812" s="65"/>
      <c r="T2812" s="65"/>
      <c r="U2812" s="65"/>
      <c r="V2812" s="65"/>
      <c r="W2812" s="65"/>
      <c r="X2812" s="64"/>
      <c r="Y2812" s="64"/>
      <c r="Z2812" s="65"/>
      <c r="AA2812" s="64"/>
      <c r="AB2812" s="65"/>
      <c r="AC2812" s="65"/>
      <c r="AD2812" s="65"/>
      <c r="AE2812" s="65"/>
      <c r="AF2812" s="63"/>
      <c r="AG2812" s="63"/>
      <c r="AH2812" s="64"/>
      <c r="AI2812" s="66" t="str">
        <f t="shared" si="88"/>
        <v/>
      </c>
      <c r="AJ2812" s="65"/>
      <c r="AK2812" s="65"/>
      <c r="AL2812" s="65"/>
      <c r="AM2812" s="65"/>
      <c r="AN2812" s="65"/>
      <c r="AO2812" s="66" t="str">
        <f>_xlfn.IFNA(VLOOKUP(LISTAS!ES2809,'Censo General 2005- Municipios'!$E$3:$F$1125,2,0),"")</f>
        <v/>
      </c>
      <c r="AP2812" s="64"/>
      <c r="AQ2812" s="64"/>
      <c r="AR2812" s="64"/>
      <c r="AS2812" s="67" t="str">
        <f t="shared" si="89"/>
        <v/>
      </c>
    </row>
    <row r="2813" spans="1:45" s="68" customFormat="1" x14ac:dyDescent="0.2">
      <c r="A2813" s="64"/>
      <c r="B2813" s="64"/>
      <c r="C2813" s="64"/>
      <c r="D2813" s="64"/>
      <c r="E2813" s="64"/>
      <c r="F2813" s="64"/>
      <c r="G2813" s="65"/>
      <c r="H2813" s="64"/>
      <c r="I2813" s="65"/>
      <c r="J2813" s="64"/>
      <c r="K2813" s="64"/>
      <c r="L2813" s="65"/>
      <c r="M2813" s="65"/>
      <c r="N2813" s="64"/>
      <c r="O2813" s="64"/>
      <c r="P2813" s="64"/>
      <c r="Q2813" s="65"/>
      <c r="R2813" s="64"/>
      <c r="S2813" s="65"/>
      <c r="T2813" s="65"/>
      <c r="U2813" s="65"/>
      <c r="V2813" s="65"/>
      <c r="W2813" s="65"/>
      <c r="X2813" s="64"/>
      <c r="Y2813" s="64"/>
      <c r="Z2813" s="65"/>
      <c r="AA2813" s="64"/>
      <c r="AB2813" s="65"/>
      <c r="AC2813" s="65"/>
      <c r="AD2813" s="65"/>
      <c r="AE2813" s="65"/>
      <c r="AF2813" s="63"/>
      <c r="AG2813" s="63"/>
      <c r="AH2813" s="64"/>
      <c r="AI2813" s="66" t="str">
        <f t="shared" si="88"/>
        <v/>
      </c>
      <c r="AJ2813" s="65"/>
      <c r="AK2813" s="65"/>
      <c r="AL2813" s="65"/>
      <c r="AM2813" s="65"/>
      <c r="AN2813" s="65"/>
      <c r="AO2813" s="66" t="str">
        <f>_xlfn.IFNA(VLOOKUP(LISTAS!ES2810,'Censo General 2005- Municipios'!$E$3:$F$1125,2,0),"")</f>
        <v/>
      </c>
      <c r="AP2813" s="64"/>
      <c r="AQ2813" s="64"/>
      <c r="AR2813" s="64"/>
      <c r="AS2813" s="67" t="str">
        <f t="shared" si="89"/>
        <v/>
      </c>
    </row>
    <row r="2814" spans="1:45" s="68" customFormat="1" x14ac:dyDescent="0.2">
      <c r="A2814" s="64"/>
      <c r="B2814" s="64"/>
      <c r="C2814" s="64"/>
      <c r="D2814" s="64"/>
      <c r="E2814" s="64"/>
      <c r="F2814" s="64"/>
      <c r="G2814" s="65"/>
      <c r="H2814" s="64"/>
      <c r="I2814" s="65"/>
      <c r="J2814" s="64"/>
      <c r="K2814" s="64"/>
      <c r="L2814" s="65"/>
      <c r="M2814" s="65"/>
      <c r="N2814" s="64"/>
      <c r="O2814" s="64"/>
      <c r="P2814" s="64"/>
      <c r="Q2814" s="65"/>
      <c r="R2814" s="64"/>
      <c r="S2814" s="65"/>
      <c r="T2814" s="65"/>
      <c r="U2814" s="65"/>
      <c r="V2814" s="65"/>
      <c r="W2814" s="65"/>
      <c r="X2814" s="64"/>
      <c r="Y2814" s="64"/>
      <c r="Z2814" s="65"/>
      <c r="AA2814" s="64"/>
      <c r="AB2814" s="65"/>
      <c r="AC2814" s="65"/>
      <c r="AD2814" s="65"/>
      <c r="AE2814" s="65"/>
      <c r="AF2814" s="63"/>
      <c r="AG2814" s="63"/>
      <c r="AH2814" s="64"/>
      <c r="AI2814" s="66" t="str">
        <f t="shared" si="88"/>
        <v/>
      </c>
      <c r="AJ2814" s="65"/>
      <c r="AK2814" s="65"/>
      <c r="AL2814" s="65"/>
      <c r="AM2814" s="65"/>
      <c r="AN2814" s="65"/>
      <c r="AO2814" s="66" t="str">
        <f>_xlfn.IFNA(VLOOKUP(LISTAS!ES2811,'Censo General 2005- Municipios'!$E$3:$F$1125,2,0),"")</f>
        <v/>
      </c>
      <c r="AP2814" s="64"/>
      <c r="AQ2814" s="64"/>
      <c r="AR2814" s="64"/>
      <c r="AS2814" s="67" t="str">
        <f t="shared" si="89"/>
        <v/>
      </c>
    </row>
    <row r="2815" spans="1:45" s="68" customFormat="1" x14ac:dyDescent="0.2">
      <c r="A2815" s="64"/>
      <c r="B2815" s="64"/>
      <c r="C2815" s="64"/>
      <c r="D2815" s="64"/>
      <c r="E2815" s="64"/>
      <c r="F2815" s="64"/>
      <c r="G2815" s="65"/>
      <c r="H2815" s="64"/>
      <c r="I2815" s="65"/>
      <c r="J2815" s="64"/>
      <c r="K2815" s="64"/>
      <c r="L2815" s="65"/>
      <c r="M2815" s="65"/>
      <c r="N2815" s="64"/>
      <c r="O2815" s="64"/>
      <c r="P2815" s="64"/>
      <c r="Q2815" s="65"/>
      <c r="R2815" s="64"/>
      <c r="S2815" s="65"/>
      <c r="T2815" s="65"/>
      <c r="U2815" s="65"/>
      <c r="V2815" s="65"/>
      <c r="W2815" s="65"/>
      <c r="X2815" s="64"/>
      <c r="Y2815" s="64"/>
      <c r="Z2815" s="65"/>
      <c r="AA2815" s="64"/>
      <c r="AB2815" s="65"/>
      <c r="AC2815" s="65"/>
      <c r="AD2815" s="65"/>
      <c r="AE2815" s="65"/>
      <c r="AF2815" s="63"/>
      <c r="AG2815" s="63"/>
      <c r="AH2815" s="64"/>
      <c r="AI2815" s="66" t="str">
        <f t="shared" si="88"/>
        <v/>
      </c>
      <c r="AJ2815" s="65"/>
      <c r="AK2815" s="65"/>
      <c r="AL2815" s="65"/>
      <c r="AM2815" s="65"/>
      <c r="AN2815" s="65"/>
      <c r="AO2815" s="66" t="str">
        <f>_xlfn.IFNA(VLOOKUP(LISTAS!ES2812,'Censo General 2005- Municipios'!$E$3:$F$1125,2,0),"")</f>
        <v/>
      </c>
      <c r="AP2815" s="64"/>
      <c r="AQ2815" s="64"/>
      <c r="AR2815" s="64"/>
      <c r="AS2815" s="67" t="str">
        <f t="shared" si="89"/>
        <v/>
      </c>
    </row>
    <row r="2816" spans="1:45" s="68" customFormat="1" x14ac:dyDescent="0.2">
      <c r="A2816" s="64"/>
      <c r="B2816" s="64"/>
      <c r="C2816" s="64"/>
      <c r="D2816" s="64"/>
      <c r="E2816" s="64"/>
      <c r="F2816" s="64"/>
      <c r="G2816" s="65"/>
      <c r="H2816" s="64"/>
      <c r="I2816" s="65"/>
      <c r="J2816" s="64"/>
      <c r="K2816" s="64"/>
      <c r="L2816" s="65"/>
      <c r="M2816" s="65"/>
      <c r="N2816" s="64"/>
      <c r="O2816" s="64"/>
      <c r="P2816" s="64"/>
      <c r="Q2816" s="65"/>
      <c r="R2816" s="64"/>
      <c r="S2816" s="65"/>
      <c r="T2816" s="65"/>
      <c r="U2816" s="65"/>
      <c r="V2816" s="65"/>
      <c r="W2816" s="65"/>
      <c r="X2816" s="64"/>
      <c r="Y2816" s="64"/>
      <c r="Z2816" s="65"/>
      <c r="AA2816" s="64"/>
      <c r="AB2816" s="65"/>
      <c r="AC2816" s="65"/>
      <c r="AD2816" s="65"/>
      <c r="AE2816" s="65"/>
      <c r="AF2816" s="63"/>
      <c r="AG2816" s="63"/>
      <c r="AH2816" s="64"/>
      <c r="AI2816" s="66" t="str">
        <f t="shared" si="88"/>
        <v/>
      </c>
      <c r="AJ2816" s="65"/>
      <c r="AK2816" s="65"/>
      <c r="AL2816" s="65"/>
      <c r="AM2816" s="65"/>
      <c r="AN2816" s="65"/>
      <c r="AO2816" s="66" t="str">
        <f>_xlfn.IFNA(VLOOKUP(LISTAS!ES2813,'Censo General 2005- Municipios'!$E$3:$F$1125,2,0),"")</f>
        <v/>
      </c>
      <c r="AP2816" s="64"/>
      <c r="AQ2816" s="64"/>
      <c r="AR2816" s="64"/>
      <c r="AS2816" s="67" t="str">
        <f t="shared" si="89"/>
        <v/>
      </c>
    </row>
    <row r="2817" spans="1:45" s="68" customFormat="1" x14ac:dyDescent="0.2">
      <c r="A2817" s="64"/>
      <c r="B2817" s="64"/>
      <c r="C2817" s="64"/>
      <c r="D2817" s="64"/>
      <c r="E2817" s="64"/>
      <c r="F2817" s="64"/>
      <c r="G2817" s="65"/>
      <c r="H2817" s="64"/>
      <c r="I2817" s="65"/>
      <c r="J2817" s="64"/>
      <c r="K2817" s="64"/>
      <c r="L2817" s="65"/>
      <c r="M2817" s="65"/>
      <c r="N2817" s="64"/>
      <c r="O2817" s="64"/>
      <c r="P2817" s="64"/>
      <c r="Q2817" s="65"/>
      <c r="R2817" s="64"/>
      <c r="S2817" s="65"/>
      <c r="T2817" s="65"/>
      <c r="U2817" s="65"/>
      <c r="V2817" s="65"/>
      <c r="W2817" s="65"/>
      <c r="X2817" s="64"/>
      <c r="Y2817" s="64"/>
      <c r="Z2817" s="65"/>
      <c r="AA2817" s="64"/>
      <c r="AB2817" s="65"/>
      <c r="AC2817" s="65"/>
      <c r="AD2817" s="65"/>
      <c r="AE2817" s="65"/>
      <c r="AF2817" s="63"/>
      <c r="AG2817" s="63"/>
      <c r="AH2817" s="64"/>
      <c r="AI2817" s="66" t="str">
        <f t="shared" si="88"/>
        <v/>
      </c>
      <c r="AJ2817" s="65"/>
      <c r="AK2817" s="65"/>
      <c r="AL2817" s="65"/>
      <c r="AM2817" s="65"/>
      <c r="AN2817" s="65"/>
      <c r="AO2817" s="66" t="str">
        <f>_xlfn.IFNA(VLOOKUP(LISTAS!ES2814,'Censo General 2005- Municipios'!$E$3:$F$1125,2,0),"")</f>
        <v/>
      </c>
      <c r="AP2817" s="64"/>
      <c r="AQ2817" s="64"/>
      <c r="AR2817" s="64"/>
      <c r="AS2817" s="67" t="str">
        <f t="shared" si="89"/>
        <v/>
      </c>
    </row>
    <row r="2818" spans="1:45" s="68" customFormat="1" x14ac:dyDescent="0.2">
      <c r="A2818" s="64"/>
      <c r="B2818" s="64"/>
      <c r="C2818" s="64"/>
      <c r="D2818" s="64"/>
      <c r="E2818" s="64"/>
      <c r="F2818" s="64"/>
      <c r="G2818" s="65"/>
      <c r="H2818" s="64"/>
      <c r="I2818" s="65"/>
      <c r="J2818" s="64"/>
      <c r="K2818" s="64"/>
      <c r="L2818" s="65"/>
      <c r="M2818" s="65"/>
      <c r="N2818" s="64"/>
      <c r="O2818" s="64"/>
      <c r="P2818" s="64"/>
      <c r="Q2818" s="65"/>
      <c r="R2818" s="64"/>
      <c r="S2818" s="65"/>
      <c r="T2818" s="65"/>
      <c r="U2818" s="65"/>
      <c r="V2818" s="65"/>
      <c r="W2818" s="65"/>
      <c r="X2818" s="64"/>
      <c r="Y2818" s="64"/>
      <c r="Z2818" s="65"/>
      <c r="AA2818" s="64"/>
      <c r="AB2818" s="65"/>
      <c r="AC2818" s="65"/>
      <c r="AD2818" s="65"/>
      <c r="AE2818" s="65"/>
      <c r="AF2818" s="63"/>
      <c r="AG2818" s="63"/>
      <c r="AH2818" s="64"/>
      <c r="AI2818" s="66" t="str">
        <f t="shared" si="88"/>
        <v/>
      </c>
      <c r="AJ2818" s="65"/>
      <c r="AK2818" s="65"/>
      <c r="AL2818" s="65"/>
      <c r="AM2818" s="65"/>
      <c r="AN2818" s="65"/>
      <c r="AO2818" s="66" t="str">
        <f>_xlfn.IFNA(VLOOKUP(LISTAS!ES2815,'Censo General 2005- Municipios'!$E$3:$F$1125,2,0),"")</f>
        <v/>
      </c>
      <c r="AP2818" s="64"/>
      <c r="AQ2818" s="64"/>
      <c r="AR2818" s="64"/>
      <c r="AS2818" s="67" t="str">
        <f t="shared" si="89"/>
        <v/>
      </c>
    </row>
    <row r="2819" spans="1:45" s="68" customFormat="1" x14ac:dyDescent="0.2">
      <c r="A2819" s="64"/>
      <c r="B2819" s="64"/>
      <c r="C2819" s="64"/>
      <c r="D2819" s="64"/>
      <c r="E2819" s="64"/>
      <c r="F2819" s="64"/>
      <c r="G2819" s="65"/>
      <c r="H2819" s="64"/>
      <c r="I2819" s="65"/>
      <c r="J2819" s="64"/>
      <c r="K2819" s="64"/>
      <c r="L2819" s="65"/>
      <c r="M2819" s="65"/>
      <c r="N2819" s="64"/>
      <c r="O2819" s="64"/>
      <c r="P2819" s="64"/>
      <c r="Q2819" s="65"/>
      <c r="R2819" s="64"/>
      <c r="S2819" s="65"/>
      <c r="T2819" s="65"/>
      <c r="U2819" s="65"/>
      <c r="V2819" s="65"/>
      <c r="W2819" s="65"/>
      <c r="X2819" s="64"/>
      <c r="Y2819" s="64"/>
      <c r="Z2819" s="65"/>
      <c r="AA2819" s="64"/>
      <c r="AB2819" s="65"/>
      <c r="AC2819" s="65"/>
      <c r="AD2819" s="65"/>
      <c r="AE2819" s="65"/>
      <c r="AF2819" s="63"/>
      <c r="AG2819" s="63"/>
      <c r="AH2819" s="64"/>
      <c r="AI2819" s="66" t="str">
        <f t="shared" si="88"/>
        <v/>
      </c>
      <c r="AJ2819" s="65"/>
      <c r="AK2819" s="65"/>
      <c r="AL2819" s="65"/>
      <c r="AM2819" s="65"/>
      <c r="AN2819" s="65"/>
      <c r="AO2819" s="66" t="str">
        <f>_xlfn.IFNA(VLOOKUP(LISTAS!ES2816,'Censo General 2005- Municipios'!$E$3:$F$1125,2,0),"")</f>
        <v/>
      </c>
      <c r="AP2819" s="64"/>
      <c r="AQ2819" s="64"/>
      <c r="AR2819" s="64"/>
      <c r="AS2819" s="67" t="str">
        <f t="shared" si="89"/>
        <v/>
      </c>
    </row>
    <row r="2820" spans="1:45" s="68" customFormat="1" x14ac:dyDescent="0.2">
      <c r="A2820" s="64"/>
      <c r="B2820" s="64"/>
      <c r="C2820" s="64"/>
      <c r="D2820" s="64"/>
      <c r="E2820" s="64"/>
      <c r="F2820" s="64"/>
      <c r="G2820" s="65"/>
      <c r="H2820" s="64"/>
      <c r="I2820" s="65"/>
      <c r="J2820" s="64"/>
      <c r="K2820" s="64"/>
      <c r="L2820" s="65"/>
      <c r="M2820" s="65"/>
      <c r="N2820" s="64"/>
      <c r="O2820" s="64"/>
      <c r="P2820" s="64"/>
      <c r="Q2820" s="65"/>
      <c r="R2820" s="64"/>
      <c r="S2820" s="65"/>
      <c r="T2820" s="65"/>
      <c r="U2820" s="65"/>
      <c r="V2820" s="65"/>
      <c r="W2820" s="65"/>
      <c r="X2820" s="64"/>
      <c r="Y2820" s="64"/>
      <c r="Z2820" s="65"/>
      <c r="AA2820" s="64"/>
      <c r="AB2820" s="65"/>
      <c r="AC2820" s="65"/>
      <c r="AD2820" s="65"/>
      <c r="AE2820" s="65"/>
      <c r="AF2820" s="63"/>
      <c r="AG2820" s="63"/>
      <c r="AH2820" s="64"/>
      <c r="AI2820" s="66" t="str">
        <f t="shared" si="88"/>
        <v/>
      </c>
      <c r="AJ2820" s="65"/>
      <c r="AK2820" s="65"/>
      <c r="AL2820" s="65"/>
      <c r="AM2820" s="65"/>
      <c r="AN2820" s="65"/>
      <c r="AO2820" s="66" t="str">
        <f>_xlfn.IFNA(VLOOKUP(LISTAS!ES2817,'Censo General 2005- Municipios'!$E$3:$F$1125,2,0),"")</f>
        <v/>
      </c>
      <c r="AP2820" s="64"/>
      <c r="AQ2820" s="64"/>
      <c r="AR2820" s="64"/>
      <c r="AS2820" s="67" t="str">
        <f t="shared" si="89"/>
        <v/>
      </c>
    </row>
    <row r="2821" spans="1:45" s="68" customFormat="1" x14ac:dyDescent="0.2">
      <c r="A2821" s="64"/>
      <c r="B2821" s="64"/>
      <c r="C2821" s="64"/>
      <c r="D2821" s="64"/>
      <c r="E2821" s="64"/>
      <c r="F2821" s="64"/>
      <c r="G2821" s="65"/>
      <c r="H2821" s="64"/>
      <c r="I2821" s="65"/>
      <c r="J2821" s="64"/>
      <c r="K2821" s="64"/>
      <c r="L2821" s="65"/>
      <c r="M2821" s="65"/>
      <c r="N2821" s="64"/>
      <c r="O2821" s="64"/>
      <c r="P2821" s="64"/>
      <c r="Q2821" s="65"/>
      <c r="R2821" s="64"/>
      <c r="S2821" s="65"/>
      <c r="T2821" s="65"/>
      <c r="U2821" s="65"/>
      <c r="V2821" s="65"/>
      <c r="W2821" s="65"/>
      <c r="X2821" s="64"/>
      <c r="Y2821" s="64"/>
      <c r="Z2821" s="65"/>
      <c r="AA2821" s="64"/>
      <c r="AB2821" s="65"/>
      <c r="AC2821" s="65"/>
      <c r="AD2821" s="65"/>
      <c r="AE2821" s="65"/>
      <c r="AF2821" s="63"/>
      <c r="AG2821" s="63"/>
      <c r="AH2821" s="64"/>
      <c r="AI2821" s="66" t="str">
        <f t="shared" si="88"/>
        <v/>
      </c>
      <c r="AJ2821" s="65"/>
      <c r="AK2821" s="65"/>
      <c r="AL2821" s="65"/>
      <c r="AM2821" s="65"/>
      <c r="AN2821" s="65"/>
      <c r="AO2821" s="66" t="str">
        <f>_xlfn.IFNA(VLOOKUP(LISTAS!ES2818,'Censo General 2005- Municipios'!$E$3:$F$1125,2,0),"")</f>
        <v/>
      </c>
      <c r="AP2821" s="64"/>
      <c r="AQ2821" s="64"/>
      <c r="AR2821" s="64"/>
      <c r="AS2821" s="67" t="str">
        <f t="shared" si="89"/>
        <v/>
      </c>
    </row>
    <row r="2822" spans="1:45" s="68" customFormat="1" x14ac:dyDescent="0.2">
      <c r="A2822" s="64"/>
      <c r="B2822" s="64"/>
      <c r="C2822" s="64"/>
      <c r="D2822" s="64"/>
      <c r="E2822" s="64"/>
      <c r="F2822" s="64"/>
      <c r="G2822" s="65"/>
      <c r="H2822" s="64"/>
      <c r="I2822" s="65"/>
      <c r="J2822" s="64"/>
      <c r="K2822" s="64"/>
      <c r="L2822" s="65"/>
      <c r="M2822" s="65"/>
      <c r="N2822" s="64"/>
      <c r="O2822" s="64"/>
      <c r="P2822" s="64"/>
      <c r="Q2822" s="65"/>
      <c r="R2822" s="64"/>
      <c r="S2822" s="65"/>
      <c r="T2822" s="65"/>
      <c r="U2822" s="65"/>
      <c r="V2822" s="65"/>
      <c r="W2822" s="65"/>
      <c r="X2822" s="64"/>
      <c r="Y2822" s="64"/>
      <c r="Z2822" s="65"/>
      <c r="AA2822" s="64"/>
      <c r="AB2822" s="65"/>
      <c r="AC2822" s="65"/>
      <c r="AD2822" s="65"/>
      <c r="AE2822" s="65"/>
      <c r="AF2822" s="63"/>
      <c r="AG2822" s="63"/>
      <c r="AH2822" s="64"/>
      <c r="AI2822" s="66" t="str">
        <f t="shared" si="88"/>
        <v/>
      </c>
      <c r="AJ2822" s="65"/>
      <c r="AK2822" s="65"/>
      <c r="AL2822" s="65"/>
      <c r="AM2822" s="65"/>
      <c r="AN2822" s="65"/>
      <c r="AO2822" s="66" t="str">
        <f>_xlfn.IFNA(VLOOKUP(LISTAS!ES2819,'Censo General 2005- Municipios'!$E$3:$F$1125,2,0),"")</f>
        <v/>
      </c>
      <c r="AP2822" s="64"/>
      <c r="AQ2822" s="64"/>
      <c r="AR2822" s="64"/>
      <c r="AS2822" s="67" t="str">
        <f t="shared" si="89"/>
        <v/>
      </c>
    </row>
    <row r="2823" spans="1:45" s="68" customFormat="1" x14ac:dyDescent="0.2">
      <c r="A2823" s="64"/>
      <c r="B2823" s="64"/>
      <c r="C2823" s="64"/>
      <c r="D2823" s="64"/>
      <c r="E2823" s="64"/>
      <c r="F2823" s="64"/>
      <c r="G2823" s="65"/>
      <c r="H2823" s="64"/>
      <c r="I2823" s="65"/>
      <c r="J2823" s="64"/>
      <c r="K2823" s="64"/>
      <c r="L2823" s="65"/>
      <c r="M2823" s="65"/>
      <c r="N2823" s="64"/>
      <c r="O2823" s="64"/>
      <c r="P2823" s="64"/>
      <c r="Q2823" s="65"/>
      <c r="R2823" s="64"/>
      <c r="S2823" s="65"/>
      <c r="T2823" s="65"/>
      <c r="U2823" s="65"/>
      <c r="V2823" s="65"/>
      <c r="W2823" s="65"/>
      <c r="X2823" s="64"/>
      <c r="Y2823" s="64"/>
      <c r="Z2823" s="65"/>
      <c r="AA2823" s="64"/>
      <c r="AB2823" s="65"/>
      <c r="AC2823" s="65"/>
      <c r="AD2823" s="65"/>
      <c r="AE2823" s="65"/>
      <c r="AF2823" s="63"/>
      <c r="AG2823" s="63"/>
      <c r="AH2823" s="64"/>
      <c r="AI2823" s="66" t="str">
        <f t="shared" si="88"/>
        <v/>
      </c>
      <c r="AJ2823" s="65"/>
      <c r="AK2823" s="65"/>
      <c r="AL2823" s="65"/>
      <c r="AM2823" s="65"/>
      <c r="AN2823" s="65"/>
      <c r="AO2823" s="66" t="str">
        <f>_xlfn.IFNA(VLOOKUP(LISTAS!ES2820,'Censo General 2005- Municipios'!$E$3:$F$1125,2,0),"")</f>
        <v/>
      </c>
      <c r="AP2823" s="64"/>
      <c r="AQ2823" s="64"/>
      <c r="AR2823" s="64"/>
      <c r="AS2823" s="67" t="str">
        <f t="shared" si="89"/>
        <v/>
      </c>
    </row>
    <row r="2824" spans="1:45" s="68" customFormat="1" x14ac:dyDescent="0.2">
      <c r="A2824" s="64"/>
      <c r="B2824" s="64"/>
      <c r="C2824" s="64"/>
      <c r="D2824" s="64"/>
      <c r="E2824" s="64"/>
      <c r="F2824" s="64"/>
      <c r="G2824" s="65"/>
      <c r="H2824" s="64"/>
      <c r="I2824" s="65"/>
      <c r="J2824" s="64"/>
      <c r="K2824" s="64"/>
      <c r="L2824" s="65"/>
      <c r="M2824" s="65"/>
      <c r="N2824" s="64"/>
      <c r="O2824" s="64"/>
      <c r="P2824" s="64"/>
      <c r="Q2824" s="65"/>
      <c r="R2824" s="64"/>
      <c r="S2824" s="65"/>
      <c r="T2824" s="65"/>
      <c r="U2824" s="65"/>
      <c r="V2824" s="65"/>
      <c r="W2824" s="65"/>
      <c r="X2824" s="64"/>
      <c r="Y2824" s="64"/>
      <c r="Z2824" s="65"/>
      <c r="AA2824" s="64"/>
      <c r="AB2824" s="65"/>
      <c r="AC2824" s="65"/>
      <c r="AD2824" s="65"/>
      <c r="AE2824" s="65"/>
      <c r="AF2824" s="63"/>
      <c r="AG2824" s="63"/>
      <c r="AH2824" s="64"/>
      <c r="AI2824" s="66" t="str">
        <f t="shared" si="88"/>
        <v/>
      </c>
      <c r="AJ2824" s="65"/>
      <c r="AK2824" s="65"/>
      <c r="AL2824" s="65"/>
      <c r="AM2824" s="65"/>
      <c r="AN2824" s="65"/>
      <c r="AO2824" s="66" t="str">
        <f>_xlfn.IFNA(VLOOKUP(LISTAS!ES2821,'Censo General 2005- Municipios'!$E$3:$F$1125,2,0),"")</f>
        <v/>
      </c>
      <c r="AP2824" s="64"/>
      <c r="AQ2824" s="64"/>
      <c r="AR2824" s="64"/>
      <c r="AS2824" s="67" t="str">
        <f t="shared" si="89"/>
        <v/>
      </c>
    </row>
    <row r="2825" spans="1:45" s="68" customFormat="1" x14ac:dyDescent="0.2">
      <c r="A2825" s="64"/>
      <c r="B2825" s="64"/>
      <c r="C2825" s="64"/>
      <c r="D2825" s="64"/>
      <c r="E2825" s="64"/>
      <c r="F2825" s="64"/>
      <c r="G2825" s="65"/>
      <c r="H2825" s="64"/>
      <c r="I2825" s="65"/>
      <c r="J2825" s="64"/>
      <c r="K2825" s="64"/>
      <c r="L2825" s="65"/>
      <c r="M2825" s="65"/>
      <c r="N2825" s="64"/>
      <c r="O2825" s="64"/>
      <c r="P2825" s="64"/>
      <c r="Q2825" s="65"/>
      <c r="R2825" s="64"/>
      <c r="S2825" s="65"/>
      <c r="T2825" s="65"/>
      <c r="U2825" s="65"/>
      <c r="V2825" s="65"/>
      <c r="W2825" s="65"/>
      <c r="X2825" s="64"/>
      <c r="Y2825" s="64"/>
      <c r="Z2825" s="65"/>
      <c r="AA2825" s="64"/>
      <c r="AB2825" s="65"/>
      <c r="AC2825" s="65"/>
      <c r="AD2825" s="65"/>
      <c r="AE2825" s="65"/>
      <c r="AF2825" s="63"/>
      <c r="AG2825" s="63"/>
      <c r="AH2825" s="64"/>
      <c r="AI2825" s="66" t="str">
        <f t="shared" si="88"/>
        <v/>
      </c>
      <c r="AJ2825" s="65"/>
      <c r="AK2825" s="65"/>
      <c r="AL2825" s="65"/>
      <c r="AM2825" s="65"/>
      <c r="AN2825" s="65"/>
      <c r="AO2825" s="66" t="str">
        <f>_xlfn.IFNA(VLOOKUP(LISTAS!ES2822,'Censo General 2005- Municipios'!$E$3:$F$1125,2,0),"")</f>
        <v/>
      </c>
      <c r="AP2825" s="64"/>
      <c r="AQ2825" s="64"/>
      <c r="AR2825" s="64"/>
      <c r="AS2825" s="67" t="str">
        <f t="shared" si="89"/>
        <v/>
      </c>
    </row>
    <row r="2826" spans="1:45" s="68" customFormat="1" x14ac:dyDescent="0.2">
      <c r="A2826" s="64"/>
      <c r="B2826" s="64"/>
      <c r="C2826" s="64"/>
      <c r="D2826" s="64"/>
      <c r="E2826" s="64"/>
      <c r="F2826" s="64"/>
      <c r="G2826" s="65"/>
      <c r="H2826" s="64"/>
      <c r="I2826" s="65"/>
      <c r="J2826" s="64"/>
      <c r="K2826" s="64"/>
      <c r="L2826" s="65"/>
      <c r="M2826" s="65"/>
      <c r="N2826" s="64"/>
      <c r="O2826" s="64"/>
      <c r="P2826" s="64"/>
      <c r="Q2826" s="65"/>
      <c r="R2826" s="64"/>
      <c r="S2826" s="65"/>
      <c r="T2826" s="65"/>
      <c r="U2826" s="65"/>
      <c r="V2826" s="65"/>
      <c r="W2826" s="65"/>
      <c r="X2826" s="64"/>
      <c r="Y2826" s="64"/>
      <c r="Z2826" s="65"/>
      <c r="AA2826" s="64"/>
      <c r="AB2826" s="65"/>
      <c r="AC2826" s="65"/>
      <c r="AD2826" s="65"/>
      <c r="AE2826" s="65"/>
      <c r="AF2826" s="63"/>
      <c r="AG2826" s="63"/>
      <c r="AH2826" s="64"/>
      <c r="AI2826" s="66" t="str">
        <f t="shared" si="88"/>
        <v/>
      </c>
      <c r="AJ2826" s="65"/>
      <c r="AK2826" s="65"/>
      <c r="AL2826" s="65"/>
      <c r="AM2826" s="65"/>
      <c r="AN2826" s="65"/>
      <c r="AO2826" s="66" t="str">
        <f>_xlfn.IFNA(VLOOKUP(LISTAS!ES2823,'Censo General 2005- Municipios'!$E$3:$F$1125,2,0),"")</f>
        <v/>
      </c>
      <c r="AP2826" s="64"/>
      <c r="AQ2826" s="64"/>
      <c r="AR2826" s="64"/>
      <c r="AS2826" s="67" t="str">
        <f t="shared" si="89"/>
        <v/>
      </c>
    </row>
    <row r="2827" spans="1:45" s="68" customFormat="1" x14ac:dyDescent="0.2">
      <c r="A2827" s="64"/>
      <c r="B2827" s="64"/>
      <c r="C2827" s="64"/>
      <c r="D2827" s="64"/>
      <c r="E2827" s="64"/>
      <c r="F2827" s="64"/>
      <c r="G2827" s="65"/>
      <c r="H2827" s="64"/>
      <c r="I2827" s="65"/>
      <c r="J2827" s="64"/>
      <c r="K2827" s="64"/>
      <c r="L2827" s="65"/>
      <c r="M2827" s="65"/>
      <c r="N2827" s="64"/>
      <c r="O2827" s="64"/>
      <c r="P2827" s="64"/>
      <c r="Q2827" s="65"/>
      <c r="R2827" s="64"/>
      <c r="S2827" s="65"/>
      <c r="T2827" s="65"/>
      <c r="U2827" s="65"/>
      <c r="V2827" s="65"/>
      <c r="W2827" s="65"/>
      <c r="X2827" s="64"/>
      <c r="Y2827" s="64"/>
      <c r="Z2827" s="65"/>
      <c r="AA2827" s="64"/>
      <c r="AB2827" s="65"/>
      <c r="AC2827" s="65"/>
      <c r="AD2827" s="65"/>
      <c r="AE2827" s="65"/>
      <c r="AF2827" s="63"/>
      <c r="AG2827" s="63"/>
      <c r="AH2827" s="64"/>
      <c r="AI2827" s="66" t="str">
        <f t="shared" si="88"/>
        <v/>
      </c>
      <c r="AJ2827" s="65"/>
      <c r="AK2827" s="65"/>
      <c r="AL2827" s="65"/>
      <c r="AM2827" s="65"/>
      <c r="AN2827" s="65"/>
      <c r="AO2827" s="66" t="str">
        <f>_xlfn.IFNA(VLOOKUP(LISTAS!ES2824,'Censo General 2005- Municipios'!$E$3:$F$1125,2,0),"")</f>
        <v/>
      </c>
      <c r="AP2827" s="64"/>
      <c r="AQ2827" s="64"/>
      <c r="AR2827" s="64"/>
      <c r="AS2827" s="67" t="str">
        <f t="shared" si="89"/>
        <v/>
      </c>
    </row>
    <row r="2828" spans="1:45" s="68" customFormat="1" x14ac:dyDescent="0.2">
      <c r="A2828" s="64"/>
      <c r="B2828" s="64"/>
      <c r="C2828" s="64"/>
      <c r="D2828" s="64"/>
      <c r="E2828" s="64"/>
      <c r="F2828" s="64"/>
      <c r="G2828" s="65"/>
      <c r="H2828" s="64"/>
      <c r="I2828" s="65"/>
      <c r="J2828" s="64"/>
      <c r="K2828" s="64"/>
      <c r="L2828" s="65"/>
      <c r="M2828" s="65"/>
      <c r="N2828" s="64"/>
      <c r="O2828" s="64"/>
      <c r="P2828" s="64"/>
      <c r="Q2828" s="65"/>
      <c r="R2828" s="64"/>
      <c r="S2828" s="65"/>
      <c r="T2828" s="65"/>
      <c r="U2828" s="65"/>
      <c r="V2828" s="65"/>
      <c r="W2828" s="65"/>
      <c r="X2828" s="64"/>
      <c r="Y2828" s="64"/>
      <c r="Z2828" s="65"/>
      <c r="AA2828" s="64"/>
      <c r="AB2828" s="65"/>
      <c r="AC2828" s="65"/>
      <c r="AD2828" s="65"/>
      <c r="AE2828" s="65"/>
      <c r="AF2828" s="63"/>
      <c r="AG2828" s="63"/>
      <c r="AH2828" s="64"/>
      <c r="AI2828" s="66" t="str">
        <f t="shared" si="88"/>
        <v/>
      </c>
      <c r="AJ2828" s="65"/>
      <c r="AK2828" s="65"/>
      <c r="AL2828" s="65"/>
      <c r="AM2828" s="65"/>
      <c r="AN2828" s="65"/>
      <c r="AO2828" s="66" t="str">
        <f>_xlfn.IFNA(VLOOKUP(LISTAS!ES2825,'Censo General 2005- Municipios'!$E$3:$F$1125,2,0),"")</f>
        <v/>
      </c>
      <c r="AP2828" s="64"/>
      <c r="AQ2828" s="64"/>
      <c r="AR2828" s="64"/>
      <c r="AS2828" s="67" t="str">
        <f t="shared" si="89"/>
        <v/>
      </c>
    </row>
    <row r="2829" spans="1:45" s="68" customFormat="1" x14ac:dyDescent="0.2">
      <c r="A2829" s="64"/>
      <c r="B2829" s="64"/>
      <c r="C2829" s="64"/>
      <c r="D2829" s="64"/>
      <c r="E2829" s="64"/>
      <c r="F2829" s="64"/>
      <c r="G2829" s="65"/>
      <c r="H2829" s="64"/>
      <c r="I2829" s="65"/>
      <c r="J2829" s="64"/>
      <c r="K2829" s="64"/>
      <c r="L2829" s="65"/>
      <c r="M2829" s="65"/>
      <c r="N2829" s="64"/>
      <c r="O2829" s="64"/>
      <c r="P2829" s="64"/>
      <c r="Q2829" s="65"/>
      <c r="R2829" s="64"/>
      <c r="S2829" s="65"/>
      <c r="T2829" s="65"/>
      <c r="U2829" s="65"/>
      <c r="V2829" s="65"/>
      <c r="W2829" s="65"/>
      <c r="X2829" s="64"/>
      <c r="Y2829" s="64"/>
      <c r="Z2829" s="65"/>
      <c r="AA2829" s="64"/>
      <c r="AB2829" s="65"/>
      <c r="AC2829" s="65"/>
      <c r="AD2829" s="65"/>
      <c r="AE2829" s="65"/>
      <c r="AF2829" s="63"/>
      <c r="AG2829" s="63"/>
      <c r="AH2829" s="64"/>
      <c r="AI2829" s="66" t="str">
        <f t="shared" si="88"/>
        <v/>
      </c>
      <c r="AJ2829" s="65"/>
      <c r="AK2829" s="65"/>
      <c r="AL2829" s="65"/>
      <c r="AM2829" s="65"/>
      <c r="AN2829" s="65"/>
      <c r="AO2829" s="66" t="str">
        <f>_xlfn.IFNA(VLOOKUP(LISTAS!ES2826,'Censo General 2005- Municipios'!$E$3:$F$1125,2,0),"")</f>
        <v/>
      </c>
      <c r="AP2829" s="64"/>
      <c r="AQ2829" s="64"/>
      <c r="AR2829" s="64"/>
      <c r="AS2829" s="67" t="str">
        <f t="shared" si="89"/>
        <v/>
      </c>
    </row>
    <row r="2830" spans="1:45" s="68" customFormat="1" x14ac:dyDescent="0.2">
      <c r="A2830" s="64"/>
      <c r="B2830" s="64"/>
      <c r="C2830" s="64"/>
      <c r="D2830" s="64"/>
      <c r="E2830" s="64"/>
      <c r="F2830" s="64"/>
      <c r="G2830" s="65"/>
      <c r="H2830" s="64"/>
      <c r="I2830" s="65"/>
      <c r="J2830" s="64"/>
      <c r="K2830" s="64"/>
      <c r="L2830" s="65"/>
      <c r="M2830" s="65"/>
      <c r="N2830" s="64"/>
      <c r="O2830" s="64"/>
      <c r="P2830" s="64"/>
      <c r="Q2830" s="65"/>
      <c r="R2830" s="64"/>
      <c r="S2830" s="65"/>
      <c r="T2830" s="65"/>
      <c r="U2830" s="65"/>
      <c r="V2830" s="65"/>
      <c r="W2830" s="65"/>
      <c r="X2830" s="64"/>
      <c r="Y2830" s="64"/>
      <c r="Z2830" s="65"/>
      <c r="AA2830" s="64"/>
      <c r="AB2830" s="65"/>
      <c r="AC2830" s="65"/>
      <c r="AD2830" s="65"/>
      <c r="AE2830" s="65"/>
      <c r="AF2830" s="63"/>
      <c r="AG2830" s="63"/>
      <c r="AH2830" s="64"/>
      <c r="AI2830" s="66" t="str">
        <f t="shared" si="88"/>
        <v/>
      </c>
      <c r="AJ2830" s="65"/>
      <c r="AK2830" s="65"/>
      <c r="AL2830" s="65"/>
      <c r="AM2830" s="65"/>
      <c r="AN2830" s="65"/>
      <c r="AO2830" s="66" t="str">
        <f>_xlfn.IFNA(VLOOKUP(LISTAS!ES2827,'Censo General 2005- Municipios'!$E$3:$F$1125,2,0),"")</f>
        <v/>
      </c>
      <c r="AP2830" s="64"/>
      <c r="AQ2830" s="64"/>
      <c r="AR2830" s="64"/>
      <c r="AS2830" s="67" t="str">
        <f t="shared" si="89"/>
        <v/>
      </c>
    </row>
    <row r="2831" spans="1:45" s="68" customFormat="1" x14ac:dyDescent="0.2">
      <c r="A2831" s="64"/>
      <c r="B2831" s="64"/>
      <c r="C2831" s="64"/>
      <c r="D2831" s="64"/>
      <c r="E2831" s="64"/>
      <c r="F2831" s="64"/>
      <c r="G2831" s="65"/>
      <c r="H2831" s="64"/>
      <c r="I2831" s="65"/>
      <c r="J2831" s="64"/>
      <c r="K2831" s="64"/>
      <c r="L2831" s="65"/>
      <c r="M2831" s="65"/>
      <c r="N2831" s="64"/>
      <c r="O2831" s="64"/>
      <c r="P2831" s="64"/>
      <c r="Q2831" s="65"/>
      <c r="R2831" s="64"/>
      <c r="S2831" s="65"/>
      <c r="T2831" s="65"/>
      <c r="U2831" s="65"/>
      <c r="V2831" s="65"/>
      <c r="W2831" s="65"/>
      <c r="X2831" s="64"/>
      <c r="Y2831" s="64"/>
      <c r="Z2831" s="65"/>
      <c r="AA2831" s="64"/>
      <c r="AB2831" s="65"/>
      <c r="AC2831" s="65"/>
      <c r="AD2831" s="65"/>
      <c r="AE2831" s="65"/>
      <c r="AF2831" s="63"/>
      <c r="AG2831" s="63"/>
      <c r="AH2831" s="64"/>
      <c r="AI2831" s="66" t="str">
        <f t="shared" si="88"/>
        <v/>
      </c>
      <c r="AJ2831" s="65"/>
      <c r="AK2831" s="65"/>
      <c r="AL2831" s="65"/>
      <c r="AM2831" s="65"/>
      <c r="AN2831" s="65"/>
      <c r="AO2831" s="66" t="str">
        <f>_xlfn.IFNA(VLOOKUP(LISTAS!ES2828,'Censo General 2005- Municipios'!$E$3:$F$1125,2,0),"")</f>
        <v/>
      </c>
      <c r="AP2831" s="64"/>
      <c r="AQ2831" s="64"/>
      <c r="AR2831" s="64"/>
      <c r="AS2831" s="67" t="str">
        <f t="shared" si="89"/>
        <v/>
      </c>
    </row>
    <row r="2832" spans="1:45" s="68" customFormat="1" x14ac:dyDescent="0.2">
      <c r="A2832" s="64"/>
      <c r="B2832" s="64"/>
      <c r="C2832" s="64"/>
      <c r="D2832" s="64"/>
      <c r="E2832" s="64"/>
      <c r="F2832" s="64"/>
      <c r="G2832" s="65"/>
      <c r="H2832" s="64"/>
      <c r="I2832" s="65"/>
      <c r="J2832" s="64"/>
      <c r="K2832" s="64"/>
      <c r="L2832" s="65"/>
      <c r="M2832" s="65"/>
      <c r="N2832" s="64"/>
      <c r="O2832" s="64"/>
      <c r="P2832" s="64"/>
      <c r="Q2832" s="65"/>
      <c r="R2832" s="64"/>
      <c r="S2832" s="65"/>
      <c r="T2832" s="65"/>
      <c r="U2832" s="65"/>
      <c r="V2832" s="65"/>
      <c r="W2832" s="65"/>
      <c r="X2832" s="64"/>
      <c r="Y2832" s="64"/>
      <c r="Z2832" s="65"/>
      <c r="AA2832" s="64"/>
      <c r="AB2832" s="65"/>
      <c r="AC2832" s="65"/>
      <c r="AD2832" s="65"/>
      <c r="AE2832" s="65"/>
      <c r="AF2832" s="63"/>
      <c r="AG2832" s="63"/>
      <c r="AH2832" s="64"/>
      <c r="AI2832" s="66" t="str">
        <f t="shared" si="88"/>
        <v/>
      </c>
      <c r="AJ2832" s="65"/>
      <c r="AK2832" s="65"/>
      <c r="AL2832" s="65"/>
      <c r="AM2832" s="65"/>
      <c r="AN2832" s="65"/>
      <c r="AO2832" s="66" t="str">
        <f>_xlfn.IFNA(VLOOKUP(LISTAS!ES2829,'Censo General 2005- Municipios'!$E$3:$F$1125,2,0),"")</f>
        <v/>
      </c>
      <c r="AP2832" s="64"/>
      <c r="AQ2832" s="64"/>
      <c r="AR2832" s="64"/>
      <c r="AS2832" s="67" t="str">
        <f t="shared" si="89"/>
        <v/>
      </c>
    </row>
    <row r="2833" spans="1:45" s="68" customFormat="1" x14ac:dyDescent="0.2">
      <c r="A2833" s="64"/>
      <c r="B2833" s="64"/>
      <c r="C2833" s="64"/>
      <c r="D2833" s="64"/>
      <c r="E2833" s="64"/>
      <c r="F2833" s="64"/>
      <c r="G2833" s="65"/>
      <c r="H2833" s="64"/>
      <c r="I2833" s="65"/>
      <c r="J2833" s="64"/>
      <c r="K2833" s="64"/>
      <c r="L2833" s="65"/>
      <c r="M2833" s="65"/>
      <c r="N2833" s="64"/>
      <c r="O2833" s="64"/>
      <c r="P2833" s="64"/>
      <c r="Q2833" s="65"/>
      <c r="R2833" s="64"/>
      <c r="S2833" s="65"/>
      <c r="T2833" s="65"/>
      <c r="U2833" s="65"/>
      <c r="V2833" s="65"/>
      <c r="W2833" s="65"/>
      <c r="X2833" s="64"/>
      <c r="Y2833" s="64"/>
      <c r="Z2833" s="65"/>
      <c r="AA2833" s="64"/>
      <c r="AB2833" s="65"/>
      <c r="AC2833" s="65"/>
      <c r="AD2833" s="65"/>
      <c r="AE2833" s="65"/>
      <c r="AF2833" s="63"/>
      <c r="AG2833" s="63"/>
      <c r="AH2833" s="64"/>
      <c r="AI2833" s="66" t="str">
        <f t="shared" si="88"/>
        <v/>
      </c>
      <c r="AJ2833" s="65"/>
      <c r="AK2833" s="65"/>
      <c r="AL2833" s="65"/>
      <c r="AM2833" s="65"/>
      <c r="AN2833" s="65"/>
      <c r="AO2833" s="66" t="str">
        <f>_xlfn.IFNA(VLOOKUP(LISTAS!ES2830,'Censo General 2005- Municipios'!$E$3:$F$1125,2,0),"")</f>
        <v/>
      </c>
      <c r="AP2833" s="64"/>
      <c r="AQ2833" s="64"/>
      <c r="AR2833" s="64"/>
      <c r="AS2833" s="67" t="str">
        <f t="shared" si="89"/>
        <v/>
      </c>
    </row>
    <row r="2834" spans="1:45" s="68" customFormat="1" x14ac:dyDescent="0.2">
      <c r="A2834" s="64"/>
      <c r="B2834" s="64"/>
      <c r="C2834" s="64"/>
      <c r="D2834" s="64"/>
      <c r="E2834" s="64"/>
      <c r="F2834" s="64"/>
      <c r="G2834" s="65"/>
      <c r="H2834" s="64"/>
      <c r="I2834" s="65"/>
      <c r="J2834" s="64"/>
      <c r="K2834" s="64"/>
      <c r="L2834" s="65"/>
      <c r="M2834" s="65"/>
      <c r="N2834" s="64"/>
      <c r="O2834" s="64"/>
      <c r="P2834" s="64"/>
      <c r="Q2834" s="65"/>
      <c r="R2834" s="64"/>
      <c r="S2834" s="65"/>
      <c r="T2834" s="65"/>
      <c r="U2834" s="65"/>
      <c r="V2834" s="65"/>
      <c r="W2834" s="65"/>
      <c r="X2834" s="64"/>
      <c r="Y2834" s="64"/>
      <c r="Z2834" s="65"/>
      <c r="AA2834" s="64"/>
      <c r="AB2834" s="65"/>
      <c r="AC2834" s="65"/>
      <c r="AD2834" s="65"/>
      <c r="AE2834" s="65"/>
      <c r="AF2834" s="63"/>
      <c r="AG2834" s="63"/>
      <c r="AH2834" s="64"/>
      <c r="AI2834" s="66" t="str">
        <f t="shared" si="88"/>
        <v/>
      </c>
      <c r="AJ2834" s="65"/>
      <c r="AK2834" s="65"/>
      <c r="AL2834" s="65"/>
      <c r="AM2834" s="65"/>
      <c r="AN2834" s="65"/>
      <c r="AO2834" s="66" t="str">
        <f>_xlfn.IFNA(VLOOKUP(LISTAS!ES2831,'Censo General 2005- Municipios'!$E$3:$F$1125,2,0),"")</f>
        <v/>
      </c>
      <c r="AP2834" s="64"/>
      <c r="AQ2834" s="64"/>
      <c r="AR2834" s="64"/>
      <c r="AS2834" s="67" t="str">
        <f t="shared" si="89"/>
        <v/>
      </c>
    </row>
    <row r="2835" spans="1:45" s="68" customFormat="1" x14ac:dyDescent="0.2">
      <c r="A2835" s="64"/>
      <c r="B2835" s="64"/>
      <c r="C2835" s="64"/>
      <c r="D2835" s="64"/>
      <c r="E2835" s="64"/>
      <c r="F2835" s="64"/>
      <c r="G2835" s="65"/>
      <c r="H2835" s="64"/>
      <c r="I2835" s="65"/>
      <c r="J2835" s="64"/>
      <c r="K2835" s="64"/>
      <c r="L2835" s="65"/>
      <c r="M2835" s="65"/>
      <c r="N2835" s="64"/>
      <c r="O2835" s="64"/>
      <c r="P2835" s="64"/>
      <c r="Q2835" s="65"/>
      <c r="R2835" s="64"/>
      <c r="S2835" s="65"/>
      <c r="T2835" s="65"/>
      <c r="U2835" s="65"/>
      <c r="V2835" s="65"/>
      <c r="W2835" s="65"/>
      <c r="X2835" s="64"/>
      <c r="Y2835" s="64"/>
      <c r="Z2835" s="65"/>
      <c r="AA2835" s="64"/>
      <c r="AB2835" s="65"/>
      <c r="AC2835" s="65"/>
      <c r="AD2835" s="65"/>
      <c r="AE2835" s="65"/>
      <c r="AF2835" s="63"/>
      <c r="AG2835" s="63"/>
      <c r="AH2835" s="64"/>
      <c r="AI2835" s="66" t="str">
        <f t="shared" si="88"/>
        <v/>
      </c>
      <c r="AJ2835" s="65"/>
      <c r="AK2835" s="65"/>
      <c r="AL2835" s="65"/>
      <c r="AM2835" s="65"/>
      <c r="AN2835" s="65"/>
      <c r="AO2835" s="66" t="str">
        <f>_xlfn.IFNA(VLOOKUP(LISTAS!ES2832,'Censo General 2005- Municipios'!$E$3:$F$1125,2,0),"")</f>
        <v/>
      </c>
      <c r="AP2835" s="64"/>
      <c r="AQ2835" s="64"/>
      <c r="AR2835" s="64"/>
      <c r="AS2835" s="67" t="str">
        <f t="shared" si="89"/>
        <v/>
      </c>
    </row>
    <row r="2836" spans="1:45" s="68" customFormat="1" x14ac:dyDescent="0.2">
      <c r="A2836" s="64"/>
      <c r="B2836" s="64"/>
      <c r="C2836" s="64"/>
      <c r="D2836" s="64"/>
      <c r="E2836" s="64"/>
      <c r="F2836" s="64"/>
      <c r="G2836" s="65"/>
      <c r="H2836" s="64"/>
      <c r="I2836" s="65"/>
      <c r="J2836" s="64"/>
      <c r="K2836" s="64"/>
      <c r="L2836" s="65"/>
      <c r="M2836" s="65"/>
      <c r="N2836" s="64"/>
      <c r="O2836" s="64"/>
      <c r="P2836" s="64"/>
      <c r="Q2836" s="65"/>
      <c r="R2836" s="64"/>
      <c r="S2836" s="65"/>
      <c r="T2836" s="65"/>
      <c r="U2836" s="65"/>
      <c r="V2836" s="65"/>
      <c r="W2836" s="65"/>
      <c r="X2836" s="64"/>
      <c r="Y2836" s="64"/>
      <c r="Z2836" s="65"/>
      <c r="AA2836" s="64"/>
      <c r="AB2836" s="65"/>
      <c r="AC2836" s="65"/>
      <c r="AD2836" s="65"/>
      <c r="AE2836" s="65"/>
      <c r="AF2836" s="63"/>
      <c r="AG2836" s="63"/>
      <c r="AH2836" s="64"/>
      <c r="AI2836" s="66" t="str">
        <f t="shared" si="88"/>
        <v/>
      </c>
      <c r="AJ2836" s="65"/>
      <c r="AK2836" s="65"/>
      <c r="AL2836" s="65"/>
      <c r="AM2836" s="65"/>
      <c r="AN2836" s="65"/>
      <c r="AO2836" s="66" t="str">
        <f>_xlfn.IFNA(VLOOKUP(LISTAS!ES2833,'Censo General 2005- Municipios'!$E$3:$F$1125,2,0),"")</f>
        <v/>
      </c>
      <c r="AP2836" s="64"/>
      <c r="AQ2836" s="64"/>
      <c r="AR2836" s="64"/>
      <c r="AS2836" s="67" t="str">
        <f t="shared" si="89"/>
        <v/>
      </c>
    </row>
    <row r="2837" spans="1:45" s="68" customFormat="1" x14ac:dyDescent="0.2">
      <c r="A2837" s="64"/>
      <c r="B2837" s="64"/>
      <c r="C2837" s="64"/>
      <c r="D2837" s="64"/>
      <c r="E2837" s="64"/>
      <c r="F2837" s="64"/>
      <c r="G2837" s="65"/>
      <c r="H2837" s="64"/>
      <c r="I2837" s="65"/>
      <c r="J2837" s="64"/>
      <c r="K2837" s="64"/>
      <c r="L2837" s="65"/>
      <c r="M2837" s="65"/>
      <c r="N2837" s="64"/>
      <c r="O2837" s="64"/>
      <c r="P2837" s="64"/>
      <c r="Q2837" s="65"/>
      <c r="R2837" s="64"/>
      <c r="S2837" s="65"/>
      <c r="T2837" s="65"/>
      <c r="U2837" s="65"/>
      <c r="V2837" s="65"/>
      <c r="W2837" s="65"/>
      <c r="X2837" s="64"/>
      <c r="Y2837" s="64"/>
      <c r="Z2837" s="65"/>
      <c r="AA2837" s="64"/>
      <c r="AB2837" s="65"/>
      <c r="AC2837" s="65"/>
      <c r="AD2837" s="65"/>
      <c r="AE2837" s="65"/>
      <c r="AF2837" s="63"/>
      <c r="AG2837" s="63"/>
      <c r="AH2837" s="64"/>
      <c r="AI2837" s="66" t="str">
        <f t="shared" ref="AI2837:AI2900" si="90">IF(COUNTIF($C$21:$C$5003,C2837)=0,"",IF(COUNTIF($C$21:$C$5003,C2837)=1,"TIPO A",IF(COUNTIF($C$21:$C$5003,C2837)=2,"TIPO B",IF(COUNTIF($C$21:$C$5003,C2837)=3,"TIPO C",IF(COUNTIF($C$21:$C$5003,C2837)=4,"TIPO D","TIPO E")))))</f>
        <v/>
      </c>
      <c r="AJ2837" s="65"/>
      <c r="AK2837" s="65"/>
      <c r="AL2837" s="65"/>
      <c r="AM2837" s="65"/>
      <c r="AN2837" s="65"/>
      <c r="AO2837" s="66" t="str">
        <f>_xlfn.IFNA(VLOOKUP(LISTAS!ES2834,'Censo General 2005- Municipios'!$E$3:$F$1125,2,0),"")</f>
        <v/>
      </c>
      <c r="AP2837" s="64"/>
      <c r="AQ2837" s="64"/>
      <c r="AR2837" s="64"/>
      <c r="AS2837" s="67" t="str">
        <f t="shared" si="89"/>
        <v/>
      </c>
    </row>
    <row r="2838" spans="1:45" s="68" customFormat="1" x14ac:dyDescent="0.2">
      <c r="A2838" s="64"/>
      <c r="B2838" s="64"/>
      <c r="C2838" s="64"/>
      <c r="D2838" s="64"/>
      <c r="E2838" s="64"/>
      <c r="F2838" s="64"/>
      <c r="G2838" s="65"/>
      <c r="H2838" s="64"/>
      <c r="I2838" s="65"/>
      <c r="J2838" s="64"/>
      <c r="K2838" s="64"/>
      <c r="L2838" s="65"/>
      <c r="M2838" s="65"/>
      <c r="N2838" s="64"/>
      <c r="O2838" s="64"/>
      <c r="P2838" s="64"/>
      <c r="Q2838" s="65"/>
      <c r="R2838" s="64"/>
      <c r="S2838" s="65"/>
      <c r="T2838" s="65"/>
      <c r="U2838" s="65"/>
      <c r="V2838" s="65"/>
      <c r="W2838" s="65"/>
      <c r="X2838" s="64"/>
      <c r="Y2838" s="64"/>
      <c r="Z2838" s="65"/>
      <c r="AA2838" s="64"/>
      <c r="AB2838" s="65"/>
      <c r="AC2838" s="65"/>
      <c r="AD2838" s="65"/>
      <c r="AE2838" s="65"/>
      <c r="AF2838" s="63"/>
      <c r="AG2838" s="63"/>
      <c r="AH2838" s="64"/>
      <c r="AI2838" s="66" t="str">
        <f t="shared" si="90"/>
        <v/>
      </c>
      <c r="AJ2838" s="65"/>
      <c r="AK2838" s="65"/>
      <c r="AL2838" s="65"/>
      <c r="AM2838" s="65"/>
      <c r="AN2838" s="65"/>
      <c r="AO2838" s="66" t="str">
        <f>_xlfn.IFNA(VLOOKUP(LISTAS!ES2835,'Censo General 2005- Municipios'!$E$3:$F$1125,2,0),"")</f>
        <v/>
      </c>
      <c r="AP2838" s="64"/>
      <c r="AQ2838" s="64"/>
      <c r="AR2838" s="64"/>
      <c r="AS2838" s="67" t="str">
        <f t="shared" ref="AS2838:AS2901" si="91">IF((AG2838-AA2838)&gt;90,"ADJUNTE SOPORTES DE DECLARACION FUERA DE 90 DIAS","")</f>
        <v/>
      </c>
    </row>
    <row r="2839" spans="1:45" s="68" customFormat="1" x14ac:dyDescent="0.2">
      <c r="A2839" s="64"/>
      <c r="B2839" s="64"/>
      <c r="C2839" s="64"/>
      <c r="D2839" s="64"/>
      <c r="E2839" s="64"/>
      <c r="F2839" s="64"/>
      <c r="G2839" s="65"/>
      <c r="H2839" s="64"/>
      <c r="I2839" s="65"/>
      <c r="J2839" s="64"/>
      <c r="K2839" s="64"/>
      <c r="L2839" s="65"/>
      <c r="M2839" s="65"/>
      <c r="N2839" s="64"/>
      <c r="O2839" s="64"/>
      <c r="P2839" s="64"/>
      <c r="Q2839" s="65"/>
      <c r="R2839" s="64"/>
      <c r="S2839" s="65"/>
      <c r="T2839" s="65"/>
      <c r="U2839" s="65"/>
      <c r="V2839" s="65"/>
      <c r="W2839" s="65"/>
      <c r="X2839" s="64"/>
      <c r="Y2839" s="64"/>
      <c r="Z2839" s="65"/>
      <c r="AA2839" s="64"/>
      <c r="AB2839" s="65"/>
      <c r="AC2839" s="65"/>
      <c r="AD2839" s="65"/>
      <c r="AE2839" s="65"/>
      <c r="AF2839" s="63"/>
      <c r="AG2839" s="63"/>
      <c r="AH2839" s="64"/>
      <c r="AI2839" s="66" t="str">
        <f t="shared" si="90"/>
        <v/>
      </c>
      <c r="AJ2839" s="65"/>
      <c r="AK2839" s="65"/>
      <c r="AL2839" s="65"/>
      <c r="AM2839" s="65"/>
      <c r="AN2839" s="65"/>
      <c r="AO2839" s="66" t="str">
        <f>_xlfn.IFNA(VLOOKUP(LISTAS!ES2836,'Censo General 2005- Municipios'!$E$3:$F$1125,2,0),"")</f>
        <v/>
      </c>
      <c r="AP2839" s="64"/>
      <c r="AQ2839" s="64"/>
      <c r="AR2839" s="64"/>
      <c r="AS2839" s="67" t="str">
        <f t="shared" si="91"/>
        <v/>
      </c>
    </row>
    <row r="2840" spans="1:45" s="68" customFormat="1" x14ac:dyDescent="0.2">
      <c r="A2840" s="64"/>
      <c r="B2840" s="64"/>
      <c r="C2840" s="64"/>
      <c r="D2840" s="64"/>
      <c r="E2840" s="64"/>
      <c r="F2840" s="64"/>
      <c r="G2840" s="65"/>
      <c r="H2840" s="64"/>
      <c r="I2840" s="65"/>
      <c r="J2840" s="64"/>
      <c r="K2840" s="64"/>
      <c r="L2840" s="65"/>
      <c r="M2840" s="65"/>
      <c r="N2840" s="64"/>
      <c r="O2840" s="64"/>
      <c r="P2840" s="64"/>
      <c r="Q2840" s="65"/>
      <c r="R2840" s="64"/>
      <c r="S2840" s="65"/>
      <c r="T2840" s="65"/>
      <c r="U2840" s="65"/>
      <c r="V2840" s="65"/>
      <c r="W2840" s="65"/>
      <c r="X2840" s="64"/>
      <c r="Y2840" s="64"/>
      <c r="Z2840" s="65"/>
      <c r="AA2840" s="64"/>
      <c r="AB2840" s="65"/>
      <c r="AC2840" s="65"/>
      <c r="AD2840" s="65"/>
      <c r="AE2840" s="65"/>
      <c r="AF2840" s="63"/>
      <c r="AG2840" s="63"/>
      <c r="AH2840" s="64"/>
      <c r="AI2840" s="66" t="str">
        <f t="shared" si="90"/>
        <v/>
      </c>
      <c r="AJ2840" s="65"/>
      <c r="AK2840" s="65"/>
      <c r="AL2840" s="65"/>
      <c r="AM2840" s="65"/>
      <c r="AN2840" s="65"/>
      <c r="AO2840" s="66" t="str">
        <f>_xlfn.IFNA(VLOOKUP(LISTAS!ES2837,'Censo General 2005- Municipios'!$E$3:$F$1125,2,0),"")</f>
        <v/>
      </c>
      <c r="AP2840" s="64"/>
      <c r="AQ2840" s="64"/>
      <c r="AR2840" s="64"/>
      <c r="AS2840" s="67" t="str">
        <f t="shared" si="91"/>
        <v/>
      </c>
    </row>
    <row r="2841" spans="1:45" s="68" customFormat="1" x14ac:dyDescent="0.2">
      <c r="A2841" s="64"/>
      <c r="B2841" s="64"/>
      <c r="C2841" s="64"/>
      <c r="D2841" s="64"/>
      <c r="E2841" s="64"/>
      <c r="F2841" s="64"/>
      <c r="G2841" s="65"/>
      <c r="H2841" s="64"/>
      <c r="I2841" s="65"/>
      <c r="J2841" s="64"/>
      <c r="K2841" s="64"/>
      <c r="L2841" s="65"/>
      <c r="M2841" s="65"/>
      <c r="N2841" s="64"/>
      <c r="O2841" s="64"/>
      <c r="P2841" s="64"/>
      <c r="Q2841" s="65"/>
      <c r="R2841" s="64"/>
      <c r="S2841" s="65"/>
      <c r="T2841" s="65"/>
      <c r="U2841" s="65"/>
      <c r="V2841" s="65"/>
      <c r="W2841" s="65"/>
      <c r="X2841" s="64"/>
      <c r="Y2841" s="64"/>
      <c r="Z2841" s="65"/>
      <c r="AA2841" s="64"/>
      <c r="AB2841" s="65"/>
      <c r="AC2841" s="65"/>
      <c r="AD2841" s="65"/>
      <c r="AE2841" s="65"/>
      <c r="AF2841" s="63"/>
      <c r="AG2841" s="63"/>
      <c r="AH2841" s="64"/>
      <c r="AI2841" s="66" t="str">
        <f t="shared" si="90"/>
        <v/>
      </c>
      <c r="AJ2841" s="65"/>
      <c r="AK2841" s="65"/>
      <c r="AL2841" s="65"/>
      <c r="AM2841" s="65"/>
      <c r="AN2841" s="65"/>
      <c r="AO2841" s="66" t="str">
        <f>_xlfn.IFNA(VLOOKUP(LISTAS!ES2838,'Censo General 2005- Municipios'!$E$3:$F$1125,2,0),"")</f>
        <v/>
      </c>
      <c r="AP2841" s="64"/>
      <c r="AQ2841" s="64"/>
      <c r="AR2841" s="64"/>
      <c r="AS2841" s="67" t="str">
        <f t="shared" si="91"/>
        <v/>
      </c>
    </row>
    <row r="2842" spans="1:45" s="68" customFormat="1" x14ac:dyDescent="0.2">
      <c r="A2842" s="64"/>
      <c r="B2842" s="64"/>
      <c r="C2842" s="64"/>
      <c r="D2842" s="64"/>
      <c r="E2842" s="64"/>
      <c r="F2842" s="64"/>
      <c r="G2842" s="65"/>
      <c r="H2842" s="64"/>
      <c r="I2842" s="65"/>
      <c r="J2842" s="64"/>
      <c r="K2842" s="64"/>
      <c r="L2842" s="65"/>
      <c r="M2842" s="65"/>
      <c r="N2842" s="64"/>
      <c r="O2842" s="64"/>
      <c r="P2842" s="64"/>
      <c r="Q2842" s="65"/>
      <c r="R2842" s="64"/>
      <c r="S2842" s="65"/>
      <c r="T2842" s="65"/>
      <c r="U2842" s="65"/>
      <c r="V2842" s="65"/>
      <c r="W2842" s="65"/>
      <c r="X2842" s="64"/>
      <c r="Y2842" s="64"/>
      <c r="Z2842" s="65"/>
      <c r="AA2842" s="64"/>
      <c r="AB2842" s="65"/>
      <c r="AC2842" s="65"/>
      <c r="AD2842" s="65"/>
      <c r="AE2842" s="65"/>
      <c r="AF2842" s="63"/>
      <c r="AG2842" s="63"/>
      <c r="AH2842" s="64"/>
      <c r="AI2842" s="66" t="str">
        <f t="shared" si="90"/>
        <v/>
      </c>
      <c r="AJ2842" s="65"/>
      <c r="AK2842" s="65"/>
      <c r="AL2842" s="65"/>
      <c r="AM2842" s="65"/>
      <c r="AN2842" s="65"/>
      <c r="AO2842" s="66" t="str">
        <f>_xlfn.IFNA(VLOOKUP(LISTAS!ES2839,'Censo General 2005- Municipios'!$E$3:$F$1125,2,0),"")</f>
        <v/>
      </c>
      <c r="AP2842" s="64"/>
      <c r="AQ2842" s="64"/>
      <c r="AR2842" s="64"/>
      <c r="AS2842" s="67" t="str">
        <f t="shared" si="91"/>
        <v/>
      </c>
    </row>
    <row r="2843" spans="1:45" s="68" customFormat="1" x14ac:dyDescent="0.2">
      <c r="A2843" s="64"/>
      <c r="B2843" s="64"/>
      <c r="C2843" s="64"/>
      <c r="D2843" s="64"/>
      <c r="E2843" s="64"/>
      <c r="F2843" s="64"/>
      <c r="G2843" s="65"/>
      <c r="H2843" s="64"/>
      <c r="I2843" s="65"/>
      <c r="J2843" s="64"/>
      <c r="K2843" s="64"/>
      <c r="L2843" s="65"/>
      <c r="M2843" s="65"/>
      <c r="N2843" s="64"/>
      <c r="O2843" s="64"/>
      <c r="P2843" s="64"/>
      <c r="Q2843" s="65"/>
      <c r="R2843" s="64"/>
      <c r="S2843" s="65"/>
      <c r="T2843" s="65"/>
      <c r="U2843" s="65"/>
      <c r="V2843" s="65"/>
      <c r="W2843" s="65"/>
      <c r="X2843" s="64"/>
      <c r="Y2843" s="64"/>
      <c r="Z2843" s="65"/>
      <c r="AA2843" s="64"/>
      <c r="AB2843" s="65"/>
      <c r="AC2843" s="65"/>
      <c r="AD2843" s="65"/>
      <c r="AE2843" s="65"/>
      <c r="AF2843" s="63"/>
      <c r="AG2843" s="63"/>
      <c r="AH2843" s="64"/>
      <c r="AI2843" s="66" t="str">
        <f t="shared" si="90"/>
        <v/>
      </c>
      <c r="AJ2843" s="65"/>
      <c r="AK2843" s="65"/>
      <c r="AL2843" s="65"/>
      <c r="AM2843" s="65"/>
      <c r="AN2843" s="65"/>
      <c r="AO2843" s="66" t="str">
        <f>_xlfn.IFNA(VLOOKUP(LISTAS!ES2840,'Censo General 2005- Municipios'!$E$3:$F$1125,2,0),"")</f>
        <v/>
      </c>
      <c r="AP2843" s="64"/>
      <c r="AQ2843" s="64"/>
      <c r="AR2843" s="64"/>
      <c r="AS2843" s="67" t="str">
        <f t="shared" si="91"/>
        <v/>
      </c>
    </row>
    <row r="2844" spans="1:45" s="68" customFormat="1" x14ac:dyDescent="0.2">
      <c r="A2844" s="64"/>
      <c r="B2844" s="64"/>
      <c r="C2844" s="64"/>
      <c r="D2844" s="64"/>
      <c r="E2844" s="64"/>
      <c r="F2844" s="64"/>
      <c r="G2844" s="65"/>
      <c r="H2844" s="64"/>
      <c r="I2844" s="65"/>
      <c r="J2844" s="64"/>
      <c r="K2844" s="64"/>
      <c r="L2844" s="65"/>
      <c r="M2844" s="65"/>
      <c r="N2844" s="64"/>
      <c r="O2844" s="64"/>
      <c r="P2844" s="64"/>
      <c r="Q2844" s="65"/>
      <c r="R2844" s="64"/>
      <c r="S2844" s="65"/>
      <c r="T2844" s="65"/>
      <c r="U2844" s="65"/>
      <c r="V2844" s="65"/>
      <c r="W2844" s="65"/>
      <c r="X2844" s="64"/>
      <c r="Y2844" s="64"/>
      <c r="Z2844" s="65"/>
      <c r="AA2844" s="64"/>
      <c r="AB2844" s="65"/>
      <c r="AC2844" s="65"/>
      <c r="AD2844" s="65"/>
      <c r="AE2844" s="65"/>
      <c r="AF2844" s="63"/>
      <c r="AG2844" s="63"/>
      <c r="AH2844" s="64"/>
      <c r="AI2844" s="66" t="str">
        <f t="shared" si="90"/>
        <v/>
      </c>
      <c r="AJ2844" s="65"/>
      <c r="AK2844" s="65"/>
      <c r="AL2844" s="65"/>
      <c r="AM2844" s="65"/>
      <c r="AN2844" s="65"/>
      <c r="AO2844" s="66" t="str">
        <f>_xlfn.IFNA(VLOOKUP(LISTAS!ES2841,'Censo General 2005- Municipios'!$E$3:$F$1125,2,0),"")</f>
        <v/>
      </c>
      <c r="AP2844" s="64"/>
      <c r="AQ2844" s="64"/>
      <c r="AR2844" s="64"/>
      <c r="AS2844" s="67" t="str">
        <f t="shared" si="91"/>
        <v/>
      </c>
    </row>
    <row r="2845" spans="1:45" s="68" customFormat="1" x14ac:dyDescent="0.2">
      <c r="A2845" s="64"/>
      <c r="B2845" s="64"/>
      <c r="C2845" s="64"/>
      <c r="D2845" s="64"/>
      <c r="E2845" s="64"/>
      <c r="F2845" s="64"/>
      <c r="G2845" s="65"/>
      <c r="H2845" s="64"/>
      <c r="I2845" s="65"/>
      <c r="J2845" s="64"/>
      <c r="K2845" s="64"/>
      <c r="L2845" s="65"/>
      <c r="M2845" s="65"/>
      <c r="N2845" s="64"/>
      <c r="O2845" s="64"/>
      <c r="P2845" s="64"/>
      <c r="Q2845" s="65"/>
      <c r="R2845" s="64"/>
      <c r="S2845" s="65"/>
      <c r="T2845" s="65"/>
      <c r="U2845" s="65"/>
      <c r="V2845" s="65"/>
      <c r="W2845" s="65"/>
      <c r="X2845" s="64"/>
      <c r="Y2845" s="64"/>
      <c r="Z2845" s="65"/>
      <c r="AA2845" s="64"/>
      <c r="AB2845" s="65"/>
      <c r="AC2845" s="65"/>
      <c r="AD2845" s="65"/>
      <c r="AE2845" s="65"/>
      <c r="AF2845" s="63"/>
      <c r="AG2845" s="63"/>
      <c r="AH2845" s="64"/>
      <c r="AI2845" s="66" t="str">
        <f t="shared" si="90"/>
        <v/>
      </c>
      <c r="AJ2845" s="65"/>
      <c r="AK2845" s="65"/>
      <c r="AL2845" s="65"/>
      <c r="AM2845" s="65"/>
      <c r="AN2845" s="65"/>
      <c r="AO2845" s="66" t="str">
        <f>_xlfn.IFNA(VLOOKUP(LISTAS!ES2842,'Censo General 2005- Municipios'!$E$3:$F$1125,2,0),"")</f>
        <v/>
      </c>
      <c r="AP2845" s="64"/>
      <c r="AQ2845" s="64"/>
      <c r="AR2845" s="64"/>
      <c r="AS2845" s="67" t="str">
        <f t="shared" si="91"/>
        <v/>
      </c>
    </row>
    <row r="2846" spans="1:45" s="68" customFormat="1" x14ac:dyDescent="0.2">
      <c r="A2846" s="64"/>
      <c r="B2846" s="64"/>
      <c r="C2846" s="64"/>
      <c r="D2846" s="64"/>
      <c r="E2846" s="64"/>
      <c r="F2846" s="64"/>
      <c r="G2846" s="65"/>
      <c r="H2846" s="64"/>
      <c r="I2846" s="65"/>
      <c r="J2846" s="64"/>
      <c r="K2846" s="64"/>
      <c r="L2846" s="65"/>
      <c r="M2846" s="65"/>
      <c r="N2846" s="64"/>
      <c r="O2846" s="64"/>
      <c r="P2846" s="64"/>
      <c r="Q2846" s="65"/>
      <c r="R2846" s="64"/>
      <c r="S2846" s="65"/>
      <c r="T2846" s="65"/>
      <c r="U2846" s="65"/>
      <c r="V2846" s="65"/>
      <c r="W2846" s="65"/>
      <c r="X2846" s="64"/>
      <c r="Y2846" s="64"/>
      <c r="Z2846" s="65"/>
      <c r="AA2846" s="64"/>
      <c r="AB2846" s="65"/>
      <c r="AC2846" s="65"/>
      <c r="AD2846" s="65"/>
      <c r="AE2846" s="65"/>
      <c r="AF2846" s="63"/>
      <c r="AG2846" s="63"/>
      <c r="AH2846" s="64"/>
      <c r="AI2846" s="66" t="str">
        <f t="shared" si="90"/>
        <v/>
      </c>
      <c r="AJ2846" s="65"/>
      <c r="AK2846" s="65"/>
      <c r="AL2846" s="65"/>
      <c r="AM2846" s="65"/>
      <c r="AN2846" s="65"/>
      <c r="AO2846" s="66" t="str">
        <f>_xlfn.IFNA(VLOOKUP(LISTAS!ES2843,'Censo General 2005- Municipios'!$E$3:$F$1125,2,0),"")</f>
        <v/>
      </c>
      <c r="AP2846" s="64"/>
      <c r="AQ2846" s="64"/>
      <c r="AR2846" s="64"/>
      <c r="AS2846" s="67" t="str">
        <f t="shared" si="91"/>
        <v/>
      </c>
    </row>
    <row r="2847" spans="1:45" s="68" customFormat="1" x14ac:dyDescent="0.2">
      <c r="A2847" s="64"/>
      <c r="B2847" s="64"/>
      <c r="C2847" s="64"/>
      <c r="D2847" s="64"/>
      <c r="E2847" s="64"/>
      <c r="F2847" s="64"/>
      <c r="G2847" s="65"/>
      <c r="H2847" s="64"/>
      <c r="I2847" s="65"/>
      <c r="J2847" s="64"/>
      <c r="K2847" s="64"/>
      <c r="L2847" s="65"/>
      <c r="M2847" s="65"/>
      <c r="N2847" s="64"/>
      <c r="O2847" s="64"/>
      <c r="P2847" s="64"/>
      <c r="Q2847" s="65"/>
      <c r="R2847" s="64"/>
      <c r="S2847" s="65"/>
      <c r="T2847" s="65"/>
      <c r="U2847" s="65"/>
      <c r="V2847" s="65"/>
      <c r="W2847" s="65"/>
      <c r="X2847" s="64"/>
      <c r="Y2847" s="64"/>
      <c r="Z2847" s="65"/>
      <c r="AA2847" s="64"/>
      <c r="AB2847" s="65"/>
      <c r="AC2847" s="65"/>
      <c r="AD2847" s="65"/>
      <c r="AE2847" s="65"/>
      <c r="AF2847" s="63"/>
      <c r="AG2847" s="63"/>
      <c r="AH2847" s="64"/>
      <c r="AI2847" s="66" t="str">
        <f t="shared" si="90"/>
        <v/>
      </c>
      <c r="AJ2847" s="65"/>
      <c r="AK2847" s="65"/>
      <c r="AL2847" s="65"/>
      <c r="AM2847" s="65"/>
      <c r="AN2847" s="65"/>
      <c r="AO2847" s="66" t="str">
        <f>_xlfn.IFNA(VLOOKUP(LISTAS!ES2844,'Censo General 2005- Municipios'!$E$3:$F$1125,2,0),"")</f>
        <v/>
      </c>
      <c r="AP2847" s="64"/>
      <c r="AQ2847" s="64"/>
      <c r="AR2847" s="64"/>
      <c r="AS2847" s="67" t="str">
        <f t="shared" si="91"/>
        <v/>
      </c>
    </row>
    <row r="2848" spans="1:45" s="68" customFormat="1" x14ac:dyDescent="0.2">
      <c r="A2848" s="64"/>
      <c r="B2848" s="64"/>
      <c r="C2848" s="64"/>
      <c r="D2848" s="64"/>
      <c r="E2848" s="64"/>
      <c r="F2848" s="64"/>
      <c r="G2848" s="65"/>
      <c r="H2848" s="64"/>
      <c r="I2848" s="65"/>
      <c r="J2848" s="64"/>
      <c r="K2848" s="64"/>
      <c r="L2848" s="65"/>
      <c r="M2848" s="65"/>
      <c r="N2848" s="64"/>
      <c r="O2848" s="64"/>
      <c r="P2848" s="64"/>
      <c r="Q2848" s="65"/>
      <c r="R2848" s="64"/>
      <c r="S2848" s="65"/>
      <c r="T2848" s="65"/>
      <c r="U2848" s="65"/>
      <c r="V2848" s="65"/>
      <c r="W2848" s="65"/>
      <c r="X2848" s="64"/>
      <c r="Y2848" s="64"/>
      <c r="Z2848" s="65"/>
      <c r="AA2848" s="64"/>
      <c r="AB2848" s="65"/>
      <c r="AC2848" s="65"/>
      <c r="AD2848" s="65"/>
      <c r="AE2848" s="65"/>
      <c r="AF2848" s="63"/>
      <c r="AG2848" s="63"/>
      <c r="AH2848" s="64"/>
      <c r="AI2848" s="66" t="str">
        <f t="shared" si="90"/>
        <v/>
      </c>
      <c r="AJ2848" s="65"/>
      <c r="AK2848" s="65"/>
      <c r="AL2848" s="65"/>
      <c r="AM2848" s="65"/>
      <c r="AN2848" s="65"/>
      <c r="AO2848" s="66" t="str">
        <f>_xlfn.IFNA(VLOOKUP(LISTAS!ES2845,'Censo General 2005- Municipios'!$E$3:$F$1125,2,0),"")</f>
        <v/>
      </c>
      <c r="AP2848" s="64"/>
      <c r="AQ2848" s="64"/>
      <c r="AR2848" s="64"/>
      <c r="AS2848" s="67" t="str">
        <f t="shared" si="91"/>
        <v/>
      </c>
    </row>
    <row r="2849" spans="1:45" s="68" customFormat="1" x14ac:dyDescent="0.2">
      <c r="A2849" s="64"/>
      <c r="B2849" s="64"/>
      <c r="C2849" s="64"/>
      <c r="D2849" s="64"/>
      <c r="E2849" s="64"/>
      <c r="F2849" s="64"/>
      <c r="G2849" s="65"/>
      <c r="H2849" s="64"/>
      <c r="I2849" s="65"/>
      <c r="J2849" s="64"/>
      <c r="K2849" s="64"/>
      <c r="L2849" s="65"/>
      <c r="M2849" s="65"/>
      <c r="N2849" s="64"/>
      <c r="O2849" s="64"/>
      <c r="P2849" s="64"/>
      <c r="Q2849" s="65"/>
      <c r="R2849" s="64"/>
      <c r="S2849" s="65"/>
      <c r="T2849" s="65"/>
      <c r="U2849" s="65"/>
      <c r="V2849" s="65"/>
      <c r="W2849" s="65"/>
      <c r="X2849" s="64"/>
      <c r="Y2849" s="64"/>
      <c r="Z2849" s="65"/>
      <c r="AA2849" s="64"/>
      <c r="AB2849" s="65"/>
      <c r="AC2849" s="65"/>
      <c r="AD2849" s="65"/>
      <c r="AE2849" s="65"/>
      <c r="AF2849" s="63"/>
      <c r="AG2849" s="63"/>
      <c r="AH2849" s="64"/>
      <c r="AI2849" s="66" t="str">
        <f t="shared" si="90"/>
        <v/>
      </c>
      <c r="AJ2849" s="65"/>
      <c r="AK2849" s="65"/>
      <c r="AL2849" s="65"/>
      <c r="AM2849" s="65"/>
      <c r="AN2849" s="65"/>
      <c r="AO2849" s="66" t="str">
        <f>_xlfn.IFNA(VLOOKUP(LISTAS!ES2846,'Censo General 2005- Municipios'!$E$3:$F$1125,2,0),"")</f>
        <v/>
      </c>
      <c r="AP2849" s="64"/>
      <c r="AQ2849" s="64"/>
      <c r="AR2849" s="64"/>
      <c r="AS2849" s="67" t="str">
        <f t="shared" si="91"/>
        <v/>
      </c>
    </row>
    <row r="2850" spans="1:45" s="68" customFormat="1" x14ac:dyDescent="0.2">
      <c r="A2850" s="64"/>
      <c r="B2850" s="64"/>
      <c r="C2850" s="64"/>
      <c r="D2850" s="64"/>
      <c r="E2850" s="64"/>
      <c r="F2850" s="64"/>
      <c r="G2850" s="65"/>
      <c r="H2850" s="64"/>
      <c r="I2850" s="65"/>
      <c r="J2850" s="64"/>
      <c r="K2850" s="64"/>
      <c r="L2850" s="65"/>
      <c r="M2850" s="65"/>
      <c r="N2850" s="64"/>
      <c r="O2850" s="64"/>
      <c r="P2850" s="64"/>
      <c r="Q2850" s="65"/>
      <c r="R2850" s="64"/>
      <c r="S2850" s="65"/>
      <c r="T2850" s="65"/>
      <c r="U2850" s="65"/>
      <c r="V2850" s="65"/>
      <c r="W2850" s="65"/>
      <c r="X2850" s="64"/>
      <c r="Y2850" s="64"/>
      <c r="Z2850" s="65"/>
      <c r="AA2850" s="64"/>
      <c r="AB2850" s="65"/>
      <c r="AC2850" s="65"/>
      <c r="AD2850" s="65"/>
      <c r="AE2850" s="65"/>
      <c r="AF2850" s="63"/>
      <c r="AG2850" s="63"/>
      <c r="AH2850" s="64"/>
      <c r="AI2850" s="66" t="str">
        <f t="shared" si="90"/>
        <v/>
      </c>
      <c r="AJ2850" s="65"/>
      <c r="AK2850" s="65"/>
      <c r="AL2850" s="65"/>
      <c r="AM2850" s="65"/>
      <c r="AN2850" s="65"/>
      <c r="AO2850" s="66" t="str">
        <f>_xlfn.IFNA(VLOOKUP(LISTAS!ES2847,'Censo General 2005- Municipios'!$E$3:$F$1125,2,0),"")</f>
        <v/>
      </c>
      <c r="AP2850" s="64"/>
      <c r="AQ2850" s="64"/>
      <c r="AR2850" s="64"/>
      <c r="AS2850" s="67" t="str">
        <f t="shared" si="91"/>
        <v/>
      </c>
    </row>
    <row r="2851" spans="1:45" s="68" customFormat="1" x14ac:dyDescent="0.2">
      <c r="A2851" s="64"/>
      <c r="B2851" s="64"/>
      <c r="C2851" s="64"/>
      <c r="D2851" s="64"/>
      <c r="E2851" s="64"/>
      <c r="F2851" s="64"/>
      <c r="G2851" s="65"/>
      <c r="H2851" s="64"/>
      <c r="I2851" s="65"/>
      <c r="J2851" s="64"/>
      <c r="K2851" s="64"/>
      <c r="L2851" s="65"/>
      <c r="M2851" s="65"/>
      <c r="N2851" s="64"/>
      <c r="O2851" s="64"/>
      <c r="P2851" s="64"/>
      <c r="Q2851" s="65"/>
      <c r="R2851" s="64"/>
      <c r="S2851" s="65"/>
      <c r="T2851" s="65"/>
      <c r="U2851" s="65"/>
      <c r="V2851" s="65"/>
      <c r="W2851" s="65"/>
      <c r="X2851" s="64"/>
      <c r="Y2851" s="64"/>
      <c r="Z2851" s="65"/>
      <c r="AA2851" s="64"/>
      <c r="AB2851" s="65"/>
      <c r="AC2851" s="65"/>
      <c r="AD2851" s="65"/>
      <c r="AE2851" s="65"/>
      <c r="AF2851" s="63"/>
      <c r="AG2851" s="63"/>
      <c r="AH2851" s="64"/>
      <c r="AI2851" s="66" t="str">
        <f t="shared" si="90"/>
        <v/>
      </c>
      <c r="AJ2851" s="65"/>
      <c r="AK2851" s="65"/>
      <c r="AL2851" s="65"/>
      <c r="AM2851" s="65"/>
      <c r="AN2851" s="65"/>
      <c r="AO2851" s="66" t="str">
        <f>_xlfn.IFNA(VLOOKUP(LISTAS!ES2848,'Censo General 2005- Municipios'!$E$3:$F$1125,2,0),"")</f>
        <v/>
      </c>
      <c r="AP2851" s="64"/>
      <c r="AQ2851" s="64"/>
      <c r="AR2851" s="64"/>
      <c r="AS2851" s="67" t="str">
        <f t="shared" si="91"/>
        <v/>
      </c>
    </row>
    <row r="2852" spans="1:45" s="68" customFormat="1" x14ac:dyDescent="0.2">
      <c r="A2852" s="64"/>
      <c r="B2852" s="64"/>
      <c r="C2852" s="64"/>
      <c r="D2852" s="64"/>
      <c r="E2852" s="64"/>
      <c r="F2852" s="64"/>
      <c r="G2852" s="65"/>
      <c r="H2852" s="64"/>
      <c r="I2852" s="65"/>
      <c r="J2852" s="64"/>
      <c r="K2852" s="64"/>
      <c r="L2852" s="65"/>
      <c r="M2852" s="65"/>
      <c r="N2852" s="64"/>
      <c r="O2852" s="64"/>
      <c r="P2852" s="64"/>
      <c r="Q2852" s="65"/>
      <c r="R2852" s="64"/>
      <c r="S2852" s="65"/>
      <c r="T2852" s="65"/>
      <c r="U2852" s="65"/>
      <c r="V2852" s="65"/>
      <c r="W2852" s="65"/>
      <c r="X2852" s="64"/>
      <c r="Y2852" s="64"/>
      <c r="Z2852" s="65"/>
      <c r="AA2852" s="64"/>
      <c r="AB2852" s="65"/>
      <c r="AC2852" s="65"/>
      <c r="AD2852" s="65"/>
      <c r="AE2852" s="65"/>
      <c r="AF2852" s="63"/>
      <c r="AG2852" s="63"/>
      <c r="AH2852" s="64"/>
      <c r="AI2852" s="66" t="str">
        <f t="shared" si="90"/>
        <v/>
      </c>
      <c r="AJ2852" s="65"/>
      <c r="AK2852" s="65"/>
      <c r="AL2852" s="65"/>
      <c r="AM2852" s="65"/>
      <c r="AN2852" s="65"/>
      <c r="AO2852" s="66" t="str">
        <f>_xlfn.IFNA(VLOOKUP(LISTAS!ES2849,'Censo General 2005- Municipios'!$E$3:$F$1125,2,0),"")</f>
        <v/>
      </c>
      <c r="AP2852" s="64"/>
      <c r="AQ2852" s="64"/>
      <c r="AR2852" s="64"/>
      <c r="AS2852" s="67" t="str">
        <f t="shared" si="91"/>
        <v/>
      </c>
    </row>
    <row r="2853" spans="1:45" s="68" customFormat="1" x14ac:dyDescent="0.2">
      <c r="A2853" s="64"/>
      <c r="B2853" s="64"/>
      <c r="C2853" s="64"/>
      <c r="D2853" s="64"/>
      <c r="E2853" s="64"/>
      <c r="F2853" s="64"/>
      <c r="G2853" s="65"/>
      <c r="H2853" s="64"/>
      <c r="I2853" s="65"/>
      <c r="J2853" s="64"/>
      <c r="K2853" s="64"/>
      <c r="L2853" s="65"/>
      <c r="M2853" s="65"/>
      <c r="N2853" s="64"/>
      <c r="O2853" s="64"/>
      <c r="P2853" s="64"/>
      <c r="Q2853" s="65"/>
      <c r="R2853" s="64"/>
      <c r="S2853" s="65"/>
      <c r="T2853" s="65"/>
      <c r="U2853" s="65"/>
      <c r="V2853" s="65"/>
      <c r="W2853" s="65"/>
      <c r="X2853" s="64"/>
      <c r="Y2853" s="64"/>
      <c r="Z2853" s="65"/>
      <c r="AA2853" s="64"/>
      <c r="AB2853" s="65"/>
      <c r="AC2853" s="65"/>
      <c r="AD2853" s="65"/>
      <c r="AE2853" s="65"/>
      <c r="AF2853" s="63"/>
      <c r="AG2853" s="63"/>
      <c r="AH2853" s="64"/>
      <c r="AI2853" s="66" t="str">
        <f t="shared" si="90"/>
        <v/>
      </c>
      <c r="AJ2853" s="65"/>
      <c r="AK2853" s="65"/>
      <c r="AL2853" s="65"/>
      <c r="AM2853" s="65"/>
      <c r="AN2853" s="65"/>
      <c r="AO2853" s="66" t="str">
        <f>_xlfn.IFNA(VLOOKUP(LISTAS!ES2850,'Censo General 2005- Municipios'!$E$3:$F$1125,2,0),"")</f>
        <v/>
      </c>
      <c r="AP2853" s="64"/>
      <c r="AQ2853" s="64"/>
      <c r="AR2853" s="64"/>
      <c r="AS2853" s="67" t="str">
        <f t="shared" si="91"/>
        <v/>
      </c>
    </row>
    <row r="2854" spans="1:45" s="68" customFormat="1" x14ac:dyDescent="0.2">
      <c r="A2854" s="64"/>
      <c r="B2854" s="64"/>
      <c r="C2854" s="64"/>
      <c r="D2854" s="64"/>
      <c r="E2854" s="64"/>
      <c r="F2854" s="64"/>
      <c r="G2854" s="65"/>
      <c r="H2854" s="64"/>
      <c r="I2854" s="65"/>
      <c r="J2854" s="64"/>
      <c r="K2854" s="64"/>
      <c r="L2854" s="65"/>
      <c r="M2854" s="65"/>
      <c r="N2854" s="64"/>
      <c r="O2854" s="64"/>
      <c r="P2854" s="64"/>
      <c r="Q2854" s="65"/>
      <c r="R2854" s="64"/>
      <c r="S2854" s="65"/>
      <c r="T2854" s="65"/>
      <c r="U2854" s="65"/>
      <c r="V2854" s="65"/>
      <c r="W2854" s="65"/>
      <c r="X2854" s="64"/>
      <c r="Y2854" s="64"/>
      <c r="Z2854" s="65"/>
      <c r="AA2854" s="64"/>
      <c r="AB2854" s="65"/>
      <c r="AC2854" s="65"/>
      <c r="AD2854" s="65"/>
      <c r="AE2854" s="65"/>
      <c r="AF2854" s="63"/>
      <c r="AG2854" s="63"/>
      <c r="AH2854" s="64"/>
      <c r="AI2854" s="66" t="str">
        <f t="shared" si="90"/>
        <v/>
      </c>
      <c r="AJ2854" s="65"/>
      <c r="AK2854" s="65"/>
      <c r="AL2854" s="65"/>
      <c r="AM2854" s="65"/>
      <c r="AN2854" s="65"/>
      <c r="AO2854" s="66" t="str">
        <f>_xlfn.IFNA(VLOOKUP(LISTAS!ES2851,'Censo General 2005- Municipios'!$E$3:$F$1125,2,0),"")</f>
        <v/>
      </c>
      <c r="AP2854" s="64"/>
      <c r="AQ2854" s="64"/>
      <c r="AR2854" s="64"/>
      <c r="AS2854" s="67" t="str">
        <f t="shared" si="91"/>
        <v/>
      </c>
    </row>
    <row r="2855" spans="1:45" s="68" customFormat="1" x14ac:dyDescent="0.2">
      <c r="A2855" s="64"/>
      <c r="B2855" s="64"/>
      <c r="C2855" s="64"/>
      <c r="D2855" s="64"/>
      <c r="E2855" s="64"/>
      <c r="F2855" s="64"/>
      <c r="G2855" s="65"/>
      <c r="H2855" s="64"/>
      <c r="I2855" s="65"/>
      <c r="J2855" s="64"/>
      <c r="K2855" s="64"/>
      <c r="L2855" s="65"/>
      <c r="M2855" s="65"/>
      <c r="N2855" s="64"/>
      <c r="O2855" s="64"/>
      <c r="P2855" s="64"/>
      <c r="Q2855" s="65"/>
      <c r="R2855" s="64"/>
      <c r="S2855" s="65"/>
      <c r="T2855" s="65"/>
      <c r="U2855" s="65"/>
      <c r="V2855" s="65"/>
      <c r="W2855" s="65"/>
      <c r="X2855" s="64"/>
      <c r="Y2855" s="64"/>
      <c r="Z2855" s="65"/>
      <c r="AA2855" s="64"/>
      <c r="AB2855" s="65"/>
      <c r="AC2855" s="65"/>
      <c r="AD2855" s="65"/>
      <c r="AE2855" s="65"/>
      <c r="AF2855" s="63"/>
      <c r="AG2855" s="63"/>
      <c r="AH2855" s="64"/>
      <c r="AI2855" s="66" t="str">
        <f t="shared" si="90"/>
        <v/>
      </c>
      <c r="AJ2855" s="65"/>
      <c r="AK2855" s="65"/>
      <c r="AL2855" s="65"/>
      <c r="AM2855" s="65"/>
      <c r="AN2855" s="65"/>
      <c r="AO2855" s="66" t="str">
        <f>_xlfn.IFNA(VLOOKUP(LISTAS!ES2852,'Censo General 2005- Municipios'!$E$3:$F$1125,2,0),"")</f>
        <v/>
      </c>
      <c r="AP2855" s="64"/>
      <c r="AQ2855" s="64"/>
      <c r="AR2855" s="64"/>
      <c r="AS2855" s="67" t="str">
        <f t="shared" si="91"/>
        <v/>
      </c>
    </row>
    <row r="2856" spans="1:45" s="68" customFormat="1" x14ac:dyDescent="0.2">
      <c r="A2856" s="64"/>
      <c r="B2856" s="64"/>
      <c r="C2856" s="64"/>
      <c r="D2856" s="64"/>
      <c r="E2856" s="64"/>
      <c r="F2856" s="64"/>
      <c r="G2856" s="65"/>
      <c r="H2856" s="64"/>
      <c r="I2856" s="65"/>
      <c r="J2856" s="64"/>
      <c r="K2856" s="64"/>
      <c r="L2856" s="65"/>
      <c r="M2856" s="65"/>
      <c r="N2856" s="64"/>
      <c r="O2856" s="64"/>
      <c r="P2856" s="64"/>
      <c r="Q2856" s="65"/>
      <c r="R2856" s="64"/>
      <c r="S2856" s="65"/>
      <c r="T2856" s="65"/>
      <c r="U2856" s="65"/>
      <c r="V2856" s="65"/>
      <c r="W2856" s="65"/>
      <c r="X2856" s="64"/>
      <c r="Y2856" s="64"/>
      <c r="Z2856" s="65"/>
      <c r="AA2856" s="64"/>
      <c r="AB2856" s="65"/>
      <c r="AC2856" s="65"/>
      <c r="AD2856" s="65"/>
      <c r="AE2856" s="65"/>
      <c r="AF2856" s="63"/>
      <c r="AG2856" s="63"/>
      <c r="AH2856" s="64"/>
      <c r="AI2856" s="66" t="str">
        <f t="shared" si="90"/>
        <v/>
      </c>
      <c r="AJ2856" s="65"/>
      <c r="AK2856" s="65"/>
      <c r="AL2856" s="65"/>
      <c r="AM2856" s="65"/>
      <c r="AN2856" s="65"/>
      <c r="AO2856" s="66" t="str">
        <f>_xlfn.IFNA(VLOOKUP(LISTAS!ES2853,'Censo General 2005- Municipios'!$E$3:$F$1125,2,0),"")</f>
        <v/>
      </c>
      <c r="AP2856" s="64"/>
      <c r="AQ2856" s="64"/>
      <c r="AR2856" s="64"/>
      <c r="AS2856" s="67" t="str">
        <f t="shared" si="91"/>
        <v/>
      </c>
    </row>
    <row r="2857" spans="1:45" s="68" customFormat="1" x14ac:dyDescent="0.2">
      <c r="A2857" s="64"/>
      <c r="B2857" s="64"/>
      <c r="C2857" s="64"/>
      <c r="D2857" s="64"/>
      <c r="E2857" s="64"/>
      <c r="F2857" s="64"/>
      <c r="G2857" s="65"/>
      <c r="H2857" s="64"/>
      <c r="I2857" s="65"/>
      <c r="J2857" s="64"/>
      <c r="K2857" s="64"/>
      <c r="L2857" s="65"/>
      <c r="M2857" s="65"/>
      <c r="N2857" s="64"/>
      <c r="O2857" s="64"/>
      <c r="P2857" s="64"/>
      <c r="Q2857" s="65"/>
      <c r="R2857" s="64"/>
      <c r="S2857" s="65"/>
      <c r="T2857" s="65"/>
      <c r="U2857" s="65"/>
      <c r="V2857" s="65"/>
      <c r="W2857" s="65"/>
      <c r="X2857" s="64"/>
      <c r="Y2857" s="64"/>
      <c r="Z2857" s="65"/>
      <c r="AA2857" s="64"/>
      <c r="AB2857" s="65"/>
      <c r="AC2857" s="65"/>
      <c r="AD2857" s="65"/>
      <c r="AE2857" s="65"/>
      <c r="AF2857" s="63"/>
      <c r="AG2857" s="63"/>
      <c r="AH2857" s="64"/>
      <c r="AI2857" s="66" t="str">
        <f t="shared" si="90"/>
        <v/>
      </c>
      <c r="AJ2857" s="65"/>
      <c r="AK2857" s="65"/>
      <c r="AL2857" s="65"/>
      <c r="AM2857" s="65"/>
      <c r="AN2857" s="65"/>
      <c r="AO2857" s="66" t="str">
        <f>_xlfn.IFNA(VLOOKUP(LISTAS!ES2854,'Censo General 2005- Municipios'!$E$3:$F$1125,2,0),"")</f>
        <v/>
      </c>
      <c r="AP2857" s="64"/>
      <c r="AQ2857" s="64"/>
      <c r="AR2857" s="64"/>
      <c r="AS2857" s="67" t="str">
        <f t="shared" si="91"/>
        <v/>
      </c>
    </row>
    <row r="2858" spans="1:45" s="68" customFormat="1" x14ac:dyDescent="0.2">
      <c r="A2858" s="64"/>
      <c r="B2858" s="64"/>
      <c r="C2858" s="64"/>
      <c r="D2858" s="64"/>
      <c r="E2858" s="64"/>
      <c r="F2858" s="64"/>
      <c r="G2858" s="65"/>
      <c r="H2858" s="64"/>
      <c r="I2858" s="65"/>
      <c r="J2858" s="64"/>
      <c r="K2858" s="64"/>
      <c r="L2858" s="65"/>
      <c r="M2858" s="65"/>
      <c r="N2858" s="64"/>
      <c r="O2858" s="64"/>
      <c r="P2858" s="64"/>
      <c r="Q2858" s="65"/>
      <c r="R2858" s="64"/>
      <c r="S2858" s="65"/>
      <c r="T2858" s="65"/>
      <c r="U2858" s="65"/>
      <c r="V2858" s="65"/>
      <c r="W2858" s="65"/>
      <c r="X2858" s="64"/>
      <c r="Y2858" s="64"/>
      <c r="Z2858" s="65"/>
      <c r="AA2858" s="64"/>
      <c r="AB2858" s="65"/>
      <c r="AC2858" s="65"/>
      <c r="AD2858" s="65"/>
      <c r="AE2858" s="65"/>
      <c r="AF2858" s="63"/>
      <c r="AG2858" s="63"/>
      <c r="AH2858" s="64"/>
      <c r="AI2858" s="66" t="str">
        <f t="shared" si="90"/>
        <v/>
      </c>
      <c r="AJ2858" s="65"/>
      <c r="AK2858" s="65"/>
      <c r="AL2858" s="65"/>
      <c r="AM2858" s="65"/>
      <c r="AN2858" s="65"/>
      <c r="AO2858" s="66" t="str">
        <f>_xlfn.IFNA(VLOOKUP(LISTAS!ES2855,'Censo General 2005- Municipios'!$E$3:$F$1125,2,0),"")</f>
        <v/>
      </c>
      <c r="AP2858" s="64"/>
      <c r="AQ2858" s="64"/>
      <c r="AR2858" s="64"/>
      <c r="AS2858" s="67" t="str">
        <f t="shared" si="91"/>
        <v/>
      </c>
    </row>
    <row r="2859" spans="1:45" s="68" customFormat="1" x14ac:dyDescent="0.2">
      <c r="A2859" s="64"/>
      <c r="B2859" s="64"/>
      <c r="C2859" s="64"/>
      <c r="D2859" s="64"/>
      <c r="E2859" s="64"/>
      <c r="F2859" s="64"/>
      <c r="G2859" s="65"/>
      <c r="H2859" s="64"/>
      <c r="I2859" s="65"/>
      <c r="J2859" s="64"/>
      <c r="K2859" s="64"/>
      <c r="L2859" s="65"/>
      <c r="M2859" s="65"/>
      <c r="N2859" s="64"/>
      <c r="O2859" s="64"/>
      <c r="P2859" s="64"/>
      <c r="Q2859" s="65"/>
      <c r="R2859" s="64"/>
      <c r="S2859" s="65"/>
      <c r="T2859" s="65"/>
      <c r="U2859" s="65"/>
      <c r="V2859" s="65"/>
      <c r="W2859" s="65"/>
      <c r="X2859" s="64"/>
      <c r="Y2859" s="64"/>
      <c r="Z2859" s="65"/>
      <c r="AA2859" s="64"/>
      <c r="AB2859" s="65"/>
      <c r="AC2859" s="65"/>
      <c r="AD2859" s="65"/>
      <c r="AE2859" s="65"/>
      <c r="AF2859" s="63"/>
      <c r="AG2859" s="63"/>
      <c r="AH2859" s="64"/>
      <c r="AI2859" s="66" t="str">
        <f t="shared" si="90"/>
        <v/>
      </c>
      <c r="AJ2859" s="65"/>
      <c r="AK2859" s="65"/>
      <c r="AL2859" s="65"/>
      <c r="AM2859" s="65"/>
      <c r="AN2859" s="65"/>
      <c r="AO2859" s="66" t="str">
        <f>_xlfn.IFNA(VLOOKUP(LISTAS!ES2856,'Censo General 2005- Municipios'!$E$3:$F$1125,2,0),"")</f>
        <v/>
      </c>
      <c r="AP2859" s="64"/>
      <c r="AQ2859" s="64"/>
      <c r="AR2859" s="64"/>
      <c r="AS2859" s="67" t="str">
        <f t="shared" si="91"/>
        <v/>
      </c>
    </row>
    <row r="2860" spans="1:45" s="68" customFormat="1" x14ac:dyDescent="0.2">
      <c r="A2860" s="64"/>
      <c r="B2860" s="64"/>
      <c r="C2860" s="64"/>
      <c r="D2860" s="64"/>
      <c r="E2860" s="64"/>
      <c r="F2860" s="64"/>
      <c r="G2860" s="65"/>
      <c r="H2860" s="64"/>
      <c r="I2860" s="65"/>
      <c r="J2860" s="64"/>
      <c r="K2860" s="64"/>
      <c r="L2860" s="65"/>
      <c r="M2860" s="65"/>
      <c r="N2860" s="64"/>
      <c r="O2860" s="64"/>
      <c r="P2860" s="64"/>
      <c r="Q2860" s="65"/>
      <c r="R2860" s="64"/>
      <c r="S2860" s="65"/>
      <c r="T2860" s="65"/>
      <c r="U2860" s="65"/>
      <c r="V2860" s="65"/>
      <c r="W2860" s="65"/>
      <c r="X2860" s="64"/>
      <c r="Y2860" s="64"/>
      <c r="Z2860" s="65"/>
      <c r="AA2860" s="64"/>
      <c r="AB2860" s="65"/>
      <c r="AC2860" s="65"/>
      <c r="AD2860" s="65"/>
      <c r="AE2860" s="65"/>
      <c r="AF2860" s="63"/>
      <c r="AG2860" s="63"/>
      <c r="AH2860" s="64"/>
      <c r="AI2860" s="66" t="str">
        <f t="shared" si="90"/>
        <v/>
      </c>
      <c r="AJ2860" s="65"/>
      <c r="AK2860" s="65"/>
      <c r="AL2860" s="65"/>
      <c r="AM2860" s="65"/>
      <c r="AN2860" s="65"/>
      <c r="AO2860" s="66" t="str">
        <f>_xlfn.IFNA(VLOOKUP(LISTAS!ES2857,'Censo General 2005- Municipios'!$E$3:$F$1125,2,0),"")</f>
        <v/>
      </c>
      <c r="AP2860" s="64"/>
      <c r="AQ2860" s="64"/>
      <c r="AR2860" s="64"/>
      <c r="AS2860" s="67" t="str">
        <f t="shared" si="91"/>
        <v/>
      </c>
    </row>
    <row r="2861" spans="1:45" s="68" customFormat="1" x14ac:dyDescent="0.2">
      <c r="A2861" s="64"/>
      <c r="B2861" s="64"/>
      <c r="C2861" s="64"/>
      <c r="D2861" s="64"/>
      <c r="E2861" s="64"/>
      <c r="F2861" s="64"/>
      <c r="G2861" s="65"/>
      <c r="H2861" s="64"/>
      <c r="I2861" s="65"/>
      <c r="J2861" s="64"/>
      <c r="K2861" s="64"/>
      <c r="L2861" s="65"/>
      <c r="M2861" s="65"/>
      <c r="N2861" s="64"/>
      <c r="O2861" s="64"/>
      <c r="P2861" s="64"/>
      <c r="Q2861" s="65"/>
      <c r="R2861" s="64"/>
      <c r="S2861" s="65"/>
      <c r="T2861" s="65"/>
      <c r="U2861" s="65"/>
      <c r="V2861" s="65"/>
      <c r="W2861" s="65"/>
      <c r="X2861" s="64"/>
      <c r="Y2861" s="64"/>
      <c r="Z2861" s="65"/>
      <c r="AA2861" s="64"/>
      <c r="AB2861" s="65"/>
      <c r="AC2861" s="65"/>
      <c r="AD2861" s="65"/>
      <c r="AE2861" s="65"/>
      <c r="AF2861" s="63"/>
      <c r="AG2861" s="63"/>
      <c r="AH2861" s="64"/>
      <c r="AI2861" s="66" t="str">
        <f t="shared" si="90"/>
        <v/>
      </c>
      <c r="AJ2861" s="65"/>
      <c r="AK2861" s="65"/>
      <c r="AL2861" s="65"/>
      <c r="AM2861" s="65"/>
      <c r="AN2861" s="65"/>
      <c r="AO2861" s="66" t="str">
        <f>_xlfn.IFNA(VLOOKUP(LISTAS!ES2858,'Censo General 2005- Municipios'!$E$3:$F$1125,2,0),"")</f>
        <v/>
      </c>
      <c r="AP2861" s="64"/>
      <c r="AQ2861" s="64"/>
      <c r="AR2861" s="64"/>
      <c r="AS2861" s="67" t="str">
        <f t="shared" si="91"/>
        <v/>
      </c>
    </row>
    <row r="2862" spans="1:45" s="68" customFormat="1" x14ac:dyDescent="0.2">
      <c r="A2862" s="64"/>
      <c r="B2862" s="64"/>
      <c r="C2862" s="64"/>
      <c r="D2862" s="64"/>
      <c r="E2862" s="64"/>
      <c r="F2862" s="64"/>
      <c r="G2862" s="65"/>
      <c r="H2862" s="64"/>
      <c r="I2862" s="65"/>
      <c r="J2862" s="64"/>
      <c r="K2862" s="64"/>
      <c r="L2862" s="65"/>
      <c r="M2862" s="65"/>
      <c r="N2862" s="64"/>
      <c r="O2862" s="64"/>
      <c r="P2862" s="64"/>
      <c r="Q2862" s="65"/>
      <c r="R2862" s="64"/>
      <c r="S2862" s="65"/>
      <c r="T2862" s="65"/>
      <c r="U2862" s="65"/>
      <c r="V2862" s="65"/>
      <c r="W2862" s="65"/>
      <c r="X2862" s="64"/>
      <c r="Y2862" s="64"/>
      <c r="Z2862" s="65"/>
      <c r="AA2862" s="64"/>
      <c r="AB2862" s="65"/>
      <c r="AC2862" s="65"/>
      <c r="AD2862" s="65"/>
      <c r="AE2862" s="65"/>
      <c r="AF2862" s="63"/>
      <c r="AG2862" s="63"/>
      <c r="AH2862" s="64"/>
      <c r="AI2862" s="66" t="str">
        <f t="shared" si="90"/>
        <v/>
      </c>
      <c r="AJ2862" s="65"/>
      <c r="AK2862" s="65"/>
      <c r="AL2862" s="65"/>
      <c r="AM2862" s="65"/>
      <c r="AN2862" s="65"/>
      <c r="AO2862" s="66" t="str">
        <f>_xlfn.IFNA(VLOOKUP(LISTAS!ES2859,'Censo General 2005- Municipios'!$E$3:$F$1125,2,0),"")</f>
        <v/>
      </c>
      <c r="AP2862" s="64"/>
      <c r="AQ2862" s="64"/>
      <c r="AR2862" s="64"/>
      <c r="AS2862" s="67" t="str">
        <f t="shared" si="91"/>
        <v/>
      </c>
    </row>
    <row r="2863" spans="1:45" s="68" customFormat="1" x14ac:dyDescent="0.2">
      <c r="A2863" s="64"/>
      <c r="B2863" s="64"/>
      <c r="C2863" s="64"/>
      <c r="D2863" s="64"/>
      <c r="E2863" s="64"/>
      <c r="F2863" s="64"/>
      <c r="G2863" s="65"/>
      <c r="H2863" s="64"/>
      <c r="I2863" s="65"/>
      <c r="J2863" s="64"/>
      <c r="K2863" s="64"/>
      <c r="L2863" s="65"/>
      <c r="M2863" s="65"/>
      <c r="N2863" s="64"/>
      <c r="O2863" s="64"/>
      <c r="P2863" s="64"/>
      <c r="Q2863" s="65"/>
      <c r="R2863" s="64"/>
      <c r="S2863" s="65"/>
      <c r="T2863" s="65"/>
      <c r="U2863" s="65"/>
      <c r="V2863" s="65"/>
      <c r="W2863" s="65"/>
      <c r="X2863" s="64"/>
      <c r="Y2863" s="64"/>
      <c r="Z2863" s="65"/>
      <c r="AA2863" s="64"/>
      <c r="AB2863" s="65"/>
      <c r="AC2863" s="65"/>
      <c r="AD2863" s="65"/>
      <c r="AE2863" s="65"/>
      <c r="AF2863" s="63"/>
      <c r="AG2863" s="63"/>
      <c r="AH2863" s="64"/>
      <c r="AI2863" s="66" t="str">
        <f t="shared" si="90"/>
        <v/>
      </c>
      <c r="AJ2863" s="65"/>
      <c r="AK2863" s="65"/>
      <c r="AL2863" s="65"/>
      <c r="AM2863" s="65"/>
      <c r="AN2863" s="65"/>
      <c r="AO2863" s="66" t="str">
        <f>_xlfn.IFNA(VLOOKUP(LISTAS!ES2860,'Censo General 2005- Municipios'!$E$3:$F$1125,2,0),"")</f>
        <v/>
      </c>
      <c r="AP2863" s="64"/>
      <c r="AQ2863" s="64"/>
      <c r="AR2863" s="64"/>
      <c r="AS2863" s="67" t="str">
        <f t="shared" si="91"/>
        <v/>
      </c>
    </row>
    <row r="2864" spans="1:45" s="68" customFormat="1" x14ac:dyDescent="0.2">
      <c r="A2864" s="64"/>
      <c r="B2864" s="64"/>
      <c r="C2864" s="64"/>
      <c r="D2864" s="64"/>
      <c r="E2864" s="64"/>
      <c r="F2864" s="64"/>
      <c r="G2864" s="65"/>
      <c r="H2864" s="64"/>
      <c r="I2864" s="65"/>
      <c r="J2864" s="64"/>
      <c r="K2864" s="64"/>
      <c r="L2864" s="65"/>
      <c r="M2864" s="65"/>
      <c r="N2864" s="64"/>
      <c r="O2864" s="64"/>
      <c r="P2864" s="64"/>
      <c r="Q2864" s="65"/>
      <c r="R2864" s="64"/>
      <c r="S2864" s="65"/>
      <c r="T2864" s="65"/>
      <c r="U2864" s="65"/>
      <c r="V2864" s="65"/>
      <c r="W2864" s="65"/>
      <c r="X2864" s="64"/>
      <c r="Y2864" s="64"/>
      <c r="Z2864" s="65"/>
      <c r="AA2864" s="64"/>
      <c r="AB2864" s="65"/>
      <c r="AC2864" s="65"/>
      <c r="AD2864" s="65"/>
      <c r="AE2864" s="65"/>
      <c r="AF2864" s="63"/>
      <c r="AG2864" s="63"/>
      <c r="AH2864" s="64"/>
      <c r="AI2864" s="66" t="str">
        <f t="shared" si="90"/>
        <v/>
      </c>
      <c r="AJ2864" s="65"/>
      <c r="AK2864" s="65"/>
      <c r="AL2864" s="65"/>
      <c r="AM2864" s="65"/>
      <c r="AN2864" s="65"/>
      <c r="AO2864" s="66" t="str">
        <f>_xlfn.IFNA(VLOOKUP(LISTAS!ES2861,'Censo General 2005- Municipios'!$E$3:$F$1125,2,0),"")</f>
        <v/>
      </c>
      <c r="AP2864" s="64"/>
      <c r="AQ2864" s="64"/>
      <c r="AR2864" s="64"/>
      <c r="AS2864" s="67" t="str">
        <f t="shared" si="91"/>
        <v/>
      </c>
    </row>
    <row r="2865" spans="1:45" s="68" customFormat="1" x14ac:dyDescent="0.2">
      <c r="A2865" s="64"/>
      <c r="B2865" s="64"/>
      <c r="C2865" s="64"/>
      <c r="D2865" s="64"/>
      <c r="E2865" s="64"/>
      <c r="F2865" s="64"/>
      <c r="G2865" s="65"/>
      <c r="H2865" s="64"/>
      <c r="I2865" s="65"/>
      <c r="J2865" s="64"/>
      <c r="K2865" s="64"/>
      <c r="L2865" s="65"/>
      <c r="M2865" s="65"/>
      <c r="N2865" s="64"/>
      <c r="O2865" s="64"/>
      <c r="P2865" s="64"/>
      <c r="Q2865" s="65"/>
      <c r="R2865" s="64"/>
      <c r="S2865" s="65"/>
      <c r="T2865" s="65"/>
      <c r="U2865" s="65"/>
      <c r="V2865" s="65"/>
      <c r="W2865" s="65"/>
      <c r="X2865" s="64"/>
      <c r="Y2865" s="64"/>
      <c r="Z2865" s="65"/>
      <c r="AA2865" s="64"/>
      <c r="AB2865" s="65"/>
      <c r="AC2865" s="65"/>
      <c r="AD2865" s="65"/>
      <c r="AE2865" s="65"/>
      <c r="AF2865" s="63"/>
      <c r="AG2865" s="63"/>
      <c r="AH2865" s="64"/>
      <c r="AI2865" s="66" t="str">
        <f t="shared" si="90"/>
        <v/>
      </c>
      <c r="AJ2865" s="65"/>
      <c r="AK2865" s="65"/>
      <c r="AL2865" s="65"/>
      <c r="AM2865" s="65"/>
      <c r="AN2865" s="65"/>
      <c r="AO2865" s="66" t="str">
        <f>_xlfn.IFNA(VLOOKUP(LISTAS!ES2862,'Censo General 2005- Municipios'!$E$3:$F$1125,2,0),"")</f>
        <v/>
      </c>
      <c r="AP2865" s="64"/>
      <c r="AQ2865" s="64"/>
      <c r="AR2865" s="64"/>
      <c r="AS2865" s="67" t="str">
        <f t="shared" si="91"/>
        <v/>
      </c>
    </row>
    <row r="2866" spans="1:45" s="68" customFormat="1" x14ac:dyDescent="0.2">
      <c r="A2866" s="64"/>
      <c r="B2866" s="64"/>
      <c r="C2866" s="64"/>
      <c r="D2866" s="64"/>
      <c r="E2866" s="64"/>
      <c r="F2866" s="64"/>
      <c r="G2866" s="65"/>
      <c r="H2866" s="64"/>
      <c r="I2866" s="65"/>
      <c r="J2866" s="64"/>
      <c r="K2866" s="64"/>
      <c r="L2866" s="65"/>
      <c r="M2866" s="65"/>
      <c r="N2866" s="64"/>
      <c r="O2866" s="64"/>
      <c r="P2866" s="64"/>
      <c r="Q2866" s="65"/>
      <c r="R2866" s="64"/>
      <c r="S2866" s="65"/>
      <c r="T2866" s="65"/>
      <c r="U2866" s="65"/>
      <c r="V2866" s="65"/>
      <c r="W2866" s="65"/>
      <c r="X2866" s="64"/>
      <c r="Y2866" s="64"/>
      <c r="Z2866" s="65"/>
      <c r="AA2866" s="64"/>
      <c r="AB2866" s="65"/>
      <c r="AC2866" s="65"/>
      <c r="AD2866" s="65"/>
      <c r="AE2866" s="65"/>
      <c r="AF2866" s="63"/>
      <c r="AG2866" s="63"/>
      <c r="AH2866" s="64"/>
      <c r="AI2866" s="66" t="str">
        <f t="shared" si="90"/>
        <v/>
      </c>
      <c r="AJ2866" s="65"/>
      <c r="AK2866" s="65"/>
      <c r="AL2866" s="65"/>
      <c r="AM2866" s="65"/>
      <c r="AN2866" s="65"/>
      <c r="AO2866" s="66" t="str">
        <f>_xlfn.IFNA(VLOOKUP(LISTAS!ES2863,'Censo General 2005- Municipios'!$E$3:$F$1125,2,0),"")</f>
        <v/>
      </c>
      <c r="AP2866" s="64"/>
      <c r="AQ2866" s="64"/>
      <c r="AR2866" s="64"/>
      <c r="AS2866" s="67" t="str">
        <f t="shared" si="91"/>
        <v/>
      </c>
    </row>
    <row r="2867" spans="1:45" s="68" customFormat="1" x14ac:dyDescent="0.2">
      <c r="A2867" s="64"/>
      <c r="B2867" s="64"/>
      <c r="C2867" s="64"/>
      <c r="D2867" s="64"/>
      <c r="E2867" s="64"/>
      <c r="F2867" s="64"/>
      <c r="G2867" s="65"/>
      <c r="H2867" s="64"/>
      <c r="I2867" s="65"/>
      <c r="J2867" s="64"/>
      <c r="K2867" s="64"/>
      <c r="L2867" s="65"/>
      <c r="M2867" s="65"/>
      <c r="N2867" s="64"/>
      <c r="O2867" s="64"/>
      <c r="P2867" s="64"/>
      <c r="Q2867" s="65"/>
      <c r="R2867" s="64"/>
      <c r="S2867" s="65"/>
      <c r="T2867" s="65"/>
      <c r="U2867" s="65"/>
      <c r="V2867" s="65"/>
      <c r="W2867" s="65"/>
      <c r="X2867" s="64"/>
      <c r="Y2867" s="64"/>
      <c r="Z2867" s="65"/>
      <c r="AA2867" s="64"/>
      <c r="AB2867" s="65"/>
      <c r="AC2867" s="65"/>
      <c r="AD2867" s="65"/>
      <c r="AE2867" s="65"/>
      <c r="AF2867" s="63"/>
      <c r="AG2867" s="63"/>
      <c r="AH2867" s="64"/>
      <c r="AI2867" s="66" t="str">
        <f t="shared" si="90"/>
        <v/>
      </c>
      <c r="AJ2867" s="65"/>
      <c r="AK2867" s="65"/>
      <c r="AL2867" s="65"/>
      <c r="AM2867" s="65"/>
      <c r="AN2867" s="65"/>
      <c r="AO2867" s="66" t="str">
        <f>_xlfn.IFNA(VLOOKUP(LISTAS!ES2864,'Censo General 2005- Municipios'!$E$3:$F$1125,2,0),"")</f>
        <v/>
      </c>
      <c r="AP2867" s="64"/>
      <c r="AQ2867" s="64"/>
      <c r="AR2867" s="64"/>
      <c r="AS2867" s="67" t="str">
        <f t="shared" si="91"/>
        <v/>
      </c>
    </row>
    <row r="2868" spans="1:45" s="68" customFormat="1" x14ac:dyDescent="0.2">
      <c r="A2868" s="64"/>
      <c r="B2868" s="64"/>
      <c r="C2868" s="64"/>
      <c r="D2868" s="64"/>
      <c r="E2868" s="64"/>
      <c r="F2868" s="64"/>
      <c r="G2868" s="65"/>
      <c r="H2868" s="64"/>
      <c r="I2868" s="65"/>
      <c r="J2868" s="64"/>
      <c r="K2868" s="64"/>
      <c r="L2868" s="65"/>
      <c r="M2868" s="65"/>
      <c r="N2868" s="64"/>
      <c r="O2868" s="64"/>
      <c r="P2868" s="64"/>
      <c r="Q2868" s="65"/>
      <c r="R2868" s="64"/>
      <c r="S2868" s="65"/>
      <c r="T2868" s="65"/>
      <c r="U2868" s="65"/>
      <c r="V2868" s="65"/>
      <c r="W2868" s="65"/>
      <c r="X2868" s="64"/>
      <c r="Y2868" s="64"/>
      <c r="Z2868" s="65"/>
      <c r="AA2868" s="64"/>
      <c r="AB2868" s="65"/>
      <c r="AC2868" s="65"/>
      <c r="AD2868" s="65"/>
      <c r="AE2868" s="65"/>
      <c r="AF2868" s="63"/>
      <c r="AG2868" s="63"/>
      <c r="AH2868" s="64"/>
      <c r="AI2868" s="66" t="str">
        <f t="shared" si="90"/>
        <v/>
      </c>
      <c r="AJ2868" s="65"/>
      <c r="AK2868" s="65"/>
      <c r="AL2868" s="65"/>
      <c r="AM2868" s="65"/>
      <c r="AN2868" s="65"/>
      <c r="AO2868" s="66" t="str">
        <f>_xlfn.IFNA(VLOOKUP(LISTAS!ES2865,'Censo General 2005- Municipios'!$E$3:$F$1125,2,0),"")</f>
        <v/>
      </c>
      <c r="AP2868" s="64"/>
      <c r="AQ2868" s="64"/>
      <c r="AR2868" s="64"/>
      <c r="AS2868" s="67" t="str">
        <f t="shared" si="91"/>
        <v/>
      </c>
    </row>
    <row r="2869" spans="1:45" s="68" customFormat="1" x14ac:dyDescent="0.2">
      <c r="A2869" s="64"/>
      <c r="B2869" s="64"/>
      <c r="C2869" s="64"/>
      <c r="D2869" s="64"/>
      <c r="E2869" s="64"/>
      <c r="F2869" s="64"/>
      <c r="G2869" s="65"/>
      <c r="H2869" s="64"/>
      <c r="I2869" s="65"/>
      <c r="J2869" s="64"/>
      <c r="K2869" s="64"/>
      <c r="L2869" s="65"/>
      <c r="M2869" s="65"/>
      <c r="N2869" s="64"/>
      <c r="O2869" s="64"/>
      <c r="P2869" s="64"/>
      <c r="Q2869" s="65"/>
      <c r="R2869" s="64"/>
      <c r="S2869" s="65"/>
      <c r="T2869" s="65"/>
      <c r="U2869" s="65"/>
      <c r="V2869" s="65"/>
      <c r="W2869" s="65"/>
      <c r="X2869" s="64"/>
      <c r="Y2869" s="64"/>
      <c r="Z2869" s="65"/>
      <c r="AA2869" s="64"/>
      <c r="AB2869" s="65"/>
      <c r="AC2869" s="65"/>
      <c r="AD2869" s="65"/>
      <c r="AE2869" s="65"/>
      <c r="AF2869" s="63"/>
      <c r="AG2869" s="63"/>
      <c r="AH2869" s="64"/>
      <c r="AI2869" s="66" t="str">
        <f t="shared" si="90"/>
        <v/>
      </c>
      <c r="AJ2869" s="65"/>
      <c r="AK2869" s="65"/>
      <c r="AL2869" s="65"/>
      <c r="AM2869" s="65"/>
      <c r="AN2869" s="65"/>
      <c r="AO2869" s="66" t="str">
        <f>_xlfn.IFNA(VLOOKUP(LISTAS!ES2866,'Censo General 2005- Municipios'!$E$3:$F$1125,2,0),"")</f>
        <v/>
      </c>
      <c r="AP2869" s="64"/>
      <c r="AQ2869" s="64"/>
      <c r="AR2869" s="64"/>
      <c r="AS2869" s="67" t="str">
        <f t="shared" si="91"/>
        <v/>
      </c>
    </row>
    <row r="2870" spans="1:45" s="68" customFormat="1" x14ac:dyDescent="0.2">
      <c r="A2870" s="64"/>
      <c r="B2870" s="64"/>
      <c r="C2870" s="64"/>
      <c r="D2870" s="64"/>
      <c r="E2870" s="64"/>
      <c r="F2870" s="64"/>
      <c r="G2870" s="65"/>
      <c r="H2870" s="64"/>
      <c r="I2870" s="65"/>
      <c r="J2870" s="64"/>
      <c r="K2870" s="64"/>
      <c r="L2870" s="65"/>
      <c r="M2870" s="65"/>
      <c r="N2870" s="64"/>
      <c r="O2870" s="64"/>
      <c r="P2870" s="64"/>
      <c r="Q2870" s="65"/>
      <c r="R2870" s="64"/>
      <c r="S2870" s="65"/>
      <c r="T2870" s="65"/>
      <c r="U2870" s="65"/>
      <c r="V2870" s="65"/>
      <c r="W2870" s="65"/>
      <c r="X2870" s="64"/>
      <c r="Y2870" s="64"/>
      <c r="Z2870" s="65"/>
      <c r="AA2870" s="64"/>
      <c r="AB2870" s="65"/>
      <c r="AC2870" s="65"/>
      <c r="AD2870" s="65"/>
      <c r="AE2870" s="65"/>
      <c r="AF2870" s="63"/>
      <c r="AG2870" s="63"/>
      <c r="AH2870" s="64"/>
      <c r="AI2870" s="66" t="str">
        <f t="shared" si="90"/>
        <v/>
      </c>
      <c r="AJ2870" s="65"/>
      <c r="AK2870" s="65"/>
      <c r="AL2870" s="65"/>
      <c r="AM2870" s="65"/>
      <c r="AN2870" s="65"/>
      <c r="AO2870" s="66" t="str">
        <f>_xlfn.IFNA(VLOOKUP(LISTAS!ES2867,'Censo General 2005- Municipios'!$E$3:$F$1125,2,0),"")</f>
        <v/>
      </c>
      <c r="AP2870" s="64"/>
      <c r="AQ2870" s="64"/>
      <c r="AR2870" s="64"/>
      <c r="AS2870" s="67" t="str">
        <f t="shared" si="91"/>
        <v/>
      </c>
    </row>
    <row r="2871" spans="1:45" s="68" customFormat="1" x14ac:dyDescent="0.2">
      <c r="A2871" s="64"/>
      <c r="B2871" s="64"/>
      <c r="C2871" s="64"/>
      <c r="D2871" s="64"/>
      <c r="E2871" s="64"/>
      <c r="F2871" s="64"/>
      <c r="G2871" s="65"/>
      <c r="H2871" s="64"/>
      <c r="I2871" s="65"/>
      <c r="J2871" s="64"/>
      <c r="K2871" s="64"/>
      <c r="L2871" s="65"/>
      <c r="M2871" s="65"/>
      <c r="N2871" s="64"/>
      <c r="O2871" s="64"/>
      <c r="P2871" s="64"/>
      <c r="Q2871" s="65"/>
      <c r="R2871" s="64"/>
      <c r="S2871" s="65"/>
      <c r="T2871" s="65"/>
      <c r="U2871" s="65"/>
      <c r="V2871" s="65"/>
      <c r="W2871" s="65"/>
      <c r="X2871" s="64"/>
      <c r="Y2871" s="64"/>
      <c r="Z2871" s="65"/>
      <c r="AA2871" s="64"/>
      <c r="AB2871" s="65"/>
      <c r="AC2871" s="65"/>
      <c r="AD2871" s="65"/>
      <c r="AE2871" s="65"/>
      <c r="AF2871" s="63"/>
      <c r="AG2871" s="63"/>
      <c r="AH2871" s="64"/>
      <c r="AI2871" s="66" t="str">
        <f t="shared" si="90"/>
        <v/>
      </c>
      <c r="AJ2871" s="65"/>
      <c r="AK2871" s="65"/>
      <c r="AL2871" s="65"/>
      <c r="AM2871" s="65"/>
      <c r="AN2871" s="65"/>
      <c r="AO2871" s="66" t="str">
        <f>_xlfn.IFNA(VLOOKUP(LISTAS!ES2868,'Censo General 2005- Municipios'!$E$3:$F$1125,2,0),"")</f>
        <v/>
      </c>
      <c r="AP2871" s="64"/>
      <c r="AQ2871" s="64"/>
      <c r="AR2871" s="64"/>
      <c r="AS2871" s="67" t="str">
        <f t="shared" si="91"/>
        <v/>
      </c>
    </row>
    <row r="2872" spans="1:45" s="68" customFormat="1" x14ac:dyDescent="0.2">
      <c r="A2872" s="64"/>
      <c r="B2872" s="64"/>
      <c r="C2872" s="64"/>
      <c r="D2872" s="64"/>
      <c r="E2872" s="64"/>
      <c r="F2872" s="64"/>
      <c r="G2872" s="65"/>
      <c r="H2872" s="64"/>
      <c r="I2872" s="65"/>
      <c r="J2872" s="64"/>
      <c r="K2872" s="64"/>
      <c r="L2872" s="65"/>
      <c r="M2872" s="65"/>
      <c r="N2872" s="64"/>
      <c r="O2872" s="64"/>
      <c r="P2872" s="64"/>
      <c r="Q2872" s="65"/>
      <c r="R2872" s="64"/>
      <c r="S2872" s="65"/>
      <c r="T2872" s="65"/>
      <c r="U2872" s="65"/>
      <c r="V2872" s="65"/>
      <c r="W2872" s="65"/>
      <c r="X2872" s="64"/>
      <c r="Y2872" s="64"/>
      <c r="Z2872" s="65"/>
      <c r="AA2872" s="64"/>
      <c r="AB2872" s="65"/>
      <c r="AC2872" s="65"/>
      <c r="AD2872" s="65"/>
      <c r="AE2872" s="65"/>
      <c r="AF2872" s="63"/>
      <c r="AG2872" s="63"/>
      <c r="AH2872" s="64"/>
      <c r="AI2872" s="66" t="str">
        <f t="shared" si="90"/>
        <v/>
      </c>
      <c r="AJ2872" s="65"/>
      <c r="AK2872" s="65"/>
      <c r="AL2872" s="65"/>
      <c r="AM2872" s="65"/>
      <c r="AN2872" s="65"/>
      <c r="AO2872" s="66" t="str">
        <f>_xlfn.IFNA(VLOOKUP(LISTAS!ES2869,'Censo General 2005- Municipios'!$E$3:$F$1125,2,0),"")</f>
        <v/>
      </c>
      <c r="AP2872" s="64"/>
      <c r="AQ2872" s="64"/>
      <c r="AR2872" s="64"/>
      <c r="AS2872" s="67" t="str">
        <f t="shared" si="91"/>
        <v/>
      </c>
    </row>
    <row r="2873" spans="1:45" s="68" customFormat="1" x14ac:dyDescent="0.2">
      <c r="A2873" s="64"/>
      <c r="B2873" s="64"/>
      <c r="C2873" s="64"/>
      <c r="D2873" s="64"/>
      <c r="E2873" s="64"/>
      <c r="F2873" s="64"/>
      <c r="G2873" s="65"/>
      <c r="H2873" s="64"/>
      <c r="I2873" s="65"/>
      <c r="J2873" s="64"/>
      <c r="K2873" s="64"/>
      <c r="L2873" s="65"/>
      <c r="M2873" s="65"/>
      <c r="N2873" s="64"/>
      <c r="O2873" s="64"/>
      <c r="P2873" s="64"/>
      <c r="Q2873" s="65"/>
      <c r="R2873" s="64"/>
      <c r="S2873" s="65"/>
      <c r="T2873" s="65"/>
      <c r="U2873" s="65"/>
      <c r="V2873" s="65"/>
      <c r="W2873" s="65"/>
      <c r="X2873" s="64"/>
      <c r="Y2873" s="64"/>
      <c r="Z2873" s="65"/>
      <c r="AA2873" s="64"/>
      <c r="AB2873" s="65"/>
      <c r="AC2873" s="65"/>
      <c r="AD2873" s="65"/>
      <c r="AE2873" s="65"/>
      <c r="AF2873" s="63"/>
      <c r="AG2873" s="63"/>
      <c r="AH2873" s="64"/>
      <c r="AI2873" s="66" t="str">
        <f t="shared" si="90"/>
        <v/>
      </c>
      <c r="AJ2873" s="65"/>
      <c r="AK2873" s="65"/>
      <c r="AL2873" s="65"/>
      <c r="AM2873" s="65"/>
      <c r="AN2873" s="65"/>
      <c r="AO2873" s="66" t="str">
        <f>_xlfn.IFNA(VLOOKUP(LISTAS!ES2870,'Censo General 2005- Municipios'!$E$3:$F$1125,2,0),"")</f>
        <v/>
      </c>
      <c r="AP2873" s="64"/>
      <c r="AQ2873" s="64"/>
      <c r="AR2873" s="64"/>
      <c r="AS2873" s="67" t="str">
        <f t="shared" si="91"/>
        <v/>
      </c>
    </row>
    <row r="2874" spans="1:45" s="68" customFormat="1" x14ac:dyDescent="0.2">
      <c r="A2874" s="64"/>
      <c r="B2874" s="64"/>
      <c r="C2874" s="64"/>
      <c r="D2874" s="64"/>
      <c r="E2874" s="64"/>
      <c r="F2874" s="64"/>
      <c r="G2874" s="65"/>
      <c r="H2874" s="64"/>
      <c r="I2874" s="65"/>
      <c r="J2874" s="64"/>
      <c r="K2874" s="64"/>
      <c r="L2874" s="65"/>
      <c r="M2874" s="65"/>
      <c r="N2874" s="64"/>
      <c r="O2874" s="64"/>
      <c r="P2874" s="64"/>
      <c r="Q2874" s="65"/>
      <c r="R2874" s="64"/>
      <c r="S2874" s="65"/>
      <c r="T2874" s="65"/>
      <c r="U2874" s="65"/>
      <c r="V2874" s="65"/>
      <c r="W2874" s="65"/>
      <c r="X2874" s="64"/>
      <c r="Y2874" s="64"/>
      <c r="Z2874" s="65"/>
      <c r="AA2874" s="64"/>
      <c r="AB2874" s="65"/>
      <c r="AC2874" s="65"/>
      <c r="AD2874" s="65"/>
      <c r="AE2874" s="65"/>
      <c r="AF2874" s="63"/>
      <c r="AG2874" s="63"/>
      <c r="AH2874" s="64"/>
      <c r="AI2874" s="66" t="str">
        <f t="shared" si="90"/>
        <v/>
      </c>
      <c r="AJ2874" s="65"/>
      <c r="AK2874" s="65"/>
      <c r="AL2874" s="65"/>
      <c r="AM2874" s="65"/>
      <c r="AN2874" s="65"/>
      <c r="AO2874" s="66" t="str">
        <f>_xlfn.IFNA(VLOOKUP(LISTAS!ES2871,'Censo General 2005- Municipios'!$E$3:$F$1125,2,0),"")</f>
        <v/>
      </c>
      <c r="AP2874" s="64"/>
      <c r="AQ2874" s="64"/>
      <c r="AR2874" s="64"/>
      <c r="AS2874" s="67" t="str">
        <f t="shared" si="91"/>
        <v/>
      </c>
    </row>
    <row r="2875" spans="1:45" s="68" customFormat="1" x14ac:dyDescent="0.2">
      <c r="A2875" s="64"/>
      <c r="B2875" s="64"/>
      <c r="C2875" s="64"/>
      <c r="D2875" s="64"/>
      <c r="E2875" s="64"/>
      <c r="F2875" s="64"/>
      <c r="G2875" s="65"/>
      <c r="H2875" s="64"/>
      <c r="I2875" s="65"/>
      <c r="J2875" s="64"/>
      <c r="K2875" s="64"/>
      <c r="L2875" s="65"/>
      <c r="M2875" s="65"/>
      <c r="N2875" s="64"/>
      <c r="O2875" s="64"/>
      <c r="P2875" s="64"/>
      <c r="Q2875" s="65"/>
      <c r="R2875" s="64"/>
      <c r="S2875" s="65"/>
      <c r="T2875" s="65"/>
      <c r="U2875" s="65"/>
      <c r="V2875" s="65"/>
      <c r="W2875" s="65"/>
      <c r="X2875" s="64"/>
      <c r="Y2875" s="64"/>
      <c r="Z2875" s="65"/>
      <c r="AA2875" s="64"/>
      <c r="AB2875" s="65"/>
      <c r="AC2875" s="65"/>
      <c r="AD2875" s="65"/>
      <c r="AE2875" s="65"/>
      <c r="AF2875" s="63"/>
      <c r="AG2875" s="63"/>
      <c r="AH2875" s="64"/>
      <c r="AI2875" s="66" t="str">
        <f t="shared" si="90"/>
        <v/>
      </c>
      <c r="AJ2875" s="65"/>
      <c r="AK2875" s="65"/>
      <c r="AL2875" s="65"/>
      <c r="AM2875" s="65"/>
      <c r="AN2875" s="65"/>
      <c r="AO2875" s="66" t="str">
        <f>_xlfn.IFNA(VLOOKUP(LISTAS!ES2872,'Censo General 2005- Municipios'!$E$3:$F$1125,2,0),"")</f>
        <v/>
      </c>
      <c r="AP2875" s="64"/>
      <c r="AQ2875" s="64"/>
      <c r="AR2875" s="64"/>
      <c r="AS2875" s="67" t="str">
        <f t="shared" si="91"/>
        <v/>
      </c>
    </row>
    <row r="2876" spans="1:45" s="68" customFormat="1" x14ac:dyDescent="0.2">
      <c r="A2876" s="64"/>
      <c r="B2876" s="64"/>
      <c r="C2876" s="64"/>
      <c r="D2876" s="64"/>
      <c r="E2876" s="64"/>
      <c r="F2876" s="64"/>
      <c r="G2876" s="65"/>
      <c r="H2876" s="64"/>
      <c r="I2876" s="65"/>
      <c r="J2876" s="64"/>
      <c r="K2876" s="64"/>
      <c r="L2876" s="65"/>
      <c r="M2876" s="65"/>
      <c r="N2876" s="64"/>
      <c r="O2876" s="64"/>
      <c r="P2876" s="64"/>
      <c r="Q2876" s="65"/>
      <c r="R2876" s="64"/>
      <c r="S2876" s="65"/>
      <c r="T2876" s="65"/>
      <c r="U2876" s="65"/>
      <c r="V2876" s="65"/>
      <c r="W2876" s="65"/>
      <c r="X2876" s="64"/>
      <c r="Y2876" s="64"/>
      <c r="Z2876" s="65"/>
      <c r="AA2876" s="64"/>
      <c r="AB2876" s="65"/>
      <c r="AC2876" s="65"/>
      <c r="AD2876" s="65"/>
      <c r="AE2876" s="65"/>
      <c r="AF2876" s="63"/>
      <c r="AG2876" s="63"/>
      <c r="AH2876" s="64"/>
      <c r="AI2876" s="66" t="str">
        <f t="shared" si="90"/>
        <v/>
      </c>
      <c r="AJ2876" s="65"/>
      <c r="AK2876" s="65"/>
      <c r="AL2876" s="65"/>
      <c r="AM2876" s="65"/>
      <c r="AN2876" s="65"/>
      <c r="AO2876" s="66" t="str">
        <f>_xlfn.IFNA(VLOOKUP(LISTAS!ES2873,'Censo General 2005- Municipios'!$E$3:$F$1125,2,0),"")</f>
        <v/>
      </c>
      <c r="AP2876" s="64"/>
      <c r="AQ2876" s="64"/>
      <c r="AR2876" s="64"/>
      <c r="AS2876" s="67" t="str">
        <f t="shared" si="91"/>
        <v/>
      </c>
    </row>
    <row r="2877" spans="1:45" s="68" customFormat="1" x14ac:dyDescent="0.2">
      <c r="A2877" s="64"/>
      <c r="B2877" s="64"/>
      <c r="C2877" s="64"/>
      <c r="D2877" s="64"/>
      <c r="E2877" s="64"/>
      <c r="F2877" s="64"/>
      <c r="G2877" s="65"/>
      <c r="H2877" s="64"/>
      <c r="I2877" s="65"/>
      <c r="J2877" s="64"/>
      <c r="K2877" s="64"/>
      <c r="L2877" s="65"/>
      <c r="M2877" s="65"/>
      <c r="N2877" s="64"/>
      <c r="O2877" s="64"/>
      <c r="P2877" s="64"/>
      <c r="Q2877" s="65"/>
      <c r="R2877" s="64"/>
      <c r="S2877" s="65"/>
      <c r="T2877" s="65"/>
      <c r="U2877" s="65"/>
      <c r="V2877" s="65"/>
      <c r="W2877" s="65"/>
      <c r="X2877" s="64"/>
      <c r="Y2877" s="64"/>
      <c r="Z2877" s="65"/>
      <c r="AA2877" s="64"/>
      <c r="AB2877" s="65"/>
      <c r="AC2877" s="65"/>
      <c r="AD2877" s="65"/>
      <c r="AE2877" s="65"/>
      <c r="AF2877" s="63"/>
      <c r="AG2877" s="63"/>
      <c r="AH2877" s="64"/>
      <c r="AI2877" s="66" t="str">
        <f t="shared" si="90"/>
        <v/>
      </c>
      <c r="AJ2877" s="65"/>
      <c r="AK2877" s="65"/>
      <c r="AL2877" s="65"/>
      <c r="AM2877" s="65"/>
      <c r="AN2877" s="65"/>
      <c r="AO2877" s="66" t="str">
        <f>_xlfn.IFNA(VLOOKUP(LISTAS!ES2874,'Censo General 2005- Municipios'!$E$3:$F$1125,2,0),"")</f>
        <v/>
      </c>
      <c r="AP2877" s="64"/>
      <c r="AQ2877" s="64"/>
      <c r="AR2877" s="64"/>
      <c r="AS2877" s="67" t="str">
        <f t="shared" si="91"/>
        <v/>
      </c>
    </row>
    <row r="2878" spans="1:45" s="68" customFormat="1" x14ac:dyDescent="0.2">
      <c r="A2878" s="64"/>
      <c r="B2878" s="64"/>
      <c r="C2878" s="64"/>
      <c r="D2878" s="64"/>
      <c r="E2878" s="64"/>
      <c r="F2878" s="64"/>
      <c r="G2878" s="65"/>
      <c r="H2878" s="64"/>
      <c r="I2878" s="65"/>
      <c r="J2878" s="64"/>
      <c r="K2878" s="64"/>
      <c r="L2878" s="65"/>
      <c r="M2878" s="65"/>
      <c r="N2878" s="64"/>
      <c r="O2878" s="64"/>
      <c r="P2878" s="64"/>
      <c r="Q2878" s="65"/>
      <c r="R2878" s="64"/>
      <c r="S2878" s="65"/>
      <c r="T2878" s="65"/>
      <c r="U2878" s="65"/>
      <c r="V2878" s="65"/>
      <c r="W2878" s="65"/>
      <c r="X2878" s="64"/>
      <c r="Y2878" s="64"/>
      <c r="Z2878" s="65"/>
      <c r="AA2878" s="64"/>
      <c r="AB2878" s="65"/>
      <c r="AC2878" s="65"/>
      <c r="AD2878" s="65"/>
      <c r="AE2878" s="65"/>
      <c r="AF2878" s="63"/>
      <c r="AG2878" s="63"/>
      <c r="AH2878" s="64"/>
      <c r="AI2878" s="66" t="str">
        <f t="shared" si="90"/>
        <v/>
      </c>
      <c r="AJ2878" s="65"/>
      <c r="AK2878" s="65"/>
      <c r="AL2878" s="65"/>
      <c r="AM2878" s="65"/>
      <c r="AN2878" s="65"/>
      <c r="AO2878" s="66" t="str">
        <f>_xlfn.IFNA(VLOOKUP(LISTAS!ES2875,'Censo General 2005- Municipios'!$E$3:$F$1125,2,0),"")</f>
        <v/>
      </c>
      <c r="AP2878" s="64"/>
      <c r="AQ2878" s="64"/>
      <c r="AR2878" s="64"/>
      <c r="AS2878" s="67" t="str">
        <f t="shared" si="91"/>
        <v/>
      </c>
    </row>
    <row r="2879" spans="1:45" s="68" customFormat="1" x14ac:dyDescent="0.2">
      <c r="A2879" s="64"/>
      <c r="B2879" s="64"/>
      <c r="C2879" s="64"/>
      <c r="D2879" s="64"/>
      <c r="E2879" s="64"/>
      <c r="F2879" s="64"/>
      <c r="G2879" s="65"/>
      <c r="H2879" s="64"/>
      <c r="I2879" s="65"/>
      <c r="J2879" s="64"/>
      <c r="K2879" s="64"/>
      <c r="L2879" s="65"/>
      <c r="M2879" s="65"/>
      <c r="N2879" s="64"/>
      <c r="O2879" s="64"/>
      <c r="P2879" s="64"/>
      <c r="Q2879" s="65"/>
      <c r="R2879" s="64"/>
      <c r="S2879" s="65"/>
      <c r="T2879" s="65"/>
      <c r="U2879" s="65"/>
      <c r="V2879" s="65"/>
      <c r="W2879" s="65"/>
      <c r="X2879" s="64"/>
      <c r="Y2879" s="64"/>
      <c r="Z2879" s="65"/>
      <c r="AA2879" s="64"/>
      <c r="AB2879" s="65"/>
      <c r="AC2879" s="65"/>
      <c r="AD2879" s="65"/>
      <c r="AE2879" s="65"/>
      <c r="AF2879" s="63"/>
      <c r="AG2879" s="63"/>
      <c r="AH2879" s="64"/>
      <c r="AI2879" s="66" t="str">
        <f t="shared" si="90"/>
        <v/>
      </c>
      <c r="AJ2879" s="65"/>
      <c r="AK2879" s="65"/>
      <c r="AL2879" s="65"/>
      <c r="AM2879" s="65"/>
      <c r="AN2879" s="65"/>
      <c r="AO2879" s="66" t="str">
        <f>_xlfn.IFNA(VLOOKUP(LISTAS!ES2876,'Censo General 2005- Municipios'!$E$3:$F$1125,2,0),"")</f>
        <v/>
      </c>
      <c r="AP2879" s="64"/>
      <c r="AQ2879" s="64"/>
      <c r="AR2879" s="64"/>
      <c r="AS2879" s="67" t="str">
        <f t="shared" si="91"/>
        <v/>
      </c>
    </row>
    <row r="2880" spans="1:45" s="68" customFormat="1" x14ac:dyDescent="0.2">
      <c r="A2880" s="64"/>
      <c r="B2880" s="64"/>
      <c r="C2880" s="64"/>
      <c r="D2880" s="64"/>
      <c r="E2880" s="64"/>
      <c r="F2880" s="64"/>
      <c r="G2880" s="65"/>
      <c r="H2880" s="64"/>
      <c r="I2880" s="65"/>
      <c r="J2880" s="64"/>
      <c r="K2880" s="64"/>
      <c r="L2880" s="65"/>
      <c r="M2880" s="65"/>
      <c r="N2880" s="64"/>
      <c r="O2880" s="64"/>
      <c r="P2880" s="64"/>
      <c r="Q2880" s="65"/>
      <c r="R2880" s="64"/>
      <c r="S2880" s="65"/>
      <c r="T2880" s="65"/>
      <c r="U2880" s="65"/>
      <c r="V2880" s="65"/>
      <c r="W2880" s="65"/>
      <c r="X2880" s="64"/>
      <c r="Y2880" s="64"/>
      <c r="Z2880" s="65"/>
      <c r="AA2880" s="64"/>
      <c r="AB2880" s="65"/>
      <c r="AC2880" s="65"/>
      <c r="AD2880" s="65"/>
      <c r="AE2880" s="65"/>
      <c r="AF2880" s="63"/>
      <c r="AG2880" s="63"/>
      <c r="AH2880" s="64"/>
      <c r="AI2880" s="66" t="str">
        <f t="shared" si="90"/>
        <v/>
      </c>
      <c r="AJ2880" s="65"/>
      <c r="AK2880" s="65"/>
      <c r="AL2880" s="65"/>
      <c r="AM2880" s="65"/>
      <c r="AN2880" s="65"/>
      <c r="AO2880" s="66" t="str">
        <f>_xlfn.IFNA(VLOOKUP(LISTAS!ES2877,'Censo General 2005- Municipios'!$E$3:$F$1125,2,0),"")</f>
        <v/>
      </c>
      <c r="AP2880" s="64"/>
      <c r="AQ2880" s="64"/>
      <c r="AR2880" s="64"/>
      <c r="AS2880" s="67" t="str">
        <f t="shared" si="91"/>
        <v/>
      </c>
    </row>
    <row r="2881" spans="1:45" s="68" customFormat="1" x14ac:dyDescent="0.2">
      <c r="A2881" s="64"/>
      <c r="B2881" s="64"/>
      <c r="C2881" s="64"/>
      <c r="D2881" s="64"/>
      <c r="E2881" s="64"/>
      <c r="F2881" s="64"/>
      <c r="G2881" s="65"/>
      <c r="H2881" s="64"/>
      <c r="I2881" s="65"/>
      <c r="J2881" s="64"/>
      <c r="K2881" s="64"/>
      <c r="L2881" s="65"/>
      <c r="M2881" s="65"/>
      <c r="N2881" s="64"/>
      <c r="O2881" s="64"/>
      <c r="P2881" s="64"/>
      <c r="Q2881" s="65"/>
      <c r="R2881" s="64"/>
      <c r="S2881" s="65"/>
      <c r="T2881" s="65"/>
      <c r="U2881" s="65"/>
      <c r="V2881" s="65"/>
      <c r="W2881" s="65"/>
      <c r="X2881" s="64"/>
      <c r="Y2881" s="64"/>
      <c r="Z2881" s="65"/>
      <c r="AA2881" s="64"/>
      <c r="AB2881" s="65"/>
      <c r="AC2881" s="65"/>
      <c r="AD2881" s="65"/>
      <c r="AE2881" s="65"/>
      <c r="AF2881" s="63"/>
      <c r="AG2881" s="63"/>
      <c r="AH2881" s="64"/>
      <c r="AI2881" s="66" t="str">
        <f t="shared" si="90"/>
        <v/>
      </c>
      <c r="AJ2881" s="65"/>
      <c r="AK2881" s="65"/>
      <c r="AL2881" s="65"/>
      <c r="AM2881" s="65"/>
      <c r="AN2881" s="65"/>
      <c r="AO2881" s="66" t="str">
        <f>_xlfn.IFNA(VLOOKUP(LISTAS!ES2878,'Censo General 2005- Municipios'!$E$3:$F$1125,2,0),"")</f>
        <v/>
      </c>
      <c r="AP2881" s="64"/>
      <c r="AQ2881" s="64"/>
      <c r="AR2881" s="64"/>
      <c r="AS2881" s="67" t="str">
        <f t="shared" si="91"/>
        <v/>
      </c>
    </row>
    <row r="2882" spans="1:45" s="68" customFormat="1" x14ac:dyDescent="0.2">
      <c r="A2882" s="64"/>
      <c r="B2882" s="64"/>
      <c r="C2882" s="64"/>
      <c r="D2882" s="64"/>
      <c r="E2882" s="64"/>
      <c r="F2882" s="64"/>
      <c r="G2882" s="65"/>
      <c r="H2882" s="64"/>
      <c r="I2882" s="65"/>
      <c r="J2882" s="64"/>
      <c r="K2882" s="64"/>
      <c r="L2882" s="65"/>
      <c r="M2882" s="65"/>
      <c r="N2882" s="64"/>
      <c r="O2882" s="64"/>
      <c r="P2882" s="64"/>
      <c r="Q2882" s="65"/>
      <c r="R2882" s="64"/>
      <c r="S2882" s="65"/>
      <c r="T2882" s="65"/>
      <c r="U2882" s="65"/>
      <c r="V2882" s="65"/>
      <c r="W2882" s="65"/>
      <c r="X2882" s="64"/>
      <c r="Y2882" s="64"/>
      <c r="Z2882" s="65"/>
      <c r="AA2882" s="64"/>
      <c r="AB2882" s="65"/>
      <c r="AC2882" s="65"/>
      <c r="AD2882" s="65"/>
      <c r="AE2882" s="65"/>
      <c r="AF2882" s="63"/>
      <c r="AG2882" s="63"/>
      <c r="AH2882" s="64"/>
      <c r="AI2882" s="66" t="str">
        <f t="shared" si="90"/>
        <v/>
      </c>
      <c r="AJ2882" s="65"/>
      <c r="AK2882" s="65"/>
      <c r="AL2882" s="65"/>
      <c r="AM2882" s="65"/>
      <c r="AN2882" s="65"/>
      <c r="AO2882" s="66" t="str">
        <f>_xlfn.IFNA(VLOOKUP(LISTAS!ES2879,'Censo General 2005- Municipios'!$E$3:$F$1125,2,0),"")</f>
        <v/>
      </c>
      <c r="AP2882" s="64"/>
      <c r="AQ2882" s="64"/>
      <c r="AR2882" s="64"/>
      <c r="AS2882" s="67" t="str">
        <f t="shared" si="91"/>
        <v/>
      </c>
    </row>
    <row r="2883" spans="1:45" s="68" customFormat="1" x14ac:dyDescent="0.2">
      <c r="A2883" s="64"/>
      <c r="B2883" s="64"/>
      <c r="C2883" s="64"/>
      <c r="D2883" s="64"/>
      <c r="E2883" s="64"/>
      <c r="F2883" s="64"/>
      <c r="G2883" s="65"/>
      <c r="H2883" s="64"/>
      <c r="I2883" s="65"/>
      <c r="J2883" s="64"/>
      <c r="K2883" s="64"/>
      <c r="L2883" s="65"/>
      <c r="M2883" s="65"/>
      <c r="N2883" s="64"/>
      <c r="O2883" s="64"/>
      <c r="P2883" s="64"/>
      <c r="Q2883" s="65"/>
      <c r="R2883" s="64"/>
      <c r="S2883" s="65"/>
      <c r="T2883" s="65"/>
      <c r="U2883" s="65"/>
      <c r="V2883" s="65"/>
      <c r="W2883" s="65"/>
      <c r="X2883" s="64"/>
      <c r="Y2883" s="64"/>
      <c r="Z2883" s="65"/>
      <c r="AA2883" s="64"/>
      <c r="AB2883" s="65"/>
      <c r="AC2883" s="65"/>
      <c r="AD2883" s="65"/>
      <c r="AE2883" s="65"/>
      <c r="AF2883" s="63"/>
      <c r="AG2883" s="63"/>
      <c r="AH2883" s="64"/>
      <c r="AI2883" s="66" t="str">
        <f t="shared" si="90"/>
        <v/>
      </c>
      <c r="AJ2883" s="65"/>
      <c r="AK2883" s="65"/>
      <c r="AL2883" s="65"/>
      <c r="AM2883" s="65"/>
      <c r="AN2883" s="65"/>
      <c r="AO2883" s="66" t="str">
        <f>_xlfn.IFNA(VLOOKUP(LISTAS!ES2880,'Censo General 2005- Municipios'!$E$3:$F$1125,2,0),"")</f>
        <v/>
      </c>
      <c r="AP2883" s="64"/>
      <c r="AQ2883" s="64"/>
      <c r="AR2883" s="64"/>
      <c r="AS2883" s="67" t="str">
        <f t="shared" si="91"/>
        <v/>
      </c>
    </row>
    <row r="2884" spans="1:45" s="68" customFormat="1" x14ac:dyDescent="0.2">
      <c r="A2884" s="64"/>
      <c r="B2884" s="64"/>
      <c r="C2884" s="64"/>
      <c r="D2884" s="64"/>
      <c r="E2884" s="64"/>
      <c r="F2884" s="64"/>
      <c r="G2884" s="65"/>
      <c r="H2884" s="64"/>
      <c r="I2884" s="65"/>
      <c r="J2884" s="64"/>
      <c r="K2884" s="64"/>
      <c r="L2884" s="65"/>
      <c r="M2884" s="65"/>
      <c r="N2884" s="64"/>
      <c r="O2884" s="64"/>
      <c r="P2884" s="64"/>
      <c r="Q2884" s="65"/>
      <c r="R2884" s="64"/>
      <c r="S2884" s="65"/>
      <c r="T2884" s="65"/>
      <c r="U2884" s="65"/>
      <c r="V2884" s="65"/>
      <c r="W2884" s="65"/>
      <c r="X2884" s="64"/>
      <c r="Y2884" s="64"/>
      <c r="Z2884" s="65"/>
      <c r="AA2884" s="64"/>
      <c r="AB2884" s="65"/>
      <c r="AC2884" s="65"/>
      <c r="AD2884" s="65"/>
      <c r="AE2884" s="65"/>
      <c r="AF2884" s="63"/>
      <c r="AG2884" s="63"/>
      <c r="AH2884" s="64"/>
      <c r="AI2884" s="66" t="str">
        <f t="shared" si="90"/>
        <v/>
      </c>
      <c r="AJ2884" s="65"/>
      <c r="AK2884" s="65"/>
      <c r="AL2884" s="65"/>
      <c r="AM2884" s="65"/>
      <c r="AN2884" s="65"/>
      <c r="AO2884" s="66" t="str">
        <f>_xlfn.IFNA(VLOOKUP(LISTAS!ES2881,'Censo General 2005- Municipios'!$E$3:$F$1125,2,0),"")</f>
        <v/>
      </c>
      <c r="AP2884" s="64"/>
      <c r="AQ2884" s="64"/>
      <c r="AR2884" s="64"/>
      <c r="AS2884" s="67" t="str">
        <f t="shared" si="91"/>
        <v/>
      </c>
    </row>
    <row r="2885" spans="1:45" s="68" customFormat="1" x14ac:dyDescent="0.2">
      <c r="A2885" s="64"/>
      <c r="B2885" s="64"/>
      <c r="C2885" s="64"/>
      <c r="D2885" s="64"/>
      <c r="E2885" s="64"/>
      <c r="F2885" s="64"/>
      <c r="G2885" s="65"/>
      <c r="H2885" s="64"/>
      <c r="I2885" s="65"/>
      <c r="J2885" s="64"/>
      <c r="K2885" s="64"/>
      <c r="L2885" s="65"/>
      <c r="M2885" s="65"/>
      <c r="N2885" s="64"/>
      <c r="O2885" s="64"/>
      <c r="P2885" s="64"/>
      <c r="Q2885" s="65"/>
      <c r="R2885" s="64"/>
      <c r="S2885" s="65"/>
      <c r="T2885" s="65"/>
      <c r="U2885" s="65"/>
      <c r="V2885" s="65"/>
      <c r="W2885" s="65"/>
      <c r="X2885" s="64"/>
      <c r="Y2885" s="64"/>
      <c r="Z2885" s="65"/>
      <c r="AA2885" s="64"/>
      <c r="AB2885" s="65"/>
      <c r="AC2885" s="65"/>
      <c r="AD2885" s="65"/>
      <c r="AE2885" s="65"/>
      <c r="AF2885" s="63"/>
      <c r="AG2885" s="63"/>
      <c r="AH2885" s="64"/>
      <c r="AI2885" s="66" t="str">
        <f t="shared" si="90"/>
        <v/>
      </c>
      <c r="AJ2885" s="65"/>
      <c r="AK2885" s="65"/>
      <c r="AL2885" s="65"/>
      <c r="AM2885" s="65"/>
      <c r="AN2885" s="65"/>
      <c r="AO2885" s="66" t="str">
        <f>_xlfn.IFNA(VLOOKUP(LISTAS!ES2882,'Censo General 2005- Municipios'!$E$3:$F$1125,2,0),"")</f>
        <v/>
      </c>
      <c r="AP2885" s="64"/>
      <c r="AQ2885" s="64"/>
      <c r="AR2885" s="64"/>
      <c r="AS2885" s="67" t="str">
        <f t="shared" si="91"/>
        <v/>
      </c>
    </row>
    <row r="2886" spans="1:45" s="68" customFormat="1" x14ac:dyDescent="0.2">
      <c r="A2886" s="64"/>
      <c r="B2886" s="64"/>
      <c r="C2886" s="64"/>
      <c r="D2886" s="64"/>
      <c r="E2886" s="64"/>
      <c r="F2886" s="64"/>
      <c r="G2886" s="65"/>
      <c r="H2886" s="64"/>
      <c r="I2886" s="65"/>
      <c r="J2886" s="64"/>
      <c r="K2886" s="64"/>
      <c r="L2886" s="65"/>
      <c r="M2886" s="65"/>
      <c r="N2886" s="64"/>
      <c r="O2886" s="64"/>
      <c r="P2886" s="64"/>
      <c r="Q2886" s="65"/>
      <c r="R2886" s="64"/>
      <c r="S2886" s="65"/>
      <c r="T2886" s="65"/>
      <c r="U2886" s="65"/>
      <c r="V2886" s="65"/>
      <c r="W2886" s="65"/>
      <c r="X2886" s="64"/>
      <c r="Y2886" s="64"/>
      <c r="Z2886" s="65"/>
      <c r="AA2886" s="64"/>
      <c r="AB2886" s="65"/>
      <c r="AC2886" s="65"/>
      <c r="AD2886" s="65"/>
      <c r="AE2886" s="65"/>
      <c r="AF2886" s="63"/>
      <c r="AG2886" s="63"/>
      <c r="AH2886" s="64"/>
      <c r="AI2886" s="66" t="str">
        <f t="shared" si="90"/>
        <v/>
      </c>
      <c r="AJ2886" s="65"/>
      <c r="AK2886" s="65"/>
      <c r="AL2886" s="65"/>
      <c r="AM2886" s="65"/>
      <c r="AN2886" s="65"/>
      <c r="AO2886" s="66" t="str">
        <f>_xlfn.IFNA(VLOOKUP(LISTAS!ES2883,'Censo General 2005- Municipios'!$E$3:$F$1125,2,0),"")</f>
        <v/>
      </c>
      <c r="AP2886" s="64"/>
      <c r="AQ2886" s="64"/>
      <c r="AR2886" s="64"/>
      <c r="AS2886" s="67" t="str">
        <f t="shared" si="91"/>
        <v/>
      </c>
    </row>
    <row r="2887" spans="1:45" s="68" customFormat="1" x14ac:dyDescent="0.2">
      <c r="A2887" s="64"/>
      <c r="B2887" s="64"/>
      <c r="C2887" s="64"/>
      <c r="D2887" s="64"/>
      <c r="E2887" s="64"/>
      <c r="F2887" s="64"/>
      <c r="G2887" s="65"/>
      <c r="H2887" s="64"/>
      <c r="I2887" s="65"/>
      <c r="J2887" s="64"/>
      <c r="K2887" s="64"/>
      <c r="L2887" s="65"/>
      <c r="M2887" s="65"/>
      <c r="N2887" s="64"/>
      <c r="O2887" s="64"/>
      <c r="P2887" s="64"/>
      <c r="Q2887" s="65"/>
      <c r="R2887" s="64"/>
      <c r="S2887" s="65"/>
      <c r="T2887" s="65"/>
      <c r="U2887" s="65"/>
      <c r="V2887" s="65"/>
      <c r="W2887" s="65"/>
      <c r="X2887" s="64"/>
      <c r="Y2887" s="64"/>
      <c r="Z2887" s="65"/>
      <c r="AA2887" s="64"/>
      <c r="AB2887" s="65"/>
      <c r="AC2887" s="65"/>
      <c r="AD2887" s="65"/>
      <c r="AE2887" s="65"/>
      <c r="AF2887" s="63"/>
      <c r="AG2887" s="63"/>
      <c r="AH2887" s="64"/>
      <c r="AI2887" s="66" t="str">
        <f t="shared" si="90"/>
        <v/>
      </c>
      <c r="AJ2887" s="65"/>
      <c r="AK2887" s="65"/>
      <c r="AL2887" s="65"/>
      <c r="AM2887" s="65"/>
      <c r="AN2887" s="65"/>
      <c r="AO2887" s="66" t="str">
        <f>_xlfn.IFNA(VLOOKUP(LISTAS!ES2884,'Censo General 2005- Municipios'!$E$3:$F$1125,2,0),"")</f>
        <v/>
      </c>
      <c r="AP2887" s="64"/>
      <c r="AQ2887" s="64"/>
      <c r="AR2887" s="64"/>
      <c r="AS2887" s="67" t="str">
        <f t="shared" si="91"/>
        <v/>
      </c>
    </row>
    <row r="2888" spans="1:45" s="68" customFormat="1" x14ac:dyDescent="0.2">
      <c r="A2888" s="64"/>
      <c r="B2888" s="64"/>
      <c r="C2888" s="64"/>
      <c r="D2888" s="64"/>
      <c r="E2888" s="64"/>
      <c r="F2888" s="64"/>
      <c r="G2888" s="65"/>
      <c r="H2888" s="64"/>
      <c r="I2888" s="65"/>
      <c r="J2888" s="64"/>
      <c r="K2888" s="64"/>
      <c r="L2888" s="65"/>
      <c r="M2888" s="65"/>
      <c r="N2888" s="64"/>
      <c r="O2888" s="64"/>
      <c r="P2888" s="64"/>
      <c r="Q2888" s="65"/>
      <c r="R2888" s="64"/>
      <c r="S2888" s="65"/>
      <c r="T2888" s="65"/>
      <c r="U2888" s="65"/>
      <c r="V2888" s="65"/>
      <c r="W2888" s="65"/>
      <c r="X2888" s="64"/>
      <c r="Y2888" s="64"/>
      <c r="Z2888" s="65"/>
      <c r="AA2888" s="64"/>
      <c r="AB2888" s="65"/>
      <c r="AC2888" s="65"/>
      <c r="AD2888" s="65"/>
      <c r="AE2888" s="65"/>
      <c r="AF2888" s="63"/>
      <c r="AG2888" s="63"/>
      <c r="AH2888" s="64"/>
      <c r="AI2888" s="66" t="str">
        <f t="shared" si="90"/>
        <v/>
      </c>
      <c r="AJ2888" s="65"/>
      <c r="AK2888" s="65"/>
      <c r="AL2888" s="65"/>
      <c r="AM2888" s="65"/>
      <c r="AN2888" s="65"/>
      <c r="AO2888" s="66" t="str">
        <f>_xlfn.IFNA(VLOOKUP(LISTAS!ES2885,'Censo General 2005- Municipios'!$E$3:$F$1125,2,0),"")</f>
        <v/>
      </c>
      <c r="AP2888" s="64"/>
      <c r="AQ2888" s="64"/>
      <c r="AR2888" s="64"/>
      <c r="AS2888" s="67" t="str">
        <f t="shared" si="91"/>
        <v/>
      </c>
    </row>
    <row r="2889" spans="1:45" s="68" customFormat="1" x14ac:dyDescent="0.2">
      <c r="A2889" s="64"/>
      <c r="B2889" s="64"/>
      <c r="C2889" s="64"/>
      <c r="D2889" s="64"/>
      <c r="E2889" s="64"/>
      <c r="F2889" s="64"/>
      <c r="G2889" s="65"/>
      <c r="H2889" s="64"/>
      <c r="I2889" s="65"/>
      <c r="J2889" s="64"/>
      <c r="K2889" s="64"/>
      <c r="L2889" s="65"/>
      <c r="M2889" s="65"/>
      <c r="N2889" s="64"/>
      <c r="O2889" s="64"/>
      <c r="P2889" s="64"/>
      <c r="Q2889" s="65"/>
      <c r="R2889" s="64"/>
      <c r="S2889" s="65"/>
      <c r="T2889" s="65"/>
      <c r="U2889" s="65"/>
      <c r="V2889" s="65"/>
      <c r="W2889" s="65"/>
      <c r="X2889" s="64"/>
      <c r="Y2889" s="64"/>
      <c r="Z2889" s="65"/>
      <c r="AA2889" s="64"/>
      <c r="AB2889" s="65"/>
      <c r="AC2889" s="65"/>
      <c r="AD2889" s="65"/>
      <c r="AE2889" s="65"/>
      <c r="AF2889" s="63"/>
      <c r="AG2889" s="63"/>
      <c r="AH2889" s="64"/>
      <c r="AI2889" s="66" t="str">
        <f t="shared" si="90"/>
        <v/>
      </c>
      <c r="AJ2889" s="65"/>
      <c r="AK2889" s="65"/>
      <c r="AL2889" s="65"/>
      <c r="AM2889" s="65"/>
      <c r="AN2889" s="65"/>
      <c r="AO2889" s="66" t="str">
        <f>_xlfn.IFNA(VLOOKUP(LISTAS!ES2886,'Censo General 2005- Municipios'!$E$3:$F$1125,2,0),"")</f>
        <v/>
      </c>
      <c r="AP2889" s="64"/>
      <c r="AQ2889" s="64"/>
      <c r="AR2889" s="64"/>
      <c r="AS2889" s="67" t="str">
        <f t="shared" si="91"/>
        <v/>
      </c>
    </row>
    <row r="2890" spans="1:45" s="68" customFormat="1" x14ac:dyDescent="0.2">
      <c r="A2890" s="64"/>
      <c r="B2890" s="64"/>
      <c r="C2890" s="64"/>
      <c r="D2890" s="64"/>
      <c r="E2890" s="64"/>
      <c r="F2890" s="64"/>
      <c r="G2890" s="65"/>
      <c r="H2890" s="64"/>
      <c r="I2890" s="65"/>
      <c r="J2890" s="64"/>
      <c r="K2890" s="64"/>
      <c r="L2890" s="65"/>
      <c r="M2890" s="65"/>
      <c r="N2890" s="64"/>
      <c r="O2890" s="64"/>
      <c r="P2890" s="64"/>
      <c r="Q2890" s="65"/>
      <c r="R2890" s="64"/>
      <c r="S2890" s="65"/>
      <c r="T2890" s="65"/>
      <c r="U2890" s="65"/>
      <c r="V2890" s="65"/>
      <c r="W2890" s="65"/>
      <c r="X2890" s="64"/>
      <c r="Y2890" s="64"/>
      <c r="Z2890" s="65"/>
      <c r="AA2890" s="64"/>
      <c r="AB2890" s="65"/>
      <c r="AC2890" s="65"/>
      <c r="AD2890" s="65"/>
      <c r="AE2890" s="65"/>
      <c r="AF2890" s="63"/>
      <c r="AG2890" s="63"/>
      <c r="AH2890" s="64"/>
      <c r="AI2890" s="66" t="str">
        <f t="shared" si="90"/>
        <v/>
      </c>
      <c r="AJ2890" s="65"/>
      <c r="AK2890" s="65"/>
      <c r="AL2890" s="65"/>
      <c r="AM2890" s="65"/>
      <c r="AN2890" s="65"/>
      <c r="AO2890" s="66" t="str">
        <f>_xlfn.IFNA(VLOOKUP(LISTAS!ES2887,'Censo General 2005- Municipios'!$E$3:$F$1125,2,0),"")</f>
        <v/>
      </c>
      <c r="AP2890" s="64"/>
      <c r="AQ2890" s="64"/>
      <c r="AR2890" s="64"/>
      <c r="AS2890" s="67" t="str">
        <f t="shared" si="91"/>
        <v/>
      </c>
    </row>
    <row r="2891" spans="1:45" s="68" customFormat="1" x14ac:dyDescent="0.2">
      <c r="A2891" s="64"/>
      <c r="B2891" s="64"/>
      <c r="C2891" s="64"/>
      <c r="D2891" s="64"/>
      <c r="E2891" s="64"/>
      <c r="F2891" s="64"/>
      <c r="G2891" s="65"/>
      <c r="H2891" s="64"/>
      <c r="I2891" s="65"/>
      <c r="J2891" s="64"/>
      <c r="K2891" s="64"/>
      <c r="L2891" s="65"/>
      <c r="M2891" s="65"/>
      <c r="N2891" s="64"/>
      <c r="O2891" s="64"/>
      <c r="P2891" s="64"/>
      <c r="Q2891" s="65"/>
      <c r="R2891" s="64"/>
      <c r="S2891" s="65"/>
      <c r="T2891" s="65"/>
      <c r="U2891" s="65"/>
      <c r="V2891" s="65"/>
      <c r="W2891" s="65"/>
      <c r="X2891" s="64"/>
      <c r="Y2891" s="64"/>
      <c r="Z2891" s="65"/>
      <c r="AA2891" s="64"/>
      <c r="AB2891" s="65"/>
      <c r="AC2891" s="65"/>
      <c r="AD2891" s="65"/>
      <c r="AE2891" s="65"/>
      <c r="AF2891" s="63"/>
      <c r="AG2891" s="63"/>
      <c r="AH2891" s="64"/>
      <c r="AI2891" s="66" t="str">
        <f t="shared" si="90"/>
        <v/>
      </c>
      <c r="AJ2891" s="65"/>
      <c r="AK2891" s="65"/>
      <c r="AL2891" s="65"/>
      <c r="AM2891" s="65"/>
      <c r="AN2891" s="65"/>
      <c r="AO2891" s="66" t="str">
        <f>_xlfn.IFNA(VLOOKUP(LISTAS!ES2888,'Censo General 2005- Municipios'!$E$3:$F$1125,2,0),"")</f>
        <v/>
      </c>
      <c r="AP2891" s="64"/>
      <c r="AQ2891" s="64"/>
      <c r="AR2891" s="64"/>
      <c r="AS2891" s="67" t="str">
        <f t="shared" si="91"/>
        <v/>
      </c>
    </row>
    <row r="2892" spans="1:45" s="68" customFormat="1" x14ac:dyDescent="0.2">
      <c r="A2892" s="64"/>
      <c r="B2892" s="64"/>
      <c r="C2892" s="64"/>
      <c r="D2892" s="64"/>
      <c r="E2892" s="64"/>
      <c r="F2892" s="64"/>
      <c r="G2892" s="65"/>
      <c r="H2892" s="64"/>
      <c r="I2892" s="65"/>
      <c r="J2892" s="64"/>
      <c r="K2892" s="64"/>
      <c r="L2892" s="65"/>
      <c r="M2892" s="65"/>
      <c r="N2892" s="64"/>
      <c r="O2892" s="64"/>
      <c r="P2892" s="64"/>
      <c r="Q2892" s="65"/>
      <c r="R2892" s="64"/>
      <c r="S2892" s="65"/>
      <c r="T2892" s="65"/>
      <c r="U2892" s="65"/>
      <c r="V2892" s="65"/>
      <c r="W2892" s="65"/>
      <c r="X2892" s="64"/>
      <c r="Y2892" s="64"/>
      <c r="Z2892" s="65"/>
      <c r="AA2892" s="64"/>
      <c r="AB2892" s="65"/>
      <c r="AC2892" s="65"/>
      <c r="AD2892" s="65"/>
      <c r="AE2892" s="65"/>
      <c r="AF2892" s="63"/>
      <c r="AG2892" s="63"/>
      <c r="AH2892" s="64"/>
      <c r="AI2892" s="66" t="str">
        <f t="shared" si="90"/>
        <v/>
      </c>
      <c r="AJ2892" s="65"/>
      <c r="AK2892" s="65"/>
      <c r="AL2892" s="65"/>
      <c r="AM2892" s="65"/>
      <c r="AN2892" s="65"/>
      <c r="AO2892" s="66" t="str">
        <f>_xlfn.IFNA(VLOOKUP(LISTAS!ES2889,'Censo General 2005- Municipios'!$E$3:$F$1125,2,0),"")</f>
        <v/>
      </c>
      <c r="AP2892" s="64"/>
      <c r="AQ2892" s="64"/>
      <c r="AR2892" s="64"/>
      <c r="AS2892" s="67" t="str">
        <f t="shared" si="91"/>
        <v/>
      </c>
    </row>
    <row r="2893" spans="1:45" s="68" customFormat="1" x14ac:dyDescent="0.2">
      <c r="A2893" s="64"/>
      <c r="B2893" s="64"/>
      <c r="C2893" s="64"/>
      <c r="D2893" s="64"/>
      <c r="E2893" s="64"/>
      <c r="F2893" s="64"/>
      <c r="G2893" s="65"/>
      <c r="H2893" s="64"/>
      <c r="I2893" s="65"/>
      <c r="J2893" s="64"/>
      <c r="K2893" s="64"/>
      <c r="L2893" s="65"/>
      <c r="M2893" s="65"/>
      <c r="N2893" s="64"/>
      <c r="O2893" s="64"/>
      <c r="P2893" s="64"/>
      <c r="Q2893" s="65"/>
      <c r="R2893" s="64"/>
      <c r="S2893" s="65"/>
      <c r="T2893" s="65"/>
      <c r="U2893" s="65"/>
      <c r="V2893" s="65"/>
      <c r="W2893" s="65"/>
      <c r="X2893" s="64"/>
      <c r="Y2893" s="64"/>
      <c r="Z2893" s="65"/>
      <c r="AA2893" s="64"/>
      <c r="AB2893" s="65"/>
      <c r="AC2893" s="65"/>
      <c r="AD2893" s="65"/>
      <c r="AE2893" s="65"/>
      <c r="AF2893" s="63"/>
      <c r="AG2893" s="63"/>
      <c r="AH2893" s="64"/>
      <c r="AI2893" s="66" t="str">
        <f t="shared" si="90"/>
        <v/>
      </c>
      <c r="AJ2893" s="65"/>
      <c r="AK2893" s="65"/>
      <c r="AL2893" s="65"/>
      <c r="AM2893" s="65"/>
      <c r="AN2893" s="65"/>
      <c r="AO2893" s="66" t="str">
        <f>_xlfn.IFNA(VLOOKUP(LISTAS!ES2890,'Censo General 2005- Municipios'!$E$3:$F$1125,2,0),"")</f>
        <v/>
      </c>
      <c r="AP2893" s="64"/>
      <c r="AQ2893" s="64"/>
      <c r="AR2893" s="64"/>
      <c r="AS2893" s="67" t="str">
        <f t="shared" si="91"/>
        <v/>
      </c>
    </row>
    <row r="2894" spans="1:45" s="68" customFormat="1" x14ac:dyDescent="0.2">
      <c r="A2894" s="64"/>
      <c r="B2894" s="64"/>
      <c r="C2894" s="64"/>
      <c r="D2894" s="64"/>
      <c r="E2894" s="64"/>
      <c r="F2894" s="64"/>
      <c r="G2894" s="65"/>
      <c r="H2894" s="64"/>
      <c r="I2894" s="65"/>
      <c r="J2894" s="64"/>
      <c r="K2894" s="64"/>
      <c r="L2894" s="65"/>
      <c r="M2894" s="65"/>
      <c r="N2894" s="64"/>
      <c r="O2894" s="64"/>
      <c r="P2894" s="64"/>
      <c r="Q2894" s="65"/>
      <c r="R2894" s="64"/>
      <c r="S2894" s="65"/>
      <c r="T2894" s="65"/>
      <c r="U2894" s="65"/>
      <c r="V2894" s="65"/>
      <c r="W2894" s="65"/>
      <c r="X2894" s="64"/>
      <c r="Y2894" s="64"/>
      <c r="Z2894" s="65"/>
      <c r="AA2894" s="64"/>
      <c r="AB2894" s="65"/>
      <c r="AC2894" s="65"/>
      <c r="AD2894" s="65"/>
      <c r="AE2894" s="65"/>
      <c r="AF2894" s="63"/>
      <c r="AG2894" s="63"/>
      <c r="AH2894" s="64"/>
      <c r="AI2894" s="66" t="str">
        <f t="shared" si="90"/>
        <v/>
      </c>
      <c r="AJ2894" s="65"/>
      <c r="AK2894" s="65"/>
      <c r="AL2894" s="65"/>
      <c r="AM2894" s="65"/>
      <c r="AN2894" s="65"/>
      <c r="AO2894" s="66" t="str">
        <f>_xlfn.IFNA(VLOOKUP(LISTAS!ES2891,'Censo General 2005- Municipios'!$E$3:$F$1125,2,0),"")</f>
        <v/>
      </c>
      <c r="AP2894" s="64"/>
      <c r="AQ2894" s="64"/>
      <c r="AR2894" s="64"/>
      <c r="AS2894" s="67" t="str">
        <f t="shared" si="91"/>
        <v/>
      </c>
    </row>
    <row r="2895" spans="1:45" s="68" customFormat="1" x14ac:dyDescent="0.2">
      <c r="A2895" s="64"/>
      <c r="B2895" s="64"/>
      <c r="C2895" s="64"/>
      <c r="D2895" s="64"/>
      <c r="E2895" s="64"/>
      <c r="F2895" s="64"/>
      <c r="G2895" s="65"/>
      <c r="H2895" s="64"/>
      <c r="I2895" s="65"/>
      <c r="J2895" s="64"/>
      <c r="K2895" s="64"/>
      <c r="L2895" s="65"/>
      <c r="M2895" s="65"/>
      <c r="N2895" s="64"/>
      <c r="O2895" s="64"/>
      <c r="P2895" s="64"/>
      <c r="Q2895" s="65"/>
      <c r="R2895" s="64"/>
      <c r="S2895" s="65"/>
      <c r="T2895" s="65"/>
      <c r="U2895" s="65"/>
      <c r="V2895" s="65"/>
      <c r="W2895" s="65"/>
      <c r="X2895" s="64"/>
      <c r="Y2895" s="64"/>
      <c r="Z2895" s="65"/>
      <c r="AA2895" s="64"/>
      <c r="AB2895" s="65"/>
      <c r="AC2895" s="65"/>
      <c r="AD2895" s="65"/>
      <c r="AE2895" s="65"/>
      <c r="AF2895" s="63"/>
      <c r="AG2895" s="63"/>
      <c r="AH2895" s="64"/>
      <c r="AI2895" s="66" t="str">
        <f t="shared" si="90"/>
        <v/>
      </c>
      <c r="AJ2895" s="65"/>
      <c r="AK2895" s="65"/>
      <c r="AL2895" s="65"/>
      <c r="AM2895" s="65"/>
      <c r="AN2895" s="65"/>
      <c r="AO2895" s="66" t="str">
        <f>_xlfn.IFNA(VLOOKUP(LISTAS!ES2892,'Censo General 2005- Municipios'!$E$3:$F$1125,2,0),"")</f>
        <v/>
      </c>
      <c r="AP2895" s="64"/>
      <c r="AQ2895" s="64"/>
      <c r="AR2895" s="64"/>
      <c r="AS2895" s="67" t="str">
        <f t="shared" si="91"/>
        <v/>
      </c>
    </row>
    <row r="2896" spans="1:45" s="68" customFormat="1" x14ac:dyDescent="0.2">
      <c r="A2896" s="64"/>
      <c r="B2896" s="64"/>
      <c r="C2896" s="64"/>
      <c r="D2896" s="64"/>
      <c r="E2896" s="64"/>
      <c r="F2896" s="64"/>
      <c r="G2896" s="65"/>
      <c r="H2896" s="64"/>
      <c r="I2896" s="65"/>
      <c r="J2896" s="64"/>
      <c r="K2896" s="64"/>
      <c r="L2896" s="65"/>
      <c r="M2896" s="65"/>
      <c r="N2896" s="64"/>
      <c r="O2896" s="64"/>
      <c r="P2896" s="64"/>
      <c r="Q2896" s="65"/>
      <c r="R2896" s="64"/>
      <c r="S2896" s="65"/>
      <c r="T2896" s="65"/>
      <c r="U2896" s="65"/>
      <c r="V2896" s="65"/>
      <c r="W2896" s="65"/>
      <c r="X2896" s="64"/>
      <c r="Y2896" s="64"/>
      <c r="Z2896" s="65"/>
      <c r="AA2896" s="64"/>
      <c r="AB2896" s="65"/>
      <c r="AC2896" s="65"/>
      <c r="AD2896" s="65"/>
      <c r="AE2896" s="65"/>
      <c r="AF2896" s="63"/>
      <c r="AG2896" s="63"/>
      <c r="AH2896" s="64"/>
      <c r="AI2896" s="66" t="str">
        <f t="shared" si="90"/>
        <v/>
      </c>
      <c r="AJ2896" s="65"/>
      <c r="AK2896" s="65"/>
      <c r="AL2896" s="65"/>
      <c r="AM2896" s="65"/>
      <c r="AN2896" s="65"/>
      <c r="AO2896" s="66" t="str">
        <f>_xlfn.IFNA(VLOOKUP(LISTAS!ES2893,'Censo General 2005- Municipios'!$E$3:$F$1125,2,0),"")</f>
        <v/>
      </c>
      <c r="AP2896" s="64"/>
      <c r="AQ2896" s="64"/>
      <c r="AR2896" s="64"/>
      <c r="AS2896" s="67" t="str">
        <f t="shared" si="91"/>
        <v/>
      </c>
    </row>
    <row r="2897" spans="1:45" s="68" customFormat="1" x14ac:dyDescent="0.2">
      <c r="A2897" s="64"/>
      <c r="B2897" s="64"/>
      <c r="C2897" s="64"/>
      <c r="D2897" s="64"/>
      <c r="E2897" s="64"/>
      <c r="F2897" s="64"/>
      <c r="G2897" s="65"/>
      <c r="H2897" s="64"/>
      <c r="I2897" s="65"/>
      <c r="J2897" s="64"/>
      <c r="K2897" s="64"/>
      <c r="L2897" s="65"/>
      <c r="M2897" s="65"/>
      <c r="N2897" s="64"/>
      <c r="O2897" s="64"/>
      <c r="P2897" s="64"/>
      <c r="Q2897" s="65"/>
      <c r="R2897" s="64"/>
      <c r="S2897" s="65"/>
      <c r="T2897" s="65"/>
      <c r="U2897" s="65"/>
      <c r="V2897" s="65"/>
      <c r="W2897" s="65"/>
      <c r="X2897" s="64"/>
      <c r="Y2897" s="64"/>
      <c r="Z2897" s="65"/>
      <c r="AA2897" s="64"/>
      <c r="AB2897" s="65"/>
      <c r="AC2897" s="65"/>
      <c r="AD2897" s="65"/>
      <c r="AE2897" s="65"/>
      <c r="AF2897" s="63"/>
      <c r="AG2897" s="63"/>
      <c r="AH2897" s="64"/>
      <c r="AI2897" s="66" t="str">
        <f t="shared" si="90"/>
        <v/>
      </c>
      <c r="AJ2897" s="65"/>
      <c r="AK2897" s="65"/>
      <c r="AL2897" s="65"/>
      <c r="AM2897" s="65"/>
      <c r="AN2897" s="65"/>
      <c r="AO2897" s="66" t="str">
        <f>_xlfn.IFNA(VLOOKUP(LISTAS!ES2894,'Censo General 2005- Municipios'!$E$3:$F$1125,2,0),"")</f>
        <v/>
      </c>
      <c r="AP2897" s="64"/>
      <c r="AQ2897" s="64"/>
      <c r="AR2897" s="64"/>
      <c r="AS2897" s="67" t="str">
        <f t="shared" si="91"/>
        <v/>
      </c>
    </row>
    <row r="2898" spans="1:45" s="68" customFormat="1" x14ac:dyDescent="0.2">
      <c r="A2898" s="64"/>
      <c r="B2898" s="64"/>
      <c r="C2898" s="64"/>
      <c r="D2898" s="64"/>
      <c r="E2898" s="64"/>
      <c r="F2898" s="64"/>
      <c r="G2898" s="65"/>
      <c r="H2898" s="64"/>
      <c r="I2898" s="65"/>
      <c r="J2898" s="64"/>
      <c r="K2898" s="64"/>
      <c r="L2898" s="65"/>
      <c r="M2898" s="65"/>
      <c r="N2898" s="64"/>
      <c r="O2898" s="64"/>
      <c r="P2898" s="64"/>
      <c r="Q2898" s="65"/>
      <c r="R2898" s="64"/>
      <c r="S2898" s="65"/>
      <c r="T2898" s="65"/>
      <c r="U2898" s="65"/>
      <c r="V2898" s="65"/>
      <c r="W2898" s="65"/>
      <c r="X2898" s="64"/>
      <c r="Y2898" s="64"/>
      <c r="Z2898" s="65"/>
      <c r="AA2898" s="64"/>
      <c r="AB2898" s="65"/>
      <c r="AC2898" s="65"/>
      <c r="AD2898" s="65"/>
      <c r="AE2898" s="65"/>
      <c r="AF2898" s="63"/>
      <c r="AG2898" s="63"/>
      <c r="AH2898" s="64"/>
      <c r="AI2898" s="66" t="str">
        <f t="shared" si="90"/>
        <v/>
      </c>
      <c r="AJ2898" s="65"/>
      <c r="AK2898" s="65"/>
      <c r="AL2898" s="65"/>
      <c r="AM2898" s="65"/>
      <c r="AN2898" s="65"/>
      <c r="AO2898" s="66" t="str">
        <f>_xlfn.IFNA(VLOOKUP(LISTAS!ES2895,'Censo General 2005- Municipios'!$E$3:$F$1125,2,0),"")</f>
        <v/>
      </c>
      <c r="AP2898" s="64"/>
      <c r="AQ2898" s="64"/>
      <c r="AR2898" s="64"/>
      <c r="AS2898" s="67" t="str">
        <f t="shared" si="91"/>
        <v/>
      </c>
    </row>
    <row r="2899" spans="1:45" s="68" customFormat="1" x14ac:dyDescent="0.2">
      <c r="A2899" s="64"/>
      <c r="B2899" s="64"/>
      <c r="C2899" s="64"/>
      <c r="D2899" s="64"/>
      <c r="E2899" s="64"/>
      <c r="F2899" s="64"/>
      <c r="G2899" s="65"/>
      <c r="H2899" s="64"/>
      <c r="I2899" s="65"/>
      <c r="J2899" s="64"/>
      <c r="K2899" s="64"/>
      <c r="L2899" s="65"/>
      <c r="M2899" s="65"/>
      <c r="N2899" s="64"/>
      <c r="O2899" s="64"/>
      <c r="P2899" s="64"/>
      <c r="Q2899" s="65"/>
      <c r="R2899" s="64"/>
      <c r="S2899" s="65"/>
      <c r="T2899" s="65"/>
      <c r="U2899" s="65"/>
      <c r="V2899" s="65"/>
      <c r="W2899" s="65"/>
      <c r="X2899" s="64"/>
      <c r="Y2899" s="64"/>
      <c r="Z2899" s="65"/>
      <c r="AA2899" s="64"/>
      <c r="AB2899" s="65"/>
      <c r="AC2899" s="65"/>
      <c r="AD2899" s="65"/>
      <c r="AE2899" s="65"/>
      <c r="AF2899" s="63"/>
      <c r="AG2899" s="63"/>
      <c r="AH2899" s="64"/>
      <c r="AI2899" s="66" t="str">
        <f t="shared" si="90"/>
        <v/>
      </c>
      <c r="AJ2899" s="65"/>
      <c r="AK2899" s="65"/>
      <c r="AL2899" s="65"/>
      <c r="AM2899" s="65"/>
      <c r="AN2899" s="65"/>
      <c r="AO2899" s="66" t="str">
        <f>_xlfn.IFNA(VLOOKUP(LISTAS!ES2896,'Censo General 2005- Municipios'!$E$3:$F$1125,2,0),"")</f>
        <v/>
      </c>
      <c r="AP2899" s="64"/>
      <c r="AQ2899" s="64"/>
      <c r="AR2899" s="64"/>
      <c r="AS2899" s="67" t="str">
        <f t="shared" si="91"/>
        <v/>
      </c>
    </row>
    <row r="2900" spans="1:45" s="68" customFormat="1" x14ac:dyDescent="0.2">
      <c r="A2900" s="64"/>
      <c r="B2900" s="64"/>
      <c r="C2900" s="64"/>
      <c r="D2900" s="64"/>
      <c r="E2900" s="64"/>
      <c r="F2900" s="64"/>
      <c r="G2900" s="65"/>
      <c r="H2900" s="64"/>
      <c r="I2900" s="65"/>
      <c r="J2900" s="64"/>
      <c r="K2900" s="64"/>
      <c r="L2900" s="65"/>
      <c r="M2900" s="65"/>
      <c r="N2900" s="64"/>
      <c r="O2900" s="64"/>
      <c r="P2900" s="64"/>
      <c r="Q2900" s="65"/>
      <c r="R2900" s="64"/>
      <c r="S2900" s="65"/>
      <c r="T2900" s="65"/>
      <c r="U2900" s="65"/>
      <c r="V2900" s="65"/>
      <c r="W2900" s="65"/>
      <c r="X2900" s="64"/>
      <c r="Y2900" s="64"/>
      <c r="Z2900" s="65"/>
      <c r="AA2900" s="64"/>
      <c r="AB2900" s="65"/>
      <c r="AC2900" s="65"/>
      <c r="AD2900" s="65"/>
      <c r="AE2900" s="65"/>
      <c r="AF2900" s="63"/>
      <c r="AG2900" s="63"/>
      <c r="AH2900" s="64"/>
      <c r="AI2900" s="66" t="str">
        <f t="shared" si="90"/>
        <v/>
      </c>
      <c r="AJ2900" s="65"/>
      <c r="AK2900" s="65"/>
      <c r="AL2900" s="65"/>
      <c r="AM2900" s="65"/>
      <c r="AN2900" s="65"/>
      <c r="AO2900" s="66" t="str">
        <f>_xlfn.IFNA(VLOOKUP(LISTAS!ES2897,'Censo General 2005- Municipios'!$E$3:$F$1125,2,0),"")</f>
        <v/>
      </c>
      <c r="AP2900" s="64"/>
      <c r="AQ2900" s="64"/>
      <c r="AR2900" s="64"/>
      <c r="AS2900" s="67" t="str">
        <f t="shared" si="91"/>
        <v/>
      </c>
    </row>
    <row r="2901" spans="1:45" s="68" customFormat="1" x14ac:dyDescent="0.2">
      <c r="A2901" s="64"/>
      <c r="B2901" s="64"/>
      <c r="C2901" s="64"/>
      <c r="D2901" s="64"/>
      <c r="E2901" s="64"/>
      <c r="F2901" s="64"/>
      <c r="G2901" s="65"/>
      <c r="H2901" s="64"/>
      <c r="I2901" s="65"/>
      <c r="J2901" s="64"/>
      <c r="K2901" s="64"/>
      <c r="L2901" s="65"/>
      <c r="M2901" s="65"/>
      <c r="N2901" s="64"/>
      <c r="O2901" s="64"/>
      <c r="P2901" s="64"/>
      <c r="Q2901" s="65"/>
      <c r="R2901" s="64"/>
      <c r="S2901" s="65"/>
      <c r="T2901" s="65"/>
      <c r="U2901" s="65"/>
      <c r="V2901" s="65"/>
      <c r="W2901" s="65"/>
      <c r="X2901" s="64"/>
      <c r="Y2901" s="64"/>
      <c r="Z2901" s="65"/>
      <c r="AA2901" s="64"/>
      <c r="AB2901" s="65"/>
      <c r="AC2901" s="65"/>
      <c r="AD2901" s="65"/>
      <c r="AE2901" s="65"/>
      <c r="AF2901" s="63"/>
      <c r="AG2901" s="63"/>
      <c r="AH2901" s="64"/>
      <c r="AI2901" s="66" t="str">
        <f t="shared" ref="AI2901:AI2964" si="92">IF(COUNTIF($C$21:$C$5003,C2901)=0,"",IF(COUNTIF($C$21:$C$5003,C2901)=1,"TIPO A",IF(COUNTIF($C$21:$C$5003,C2901)=2,"TIPO B",IF(COUNTIF($C$21:$C$5003,C2901)=3,"TIPO C",IF(COUNTIF($C$21:$C$5003,C2901)=4,"TIPO D","TIPO E")))))</f>
        <v/>
      </c>
      <c r="AJ2901" s="65"/>
      <c r="AK2901" s="65"/>
      <c r="AL2901" s="65"/>
      <c r="AM2901" s="65"/>
      <c r="AN2901" s="65"/>
      <c r="AO2901" s="66" t="str">
        <f>_xlfn.IFNA(VLOOKUP(LISTAS!ES2898,'Censo General 2005- Municipios'!$E$3:$F$1125,2,0),"")</f>
        <v/>
      </c>
      <c r="AP2901" s="64"/>
      <c r="AQ2901" s="64"/>
      <c r="AR2901" s="64"/>
      <c r="AS2901" s="67" t="str">
        <f t="shared" si="91"/>
        <v/>
      </c>
    </row>
    <row r="2902" spans="1:45" s="68" customFormat="1" x14ac:dyDescent="0.2">
      <c r="A2902" s="64"/>
      <c r="B2902" s="64"/>
      <c r="C2902" s="64"/>
      <c r="D2902" s="64"/>
      <c r="E2902" s="64"/>
      <c r="F2902" s="64"/>
      <c r="G2902" s="65"/>
      <c r="H2902" s="64"/>
      <c r="I2902" s="65"/>
      <c r="J2902" s="64"/>
      <c r="K2902" s="64"/>
      <c r="L2902" s="65"/>
      <c r="M2902" s="65"/>
      <c r="N2902" s="64"/>
      <c r="O2902" s="64"/>
      <c r="P2902" s="64"/>
      <c r="Q2902" s="65"/>
      <c r="R2902" s="64"/>
      <c r="S2902" s="65"/>
      <c r="T2902" s="65"/>
      <c r="U2902" s="65"/>
      <c r="V2902" s="65"/>
      <c r="W2902" s="65"/>
      <c r="X2902" s="64"/>
      <c r="Y2902" s="64"/>
      <c r="Z2902" s="65"/>
      <c r="AA2902" s="64"/>
      <c r="AB2902" s="65"/>
      <c r="AC2902" s="65"/>
      <c r="AD2902" s="65"/>
      <c r="AE2902" s="65"/>
      <c r="AF2902" s="63"/>
      <c r="AG2902" s="63"/>
      <c r="AH2902" s="64"/>
      <c r="AI2902" s="66" t="str">
        <f t="shared" si="92"/>
        <v/>
      </c>
      <c r="AJ2902" s="65"/>
      <c r="AK2902" s="65"/>
      <c r="AL2902" s="65"/>
      <c r="AM2902" s="65"/>
      <c r="AN2902" s="65"/>
      <c r="AO2902" s="66" t="str">
        <f>_xlfn.IFNA(VLOOKUP(LISTAS!ES2899,'Censo General 2005- Municipios'!$E$3:$F$1125,2,0),"")</f>
        <v/>
      </c>
      <c r="AP2902" s="64"/>
      <c r="AQ2902" s="64"/>
      <c r="AR2902" s="64"/>
      <c r="AS2902" s="67" t="str">
        <f t="shared" ref="AS2902:AS2965" si="93">IF((AG2902-AA2902)&gt;90,"ADJUNTE SOPORTES DE DECLARACION FUERA DE 90 DIAS","")</f>
        <v/>
      </c>
    </row>
    <row r="2903" spans="1:45" s="68" customFormat="1" x14ac:dyDescent="0.2">
      <c r="A2903" s="64"/>
      <c r="B2903" s="64"/>
      <c r="C2903" s="64"/>
      <c r="D2903" s="64"/>
      <c r="E2903" s="64"/>
      <c r="F2903" s="64"/>
      <c r="G2903" s="65"/>
      <c r="H2903" s="64"/>
      <c r="I2903" s="65"/>
      <c r="J2903" s="64"/>
      <c r="K2903" s="64"/>
      <c r="L2903" s="65"/>
      <c r="M2903" s="65"/>
      <c r="N2903" s="64"/>
      <c r="O2903" s="64"/>
      <c r="P2903" s="64"/>
      <c r="Q2903" s="65"/>
      <c r="R2903" s="64"/>
      <c r="S2903" s="65"/>
      <c r="T2903" s="65"/>
      <c r="U2903" s="65"/>
      <c r="V2903" s="65"/>
      <c r="W2903" s="65"/>
      <c r="X2903" s="64"/>
      <c r="Y2903" s="64"/>
      <c r="Z2903" s="65"/>
      <c r="AA2903" s="64"/>
      <c r="AB2903" s="65"/>
      <c r="AC2903" s="65"/>
      <c r="AD2903" s="65"/>
      <c r="AE2903" s="65"/>
      <c r="AF2903" s="63"/>
      <c r="AG2903" s="63"/>
      <c r="AH2903" s="64"/>
      <c r="AI2903" s="66" t="str">
        <f t="shared" si="92"/>
        <v/>
      </c>
      <c r="AJ2903" s="65"/>
      <c r="AK2903" s="65"/>
      <c r="AL2903" s="65"/>
      <c r="AM2903" s="65"/>
      <c r="AN2903" s="65"/>
      <c r="AO2903" s="66" t="str">
        <f>_xlfn.IFNA(VLOOKUP(LISTAS!ES2900,'Censo General 2005- Municipios'!$E$3:$F$1125,2,0),"")</f>
        <v/>
      </c>
      <c r="AP2903" s="64"/>
      <c r="AQ2903" s="64"/>
      <c r="AR2903" s="64"/>
      <c r="AS2903" s="67" t="str">
        <f t="shared" si="93"/>
        <v/>
      </c>
    </row>
    <row r="2904" spans="1:45" s="68" customFormat="1" x14ac:dyDescent="0.2">
      <c r="A2904" s="64"/>
      <c r="B2904" s="64"/>
      <c r="C2904" s="64"/>
      <c r="D2904" s="64"/>
      <c r="E2904" s="64"/>
      <c r="F2904" s="64"/>
      <c r="G2904" s="65"/>
      <c r="H2904" s="64"/>
      <c r="I2904" s="65"/>
      <c r="J2904" s="64"/>
      <c r="K2904" s="64"/>
      <c r="L2904" s="65"/>
      <c r="M2904" s="65"/>
      <c r="N2904" s="64"/>
      <c r="O2904" s="64"/>
      <c r="P2904" s="64"/>
      <c r="Q2904" s="65"/>
      <c r="R2904" s="64"/>
      <c r="S2904" s="65"/>
      <c r="T2904" s="65"/>
      <c r="U2904" s="65"/>
      <c r="V2904" s="65"/>
      <c r="W2904" s="65"/>
      <c r="X2904" s="64"/>
      <c r="Y2904" s="64"/>
      <c r="Z2904" s="65"/>
      <c r="AA2904" s="64"/>
      <c r="AB2904" s="65"/>
      <c r="AC2904" s="65"/>
      <c r="AD2904" s="65"/>
      <c r="AE2904" s="65"/>
      <c r="AF2904" s="63"/>
      <c r="AG2904" s="63"/>
      <c r="AH2904" s="64"/>
      <c r="AI2904" s="66" t="str">
        <f t="shared" si="92"/>
        <v/>
      </c>
      <c r="AJ2904" s="65"/>
      <c r="AK2904" s="65"/>
      <c r="AL2904" s="65"/>
      <c r="AM2904" s="65"/>
      <c r="AN2904" s="65"/>
      <c r="AO2904" s="66" t="str">
        <f>_xlfn.IFNA(VLOOKUP(LISTAS!ES2901,'Censo General 2005- Municipios'!$E$3:$F$1125,2,0),"")</f>
        <v/>
      </c>
      <c r="AP2904" s="64"/>
      <c r="AQ2904" s="64"/>
      <c r="AR2904" s="64"/>
      <c r="AS2904" s="67" t="str">
        <f t="shared" si="93"/>
        <v/>
      </c>
    </row>
    <row r="2905" spans="1:45" s="68" customFormat="1" x14ac:dyDescent="0.2">
      <c r="A2905" s="64"/>
      <c r="B2905" s="64"/>
      <c r="C2905" s="64"/>
      <c r="D2905" s="64"/>
      <c r="E2905" s="64"/>
      <c r="F2905" s="64"/>
      <c r="G2905" s="65"/>
      <c r="H2905" s="64"/>
      <c r="I2905" s="65"/>
      <c r="J2905" s="64"/>
      <c r="K2905" s="64"/>
      <c r="L2905" s="65"/>
      <c r="M2905" s="65"/>
      <c r="N2905" s="64"/>
      <c r="O2905" s="64"/>
      <c r="P2905" s="64"/>
      <c r="Q2905" s="65"/>
      <c r="R2905" s="64"/>
      <c r="S2905" s="65"/>
      <c r="T2905" s="65"/>
      <c r="U2905" s="65"/>
      <c r="V2905" s="65"/>
      <c r="W2905" s="65"/>
      <c r="X2905" s="64"/>
      <c r="Y2905" s="64"/>
      <c r="Z2905" s="65"/>
      <c r="AA2905" s="64"/>
      <c r="AB2905" s="65"/>
      <c r="AC2905" s="65"/>
      <c r="AD2905" s="65"/>
      <c r="AE2905" s="65"/>
      <c r="AF2905" s="63"/>
      <c r="AG2905" s="63"/>
      <c r="AH2905" s="64"/>
      <c r="AI2905" s="66" t="str">
        <f t="shared" si="92"/>
        <v/>
      </c>
      <c r="AJ2905" s="65"/>
      <c r="AK2905" s="65"/>
      <c r="AL2905" s="65"/>
      <c r="AM2905" s="65"/>
      <c r="AN2905" s="65"/>
      <c r="AO2905" s="66" t="str">
        <f>_xlfn.IFNA(VLOOKUP(LISTAS!ES2902,'Censo General 2005- Municipios'!$E$3:$F$1125,2,0),"")</f>
        <v/>
      </c>
      <c r="AP2905" s="64"/>
      <c r="AQ2905" s="64"/>
      <c r="AR2905" s="64"/>
      <c r="AS2905" s="67" t="str">
        <f t="shared" si="93"/>
        <v/>
      </c>
    </row>
    <row r="2906" spans="1:45" s="68" customFormat="1" x14ac:dyDescent="0.2">
      <c r="A2906" s="64"/>
      <c r="B2906" s="64"/>
      <c r="C2906" s="64"/>
      <c r="D2906" s="64"/>
      <c r="E2906" s="64"/>
      <c r="F2906" s="64"/>
      <c r="G2906" s="65"/>
      <c r="H2906" s="64"/>
      <c r="I2906" s="65"/>
      <c r="J2906" s="64"/>
      <c r="K2906" s="64"/>
      <c r="L2906" s="65"/>
      <c r="M2906" s="65"/>
      <c r="N2906" s="64"/>
      <c r="O2906" s="64"/>
      <c r="P2906" s="64"/>
      <c r="Q2906" s="65"/>
      <c r="R2906" s="64"/>
      <c r="S2906" s="65"/>
      <c r="T2906" s="65"/>
      <c r="U2906" s="65"/>
      <c r="V2906" s="65"/>
      <c r="W2906" s="65"/>
      <c r="X2906" s="64"/>
      <c r="Y2906" s="64"/>
      <c r="Z2906" s="65"/>
      <c r="AA2906" s="64"/>
      <c r="AB2906" s="65"/>
      <c r="AC2906" s="65"/>
      <c r="AD2906" s="65"/>
      <c r="AE2906" s="65"/>
      <c r="AF2906" s="63"/>
      <c r="AG2906" s="63"/>
      <c r="AH2906" s="64"/>
      <c r="AI2906" s="66" t="str">
        <f t="shared" si="92"/>
        <v/>
      </c>
      <c r="AJ2906" s="65"/>
      <c r="AK2906" s="65"/>
      <c r="AL2906" s="65"/>
      <c r="AM2906" s="65"/>
      <c r="AN2906" s="65"/>
      <c r="AO2906" s="66" t="str">
        <f>_xlfn.IFNA(VLOOKUP(LISTAS!ES2903,'Censo General 2005- Municipios'!$E$3:$F$1125,2,0),"")</f>
        <v/>
      </c>
      <c r="AP2906" s="64"/>
      <c r="AQ2906" s="64"/>
      <c r="AR2906" s="64"/>
      <c r="AS2906" s="67" t="str">
        <f t="shared" si="93"/>
        <v/>
      </c>
    </row>
    <row r="2907" spans="1:45" s="68" customFormat="1" x14ac:dyDescent="0.2">
      <c r="A2907" s="64"/>
      <c r="B2907" s="64"/>
      <c r="C2907" s="64"/>
      <c r="D2907" s="64"/>
      <c r="E2907" s="64"/>
      <c r="F2907" s="64"/>
      <c r="G2907" s="65"/>
      <c r="H2907" s="64"/>
      <c r="I2907" s="65"/>
      <c r="J2907" s="64"/>
      <c r="K2907" s="64"/>
      <c r="L2907" s="65"/>
      <c r="M2907" s="65"/>
      <c r="N2907" s="64"/>
      <c r="O2907" s="64"/>
      <c r="P2907" s="64"/>
      <c r="Q2907" s="65"/>
      <c r="R2907" s="64"/>
      <c r="S2907" s="65"/>
      <c r="T2907" s="65"/>
      <c r="U2907" s="65"/>
      <c r="V2907" s="65"/>
      <c r="W2907" s="65"/>
      <c r="X2907" s="64"/>
      <c r="Y2907" s="64"/>
      <c r="Z2907" s="65"/>
      <c r="AA2907" s="64"/>
      <c r="AB2907" s="65"/>
      <c r="AC2907" s="65"/>
      <c r="AD2907" s="65"/>
      <c r="AE2907" s="65"/>
      <c r="AF2907" s="63"/>
      <c r="AG2907" s="63"/>
      <c r="AH2907" s="64"/>
      <c r="AI2907" s="66" t="str">
        <f t="shared" si="92"/>
        <v/>
      </c>
      <c r="AJ2907" s="65"/>
      <c r="AK2907" s="65"/>
      <c r="AL2907" s="65"/>
      <c r="AM2907" s="65"/>
      <c r="AN2907" s="65"/>
      <c r="AO2907" s="66" t="str">
        <f>_xlfn.IFNA(VLOOKUP(LISTAS!ES2904,'Censo General 2005- Municipios'!$E$3:$F$1125,2,0),"")</f>
        <v/>
      </c>
      <c r="AP2907" s="64"/>
      <c r="AQ2907" s="64"/>
      <c r="AR2907" s="64"/>
      <c r="AS2907" s="67" t="str">
        <f t="shared" si="93"/>
        <v/>
      </c>
    </row>
    <row r="2908" spans="1:45" s="68" customFormat="1" x14ac:dyDescent="0.2">
      <c r="A2908" s="64"/>
      <c r="B2908" s="64"/>
      <c r="C2908" s="64"/>
      <c r="D2908" s="64"/>
      <c r="E2908" s="64"/>
      <c r="F2908" s="64"/>
      <c r="G2908" s="65"/>
      <c r="H2908" s="64"/>
      <c r="I2908" s="65"/>
      <c r="J2908" s="64"/>
      <c r="K2908" s="64"/>
      <c r="L2908" s="65"/>
      <c r="M2908" s="65"/>
      <c r="N2908" s="64"/>
      <c r="O2908" s="64"/>
      <c r="P2908" s="64"/>
      <c r="Q2908" s="65"/>
      <c r="R2908" s="64"/>
      <c r="S2908" s="65"/>
      <c r="T2908" s="65"/>
      <c r="U2908" s="65"/>
      <c r="V2908" s="65"/>
      <c r="W2908" s="65"/>
      <c r="X2908" s="64"/>
      <c r="Y2908" s="64"/>
      <c r="Z2908" s="65"/>
      <c r="AA2908" s="64"/>
      <c r="AB2908" s="65"/>
      <c r="AC2908" s="65"/>
      <c r="AD2908" s="65"/>
      <c r="AE2908" s="65"/>
      <c r="AF2908" s="63"/>
      <c r="AG2908" s="63"/>
      <c r="AH2908" s="64"/>
      <c r="AI2908" s="66" t="str">
        <f t="shared" si="92"/>
        <v/>
      </c>
      <c r="AJ2908" s="65"/>
      <c r="AK2908" s="65"/>
      <c r="AL2908" s="65"/>
      <c r="AM2908" s="65"/>
      <c r="AN2908" s="65"/>
      <c r="AO2908" s="66" t="str">
        <f>_xlfn.IFNA(VLOOKUP(LISTAS!ES2905,'Censo General 2005- Municipios'!$E$3:$F$1125,2,0),"")</f>
        <v/>
      </c>
      <c r="AP2908" s="64"/>
      <c r="AQ2908" s="64"/>
      <c r="AR2908" s="64"/>
      <c r="AS2908" s="67" t="str">
        <f t="shared" si="93"/>
        <v/>
      </c>
    </row>
    <row r="2909" spans="1:45" s="68" customFormat="1" x14ac:dyDescent="0.2">
      <c r="A2909" s="64"/>
      <c r="B2909" s="64"/>
      <c r="C2909" s="64"/>
      <c r="D2909" s="64"/>
      <c r="E2909" s="64"/>
      <c r="F2909" s="64"/>
      <c r="G2909" s="65"/>
      <c r="H2909" s="64"/>
      <c r="I2909" s="65"/>
      <c r="J2909" s="64"/>
      <c r="K2909" s="64"/>
      <c r="L2909" s="65"/>
      <c r="M2909" s="65"/>
      <c r="N2909" s="64"/>
      <c r="O2909" s="64"/>
      <c r="P2909" s="64"/>
      <c r="Q2909" s="65"/>
      <c r="R2909" s="64"/>
      <c r="S2909" s="65"/>
      <c r="T2909" s="65"/>
      <c r="U2909" s="65"/>
      <c r="V2909" s="65"/>
      <c r="W2909" s="65"/>
      <c r="X2909" s="64"/>
      <c r="Y2909" s="64"/>
      <c r="Z2909" s="65"/>
      <c r="AA2909" s="64"/>
      <c r="AB2909" s="65"/>
      <c r="AC2909" s="65"/>
      <c r="AD2909" s="65"/>
      <c r="AE2909" s="65"/>
      <c r="AF2909" s="63"/>
      <c r="AG2909" s="63"/>
      <c r="AH2909" s="64"/>
      <c r="AI2909" s="66" t="str">
        <f t="shared" si="92"/>
        <v/>
      </c>
      <c r="AJ2909" s="65"/>
      <c r="AK2909" s="65"/>
      <c r="AL2909" s="65"/>
      <c r="AM2909" s="65"/>
      <c r="AN2909" s="65"/>
      <c r="AO2909" s="66" t="str">
        <f>_xlfn.IFNA(VLOOKUP(LISTAS!ES2906,'Censo General 2005- Municipios'!$E$3:$F$1125,2,0),"")</f>
        <v/>
      </c>
      <c r="AP2909" s="64"/>
      <c r="AQ2909" s="64"/>
      <c r="AR2909" s="64"/>
      <c r="AS2909" s="67" t="str">
        <f t="shared" si="93"/>
        <v/>
      </c>
    </row>
    <row r="2910" spans="1:45" s="68" customFormat="1" x14ac:dyDescent="0.2">
      <c r="A2910" s="64"/>
      <c r="B2910" s="64"/>
      <c r="C2910" s="64"/>
      <c r="D2910" s="64"/>
      <c r="E2910" s="64"/>
      <c r="F2910" s="64"/>
      <c r="G2910" s="65"/>
      <c r="H2910" s="64"/>
      <c r="I2910" s="65"/>
      <c r="J2910" s="64"/>
      <c r="K2910" s="64"/>
      <c r="L2910" s="65"/>
      <c r="M2910" s="65"/>
      <c r="N2910" s="64"/>
      <c r="O2910" s="64"/>
      <c r="P2910" s="64"/>
      <c r="Q2910" s="65"/>
      <c r="R2910" s="64"/>
      <c r="S2910" s="65"/>
      <c r="T2910" s="65"/>
      <c r="U2910" s="65"/>
      <c r="V2910" s="65"/>
      <c r="W2910" s="65"/>
      <c r="X2910" s="64"/>
      <c r="Y2910" s="64"/>
      <c r="Z2910" s="65"/>
      <c r="AA2910" s="64"/>
      <c r="AB2910" s="65"/>
      <c r="AC2910" s="65"/>
      <c r="AD2910" s="65"/>
      <c r="AE2910" s="65"/>
      <c r="AF2910" s="63"/>
      <c r="AG2910" s="63"/>
      <c r="AH2910" s="64"/>
      <c r="AI2910" s="66" t="str">
        <f t="shared" si="92"/>
        <v/>
      </c>
      <c r="AJ2910" s="65"/>
      <c r="AK2910" s="65"/>
      <c r="AL2910" s="65"/>
      <c r="AM2910" s="65"/>
      <c r="AN2910" s="65"/>
      <c r="AO2910" s="66" t="str">
        <f>_xlfn.IFNA(VLOOKUP(LISTAS!ES2907,'Censo General 2005- Municipios'!$E$3:$F$1125,2,0),"")</f>
        <v/>
      </c>
      <c r="AP2910" s="64"/>
      <c r="AQ2910" s="64"/>
      <c r="AR2910" s="64"/>
      <c r="AS2910" s="67" t="str">
        <f t="shared" si="93"/>
        <v/>
      </c>
    </row>
    <row r="2911" spans="1:45" s="68" customFormat="1" x14ac:dyDescent="0.2">
      <c r="A2911" s="64"/>
      <c r="B2911" s="64"/>
      <c r="C2911" s="64"/>
      <c r="D2911" s="64"/>
      <c r="E2911" s="64"/>
      <c r="F2911" s="64"/>
      <c r="G2911" s="65"/>
      <c r="H2911" s="64"/>
      <c r="I2911" s="65"/>
      <c r="J2911" s="64"/>
      <c r="K2911" s="64"/>
      <c r="L2911" s="65"/>
      <c r="M2911" s="65"/>
      <c r="N2911" s="64"/>
      <c r="O2911" s="64"/>
      <c r="P2911" s="64"/>
      <c r="Q2911" s="65"/>
      <c r="R2911" s="64"/>
      <c r="S2911" s="65"/>
      <c r="T2911" s="65"/>
      <c r="U2911" s="65"/>
      <c r="V2911" s="65"/>
      <c r="W2911" s="65"/>
      <c r="X2911" s="64"/>
      <c r="Y2911" s="64"/>
      <c r="Z2911" s="65"/>
      <c r="AA2911" s="64"/>
      <c r="AB2911" s="65"/>
      <c r="AC2911" s="65"/>
      <c r="AD2911" s="65"/>
      <c r="AE2911" s="65"/>
      <c r="AF2911" s="63"/>
      <c r="AG2911" s="63"/>
      <c r="AH2911" s="64"/>
      <c r="AI2911" s="66" t="str">
        <f t="shared" si="92"/>
        <v/>
      </c>
      <c r="AJ2911" s="65"/>
      <c r="AK2911" s="65"/>
      <c r="AL2911" s="65"/>
      <c r="AM2911" s="65"/>
      <c r="AN2911" s="65"/>
      <c r="AO2911" s="66" t="str">
        <f>_xlfn.IFNA(VLOOKUP(LISTAS!ES2908,'Censo General 2005- Municipios'!$E$3:$F$1125,2,0),"")</f>
        <v/>
      </c>
      <c r="AP2911" s="64"/>
      <c r="AQ2911" s="64"/>
      <c r="AR2911" s="64"/>
      <c r="AS2911" s="67" t="str">
        <f t="shared" si="93"/>
        <v/>
      </c>
    </row>
    <row r="2912" spans="1:45" s="68" customFormat="1" x14ac:dyDescent="0.2">
      <c r="A2912" s="64"/>
      <c r="B2912" s="64"/>
      <c r="C2912" s="64"/>
      <c r="D2912" s="64"/>
      <c r="E2912" s="64"/>
      <c r="F2912" s="64"/>
      <c r="G2912" s="65"/>
      <c r="H2912" s="64"/>
      <c r="I2912" s="65"/>
      <c r="J2912" s="64"/>
      <c r="K2912" s="64"/>
      <c r="L2912" s="65"/>
      <c r="M2912" s="65"/>
      <c r="N2912" s="64"/>
      <c r="O2912" s="64"/>
      <c r="P2912" s="64"/>
      <c r="Q2912" s="65"/>
      <c r="R2912" s="64"/>
      <c r="S2912" s="65"/>
      <c r="T2912" s="65"/>
      <c r="U2912" s="65"/>
      <c r="V2912" s="65"/>
      <c r="W2912" s="65"/>
      <c r="X2912" s="64"/>
      <c r="Y2912" s="64"/>
      <c r="Z2912" s="65"/>
      <c r="AA2912" s="64"/>
      <c r="AB2912" s="65"/>
      <c r="AC2912" s="65"/>
      <c r="AD2912" s="65"/>
      <c r="AE2912" s="65"/>
      <c r="AF2912" s="63"/>
      <c r="AG2912" s="63"/>
      <c r="AH2912" s="64"/>
      <c r="AI2912" s="66" t="str">
        <f t="shared" si="92"/>
        <v/>
      </c>
      <c r="AJ2912" s="65"/>
      <c r="AK2912" s="65"/>
      <c r="AL2912" s="65"/>
      <c r="AM2912" s="65"/>
      <c r="AN2912" s="65"/>
      <c r="AO2912" s="66" t="str">
        <f>_xlfn.IFNA(VLOOKUP(LISTAS!ES2909,'Censo General 2005- Municipios'!$E$3:$F$1125,2,0),"")</f>
        <v/>
      </c>
      <c r="AP2912" s="64"/>
      <c r="AQ2912" s="64"/>
      <c r="AR2912" s="64"/>
      <c r="AS2912" s="67" t="str">
        <f t="shared" si="93"/>
        <v/>
      </c>
    </row>
    <row r="2913" spans="1:45" s="68" customFormat="1" x14ac:dyDescent="0.2">
      <c r="A2913" s="64"/>
      <c r="B2913" s="64"/>
      <c r="C2913" s="64"/>
      <c r="D2913" s="64"/>
      <c r="E2913" s="64"/>
      <c r="F2913" s="64"/>
      <c r="G2913" s="65"/>
      <c r="H2913" s="64"/>
      <c r="I2913" s="65"/>
      <c r="J2913" s="64"/>
      <c r="K2913" s="64"/>
      <c r="L2913" s="65"/>
      <c r="M2913" s="65"/>
      <c r="N2913" s="64"/>
      <c r="O2913" s="64"/>
      <c r="P2913" s="64"/>
      <c r="Q2913" s="65"/>
      <c r="R2913" s="64"/>
      <c r="S2913" s="65"/>
      <c r="T2913" s="65"/>
      <c r="U2913" s="65"/>
      <c r="V2913" s="65"/>
      <c r="W2913" s="65"/>
      <c r="X2913" s="64"/>
      <c r="Y2913" s="64"/>
      <c r="Z2913" s="65"/>
      <c r="AA2913" s="64"/>
      <c r="AB2913" s="65"/>
      <c r="AC2913" s="65"/>
      <c r="AD2913" s="65"/>
      <c r="AE2913" s="65"/>
      <c r="AF2913" s="63"/>
      <c r="AG2913" s="63"/>
      <c r="AH2913" s="64"/>
      <c r="AI2913" s="66" t="str">
        <f t="shared" si="92"/>
        <v/>
      </c>
      <c r="AJ2913" s="65"/>
      <c r="AK2913" s="65"/>
      <c r="AL2913" s="65"/>
      <c r="AM2913" s="65"/>
      <c r="AN2913" s="65"/>
      <c r="AO2913" s="66" t="str">
        <f>_xlfn.IFNA(VLOOKUP(LISTAS!ES2910,'Censo General 2005- Municipios'!$E$3:$F$1125,2,0),"")</f>
        <v/>
      </c>
      <c r="AP2913" s="64"/>
      <c r="AQ2913" s="64"/>
      <c r="AR2913" s="64"/>
      <c r="AS2913" s="67" t="str">
        <f t="shared" si="93"/>
        <v/>
      </c>
    </row>
    <row r="2914" spans="1:45" s="68" customFormat="1" x14ac:dyDescent="0.2">
      <c r="A2914" s="64"/>
      <c r="B2914" s="64"/>
      <c r="C2914" s="64"/>
      <c r="D2914" s="64"/>
      <c r="E2914" s="64"/>
      <c r="F2914" s="64"/>
      <c r="G2914" s="65"/>
      <c r="H2914" s="64"/>
      <c r="I2914" s="65"/>
      <c r="J2914" s="64"/>
      <c r="K2914" s="64"/>
      <c r="L2914" s="65"/>
      <c r="M2914" s="65"/>
      <c r="N2914" s="64"/>
      <c r="O2914" s="64"/>
      <c r="P2914" s="64"/>
      <c r="Q2914" s="65"/>
      <c r="R2914" s="64"/>
      <c r="S2914" s="65"/>
      <c r="T2914" s="65"/>
      <c r="U2914" s="65"/>
      <c r="V2914" s="65"/>
      <c r="W2914" s="65"/>
      <c r="X2914" s="64"/>
      <c r="Y2914" s="64"/>
      <c r="Z2914" s="65"/>
      <c r="AA2914" s="64"/>
      <c r="AB2914" s="65"/>
      <c r="AC2914" s="65"/>
      <c r="AD2914" s="65"/>
      <c r="AE2914" s="65"/>
      <c r="AF2914" s="63"/>
      <c r="AG2914" s="63"/>
      <c r="AH2914" s="64"/>
      <c r="AI2914" s="66" t="str">
        <f t="shared" si="92"/>
        <v/>
      </c>
      <c r="AJ2914" s="65"/>
      <c r="AK2914" s="65"/>
      <c r="AL2914" s="65"/>
      <c r="AM2914" s="65"/>
      <c r="AN2914" s="65"/>
      <c r="AO2914" s="66" t="str">
        <f>_xlfn.IFNA(VLOOKUP(LISTAS!ES2911,'Censo General 2005- Municipios'!$E$3:$F$1125,2,0),"")</f>
        <v/>
      </c>
      <c r="AP2914" s="64"/>
      <c r="AQ2914" s="64"/>
      <c r="AR2914" s="64"/>
      <c r="AS2914" s="67" t="str">
        <f t="shared" si="93"/>
        <v/>
      </c>
    </row>
    <row r="2915" spans="1:45" s="68" customFormat="1" x14ac:dyDescent="0.2">
      <c r="A2915" s="64"/>
      <c r="B2915" s="64"/>
      <c r="C2915" s="64"/>
      <c r="D2915" s="64"/>
      <c r="E2915" s="64"/>
      <c r="F2915" s="64"/>
      <c r="G2915" s="65"/>
      <c r="H2915" s="64"/>
      <c r="I2915" s="65"/>
      <c r="J2915" s="64"/>
      <c r="K2915" s="64"/>
      <c r="L2915" s="65"/>
      <c r="M2915" s="65"/>
      <c r="N2915" s="64"/>
      <c r="O2915" s="64"/>
      <c r="P2915" s="64"/>
      <c r="Q2915" s="65"/>
      <c r="R2915" s="64"/>
      <c r="S2915" s="65"/>
      <c r="T2915" s="65"/>
      <c r="U2915" s="65"/>
      <c r="V2915" s="65"/>
      <c r="W2915" s="65"/>
      <c r="X2915" s="64"/>
      <c r="Y2915" s="64"/>
      <c r="Z2915" s="65"/>
      <c r="AA2915" s="64"/>
      <c r="AB2915" s="65"/>
      <c r="AC2915" s="65"/>
      <c r="AD2915" s="65"/>
      <c r="AE2915" s="65"/>
      <c r="AF2915" s="63"/>
      <c r="AG2915" s="63"/>
      <c r="AH2915" s="64"/>
      <c r="AI2915" s="66" t="str">
        <f t="shared" si="92"/>
        <v/>
      </c>
      <c r="AJ2915" s="65"/>
      <c r="AK2915" s="65"/>
      <c r="AL2915" s="65"/>
      <c r="AM2915" s="65"/>
      <c r="AN2915" s="65"/>
      <c r="AO2915" s="66" t="str">
        <f>_xlfn.IFNA(VLOOKUP(LISTAS!ES2912,'Censo General 2005- Municipios'!$E$3:$F$1125,2,0),"")</f>
        <v/>
      </c>
      <c r="AP2915" s="64"/>
      <c r="AQ2915" s="64"/>
      <c r="AR2915" s="64"/>
      <c r="AS2915" s="67" t="str">
        <f t="shared" si="93"/>
        <v/>
      </c>
    </row>
    <row r="2916" spans="1:45" s="68" customFormat="1" x14ac:dyDescent="0.2">
      <c r="A2916" s="64"/>
      <c r="B2916" s="64"/>
      <c r="C2916" s="64"/>
      <c r="D2916" s="64"/>
      <c r="E2916" s="64"/>
      <c r="F2916" s="64"/>
      <c r="G2916" s="65"/>
      <c r="H2916" s="64"/>
      <c r="I2916" s="65"/>
      <c r="J2916" s="64"/>
      <c r="K2916" s="64"/>
      <c r="L2916" s="65"/>
      <c r="M2916" s="65"/>
      <c r="N2916" s="64"/>
      <c r="O2916" s="64"/>
      <c r="P2916" s="64"/>
      <c r="Q2916" s="65"/>
      <c r="R2916" s="64"/>
      <c r="S2916" s="65"/>
      <c r="T2916" s="65"/>
      <c r="U2916" s="65"/>
      <c r="V2916" s="65"/>
      <c r="W2916" s="65"/>
      <c r="X2916" s="64"/>
      <c r="Y2916" s="64"/>
      <c r="Z2916" s="65"/>
      <c r="AA2916" s="64"/>
      <c r="AB2916" s="65"/>
      <c r="AC2916" s="65"/>
      <c r="AD2916" s="65"/>
      <c r="AE2916" s="65"/>
      <c r="AF2916" s="63"/>
      <c r="AG2916" s="63"/>
      <c r="AH2916" s="64"/>
      <c r="AI2916" s="66" t="str">
        <f t="shared" si="92"/>
        <v/>
      </c>
      <c r="AJ2916" s="65"/>
      <c r="AK2916" s="65"/>
      <c r="AL2916" s="65"/>
      <c r="AM2916" s="65"/>
      <c r="AN2916" s="65"/>
      <c r="AO2916" s="66" t="str">
        <f>_xlfn.IFNA(VLOOKUP(LISTAS!ES2913,'Censo General 2005- Municipios'!$E$3:$F$1125,2,0),"")</f>
        <v/>
      </c>
      <c r="AP2916" s="64"/>
      <c r="AQ2916" s="64"/>
      <c r="AR2916" s="64"/>
      <c r="AS2916" s="67" t="str">
        <f t="shared" si="93"/>
        <v/>
      </c>
    </row>
    <row r="2917" spans="1:45" s="68" customFormat="1" x14ac:dyDescent="0.2">
      <c r="A2917" s="64"/>
      <c r="B2917" s="64"/>
      <c r="C2917" s="64"/>
      <c r="D2917" s="64"/>
      <c r="E2917" s="64"/>
      <c r="F2917" s="64"/>
      <c r="G2917" s="65"/>
      <c r="H2917" s="64"/>
      <c r="I2917" s="65"/>
      <c r="J2917" s="64"/>
      <c r="K2917" s="64"/>
      <c r="L2917" s="65"/>
      <c r="M2917" s="65"/>
      <c r="N2917" s="64"/>
      <c r="O2917" s="64"/>
      <c r="P2917" s="64"/>
      <c r="Q2917" s="65"/>
      <c r="R2917" s="64"/>
      <c r="S2917" s="65"/>
      <c r="T2917" s="65"/>
      <c r="U2917" s="65"/>
      <c r="V2917" s="65"/>
      <c r="W2917" s="65"/>
      <c r="X2917" s="64"/>
      <c r="Y2917" s="64"/>
      <c r="Z2917" s="65"/>
      <c r="AA2917" s="64"/>
      <c r="AB2917" s="65"/>
      <c r="AC2917" s="65"/>
      <c r="AD2917" s="65"/>
      <c r="AE2917" s="65"/>
      <c r="AF2917" s="63"/>
      <c r="AG2917" s="63"/>
      <c r="AH2917" s="64"/>
      <c r="AI2917" s="66" t="str">
        <f t="shared" si="92"/>
        <v/>
      </c>
      <c r="AJ2917" s="65"/>
      <c r="AK2917" s="65"/>
      <c r="AL2917" s="65"/>
      <c r="AM2917" s="65"/>
      <c r="AN2917" s="65"/>
      <c r="AO2917" s="66" t="str">
        <f>_xlfn.IFNA(VLOOKUP(LISTAS!ES2914,'Censo General 2005- Municipios'!$E$3:$F$1125,2,0),"")</f>
        <v/>
      </c>
      <c r="AP2917" s="64"/>
      <c r="AQ2917" s="64"/>
      <c r="AR2917" s="64"/>
      <c r="AS2917" s="67" t="str">
        <f t="shared" si="93"/>
        <v/>
      </c>
    </row>
    <row r="2918" spans="1:45" s="68" customFormat="1" x14ac:dyDescent="0.2">
      <c r="A2918" s="64"/>
      <c r="B2918" s="64"/>
      <c r="C2918" s="64"/>
      <c r="D2918" s="64"/>
      <c r="E2918" s="64"/>
      <c r="F2918" s="64"/>
      <c r="G2918" s="65"/>
      <c r="H2918" s="64"/>
      <c r="I2918" s="65"/>
      <c r="J2918" s="64"/>
      <c r="K2918" s="64"/>
      <c r="L2918" s="65"/>
      <c r="M2918" s="65"/>
      <c r="N2918" s="64"/>
      <c r="O2918" s="64"/>
      <c r="P2918" s="64"/>
      <c r="Q2918" s="65"/>
      <c r="R2918" s="64"/>
      <c r="S2918" s="65"/>
      <c r="T2918" s="65"/>
      <c r="U2918" s="65"/>
      <c r="V2918" s="65"/>
      <c r="W2918" s="65"/>
      <c r="X2918" s="64"/>
      <c r="Y2918" s="64"/>
      <c r="Z2918" s="65"/>
      <c r="AA2918" s="64"/>
      <c r="AB2918" s="65"/>
      <c r="AC2918" s="65"/>
      <c r="AD2918" s="65"/>
      <c r="AE2918" s="65"/>
      <c r="AF2918" s="63"/>
      <c r="AG2918" s="63"/>
      <c r="AH2918" s="64"/>
      <c r="AI2918" s="66" t="str">
        <f t="shared" si="92"/>
        <v/>
      </c>
      <c r="AJ2918" s="65"/>
      <c r="AK2918" s="65"/>
      <c r="AL2918" s="65"/>
      <c r="AM2918" s="65"/>
      <c r="AN2918" s="65"/>
      <c r="AO2918" s="66" t="str">
        <f>_xlfn.IFNA(VLOOKUP(LISTAS!ES2915,'Censo General 2005- Municipios'!$E$3:$F$1125,2,0),"")</f>
        <v/>
      </c>
      <c r="AP2918" s="64"/>
      <c r="AQ2918" s="64"/>
      <c r="AR2918" s="64"/>
      <c r="AS2918" s="67" t="str">
        <f t="shared" si="93"/>
        <v/>
      </c>
    </row>
    <row r="2919" spans="1:45" s="68" customFormat="1" x14ac:dyDescent="0.2">
      <c r="A2919" s="64"/>
      <c r="B2919" s="64"/>
      <c r="C2919" s="64"/>
      <c r="D2919" s="64"/>
      <c r="E2919" s="64"/>
      <c r="F2919" s="64"/>
      <c r="G2919" s="65"/>
      <c r="H2919" s="64"/>
      <c r="I2919" s="65"/>
      <c r="J2919" s="64"/>
      <c r="K2919" s="64"/>
      <c r="L2919" s="65"/>
      <c r="M2919" s="65"/>
      <c r="N2919" s="64"/>
      <c r="O2919" s="64"/>
      <c r="P2919" s="64"/>
      <c r="Q2919" s="65"/>
      <c r="R2919" s="64"/>
      <c r="S2919" s="65"/>
      <c r="T2919" s="65"/>
      <c r="U2919" s="65"/>
      <c r="V2919" s="65"/>
      <c r="W2919" s="65"/>
      <c r="X2919" s="64"/>
      <c r="Y2919" s="64"/>
      <c r="Z2919" s="65"/>
      <c r="AA2919" s="64"/>
      <c r="AB2919" s="65"/>
      <c r="AC2919" s="65"/>
      <c r="AD2919" s="65"/>
      <c r="AE2919" s="65"/>
      <c r="AF2919" s="63"/>
      <c r="AG2919" s="63"/>
      <c r="AH2919" s="64"/>
      <c r="AI2919" s="66" t="str">
        <f t="shared" si="92"/>
        <v/>
      </c>
      <c r="AJ2919" s="65"/>
      <c r="AK2919" s="65"/>
      <c r="AL2919" s="65"/>
      <c r="AM2919" s="65"/>
      <c r="AN2919" s="65"/>
      <c r="AO2919" s="66" t="str">
        <f>_xlfn.IFNA(VLOOKUP(LISTAS!ES2916,'Censo General 2005- Municipios'!$E$3:$F$1125,2,0),"")</f>
        <v/>
      </c>
      <c r="AP2919" s="64"/>
      <c r="AQ2919" s="64"/>
      <c r="AR2919" s="64"/>
      <c r="AS2919" s="67" t="str">
        <f t="shared" si="93"/>
        <v/>
      </c>
    </row>
    <row r="2920" spans="1:45" s="68" customFormat="1" x14ac:dyDescent="0.2">
      <c r="A2920" s="64"/>
      <c r="B2920" s="64"/>
      <c r="C2920" s="64"/>
      <c r="D2920" s="64"/>
      <c r="E2920" s="64"/>
      <c r="F2920" s="64"/>
      <c r="G2920" s="65"/>
      <c r="H2920" s="64"/>
      <c r="I2920" s="65"/>
      <c r="J2920" s="64"/>
      <c r="K2920" s="64"/>
      <c r="L2920" s="65"/>
      <c r="M2920" s="65"/>
      <c r="N2920" s="64"/>
      <c r="O2920" s="64"/>
      <c r="P2920" s="64"/>
      <c r="Q2920" s="65"/>
      <c r="R2920" s="64"/>
      <c r="S2920" s="65"/>
      <c r="T2920" s="65"/>
      <c r="U2920" s="65"/>
      <c r="V2920" s="65"/>
      <c r="W2920" s="65"/>
      <c r="X2920" s="64"/>
      <c r="Y2920" s="64"/>
      <c r="Z2920" s="65"/>
      <c r="AA2920" s="64"/>
      <c r="AB2920" s="65"/>
      <c r="AC2920" s="65"/>
      <c r="AD2920" s="65"/>
      <c r="AE2920" s="65"/>
      <c r="AF2920" s="63"/>
      <c r="AG2920" s="63"/>
      <c r="AH2920" s="64"/>
      <c r="AI2920" s="66" t="str">
        <f t="shared" si="92"/>
        <v/>
      </c>
      <c r="AJ2920" s="65"/>
      <c r="AK2920" s="65"/>
      <c r="AL2920" s="65"/>
      <c r="AM2920" s="65"/>
      <c r="AN2920" s="65"/>
      <c r="AO2920" s="66" t="str">
        <f>_xlfn.IFNA(VLOOKUP(LISTAS!ES2917,'Censo General 2005- Municipios'!$E$3:$F$1125,2,0),"")</f>
        <v/>
      </c>
      <c r="AP2920" s="64"/>
      <c r="AQ2920" s="64"/>
      <c r="AR2920" s="64"/>
      <c r="AS2920" s="67" t="str">
        <f t="shared" si="93"/>
        <v/>
      </c>
    </row>
    <row r="2921" spans="1:45" s="68" customFormat="1" x14ac:dyDescent="0.2">
      <c r="A2921" s="64"/>
      <c r="B2921" s="64"/>
      <c r="C2921" s="64"/>
      <c r="D2921" s="64"/>
      <c r="E2921" s="64"/>
      <c r="F2921" s="64"/>
      <c r="G2921" s="65"/>
      <c r="H2921" s="64"/>
      <c r="I2921" s="65"/>
      <c r="J2921" s="64"/>
      <c r="K2921" s="64"/>
      <c r="L2921" s="65"/>
      <c r="M2921" s="65"/>
      <c r="N2921" s="64"/>
      <c r="O2921" s="64"/>
      <c r="P2921" s="64"/>
      <c r="Q2921" s="65"/>
      <c r="R2921" s="64"/>
      <c r="S2921" s="65"/>
      <c r="T2921" s="65"/>
      <c r="U2921" s="65"/>
      <c r="V2921" s="65"/>
      <c r="W2921" s="65"/>
      <c r="X2921" s="64"/>
      <c r="Y2921" s="64"/>
      <c r="Z2921" s="65"/>
      <c r="AA2921" s="64"/>
      <c r="AB2921" s="65"/>
      <c r="AC2921" s="65"/>
      <c r="AD2921" s="65"/>
      <c r="AE2921" s="65"/>
      <c r="AF2921" s="63"/>
      <c r="AG2921" s="63"/>
      <c r="AH2921" s="64"/>
      <c r="AI2921" s="66" t="str">
        <f t="shared" si="92"/>
        <v/>
      </c>
      <c r="AJ2921" s="65"/>
      <c r="AK2921" s="65"/>
      <c r="AL2921" s="65"/>
      <c r="AM2921" s="65"/>
      <c r="AN2921" s="65"/>
      <c r="AO2921" s="66" t="str">
        <f>_xlfn.IFNA(VLOOKUP(LISTAS!ES2918,'Censo General 2005- Municipios'!$E$3:$F$1125,2,0),"")</f>
        <v/>
      </c>
      <c r="AP2921" s="64"/>
      <c r="AQ2921" s="64"/>
      <c r="AR2921" s="64"/>
      <c r="AS2921" s="67" t="str">
        <f t="shared" si="93"/>
        <v/>
      </c>
    </row>
    <row r="2922" spans="1:45" s="68" customFormat="1" x14ac:dyDescent="0.2">
      <c r="A2922" s="64"/>
      <c r="B2922" s="64"/>
      <c r="C2922" s="64"/>
      <c r="D2922" s="64"/>
      <c r="E2922" s="64"/>
      <c r="F2922" s="64"/>
      <c r="G2922" s="65"/>
      <c r="H2922" s="64"/>
      <c r="I2922" s="65"/>
      <c r="J2922" s="64"/>
      <c r="K2922" s="64"/>
      <c r="L2922" s="65"/>
      <c r="M2922" s="65"/>
      <c r="N2922" s="64"/>
      <c r="O2922" s="64"/>
      <c r="P2922" s="64"/>
      <c r="Q2922" s="65"/>
      <c r="R2922" s="64"/>
      <c r="S2922" s="65"/>
      <c r="T2922" s="65"/>
      <c r="U2922" s="65"/>
      <c r="V2922" s="65"/>
      <c r="W2922" s="65"/>
      <c r="X2922" s="64"/>
      <c r="Y2922" s="64"/>
      <c r="Z2922" s="65"/>
      <c r="AA2922" s="64"/>
      <c r="AB2922" s="65"/>
      <c r="AC2922" s="65"/>
      <c r="AD2922" s="65"/>
      <c r="AE2922" s="65"/>
      <c r="AF2922" s="63"/>
      <c r="AG2922" s="63"/>
      <c r="AH2922" s="64"/>
      <c r="AI2922" s="66" t="str">
        <f t="shared" si="92"/>
        <v/>
      </c>
      <c r="AJ2922" s="65"/>
      <c r="AK2922" s="65"/>
      <c r="AL2922" s="65"/>
      <c r="AM2922" s="65"/>
      <c r="AN2922" s="65"/>
      <c r="AO2922" s="66" t="str">
        <f>_xlfn.IFNA(VLOOKUP(LISTAS!ES2919,'Censo General 2005- Municipios'!$E$3:$F$1125,2,0),"")</f>
        <v/>
      </c>
      <c r="AP2922" s="64"/>
      <c r="AQ2922" s="64"/>
      <c r="AR2922" s="64"/>
      <c r="AS2922" s="67" t="str">
        <f t="shared" si="93"/>
        <v/>
      </c>
    </row>
    <row r="2923" spans="1:45" s="68" customFormat="1" x14ac:dyDescent="0.2">
      <c r="A2923" s="64"/>
      <c r="B2923" s="64"/>
      <c r="C2923" s="64"/>
      <c r="D2923" s="64"/>
      <c r="E2923" s="64"/>
      <c r="F2923" s="64"/>
      <c r="G2923" s="65"/>
      <c r="H2923" s="64"/>
      <c r="I2923" s="65"/>
      <c r="J2923" s="64"/>
      <c r="K2923" s="64"/>
      <c r="L2923" s="65"/>
      <c r="M2923" s="65"/>
      <c r="N2923" s="64"/>
      <c r="O2923" s="64"/>
      <c r="P2923" s="64"/>
      <c r="Q2923" s="65"/>
      <c r="R2923" s="64"/>
      <c r="S2923" s="65"/>
      <c r="T2923" s="65"/>
      <c r="U2923" s="65"/>
      <c r="V2923" s="65"/>
      <c r="W2923" s="65"/>
      <c r="X2923" s="64"/>
      <c r="Y2923" s="64"/>
      <c r="Z2923" s="65"/>
      <c r="AA2923" s="64"/>
      <c r="AB2923" s="65"/>
      <c r="AC2923" s="65"/>
      <c r="AD2923" s="65"/>
      <c r="AE2923" s="65"/>
      <c r="AF2923" s="63"/>
      <c r="AG2923" s="63"/>
      <c r="AH2923" s="64"/>
      <c r="AI2923" s="66" t="str">
        <f t="shared" si="92"/>
        <v/>
      </c>
      <c r="AJ2923" s="65"/>
      <c r="AK2923" s="65"/>
      <c r="AL2923" s="65"/>
      <c r="AM2923" s="65"/>
      <c r="AN2923" s="65"/>
      <c r="AO2923" s="66" t="str">
        <f>_xlfn.IFNA(VLOOKUP(LISTAS!ES2920,'Censo General 2005- Municipios'!$E$3:$F$1125,2,0),"")</f>
        <v/>
      </c>
      <c r="AP2923" s="64"/>
      <c r="AQ2923" s="64"/>
      <c r="AR2923" s="64"/>
      <c r="AS2923" s="67" t="str">
        <f t="shared" si="93"/>
        <v/>
      </c>
    </row>
    <row r="2924" spans="1:45" s="68" customFormat="1" x14ac:dyDescent="0.2">
      <c r="A2924" s="64"/>
      <c r="B2924" s="64"/>
      <c r="C2924" s="64"/>
      <c r="D2924" s="64"/>
      <c r="E2924" s="64"/>
      <c r="F2924" s="64"/>
      <c r="G2924" s="65"/>
      <c r="H2924" s="64"/>
      <c r="I2924" s="65"/>
      <c r="J2924" s="64"/>
      <c r="K2924" s="64"/>
      <c r="L2924" s="65"/>
      <c r="M2924" s="65"/>
      <c r="N2924" s="64"/>
      <c r="O2924" s="64"/>
      <c r="P2924" s="64"/>
      <c r="Q2924" s="65"/>
      <c r="R2924" s="64"/>
      <c r="S2924" s="65"/>
      <c r="T2924" s="65"/>
      <c r="U2924" s="65"/>
      <c r="V2924" s="65"/>
      <c r="W2924" s="65"/>
      <c r="X2924" s="64"/>
      <c r="Y2924" s="64"/>
      <c r="Z2924" s="65"/>
      <c r="AA2924" s="64"/>
      <c r="AB2924" s="65"/>
      <c r="AC2924" s="65"/>
      <c r="AD2924" s="65"/>
      <c r="AE2924" s="65"/>
      <c r="AF2924" s="63"/>
      <c r="AG2924" s="63"/>
      <c r="AH2924" s="64"/>
      <c r="AI2924" s="66" t="str">
        <f t="shared" si="92"/>
        <v/>
      </c>
      <c r="AJ2924" s="65"/>
      <c r="AK2924" s="65"/>
      <c r="AL2924" s="65"/>
      <c r="AM2924" s="65"/>
      <c r="AN2924" s="65"/>
      <c r="AO2924" s="66" t="str">
        <f>_xlfn.IFNA(VLOOKUP(LISTAS!ES2921,'Censo General 2005- Municipios'!$E$3:$F$1125,2,0),"")</f>
        <v/>
      </c>
      <c r="AP2924" s="64"/>
      <c r="AQ2924" s="64"/>
      <c r="AR2924" s="64"/>
      <c r="AS2924" s="67" t="str">
        <f t="shared" si="93"/>
        <v/>
      </c>
    </row>
    <row r="2925" spans="1:45" s="68" customFormat="1" x14ac:dyDescent="0.2">
      <c r="A2925" s="64"/>
      <c r="B2925" s="64"/>
      <c r="C2925" s="64"/>
      <c r="D2925" s="64"/>
      <c r="E2925" s="64"/>
      <c r="F2925" s="64"/>
      <c r="G2925" s="65"/>
      <c r="H2925" s="64"/>
      <c r="I2925" s="65"/>
      <c r="J2925" s="64"/>
      <c r="K2925" s="64"/>
      <c r="L2925" s="65"/>
      <c r="M2925" s="65"/>
      <c r="N2925" s="64"/>
      <c r="O2925" s="64"/>
      <c r="P2925" s="64"/>
      <c r="Q2925" s="65"/>
      <c r="R2925" s="64"/>
      <c r="S2925" s="65"/>
      <c r="T2925" s="65"/>
      <c r="U2925" s="65"/>
      <c r="V2925" s="65"/>
      <c r="W2925" s="65"/>
      <c r="X2925" s="64"/>
      <c r="Y2925" s="64"/>
      <c r="Z2925" s="65"/>
      <c r="AA2925" s="64"/>
      <c r="AB2925" s="65"/>
      <c r="AC2925" s="65"/>
      <c r="AD2925" s="65"/>
      <c r="AE2925" s="65"/>
      <c r="AF2925" s="63"/>
      <c r="AG2925" s="63"/>
      <c r="AH2925" s="64"/>
      <c r="AI2925" s="66" t="str">
        <f t="shared" si="92"/>
        <v/>
      </c>
      <c r="AJ2925" s="65"/>
      <c r="AK2925" s="65"/>
      <c r="AL2925" s="65"/>
      <c r="AM2925" s="65"/>
      <c r="AN2925" s="65"/>
      <c r="AO2925" s="66" t="str">
        <f>_xlfn.IFNA(VLOOKUP(LISTAS!ES2922,'Censo General 2005- Municipios'!$E$3:$F$1125,2,0),"")</f>
        <v/>
      </c>
      <c r="AP2925" s="64"/>
      <c r="AQ2925" s="64"/>
      <c r="AR2925" s="64"/>
      <c r="AS2925" s="67" t="str">
        <f t="shared" si="93"/>
        <v/>
      </c>
    </row>
    <row r="2926" spans="1:45" s="68" customFormat="1" x14ac:dyDescent="0.2">
      <c r="A2926" s="64"/>
      <c r="B2926" s="64"/>
      <c r="C2926" s="64"/>
      <c r="D2926" s="64"/>
      <c r="E2926" s="64"/>
      <c r="F2926" s="64"/>
      <c r="G2926" s="65"/>
      <c r="H2926" s="64"/>
      <c r="I2926" s="65"/>
      <c r="J2926" s="64"/>
      <c r="K2926" s="64"/>
      <c r="L2926" s="65"/>
      <c r="M2926" s="65"/>
      <c r="N2926" s="64"/>
      <c r="O2926" s="64"/>
      <c r="P2926" s="64"/>
      <c r="Q2926" s="65"/>
      <c r="R2926" s="64"/>
      <c r="S2926" s="65"/>
      <c r="T2926" s="65"/>
      <c r="U2926" s="65"/>
      <c r="V2926" s="65"/>
      <c r="W2926" s="65"/>
      <c r="X2926" s="64"/>
      <c r="Y2926" s="64"/>
      <c r="Z2926" s="65"/>
      <c r="AA2926" s="64"/>
      <c r="AB2926" s="65"/>
      <c r="AC2926" s="65"/>
      <c r="AD2926" s="65"/>
      <c r="AE2926" s="65"/>
      <c r="AF2926" s="63"/>
      <c r="AG2926" s="63"/>
      <c r="AH2926" s="64"/>
      <c r="AI2926" s="66" t="str">
        <f t="shared" si="92"/>
        <v/>
      </c>
      <c r="AJ2926" s="65"/>
      <c r="AK2926" s="65"/>
      <c r="AL2926" s="65"/>
      <c r="AM2926" s="65"/>
      <c r="AN2926" s="65"/>
      <c r="AO2926" s="66" t="str">
        <f>_xlfn.IFNA(VLOOKUP(LISTAS!ES2923,'Censo General 2005- Municipios'!$E$3:$F$1125,2,0),"")</f>
        <v/>
      </c>
      <c r="AP2926" s="64"/>
      <c r="AQ2926" s="64"/>
      <c r="AR2926" s="64"/>
      <c r="AS2926" s="67" t="str">
        <f t="shared" si="93"/>
        <v/>
      </c>
    </row>
    <row r="2927" spans="1:45" s="68" customFormat="1" x14ac:dyDescent="0.2">
      <c r="A2927" s="64"/>
      <c r="B2927" s="64"/>
      <c r="C2927" s="64"/>
      <c r="D2927" s="64"/>
      <c r="E2927" s="64"/>
      <c r="F2927" s="64"/>
      <c r="G2927" s="65"/>
      <c r="H2927" s="64"/>
      <c r="I2927" s="65"/>
      <c r="J2927" s="64"/>
      <c r="K2927" s="64"/>
      <c r="L2927" s="65"/>
      <c r="M2927" s="65"/>
      <c r="N2927" s="64"/>
      <c r="O2927" s="64"/>
      <c r="P2927" s="64"/>
      <c r="Q2927" s="65"/>
      <c r="R2927" s="64"/>
      <c r="S2927" s="65"/>
      <c r="T2927" s="65"/>
      <c r="U2927" s="65"/>
      <c r="V2927" s="65"/>
      <c r="W2927" s="65"/>
      <c r="X2927" s="64"/>
      <c r="Y2927" s="64"/>
      <c r="Z2927" s="65"/>
      <c r="AA2927" s="64"/>
      <c r="AB2927" s="65"/>
      <c r="AC2927" s="65"/>
      <c r="AD2927" s="65"/>
      <c r="AE2927" s="65"/>
      <c r="AF2927" s="63"/>
      <c r="AG2927" s="63"/>
      <c r="AH2927" s="64"/>
      <c r="AI2927" s="66" t="str">
        <f t="shared" si="92"/>
        <v/>
      </c>
      <c r="AJ2927" s="65"/>
      <c r="AK2927" s="65"/>
      <c r="AL2927" s="65"/>
      <c r="AM2927" s="65"/>
      <c r="AN2927" s="65"/>
      <c r="AO2927" s="66" t="str">
        <f>_xlfn.IFNA(VLOOKUP(LISTAS!ES2924,'Censo General 2005- Municipios'!$E$3:$F$1125,2,0),"")</f>
        <v/>
      </c>
      <c r="AP2927" s="64"/>
      <c r="AQ2927" s="64"/>
      <c r="AR2927" s="64"/>
      <c r="AS2927" s="67" t="str">
        <f t="shared" si="93"/>
        <v/>
      </c>
    </row>
    <row r="2928" spans="1:45" s="68" customFormat="1" x14ac:dyDescent="0.2">
      <c r="A2928" s="64"/>
      <c r="B2928" s="64"/>
      <c r="C2928" s="64"/>
      <c r="D2928" s="64"/>
      <c r="E2928" s="64"/>
      <c r="F2928" s="64"/>
      <c r="G2928" s="65"/>
      <c r="H2928" s="64"/>
      <c r="I2928" s="65"/>
      <c r="J2928" s="64"/>
      <c r="K2928" s="64"/>
      <c r="L2928" s="65"/>
      <c r="M2928" s="65"/>
      <c r="N2928" s="64"/>
      <c r="O2928" s="64"/>
      <c r="P2928" s="64"/>
      <c r="Q2928" s="65"/>
      <c r="R2928" s="64"/>
      <c r="S2928" s="65"/>
      <c r="T2928" s="65"/>
      <c r="U2928" s="65"/>
      <c r="V2928" s="65"/>
      <c r="W2928" s="65"/>
      <c r="X2928" s="64"/>
      <c r="Y2928" s="64"/>
      <c r="Z2928" s="65"/>
      <c r="AA2928" s="64"/>
      <c r="AB2928" s="65"/>
      <c r="AC2928" s="65"/>
      <c r="AD2928" s="65"/>
      <c r="AE2928" s="65"/>
      <c r="AF2928" s="63"/>
      <c r="AG2928" s="63"/>
      <c r="AH2928" s="64"/>
      <c r="AI2928" s="66" t="str">
        <f t="shared" si="92"/>
        <v/>
      </c>
      <c r="AJ2928" s="65"/>
      <c r="AK2928" s="65"/>
      <c r="AL2928" s="65"/>
      <c r="AM2928" s="65"/>
      <c r="AN2928" s="65"/>
      <c r="AO2928" s="66" t="str">
        <f>_xlfn.IFNA(VLOOKUP(LISTAS!ES2925,'Censo General 2005- Municipios'!$E$3:$F$1125,2,0),"")</f>
        <v/>
      </c>
      <c r="AP2928" s="64"/>
      <c r="AQ2928" s="64"/>
      <c r="AR2928" s="64"/>
      <c r="AS2928" s="67" t="str">
        <f t="shared" si="93"/>
        <v/>
      </c>
    </row>
    <row r="2929" spans="1:45" s="68" customFormat="1" x14ac:dyDescent="0.2">
      <c r="A2929" s="64"/>
      <c r="B2929" s="64"/>
      <c r="C2929" s="64"/>
      <c r="D2929" s="64"/>
      <c r="E2929" s="64"/>
      <c r="F2929" s="64"/>
      <c r="G2929" s="65"/>
      <c r="H2929" s="64"/>
      <c r="I2929" s="65"/>
      <c r="J2929" s="64"/>
      <c r="K2929" s="64"/>
      <c r="L2929" s="65"/>
      <c r="M2929" s="65"/>
      <c r="N2929" s="64"/>
      <c r="O2929" s="64"/>
      <c r="P2929" s="64"/>
      <c r="Q2929" s="65"/>
      <c r="R2929" s="64"/>
      <c r="S2929" s="65"/>
      <c r="T2929" s="65"/>
      <c r="U2929" s="65"/>
      <c r="V2929" s="65"/>
      <c r="W2929" s="65"/>
      <c r="X2929" s="64"/>
      <c r="Y2929" s="64"/>
      <c r="Z2929" s="65"/>
      <c r="AA2929" s="64"/>
      <c r="AB2929" s="65"/>
      <c r="AC2929" s="65"/>
      <c r="AD2929" s="65"/>
      <c r="AE2929" s="65"/>
      <c r="AF2929" s="63"/>
      <c r="AG2929" s="63"/>
      <c r="AH2929" s="64"/>
      <c r="AI2929" s="66" t="str">
        <f t="shared" si="92"/>
        <v/>
      </c>
      <c r="AJ2929" s="65"/>
      <c r="AK2929" s="65"/>
      <c r="AL2929" s="65"/>
      <c r="AM2929" s="65"/>
      <c r="AN2929" s="65"/>
      <c r="AO2929" s="66" t="str">
        <f>_xlfn.IFNA(VLOOKUP(LISTAS!ES2926,'Censo General 2005- Municipios'!$E$3:$F$1125,2,0),"")</f>
        <v/>
      </c>
      <c r="AP2929" s="64"/>
      <c r="AQ2929" s="64"/>
      <c r="AR2929" s="64"/>
      <c r="AS2929" s="67" t="str">
        <f t="shared" si="93"/>
        <v/>
      </c>
    </row>
    <row r="2930" spans="1:45" s="68" customFormat="1" x14ac:dyDescent="0.2">
      <c r="A2930" s="64"/>
      <c r="B2930" s="64"/>
      <c r="C2930" s="64"/>
      <c r="D2930" s="64"/>
      <c r="E2930" s="64"/>
      <c r="F2930" s="64"/>
      <c r="G2930" s="65"/>
      <c r="H2930" s="64"/>
      <c r="I2930" s="65"/>
      <c r="J2930" s="64"/>
      <c r="K2930" s="64"/>
      <c r="L2930" s="65"/>
      <c r="M2930" s="65"/>
      <c r="N2930" s="64"/>
      <c r="O2930" s="64"/>
      <c r="P2930" s="64"/>
      <c r="Q2930" s="65"/>
      <c r="R2930" s="64"/>
      <c r="S2930" s="65"/>
      <c r="T2930" s="65"/>
      <c r="U2930" s="65"/>
      <c r="V2930" s="65"/>
      <c r="W2930" s="65"/>
      <c r="X2930" s="64"/>
      <c r="Y2930" s="64"/>
      <c r="Z2930" s="65"/>
      <c r="AA2930" s="64"/>
      <c r="AB2930" s="65"/>
      <c r="AC2930" s="65"/>
      <c r="AD2930" s="65"/>
      <c r="AE2930" s="65"/>
      <c r="AF2930" s="63"/>
      <c r="AG2930" s="63"/>
      <c r="AH2930" s="64"/>
      <c r="AI2930" s="66" t="str">
        <f t="shared" si="92"/>
        <v/>
      </c>
      <c r="AJ2930" s="65"/>
      <c r="AK2930" s="65"/>
      <c r="AL2930" s="65"/>
      <c r="AM2930" s="65"/>
      <c r="AN2930" s="65"/>
      <c r="AO2930" s="66" t="str">
        <f>_xlfn.IFNA(VLOOKUP(LISTAS!ES2927,'Censo General 2005- Municipios'!$E$3:$F$1125,2,0),"")</f>
        <v/>
      </c>
      <c r="AP2930" s="64"/>
      <c r="AQ2930" s="64"/>
      <c r="AR2930" s="64"/>
      <c r="AS2930" s="67" t="str">
        <f t="shared" si="93"/>
        <v/>
      </c>
    </row>
    <row r="2931" spans="1:45" s="68" customFormat="1" x14ac:dyDescent="0.2">
      <c r="A2931" s="64"/>
      <c r="B2931" s="64"/>
      <c r="C2931" s="64"/>
      <c r="D2931" s="64"/>
      <c r="E2931" s="64"/>
      <c r="F2931" s="64"/>
      <c r="G2931" s="65"/>
      <c r="H2931" s="64"/>
      <c r="I2931" s="65"/>
      <c r="J2931" s="64"/>
      <c r="K2931" s="64"/>
      <c r="L2931" s="65"/>
      <c r="M2931" s="65"/>
      <c r="N2931" s="64"/>
      <c r="O2931" s="64"/>
      <c r="P2931" s="64"/>
      <c r="Q2931" s="65"/>
      <c r="R2931" s="64"/>
      <c r="S2931" s="65"/>
      <c r="T2931" s="65"/>
      <c r="U2931" s="65"/>
      <c r="V2931" s="65"/>
      <c r="W2931" s="65"/>
      <c r="X2931" s="64"/>
      <c r="Y2931" s="64"/>
      <c r="Z2931" s="65"/>
      <c r="AA2931" s="64"/>
      <c r="AB2931" s="65"/>
      <c r="AC2931" s="65"/>
      <c r="AD2931" s="65"/>
      <c r="AE2931" s="65"/>
      <c r="AF2931" s="63"/>
      <c r="AG2931" s="63"/>
      <c r="AH2931" s="64"/>
      <c r="AI2931" s="66" t="str">
        <f t="shared" si="92"/>
        <v/>
      </c>
      <c r="AJ2931" s="65"/>
      <c r="AK2931" s="65"/>
      <c r="AL2931" s="65"/>
      <c r="AM2931" s="65"/>
      <c r="AN2931" s="65"/>
      <c r="AO2931" s="66" t="str">
        <f>_xlfn.IFNA(VLOOKUP(LISTAS!ES2928,'Censo General 2005- Municipios'!$E$3:$F$1125,2,0),"")</f>
        <v/>
      </c>
      <c r="AP2931" s="64"/>
      <c r="AQ2931" s="64"/>
      <c r="AR2931" s="64"/>
      <c r="AS2931" s="67" t="str">
        <f t="shared" si="93"/>
        <v/>
      </c>
    </row>
    <row r="2932" spans="1:45" s="68" customFormat="1" x14ac:dyDescent="0.2">
      <c r="A2932" s="64"/>
      <c r="B2932" s="64"/>
      <c r="C2932" s="64"/>
      <c r="D2932" s="64"/>
      <c r="E2932" s="64"/>
      <c r="F2932" s="64"/>
      <c r="G2932" s="65"/>
      <c r="H2932" s="64"/>
      <c r="I2932" s="65"/>
      <c r="J2932" s="64"/>
      <c r="K2932" s="64"/>
      <c r="L2932" s="65"/>
      <c r="M2932" s="65"/>
      <c r="N2932" s="64"/>
      <c r="O2932" s="64"/>
      <c r="P2932" s="64"/>
      <c r="Q2932" s="65"/>
      <c r="R2932" s="64"/>
      <c r="S2932" s="65"/>
      <c r="T2932" s="65"/>
      <c r="U2932" s="65"/>
      <c r="V2932" s="65"/>
      <c r="W2932" s="65"/>
      <c r="X2932" s="64"/>
      <c r="Y2932" s="64"/>
      <c r="Z2932" s="65"/>
      <c r="AA2932" s="64"/>
      <c r="AB2932" s="65"/>
      <c r="AC2932" s="65"/>
      <c r="AD2932" s="65"/>
      <c r="AE2932" s="65"/>
      <c r="AF2932" s="63"/>
      <c r="AG2932" s="63"/>
      <c r="AH2932" s="64"/>
      <c r="AI2932" s="66" t="str">
        <f t="shared" si="92"/>
        <v/>
      </c>
      <c r="AJ2932" s="65"/>
      <c r="AK2932" s="65"/>
      <c r="AL2932" s="65"/>
      <c r="AM2932" s="65"/>
      <c r="AN2932" s="65"/>
      <c r="AO2932" s="66" t="str">
        <f>_xlfn.IFNA(VLOOKUP(LISTAS!ES2929,'Censo General 2005- Municipios'!$E$3:$F$1125,2,0),"")</f>
        <v/>
      </c>
      <c r="AP2932" s="64"/>
      <c r="AQ2932" s="64"/>
      <c r="AR2932" s="64"/>
      <c r="AS2932" s="67" t="str">
        <f t="shared" si="93"/>
        <v/>
      </c>
    </row>
    <row r="2933" spans="1:45" s="68" customFormat="1" x14ac:dyDescent="0.2">
      <c r="A2933" s="64"/>
      <c r="B2933" s="64"/>
      <c r="C2933" s="64"/>
      <c r="D2933" s="64"/>
      <c r="E2933" s="64"/>
      <c r="F2933" s="64"/>
      <c r="G2933" s="65"/>
      <c r="H2933" s="64"/>
      <c r="I2933" s="65"/>
      <c r="J2933" s="64"/>
      <c r="K2933" s="64"/>
      <c r="L2933" s="65"/>
      <c r="M2933" s="65"/>
      <c r="N2933" s="64"/>
      <c r="O2933" s="64"/>
      <c r="P2933" s="64"/>
      <c r="Q2933" s="65"/>
      <c r="R2933" s="64"/>
      <c r="S2933" s="65"/>
      <c r="T2933" s="65"/>
      <c r="U2933" s="65"/>
      <c r="V2933" s="65"/>
      <c r="W2933" s="65"/>
      <c r="X2933" s="64"/>
      <c r="Y2933" s="64"/>
      <c r="Z2933" s="65"/>
      <c r="AA2933" s="64"/>
      <c r="AB2933" s="65"/>
      <c r="AC2933" s="65"/>
      <c r="AD2933" s="65"/>
      <c r="AE2933" s="65"/>
      <c r="AF2933" s="63"/>
      <c r="AG2933" s="63"/>
      <c r="AH2933" s="64"/>
      <c r="AI2933" s="66" t="str">
        <f t="shared" si="92"/>
        <v/>
      </c>
      <c r="AJ2933" s="65"/>
      <c r="AK2933" s="65"/>
      <c r="AL2933" s="65"/>
      <c r="AM2933" s="65"/>
      <c r="AN2933" s="65"/>
      <c r="AO2933" s="66" t="str">
        <f>_xlfn.IFNA(VLOOKUP(LISTAS!ES2930,'Censo General 2005- Municipios'!$E$3:$F$1125,2,0),"")</f>
        <v/>
      </c>
      <c r="AP2933" s="64"/>
      <c r="AQ2933" s="64"/>
      <c r="AR2933" s="64"/>
      <c r="AS2933" s="67" t="str">
        <f t="shared" si="93"/>
        <v/>
      </c>
    </row>
    <row r="2934" spans="1:45" s="68" customFormat="1" x14ac:dyDescent="0.2">
      <c r="A2934" s="64"/>
      <c r="B2934" s="64"/>
      <c r="C2934" s="64"/>
      <c r="D2934" s="64"/>
      <c r="E2934" s="64"/>
      <c r="F2934" s="64"/>
      <c r="G2934" s="65"/>
      <c r="H2934" s="64"/>
      <c r="I2934" s="65"/>
      <c r="J2934" s="64"/>
      <c r="K2934" s="64"/>
      <c r="L2934" s="65"/>
      <c r="M2934" s="65"/>
      <c r="N2934" s="64"/>
      <c r="O2934" s="64"/>
      <c r="P2934" s="64"/>
      <c r="Q2934" s="65"/>
      <c r="R2934" s="64"/>
      <c r="S2934" s="65"/>
      <c r="T2934" s="65"/>
      <c r="U2934" s="65"/>
      <c r="V2934" s="65"/>
      <c r="W2934" s="65"/>
      <c r="X2934" s="64"/>
      <c r="Y2934" s="64"/>
      <c r="Z2934" s="65"/>
      <c r="AA2934" s="64"/>
      <c r="AB2934" s="65"/>
      <c r="AC2934" s="65"/>
      <c r="AD2934" s="65"/>
      <c r="AE2934" s="65"/>
      <c r="AF2934" s="63"/>
      <c r="AG2934" s="63"/>
      <c r="AH2934" s="64"/>
      <c r="AI2934" s="66" t="str">
        <f t="shared" si="92"/>
        <v/>
      </c>
      <c r="AJ2934" s="65"/>
      <c r="AK2934" s="65"/>
      <c r="AL2934" s="65"/>
      <c r="AM2934" s="65"/>
      <c r="AN2934" s="65"/>
      <c r="AO2934" s="66" t="str">
        <f>_xlfn.IFNA(VLOOKUP(LISTAS!ES2931,'Censo General 2005- Municipios'!$E$3:$F$1125,2,0),"")</f>
        <v/>
      </c>
      <c r="AP2934" s="64"/>
      <c r="AQ2934" s="64"/>
      <c r="AR2934" s="64"/>
      <c r="AS2934" s="67" t="str">
        <f t="shared" si="93"/>
        <v/>
      </c>
    </row>
    <row r="2935" spans="1:45" s="68" customFormat="1" x14ac:dyDescent="0.2">
      <c r="A2935" s="64"/>
      <c r="B2935" s="64"/>
      <c r="C2935" s="64"/>
      <c r="D2935" s="64"/>
      <c r="E2935" s="64"/>
      <c r="F2935" s="64"/>
      <c r="G2935" s="65"/>
      <c r="H2935" s="64"/>
      <c r="I2935" s="65"/>
      <c r="J2935" s="64"/>
      <c r="K2935" s="64"/>
      <c r="L2935" s="65"/>
      <c r="M2935" s="65"/>
      <c r="N2935" s="64"/>
      <c r="O2935" s="64"/>
      <c r="P2935" s="64"/>
      <c r="Q2935" s="65"/>
      <c r="R2935" s="64"/>
      <c r="S2935" s="65"/>
      <c r="T2935" s="65"/>
      <c r="U2935" s="65"/>
      <c r="V2935" s="65"/>
      <c r="W2935" s="65"/>
      <c r="X2935" s="64"/>
      <c r="Y2935" s="64"/>
      <c r="Z2935" s="65"/>
      <c r="AA2935" s="64"/>
      <c r="AB2935" s="65"/>
      <c r="AC2935" s="65"/>
      <c r="AD2935" s="65"/>
      <c r="AE2935" s="65"/>
      <c r="AF2935" s="63"/>
      <c r="AG2935" s="63"/>
      <c r="AH2935" s="64"/>
      <c r="AI2935" s="66" t="str">
        <f t="shared" si="92"/>
        <v/>
      </c>
      <c r="AJ2935" s="65"/>
      <c r="AK2935" s="65"/>
      <c r="AL2935" s="65"/>
      <c r="AM2935" s="65"/>
      <c r="AN2935" s="65"/>
      <c r="AO2935" s="66" t="str">
        <f>_xlfn.IFNA(VLOOKUP(LISTAS!ES2932,'Censo General 2005- Municipios'!$E$3:$F$1125,2,0),"")</f>
        <v/>
      </c>
      <c r="AP2935" s="64"/>
      <c r="AQ2935" s="64"/>
      <c r="AR2935" s="64"/>
      <c r="AS2935" s="67" t="str">
        <f t="shared" si="93"/>
        <v/>
      </c>
    </row>
    <row r="2936" spans="1:45" s="68" customFormat="1" x14ac:dyDescent="0.2">
      <c r="A2936" s="64"/>
      <c r="B2936" s="64"/>
      <c r="C2936" s="64"/>
      <c r="D2936" s="64"/>
      <c r="E2936" s="64"/>
      <c r="F2936" s="64"/>
      <c r="G2936" s="65"/>
      <c r="H2936" s="64"/>
      <c r="I2936" s="65"/>
      <c r="J2936" s="64"/>
      <c r="K2936" s="64"/>
      <c r="L2936" s="65"/>
      <c r="M2936" s="65"/>
      <c r="N2936" s="64"/>
      <c r="O2936" s="64"/>
      <c r="P2936" s="64"/>
      <c r="Q2936" s="65"/>
      <c r="R2936" s="64"/>
      <c r="S2936" s="65"/>
      <c r="T2936" s="65"/>
      <c r="U2936" s="65"/>
      <c r="V2936" s="65"/>
      <c r="W2936" s="65"/>
      <c r="X2936" s="64"/>
      <c r="Y2936" s="64"/>
      <c r="Z2936" s="65"/>
      <c r="AA2936" s="64"/>
      <c r="AB2936" s="65"/>
      <c r="AC2936" s="65"/>
      <c r="AD2936" s="65"/>
      <c r="AE2936" s="65"/>
      <c r="AF2936" s="63"/>
      <c r="AG2936" s="63"/>
      <c r="AH2936" s="64"/>
      <c r="AI2936" s="66" t="str">
        <f t="shared" si="92"/>
        <v/>
      </c>
      <c r="AJ2936" s="65"/>
      <c r="AK2936" s="65"/>
      <c r="AL2936" s="65"/>
      <c r="AM2936" s="65"/>
      <c r="AN2936" s="65"/>
      <c r="AO2936" s="66" t="str">
        <f>_xlfn.IFNA(VLOOKUP(LISTAS!ES2933,'Censo General 2005- Municipios'!$E$3:$F$1125,2,0),"")</f>
        <v/>
      </c>
      <c r="AP2936" s="64"/>
      <c r="AQ2936" s="64"/>
      <c r="AR2936" s="64"/>
      <c r="AS2936" s="67" t="str">
        <f t="shared" si="93"/>
        <v/>
      </c>
    </row>
    <row r="2937" spans="1:45" s="68" customFormat="1" x14ac:dyDescent="0.2">
      <c r="A2937" s="64"/>
      <c r="B2937" s="64"/>
      <c r="C2937" s="64"/>
      <c r="D2937" s="64"/>
      <c r="E2937" s="64"/>
      <c r="F2937" s="64"/>
      <c r="G2937" s="65"/>
      <c r="H2937" s="64"/>
      <c r="I2937" s="65"/>
      <c r="J2937" s="64"/>
      <c r="K2937" s="64"/>
      <c r="L2937" s="65"/>
      <c r="M2937" s="65"/>
      <c r="N2937" s="64"/>
      <c r="O2937" s="64"/>
      <c r="P2937" s="64"/>
      <c r="Q2937" s="65"/>
      <c r="R2937" s="64"/>
      <c r="S2937" s="65"/>
      <c r="T2937" s="65"/>
      <c r="U2937" s="65"/>
      <c r="V2937" s="65"/>
      <c r="W2937" s="65"/>
      <c r="X2937" s="64"/>
      <c r="Y2937" s="64"/>
      <c r="Z2937" s="65"/>
      <c r="AA2937" s="64"/>
      <c r="AB2937" s="65"/>
      <c r="AC2937" s="65"/>
      <c r="AD2937" s="65"/>
      <c r="AE2937" s="65"/>
      <c r="AF2937" s="63"/>
      <c r="AG2937" s="63"/>
      <c r="AH2937" s="64"/>
      <c r="AI2937" s="66" t="str">
        <f t="shared" si="92"/>
        <v/>
      </c>
      <c r="AJ2937" s="65"/>
      <c r="AK2937" s="65"/>
      <c r="AL2937" s="65"/>
      <c r="AM2937" s="65"/>
      <c r="AN2937" s="65"/>
      <c r="AO2937" s="66" t="str">
        <f>_xlfn.IFNA(VLOOKUP(LISTAS!ES2934,'Censo General 2005- Municipios'!$E$3:$F$1125,2,0),"")</f>
        <v/>
      </c>
      <c r="AP2937" s="64"/>
      <c r="AQ2937" s="64"/>
      <c r="AR2937" s="64"/>
      <c r="AS2937" s="67" t="str">
        <f t="shared" si="93"/>
        <v/>
      </c>
    </row>
    <row r="2938" spans="1:45" s="68" customFormat="1" x14ac:dyDescent="0.2">
      <c r="A2938" s="64"/>
      <c r="B2938" s="64"/>
      <c r="C2938" s="64"/>
      <c r="D2938" s="64"/>
      <c r="E2938" s="64"/>
      <c r="F2938" s="64"/>
      <c r="G2938" s="65"/>
      <c r="H2938" s="64"/>
      <c r="I2938" s="65"/>
      <c r="J2938" s="64"/>
      <c r="K2938" s="64"/>
      <c r="L2938" s="65"/>
      <c r="M2938" s="65"/>
      <c r="N2938" s="64"/>
      <c r="O2938" s="64"/>
      <c r="P2938" s="64"/>
      <c r="Q2938" s="65"/>
      <c r="R2938" s="64"/>
      <c r="S2938" s="65"/>
      <c r="T2938" s="65"/>
      <c r="U2938" s="65"/>
      <c r="V2938" s="65"/>
      <c r="W2938" s="65"/>
      <c r="X2938" s="64"/>
      <c r="Y2938" s="64"/>
      <c r="Z2938" s="65"/>
      <c r="AA2938" s="64"/>
      <c r="AB2938" s="65"/>
      <c r="AC2938" s="65"/>
      <c r="AD2938" s="65"/>
      <c r="AE2938" s="65"/>
      <c r="AF2938" s="63"/>
      <c r="AG2938" s="63"/>
      <c r="AH2938" s="64"/>
      <c r="AI2938" s="66" t="str">
        <f t="shared" si="92"/>
        <v/>
      </c>
      <c r="AJ2938" s="65"/>
      <c r="AK2938" s="65"/>
      <c r="AL2938" s="65"/>
      <c r="AM2938" s="65"/>
      <c r="AN2938" s="65"/>
      <c r="AO2938" s="66" t="str">
        <f>_xlfn.IFNA(VLOOKUP(LISTAS!ES2935,'Censo General 2005- Municipios'!$E$3:$F$1125,2,0),"")</f>
        <v/>
      </c>
      <c r="AP2938" s="64"/>
      <c r="AQ2938" s="64"/>
      <c r="AR2938" s="64"/>
      <c r="AS2938" s="67" t="str">
        <f t="shared" si="93"/>
        <v/>
      </c>
    </row>
    <row r="2939" spans="1:45" s="68" customFormat="1" x14ac:dyDescent="0.2">
      <c r="A2939" s="64"/>
      <c r="B2939" s="64"/>
      <c r="C2939" s="64"/>
      <c r="D2939" s="64"/>
      <c r="E2939" s="64"/>
      <c r="F2939" s="64"/>
      <c r="G2939" s="65"/>
      <c r="H2939" s="64"/>
      <c r="I2939" s="65"/>
      <c r="J2939" s="64"/>
      <c r="K2939" s="64"/>
      <c r="L2939" s="65"/>
      <c r="M2939" s="65"/>
      <c r="N2939" s="64"/>
      <c r="O2939" s="64"/>
      <c r="P2939" s="64"/>
      <c r="Q2939" s="65"/>
      <c r="R2939" s="64"/>
      <c r="S2939" s="65"/>
      <c r="T2939" s="65"/>
      <c r="U2939" s="65"/>
      <c r="V2939" s="65"/>
      <c r="W2939" s="65"/>
      <c r="X2939" s="64"/>
      <c r="Y2939" s="64"/>
      <c r="Z2939" s="65"/>
      <c r="AA2939" s="64"/>
      <c r="AB2939" s="65"/>
      <c r="AC2939" s="65"/>
      <c r="AD2939" s="65"/>
      <c r="AE2939" s="65"/>
      <c r="AF2939" s="63"/>
      <c r="AG2939" s="63"/>
      <c r="AH2939" s="64"/>
      <c r="AI2939" s="66" t="str">
        <f t="shared" si="92"/>
        <v/>
      </c>
      <c r="AJ2939" s="65"/>
      <c r="AK2939" s="65"/>
      <c r="AL2939" s="65"/>
      <c r="AM2939" s="65"/>
      <c r="AN2939" s="65"/>
      <c r="AO2939" s="66" t="str">
        <f>_xlfn.IFNA(VLOOKUP(LISTAS!ES2936,'Censo General 2005- Municipios'!$E$3:$F$1125,2,0),"")</f>
        <v/>
      </c>
      <c r="AP2939" s="64"/>
      <c r="AQ2939" s="64"/>
      <c r="AR2939" s="64"/>
      <c r="AS2939" s="67" t="str">
        <f t="shared" si="93"/>
        <v/>
      </c>
    </row>
    <row r="2940" spans="1:45" s="68" customFormat="1" x14ac:dyDescent="0.2">
      <c r="A2940" s="64"/>
      <c r="B2940" s="64"/>
      <c r="C2940" s="64"/>
      <c r="D2940" s="64"/>
      <c r="E2940" s="64"/>
      <c r="F2940" s="64"/>
      <c r="G2940" s="65"/>
      <c r="H2940" s="64"/>
      <c r="I2940" s="65"/>
      <c r="J2940" s="64"/>
      <c r="K2940" s="64"/>
      <c r="L2940" s="65"/>
      <c r="M2940" s="65"/>
      <c r="N2940" s="64"/>
      <c r="O2940" s="64"/>
      <c r="P2940" s="64"/>
      <c r="Q2940" s="65"/>
      <c r="R2940" s="64"/>
      <c r="S2940" s="65"/>
      <c r="T2940" s="65"/>
      <c r="U2940" s="65"/>
      <c r="V2940" s="65"/>
      <c r="W2940" s="65"/>
      <c r="X2940" s="64"/>
      <c r="Y2940" s="64"/>
      <c r="Z2940" s="65"/>
      <c r="AA2940" s="64"/>
      <c r="AB2940" s="65"/>
      <c r="AC2940" s="65"/>
      <c r="AD2940" s="65"/>
      <c r="AE2940" s="65"/>
      <c r="AF2940" s="63"/>
      <c r="AG2940" s="63"/>
      <c r="AH2940" s="64"/>
      <c r="AI2940" s="66" t="str">
        <f t="shared" si="92"/>
        <v/>
      </c>
      <c r="AJ2940" s="65"/>
      <c r="AK2940" s="65"/>
      <c r="AL2940" s="65"/>
      <c r="AM2940" s="65"/>
      <c r="AN2940" s="65"/>
      <c r="AO2940" s="66" t="str">
        <f>_xlfn.IFNA(VLOOKUP(LISTAS!ES2937,'Censo General 2005- Municipios'!$E$3:$F$1125,2,0),"")</f>
        <v/>
      </c>
      <c r="AP2940" s="64"/>
      <c r="AQ2940" s="64"/>
      <c r="AR2940" s="64"/>
      <c r="AS2940" s="67" t="str">
        <f t="shared" si="93"/>
        <v/>
      </c>
    </row>
    <row r="2941" spans="1:45" s="68" customFormat="1" x14ac:dyDescent="0.2">
      <c r="A2941" s="64"/>
      <c r="B2941" s="64"/>
      <c r="C2941" s="64"/>
      <c r="D2941" s="64"/>
      <c r="E2941" s="64"/>
      <c r="F2941" s="64"/>
      <c r="G2941" s="65"/>
      <c r="H2941" s="64"/>
      <c r="I2941" s="65"/>
      <c r="J2941" s="64"/>
      <c r="K2941" s="64"/>
      <c r="L2941" s="65"/>
      <c r="M2941" s="65"/>
      <c r="N2941" s="64"/>
      <c r="O2941" s="64"/>
      <c r="P2941" s="64"/>
      <c r="Q2941" s="65"/>
      <c r="R2941" s="64"/>
      <c r="S2941" s="65"/>
      <c r="T2941" s="65"/>
      <c r="U2941" s="65"/>
      <c r="V2941" s="65"/>
      <c r="W2941" s="65"/>
      <c r="X2941" s="64"/>
      <c r="Y2941" s="64"/>
      <c r="Z2941" s="65"/>
      <c r="AA2941" s="64"/>
      <c r="AB2941" s="65"/>
      <c r="AC2941" s="65"/>
      <c r="AD2941" s="65"/>
      <c r="AE2941" s="65"/>
      <c r="AF2941" s="63"/>
      <c r="AG2941" s="63"/>
      <c r="AH2941" s="64"/>
      <c r="AI2941" s="66" t="str">
        <f t="shared" si="92"/>
        <v/>
      </c>
      <c r="AJ2941" s="65"/>
      <c r="AK2941" s="65"/>
      <c r="AL2941" s="65"/>
      <c r="AM2941" s="65"/>
      <c r="AN2941" s="65"/>
      <c r="AO2941" s="66" t="str">
        <f>_xlfn.IFNA(VLOOKUP(LISTAS!ES2938,'Censo General 2005- Municipios'!$E$3:$F$1125,2,0),"")</f>
        <v/>
      </c>
      <c r="AP2941" s="64"/>
      <c r="AQ2941" s="64"/>
      <c r="AR2941" s="64"/>
      <c r="AS2941" s="67" t="str">
        <f t="shared" si="93"/>
        <v/>
      </c>
    </row>
    <row r="2942" spans="1:45" s="68" customFormat="1" x14ac:dyDescent="0.2">
      <c r="A2942" s="64"/>
      <c r="B2942" s="64"/>
      <c r="C2942" s="64"/>
      <c r="D2942" s="64"/>
      <c r="E2942" s="64"/>
      <c r="F2942" s="64"/>
      <c r="G2942" s="65"/>
      <c r="H2942" s="64"/>
      <c r="I2942" s="65"/>
      <c r="J2942" s="64"/>
      <c r="K2942" s="64"/>
      <c r="L2942" s="65"/>
      <c r="M2942" s="65"/>
      <c r="N2942" s="64"/>
      <c r="O2942" s="64"/>
      <c r="P2942" s="64"/>
      <c r="Q2942" s="65"/>
      <c r="R2942" s="64"/>
      <c r="S2942" s="65"/>
      <c r="T2942" s="65"/>
      <c r="U2942" s="65"/>
      <c r="V2942" s="65"/>
      <c r="W2942" s="65"/>
      <c r="X2942" s="64"/>
      <c r="Y2942" s="64"/>
      <c r="Z2942" s="65"/>
      <c r="AA2942" s="64"/>
      <c r="AB2942" s="65"/>
      <c r="AC2942" s="65"/>
      <c r="AD2942" s="65"/>
      <c r="AE2942" s="65"/>
      <c r="AF2942" s="63"/>
      <c r="AG2942" s="63"/>
      <c r="AH2942" s="64"/>
      <c r="AI2942" s="66" t="str">
        <f t="shared" si="92"/>
        <v/>
      </c>
      <c r="AJ2942" s="65"/>
      <c r="AK2942" s="65"/>
      <c r="AL2942" s="65"/>
      <c r="AM2942" s="65"/>
      <c r="AN2942" s="65"/>
      <c r="AO2942" s="66" t="str">
        <f>_xlfn.IFNA(VLOOKUP(LISTAS!ES2939,'Censo General 2005- Municipios'!$E$3:$F$1125,2,0),"")</f>
        <v/>
      </c>
      <c r="AP2942" s="64"/>
      <c r="AQ2942" s="64"/>
      <c r="AR2942" s="64"/>
      <c r="AS2942" s="67" t="str">
        <f t="shared" si="93"/>
        <v/>
      </c>
    </row>
    <row r="2943" spans="1:45" s="68" customFormat="1" x14ac:dyDescent="0.2">
      <c r="A2943" s="64"/>
      <c r="B2943" s="64"/>
      <c r="C2943" s="64"/>
      <c r="D2943" s="64"/>
      <c r="E2943" s="64"/>
      <c r="F2943" s="64"/>
      <c r="G2943" s="65"/>
      <c r="H2943" s="64"/>
      <c r="I2943" s="65"/>
      <c r="J2943" s="64"/>
      <c r="K2943" s="64"/>
      <c r="L2943" s="65"/>
      <c r="M2943" s="65"/>
      <c r="N2943" s="64"/>
      <c r="O2943" s="64"/>
      <c r="P2943" s="64"/>
      <c r="Q2943" s="65"/>
      <c r="R2943" s="64"/>
      <c r="S2943" s="65"/>
      <c r="T2943" s="65"/>
      <c r="U2943" s="65"/>
      <c r="V2943" s="65"/>
      <c r="W2943" s="65"/>
      <c r="X2943" s="64"/>
      <c r="Y2943" s="64"/>
      <c r="Z2943" s="65"/>
      <c r="AA2943" s="64"/>
      <c r="AB2943" s="65"/>
      <c r="AC2943" s="65"/>
      <c r="AD2943" s="65"/>
      <c r="AE2943" s="65"/>
      <c r="AF2943" s="63"/>
      <c r="AG2943" s="63"/>
      <c r="AH2943" s="64"/>
      <c r="AI2943" s="66" t="str">
        <f t="shared" si="92"/>
        <v/>
      </c>
      <c r="AJ2943" s="65"/>
      <c r="AK2943" s="65"/>
      <c r="AL2943" s="65"/>
      <c r="AM2943" s="65"/>
      <c r="AN2943" s="65"/>
      <c r="AO2943" s="66" t="str">
        <f>_xlfn.IFNA(VLOOKUP(LISTAS!ES2940,'Censo General 2005- Municipios'!$E$3:$F$1125,2,0),"")</f>
        <v/>
      </c>
      <c r="AP2943" s="64"/>
      <c r="AQ2943" s="64"/>
      <c r="AR2943" s="64"/>
      <c r="AS2943" s="67" t="str">
        <f t="shared" si="93"/>
        <v/>
      </c>
    </row>
    <row r="2944" spans="1:45" s="68" customFormat="1" x14ac:dyDescent="0.2">
      <c r="A2944" s="64"/>
      <c r="B2944" s="64"/>
      <c r="C2944" s="64"/>
      <c r="D2944" s="64"/>
      <c r="E2944" s="64"/>
      <c r="F2944" s="64"/>
      <c r="G2944" s="65"/>
      <c r="H2944" s="64"/>
      <c r="I2944" s="65"/>
      <c r="J2944" s="64"/>
      <c r="K2944" s="64"/>
      <c r="L2944" s="65"/>
      <c r="M2944" s="65"/>
      <c r="N2944" s="64"/>
      <c r="O2944" s="64"/>
      <c r="P2944" s="64"/>
      <c r="Q2944" s="65"/>
      <c r="R2944" s="64"/>
      <c r="S2944" s="65"/>
      <c r="T2944" s="65"/>
      <c r="U2944" s="65"/>
      <c r="V2944" s="65"/>
      <c r="W2944" s="65"/>
      <c r="X2944" s="64"/>
      <c r="Y2944" s="64"/>
      <c r="Z2944" s="65"/>
      <c r="AA2944" s="64"/>
      <c r="AB2944" s="65"/>
      <c r="AC2944" s="65"/>
      <c r="AD2944" s="65"/>
      <c r="AE2944" s="65"/>
      <c r="AF2944" s="63"/>
      <c r="AG2944" s="63"/>
      <c r="AH2944" s="64"/>
      <c r="AI2944" s="66" t="str">
        <f t="shared" si="92"/>
        <v/>
      </c>
      <c r="AJ2944" s="65"/>
      <c r="AK2944" s="65"/>
      <c r="AL2944" s="65"/>
      <c r="AM2944" s="65"/>
      <c r="AN2944" s="65"/>
      <c r="AO2944" s="66" t="str">
        <f>_xlfn.IFNA(VLOOKUP(LISTAS!ES2941,'Censo General 2005- Municipios'!$E$3:$F$1125,2,0),"")</f>
        <v/>
      </c>
      <c r="AP2944" s="64"/>
      <c r="AQ2944" s="64"/>
      <c r="AR2944" s="64"/>
      <c r="AS2944" s="67" t="str">
        <f t="shared" si="93"/>
        <v/>
      </c>
    </row>
    <row r="2945" spans="1:45" s="68" customFormat="1" x14ac:dyDescent="0.2">
      <c r="A2945" s="64"/>
      <c r="B2945" s="64"/>
      <c r="C2945" s="64"/>
      <c r="D2945" s="64"/>
      <c r="E2945" s="64"/>
      <c r="F2945" s="64"/>
      <c r="G2945" s="65"/>
      <c r="H2945" s="64"/>
      <c r="I2945" s="65"/>
      <c r="J2945" s="64"/>
      <c r="K2945" s="64"/>
      <c r="L2945" s="65"/>
      <c r="M2945" s="65"/>
      <c r="N2945" s="64"/>
      <c r="O2945" s="64"/>
      <c r="P2945" s="64"/>
      <c r="Q2945" s="65"/>
      <c r="R2945" s="64"/>
      <c r="S2945" s="65"/>
      <c r="T2945" s="65"/>
      <c r="U2945" s="65"/>
      <c r="V2945" s="65"/>
      <c r="W2945" s="65"/>
      <c r="X2945" s="64"/>
      <c r="Y2945" s="64"/>
      <c r="Z2945" s="65"/>
      <c r="AA2945" s="64"/>
      <c r="AB2945" s="65"/>
      <c r="AC2945" s="65"/>
      <c r="AD2945" s="65"/>
      <c r="AE2945" s="65"/>
      <c r="AF2945" s="63"/>
      <c r="AG2945" s="63"/>
      <c r="AH2945" s="64"/>
      <c r="AI2945" s="66" t="str">
        <f t="shared" si="92"/>
        <v/>
      </c>
      <c r="AJ2945" s="65"/>
      <c r="AK2945" s="65"/>
      <c r="AL2945" s="65"/>
      <c r="AM2945" s="65"/>
      <c r="AN2945" s="65"/>
      <c r="AO2945" s="66" t="str">
        <f>_xlfn.IFNA(VLOOKUP(LISTAS!ES2942,'Censo General 2005- Municipios'!$E$3:$F$1125,2,0),"")</f>
        <v/>
      </c>
      <c r="AP2945" s="64"/>
      <c r="AQ2945" s="64"/>
      <c r="AR2945" s="64"/>
      <c r="AS2945" s="67" t="str">
        <f t="shared" si="93"/>
        <v/>
      </c>
    </row>
    <row r="2946" spans="1:45" s="68" customFormat="1" x14ac:dyDescent="0.2">
      <c r="A2946" s="64"/>
      <c r="B2946" s="64"/>
      <c r="C2946" s="64"/>
      <c r="D2946" s="64"/>
      <c r="E2946" s="64"/>
      <c r="F2946" s="64"/>
      <c r="G2946" s="65"/>
      <c r="H2946" s="64"/>
      <c r="I2946" s="65"/>
      <c r="J2946" s="64"/>
      <c r="K2946" s="64"/>
      <c r="L2946" s="65"/>
      <c r="M2946" s="65"/>
      <c r="N2946" s="64"/>
      <c r="O2946" s="64"/>
      <c r="P2946" s="64"/>
      <c r="Q2946" s="65"/>
      <c r="R2946" s="64"/>
      <c r="S2946" s="65"/>
      <c r="T2946" s="65"/>
      <c r="U2946" s="65"/>
      <c r="V2946" s="65"/>
      <c r="W2946" s="65"/>
      <c r="X2946" s="64"/>
      <c r="Y2946" s="64"/>
      <c r="Z2946" s="65"/>
      <c r="AA2946" s="64"/>
      <c r="AB2946" s="65"/>
      <c r="AC2946" s="65"/>
      <c r="AD2946" s="65"/>
      <c r="AE2946" s="65"/>
      <c r="AF2946" s="63"/>
      <c r="AG2946" s="63"/>
      <c r="AH2946" s="64"/>
      <c r="AI2946" s="66" t="str">
        <f t="shared" si="92"/>
        <v/>
      </c>
      <c r="AJ2946" s="65"/>
      <c r="AK2946" s="65"/>
      <c r="AL2946" s="65"/>
      <c r="AM2946" s="65"/>
      <c r="AN2946" s="65"/>
      <c r="AO2946" s="66" t="str">
        <f>_xlfn.IFNA(VLOOKUP(LISTAS!ES2943,'Censo General 2005- Municipios'!$E$3:$F$1125,2,0),"")</f>
        <v/>
      </c>
      <c r="AP2946" s="64"/>
      <c r="AQ2946" s="64"/>
      <c r="AR2946" s="64"/>
      <c r="AS2946" s="67" t="str">
        <f t="shared" si="93"/>
        <v/>
      </c>
    </row>
    <row r="2947" spans="1:45" s="68" customFormat="1" x14ac:dyDescent="0.2">
      <c r="A2947" s="64"/>
      <c r="B2947" s="64"/>
      <c r="C2947" s="64"/>
      <c r="D2947" s="64"/>
      <c r="E2947" s="64"/>
      <c r="F2947" s="64"/>
      <c r="G2947" s="65"/>
      <c r="H2947" s="64"/>
      <c r="I2947" s="65"/>
      <c r="J2947" s="64"/>
      <c r="K2947" s="64"/>
      <c r="L2947" s="65"/>
      <c r="M2947" s="65"/>
      <c r="N2947" s="64"/>
      <c r="O2947" s="64"/>
      <c r="P2947" s="64"/>
      <c r="Q2947" s="65"/>
      <c r="R2947" s="64"/>
      <c r="S2947" s="65"/>
      <c r="T2947" s="65"/>
      <c r="U2947" s="65"/>
      <c r="V2947" s="65"/>
      <c r="W2947" s="65"/>
      <c r="X2947" s="64"/>
      <c r="Y2947" s="64"/>
      <c r="Z2947" s="65"/>
      <c r="AA2947" s="64"/>
      <c r="AB2947" s="65"/>
      <c r="AC2947" s="65"/>
      <c r="AD2947" s="65"/>
      <c r="AE2947" s="65"/>
      <c r="AF2947" s="63"/>
      <c r="AG2947" s="63"/>
      <c r="AH2947" s="64"/>
      <c r="AI2947" s="66" t="str">
        <f t="shared" si="92"/>
        <v/>
      </c>
      <c r="AJ2947" s="65"/>
      <c r="AK2947" s="65"/>
      <c r="AL2947" s="65"/>
      <c r="AM2947" s="65"/>
      <c r="AN2947" s="65"/>
      <c r="AO2947" s="66" t="str">
        <f>_xlfn.IFNA(VLOOKUP(LISTAS!ES2944,'Censo General 2005- Municipios'!$E$3:$F$1125,2,0),"")</f>
        <v/>
      </c>
      <c r="AP2947" s="64"/>
      <c r="AQ2947" s="64"/>
      <c r="AR2947" s="64"/>
      <c r="AS2947" s="67" t="str">
        <f t="shared" si="93"/>
        <v/>
      </c>
    </row>
    <row r="2948" spans="1:45" s="68" customFormat="1" x14ac:dyDescent="0.2">
      <c r="A2948" s="64"/>
      <c r="B2948" s="64"/>
      <c r="C2948" s="64"/>
      <c r="D2948" s="64"/>
      <c r="E2948" s="64"/>
      <c r="F2948" s="64"/>
      <c r="G2948" s="65"/>
      <c r="H2948" s="64"/>
      <c r="I2948" s="65"/>
      <c r="J2948" s="64"/>
      <c r="K2948" s="64"/>
      <c r="L2948" s="65"/>
      <c r="M2948" s="65"/>
      <c r="N2948" s="64"/>
      <c r="O2948" s="64"/>
      <c r="P2948" s="64"/>
      <c r="Q2948" s="65"/>
      <c r="R2948" s="64"/>
      <c r="S2948" s="65"/>
      <c r="T2948" s="65"/>
      <c r="U2948" s="65"/>
      <c r="V2948" s="65"/>
      <c r="W2948" s="65"/>
      <c r="X2948" s="64"/>
      <c r="Y2948" s="64"/>
      <c r="Z2948" s="65"/>
      <c r="AA2948" s="64"/>
      <c r="AB2948" s="65"/>
      <c r="AC2948" s="65"/>
      <c r="AD2948" s="65"/>
      <c r="AE2948" s="65"/>
      <c r="AF2948" s="63"/>
      <c r="AG2948" s="63"/>
      <c r="AH2948" s="64"/>
      <c r="AI2948" s="66" t="str">
        <f t="shared" si="92"/>
        <v/>
      </c>
      <c r="AJ2948" s="65"/>
      <c r="AK2948" s="65"/>
      <c r="AL2948" s="65"/>
      <c r="AM2948" s="65"/>
      <c r="AN2948" s="65"/>
      <c r="AO2948" s="66" t="str">
        <f>_xlfn.IFNA(VLOOKUP(LISTAS!ES2945,'Censo General 2005- Municipios'!$E$3:$F$1125,2,0),"")</f>
        <v/>
      </c>
      <c r="AP2948" s="64"/>
      <c r="AQ2948" s="64"/>
      <c r="AR2948" s="64"/>
      <c r="AS2948" s="67" t="str">
        <f t="shared" si="93"/>
        <v/>
      </c>
    </row>
    <row r="2949" spans="1:45" s="68" customFormat="1" x14ac:dyDescent="0.2">
      <c r="A2949" s="64"/>
      <c r="B2949" s="64"/>
      <c r="C2949" s="64"/>
      <c r="D2949" s="64"/>
      <c r="E2949" s="64"/>
      <c r="F2949" s="64"/>
      <c r="G2949" s="65"/>
      <c r="H2949" s="64"/>
      <c r="I2949" s="65"/>
      <c r="J2949" s="64"/>
      <c r="K2949" s="64"/>
      <c r="L2949" s="65"/>
      <c r="M2949" s="65"/>
      <c r="N2949" s="64"/>
      <c r="O2949" s="64"/>
      <c r="P2949" s="64"/>
      <c r="Q2949" s="65"/>
      <c r="R2949" s="64"/>
      <c r="S2949" s="65"/>
      <c r="T2949" s="65"/>
      <c r="U2949" s="65"/>
      <c r="V2949" s="65"/>
      <c r="W2949" s="65"/>
      <c r="X2949" s="64"/>
      <c r="Y2949" s="64"/>
      <c r="Z2949" s="65"/>
      <c r="AA2949" s="64"/>
      <c r="AB2949" s="65"/>
      <c r="AC2949" s="65"/>
      <c r="AD2949" s="65"/>
      <c r="AE2949" s="65"/>
      <c r="AF2949" s="63"/>
      <c r="AG2949" s="63"/>
      <c r="AH2949" s="64"/>
      <c r="AI2949" s="66" t="str">
        <f t="shared" si="92"/>
        <v/>
      </c>
      <c r="AJ2949" s="65"/>
      <c r="AK2949" s="65"/>
      <c r="AL2949" s="65"/>
      <c r="AM2949" s="65"/>
      <c r="AN2949" s="65"/>
      <c r="AO2949" s="66" t="str">
        <f>_xlfn.IFNA(VLOOKUP(LISTAS!ES2946,'Censo General 2005- Municipios'!$E$3:$F$1125,2,0),"")</f>
        <v/>
      </c>
      <c r="AP2949" s="64"/>
      <c r="AQ2949" s="64"/>
      <c r="AR2949" s="64"/>
      <c r="AS2949" s="67" t="str">
        <f t="shared" si="93"/>
        <v/>
      </c>
    </row>
    <row r="2950" spans="1:45" s="68" customFormat="1" x14ac:dyDescent="0.2">
      <c r="A2950" s="64"/>
      <c r="B2950" s="64"/>
      <c r="C2950" s="64"/>
      <c r="D2950" s="64"/>
      <c r="E2950" s="64"/>
      <c r="F2950" s="64"/>
      <c r="G2950" s="65"/>
      <c r="H2950" s="64"/>
      <c r="I2950" s="65"/>
      <c r="J2950" s="64"/>
      <c r="K2950" s="64"/>
      <c r="L2950" s="65"/>
      <c r="M2950" s="65"/>
      <c r="N2950" s="64"/>
      <c r="O2950" s="64"/>
      <c r="P2950" s="64"/>
      <c r="Q2950" s="65"/>
      <c r="R2950" s="64"/>
      <c r="S2950" s="65"/>
      <c r="T2950" s="65"/>
      <c r="U2950" s="65"/>
      <c r="V2950" s="65"/>
      <c r="W2950" s="65"/>
      <c r="X2950" s="64"/>
      <c r="Y2950" s="64"/>
      <c r="Z2950" s="65"/>
      <c r="AA2950" s="64"/>
      <c r="AB2950" s="65"/>
      <c r="AC2950" s="65"/>
      <c r="AD2950" s="65"/>
      <c r="AE2950" s="65"/>
      <c r="AF2950" s="63"/>
      <c r="AG2950" s="63"/>
      <c r="AH2950" s="64"/>
      <c r="AI2950" s="66" t="str">
        <f t="shared" si="92"/>
        <v/>
      </c>
      <c r="AJ2950" s="65"/>
      <c r="AK2950" s="65"/>
      <c r="AL2950" s="65"/>
      <c r="AM2950" s="65"/>
      <c r="AN2950" s="65"/>
      <c r="AO2950" s="66" t="str">
        <f>_xlfn.IFNA(VLOOKUP(LISTAS!ES2947,'Censo General 2005- Municipios'!$E$3:$F$1125,2,0),"")</f>
        <v/>
      </c>
      <c r="AP2950" s="64"/>
      <c r="AQ2950" s="64"/>
      <c r="AR2950" s="64"/>
      <c r="AS2950" s="67" t="str">
        <f t="shared" si="93"/>
        <v/>
      </c>
    </row>
    <row r="2951" spans="1:45" s="68" customFormat="1" x14ac:dyDescent="0.2">
      <c r="A2951" s="64"/>
      <c r="B2951" s="64"/>
      <c r="C2951" s="64"/>
      <c r="D2951" s="64"/>
      <c r="E2951" s="64"/>
      <c r="F2951" s="64"/>
      <c r="G2951" s="65"/>
      <c r="H2951" s="64"/>
      <c r="I2951" s="65"/>
      <c r="J2951" s="64"/>
      <c r="K2951" s="64"/>
      <c r="L2951" s="65"/>
      <c r="M2951" s="65"/>
      <c r="N2951" s="64"/>
      <c r="O2951" s="64"/>
      <c r="P2951" s="64"/>
      <c r="Q2951" s="65"/>
      <c r="R2951" s="64"/>
      <c r="S2951" s="65"/>
      <c r="T2951" s="65"/>
      <c r="U2951" s="65"/>
      <c r="V2951" s="65"/>
      <c r="W2951" s="65"/>
      <c r="X2951" s="64"/>
      <c r="Y2951" s="64"/>
      <c r="Z2951" s="65"/>
      <c r="AA2951" s="64"/>
      <c r="AB2951" s="65"/>
      <c r="AC2951" s="65"/>
      <c r="AD2951" s="65"/>
      <c r="AE2951" s="65"/>
      <c r="AF2951" s="63"/>
      <c r="AG2951" s="63"/>
      <c r="AH2951" s="64"/>
      <c r="AI2951" s="66" t="str">
        <f t="shared" si="92"/>
        <v/>
      </c>
      <c r="AJ2951" s="65"/>
      <c r="AK2951" s="65"/>
      <c r="AL2951" s="65"/>
      <c r="AM2951" s="65"/>
      <c r="AN2951" s="65"/>
      <c r="AO2951" s="66" t="str">
        <f>_xlfn.IFNA(VLOOKUP(LISTAS!ES2948,'Censo General 2005- Municipios'!$E$3:$F$1125,2,0),"")</f>
        <v/>
      </c>
      <c r="AP2951" s="64"/>
      <c r="AQ2951" s="64"/>
      <c r="AR2951" s="64"/>
      <c r="AS2951" s="67" t="str">
        <f t="shared" si="93"/>
        <v/>
      </c>
    </row>
    <row r="2952" spans="1:45" s="68" customFormat="1" x14ac:dyDescent="0.2">
      <c r="A2952" s="64"/>
      <c r="B2952" s="64"/>
      <c r="C2952" s="64"/>
      <c r="D2952" s="64"/>
      <c r="E2952" s="64"/>
      <c r="F2952" s="64"/>
      <c r="G2952" s="65"/>
      <c r="H2952" s="64"/>
      <c r="I2952" s="65"/>
      <c r="J2952" s="64"/>
      <c r="K2952" s="64"/>
      <c r="L2952" s="65"/>
      <c r="M2952" s="65"/>
      <c r="N2952" s="64"/>
      <c r="O2952" s="64"/>
      <c r="P2952" s="64"/>
      <c r="Q2952" s="65"/>
      <c r="R2952" s="64"/>
      <c r="S2952" s="65"/>
      <c r="T2952" s="65"/>
      <c r="U2952" s="65"/>
      <c r="V2952" s="65"/>
      <c r="W2952" s="65"/>
      <c r="X2952" s="64"/>
      <c r="Y2952" s="64"/>
      <c r="Z2952" s="65"/>
      <c r="AA2952" s="64"/>
      <c r="AB2952" s="65"/>
      <c r="AC2952" s="65"/>
      <c r="AD2952" s="65"/>
      <c r="AE2952" s="65"/>
      <c r="AF2952" s="63"/>
      <c r="AG2952" s="63"/>
      <c r="AH2952" s="64"/>
      <c r="AI2952" s="66" t="str">
        <f t="shared" si="92"/>
        <v/>
      </c>
      <c r="AJ2952" s="65"/>
      <c r="AK2952" s="65"/>
      <c r="AL2952" s="65"/>
      <c r="AM2952" s="65"/>
      <c r="AN2952" s="65"/>
      <c r="AO2952" s="66" t="str">
        <f>_xlfn.IFNA(VLOOKUP(LISTAS!ES2949,'Censo General 2005- Municipios'!$E$3:$F$1125,2,0),"")</f>
        <v/>
      </c>
      <c r="AP2952" s="64"/>
      <c r="AQ2952" s="64"/>
      <c r="AR2952" s="64"/>
      <c r="AS2952" s="67" t="str">
        <f t="shared" si="93"/>
        <v/>
      </c>
    </row>
    <row r="2953" spans="1:45" s="68" customFormat="1" x14ac:dyDescent="0.2">
      <c r="A2953" s="64"/>
      <c r="B2953" s="64"/>
      <c r="C2953" s="64"/>
      <c r="D2953" s="64"/>
      <c r="E2953" s="64"/>
      <c r="F2953" s="64"/>
      <c r="G2953" s="65"/>
      <c r="H2953" s="64"/>
      <c r="I2953" s="65"/>
      <c r="J2953" s="64"/>
      <c r="K2953" s="64"/>
      <c r="L2953" s="65"/>
      <c r="M2953" s="65"/>
      <c r="N2953" s="64"/>
      <c r="O2953" s="64"/>
      <c r="P2953" s="64"/>
      <c r="Q2953" s="65"/>
      <c r="R2953" s="64"/>
      <c r="S2953" s="65"/>
      <c r="T2953" s="65"/>
      <c r="U2953" s="65"/>
      <c r="V2953" s="65"/>
      <c r="W2953" s="65"/>
      <c r="X2953" s="64"/>
      <c r="Y2953" s="64"/>
      <c r="Z2953" s="65"/>
      <c r="AA2953" s="64"/>
      <c r="AB2953" s="65"/>
      <c r="AC2953" s="65"/>
      <c r="AD2953" s="65"/>
      <c r="AE2953" s="65"/>
      <c r="AF2953" s="63"/>
      <c r="AG2953" s="63"/>
      <c r="AH2953" s="64"/>
      <c r="AI2953" s="66" t="str">
        <f t="shared" si="92"/>
        <v/>
      </c>
      <c r="AJ2953" s="65"/>
      <c r="AK2953" s="65"/>
      <c r="AL2953" s="65"/>
      <c r="AM2953" s="65"/>
      <c r="AN2953" s="65"/>
      <c r="AO2953" s="66" t="str">
        <f>_xlfn.IFNA(VLOOKUP(LISTAS!ES2950,'Censo General 2005- Municipios'!$E$3:$F$1125,2,0),"")</f>
        <v/>
      </c>
      <c r="AP2953" s="64"/>
      <c r="AQ2953" s="64"/>
      <c r="AR2953" s="64"/>
      <c r="AS2953" s="67" t="str">
        <f t="shared" si="93"/>
        <v/>
      </c>
    </row>
    <row r="2954" spans="1:45" s="68" customFormat="1" x14ac:dyDescent="0.2">
      <c r="A2954" s="64"/>
      <c r="B2954" s="64"/>
      <c r="C2954" s="64"/>
      <c r="D2954" s="64"/>
      <c r="E2954" s="64"/>
      <c r="F2954" s="64"/>
      <c r="G2954" s="65"/>
      <c r="H2954" s="64"/>
      <c r="I2954" s="65"/>
      <c r="J2954" s="64"/>
      <c r="K2954" s="64"/>
      <c r="L2954" s="65"/>
      <c r="M2954" s="65"/>
      <c r="N2954" s="64"/>
      <c r="O2954" s="64"/>
      <c r="P2954" s="64"/>
      <c r="Q2954" s="65"/>
      <c r="R2954" s="64"/>
      <c r="S2954" s="65"/>
      <c r="T2954" s="65"/>
      <c r="U2954" s="65"/>
      <c r="V2954" s="65"/>
      <c r="W2954" s="65"/>
      <c r="X2954" s="64"/>
      <c r="Y2954" s="64"/>
      <c r="Z2954" s="65"/>
      <c r="AA2954" s="64"/>
      <c r="AB2954" s="65"/>
      <c r="AC2954" s="65"/>
      <c r="AD2954" s="65"/>
      <c r="AE2954" s="65"/>
      <c r="AF2954" s="63"/>
      <c r="AG2954" s="63"/>
      <c r="AH2954" s="64"/>
      <c r="AI2954" s="66" t="str">
        <f t="shared" si="92"/>
        <v/>
      </c>
      <c r="AJ2954" s="65"/>
      <c r="AK2954" s="65"/>
      <c r="AL2954" s="65"/>
      <c r="AM2954" s="65"/>
      <c r="AN2954" s="65"/>
      <c r="AO2954" s="66" t="str">
        <f>_xlfn.IFNA(VLOOKUP(LISTAS!ES2951,'Censo General 2005- Municipios'!$E$3:$F$1125,2,0),"")</f>
        <v/>
      </c>
      <c r="AP2954" s="64"/>
      <c r="AQ2954" s="64"/>
      <c r="AR2954" s="64"/>
      <c r="AS2954" s="67" t="str">
        <f t="shared" si="93"/>
        <v/>
      </c>
    </row>
    <row r="2955" spans="1:45" s="68" customFormat="1" x14ac:dyDescent="0.2">
      <c r="A2955" s="64"/>
      <c r="B2955" s="64"/>
      <c r="C2955" s="64"/>
      <c r="D2955" s="64"/>
      <c r="E2955" s="64"/>
      <c r="F2955" s="64"/>
      <c r="G2955" s="65"/>
      <c r="H2955" s="64"/>
      <c r="I2955" s="65"/>
      <c r="J2955" s="64"/>
      <c r="K2955" s="64"/>
      <c r="L2955" s="65"/>
      <c r="M2955" s="65"/>
      <c r="N2955" s="64"/>
      <c r="O2955" s="64"/>
      <c r="P2955" s="64"/>
      <c r="Q2955" s="65"/>
      <c r="R2955" s="64"/>
      <c r="S2955" s="65"/>
      <c r="T2955" s="65"/>
      <c r="U2955" s="65"/>
      <c r="V2955" s="65"/>
      <c r="W2955" s="65"/>
      <c r="X2955" s="64"/>
      <c r="Y2955" s="64"/>
      <c r="Z2955" s="65"/>
      <c r="AA2955" s="64"/>
      <c r="AB2955" s="65"/>
      <c r="AC2955" s="65"/>
      <c r="AD2955" s="65"/>
      <c r="AE2955" s="65"/>
      <c r="AF2955" s="63"/>
      <c r="AG2955" s="63"/>
      <c r="AH2955" s="64"/>
      <c r="AI2955" s="66" t="str">
        <f t="shared" si="92"/>
        <v/>
      </c>
      <c r="AJ2955" s="65"/>
      <c r="AK2955" s="65"/>
      <c r="AL2955" s="65"/>
      <c r="AM2955" s="65"/>
      <c r="AN2955" s="65"/>
      <c r="AO2955" s="66" t="str">
        <f>_xlfn.IFNA(VLOOKUP(LISTAS!ES2952,'Censo General 2005- Municipios'!$E$3:$F$1125,2,0),"")</f>
        <v/>
      </c>
      <c r="AP2955" s="64"/>
      <c r="AQ2955" s="64"/>
      <c r="AR2955" s="64"/>
      <c r="AS2955" s="67" t="str">
        <f t="shared" si="93"/>
        <v/>
      </c>
    </row>
    <row r="2956" spans="1:45" s="68" customFormat="1" x14ac:dyDescent="0.2">
      <c r="A2956" s="64"/>
      <c r="B2956" s="64"/>
      <c r="C2956" s="64"/>
      <c r="D2956" s="64"/>
      <c r="E2956" s="64"/>
      <c r="F2956" s="64"/>
      <c r="G2956" s="65"/>
      <c r="H2956" s="64"/>
      <c r="I2956" s="65"/>
      <c r="J2956" s="64"/>
      <c r="K2956" s="64"/>
      <c r="L2956" s="65"/>
      <c r="M2956" s="65"/>
      <c r="N2956" s="64"/>
      <c r="O2956" s="64"/>
      <c r="P2956" s="64"/>
      <c r="Q2956" s="65"/>
      <c r="R2956" s="64"/>
      <c r="S2956" s="65"/>
      <c r="T2956" s="65"/>
      <c r="U2956" s="65"/>
      <c r="V2956" s="65"/>
      <c r="W2956" s="65"/>
      <c r="X2956" s="64"/>
      <c r="Y2956" s="64"/>
      <c r="Z2956" s="65"/>
      <c r="AA2956" s="64"/>
      <c r="AB2956" s="65"/>
      <c r="AC2956" s="65"/>
      <c r="AD2956" s="65"/>
      <c r="AE2956" s="65"/>
      <c r="AF2956" s="63"/>
      <c r="AG2956" s="63"/>
      <c r="AH2956" s="64"/>
      <c r="AI2956" s="66" t="str">
        <f t="shared" si="92"/>
        <v/>
      </c>
      <c r="AJ2956" s="65"/>
      <c r="AK2956" s="65"/>
      <c r="AL2956" s="65"/>
      <c r="AM2956" s="65"/>
      <c r="AN2956" s="65"/>
      <c r="AO2956" s="66" t="str">
        <f>_xlfn.IFNA(VLOOKUP(LISTAS!ES2953,'Censo General 2005- Municipios'!$E$3:$F$1125,2,0),"")</f>
        <v/>
      </c>
      <c r="AP2956" s="64"/>
      <c r="AQ2956" s="64"/>
      <c r="AR2956" s="64"/>
      <c r="AS2956" s="67" t="str">
        <f t="shared" si="93"/>
        <v/>
      </c>
    </row>
    <row r="2957" spans="1:45" s="68" customFormat="1" x14ac:dyDescent="0.2">
      <c r="A2957" s="64"/>
      <c r="B2957" s="64"/>
      <c r="C2957" s="64"/>
      <c r="D2957" s="64"/>
      <c r="E2957" s="64"/>
      <c r="F2957" s="64"/>
      <c r="G2957" s="65"/>
      <c r="H2957" s="64"/>
      <c r="I2957" s="65"/>
      <c r="J2957" s="64"/>
      <c r="K2957" s="64"/>
      <c r="L2957" s="65"/>
      <c r="M2957" s="65"/>
      <c r="N2957" s="64"/>
      <c r="O2957" s="64"/>
      <c r="P2957" s="64"/>
      <c r="Q2957" s="65"/>
      <c r="R2957" s="64"/>
      <c r="S2957" s="65"/>
      <c r="T2957" s="65"/>
      <c r="U2957" s="65"/>
      <c r="V2957" s="65"/>
      <c r="W2957" s="65"/>
      <c r="X2957" s="64"/>
      <c r="Y2957" s="64"/>
      <c r="Z2957" s="65"/>
      <c r="AA2957" s="64"/>
      <c r="AB2957" s="65"/>
      <c r="AC2957" s="65"/>
      <c r="AD2957" s="65"/>
      <c r="AE2957" s="65"/>
      <c r="AF2957" s="63"/>
      <c r="AG2957" s="63"/>
      <c r="AH2957" s="64"/>
      <c r="AI2957" s="66" t="str">
        <f t="shared" si="92"/>
        <v/>
      </c>
      <c r="AJ2957" s="65"/>
      <c r="AK2957" s="65"/>
      <c r="AL2957" s="65"/>
      <c r="AM2957" s="65"/>
      <c r="AN2957" s="65"/>
      <c r="AO2957" s="66" t="str">
        <f>_xlfn.IFNA(VLOOKUP(LISTAS!ES2954,'Censo General 2005- Municipios'!$E$3:$F$1125,2,0),"")</f>
        <v/>
      </c>
      <c r="AP2957" s="64"/>
      <c r="AQ2957" s="64"/>
      <c r="AR2957" s="64"/>
      <c r="AS2957" s="67" t="str">
        <f t="shared" si="93"/>
        <v/>
      </c>
    </row>
    <row r="2958" spans="1:45" s="68" customFormat="1" x14ac:dyDescent="0.2">
      <c r="A2958" s="64"/>
      <c r="B2958" s="64"/>
      <c r="C2958" s="64"/>
      <c r="D2958" s="64"/>
      <c r="E2958" s="64"/>
      <c r="F2958" s="64"/>
      <c r="G2958" s="65"/>
      <c r="H2958" s="64"/>
      <c r="I2958" s="65"/>
      <c r="J2958" s="64"/>
      <c r="K2958" s="64"/>
      <c r="L2958" s="65"/>
      <c r="M2958" s="65"/>
      <c r="N2958" s="64"/>
      <c r="O2958" s="64"/>
      <c r="P2958" s="64"/>
      <c r="Q2958" s="65"/>
      <c r="R2958" s="64"/>
      <c r="S2958" s="65"/>
      <c r="T2958" s="65"/>
      <c r="U2958" s="65"/>
      <c r="V2958" s="65"/>
      <c r="W2958" s="65"/>
      <c r="X2958" s="64"/>
      <c r="Y2958" s="64"/>
      <c r="Z2958" s="65"/>
      <c r="AA2958" s="64"/>
      <c r="AB2958" s="65"/>
      <c r="AC2958" s="65"/>
      <c r="AD2958" s="65"/>
      <c r="AE2958" s="65"/>
      <c r="AF2958" s="63"/>
      <c r="AG2958" s="63"/>
      <c r="AH2958" s="64"/>
      <c r="AI2958" s="66" t="str">
        <f t="shared" si="92"/>
        <v/>
      </c>
      <c r="AJ2958" s="65"/>
      <c r="AK2958" s="65"/>
      <c r="AL2958" s="65"/>
      <c r="AM2958" s="65"/>
      <c r="AN2958" s="65"/>
      <c r="AO2958" s="66" t="str">
        <f>_xlfn.IFNA(VLOOKUP(LISTAS!ES2955,'Censo General 2005- Municipios'!$E$3:$F$1125,2,0),"")</f>
        <v/>
      </c>
      <c r="AP2958" s="64"/>
      <c r="AQ2958" s="64"/>
      <c r="AR2958" s="64"/>
      <c r="AS2958" s="67" t="str">
        <f t="shared" si="93"/>
        <v/>
      </c>
    </row>
    <row r="2959" spans="1:45" s="68" customFormat="1" x14ac:dyDescent="0.2">
      <c r="A2959" s="64"/>
      <c r="B2959" s="64"/>
      <c r="C2959" s="64"/>
      <c r="D2959" s="64"/>
      <c r="E2959" s="64"/>
      <c r="F2959" s="64"/>
      <c r="G2959" s="65"/>
      <c r="H2959" s="64"/>
      <c r="I2959" s="65"/>
      <c r="J2959" s="64"/>
      <c r="K2959" s="64"/>
      <c r="L2959" s="65"/>
      <c r="M2959" s="65"/>
      <c r="N2959" s="64"/>
      <c r="O2959" s="64"/>
      <c r="P2959" s="64"/>
      <c r="Q2959" s="65"/>
      <c r="R2959" s="64"/>
      <c r="S2959" s="65"/>
      <c r="T2959" s="65"/>
      <c r="U2959" s="65"/>
      <c r="V2959" s="65"/>
      <c r="W2959" s="65"/>
      <c r="X2959" s="64"/>
      <c r="Y2959" s="64"/>
      <c r="Z2959" s="65"/>
      <c r="AA2959" s="64"/>
      <c r="AB2959" s="65"/>
      <c r="AC2959" s="65"/>
      <c r="AD2959" s="65"/>
      <c r="AE2959" s="65"/>
      <c r="AF2959" s="63"/>
      <c r="AG2959" s="63"/>
      <c r="AH2959" s="64"/>
      <c r="AI2959" s="66" t="str">
        <f t="shared" si="92"/>
        <v/>
      </c>
      <c r="AJ2959" s="65"/>
      <c r="AK2959" s="65"/>
      <c r="AL2959" s="65"/>
      <c r="AM2959" s="65"/>
      <c r="AN2959" s="65"/>
      <c r="AO2959" s="66" t="str">
        <f>_xlfn.IFNA(VLOOKUP(LISTAS!ES2956,'Censo General 2005- Municipios'!$E$3:$F$1125,2,0),"")</f>
        <v/>
      </c>
      <c r="AP2959" s="64"/>
      <c r="AQ2959" s="64"/>
      <c r="AR2959" s="64"/>
      <c r="AS2959" s="67" t="str">
        <f t="shared" si="93"/>
        <v/>
      </c>
    </row>
    <row r="2960" spans="1:45" s="68" customFormat="1" x14ac:dyDescent="0.2">
      <c r="A2960" s="64"/>
      <c r="B2960" s="64"/>
      <c r="C2960" s="64"/>
      <c r="D2960" s="64"/>
      <c r="E2960" s="64"/>
      <c r="F2960" s="64"/>
      <c r="G2960" s="65"/>
      <c r="H2960" s="64"/>
      <c r="I2960" s="65"/>
      <c r="J2960" s="64"/>
      <c r="K2960" s="64"/>
      <c r="L2960" s="65"/>
      <c r="M2960" s="65"/>
      <c r="N2960" s="64"/>
      <c r="O2960" s="64"/>
      <c r="P2960" s="64"/>
      <c r="Q2960" s="65"/>
      <c r="R2960" s="64"/>
      <c r="S2960" s="65"/>
      <c r="T2960" s="65"/>
      <c r="U2960" s="65"/>
      <c r="V2960" s="65"/>
      <c r="W2960" s="65"/>
      <c r="X2960" s="64"/>
      <c r="Y2960" s="64"/>
      <c r="Z2960" s="65"/>
      <c r="AA2960" s="64"/>
      <c r="AB2960" s="65"/>
      <c r="AC2960" s="65"/>
      <c r="AD2960" s="65"/>
      <c r="AE2960" s="65"/>
      <c r="AF2960" s="63"/>
      <c r="AG2960" s="63"/>
      <c r="AH2960" s="64"/>
      <c r="AI2960" s="66" t="str">
        <f t="shared" si="92"/>
        <v/>
      </c>
      <c r="AJ2960" s="65"/>
      <c r="AK2960" s="65"/>
      <c r="AL2960" s="65"/>
      <c r="AM2960" s="65"/>
      <c r="AN2960" s="65"/>
      <c r="AO2960" s="66" t="str">
        <f>_xlfn.IFNA(VLOOKUP(LISTAS!ES2957,'Censo General 2005- Municipios'!$E$3:$F$1125,2,0),"")</f>
        <v/>
      </c>
      <c r="AP2960" s="64"/>
      <c r="AQ2960" s="64"/>
      <c r="AR2960" s="64"/>
      <c r="AS2960" s="67" t="str">
        <f t="shared" si="93"/>
        <v/>
      </c>
    </row>
    <row r="2961" spans="1:45" s="68" customFormat="1" x14ac:dyDescent="0.2">
      <c r="A2961" s="64"/>
      <c r="B2961" s="64"/>
      <c r="C2961" s="64"/>
      <c r="D2961" s="64"/>
      <c r="E2961" s="64"/>
      <c r="F2961" s="64"/>
      <c r="G2961" s="65"/>
      <c r="H2961" s="64"/>
      <c r="I2961" s="65"/>
      <c r="J2961" s="64"/>
      <c r="K2961" s="64"/>
      <c r="L2961" s="65"/>
      <c r="M2961" s="65"/>
      <c r="N2961" s="64"/>
      <c r="O2961" s="64"/>
      <c r="P2961" s="64"/>
      <c r="Q2961" s="65"/>
      <c r="R2961" s="64"/>
      <c r="S2961" s="65"/>
      <c r="T2961" s="65"/>
      <c r="U2961" s="65"/>
      <c r="V2961" s="65"/>
      <c r="W2961" s="65"/>
      <c r="X2961" s="64"/>
      <c r="Y2961" s="64"/>
      <c r="Z2961" s="65"/>
      <c r="AA2961" s="64"/>
      <c r="AB2961" s="65"/>
      <c r="AC2961" s="65"/>
      <c r="AD2961" s="65"/>
      <c r="AE2961" s="65"/>
      <c r="AF2961" s="63"/>
      <c r="AG2961" s="63"/>
      <c r="AH2961" s="64"/>
      <c r="AI2961" s="66" t="str">
        <f t="shared" si="92"/>
        <v/>
      </c>
      <c r="AJ2961" s="65"/>
      <c r="AK2961" s="65"/>
      <c r="AL2961" s="65"/>
      <c r="AM2961" s="65"/>
      <c r="AN2961" s="65"/>
      <c r="AO2961" s="66" t="str">
        <f>_xlfn.IFNA(VLOOKUP(LISTAS!ES2958,'Censo General 2005- Municipios'!$E$3:$F$1125,2,0),"")</f>
        <v/>
      </c>
      <c r="AP2961" s="64"/>
      <c r="AQ2961" s="64"/>
      <c r="AR2961" s="64"/>
      <c r="AS2961" s="67" t="str">
        <f t="shared" si="93"/>
        <v/>
      </c>
    </row>
    <row r="2962" spans="1:45" s="68" customFormat="1" x14ac:dyDescent="0.2">
      <c r="A2962" s="64"/>
      <c r="B2962" s="64"/>
      <c r="C2962" s="64"/>
      <c r="D2962" s="64"/>
      <c r="E2962" s="64"/>
      <c r="F2962" s="64"/>
      <c r="G2962" s="65"/>
      <c r="H2962" s="64"/>
      <c r="I2962" s="65"/>
      <c r="J2962" s="64"/>
      <c r="K2962" s="64"/>
      <c r="L2962" s="65"/>
      <c r="M2962" s="65"/>
      <c r="N2962" s="64"/>
      <c r="O2962" s="64"/>
      <c r="P2962" s="64"/>
      <c r="Q2962" s="65"/>
      <c r="R2962" s="64"/>
      <c r="S2962" s="65"/>
      <c r="T2962" s="65"/>
      <c r="U2962" s="65"/>
      <c r="V2962" s="65"/>
      <c r="W2962" s="65"/>
      <c r="X2962" s="64"/>
      <c r="Y2962" s="64"/>
      <c r="Z2962" s="65"/>
      <c r="AA2962" s="64"/>
      <c r="AB2962" s="65"/>
      <c r="AC2962" s="65"/>
      <c r="AD2962" s="65"/>
      <c r="AE2962" s="65"/>
      <c r="AF2962" s="63"/>
      <c r="AG2962" s="63"/>
      <c r="AH2962" s="64"/>
      <c r="AI2962" s="66" t="str">
        <f t="shared" si="92"/>
        <v/>
      </c>
      <c r="AJ2962" s="65"/>
      <c r="AK2962" s="65"/>
      <c r="AL2962" s="65"/>
      <c r="AM2962" s="65"/>
      <c r="AN2962" s="65"/>
      <c r="AO2962" s="66" t="str">
        <f>_xlfn.IFNA(VLOOKUP(LISTAS!ES2959,'Censo General 2005- Municipios'!$E$3:$F$1125,2,0),"")</f>
        <v/>
      </c>
      <c r="AP2962" s="64"/>
      <c r="AQ2962" s="64"/>
      <c r="AR2962" s="64"/>
      <c r="AS2962" s="67" t="str">
        <f t="shared" si="93"/>
        <v/>
      </c>
    </row>
    <row r="2963" spans="1:45" s="68" customFormat="1" x14ac:dyDescent="0.2">
      <c r="A2963" s="64"/>
      <c r="B2963" s="64"/>
      <c r="C2963" s="64"/>
      <c r="D2963" s="64"/>
      <c r="E2963" s="64"/>
      <c r="F2963" s="64"/>
      <c r="G2963" s="65"/>
      <c r="H2963" s="64"/>
      <c r="I2963" s="65"/>
      <c r="J2963" s="64"/>
      <c r="K2963" s="64"/>
      <c r="L2963" s="65"/>
      <c r="M2963" s="65"/>
      <c r="N2963" s="64"/>
      <c r="O2963" s="64"/>
      <c r="P2963" s="64"/>
      <c r="Q2963" s="65"/>
      <c r="R2963" s="64"/>
      <c r="S2963" s="65"/>
      <c r="T2963" s="65"/>
      <c r="U2963" s="65"/>
      <c r="V2963" s="65"/>
      <c r="W2963" s="65"/>
      <c r="X2963" s="64"/>
      <c r="Y2963" s="64"/>
      <c r="Z2963" s="65"/>
      <c r="AA2963" s="64"/>
      <c r="AB2963" s="65"/>
      <c r="AC2963" s="65"/>
      <c r="AD2963" s="65"/>
      <c r="AE2963" s="65"/>
      <c r="AF2963" s="63"/>
      <c r="AG2963" s="63"/>
      <c r="AH2963" s="64"/>
      <c r="AI2963" s="66" t="str">
        <f t="shared" si="92"/>
        <v/>
      </c>
      <c r="AJ2963" s="65"/>
      <c r="AK2963" s="65"/>
      <c r="AL2963" s="65"/>
      <c r="AM2963" s="65"/>
      <c r="AN2963" s="65"/>
      <c r="AO2963" s="66" t="str">
        <f>_xlfn.IFNA(VLOOKUP(LISTAS!ES2960,'Censo General 2005- Municipios'!$E$3:$F$1125,2,0),"")</f>
        <v/>
      </c>
      <c r="AP2963" s="64"/>
      <c r="AQ2963" s="64"/>
      <c r="AR2963" s="64"/>
      <c r="AS2963" s="67" t="str">
        <f t="shared" si="93"/>
        <v/>
      </c>
    </row>
    <row r="2964" spans="1:45" s="68" customFormat="1" x14ac:dyDescent="0.2">
      <c r="A2964" s="64"/>
      <c r="B2964" s="64"/>
      <c r="C2964" s="64"/>
      <c r="D2964" s="64"/>
      <c r="E2964" s="64"/>
      <c r="F2964" s="64"/>
      <c r="G2964" s="65"/>
      <c r="H2964" s="64"/>
      <c r="I2964" s="65"/>
      <c r="J2964" s="64"/>
      <c r="K2964" s="64"/>
      <c r="L2964" s="65"/>
      <c r="M2964" s="65"/>
      <c r="N2964" s="64"/>
      <c r="O2964" s="64"/>
      <c r="P2964" s="64"/>
      <c r="Q2964" s="65"/>
      <c r="R2964" s="64"/>
      <c r="S2964" s="65"/>
      <c r="T2964" s="65"/>
      <c r="U2964" s="65"/>
      <c r="V2964" s="65"/>
      <c r="W2964" s="65"/>
      <c r="X2964" s="64"/>
      <c r="Y2964" s="64"/>
      <c r="Z2964" s="65"/>
      <c r="AA2964" s="64"/>
      <c r="AB2964" s="65"/>
      <c r="AC2964" s="65"/>
      <c r="AD2964" s="65"/>
      <c r="AE2964" s="65"/>
      <c r="AF2964" s="63"/>
      <c r="AG2964" s="63"/>
      <c r="AH2964" s="64"/>
      <c r="AI2964" s="66" t="str">
        <f t="shared" si="92"/>
        <v/>
      </c>
      <c r="AJ2964" s="65"/>
      <c r="AK2964" s="65"/>
      <c r="AL2964" s="65"/>
      <c r="AM2964" s="65"/>
      <c r="AN2964" s="65"/>
      <c r="AO2964" s="66" t="str">
        <f>_xlfn.IFNA(VLOOKUP(LISTAS!ES2961,'Censo General 2005- Municipios'!$E$3:$F$1125,2,0),"")</f>
        <v/>
      </c>
      <c r="AP2964" s="64"/>
      <c r="AQ2964" s="64"/>
      <c r="AR2964" s="64"/>
      <c r="AS2964" s="67" t="str">
        <f t="shared" si="93"/>
        <v/>
      </c>
    </row>
    <row r="2965" spans="1:45" s="68" customFormat="1" x14ac:dyDescent="0.2">
      <c r="A2965" s="64"/>
      <c r="B2965" s="64"/>
      <c r="C2965" s="64"/>
      <c r="D2965" s="64"/>
      <c r="E2965" s="64"/>
      <c r="F2965" s="64"/>
      <c r="G2965" s="65"/>
      <c r="H2965" s="64"/>
      <c r="I2965" s="65"/>
      <c r="J2965" s="64"/>
      <c r="K2965" s="64"/>
      <c r="L2965" s="65"/>
      <c r="M2965" s="65"/>
      <c r="N2965" s="64"/>
      <c r="O2965" s="64"/>
      <c r="P2965" s="64"/>
      <c r="Q2965" s="65"/>
      <c r="R2965" s="64"/>
      <c r="S2965" s="65"/>
      <c r="T2965" s="65"/>
      <c r="U2965" s="65"/>
      <c r="V2965" s="65"/>
      <c r="W2965" s="65"/>
      <c r="X2965" s="64"/>
      <c r="Y2965" s="64"/>
      <c r="Z2965" s="65"/>
      <c r="AA2965" s="64"/>
      <c r="AB2965" s="65"/>
      <c r="AC2965" s="65"/>
      <c r="AD2965" s="65"/>
      <c r="AE2965" s="65"/>
      <c r="AF2965" s="63"/>
      <c r="AG2965" s="63"/>
      <c r="AH2965" s="64"/>
      <c r="AI2965" s="66" t="str">
        <f t="shared" ref="AI2965:AI3028" si="94">IF(COUNTIF($C$21:$C$5003,C2965)=0,"",IF(COUNTIF($C$21:$C$5003,C2965)=1,"TIPO A",IF(COUNTIF($C$21:$C$5003,C2965)=2,"TIPO B",IF(COUNTIF($C$21:$C$5003,C2965)=3,"TIPO C",IF(COUNTIF($C$21:$C$5003,C2965)=4,"TIPO D","TIPO E")))))</f>
        <v/>
      </c>
      <c r="AJ2965" s="65"/>
      <c r="AK2965" s="65"/>
      <c r="AL2965" s="65"/>
      <c r="AM2965" s="65"/>
      <c r="AN2965" s="65"/>
      <c r="AO2965" s="66" t="str">
        <f>_xlfn.IFNA(VLOOKUP(LISTAS!ES2962,'Censo General 2005- Municipios'!$E$3:$F$1125,2,0),"")</f>
        <v/>
      </c>
      <c r="AP2965" s="64"/>
      <c r="AQ2965" s="64"/>
      <c r="AR2965" s="64"/>
      <c r="AS2965" s="67" t="str">
        <f t="shared" si="93"/>
        <v/>
      </c>
    </row>
    <row r="2966" spans="1:45" s="68" customFormat="1" x14ac:dyDescent="0.2">
      <c r="A2966" s="64"/>
      <c r="B2966" s="64"/>
      <c r="C2966" s="64"/>
      <c r="D2966" s="64"/>
      <c r="E2966" s="64"/>
      <c r="F2966" s="64"/>
      <c r="G2966" s="65"/>
      <c r="H2966" s="64"/>
      <c r="I2966" s="65"/>
      <c r="J2966" s="64"/>
      <c r="K2966" s="64"/>
      <c r="L2966" s="65"/>
      <c r="M2966" s="65"/>
      <c r="N2966" s="64"/>
      <c r="O2966" s="64"/>
      <c r="P2966" s="64"/>
      <c r="Q2966" s="65"/>
      <c r="R2966" s="64"/>
      <c r="S2966" s="65"/>
      <c r="T2966" s="65"/>
      <c r="U2966" s="65"/>
      <c r="V2966" s="65"/>
      <c r="W2966" s="65"/>
      <c r="X2966" s="64"/>
      <c r="Y2966" s="64"/>
      <c r="Z2966" s="65"/>
      <c r="AA2966" s="64"/>
      <c r="AB2966" s="65"/>
      <c r="AC2966" s="65"/>
      <c r="AD2966" s="65"/>
      <c r="AE2966" s="65"/>
      <c r="AF2966" s="63"/>
      <c r="AG2966" s="63"/>
      <c r="AH2966" s="64"/>
      <c r="AI2966" s="66" t="str">
        <f t="shared" si="94"/>
        <v/>
      </c>
      <c r="AJ2966" s="65"/>
      <c r="AK2966" s="65"/>
      <c r="AL2966" s="65"/>
      <c r="AM2966" s="65"/>
      <c r="AN2966" s="65"/>
      <c r="AO2966" s="66" t="str">
        <f>_xlfn.IFNA(VLOOKUP(LISTAS!ES2963,'Censo General 2005- Municipios'!$E$3:$F$1125,2,0),"")</f>
        <v/>
      </c>
      <c r="AP2966" s="64"/>
      <c r="AQ2966" s="64"/>
      <c r="AR2966" s="64"/>
      <c r="AS2966" s="67" t="str">
        <f t="shared" ref="AS2966:AS3029" si="95">IF((AG2966-AA2966)&gt;90,"ADJUNTE SOPORTES DE DECLARACION FUERA DE 90 DIAS","")</f>
        <v/>
      </c>
    </row>
    <row r="2967" spans="1:45" s="68" customFormat="1" x14ac:dyDescent="0.2">
      <c r="A2967" s="64"/>
      <c r="B2967" s="64"/>
      <c r="C2967" s="64"/>
      <c r="D2967" s="64"/>
      <c r="E2967" s="64"/>
      <c r="F2967" s="64"/>
      <c r="G2967" s="65"/>
      <c r="H2967" s="64"/>
      <c r="I2967" s="65"/>
      <c r="J2967" s="64"/>
      <c r="K2967" s="64"/>
      <c r="L2967" s="65"/>
      <c r="M2967" s="65"/>
      <c r="N2967" s="64"/>
      <c r="O2967" s="64"/>
      <c r="P2967" s="64"/>
      <c r="Q2967" s="65"/>
      <c r="R2967" s="64"/>
      <c r="S2967" s="65"/>
      <c r="T2967" s="65"/>
      <c r="U2967" s="65"/>
      <c r="V2967" s="65"/>
      <c r="W2967" s="65"/>
      <c r="X2967" s="64"/>
      <c r="Y2967" s="64"/>
      <c r="Z2967" s="65"/>
      <c r="AA2967" s="64"/>
      <c r="AB2967" s="65"/>
      <c r="AC2967" s="65"/>
      <c r="AD2967" s="65"/>
      <c r="AE2967" s="65"/>
      <c r="AF2967" s="63"/>
      <c r="AG2967" s="63"/>
      <c r="AH2967" s="64"/>
      <c r="AI2967" s="66" t="str">
        <f t="shared" si="94"/>
        <v/>
      </c>
      <c r="AJ2967" s="65"/>
      <c r="AK2967" s="65"/>
      <c r="AL2967" s="65"/>
      <c r="AM2967" s="65"/>
      <c r="AN2967" s="65"/>
      <c r="AO2967" s="66" t="str">
        <f>_xlfn.IFNA(VLOOKUP(LISTAS!ES2964,'Censo General 2005- Municipios'!$E$3:$F$1125,2,0),"")</f>
        <v/>
      </c>
      <c r="AP2967" s="64"/>
      <c r="AQ2967" s="64"/>
      <c r="AR2967" s="64"/>
      <c r="AS2967" s="67" t="str">
        <f t="shared" si="95"/>
        <v/>
      </c>
    </row>
    <row r="2968" spans="1:45" s="68" customFormat="1" x14ac:dyDescent="0.2">
      <c r="A2968" s="64"/>
      <c r="B2968" s="64"/>
      <c r="C2968" s="64"/>
      <c r="D2968" s="64"/>
      <c r="E2968" s="64"/>
      <c r="F2968" s="64"/>
      <c r="G2968" s="65"/>
      <c r="H2968" s="64"/>
      <c r="I2968" s="65"/>
      <c r="J2968" s="64"/>
      <c r="K2968" s="64"/>
      <c r="L2968" s="65"/>
      <c r="M2968" s="65"/>
      <c r="N2968" s="64"/>
      <c r="O2968" s="64"/>
      <c r="P2968" s="64"/>
      <c r="Q2968" s="65"/>
      <c r="R2968" s="64"/>
      <c r="S2968" s="65"/>
      <c r="T2968" s="65"/>
      <c r="U2968" s="65"/>
      <c r="V2968" s="65"/>
      <c r="W2968" s="65"/>
      <c r="X2968" s="64"/>
      <c r="Y2968" s="64"/>
      <c r="Z2968" s="65"/>
      <c r="AA2968" s="64"/>
      <c r="AB2968" s="65"/>
      <c r="AC2968" s="65"/>
      <c r="AD2968" s="65"/>
      <c r="AE2968" s="65"/>
      <c r="AF2968" s="63"/>
      <c r="AG2968" s="63"/>
      <c r="AH2968" s="64"/>
      <c r="AI2968" s="66" t="str">
        <f t="shared" si="94"/>
        <v/>
      </c>
      <c r="AJ2968" s="65"/>
      <c r="AK2968" s="65"/>
      <c r="AL2968" s="65"/>
      <c r="AM2968" s="65"/>
      <c r="AN2968" s="65"/>
      <c r="AO2968" s="66" t="str">
        <f>_xlfn.IFNA(VLOOKUP(LISTAS!ES2965,'Censo General 2005- Municipios'!$E$3:$F$1125,2,0),"")</f>
        <v/>
      </c>
      <c r="AP2968" s="64"/>
      <c r="AQ2968" s="64"/>
      <c r="AR2968" s="64"/>
      <c r="AS2968" s="67" t="str">
        <f t="shared" si="95"/>
        <v/>
      </c>
    </row>
    <row r="2969" spans="1:45" s="68" customFormat="1" x14ac:dyDescent="0.2">
      <c r="A2969" s="64"/>
      <c r="B2969" s="64"/>
      <c r="C2969" s="64"/>
      <c r="D2969" s="64"/>
      <c r="E2969" s="64"/>
      <c r="F2969" s="64"/>
      <c r="G2969" s="65"/>
      <c r="H2969" s="64"/>
      <c r="I2969" s="65"/>
      <c r="J2969" s="64"/>
      <c r="K2969" s="64"/>
      <c r="L2969" s="65"/>
      <c r="M2969" s="65"/>
      <c r="N2969" s="64"/>
      <c r="O2969" s="64"/>
      <c r="P2969" s="64"/>
      <c r="Q2969" s="65"/>
      <c r="R2969" s="64"/>
      <c r="S2969" s="65"/>
      <c r="T2969" s="65"/>
      <c r="U2969" s="65"/>
      <c r="V2969" s="65"/>
      <c r="W2969" s="65"/>
      <c r="X2969" s="64"/>
      <c r="Y2969" s="64"/>
      <c r="Z2969" s="65"/>
      <c r="AA2969" s="64"/>
      <c r="AB2969" s="65"/>
      <c r="AC2969" s="65"/>
      <c r="AD2969" s="65"/>
      <c r="AE2969" s="65"/>
      <c r="AF2969" s="63"/>
      <c r="AG2969" s="63"/>
      <c r="AH2969" s="64"/>
      <c r="AI2969" s="66" t="str">
        <f t="shared" si="94"/>
        <v/>
      </c>
      <c r="AJ2969" s="65"/>
      <c r="AK2969" s="65"/>
      <c r="AL2969" s="65"/>
      <c r="AM2969" s="65"/>
      <c r="AN2969" s="65"/>
      <c r="AO2969" s="66" t="str">
        <f>_xlfn.IFNA(VLOOKUP(LISTAS!ES2966,'Censo General 2005- Municipios'!$E$3:$F$1125,2,0),"")</f>
        <v/>
      </c>
      <c r="AP2969" s="64"/>
      <c r="AQ2969" s="64"/>
      <c r="AR2969" s="64"/>
      <c r="AS2969" s="67" t="str">
        <f t="shared" si="95"/>
        <v/>
      </c>
    </row>
    <row r="2970" spans="1:45" s="68" customFormat="1" x14ac:dyDescent="0.2">
      <c r="A2970" s="64"/>
      <c r="B2970" s="64"/>
      <c r="C2970" s="64"/>
      <c r="D2970" s="64"/>
      <c r="E2970" s="64"/>
      <c r="F2970" s="64"/>
      <c r="G2970" s="65"/>
      <c r="H2970" s="64"/>
      <c r="I2970" s="65"/>
      <c r="J2970" s="64"/>
      <c r="K2970" s="64"/>
      <c r="L2970" s="65"/>
      <c r="M2970" s="65"/>
      <c r="N2970" s="64"/>
      <c r="O2970" s="64"/>
      <c r="P2970" s="64"/>
      <c r="Q2970" s="65"/>
      <c r="R2970" s="64"/>
      <c r="S2970" s="65"/>
      <c r="T2970" s="65"/>
      <c r="U2970" s="65"/>
      <c r="V2970" s="65"/>
      <c r="W2970" s="65"/>
      <c r="X2970" s="64"/>
      <c r="Y2970" s="64"/>
      <c r="Z2970" s="65"/>
      <c r="AA2970" s="64"/>
      <c r="AB2970" s="65"/>
      <c r="AC2970" s="65"/>
      <c r="AD2970" s="65"/>
      <c r="AE2970" s="65"/>
      <c r="AF2970" s="63"/>
      <c r="AG2970" s="63"/>
      <c r="AH2970" s="64"/>
      <c r="AI2970" s="66" t="str">
        <f t="shared" si="94"/>
        <v/>
      </c>
      <c r="AJ2970" s="65"/>
      <c r="AK2970" s="65"/>
      <c r="AL2970" s="65"/>
      <c r="AM2970" s="65"/>
      <c r="AN2970" s="65"/>
      <c r="AO2970" s="66" t="str">
        <f>_xlfn.IFNA(VLOOKUP(LISTAS!ES2967,'Censo General 2005- Municipios'!$E$3:$F$1125,2,0),"")</f>
        <v/>
      </c>
      <c r="AP2970" s="64"/>
      <c r="AQ2970" s="64"/>
      <c r="AR2970" s="64"/>
      <c r="AS2970" s="67" t="str">
        <f t="shared" si="95"/>
        <v/>
      </c>
    </row>
    <row r="2971" spans="1:45" s="68" customFormat="1" x14ac:dyDescent="0.2">
      <c r="A2971" s="64"/>
      <c r="B2971" s="64"/>
      <c r="C2971" s="64"/>
      <c r="D2971" s="64"/>
      <c r="E2971" s="64"/>
      <c r="F2971" s="64"/>
      <c r="G2971" s="65"/>
      <c r="H2971" s="64"/>
      <c r="I2971" s="65"/>
      <c r="J2971" s="64"/>
      <c r="K2971" s="64"/>
      <c r="L2971" s="65"/>
      <c r="M2971" s="65"/>
      <c r="N2971" s="64"/>
      <c r="O2971" s="64"/>
      <c r="P2971" s="64"/>
      <c r="Q2971" s="65"/>
      <c r="R2971" s="64"/>
      <c r="S2971" s="65"/>
      <c r="T2971" s="65"/>
      <c r="U2971" s="65"/>
      <c r="V2971" s="65"/>
      <c r="W2971" s="65"/>
      <c r="X2971" s="64"/>
      <c r="Y2971" s="64"/>
      <c r="Z2971" s="65"/>
      <c r="AA2971" s="64"/>
      <c r="AB2971" s="65"/>
      <c r="AC2971" s="65"/>
      <c r="AD2971" s="65"/>
      <c r="AE2971" s="65"/>
      <c r="AF2971" s="63"/>
      <c r="AG2971" s="63"/>
      <c r="AH2971" s="64"/>
      <c r="AI2971" s="66" t="str">
        <f t="shared" si="94"/>
        <v/>
      </c>
      <c r="AJ2971" s="65"/>
      <c r="AK2971" s="65"/>
      <c r="AL2971" s="65"/>
      <c r="AM2971" s="65"/>
      <c r="AN2971" s="65"/>
      <c r="AO2971" s="66" t="str">
        <f>_xlfn.IFNA(VLOOKUP(LISTAS!ES2968,'Censo General 2005- Municipios'!$E$3:$F$1125,2,0),"")</f>
        <v/>
      </c>
      <c r="AP2971" s="64"/>
      <c r="AQ2971" s="64"/>
      <c r="AR2971" s="64"/>
      <c r="AS2971" s="67" t="str">
        <f t="shared" si="95"/>
        <v/>
      </c>
    </row>
    <row r="2972" spans="1:45" s="68" customFormat="1" x14ac:dyDescent="0.2">
      <c r="A2972" s="64"/>
      <c r="B2972" s="64"/>
      <c r="C2972" s="64"/>
      <c r="D2972" s="64"/>
      <c r="E2972" s="64"/>
      <c r="F2972" s="64"/>
      <c r="G2972" s="65"/>
      <c r="H2972" s="64"/>
      <c r="I2972" s="65"/>
      <c r="J2972" s="64"/>
      <c r="K2972" s="64"/>
      <c r="L2972" s="65"/>
      <c r="M2972" s="65"/>
      <c r="N2972" s="64"/>
      <c r="O2972" s="64"/>
      <c r="P2972" s="64"/>
      <c r="Q2972" s="65"/>
      <c r="R2972" s="64"/>
      <c r="S2972" s="65"/>
      <c r="T2972" s="65"/>
      <c r="U2972" s="65"/>
      <c r="V2972" s="65"/>
      <c r="W2972" s="65"/>
      <c r="X2972" s="64"/>
      <c r="Y2972" s="64"/>
      <c r="Z2972" s="65"/>
      <c r="AA2972" s="64"/>
      <c r="AB2972" s="65"/>
      <c r="AC2972" s="65"/>
      <c r="AD2972" s="65"/>
      <c r="AE2972" s="65"/>
      <c r="AF2972" s="63"/>
      <c r="AG2972" s="63"/>
      <c r="AH2972" s="64"/>
      <c r="AI2972" s="66" t="str">
        <f t="shared" si="94"/>
        <v/>
      </c>
      <c r="AJ2972" s="65"/>
      <c r="AK2972" s="65"/>
      <c r="AL2972" s="65"/>
      <c r="AM2972" s="65"/>
      <c r="AN2972" s="65"/>
      <c r="AO2972" s="66" t="str">
        <f>_xlfn.IFNA(VLOOKUP(LISTAS!ES2969,'Censo General 2005- Municipios'!$E$3:$F$1125,2,0),"")</f>
        <v/>
      </c>
      <c r="AP2972" s="64"/>
      <c r="AQ2972" s="64"/>
      <c r="AR2972" s="64"/>
      <c r="AS2972" s="67" t="str">
        <f t="shared" si="95"/>
        <v/>
      </c>
    </row>
    <row r="2973" spans="1:45" s="68" customFormat="1" x14ac:dyDescent="0.2">
      <c r="A2973" s="64"/>
      <c r="B2973" s="64"/>
      <c r="C2973" s="64"/>
      <c r="D2973" s="64"/>
      <c r="E2973" s="64"/>
      <c r="F2973" s="64"/>
      <c r="G2973" s="65"/>
      <c r="H2973" s="64"/>
      <c r="I2973" s="65"/>
      <c r="J2973" s="64"/>
      <c r="K2973" s="64"/>
      <c r="L2973" s="65"/>
      <c r="M2973" s="65"/>
      <c r="N2973" s="64"/>
      <c r="O2973" s="64"/>
      <c r="P2973" s="64"/>
      <c r="Q2973" s="65"/>
      <c r="R2973" s="64"/>
      <c r="S2973" s="65"/>
      <c r="T2973" s="65"/>
      <c r="U2973" s="65"/>
      <c r="V2973" s="65"/>
      <c r="W2973" s="65"/>
      <c r="X2973" s="64"/>
      <c r="Y2973" s="64"/>
      <c r="Z2973" s="65"/>
      <c r="AA2973" s="64"/>
      <c r="AB2973" s="65"/>
      <c r="AC2973" s="65"/>
      <c r="AD2973" s="65"/>
      <c r="AE2973" s="65"/>
      <c r="AF2973" s="63"/>
      <c r="AG2973" s="63"/>
      <c r="AH2973" s="64"/>
      <c r="AI2973" s="66" t="str">
        <f t="shared" si="94"/>
        <v/>
      </c>
      <c r="AJ2973" s="65"/>
      <c r="AK2973" s="65"/>
      <c r="AL2973" s="65"/>
      <c r="AM2973" s="65"/>
      <c r="AN2973" s="65"/>
      <c r="AO2973" s="66" t="str">
        <f>_xlfn.IFNA(VLOOKUP(LISTAS!ES2970,'Censo General 2005- Municipios'!$E$3:$F$1125,2,0),"")</f>
        <v/>
      </c>
      <c r="AP2973" s="64"/>
      <c r="AQ2973" s="64"/>
      <c r="AR2973" s="64"/>
      <c r="AS2973" s="67" t="str">
        <f t="shared" si="95"/>
        <v/>
      </c>
    </row>
    <row r="2974" spans="1:45" s="68" customFormat="1" x14ac:dyDescent="0.2">
      <c r="A2974" s="64"/>
      <c r="B2974" s="64"/>
      <c r="C2974" s="64"/>
      <c r="D2974" s="64"/>
      <c r="E2974" s="64"/>
      <c r="F2974" s="64"/>
      <c r="G2974" s="65"/>
      <c r="H2974" s="64"/>
      <c r="I2974" s="65"/>
      <c r="J2974" s="64"/>
      <c r="K2974" s="64"/>
      <c r="L2974" s="65"/>
      <c r="M2974" s="65"/>
      <c r="N2974" s="64"/>
      <c r="O2974" s="64"/>
      <c r="P2974" s="64"/>
      <c r="Q2974" s="65"/>
      <c r="R2974" s="64"/>
      <c r="S2974" s="65"/>
      <c r="T2974" s="65"/>
      <c r="U2974" s="65"/>
      <c r="V2974" s="65"/>
      <c r="W2974" s="65"/>
      <c r="X2974" s="64"/>
      <c r="Y2974" s="64"/>
      <c r="Z2974" s="65"/>
      <c r="AA2974" s="64"/>
      <c r="AB2974" s="65"/>
      <c r="AC2974" s="65"/>
      <c r="AD2974" s="65"/>
      <c r="AE2974" s="65"/>
      <c r="AF2974" s="63"/>
      <c r="AG2974" s="63"/>
      <c r="AH2974" s="64"/>
      <c r="AI2974" s="66" t="str">
        <f t="shared" si="94"/>
        <v/>
      </c>
      <c r="AJ2974" s="65"/>
      <c r="AK2974" s="65"/>
      <c r="AL2974" s="65"/>
      <c r="AM2974" s="65"/>
      <c r="AN2974" s="65"/>
      <c r="AO2974" s="66" t="str">
        <f>_xlfn.IFNA(VLOOKUP(LISTAS!ES2971,'Censo General 2005- Municipios'!$E$3:$F$1125,2,0),"")</f>
        <v/>
      </c>
      <c r="AP2974" s="64"/>
      <c r="AQ2974" s="64"/>
      <c r="AR2974" s="64"/>
      <c r="AS2974" s="67" t="str">
        <f t="shared" si="95"/>
        <v/>
      </c>
    </row>
    <row r="2975" spans="1:45" s="68" customFormat="1" x14ac:dyDescent="0.2">
      <c r="A2975" s="64"/>
      <c r="B2975" s="64"/>
      <c r="C2975" s="64"/>
      <c r="D2975" s="64"/>
      <c r="E2975" s="64"/>
      <c r="F2975" s="64"/>
      <c r="G2975" s="65"/>
      <c r="H2975" s="64"/>
      <c r="I2975" s="65"/>
      <c r="J2975" s="64"/>
      <c r="K2975" s="64"/>
      <c r="L2975" s="65"/>
      <c r="M2975" s="65"/>
      <c r="N2975" s="64"/>
      <c r="O2975" s="64"/>
      <c r="P2975" s="64"/>
      <c r="Q2975" s="65"/>
      <c r="R2975" s="64"/>
      <c r="S2975" s="65"/>
      <c r="T2975" s="65"/>
      <c r="U2975" s="65"/>
      <c r="V2975" s="65"/>
      <c r="W2975" s="65"/>
      <c r="X2975" s="64"/>
      <c r="Y2975" s="64"/>
      <c r="Z2975" s="65"/>
      <c r="AA2975" s="64"/>
      <c r="AB2975" s="65"/>
      <c r="AC2975" s="65"/>
      <c r="AD2975" s="65"/>
      <c r="AE2975" s="65"/>
      <c r="AF2975" s="63"/>
      <c r="AG2975" s="63"/>
      <c r="AH2975" s="64"/>
      <c r="AI2975" s="66" t="str">
        <f t="shared" si="94"/>
        <v/>
      </c>
      <c r="AJ2975" s="65"/>
      <c r="AK2975" s="65"/>
      <c r="AL2975" s="65"/>
      <c r="AM2975" s="65"/>
      <c r="AN2975" s="65"/>
      <c r="AO2975" s="66" t="str">
        <f>_xlfn.IFNA(VLOOKUP(LISTAS!ES2972,'Censo General 2005- Municipios'!$E$3:$F$1125,2,0),"")</f>
        <v/>
      </c>
      <c r="AP2975" s="64"/>
      <c r="AQ2975" s="64"/>
      <c r="AR2975" s="64"/>
      <c r="AS2975" s="67" t="str">
        <f t="shared" si="95"/>
        <v/>
      </c>
    </row>
    <row r="2976" spans="1:45" s="68" customFormat="1" x14ac:dyDescent="0.2">
      <c r="A2976" s="64"/>
      <c r="B2976" s="64"/>
      <c r="C2976" s="64"/>
      <c r="D2976" s="64"/>
      <c r="E2976" s="64"/>
      <c r="F2976" s="64"/>
      <c r="G2976" s="65"/>
      <c r="H2976" s="64"/>
      <c r="I2976" s="65"/>
      <c r="J2976" s="64"/>
      <c r="K2976" s="64"/>
      <c r="L2976" s="65"/>
      <c r="M2976" s="65"/>
      <c r="N2976" s="64"/>
      <c r="O2976" s="64"/>
      <c r="P2976" s="64"/>
      <c r="Q2976" s="65"/>
      <c r="R2976" s="64"/>
      <c r="S2976" s="65"/>
      <c r="T2976" s="65"/>
      <c r="U2976" s="65"/>
      <c r="V2976" s="65"/>
      <c r="W2976" s="65"/>
      <c r="X2976" s="64"/>
      <c r="Y2976" s="64"/>
      <c r="Z2976" s="65"/>
      <c r="AA2976" s="64"/>
      <c r="AB2976" s="65"/>
      <c r="AC2976" s="65"/>
      <c r="AD2976" s="65"/>
      <c r="AE2976" s="65"/>
      <c r="AF2976" s="63"/>
      <c r="AG2976" s="63"/>
      <c r="AH2976" s="64"/>
      <c r="AI2976" s="66" t="str">
        <f t="shared" si="94"/>
        <v/>
      </c>
      <c r="AJ2976" s="65"/>
      <c r="AK2976" s="65"/>
      <c r="AL2976" s="65"/>
      <c r="AM2976" s="65"/>
      <c r="AN2976" s="65"/>
      <c r="AO2976" s="66" t="str">
        <f>_xlfn.IFNA(VLOOKUP(LISTAS!ES2973,'Censo General 2005- Municipios'!$E$3:$F$1125,2,0),"")</f>
        <v/>
      </c>
      <c r="AP2976" s="64"/>
      <c r="AQ2976" s="64"/>
      <c r="AR2976" s="64"/>
      <c r="AS2976" s="67" t="str">
        <f t="shared" si="95"/>
        <v/>
      </c>
    </row>
    <row r="2977" spans="1:45" s="68" customFormat="1" x14ac:dyDescent="0.2">
      <c r="A2977" s="64"/>
      <c r="B2977" s="64"/>
      <c r="C2977" s="64"/>
      <c r="D2977" s="64"/>
      <c r="E2977" s="64"/>
      <c r="F2977" s="64"/>
      <c r="G2977" s="65"/>
      <c r="H2977" s="64"/>
      <c r="I2977" s="65"/>
      <c r="J2977" s="64"/>
      <c r="K2977" s="64"/>
      <c r="L2977" s="65"/>
      <c r="M2977" s="65"/>
      <c r="N2977" s="64"/>
      <c r="O2977" s="64"/>
      <c r="P2977" s="64"/>
      <c r="Q2977" s="65"/>
      <c r="R2977" s="64"/>
      <c r="S2977" s="65"/>
      <c r="T2977" s="65"/>
      <c r="U2977" s="65"/>
      <c r="V2977" s="65"/>
      <c r="W2977" s="65"/>
      <c r="X2977" s="64"/>
      <c r="Y2977" s="64"/>
      <c r="Z2977" s="65"/>
      <c r="AA2977" s="64"/>
      <c r="AB2977" s="65"/>
      <c r="AC2977" s="65"/>
      <c r="AD2977" s="65"/>
      <c r="AE2977" s="65"/>
      <c r="AF2977" s="63"/>
      <c r="AG2977" s="63"/>
      <c r="AH2977" s="64"/>
      <c r="AI2977" s="66" t="str">
        <f t="shared" si="94"/>
        <v/>
      </c>
      <c r="AJ2977" s="65"/>
      <c r="AK2977" s="65"/>
      <c r="AL2977" s="65"/>
      <c r="AM2977" s="65"/>
      <c r="AN2977" s="65"/>
      <c r="AO2977" s="66" t="str">
        <f>_xlfn.IFNA(VLOOKUP(LISTAS!ES2974,'Censo General 2005- Municipios'!$E$3:$F$1125,2,0),"")</f>
        <v/>
      </c>
      <c r="AP2977" s="64"/>
      <c r="AQ2977" s="64"/>
      <c r="AR2977" s="64"/>
      <c r="AS2977" s="67" t="str">
        <f t="shared" si="95"/>
        <v/>
      </c>
    </row>
    <row r="2978" spans="1:45" s="68" customFormat="1" x14ac:dyDescent="0.2">
      <c r="A2978" s="64"/>
      <c r="B2978" s="64"/>
      <c r="C2978" s="64"/>
      <c r="D2978" s="64"/>
      <c r="E2978" s="64"/>
      <c r="F2978" s="64"/>
      <c r="G2978" s="65"/>
      <c r="H2978" s="64"/>
      <c r="I2978" s="65"/>
      <c r="J2978" s="64"/>
      <c r="K2978" s="64"/>
      <c r="L2978" s="65"/>
      <c r="M2978" s="65"/>
      <c r="N2978" s="64"/>
      <c r="O2978" s="64"/>
      <c r="P2978" s="64"/>
      <c r="Q2978" s="65"/>
      <c r="R2978" s="64"/>
      <c r="S2978" s="65"/>
      <c r="T2978" s="65"/>
      <c r="U2978" s="65"/>
      <c r="V2978" s="65"/>
      <c r="W2978" s="65"/>
      <c r="X2978" s="64"/>
      <c r="Y2978" s="64"/>
      <c r="Z2978" s="65"/>
      <c r="AA2978" s="64"/>
      <c r="AB2978" s="65"/>
      <c r="AC2978" s="65"/>
      <c r="AD2978" s="65"/>
      <c r="AE2978" s="65"/>
      <c r="AF2978" s="63"/>
      <c r="AG2978" s="63"/>
      <c r="AH2978" s="64"/>
      <c r="AI2978" s="66" t="str">
        <f t="shared" si="94"/>
        <v/>
      </c>
      <c r="AJ2978" s="65"/>
      <c r="AK2978" s="65"/>
      <c r="AL2978" s="65"/>
      <c r="AM2978" s="65"/>
      <c r="AN2978" s="65"/>
      <c r="AO2978" s="66" t="str">
        <f>_xlfn.IFNA(VLOOKUP(LISTAS!ES2975,'Censo General 2005- Municipios'!$E$3:$F$1125,2,0),"")</f>
        <v/>
      </c>
      <c r="AP2978" s="64"/>
      <c r="AQ2978" s="64"/>
      <c r="AR2978" s="64"/>
      <c r="AS2978" s="67" t="str">
        <f t="shared" si="95"/>
        <v/>
      </c>
    </row>
    <row r="2979" spans="1:45" s="68" customFormat="1" x14ac:dyDescent="0.2">
      <c r="A2979" s="64"/>
      <c r="B2979" s="64"/>
      <c r="C2979" s="64"/>
      <c r="D2979" s="64"/>
      <c r="E2979" s="64"/>
      <c r="F2979" s="64"/>
      <c r="G2979" s="65"/>
      <c r="H2979" s="64"/>
      <c r="I2979" s="65"/>
      <c r="J2979" s="64"/>
      <c r="K2979" s="64"/>
      <c r="L2979" s="65"/>
      <c r="M2979" s="65"/>
      <c r="N2979" s="64"/>
      <c r="O2979" s="64"/>
      <c r="P2979" s="64"/>
      <c r="Q2979" s="65"/>
      <c r="R2979" s="64"/>
      <c r="S2979" s="65"/>
      <c r="T2979" s="65"/>
      <c r="U2979" s="65"/>
      <c r="V2979" s="65"/>
      <c r="W2979" s="65"/>
      <c r="X2979" s="64"/>
      <c r="Y2979" s="64"/>
      <c r="Z2979" s="65"/>
      <c r="AA2979" s="64"/>
      <c r="AB2979" s="65"/>
      <c r="AC2979" s="65"/>
      <c r="AD2979" s="65"/>
      <c r="AE2979" s="65"/>
      <c r="AF2979" s="63"/>
      <c r="AG2979" s="63"/>
      <c r="AH2979" s="64"/>
      <c r="AI2979" s="66" t="str">
        <f t="shared" si="94"/>
        <v/>
      </c>
      <c r="AJ2979" s="65"/>
      <c r="AK2979" s="65"/>
      <c r="AL2979" s="65"/>
      <c r="AM2979" s="65"/>
      <c r="AN2979" s="65"/>
      <c r="AO2979" s="66" t="str">
        <f>_xlfn.IFNA(VLOOKUP(LISTAS!ES2976,'Censo General 2005- Municipios'!$E$3:$F$1125,2,0),"")</f>
        <v/>
      </c>
      <c r="AP2979" s="64"/>
      <c r="AQ2979" s="64"/>
      <c r="AR2979" s="64"/>
      <c r="AS2979" s="67" t="str">
        <f t="shared" si="95"/>
        <v/>
      </c>
    </row>
    <row r="2980" spans="1:45" s="68" customFormat="1" x14ac:dyDescent="0.2">
      <c r="A2980" s="64"/>
      <c r="B2980" s="64"/>
      <c r="C2980" s="64"/>
      <c r="D2980" s="64"/>
      <c r="E2980" s="64"/>
      <c r="F2980" s="64"/>
      <c r="G2980" s="65"/>
      <c r="H2980" s="64"/>
      <c r="I2980" s="65"/>
      <c r="J2980" s="64"/>
      <c r="K2980" s="64"/>
      <c r="L2980" s="65"/>
      <c r="M2980" s="65"/>
      <c r="N2980" s="64"/>
      <c r="O2980" s="64"/>
      <c r="P2980" s="64"/>
      <c r="Q2980" s="65"/>
      <c r="R2980" s="64"/>
      <c r="S2980" s="65"/>
      <c r="T2980" s="65"/>
      <c r="U2980" s="65"/>
      <c r="V2980" s="65"/>
      <c r="W2980" s="65"/>
      <c r="X2980" s="64"/>
      <c r="Y2980" s="64"/>
      <c r="Z2980" s="65"/>
      <c r="AA2980" s="64"/>
      <c r="AB2980" s="65"/>
      <c r="AC2980" s="65"/>
      <c r="AD2980" s="65"/>
      <c r="AE2980" s="65"/>
      <c r="AF2980" s="63"/>
      <c r="AG2980" s="63"/>
      <c r="AH2980" s="64"/>
      <c r="AI2980" s="66" t="str">
        <f t="shared" si="94"/>
        <v/>
      </c>
      <c r="AJ2980" s="65"/>
      <c r="AK2980" s="65"/>
      <c r="AL2980" s="65"/>
      <c r="AM2980" s="65"/>
      <c r="AN2980" s="65"/>
      <c r="AO2980" s="66" t="str">
        <f>_xlfn.IFNA(VLOOKUP(LISTAS!ES2977,'Censo General 2005- Municipios'!$E$3:$F$1125,2,0),"")</f>
        <v/>
      </c>
      <c r="AP2980" s="64"/>
      <c r="AQ2980" s="64"/>
      <c r="AR2980" s="64"/>
      <c r="AS2980" s="67" t="str">
        <f t="shared" si="95"/>
        <v/>
      </c>
    </row>
    <row r="2981" spans="1:45" s="68" customFormat="1" x14ac:dyDescent="0.2">
      <c r="A2981" s="64"/>
      <c r="B2981" s="64"/>
      <c r="C2981" s="64"/>
      <c r="D2981" s="64"/>
      <c r="E2981" s="64"/>
      <c r="F2981" s="64"/>
      <c r="G2981" s="65"/>
      <c r="H2981" s="64"/>
      <c r="I2981" s="65"/>
      <c r="J2981" s="64"/>
      <c r="K2981" s="64"/>
      <c r="L2981" s="65"/>
      <c r="M2981" s="65"/>
      <c r="N2981" s="64"/>
      <c r="O2981" s="64"/>
      <c r="P2981" s="64"/>
      <c r="Q2981" s="65"/>
      <c r="R2981" s="64"/>
      <c r="S2981" s="65"/>
      <c r="T2981" s="65"/>
      <c r="U2981" s="65"/>
      <c r="V2981" s="65"/>
      <c r="W2981" s="65"/>
      <c r="X2981" s="64"/>
      <c r="Y2981" s="64"/>
      <c r="Z2981" s="65"/>
      <c r="AA2981" s="64"/>
      <c r="AB2981" s="65"/>
      <c r="AC2981" s="65"/>
      <c r="AD2981" s="65"/>
      <c r="AE2981" s="65"/>
      <c r="AF2981" s="63"/>
      <c r="AG2981" s="63"/>
      <c r="AH2981" s="64"/>
      <c r="AI2981" s="66" t="str">
        <f t="shared" si="94"/>
        <v/>
      </c>
      <c r="AJ2981" s="65"/>
      <c r="AK2981" s="65"/>
      <c r="AL2981" s="65"/>
      <c r="AM2981" s="65"/>
      <c r="AN2981" s="65"/>
      <c r="AO2981" s="66" t="str">
        <f>_xlfn.IFNA(VLOOKUP(LISTAS!ES2978,'Censo General 2005- Municipios'!$E$3:$F$1125,2,0),"")</f>
        <v/>
      </c>
      <c r="AP2981" s="64"/>
      <c r="AQ2981" s="64"/>
      <c r="AR2981" s="64"/>
      <c r="AS2981" s="67" t="str">
        <f t="shared" si="95"/>
        <v/>
      </c>
    </row>
    <row r="2982" spans="1:45" s="68" customFormat="1" x14ac:dyDescent="0.2">
      <c r="A2982" s="64"/>
      <c r="B2982" s="64"/>
      <c r="C2982" s="64"/>
      <c r="D2982" s="64"/>
      <c r="E2982" s="64"/>
      <c r="F2982" s="64"/>
      <c r="G2982" s="65"/>
      <c r="H2982" s="64"/>
      <c r="I2982" s="65"/>
      <c r="J2982" s="64"/>
      <c r="K2982" s="64"/>
      <c r="L2982" s="65"/>
      <c r="M2982" s="65"/>
      <c r="N2982" s="64"/>
      <c r="O2982" s="64"/>
      <c r="P2982" s="64"/>
      <c r="Q2982" s="65"/>
      <c r="R2982" s="64"/>
      <c r="S2982" s="65"/>
      <c r="T2982" s="65"/>
      <c r="U2982" s="65"/>
      <c r="V2982" s="65"/>
      <c r="W2982" s="65"/>
      <c r="X2982" s="64"/>
      <c r="Y2982" s="64"/>
      <c r="Z2982" s="65"/>
      <c r="AA2982" s="64"/>
      <c r="AB2982" s="65"/>
      <c r="AC2982" s="65"/>
      <c r="AD2982" s="65"/>
      <c r="AE2982" s="65"/>
      <c r="AF2982" s="63"/>
      <c r="AG2982" s="63"/>
      <c r="AH2982" s="64"/>
      <c r="AI2982" s="66" t="str">
        <f t="shared" si="94"/>
        <v/>
      </c>
      <c r="AJ2982" s="65"/>
      <c r="AK2982" s="65"/>
      <c r="AL2982" s="65"/>
      <c r="AM2982" s="65"/>
      <c r="AN2982" s="65"/>
      <c r="AO2982" s="66" t="str">
        <f>_xlfn.IFNA(VLOOKUP(LISTAS!ES2979,'Censo General 2005- Municipios'!$E$3:$F$1125,2,0),"")</f>
        <v/>
      </c>
      <c r="AP2982" s="64"/>
      <c r="AQ2982" s="64"/>
      <c r="AR2982" s="64"/>
      <c r="AS2982" s="67" t="str">
        <f t="shared" si="95"/>
        <v/>
      </c>
    </row>
    <row r="2983" spans="1:45" s="68" customFormat="1" x14ac:dyDescent="0.2">
      <c r="A2983" s="64"/>
      <c r="B2983" s="64"/>
      <c r="C2983" s="64"/>
      <c r="D2983" s="64"/>
      <c r="E2983" s="64"/>
      <c r="F2983" s="64"/>
      <c r="G2983" s="65"/>
      <c r="H2983" s="64"/>
      <c r="I2983" s="65"/>
      <c r="J2983" s="64"/>
      <c r="K2983" s="64"/>
      <c r="L2983" s="65"/>
      <c r="M2983" s="65"/>
      <c r="N2983" s="64"/>
      <c r="O2983" s="64"/>
      <c r="P2983" s="64"/>
      <c r="Q2983" s="65"/>
      <c r="R2983" s="64"/>
      <c r="S2983" s="65"/>
      <c r="T2983" s="65"/>
      <c r="U2983" s="65"/>
      <c r="V2983" s="65"/>
      <c r="W2983" s="65"/>
      <c r="X2983" s="64"/>
      <c r="Y2983" s="64"/>
      <c r="Z2983" s="65"/>
      <c r="AA2983" s="64"/>
      <c r="AB2983" s="65"/>
      <c r="AC2983" s="65"/>
      <c r="AD2983" s="65"/>
      <c r="AE2983" s="65"/>
      <c r="AF2983" s="63"/>
      <c r="AG2983" s="63"/>
      <c r="AH2983" s="64"/>
      <c r="AI2983" s="66" t="str">
        <f t="shared" si="94"/>
        <v/>
      </c>
      <c r="AJ2983" s="65"/>
      <c r="AK2983" s="65"/>
      <c r="AL2983" s="65"/>
      <c r="AM2983" s="65"/>
      <c r="AN2983" s="65"/>
      <c r="AO2983" s="66" t="str">
        <f>_xlfn.IFNA(VLOOKUP(LISTAS!ES2980,'Censo General 2005- Municipios'!$E$3:$F$1125,2,0),"")</f>
        <v/>
      </c>
      <c r="AP2983" s="64"/>
      <c r="AQ2983" s="64"/>
      <c r="AR2983" s="64"/>
      <c r="AS2983" s="67" t="str">
        <f t="shared" si="95"/>
        <v/>
      </c>
    </row>
    <row r="2984" spans="1:45" s="68" customFormat="1" x14ac:dyDescent="0.2">
      <c r="A2984" s="64"/>
      <c r="B2984" s="64"/>
      <c r="C2984" s="64"/>
      <c r="D2984" s="64"/>
      <c r="E2984" s="64"/>
      <c r="F2984" s="64"/>
      <c r="G2984" s="65"/>
      <c r="H2984" s="64"/>
      <c r="I2984" s="65"/>
      <c r="J2984" s="64"/>
      <c r="K2984" s="64"/>
      <c r="L2984" s="65"/>
      <c r="M2984" s="65"/>
      <c r="N2984" s="64"/>
      <c r="O2984" s="64"/>
      <c r="P2984" s="64"/>
      <c r="Q2984" s="65"/>
      <c r="R2984" s="64"/>
      <c r="S2984" s="65"/>
      <c r="T2984" s="65"/>
      <c r="U2984" s="65"/>
      <c r="V2984" s="65"/>
      <c r="W2984" s="65"/>
      <c r="X2984" s="64"/>
      <c r="Y2984" s="64"/>
      <c r="Z2984" s="65"/>
      <c r="AA2984" s="64"/>
      <c r="AB2984" s="65"/>
      <c r="AC2984" s="65"/>
      <c r="AD2984" s="65"/>
      <c r="AE2984" s="65"/>
      <c r="AF2984" s="63"/>
      <c r="AG2984" s="63"/>
      <c r="AH2984" s="64"/>
      <c r="AI2984" s="66" t="str">
        <f t="shared" si="94"/>
        <v/>
      </c>
      <c r="AJ2984" s="65"/>
      <c r="AK2984" s="65"/>
      <c r="AL2984" s="65"/>
      <c r="AM2984" s="65"/>
      <c r="AN2984" s="65"/>
      <c r="AO2984" s="66" t="str">
        <f>_xlfn.IFNA(VLOOKUP(LISTAS!ES2981,'Censo General 2005- Municipios'!$E$3:$F$1125,2,0),"")</f>
        <v/>
      </c>
      <c r="AP2984" s="64"/>
      <c r="AQ2984" s="64"/>
      <c r="AR2984" s="64"/>
      <c r="AS2984" s="67" t="str">
        <f t="shared" si="95"/>
        <v/>
      </c>
    </row>
    <row r="2985" spans="1:45" s="68" customFormat="1" x14ac:dyDescent="0.2">
      <c r="A2985" s="64"/>
      <c r="B2985" s="64"/>
      <c r="C2985" s="64"/>
      <c r="D2985" s="64"/>
      <c r="E2985" s="64"/>
      <c r="F2985" s="64"/>
      <c r="G2985" s="65"/>
      <c r="H2985" s="64"/>
      <c r="I2985" s="65"/>
      <c r="J2985" s="64"/>
      <c r="K2985" s="64"/>
      <c r="L2985" s="65"/>
      <c r="M2985" s="65"/>
      <c r="N2985" s="64"/>
      <c r="O2985" s="64"/>
      <c r="P2985" s="64"/>
      <c r="Q2985" s="65"/>
      <c r="R2985" s="64"/>
      <c r="S2985" s="65"/>
      <c r="T2985" s="65"/>
      <c r="U2985" s="65"/>
      <c r="V2985" s="65"/>
      <c r="W2985" s="65"/>
      <c r="X2985" s="64"/>
      <c r="Y2985" s="64"/>
      <c r="Z2985" s="65"/>
      <c r="AA2985" s="64"/>
      <c r="AB2985" s="65"/>
      <c r="AC2985" s="65"/>
      <c r="AD2985" s="65"/>
      <c r="AE2985" s="65"/>
      <c r="AF2985" s="63"/>
      <c r="AG2985" s="63"/>
      <c r="AH2985" s="64"/>
      <c r="AI2985" s="66" t="str">
        <f t="shared" si="94"/>
        <v/>
      </c>
      <c r="AJ2985" s="65"/>
      <c r="AK2985" s="65"/>
      <c r="AL2985" s="65"/>
      <c r="AM2985" s="65"/>
      <c r="AN2985" s="65"/>
      <c r="AO2985" s="66" t="str">
        <f>_xlfn.IFNA(VLOOKUP(LISTAS!ES2982,'Censo General 2005- Municipios'!$E$3:$F$1125,2,0),"")</f>
        <v/>
      </c>
      <c r="AP2985" s="64"/>
      <c r="AQ2985" s="64"/>
      <c r="AR2985" s="64"/>
      <c r="AS2985" s="67" t="str">
        <f t="shared" si="95"/>
        <v/>
      </c>
    </row>
    <row r="2986" spans="1:45" s="68" customFormat="1" x14ac:dyDescent="0.2">
      <c r="A2986" s="64"/>
      <c r="B2986" s="64"/>
      <c r="C2986" s="64"/>
      <c r="D2986" s="64"/>
      <c r="E2986" s="64"/>
      <c r="F2986" s="64"/>
      <c r="G2986" s="65"/>
      <c r="H2986" s="64"/>
      <c r="I2986" s="65"/>
      <c r="J2986" s="64"/>
      <c r="K2986" s="64"/>
      <c r="L2986" s="65"/>
      <c r="M2986" s="65"/>
      <c r="N2986" s="64"/>
      <c r="O2986" s="64"/>
      <c r="P2986" s="64"/>
      <c r="Q2986" s="65"/>
      <c r="R2986" s="64"/>
      <c r="S2986" s="65"/>
      <c r="T2986" s="65"/>
      <c r="U2986" s="65"/>
      <c r="V2986" s="65"/>
      <c r="W2986" s="65"/>
      <c r="X2986" s="64"/>
      <c r="Y2986" s="64"/>
      <c r="Z2986" s="65"/>
      <c r="AA2986" s="64"/>
      <c r="AB2986" s="65"/>
      <c r="AC2986" s="65"/>
      <c r="AD2986" s="65"/>
      <c r="AE2986" s="65"/>
      <c r="AF2986" s="63"/>
      <c r="AG2986" s="63"/>
      <c r="AH2986" s="64"/>
      <c r="AI2986" s="66" t="str">
        <f t="shared" si="94"/>
        <v/>
      </c>
      <c r="AJ2986" s="65"/>
      <c r="AK2986" s="65"/>
      <c r="AL2986" s="65"/>
      <c r="AM2986" s="65"/>
      <c r="AN2986" s="65"/>
      <c r="AO2986" s="66" t="str">
        <f>_xlfn.IFNA(VLOOKUP(LISTAS!ES2983,'Censo General 2005- Municipios'!$E$3:$F$1125,2,0),"")</f>
        <v/>
      </c>
      <c r="AP2986" s="64"/>
      <c r="AQ2986" s="64"/>
      <c r="AR2986" s="64"/>
      <c r="AS2986" s="67" t="str">
        <f t="shared" si="95"/>
        <v/>
      </c>
    </row>
    <row r="2987" spans="1:45" s="68" customFormat="1" x14ac:dyDescent="0.2">
      <c r="A2987" s="64"/>
      <c r="B2987" s="64"/>
      <c r="C2987" s="64"/>
      <c r="D2987" s="64"/>
      <c r="E2987" s="64"/>
      <c r="F2987" s="64"/>
      <c r="G2987" s="65"/>
      <c r="H2987" s="64"/>
      <c r="I2987" s="65"/>
      <c r="J2987" s="64"/>
      <c r="K2987" s="64"/>
      <c r="L2987" s="65"/>
      <c r="M2987" s="65"/>
      <c r="N2987" s="64"/>
      <c r="O2987" s="64"/>
      <c r="P2987" s="64"/>
      <c r="Q2987" s="65"/>
      <c r="R2987" s="64"/>
      <c r="S2987" s="65"/>
      <c r="T2987" s="65"/>
      <c r="U2987" s="65"/>
      <c r="V2987" s="65"/>
      <c r="W2987" s="65"/>
      <c r="X2987" s="64"/>
      <c r="Y2987" s="64"/>
      <c r="Z2987" s="65"/>
      <c r="AA2987" s="64"/>
      <c r="AB2987" s="65"/>
      <c r="AC2987" s="65"/>
      <c r="AD2987" s="65"/>
      <c r="AE2987" s="65"/>
      <c r="AF2987" s="63"/>
      <c r="AG2987" s="63"/>
      <c r="AH2987" s="64"/>
      <c r="AI2987" s="66" t="str">
        <f t="shared" si="94"/>
        <v/>
      </c>
      <c r="AJ2987" s="65"/>
      <c r="AK2987" s="65"/>
      <c r="AL2987" s="65"/>
      <c r="AM2987" s="65"/>
      <c r="AN2987" s="65"/>
      <c r="AO2987" s="66" t="str">
        <f>_xlfn.IFNA(VLOOKUP(LISTAS!ES2984,'Censo General 2005- Municipios'!$E$3:$F$1125,2,0),"")</f>
        <v/>
      </c>
      <c r="AP2987" s="64"/>
      <c r="AQ2987" s="64"/>
      <c r="AR2987" s="64"/>
      <c r="AS2987" s="67" t="str">
        <f t="shared" si="95"/>
        <v/>
      </c>
    </row>
    <row r="2988" spans="1:45" s="68" customFormat="1" x14ac:dyDescent="0.2">
      <c r="A2988" s="64"/>
      <c r="B2988" s="64"/>
      <c r="C2988" s="64"/>
      <c r="D2988" s="64"/>
      <c r="E2988" s="64"/>
      <c r="F2988" s="64"/>
      <c r="G2988" s="65"/>
      <c r="H2988" s="64"/>
      <c r="I2988" s="65"/>
      <c r="J2988" s="64"/>
      <c r="K2988" s="64"/>
      <c r="L2988" s="65"/>
      <c r="M2988" s="65"/>
      <c r="N2988" s="64"/>
      <c r="O2988" s="64"/>
      <c r="P2988" s="64"/>
      <c r="Q2988" s="65"/>
      <c r="R2988" s="64"/>
      <c r="S2988" s="65"/>
      <c r="T2988" s="65"/>
      <c r="U2988" s="65"/>
      <c r="V2988" s="65"/>
      <c r="W2988" s="65"/>
      <c r="X2988" s="64"/>
      <c r="Y2988" s="64"/>
      <c r="Z2988" s="65"/>
      <c r="AA2988" s="64"/>
      <c r="AB2988" s="65"/>
      <c r="AC2988" s="65"/>
      <c r="AD2988" s="65"/>
      <c r="AE2988" s="65"/>
      <c r="AF2988" s="63"/>
      <c r="AG2988" s="63"/>
      <c r="AH2988" s="64"/>
      <c r="AI2988" s="66" t="str">
        <f t="shared" si="94"/>
        <v/>
      </c>
      <c r="AJ2988" s="65"/>
      <c r="AK2988" s="65"/>
      <c r="AL2988" s="65"/>
      <c r="AM2988" s="65"/>
      <c r="AN2988" s="65"/>
      <c r="AO2988" s="66" t="str">
        <f>_xlfn.IFNA(VLOOKUP(LISTAS!ES2985,'Censo General 2005- Municipios'!$E$3:$F$1125,2,0),"")</f>
        <v/>
      </c>
      <c r="AP2988" s="64"/>
      <c r="AQ2988" s="64"/>
      <c r="AR2988" s="64"/>
      <c r="AS2988" s="67" t="str">
        <f t="shared" si="95"/>
        <v/>
      </c>
    </row>
    <row r="2989" spans="1:45" s="68" customFormat="1" x14ac:dyDescent="0.2">
      <c r="A2989" s="64"/>
      <c r="B2989" s="64"/>
      <c r="C2989" s="64"/>
      <c r="D2989" s="64"/>
      <c r="E2989" s="64"/>
      <c r="F2989" s="64"/>
      <c r="G2989" s="65"/>
      <c r="H2989" s="64"/>
      <c r="I2989" s="65"/>
      <c r="J2989" s="64"/>
      <c r="K2989" s="64"/>
      <c r="L2989" s="65"/>
      <c r="M2989" s="65"/>
      <c r="N2989" s="64"/>
      <c r="O2989" s="64"/>
      <c r="P2989" s="64"/>
      <c r="Q2989" s="65"/>
      <c r="R2989" s="64"/>
      <c r="S2989" s="65"/>
      <c r="T2989" s="65"/>
      <c r="U2989" s="65"/>
      <c r="V2989" s="65"/>
      <c r="W2989" s="65"/>
      <c r="X2989" s="64"/>
      <c r="Y2989" s="64"/>
      <c r="Z2989" s="65"/>
      <c r="AA2989" s="64"/>
      <c r="AB2989" s="65"/>
      <c r="AC2989" s="65"/>
      <c r="AD2989" s="65"/>
      <c r="AE2989" s="65"/>
      <c r="AF2989" s="63"/>
      <c r="AG2989" s="63"/>
      <c r="AH2989" s="64"/>
      <c r="AI2989" s="66" t="str">
        <f t="shared" si="94"/>
        <v/>
      </c>
      <c r="AJ2989" s="65"/>
      <c r="AK2989" s="65"/>
      <c r="AL2989" s="65"/>
      <c r="AM2989" s="65"/>
      <c r="AN2989" s="65"/>
      <c r="AO2989" s="66" t="str">
        <f>_xlfn.IFNA(VLOOKUP(LISTAS!ES2986,'Censo General 2005- Municipios'!$E$3:$F$1125,2,0),"")</f>
        <v/>
      </c>
      <c r="AP2989" s="64"/>
      <c r="AQ2989" s="64"/>
      <c r="AR2989" s="64"/>
      <c r="AS2989" s="67" t="str">
        <f t="shared" si="95"/>
        <v/>
      </c>
    </row>
    <row r="2990" spans="1:45" s="68" customFormat="1" x14ac:dyDescent="0.2">
      <c r="A2990" s="64"/>
      <c r="B2990" s="64"/>
      <c r="C2990" s="64"/>
      <c r="D2990" s="64"/>
      <c r="E2990" s="64"/>
      <c r="F2990" s="64"/>
      <c r="G2990" s="65"/>
      <c r="H2990" s="64"/>
      <c r="I2990" s="65"/>
      <c r="J2990" s="64"/>
      <c r="K2990" s="64"/>
      <c r="L2990" s="65"/>
      <c r="M2990" s="65"/>
      <c r="N2990" s="64"/>
      <c r="O2990" s="64"/>
      <c r="P2990" s="64"/>
      <c r="Q2990" s="65"/>
      <c r="R2990" s="64"/>
      <c r="S2990" s="65"/>
      <c r="T2990" s="65"/>
      <c r="U2990" s="65"/>
      <c r="V2990" s="65"/>
      <c r="W2990" s="65"/>
      <c r="X2990" s="64"/>
      <c r="Y2990" s="64"/>
      <c r="Z2990" s="65"/>
      <c r="AA2990" s="64"/>
      <c r="AB2990" s="65"/>
      <c r="AC2990" s="65"/>
      <c r="AD2990" s="65"/>
      <c r="AE2990" s="65"/>
      <c r="AF2990" s="63"/>
      <c r="AG2990" s="63"/>
      <c r="AH2990" s="64"/>
      <c r="AI2990" s="66" t="str">
        <f t="shared" si="94"/>
        <v/>
      </c>
      <c r="AJ2990" s="65"/>
      <c r="AK2990" s="65"/>
      <c r="AL2990" s="65"/>
      <c r="AM2990" s="65"/>
      <c r="AN2990" s="65"/>
      <c r="AO2990" s="66" t="str">
        <f>_xlfn.IFNA(VLOOKUP(LISTAS!ES2987,'Censo General 2005- Municipios'!$E$3:$F$1125,2,0),"")</f>
        <v/>
      </c>
      <c r="AP2990" s="64"/>
      <c r="AQ2990" s="64"/>
      <c r="AR2990" s="64"/>
      <c r="AS2990" s="67" t="str">
        <f t="shared" si="95"/>
        <v/>
      </c>
    </row>
    <row r="2991" spans="1:45" s="68" customFormat="1" x14ac:dyDescent="0.2">
      <c r="A2991" s="64"/>
      <c r="B2991" s="64"/>
      <c r="C2991" s="64"/>
      <c r="D2991" s="64"/>
      <c r="E2991" s="64"/>
      <c r="F2991" s="64"/>
      <c r="G2991" s="65"/>
      <c r="H2991" s="64"/>
      <c r="I2991" s="65"/>
      <c r="J2991" s="64"/>
      <c r="K2991" s="64"/>
      <c r="L2991" s="65"/>
      <c r="M2991" s="65"/>
      <c r="N2991" s="64"/>
      <c r="O2991" s="64"/>
      <c r="P2991" s="64"/>
      <c r="Q2991" s="65"/>
      <c r="R2991" s="64"/>
      <c r="S2991" s="65"/>
      <c r="T2991" s="65"/>
      <c r="U2991" s="65"/>
      <c r="V2991" s="65"/>
      <c r="W2991" s="65"/>
      <c r="X2991" s="64"/>
      <c r="Y2991" s="64"/>
      <c r="Z2991" s="65"/>
      <c r="AA2991" s="64"/>
      <c r="AB2991" s="65"/>
      <c r="AC2991" s="65"/>
      <c r="AD2991" s="65"/>
      <c r="AE2991" s="65"/>
      <c r="AF2991" s="63"/>
      <c r="AG2991" s="63"/>
      <c r="AH2991" s="64"/>
      <c r="AI2991" s="66" t="str">
        <f t="shared" si="94"/>
        <v/>
      </c>
      <c r="AJ2991" s="65"/>
      <c r="AK2991" s="65"/>
      <c r="AL2991" s="65"/>
      <c r="AM2991" s="65"/>
      <c r="AN2991" s="65"/>
      <c r="AO2991" s="66" t="str">
        <f>_xlfn.IFNA(VLOOKUP(LISTAS!ES2988,'Censo General 2005- Municipios'!$E$3:$F$1125,2,0),"")</f>
        <v/>
      </c>
      <c r="AP2991" s="64"/>
      <c r="AQ2991" s="64"/>
      <c r="AR2991" s="64"/>
      <c r="AS2991" s="67" t="str">
        <f t="shared" si="95"/>
        <v/>
      </c>
    </row>
    <row r="2992" spans="1:45" s="68" customFormat="1" x14ac:dyDescent="0.2">
      <c r="A2992" s="64"/>
      <c r="B2992" s="64"/>
      <c r="C2992" s="64"/>
      <c r="D2992" s="64"/>
      <c r="E2992" s="64"/>
      <c r="F2992" s="64"/>
      <c r="G2992" s="65"/>
      <c r="H2992" s="64"/>
      <c r="I2992" s="65"/>
      <c r="J2992" s="64"/>
      <c r="K2992" s="64"/>
      <c r="L2992" s="65"/>
      <c r="M2992" s="65"/>
      <c r="N2992" s="64"/>
      <c r="O2992" s="64"/>
      <c r="P2992" s="64"/>
      <c r="Q2992" s="65"/>
      <c r="R2992" s="64"/>
      <c r="S2992" s="65"/>
      <c r="T2992" s="65"/>
      <c r="U2992" s="65"/>
      <c r="V2992" s="65"/>
      <c r="W2992" s="65"/>
      <c r="X2992" s="64"/>
      <c r="Y2992" s="64"/>
      <c r="Z2992" s="65"/>
      <c r="AA2992" s="64"/>
      <c r="AB2992" s="65"/>
      <c r="AC2992" s="65"/>
      <c r="AD2992" s="65"/>
      <c r="AE2992" s="65"/>
      <c r="AF2992" s="63"/>
      <c r="AG2992" s="63"/>
      <c r="AH2992" s="64"/>
      <c r="AI2992" s="66" t="str">
        <f t="shared" si="94"/>
        <v/>
      </c>
      <c r="AJ2992" s="65"/>
      <c r="AK2992" s="65"/>
      <c r="AL2992" s="65"/>
      <c r="AM2992" s="65"/>
      <c r="AN2992" s="65"/>
      <c r="AO2992" s="66" t="str">
        <f>_xlfn.IFNA(VLOOKUP(LISTAS!ES2989,'Censo General 2005- Municipios'!$E$3:$F$1125,2,0),"")</f>
        <v/>
      </c>
      <c r="AP2992" s="64"/>
      <c r="AQ2992" s="64"/>
      <c r="AR2992" s="64"/>
      <c r="AS2992" s="67" t="str">
        <f t="shared" si="95"/>
        <v/>
      </c>
    </row>
    <row r="2993" spans="1:45" s="68" customFormat="1" x14ac:dyDescent="0.2">
      <c r="A2993" s="64"/>
      <c r="B2993" s="64"/>
      <c r="C2993" s="64"/>
      <c r="D2993" s="64"/>
      <c r="E2993" s="64"/>
      <c r="F2993" s="64"/>
      <c r="G2993" s="65"/>
      <c r="H2993" s="64"/>
      <c r="I2993" s="65"/>
      <c r="J2993" s="64"/>
      <c r="K2993" s="64"/>
      <c r="L2993" s="65"/>
      <c r="M2993" s="65"/>
      <c r="N2993" s="64"/>
      <c r="O2993" s="64"/>
      <c r="P2993" s="64"/>
      <c r="Q2993" s="65"/>
      <c r="R2993" s="64"/>
      <c r="S2993" s="65"/>
      <c r="T2993" s="65"/>
      <c r="U2993" s="65"/>
      <c r="V2993" s="65"/>
      <c r="W2993" s="65"/>
      <c r="X2993" s="64"/>
      <c r="Y2993" s="64"/>
      <c r="Z2993" s="65"/>
      <c r="AA2993" s="64"/>
      <c r="AB2993" s="65"/>
      <c r="AC2993" s="65"/>
      <c r="AD2993" s="65"/>
      <c r="AE2993" s="65"/>
      <c r="AF2993" s="63"/>
      <c r="AG2993" s="63"/>
      <c r="AH2993" s="64"/>
      <c r="AI2993" s="66" t="str">
        <f t="shared" si="94"/>
        <v/>
      </c>
      <c r="AJ2993" s="65"/>
      <c r="AK2993" s="65"/>
      <c r="AL2993" s="65"/>
      <c r="AM2993" s="65"/>
      <c r="AN2993" s="65"/>
      <c r="AO2993" s="66" t="str">
        <f>_xlfn.IFNA(VLOOKUP(LISTAS!ES2990,'Censo General 2005- Municipios'!$E$3:$F$1125,2,0),"")</f>
        <v/>
      </c>
      <c r="AP2993" s="64"/>
      <c r="AQ2993" s="64"/>
      <c r="AR2993" s="64"/>
      <c r="AS2993" s="67" t="str">
        <f t="shared" si="95"/>
        <v/>
      </c>
    </row>
    <row r="2994" spans="1:45" s="68" customFormat="1" x14ac:dyDescent="0.2">
      <c r="A2994" s="64"/>
      <c r="B2994" s="64"/>
      <c r="C2994" s="64"/>
      <c r="D2994" s="64"/>
      <c r="E2994" s="64"/>
      <c r="F2994" s="64"/>
      <c r="G2994" s="65"/>
      <c r="H2994" s="64"/>
      <c r="I2994" s="65"/>
      <c r="J2994" s="64"/>
      <c r="K2994" s="64"/>
      <c r="L2994" s="65"/>
      <c r="M2994" s="65"/>
      <c r="N2994" s="64"/>
      <c r="O2994" s="64"/>
      <c r="P2994" s="64"/>
      <c r="Q2994" s="65"/>
      <c r="R2994" s="64"/>
      <c r="S2994" s="65"/>
      <c r="T2994" s="65"/>
      <c r="U2994" s="65"/>
      <c r="V2994" s="65"/>
      <c r="W2994" s="65"/>
      <c r="X2994" s="64"/>
      <c r="Y2994" s="64"/>
      <c r="Z2994" s="65"/>
      <c r="AA2994" s="64"/>
      <c r="AB2994" s="65"/>
      <c r="AC2994" s="65"/>
      <c r="AD2994" s="65"/>
      <c r="AE2994" s="65"/>
      <c r="AF2994" s="63"/>
      <c r="AG2994" s="63"/>
      <c r="AH2994" s="64"/>
      <c r="AI2994" s="66" t="str">
        <f t="shared" si="94"/>
        <v/>
      </c>
      <c r="AJ2994" s="65"/>
      <c r="AK2994" s="65"/>
      <c r="AL2994" s="65"/>
      <c r="AM2994" s="65"/>
      <c r="AN2994" s="65"/>
      <c r="AO2994" s="66" t="str">
        <f>_xlfn.IFNA(VLOOKUP(LISTAS!ES2991,'Censo General 2005- Municipios'!$E$3:$F$1125,2,0),"")</f>
        <v/>
      </c>
      <c r="AP2994" s="64"/>
      <c r="AQ2994" s="64"/>
      <c r="AR2994" s="64"/>
      <c r="AS2994" s="67" t="str">
        <f t="shared" si="95"/>
        <v/>
      </c>
    </row>
    <row r="2995" spans="1:45" s="68" customFormat="1" x14ac:dyDescent="0.2">
      <c r="A2995" s="64"/>
      <c r="B2995" s="64"/>
      <c r="C2995" s="64"/>
      <c r="D2995" s="64"/>
      <c r="E2995" s="64"/>
      <c r="F2995" s="64"/>
      <c r="G2995" s="65"/>
      <c r="H2995" s="64"/>
      <c r="I2995" s="65"/>
      <c r="J2995" s="64"/>
      <c r="K2995" s="64"/>
      <c r="L2995" s="65"/>
      <c r="M2995" s="65"/>
      <c r="N2995" s="64"/>
      <c r="O2995" s="64"/>
      <c r="P2995" s="64"/>
      <c r="Q2995" s="65"/>
      <c r="R2995" s="64"/>
      <c r="S2995" s="65"/>
      <c r="T2995" s="65"/>
      <c r="U2995" s="65"/>
      <c r="V2995" s="65"/>
      <c r="W2995" s="65"/>
      <c r="X2995" s="64"/>
      <c r="Y2995" s="64"/>
      <c r="Z2995" s="65"/>
      <c r="AA2995" s="64"/>
      <c r="AB2995" s="65"/>
      <c r="AC2995" s="65"/>
      <c r="AD2995" s="65"/>
      <c r="AE2995" s="65"/>
      <c r="AF2995" s="63"/>
      <c r="AG2995" s="63"/>
      <c r="AH2995" s="64"/>
      <c r="AI2995" s="66" t="str">
        <f t="shared" si="94"/>
        <v/>
      </c>
      <c r="AJ2995" s="65"/>
      <c r="AK2995" s="65"/>
      <c r="AL2995" s="65"/>
      <c r="AM2995" s="65"/>
      <c r="AN2995" s="65"/>
      <c r="AO2995" s="66" t="str">
        <f>_xlfn.IFNA(VLOOKUP(LISTAS!ES2992,'Censo General 2005- Municipios'!$E$3:$F$1125,2,0),"")</f>
        <v/>
      </c>
      <c r="AP2995" s="64"/>
      <c r="AQ2995" s="64"/>
      <c r="AR2995" s="64"/>
      <c r="AS2995" s="67" t="str">
        <f t="shared" si="95"/>
        <v/>
      </c>
    </row>
    <row r="2996" spans="1:45" s="68" customFormat="1" x14ac:dyDescent="0.2">
      <c r="A2996" s="64"/>
      <c r="B2996" s="64"/>
      <c r="C2996" s="64"/>
      <c r="D2996" s="64"/>
      <c r="E2996" s="64"/>
      <c r="F2996" s="64"/>
      <c r="G2996" s="65"/>
      <c r="H2996" s="64"/>
      <c r="I2996" s="65"/>
      <c r="J2996" s="64"/>
      <c r="K2996" s="64"/>
      <c r="L2996" s="65"/>
      <c r="M2996" s="65"/>
      <c r="N2996" s="64"/>
      <c r="O2996" s="64"/>
      <c r="P2996" s="64"/>
      <c r="Q2996" s="65"/>
      <c r="R2996" s="64"/>
      <c r="S2996" s="65"/>
      <c r="T2996" s="65"/>
      <c r="U2996" s="65"/>
      <c r="V2996" s="65"/>
      <c r="W2996" s="65"/>
      <c r="X2996" s="64"/>
      <c r="Y2996" s="64"/>
      <c r="Z2996" s="65"/>
      <c r="AA2996" s="64"/>
      <c r="AB2996" s="65"/>
      <c r="AC2996" s="65"/>
      <c r="AD2996" s="65"/>
      <c r="AE2996" s="65"/>
      <c r="AF2996" s="63"/>
      <c r="AG2996" s="63"/>
      <c r="AH2996" s="64"/>
      <c r="AI2996" s="66" t="str">
        <f t="shared" si="94"/>
        <v/>
      </c>
      <c r="AJ2996" s="65"/>
      <c r="AK2996" s="65"/>
      <c r="AL2996" s="65"/>
      <c r="AM2996" s="65"/>
      <c r="AN2996" s="65"/>
      <c r="AO2996" s="66" t="str">
        <f>_xlfn.IFNA(VLOOKUP(LISTAS!ES2993,'Censo General 2005- Municipios'!$E$3:$F$1125,2,0),"")</f>
        <v/>
      </c>
      <c r="AP2996" s="64"/>
      <c r="AQ2996" s="64"/>
      <c r="AR2996" s="64"/>
      <c r="AS2996" s="67" t="str">
        <f t="shared" si="95"/>
        <v/>
      </c>
    </row>
    <row r="2997" spans="1:45" s="68" customFormat="1" x14ac:dyDescent="0.2">
      <c r="A2997" s="64"/>
      <c r="B2997" s="64"/>
      <c r="C2997" s="64"/>
      <c r="D2997" s="64"/>
      <c r="E2997" s="64"/>
      <c r="F2997" s="64"/>
      <c r="G2997" s="65"/>
      <c r="H2997" s="64"/>
      <c r="I2997" s="65"/>
      <c r="J2997" s="64"/>
      <c r="K2997" s="64"/>
      <c r="L2997" s="65"/>
      <c r="M2997" s="65"/>
      <c r="N2997" s="64"/>
      <c r="O2997" s="64"/>
      <c r="P2997" s="64"/>
      <c r="Q2997" s="65"/>
      <c r="R2997" s="64"/>
      <c r="S2997" s="65"/>
      <c r="T2997" s="65"/>
      <c r="U2997" s="65"/>
      <c r="V2997" s="65"/>
      <c r="W2997" s="65"/>
      <c r="X2997" s="64"/>
      <c r="Y2997" s="64"/>
      <c r="Z2997" s="65"/>
      <c r="AA2997" s="64"/>
      <c r="AB2997" s="65"/>
      <c r="AC2997" s="65"/>
      <c r="AD2997" s="65"/>
      <c r="AE2997" s="65"/>
      <c r="AF2997" s="63"/>
      <c r="AG2997" s="63"/>
      <c r="AH2997" s="64"/>
      <c r="AI2997" s="66" t="str">
        <f t="shared" si="94"/>
        <v/>
      </c>
      <c r="AJ2997" s="65"/>
      <c r="AK2997" s="65"/>
      <c r="AL2997" s="65"/>
      <c r="AM2997" s="65"/>
      <c r="AN2997" s="65"/>
      <c r="AO2997" s="66" t="str">
        <f>_xlfn.IFNA(VLOOKUP(LISTAS!ES2994,'Censo General 2005- Municipios'!$E$3:$F$1125,2,0),"")</f>
        <v/>
      </c>
      <c r="AP2997" s="64"/>
      <c r="AQ2997" s="64"/>
      <c r="AR2997" s="64"/>
      <c r="AS2997" s="67" t="str">
        <f t="shared" si="95"/>
        <v/>
      </c>
    </row>
    <row r="2998" spans="1:45" s="68" customFormat="1" x14ac:dyDescent="0.2">
      <c r="A2998" s="64"/>
      <c r="B2998" s="64"/>
      <c r="C2998" s="64"/>
      <c r="D2998" s="64"/>
      <c r="E2998" s="64"/>
      <c r="F2998" s="64"/>
      <c r="G2998" s="65"/>
      <c r="H2998" s="64"/>
      <c r="I2998" s="65"/>
      <c r="J2998" s="64"/>
      <c r="K2998" s="64"/>
      <c r="L2998" s="65"/>
      <c r="M2998" s="65"/>
      <c r="N2998" s="64"/>
      <c r="O2998" s="64"/>
      <c r="P2998" s="64"/>
      <c r="Q2998" s="65"/>
      <c r="R2998" s="64"/>
      <c r="S2998" s="65"/>
      <c r="T2998" s="65"/>
      <c r="U2998" s="65"/>
      <c r="V2998" s="65"/>
      <c r="W2998" s="65"/>
      <c r="X2998" s="64"/>
      <c r="Y2998" s="64"/>
      <c r="Z2998" s="65"/>
      <c r="AA2998" s="64"/>
      <c r="AB2998" s="65"/>
      <c r="AC2998" s="65"/>
      <c r="AD2998" s="65"/>
      <c r="AE2998" s="65"/>
      <c r="AF2998" s="63"/>
      <c r="AG2998" s="63"/>
      <c r="AH2998" s="64"/>
      <c r="AI2998" s="66" t="str">
        <f t="shared" si="94"/>
        <v/>
      </c>
      <c r="AJ2998" s="65"/>
      <c r="AK2998" s="65"/>
      <c r="AL2998" s="65"/>
      <c r="AM2998" s="65"/>
      <c r="AN2998" s="65"/>
      <c r="AO2998" s="66" t="str">
        <f>_xlfn.IFNA(VLOOKUP(LISTAS!ES2995,'Censo General 2005- Municipios'!$E$3:$F$1125,2,0),"")</f>
        <v/>
      </c>
      <c r="AP2998" s="64"/>
      <c r="AQ2998" s="64"/>
      <c r="AR2998" s="64"/>
      <c r="AS2998" s="67" t="str">
        <f t="shared" si="95"/>
        <v/>
      </c>
    </row>
    <row r="2999" spans="1:45" s="68" customFormat="1" x14ac:dyDescent="0.2">
      <c r="A2999" s="64"/>
      <c r="B2999" s="64"/>
      <c r="C2999" s="64"/>
      <c r="D2999" s="64"/>
      <c r="E2999" s="64"/>
      <c r="F2999" s="64"/>
      <c r="G2999" s="65"/>
      <c r="H2999" s="64"/>
      <c r="I2999" s="65"/>
      <c r="J2999" s="64"/>
      <c r="K2999" s="64"/>
      <c r="L2999" s="65"/>
      <c r="M2999" s="65"/>
      <c r="N2999" s="64"/>
      <c r="O2999" s="64"/>
      <c r="P2999" s="64"/>
      <c r="Q2999" s="65"/>
      <c r="R2999" s="64"/>
      <c r="S2999" s="65"/>
      <c r="T2999" s="65"/>
      <c r="U2999" s="65"/>
      <c r="V2999" s="65"/>
      <c r="W2999" s="65"/>
      <c r="X2999" s="64"/>
      <c r="Y2999" s="64"/>
      <c r="Z2999" s="65"/>
      <c r="AA2999" s="64"/>
      <c r="AB2999" s="65"/>
      <c r="AC2999" s="65"/>
      <c r="AD2999" s="65"/>
      <c r="AE2999" s="65"/>
      <c r="AF2999" s="63"/>
      <c r="AG2999" s="63"/>
      <c r="AH2999" s="64"/>
      <c r="AI2999" s="66" t="str">
        <f t="shared" si="94"/>
        <v/>
      </c>
      <c r="AJ2999" s="65"/>
      <c r="AK2999" s="65"/>
      <c r="AL2999" s="65"/>
      <c r="AM2999" s="65"/>
      <c r="AN2999" s="65"/>
      <c r="AO2999" s="66" t="str">
        <f>_xlfn.IFNA(VLOOKUP(LISTAS!ES2996,'Censo General 2005- Municipios'!$E$3:$F$1125,2,0),"")</f>
        <v/>
      </c>
      <c r="AP2999" s="64"/>
      <c r="AQ2999" s="64"/>
      <c r="AR2999" s="64"/>
      <c r="AS2999" s="67" t="str">
        <f t="shared" si="95"/>
        <v/>
      </c>
    </row>
    <row r="3000" spans="1:45" s="68" customFormat="1" x14ac:dyDescent="0.2">
      <c r="A3000" s="64"/>
      <c r="B3000" s="64"/>
      <c r="C3000" s="64"/>
      <c r="D3000" s="64"/>
      <c r="E3000" s="64"/>
      <c r="F3000" s="64"/>
      <c r="G3000" s="65"/>
      <c r="H3000" s="64"/>
      <c r="I3000" s="65"/>
      <c r="J3000" s="64"/>
      <c r="K3000" s="64"/>
      <c r="L3000" s="65"/>
      <c r="M3000" s="65"/>
      <c r="N3000" s="64"/>
      <c r="O3000" s="64"/>
      <c r="P3000" s="64"/>
      <c r="Q3000" s="65"/>
      <c r="R3000" s="64"/>
      <c r="S3000" s="65"/>
      <c r="T3000" s="65"/>
      <c r="U3000" s="65"/>
      <c r="V3000" s="65"/>
      <c r="W3000" s="65"/>
      <c r="X3000" s="64"/>
      <c r="Y3000" s="64"/>
      <c r="Z3000" s="65"/>
      <c r="AA3000" s="64"/>
      <c r="AB3000" s="65"/>
      <c r="AC3000" s="65"/>
      <c r="AD3000" s="65"/>
      <c r="AE3000" s="65"/>
      <c r="AF3000" s="63"/>
      <c r="AG3000" s="63"/>
      <c r="AH3000" s="64"/>
      <c r="AI3000" s="66" t="str">
        <f t="shared" si="94"/>
        <v/>
      </c>
      <c r="AJ3000" s="65"/>
      <c r="AK3000" s="65"/>
      <c r="AL3000" s="65"/>
      <c r="AM3000" s="65"/>
      <c r="AN3000" s="65"/>
      <c r="AO3000" s="66" t="str">
        <f>_xlfn.IFNA(VLOOKUP(LISTAS!ES2997,'Censo General 2005- Municipios'!$E$3:$F$1125,2,0),"")</f>
        <v/>
      </c>
      <c r="AP3000" s="64"/>
      <c r="AQ3000" s="64"/>
      <c r="AR3000" s="64"/>
      <c r="AS3000" s="67" t="str">
        <f t="shared" si="95"/>
        <v/>
      </c>
    </row>
    <row r="3001" spans="1:45" s="68" customFormat="1" x14ac:dyDescent="0.2">
      <c r="A3001" s="64"/>
      <c r="B3001" s="64"/>
      <c r="C3001" s="64"/>
      <c r="D3001" s="64"/>
      <c r="E3001" s="64"/>
      <c r="F3001" s="64"/>
      <c r="G3001" s="65"/>
      <c r="H3001" s="64"/>
      <c r="I3001" s="65"/>
      <c r="J3001" s="64"/>
      <c r="K3001" s="64"/>
      <c r="L3001" s="65"/>
      <c r="M3001" s="65"/>
      <c r="N3001" s="64"/>
      <c r="O3001" s="64"/>
      <c r="P3001" s="64"/>
      <c r="Q3001" s="65"/>
      <c r="R3001" s="64"/>
      <c r="S3001" s="65"/>
      <c r="T3001" s="65"/>
      <c r="U3001" s="65"/>
      <c r="V3001" s="65"/>
      <c r="W3001" s="65"/>
      <c r="X3001" s="64"/>
      <c r="Y3001" s="64"/>
      <c r="Z3001" s="65"/>
      <c r="AA3001" s="64"/>
      <c r="AB3001" s="65"/>
      <c r="AC3001" s="65"/>
      <c r="AD3001" s="65"/>
      <c r="AE3001" s="65"/>
      <c r="AF3001" s="63"/>
      <c r="AG3001" s="63"/>
      <c r="AH3001" s="64"/>
      <c r="AI3001" s="66" t="str">
        <f t="shared" si="94"/>
        <v/>
      </c>
      <c r="AJ3001" s="65"/>
      <c r="AK3001" s="65"/>
      <c r="AL3001" s="65"/>
      <c r="AM3001" s="65"/>
      <c r="AN3001" s="65"/>
      <c r="AO3001" s="66" t="str">
        <f>_xlfn.IFNA(VLOOKUP(LISTAS!ES2998,'Censo General 2005- Municipios'!$E$3:$F$1125,2,0),"")</f>
        <v/>
      </c>
      <c r="AP3001" s="64"/>
      <c r="AQ3001" s="64"/>
      <c r="AR3001" s="64"/>
      <c r="AS3001" s="67" t="str">
        <f t="shared" si="95"/>
        <v/>
      </c>
    </row>
    <row r="3002" spans="1:45" s="68" customFormat="1" x14ac:dyDescent="0.2">
      <c r="A3002" s="64"/>
      <c r="B3002" s="64"/>
      <c r="C3002" s="64"/>
      <c r="D3002" s="64"/>
      <c r="E3002" s="64"/>
      <c r="F3002" s="64"/>
      <c r="G3002" s="65"/>
      <c r="H3002" s="64"/>
      <c r="I3002" s="65"/>
      <c r="J3002" s="64"/>
      <c r="K3002" s="64"/>
      <c r="L3002" s="65"/>
      <c r="M3002" s="65"/>
      <c r="N3002" s="64"/>
      <c r="O3002" s="64"/>
      <c r="P3002" s="64"/>
      <c r="Q3002" s="65"/>
      <c r="R3002" s="64"/>
      <c r="S3002" s="65"/>
      <c r="T3002" s="65"/>
      <c r="U3002" s="65"/>
      <c r="V3002" s="65"/>
      <c r="W3002" s="65"/>
      <c r="X3002" s="64"/>
      <c r="Y3002" s="64"/>
      <c r="Z3002" s="65"/>
      <c r="AA3002" s="64"/>
      <c r="AB3002" s="65"/>
      <c r="AC3002" s="65"/>
      <c r="AD3002" s="65"/>
      <c r="AE3002" s="65"/>
      <c r="AF3002" s="63"/>
      <c r="AG3002" s="63"/>
      <c r="AH3002" s="64"/>
      <c r="AI3002" s="66" t="str">
        <f t="shared" si="94"/>
        <v/>
      </c>
      <c r="AJ3002" s="65"/>
      <c r="AK3002" s="65"/>
      <c r="AL3002" s="65"/>
      <c r="AM3002" s="65"/>
      <c r="AN3002" s="65"/>
      <c r="AO3002" s="66" t="str">
        <f>_xlfn.IFNA(VLOOKUP(LISTAS!ES2999,'Censo General 2005- Municipios'!$E$3:$F$1125,2,0),"")</f>
        <v/>
      </c>
      <c r="AP3002" s="64"/>
      <c r="AQ3002" s="64"/>
      <c r="AR3002" s="64"/>
      <c r="AS3002" s="67" t="str">
        <f t="shared" si="95"/>
        <v/>
      </c>
    </row>
    <row r="3003" spans="1:45" s="68" customFormat="1" x14ac:dyDescent="0.2">
      <c r="A3003" s="64"/>
      <c r="B3003" s="64"/>
      <c r="C3003" s="64"/>
      <c r="D3003" s="64"/>
      <c r="E3003" s="64"/>
      <c r="F3003" s="64"/>
      <c r="G3003" s="65"/>
      <c r="H3003" s="64"/>
      <c r="I3003" s="65"/>
      <c r="J3003" s="64"/>
      <c r="K3003" s="64"/>
      <c r="L3003" s="65"/>
      <c r="M3003" s="65"/>
      <c r="N3003" s="64"/>
      <c r="O3003" s="64"/>
      <c r="P3003" s="64"/>
      <c r="Q3003" s="65"/>
      <c r="R3003" s="64"/>
      <c r="S3003" s="65"/>
      <c r="T3003" s="65"/>
      <c r="U3003" s="65"/>
      <c r="V3003" s="65"/>
      <c r="W3003" s="65"/>
      <c r="X3003" s="64"/>
      <c r="Y3003" s="64"/>
      <c r="Z3003" s="65"/>
      <c r="AA3003" s="64"/>
      <c r="AB3003" s="65"/>
      <c r="AC3003" s="65"/>
      <c r="AD3003" s="65"/>
      <c r="AE3003" s="65"/>
      <c r="AF3003" s="63"/>
      <c r="AG3003" s="63"/>
      <c r="AH3003" s="64"/>
      <c r="AI3003" s="66" t="str">
        <f t="shared" si="94"/>
        <v/>
      </c>
      <c r="AJ3003" s="65"/>
      <c r="AK3003" s="65"/>
      <c r="AL3003" s="65"/>
      <c r="AM3003" s="65"/>
      <c r="AN3003" s="65"/>
      <c r="AO3003" s="66" t="str">
        <f>_xlfn.IFNA(VLOOKUP(LISTAS!ES3000,'Censo General 2005- Municipios'!$E$3:$F$1125,2,0),"")</f>
        <v/>
      </c>
      <c r="AP3003" s="64"/>
      <c r="AQ3003" s="64"/>
      <c r="AR3003" s="64"/>
      <c r="AS3003" s="67" t="str">
        <f t="shared" si="95"/>
        <v/>
      </c>
    </row>
    <row r="3004" spans="1:45" s="68" customFormat="1" x14ac:dyDescent="0.2">
      <c r="A3004" s="64"/>
      <c r="B3004" s="64"/>
      <c r="C3004" s="64"/>
      <c r="D3004" s="64"/>
      <c r="E3004" s="64"/>
      <c r="F3004" s="64"/>
      <c r="G3004" s="65"/>
      <c r="H3004" s="64"/>
      <c r="I3004" s="65"/>
      <c r="J3004" s="64"/>
      <c r="K3004" s="64"/>
      <c r="L3004" s="65"/>
      <c r="M3004" s="65"/>
      <c r="N3004" s="64"/>
      <c r="O3004" s="64"/>
      <c r="P3004" s="64"/>
      <c r="Q3004" s="65"/>
      <c r="R3004" s="64"/>
      <c r="S3004" s="65"/>
      <c r="T3004" s="65"/>
      <c r="U3004" s="65"/>
      <c r="V3004" s="65"/>
      <c r="W3004" s="65"/>
      <c r="X3004" s="64"/>
      <c r="Y3004" s="64"/>
      <c r="Z3004" s="65"/>
      <c r="AA3004" s="64"/>
      <c r="AB3004" s="65"/>
      <c r="AC3004" s="65"/>
      <c r="AD3004" s="65"/>
      <c r="AE3004" s="65"/>
      <c r="AF3004" s="63"/>
      <c r="AG3004" s="63"/>
      <c r="AH3004" s="64"/>
      <c r="AI3004" s="66" t="str">
        <f t="shared" si="94"/>
        <v/>
      </c>
      <c r="AJ3004" s="65"/>
      <c r="AK3004" s="65"/>
      <c r="AL3004" s="65"/>
      <c r="AM3004" s="65"/>
      <c r="AN3004" s="65"/>
      <c r="AO3004" s="66" t="str">
        <f>_xlfn.IFNA(VLOOKUP(LISTAS!ES3001,'Censo General 2005- Municipios'!$E$3:$F$1125,2,0),"")</f>
        <v/>
      </c>
      <c r="AP3004" s="64"/>
      <c r="AQ3004" s="64"/>
      <c r="AR3004" s="64"/>
      <c r="AS3004" s="67" t="str">
        <f t="shared" si="95"/>
        <v/>
      </c>
    </row>
    <row r="3005" spans="1:45" s="68" customFormat="1" x14ac:dyDescent="0.2">
      <c r="A3005" s="64"/>
      <c r="B3005" s="64"/>
      <c r="C3005" s="64"/>
      <c r="D3005" s="64"/>
      <c r="E3005" s="64"/>
      <c r="F3005" s="64"/>
      <c r="G3005" s="65"/>
      <c r="H3005" s="64"/>
      <c r="I3005" s="65"/>
      <c r="J3005" s="64"/>
      <c r="K3005" s="64"/>
      <c r="L3005" s="65"/>
      <c r="M3005" s="65"/>
      <c r="N3005" s="64"/>
      <c r="O3005" s="64"/>
      <c r="P3005" s="64"/>
      <c r="Q3005" s="65"/>
      <c r="R3005" s="64"/>
      <c r="S3005" s="65"/>
      <c r="T3005" s="65"/>
      <c r="U3005" s="65"/>
      <c r="V3005" s="65"/>
      <c r="W3005" s="65"/>
      <c r="X3005" s="64"/>
      <c r="Y3005" s="64"/>
      <c r="Z3005" s="65"/>
      <c r="AA3005" s="64"/>
      <c r="AB3005" s="65"/>
      <c r="AC3005" s="65"/>
      <c r="AD3005" s="65"/>
      <c r="AE3005" s="65"/>
      <c r="AF3005" s="63"/>
      <c r="AG3005" s="63"/>
      <c r="AH3005" s="64"/>
      <c r="AI3005" s="66" t="str">
        <f t="shared" si="94"/>
        <v/>
      </c>
      <c r="AJ3005" s="65"/>
      <c r="AK3005" s="65"/>
      <c r="AL3005" s="65"/>
      <c r="AM3005" s="65"/>
      <c r="AN3005" s="65"/>
      <c r="AO3005" s="66" t="str">
        <f>_xlfn.IFNA(VLOOKUP(LISTAS!ES3002,'Censo General 2005- Municipios'!$E$3:$F$1125,2,0),"")</f>
        <v/>
      </c>
      <c r="AP3005" s="64"/>
      <c r="AQ3005" s="64"/>
      <c r="AR3005" s="64"/>
      <c r="AS3005" s="67" t="str">
        <f t="shared" si="95"/>
        <v/>
      </c>
    </row>
    <row r="3006" spans="1:45" s="68" customFormat="1" x14ac:dyDescent="0.2">
      <c r="A3006" s="64"/>
      <c r="B3006" s="64"/>
      <c r="C3006" s="64"/>
      <c r="D3006" s="64"/>
      <c r="E3006" s="64"/>
      <c r="F3006" s="64"/>
      <c r="G3006" s="65"/>
      <c r="H3006" s="64"/>
      <c r="I3006" s="65"/>
      <c r="J3006" s="64"/>
      <c r="K3006" s="64"/>
      <c r="L3006" s="65"/>
      <c r="M3006" s="65"/>
      <c r="N3006" s="64"/>
      <c r="O3006" s="64"/>
      <c r="P3006" s="64"/>
      <c r="Q3006" s="65"/>
      <c r="R3006" s="64"/>
      <c r="S3006" s="65"/>
      <c r="T3006" s="65"/>
      <c r="U3006" s="65"/>
      <c r="V3006" s="65"/>
      <c r="W3006" s="65"/>
      <c r="X3006" s="64"/>
      <c r="Y3006" s="64"/>
      <c r="Z3006" s="65"/>
      <c r="AA3006" s="64"/>
      <c r="AB3006" s="65"/>
      <c r="AC3006" s="65"/>
      <c r="AD3006" s="65"/>
      <c r="AE3006" s="65"/>
      <c r="AF3006" s="63"/>
      <c r="AG3006" s="63"/>
      <c r="AH3006" s="64"/>
      <c r="AI3006" s="66" t="str">
        <f t="shared" si="94"/>
        <v/>
      </c>
      <c r="AJ3006" s="65"/>
      <c r="AK3006" s="65"/>
      <c r="AL3006" s="65"/>
      <c r="AM3006" s="65"/>
      <c r="AN3006" s="65"/>
      <c r="AO3006" s="66" t="str">
        <f>_xlfn.IFNA(VLOOKUP(LISTAS!ES3003,'Censo General 2005- Municipios'!$E$3:$F$1125,2,0),"")</f>
        <v/>
      </c>
      <c r="AP3006" s="64"/>
      <c r="AQ3006" s="64"/>
      <c r="AR3006" s="64"/>
      <c r="AS3006" s="67" t="str">
        <f t="shared" si="95"/>
        <v/>
      </c>
    </row>
    <row r="3007" spans="1:45" s="68" customFormat="1" x14ac:dyDescent="0.2">
      <c r="A3007" s="64"/>
      <c r="B3007" s="64"/>
      <c r="C3007" s="64"/>
      <c r="D3007" s="64"/>
      <c r="E3007" s="64"/>
      <c r="F3007" s="64"/>
      <c r="G3007" s="65"/>
      <c r="H3007" s="64"/>
      <c r="I3007" s="65"/>
      <c r="J3007" s="64"/>
      <c r="K3007" s="64"/>
      <c r="L3007" s="65"/>
      <c r="M3007" s="65"/>
      <c r="N3007" s="64"/>
      <c r="O3007" s="64"/>
      <c r="P3007" s="64"/>
      <c r="Q3007" s="65"/>
      <c r="R3007" s="64"/>
      <c r="S3007" s="65"/>
      <c r="T3007" s="65"/>
      <c r="U3007" s="65"/>
      <c r="V3007" s="65"/>
      <c r="W3007" s="65"/>
      <c r="X3007" s="64"/>
      <c r="Y3007" s="64"/>
      <c r="Z3007" s="65"/>
      <c r="AA3007" s="64"/>
      <c r="AB3007" s="65"/>
      <c r="AC3007" s="65"/>
      <c r="AD3007" s="65"/>
      <c r="AE3007" s="65"/>
      <c r="AF3007" s="63"/>
      <c r="AG3007" s="63"/>
      <c r="AH3007" s="64"/>
      <c r="AI3007" s="66" t="str">
        <f t="shared" si="94"/>
        <v/>
      </c>
      <c r="AJ3007" s="65"/>
      <c r="AK3007" s="65"/>
      <c r="AL3007" s="65"/>
      <c r="AM3007" s="65"/>
      <c r="AN3007" s="65"/>
      <c r="AO3007" s="66" t="str">
        <f>_xlfn.IFNA(VLOOKUP(LISTAS!ES3004,'Censo General 2005- Municipios'!$E$3:$F$1125,2,0),"")</f>
        <v/>
      </c>
      <c r="AP3007" s="64"/>
      <c r="AQ3007" s="64"/>
      <c r="AR3007" s="64"/>
      <c r="AS3007" s="67" t="str">
        <f t="shared" si="95"/>
        <v/>
      </c>
    </row>
    <row r="3008" spans="1:45" s="68" customFormat="1" x14ac:dyDescent="0.2">
      <c r="A3008" s="64"/>
      <c r="B3008" s="64"/>
      <c r="C3008" s="64"/>
      <c r="D3008" s="64"/>
      <c r="E3008" s="64"/>
      <c r="F3008" s="64"/>
      <c r="G3008" s="65"/>
      <c r="H3008" s="64"/>
      <c r="I3008" s="65"/>
      <c r="J3008" s="64"/>
      <c r="K3008" s="64"/>
      <c r="L3008" s="65"/>
      <c r="M3008" s="65"/>
      <c r="N3008" s="64"/>
      <c r="O3008" s="64"/>
      <c r="P3008" s="64"/>
      <c r="Q3008" s="65"/>
      <c r="R3008" s="64"/>
      <c r="S3008" s="65"/>
      <c r="T3008" s="65"/>
      <c r="U3008" s="65"/>
      <c r="V3008" s="65"/>
      <c r="W3008" s="65"/>
      <c r="X3008" s="64"/>
      <c r="Y3008" s="64"/>
      <c r="Z3008" s="65"/>
      <c r="AA3008" s="64"/>
      <c r="AB3008" s="65"/>
      <c r="AC3008" s="65"/>
      <c r="AD3008" s="65"/>
      <c r="AE3008" s="65"/>
      <c r="AF3008" s="63"/>
      <c r="AG3008" s="63"/>
      <c r="AH3008" s="64"/>
      <c r="AI3008" s="66" t="str">
        <f t="shared" si="94"/>
        <v/>
      </c>
      <c r="AJ3008" s="65"/>
      <c r="AK3008" s="65"/>
      <c r="AL3008" s="65"/>
      <c r="AM3008" s="65"/>
      <c r="AN3008" s="65"/>
      <c r="AO3008" s="66" t="str">
        <f>_xlfn.IFNA(VLOOKUP(LISTAS!ES3005,'Censo General 2005- Municipios'!$E$3:$F$1125,2,0),"")</f>
        <v/>
      </c>
      <c r="AP3008" s="64"/>
      <c r="AQ3008" s="64"/>
      <c r="AR3008" s="64"/>
      <c r="AS3008" s="67" t="str">
        <f t="shared" si="95"/>
        <v/>
      </c>
    </row>
    <row r="3009" spans="1:45" s="68" customFormat="1" x14ac:dyDescent="0.2">
      <c r="A3009" s="64"/>
      <c r="B3009" s="64"/>
      <c r="C3009" s="64"/>
      <c r="D3009" s="64"/>
      <c r="E3009" s="64"/>
      <c r="F3009" s="64"/>
      <c r="G3009" s="65"/>
      <c r="H3009" s="64"/>
      <c r="I3009" s="65"/>
      <c r="J3009" s="64"/>
      <c r="K3009" s="64"/>
      <c r="L3009" s="65"/>
      <c r="M3009" s="65"/>
      <c r="N3009" s="64"/>
      <c r="O3009" s="64"/>
      <c r="P3009" s="64"/>
      <c r="Q3009" s="65"/>
      <c r="R3009" s="64"/>
      <c r="S3009" s="65"/>
      <c r="T3009" s="65"/>
      <c r="U3009" s="65"/>
      <c r="V3009" s="65"/>
      <c r="W3009" s="65"/>
      <c r="X3009" s="64"/>
      <c r="Y3009" s="64"/>
      <c r="Z3009" s="65"/>
      <c r="AA3009" s="64"/>
      <c r="AB3009" s="65"/>
      <c r="AC3009" s="65"/>
      <c r="AD3009" s="65"/>
      <c r="AE3009" s="65"/>
      <c r="AF3009" s="63"/>
      <c r="AG3009" s="63"/>
      <c r="AH3009" s="64"/>
      <c r="AI3009" s="66" t="str">
        <f t="shared" si="94"/>
        <v/>
      </c>
      <c r="AJ3009" s="65"/>
      <c r="AK3009" s="65"/>
      <c r="AL3009" s="65"/>
      <c r="AM3009" s="65"/>
      <c r="AN3009" s="65"/>
      <c r="AO3009" s="66" t="str">
        <f>_xlfn.IFNA(VLOOKUP(LISTAS!ES3006,'Censo General 2005- Municipios'!$E$3:$F$1125,2,0),"")</f>
        <v/>
      </c>
      <c r="AP3009" s="64"/>
      <c r="AQ3009" s="64"/>
      <c r="AR3009" s="64"/>
      <c r="AS3009" s="67" t="str">
        <f t="shared" si="95"/>
        <v/>
      </c>
    </row>
    <row r="3010" spans="1:45" s="68" customFormat="1" x14ac:dyDescent="0.2">
      <c r="A3010" s="64"/>
      <c r="B3010" s="64"/>
      <c r="C3010" s="64"/>
      <c r="D3010" s="64"/>
      <c r="E3010" s="64"/>
      <c r="F3010" s="64"/>
      <c r="G3010" s="65"/>
      <c r="H3010" s="64"/>
      <c r="I3010" s="65"/>
      <c r="J3010" s="64"/>
      <c r="K3010" s="64"/>
      <c r="L3010" s="65"/>
      <c r="M3010" s="65"/>
      <c r="N3010" s="64"/>
      <c r="O3010" s="64"/>
      <c r="P3010" s="64"/>
      <c r="Q3010" s="65"/>
      <c r="R3010" s="64"/>
      <c r="S3010" s="65"/>
      <c r="T3010" s="65"/>
      <c r="U3010" s="65"/>
      <c r="V3010" s="65"/>
      <c r="W3010" s="65"/>
      <c r="X3010" s="64"/>
      <c r="Y3010" s="64"/>
      <c r="Z3010" s="65"/>
      <c r="AA3010" s="64"/>
      <c r="AB3010" s="65"/>
      <c r="AC3010" s="65"/>
      <c r="AD3010" s="65"/>
      <c r="AE3010" s="65"/>
      <c r="AF3010" s="63"/>
      <c r="AG3010" s="63"/>
      <c r="AH3010" s="64"/>
      <c r="AI3010" s="66" t="str">
        <f t="shared" si="94"/>
        <v/>
      </c>
      <c r="AJ3010" s="65"/>
      <c r="AK3010" s="65"/>
      <c r="AL3010" s="65"/>
      <c r="AM3010" s="65"/>
      <c r="AN3010" s="65"/>
      <c r="AO3010" s="66" t="str">
        <f>_xlfn.IFNA(VLOOKUP(LISTAS!ES3007,'Censo General 2005- Municipios'!$E$3:$F$1125,2,0),"")</f>
        <v/>
      </c>
      <c r="AP3010" s="64"/>
      <c r="AQ3010" s="64"/>
      <c r="AR3010" s="64"/>
      <c r="AS3010" s="67" t="str">
        <f t="shared" si="95"/>
        <v/>
      </c>
    </row>
    <row r="3011" spans="1:45" s="68" customFormat="1" x14ac:dyDescent="0.2">
      <c r="A3011" s="64"/>
      <c r="B3011" s="64"/>
      <c r="C3011" s="64"/>
      <c r="D3011" s="64"/>
      <c r="E3011" s="64"/>
      <c r="F3011" s="64"/>
      <c r="G3011" s="65"/>
      <c r="H3011" s="64"/>
      <c r="I3011" s="65"/>
      <c r="J3011" s="64"/>
      <c r="K3011" s="64"/>
      <c r="L3011" s="65"/>
      <c r="M3011" s="65"/>
      <c r="N3011" s="64"/>
      <c r="O3011" s="64"/>
      <c r="P3011" s="64"/>
      <c r="Q3011" s="65"/>
      <c r="R3011" s="64"/>
      <c r="S3011" s="65"/>
      <c r="T3011" s="65"/>
      <c r="U3011" s="65"/>
      <c r="V3011" s="65"/>
      <c r="W3011" s="65"/>
      <c r="X3011" s="64"/>
      <c r="Y3011" s="64"/>
      <c r="Z3011" s="65"/>
      <c r="AA3011" s="64"/>
      <c r="AB3011" s="65"/>
      <c r="AC3011" s="65"/>
      <c r="AD3011" s="65"/>
      <c r="AE3011" s="65"/>
      <c r="AF3011" s="63"/>
      <c r="AG3011" s="63"/>
      <c r="AH3011" s="64"/>
      <c r="AI3011" s="66" t="str">
        <f t="shared" si="94"/>
        <v/>
      </c>
      <c r="AJ3011" s="65"/>
      <c r="AK3011" s="65"/>
      <c r="AL3011" s="65"/>
      <c r="AM3011" s="65"/>
      <c r="AN3011" s="65"/>
      <c r="AO3011" s="66" t="str">
        <f>_xlfn.IFNA(VLOOKUP(LISTAS!ES3008,'Censo General 2005- Municipios'!$E$3:$F$1125,2,0),"")</f>
        <v/>
      </c>
      <c r="AP3011" s="64"/>
      <c r="AQ3011" s="64"/>
      <c r="AR3011" s="64"/>
      <c r="AS3011" s="67" t="str">
        <f t="shared" si="95"/>
        <v/>
      </c>
    </row>
    <row r="3012" spans="1:45" s="68" customFormat="1" x14ac:dyDescent="0.2">
      <c r="A3012" s="64"/>
      <c r="B3012" s="64"/>
      <c r="C3012" s="64"/>
      <c r="D3012" s="64"/>
      <c r="E3012" s="64"/>
      <c r="F3012" s="64"/>
      <c r="G3012" s="65"/>
      <c r="H3012" s="64"/>
      <c r="I3012" s="65"/>
      <c r="J3012" s="64"/>
      <c r="K3012" s="64"/>
      <c r="L3012" s="65"/>
      <c r="M3012" s="65"/>
      <c r="N3012" s="64"/>
      <c r="O3012" s="64"/>
      <c r="P3012" s="64"/>
      <c r="Q3012" s="65"/>
      <c r="R3012" s="64"/>
      <c r="S3012" s="65"/>
      <c r="T3012" s="65"/>
      <c r="U3012" s="65"/>
      <c r="V3012" s="65"/>
      <c r="W3012" s="65"/>
      <c r="X3012" s="64"/>
      <c r="Y3012" s="64"/>
      <c r="Z3012" s="65"/>
      <c r="AA3012" s="64"/>
      <c r="AB3012" s="65"/>
      <c r="AC3012" s="65"/>
      <c r="AD3012" s="65"/>
      <c r="AE3012" s="65"/>
      <c r="AF3012" s="63"/>
      <c r="AG3012" s="63"/>
      <c r="AH3012" s="64"/>
      <c r="AI3012" s="66" t="str">
        <f t="shared" si="94"/>
        <v/>
      </c>
      <c r="AJ3012" s="65"/>
      <c r="AK3012" s="65"/>
      <c r="AL3012" s="65"/>
      <c r="AM3012" s="65"/>
      <c r="AN3012" s="65"/>
      <c r="AO3012" s="66" t="str">
        <f>_xlfn.IFNA(VLOOKUP(LISTAS!ES3009,'Censo General 2005- Municipios'!$E$3:$F$1125,2,0),"")</f>
        <v/>
      </c>
      <c r="AP3012" s="64"/>
      <c r="AQ3012" s="64"/>
      <c r="AR3012" s="64"/>
      <c r="AS3012" s="67" t="str">
        <f t="shared" si="95"/>
        <v/>
      </c>
    </row>
    <row r="3013" spans="1:45" s="68" customFormat="1" x14ac:dyDescent="0.2">
      <c r="A3013" s="64"/>
      <c r="B3013" s="64"/>
      <c r="C3013" s="64"/>
      <c r="D3013" s="64"/>
      <c r="E3013" s="64"/>
      <c r="F3013" s="64"/>
      <c r="G3013" s="65"/>
      <c r="H3013" s="64"/>
      <c r="I3013" s="65"/>
      <c r="J3013" s="64"/>
      <c r="K3013" s="64"/>
      <c r="L3013" s="65"/>
      <c r="M3013" s="65"/>
      <c r="N3013" s="64"/>
      <c r="O3013" s="64"/>
      <c r="P3013" s="64"/>
      <c r="Q3013" s="65"/>
      <c r="R3013" s="64"/>
      <c r="S3013" s="65"/>
      <c r="T3013" s="65"/>
      <c r="U3013" s="65"/>
      <c r="V3013" s="65"/>
      <c r="W3013" s="65"/>
      <c r="X3013" s="64"/>
      <c r="Y3013" s="64"/>
      <c r="Z3013" s="65"/>
      <c r="AA3013" s="64"/>
      <c r="AB3013" s="65"/>
      <c r="AC3013" s="65"/>
      <c r="AD3013" s="65"/>
      <c r="AE3013" s="65"/>
      <c r="AF3013" s="63"/>
      <c r="AG3013" s="63"/>
      <c r="AH3013" s="64"/>
      <c r="AI3013" s="66" t="str">
        <f t="shared" si="94"/>
        <v/>
      </c>
      <c r="AJ3013" s="65"/>
      <c r="AK3013" s="65"/>
      <c r="AL3013" s="65"/>
      <c r="AM3013" s="65"/>
      <c r="AN3013" s="65"/>
      <c r="AO3013" s="66" t="str">
        <f>_xlfn.IFNA(VLOOKUP(LISTAS!ES3010,'Censo General 2005- Municipios'!$E$3:$F$1125,2,0),"")</f>
        <v/>
      </c>
      <c r="AP3013" s="64"/>
      <c r="AQ3013" s="64"/>
      <c r="AR3013" s="64"/>
      <c r="AS3013" s="67" t="str">
        <f t="shared" si="95"/>
        <v/>
      </c>
    </row>
    <row r="3014" spans="1:45" s="68" customFormat="1" x14ac:dyDescent="0.2">
      <c r="A3014" s="64"/>
      <c r="B3014" s="64"/>
      <c r="C3014" s="64"/>
      <c r="D3014" s="64"/>
      <c r="E3014" s="64"/>
      <c r="F3014" s="64"/>
      <c r="G3014" s="65"/>
      <c r="H3014" s="64"/>
      <c r="I3014" s="65"/>
      <c r="J3014" s="64"/>
      <c r="K3014" s="64"/>
      <c r="L3014" s="65"/>
      <c r="M3014" s="65"/>
      <c r="N3014" s="64"/>
      <c r="O3014" s="64"/>
      <c r="P3014" s="64"/>
      <c r="Q3014" s="65"/>
      <c r="R3014" s="64"/>
      <c r="S3014" s="65"/>
      <c r="T3014" s="65"/>
      <c r="U3014" s="65"/>
      <c r="V3014" s="65"/>
      <c r="W3014" s="65"/>
      <c r="X3014" s="64"/>
      <c r="Y3014" s="64"/>
      <c r="Z3014" s="65"/>
      <c r="AA3014" s="64"/>
      <c r="AB3014" s="65"/>
      <c r="AC3014" s="65"/>
      <c r="AD3014" s="65"/>
      <c r="AE3014" s="65"/>
      <c r="AF3014" s="63"/>
      <c r="AG3014" s="63"/>
      <c r="AH3014" s="64"/>
      <c r="AI3014" s="66" t="str">
        <f t="shared" si="94"/>
        <v/>
      </c>
      <c r="AJ3014" s="65"/>
      <c r="AK3014" s="65"/>
      <c r="AL3014" s="65"/>
      <c r="AM3014" s="65"/>
      <c r="AN3014" s="65"/>
      <c r="AO3014" s="66" t="str">
        <f>_xlfn.IFNA(VLOOKUP(LISTAS!ES3011,'Censo General 2005- Municipios'!$E$3:$F$1125,2,0),"")</f>
        <v/>
      </c>
      <c r="AP3014" s="64"/>
      <c r="AQ3014" s="64"/>
      <c r="AR3014" s="64"/>
      <c r="AS3014" s="67" t="str">
        <f t="shared" si="95"/>
        <v/>
      </c>
    </row>
    <row r="3015" spans="1:45" s="68" customFormat="1" x14ac:dyDescent="0.2">
      <c r="A3015" s="64"/>
      <c r="B3015" s="64"/>
      <c r="C3015" s="64"/>
      <c r="D3015" s="64"/>
      <c r="E3015" s="64"/>
      <c r="F3015" s="64"/>
      <c r="G3015" s="65"/>
      <c r="H3015" s="64"/>
      <c r="I3015" s="65"/>
      <c r="J3015" s="64"/>
      <c r="K3015" s="64"/>
      <c r="L3015" s="65"/>
      <c r="M3015" s="65"/>
      <c r="N3015" s="64"/>
      <c r="O3015" s="64"/>
      <c r="P3015" s="64"/>
      <c r="Q3015" s="65"/>
      <c r="R3015" s="64"/>
      <c r="S3015" s="65"/>
      <c r="T3015" s="65"/>
      <c r="U3015" s="65"/>
      <c r="V3015" s="65"/>
      <c r="W3015" s="65"/>
      <c r="X3015" s="64"/>
      <c r="Y3015" s="64"/>
      <c r="Z3015" s="65"/>
      <c r="AA3015" s="64"/>
      <c r="AB3015" s="65"/>
      <c r="AC3015" s="65"/>
      <c r="AD3015" s="65"/>
      <c r="AE3015" s="65"/>
      <c r="AF3015" s="63"/>
      <c r="AG3015" s="63"/>
      <c r="AH3015" s="64"/>
      <c r="AI3015" s="66" t="str">
        <f t="shared" si="94"/>
        <v/>
      </c>
      <c r="AJ3015" s="65"/>
      <c r="AK3015" s="65"/>
      <c r="AL3015" s="65"/>
      <c r="AM3015" s="65"/>
      <c r="AN3015" s="65"/>
      <c r="AO3015" s="66" t="str">
        <f>_xlfn.IFNA(VLOOKUP(LISTAS!ES3012,'Censo General 2005- Municipios'!$E$3:$F$1125,2,0),"")</f>
        <v/>
      </c>
      <c r="AP3015" s="64"/>
      <c r="AQ3015" s="64"/>
      <c r="AR3015" s="64"/>
      <c r="AS3015" s="67" t="str">
        <f t="shared" si="95"/>
        <v/>
      </c>
    </row>
    <row r="3016" spans="1:45" s="68" customFormat="1" x14ac:dyDescent="0.2">
      <c r="A3016" s="64"/>
      <c r="B3016" s="64"/>
      <c r="C3016" s="64"/>
      <c r="D3016" s="64"/>
      <c r="E3016" s="64"/>
      <c r="F3016" s="64"/>
      <c r="G3016" s="65"/>
      <c r="H3016" s="64"/>
      <c r="I3016" s="65"/>
      <c r="J3016" s="64"/>
      <c r="K3016" s="64"/>
      <c r="L3016" s="65"/>
      <c r="M3016" s="65"/>
      <c r="N3016" s="64"/>
      <c r="O3016" s="64"/>
      <c r="P3016" s="64"/>
      <c r="Q3016" s="65"/>
      <c r="R3016" s="64"/>
      <c r="S3016" s="65"/>
      <c r="T3016" s="65"/>
      <c r="U3016" s="65"/>
      <c r="V3016" s="65"/>
      <c r="W3016" s="65"/>
      <c r="X3016" s="64"/>
      <c r="Y3016" s="64"/>
      <c r="Z3016" s="65"/>
      <c r="AA3016" s="64"/>
      <c r="AB3016" s="65"/>
      <c r="AC3016" s="65"/>
      <c r="AD3016" s="65"/>
      <c r="AE3016" s="65"/>
      <c r="AF3016" s="63"/>
      <c r="AG3016" s="63"/>
      <c r="AH3016" s="64"/>
      <c r="AI3016" s="66" t="str">
        <f t="shared" si="94"/>
        <v/>
      </c>
      <c r="AJ3016" s="65"/>
      <c r="AK3016" s="65"/>
      <c r="AL3016" s="65"/>
      <c r="AM3016" s="65"/>
      <c r="AN3016" s="65"/>
      <c r="AO3016" s="66" t="str">
        <f>_xlfn.IFNA(VLOOKUP(LISTAS!ES3013,'Censo General 2005- Municipios'!$E$3:$F$1125,2,0),"")</f>
        <v/>
      </c>
      <c r="AP3016" s="64"/>
      <c r="AQ3016" s="64"/>
      <c r="AR3016" s="64"/>
      <c r="AS3016" s="67" t="str">
        <f t="shared" si="95"/>
        <v/>
      </c>
    </row>
    <row r="3017" spans="1:45" s="68" customFormat="1" x14ac:dyDescent="0.2">
      <c r="A3017" s="64"/>
      <c r="B3017" s="64"/>
      <c r="C3017" s="64"/>
      <c r="D3017" s="64"/>
      <c r="E3017" s="64"/>
      <c r="F3017" s="64"/>
      <c r="G3017" s="65"/>
      <c r="H3017" s="64"/>
      <c r="I3017" s="65"/>
      <c r="J3017" s="64"/>
      <c r="K3017" s="64"/>
      <c r="L3017" s="65"/>
      <c r="M3017" s="65"/>
      <c r="N3017" s="64"/>
      <c r="O3017" s="64"/>
      <c r="P3017" s="64"/>
      <c r="Q3017" s="65"/>
      <c r="R3017" s="64"/>
      <c r="S3017" s="65"/>
      <c r="T3017" s="65"/>
      <c r="U3017" s="65"/>
      <c r="V3017" s="65"/>
      <c r="W3017" s="65"/>
      <c r="X3017" s="64"/>
      <c r="Y3017" s="64"/>
      <c r="Z3017" s="65"/>
      <c r="AA3017" s="64"/>
      <c r="AB3017" s="65"/>
      <c r="AC3017" s="65"/>
      <c r="AD3017" s="65"/>
      <c r="AE3017" s="65"/>
      <c r="AF3017" s="63"/>
      <c r="AG3017" s="63"/>
      <c r="AH3017" s="64"/>
      <c r="AI3017" s="66" t="str">
        <f t="shared" si="94"/>
        <v/>
      </c>
      <c r="AJ3017" s="65"/>
      <c r="AK3017" s="65"/>
      <c r="AL3017" s="65"/>
      <c r="AM3017" s="65"/>
      <c r="AN3017" s="65"/>
      <c r="AO3017" s="66" t="str">
        <f>_xlfn.IFNA(VLOOKUP(LISTAS!ES3014,'Censo General 2005- Municipios'!$E$3:$F$1125,2,0),"")</f>
        <v/>
      </c>
      <c r="AP3017" s="64"/>
      <c r="AQ3017" s="64"/>
      <c r="AR3017" s="64"/>
      <c r="AS3017" s="67" t="str">
        <f t="shared" si="95"/>
        <v/>
      </c>
    </row>
    <row r="3018" spans="1:45" s="68" customFormat="1" x14ac:dyDescent="0.2">
      <c r="A3018" s="64"/>
      <c r="B3018" s="64"/>
      <c r="C3018" s="64"/>
      <c r="D3018" s="64"/>
      <c r="E3018" s="64"/>
      <c r="F3018" s="64"/>
      <c r="G3018" s="65"/>
      <c r="H3018" s="64"/>
      <c r="I3018" s="65"/>
      <c r="J3018" s="64"/>
      <c r="K3018" s="64"/>
      <c r="L3018" s="65"/>
      <c r="M3018" s="65"/>
      <c r="N3018" s="64"/>
      <c r="O3018" s="64"/>
      <c r="P3018" s="64"/>
      <c r="Q3018" s="65"/>
      <c r="R3018" s="64"/>
      <c r="S3018" s="65"/>
      <c r="T3018" s="65"/>
      <c r="U3018" s="65"/>
      <c r="V3018" s="65"/>
      <c r="W3018" s="65"/>
      <c r="X3018" s="64"/>
      <c r="Y3018" s="64"/>
      <c r="Z3018" s="65"/>
      <c r="AA3018" s="64"/>
      <c r="AB3018" s="65"/>
      <c r="AC3018" s="65"/>
      <c r="AD3018" s="65"/>
      <c r="AE3018" s="65"/>
      <c r="AF3018" s="63"/>
      <c r="AG3018" s="63"/>
      <c r="AH3018" s="64"/>
      <c r="AI3018" s="66" t="str">
        <f t="shared" si="94"/>
        <v/>
      </c>
      <c r="AJ3018" s="65"/>
      <c r="AK3018" s="65"/>
      <c r="AL3018" s="65"/>
      <c r="AM3018" s="65"/>
      <c r="AN3018" s="65"/>
      <c r="AO3018" s="66" t="str">
        <f>_xlfn.IFNA(VLOOKUP(LISTAS!ES3015,'Censo General 2005- Municipios'!$E$3:$F$1125,2,0),"")</f>
        <v/>
      </c>
      <c r="AP3018" s="64"/>
      <c r="AQ3018" s="64"/>
      <c r="AR3018" s="64"/>
      <c r="AS3018" s="67" t="str">
        <f t="shared" si="95"/>
        <v/>
      </c>
    </row>
    <row r="3019" spans="1:45" s="68" customFormat="1" x14ac:dyDescent="0.2">
      <c r="A3019" s="64"/>
      <c r="B3019" s="64"/>
      <c r="C3019" s="64"/>
      <c r="D3019" s="64"/>
      <c r="E3019" s="64"/>
      <c r="F3019" s="64"/>
      <c r="G3019" s="65"/>
      <c r="H3019" s="64"/>
      <c r="I3019" s="65"/>
      <c r="J3019" s="64"/>
      <c r="K3019" s="64"/>
      <c r="L3019" s="65"/>
      <c r="M3019" s="65"/>
      <c r="N3019" s="64"/>
      <c r="O3019" s="64"/>
      <c r="P3019" s="64"/>
      <c r="Q3019" s="65"/>
      <c r="R3019" s="64"/>
      <c r="S3019" s="65"/>
      <c r="T3019" s="65"/>
      <c r="U3019" s="65"/>
      <c r="V3019" s="65"/>
      <c r="W3019" s="65"/>
      <c r="X3019" s="64"/>
      <c r="Y3019" s="64"/>
      <c r="Z3019" s="65"/>
      <c r="AA3019" s="64"/>
      <c r="AB3019" s="65"/>
      <c r="AC3019" s="65"/>
      <c r="AD3019" s="65"/>
      <c r="AE3019" s="65"/>
      <c r="AF3019" s="63"/>
      <c r="AG3019" s="63"/>
      <c r="AH3019" s="64"/>
      <c r="AI3019" s="66" t="str">
        <f t="shared" si="94"/>
        <v/>
      </c>
      <c r="AJ3019" s="65"/>
      <c r="AK3019" s="65"/>
      <c r="AL3019" s="65"/>
      <c r="AM3019" s="65"/>
      <c r="AN3019" s="65"/>
      <c r="AO3019" s="66" t="str">
        <f>_xlfn.IFNA(VLOOKUP(LISTAS!ES3016,'Censo General 2005- Municipios'!$E$3:$F$1125,2,0),"")</f>
        <v/>
      </c>
      <c r="AP3019" s="64"/>
      <c r="AQ3019" s="64"/>
      <c r="AR3019" s="64"/>
      <c r="AS3019" s="67" t="str">
        <f t="shared" si="95"/>
        <v/>
      </c>
    </row>
    <row r="3020" spans="1:45" s="68" customFormat="1" x14ac:dyDescent="0.2">
      <c r="A3020" s="64"/>
      <c r="B3020" s="64"/>
      <c r="C3020" s="64"/>
      <c r="D3020" s="64"/>
      <c r="E3020" s="64"/>
      <c r="F3020" s="64"/>
      <c r="G3020" s="65"/>
      <c r="H3020" s="64"/>
      <c r="I3020" s="65"/>
      <c r="J3020" s="64"/>
      <c r="K3020" s="64"/>
      <c r="L3020" s="65"/>
      <c r="M3020" s="65"/>
      <c r="N3020" s="64"/>
      <c r="O3020" s="64"/>
      <c r="P3020" s="64"/>
      <c r="Q3020" s="65"/>
      <c r="R3020" s="64"/>
      <c r="S3020" s="65"/>
      <c r="T3020" s="65"/>
      <c r="U3020" s="65"/>
      <c r="V3020" s="65"/>
      <c r="W3020" s="65"/>
      <c r="X3020" s="64"/>
      <c r="Y3020" s="64"/>
      <c r="Z3020" s="65"/>
      <c r="AA3020" s="64"/>
      <c r="AB3020" s="65"/>
      <c r="AC3020" s="65"/>
      <c r="AD3020" s="65"/>
      <c r="AE3020" s="65"/>
      <c r="AF3020" s="63"/>
      <c r="AG3020" s="63"/>
      <c r="AH3020" s="64"/>
      <c r="AI3020" s="66" t="str">
        <f t="shared" si="94"/>
        <v/>
      </c>
      <c r="AJ3020" s="65"/>
      <c r="AK3020" s="65"/>
      <c r="AL3020" s="65"/>
      <c r="AM3020" s="65"/>
      <c r="AN3020" s="65"/>
      <c r="AO3020" s="66" t="str">
        <f>_xlfn.IFNA(VLOOKUP(LISTAS!ES3017,'Censo General 2005- Municipios'!$E$3:$F$1125,2,0),"")</f>
        <v/>
      </c>
      <c r="AP3020" s="64"/>
      <c r="AQ3020" s="64"/>
      <c r="AR3020" s="64"/>
      <c r="AS3020" s="67" t="str">
        <f t="shared" si="95"/>
        <v/>
      </c>
    </row>
    <row r="3021" spans="1:45" s="68" customFormat="1" x14ac:dyDescent="0.2">
      <c r="A3021" s="64"/>
      <c r="B3021" s="64"/>
      <c r="C3021" s="64"/>
      <c r="D3021" s="64"/>
      <c r="E3021" s="64"/>
      <c r="F3021" s="64"/>
      <c r="G3021" s="65"/>
      <c r="H3021" s="64"/>
      <c r="I3021" s="65"/>
      <c r="J3021" s="64"/>
      <c r="K3021" s="64"/>
      <c r="L3021" s="65"/>
      <c r="M3021" s="65"/>
      <c r="N3021" s="64"/>
      <c r="O3021" s="64"/>
      <c r="P3021" s="64"/>
      <c r="Q3021" s="65"/>
      <c r="R3021" s="64"/>
      <c r="S3021" s="65"/>
      <c r="T3021" s="65"/>
      <c r="U3021" s="65"/>
      <c r="V3021" s="65"/>
      <c r="W3021" s="65"/>
      <c r="X3021" s="64"/>
      <c r="Y3021" s="64"/>
      <c r="Z3021" s="65"/>
      <c r="AA3021" s="64"/>
      <c r="AB3021" s="65"/>
      <c r="AC3021" s="65"/>
      <c r="AD3021" s="65"/>
      <c r="AE3021" s="65"/>
      <c r="AF3021" s="63"/>
      <c r="AG3021" s="63"/>
      <c r="AH3021" s="64"/>
      <c r="AI3021" s="66" t="str">
        <f t="shared" si="94"/>
        <v/>
      </c>
      <c r="AJ3021" s="65"/>
      <c r="AK3021" s="65"/>
      <c r="AL3021" s="65"/>
      <c r="AM3021" s="65"/>
      <c r="AN3021" s="65"/>
      <c r="AO3021" s="66" t="str">
        <f>_xlfn.IFNA(VLOOKUP(LISTAS!ES3018,'Censo General 2005- Municipios'!$E$3:$F$1125,2,0),"")</f>
        <v/>
      </c>
      <c r="AP3021" s="64"/>
      <c r="AQ3021" s="64"/>
      <c r="AR3021" s="64"/>
      <c r="AS3021" s="67" t="str">
        <f t="shared" si="95"/>
        <v/>
      </c>
    </row>
    <row r="3022" spans="1:45" s="68" customFormat="1" x14ac:dyDescent="0.2">
      <c r="A3022" s="64"/>
      <c r="B3022" s="64"/>
      <c r="C3022" s="64"/>
      <c r="D3022" s="64"/>
      <c r="E3022" s="64"/>
      <c r="F3022" s="64"/>
      <c r="G3022" s="65"/>
      <c r="H3022" s="64"/>
      <c r="I3022" s="65"/>
      <c r="J3022" s="64"/>
      <c r="K3022" s="64"/>
      <c r="L3022" s="65"/>
      <c r="M3022" s="65"/>
      <c r="N3022" s="64"/>
      <c r="O3022" s="64"/>
      <c r="P3022" s="64"/>
      <c r="Q3022" s="65"/>
      <c r="R3022" s="64"/>
      <c r="S3022" s="65"/>
      <c r="T3022" s="65"/>
      <c r="U3022" s="65"/>
      <c r="V3022" s="65"/>
      <c r="W3022" s="65"/>
      <c r="X3022" s="64"/>
      <c r="Y3022" s="64"/>
      <c r="Z3022" s="65"/>
      <c r="AA3022" s="64"/>
      <c r="AB3022" s="65"/>
      <c r="AC3022" s="65"/>
      <c r="AD3022" s="65"/>
      <c r="AE3022" s="65"/>
      <c r="AF3022" s="63"/>
      <c r="AG3022" s="63"/>
      <c r="AH3022" s="64"/>
      <c r="AI3022" s="66" t="str">
        <f t="shared" si="94"/>
        <v/>
      </c>
      <c r="AJ3022" s="65"/>
      <c r="AK3022" s="65"/>
      <c r="AL3022" s="65"/>
      <c r="AM3022" s="65"/>
      <c r="AN3022" s="65"/>
      <c r="AO3022" s="66" t="str">
        <f>_xlfn.IFNA(VLOOKUP(LISTAS!ES3019,'Censo General 2005- Municipios'!$E$3:$F$1125,2,0),"")</f>
        <v/>
      </c>
      <c r="AP3022" s="64"/>
      <c r="AQ3022" s="64"/>
      <c r="AR3022" s="64"/>
      <c r="AS3022" s="67" t="str">
        <f t="shared" si="95"/>
        <v/>
      </c>
    </row>
    <row r="3023" spans="1:45" s="68" customFormat="1" x14ac:dyDescent="0.2">
      <c r="A3023" s="64"/>
      <c r="B3023" s="64"/>
      <c r="C3023" s="64"/>
      <c r="D3023" s="64"/>
      <c r="E3023" s="64"/>
      <c r="F3023" s="64"/>
      <c r="G3023" s="65"/>
      <c r="H3023" s="64"/>
      <c r="I3023" s="65"/>
      <c r="J3023" s="64"/>
      <c r="K3023" s="64"/>
      <c r="L3023" s="65"/>
      <c r="M3023" s="65"/>
      <c r="N3023" s="64"/>
      <c r="O3023" s="64"/>
      <c r="P3023" s="64"/>
      <c r="Q3023" s="65"/>
      <c r="R3023" s="64"/>
      <c r="S3023" s="65"/>
      <c r="T3023" s="65"/>
      <c r="U3023" s="65"/>
      <c r="V3023" s="65"/>
      <c r="W3023" s="65"/>
      <c r="X3023" s="64"/>
      <c r="Y3023" s="64"/>
      <c r="Z3023" s="65"/>
      <c r="AA3023" s="64"/>
      <c r="AB3023" s="65"/>
      <c r="AC3023" s="65"/>
      <c r="AD3023" s="65"/>
      <c r="AE3023" s="65"/>
      <c r="AF3023" s="63"/>
      <c r="AG3023" s="63"/>
      <c r="AH3023" s="64"/>
      <c r="AI3023" s="66" t="str">
        <f t="shared" si="94"/>
        <v/>
      </c>
      <c r="AJ3023" s="65"/>
      <c r="AK3023" s="65"/>
      <c r="AL3023" s="65"/>
      <c r="AM3023" s="65"/>
      <c r="AN3023" s="65"/>
      <c r="AO3023" s="66" t="str">
        <f>_xlfn.IFNA(VLOOKUP(LISTAS!ES3020,'Censo General 2005- Municipios'!$E$3:$F$1125,2,0),"")</f>
        <v/>
      </c>
      <c r="AP3023" s="64"/>
      <c r="AQ3023" s="64"/>
      <c r="AR3023" s="64"/>
      <c r="AS3023" s="67" t="str">
        <f t="shared" si="95"/>
        <v/>
      </c>
    </row>
    <row r="3024" spans="1:45" s="68" customFormat="1" x14ac:dyDescent="0.2">
      <c r="A3024" s="64"/>
      <c r="B3024" s="64"/>
      <c r="C3024" s="64"/>
      <c r="D3024" s="64"/>
      <c r="E3024" s="64"/>
      <c r="F3024" s="64"/>
      <c r="G3024" s="65"/>
      <c r="H3024" s="64"/>
      <c r="I3024" s="65"/>
      <c r="J3024" s="64"/>
      <c r="K3024" s="64"/>
      <c r="L3024" s="65"/>
      <c r="M3024" s="65"/>
      <c r="N3024" s="64"/>
      <c r="O3024" s="64"/>
      <c r="P3024" s="64"/>
      <c r="Q3024" s="65"/>
      <c r="R3024" s="64"/>
      <c r="S3024" s="65"/>
      <c r="T3024" s="65"/>
      <c r="U3024" s="65"/>
      <c r="V3024" s="65"/>
      <c r="W3024" s="65"/>
      <c r="X3024" s="64"/>
      <c r="Y3024" s="64"/>
      <c r="Z3024" s="65"/>
      <c r="AA3024" s="64"/>
      <c r="AB3024" s="65"/>
      <c r="AC3024" s="65"/>
      <c r="AD3024" s="65"/>
      <c r="AE3024" s="65"/>
      <c r="AF3024" s="63"/>
      <c r="AG3024" s="63"/>
      <c r="AH3024" s="64"/>
      <c r="AI3024" s="66" t="str">
        <f t="shared" si="94"/>
        <v/>
      </c>
      <c r="AJ3024" s="65"/>
      <c r="AK3024" s="65"/>
      <c r="AL3024" s="65"/>
      <c r="AM3024" s="65"/>
      <c r="AN3024" s="65"/>
      <c r="AO3024" s="66" t="str">
        <f>_xlfn.IFNA(VLOOKUP(LISTAS!ES3021,'Censo General 2005- Municipios'!$E$3:$F$1125,2,0),"")</f>
        <v/>
      </c>
      <c r="AP3024" s="64"/>
      <c r="AQ3024" s="64"/>
      <c r="AR3024" s="64"/>
      <c r="AS3024" s="67" t="str">
        <f t="shared" si="95"/>
        <v/>
      </c>
    </row>
    <row r="3025" spans="1:45" s="68" customFormat="1" x14ac:dyDescent="0.2">
      <c r="A3025" s="64"/>
      <c r="B3025" s="64"/>
      <c r="C3025" s="64"/>
      <c r="D3025" s="64"/>
      <c r="E3025" s="64"/>
      <c r="F3025" s="64"/>
      <c r="G3025" s="65"/>
      <c r="H3025" s="64"/>
      <c r="I3025" s="65"/>
      <c r="J3025" s="64"/>
      <c r="K3025" s="64"/>
      <c r="L3025" s="65"/>
      <c r="M3025" s="65"/>
      <c r="N3025" s="64"/>
      <c r="O3025" s="64"/>
      <c r="P3025" s="64"/>
      <c r="Q3025" s="65"/>
      <c r="R3025" s="64"/>
      <c r="S3025" s="65"/>
      <c r="T3025" s="65"/>
      <c r="U3025" s="65"/>
      <c r="V3025" s="65"/>
      <c r="W3025" s="65"/>
      <c r="X3025" s="64"/>
      <c r="Y3025" s="64"/>
      <c r="Z3025" s="65"/>
      <c r="AA3025" s="64"/>
      <c r="AB3025" s="65"/>
      <c r="AC3025" s="65"/>
      <c r="AD3025" s="65"/>
      <c r="AE3025" s="65"/>
      <c r="AF3025" s="63"/>
      <c r="AG3025" s="63"/>
      <c r="AH3025" s="64"/>
      <c r="AI3025" s="66" t="str">
        <f t="shared" si="94"/>
        <v/>
      </c>
      <c r="AJ3025" s="65"/>
      <c r="AK3025" s="65"/>
      <c r="AL3025" s="65"/>
      <c r="AM3025" s="65"/>
      <c r="AN3025" s="65"/>
      <c r="AO3025" s="66" t="str">
        <f>_xlfn.IFNA(VLOOKUP(LISTAS!ES3022,'Censo General 2005- Municipios'!$E$3:$F$1125,2,0),"")</f>
        <v/>
      </c>
      <c r="AP3025" s="64"/>
      <c r="AQ3025" s="64"/>
      <c r="AR3025" s="64"/>
      <c r="AS3025" s="67" t="str">
        <f t="shared" si="95"/>
        <v/>
      </c>
    </row>
    <row r="3026" spans="1:45" s="68" customFormat="1" x14ac:dyDescent="0.2">
      <c r="A3026" s="64"/>
      <c r="B3026" s="64"/>
      <c r="C3026" s="64"/>
      <c r="D3026" s="64"/>
      <c r="E3026" s="64"/>
      <c r="F3026" s="64"/>
      <c r="G3026" s="65"/>
      <c r="H3026" s="64"/>
      <c r="I3026" s="65"/>
      <c r="J3026" s="64"/>
      <c r="K3026" s="64"/>
      <c r="L3026" s="65"/>
      <c r="M3026" s="65"/>
      <c r="N3026" s="64"/>
      <c r="O3026" s="64"/>
      <c r="P3026" s="64"/>
      <c r="Q3026" s="65"/>
      <c r="R3026" s="64"/>
      <c r="S3026" s="65"/>
      <c r="T3026" s="65"/>
      <c r="U3026" s="65"/>
      <c r="V3026" s="65"/>
      <c r="W3026" s="65"/>
      <c r="X3026" s="64"/>
      <c r="Y3026" s="64"/>
      <c r="Z3026" s="65"/>
      <c r="AA3026" s="64"/>
      <c r="AB3026" s="65"/>
      <c r="AC3026" s="65"/>
      <c r="AD3026" s="65"/>
      <c r="AE3026" s="65"/>
      <c r="AF3026" s="63"/>
      <c r="AG3026" s="63"/>
      <c r="AH3026" s="64"/>
      <c r="AI3026" s="66" t="str">
        <f t="shared" si="94"/>
        <v/>
      </c>
      <c r="AJ3026" s="65"/>
      <c r="AK3026" s="65"/>
      <c r="AL3026" s="65"/>
      <c r="AM3026" s="65"/>
      <c r="AN3026" s="65"/>
      <c r="AO3026" s="66" t="str">
        <f>_xlfn.IFNA(VLOOKUP(LISTAS!ES3023,'Censo General 2005- Municipios'!$E$3:$F$1125,2,0),"")</f>
        <v/>
      </c>
      <c r="AP3026" s="64"/>
      <c r="AQ3026" s="64"/>
      <c r="AR3026" s="64"/>
      <c r="AS3026" s="67" t="str">
        <f t="shared" si="95"/>
        <v/>
      </c>
    </row>
    <row r="3027" spans="1:45" s="68" customFormat="1" x14ac:dyDescent="0.2">
      <c r="A3027" s="64"/>
      <c r="B3027" s="64"/>
      <c r="C3027" s="64"/>
      <c r="D3027" s="64"/>
      <c r="E3027" s="64"/>
      <c r="F3027" s="64"/>
      <c r="G3027" s="65"/>
      <c r="H3027" s="64"/>
      <c r="I3027" s="65"/>
      <c r="J3027" s="64"/>
      <c r="K3027" s="64"/>
      <c r="L3027" s="65"/>
      <c r="M3027" s="65"/>
      <c r="N3027" s="64"/>
      <c r="O3027" s="64"/>
      <c r="P3027" s="64"/>
      <c r="Q3027" s="65"/>
      <c r="R3027" s="64"/>
      <c r="S3027" s="65"/>
      <c r="T3027" s="65"/>
      <c r="U3027" s="65"/>
      <c r="V3027" s="65"/>
      <c r="W3027" s="65"/>
      <c r="X3027" s="64"/>
      <c r="Y3027" s="64"/>
      <c r="Z3027" s="65"/>
      <c r="AA3027" s="64"/>
      <c r="AB3027" s="65"/>
      <c r="AC3027" s="65"/>
      <c r="AD3027" s="65"/>
      <c r="AE3027" s="65"/>
      <c r="AF3027" s="63"/>
      <c r="AG3027" s="63"/>
      <c r="AH3027" s="64"/>
      <c r="AI3027" s="66" t="str">
        <f t="shared" si="94"/>
        <v/>
      </c>
      <c r="AJ3027" s="65"/>
      <c r="AK3027" s="65"/>
      <c r="AL3027" s="65"/>
      <c r="AM3027" s="65"/>
      <c r="AN3027" s="65"/>
      <c r="AO3027" s="66" t="str">
        <f>_xlfn.IFNA(VLOOKUP(LISTAS!ES3024,'Censo General 2005- Municipios'!$E$3:$F$1125,2,0),"")</f>
        <v/>
      </c>
      <c r="AP3027" s="64"/>
      <c r="AQ3027" s="64"/>
      <c r="AR3027" s="64"/>
      <c r="AS3027" s="67" t="str">
        <f t="shared" si="95"/>
        <v/>
      </c>
    </row>
    <row r="3028" spans="1:45" s="68" customFormat="1" x14ac:dyDescent="0.2">
      <c r="A3028" s="64"/>
      <c r="B3028" s="64"/>
      <c r="C3028" s="64"/>
      <c r="D3028" s="64"/>
      <c r="E3028" s="64"/>
      <c r="F3028" s="64"/>
      <c r="G3028" s="65"/>
      <c r="H3028" s="64"/>
      <c r="I3028" s="65"/>
      <c r="J3028" s="64"/>
      <c r="K3028" s="64"/>
      <c r="L3028" s="65"/>
      <c r="M3028" s="65"/>
      <c r="N3028" s="64"/>
      <c r="O3028" s="64"/>
      <c r="P3028" s="64"/>
      <c r="Q3028" s="65"/>
      <c r="R3028" s="64"/>
      <c r="S3028" s="65"/>
      <c r="T3028" s="65"/>
      <c r="U3028" s="65"/>
      <c r="V3028" s="65"/>
      <c r="W3028" s="65"/>
      <c r="X3028" s="64"/>
      <c r="Y3028" s="64"/>
      <c r="Z3028" s="65"/>
      <c r="AA3028" s="64"/>
      <c r="AB3028" s="65"/>
      <c r="AC3028" s="65"/>
      <c r="AD3028" s="65"/>
      <c r="AE3028" s="65"/>
      <c r="AF3028" s="63"/>
      <c r="AG3028" s="63"/>
      <c r="AH3028" s="64"/>
      <c r="AI3028" s="66" t="str">
        <f t="shared" si="94"/>
        <v/>
      </c>
      <c r="AJ3028" s="65"/>
      <c r="AK3028" s="65"/>
      <c r="AL3028" s="65"/>
      <c r="AM3028" s="65"/>
      <c r="AN3028" s="65"/>
      <c r="AO3028" s="66" t="str">
        <f>_xlfn.IFNA(VLOOKUP(LISTAS!ES3025,'Censo General 2005- Municipios'!$E$3:$F$1125,2,0),"")</f>
        <v/>
      </c>
      <c r="AP3028" s="64"/>
      <c r="AQ3028" s="64"/>
      <c r="AR3028" s="64"/>
      <c r="AS3028" s="67" t="str">
        <f t="shared" si="95"/>
        <v/>
      </c>
    </row>
    <row r="3029" spans="1:45" s="68" customFormat="1" x14ac:dyDescent="0.2">
      <c r="A3029" s="64"/>
      <c r="B3029" s="64"/>
      <c r="C3029" s="64"/>
      <c r="D3029" s="64"/>
      <c r="E3029" s="64"/>
      <c r="F3029" s="64"/>
      <c r="G3029" s="65"/>
      <c r="H3029" s="64"/>
      <c r="I3029" s="65"/>
      <c r="J3029" s="64"/>
      <c r="K3029" s="64"/>
      <c r="L3029" s="65"/>
      <c r="M3029" s="65"/>
      <c r="N3029" s="64"/>
      <c r="O3029" s="64"/>
      <c r="P3029" s="64"/>
      <c r="Q3029" s="65"/>
      <c r="R3029" s="64"/>
      <c r="S3029" s="65"/>
      <c r="T3029" s="65"/>
      <c r="U3029" s="65"/>
      <c r="V3029" s="65"/>
      <c r="W3029" s="65"/>
      <c r="X3029" s="64"/>
      <c r="Y3029" s="64"/>
      <c r="Z3029" s="65"/>
      <c r="AA3029" s="64"/>
      <c r="AB3029" s="65"/>
      <c r="AC3029" s="65"/>
      <c r="AD3029" s="65"/>
      <c r="AE3029" s="65"/>
      <c r="AF3029" s="63"/>
      <c r="AG3029" s="63"/>
      <c r="AH3029" s="64"/>
      <c r="AI3029" s="66" t="str">
        <f t="shared" ref="AI3029:AI3092" si="96">IF(COUNTIF($C$21:$C$5003,C3029)=0,"",IF(COUNTIF($C$21:$C$5003,C3029)=1,"TIPO A",IF(COUNTIF($C$21:$C$5003,C3029)=2,"TIPO B",IF(COUNTIF($C$21:$C$5003,C3029)=3,"TIPO C",IF(COUNTIF($C$21:$C$5003,C3029)=4,"TIPO D","TIPO E")))))</f>
        <v/>
      </c>
      <c r="AJ3029" s="65"/>
      <c r="AK3029" s="65"/>
      <c r="AL3029" s="65"/>
      <c r="AM3029" s="65"/>
      <c r="AN3029" s="65"/>
      <c r="AO3029" s="66" t="str">
        <f>_xlfn.IFNA(VLOOKUP(LISTAS!ES3026,'Censo General 2005- Municipios'!$E$3:$F$1125,2,0),"")</f>
        <v/>
      </c>
      <c r="AP3029" s="64"/>
      <c r="AQ3029" s="64"/>
      <c r="AR3029" s="64"/>
      <c r="AS3029" s="67" t="str">
        <f t="shared" si="95"/>
        <v/>
      </c>
    </row>
    <row r="3030" spans="1:45" s="68" customFormat="1" x14ac:dyDescent="0.2">
      <c r="A3030" s="64"/>
      <c r="B3030" s="64"/>
      <c r="C3030" s="64"/>
      <c r="D3030" s="64"/>
      <c r="E3030" s="64"/>
      <c r="F3030" s="64"/>
      <c r="G3030" s="65"/>
      <c r="H3030" s="64"/>
      <c r="I3030" s="65"/>
      <c r="J3030" s="64"/>
      <c r="K3030" s="64"/>
      <c r="L3030" s="65"/>
      <c r="M3030" s="65"/>
      <c r="N3030" s="64"/>
      <c r="O3030" s="64"/>
      <c r="P3030" s="64"/>
      <c r="Q3030" s="65"/>
      <c r="R3030" s="64"/>
      <c r="S3030" s="65"/>
      <c r="T3030" s="65"/>
      <c r="U3030" s="65"/>
      <c r="V3030" s="65"/>
      <c r="W3030" s="65"/>
      <c r="X3030" s="64"/>
      <c r="Y3030" s="64"/>
      <c r="Z3030" s="65"/>
      <c r="AA3030" s="64"/>
      <c r="AB3030" s="65"/>
      <c r="AC3030" s="65"/>
      <c r="AD3030" s="65"/>
      <c r="AE3030" s="65"/>
      <c r="AF3030" s="63"/>
      <c r="AG3030" s="63"/>
      <c r="AH3030" s="64"/>
      <c r="AI3030" s="66" t="str">
        <f t="shared" si="96"/>
        <v/>
      </c>
      <c r="AJ3030" s="65"/>
      <c r="AK3030" s="65"/>
      <c r="AL3030" s="65"/>
      <c r="AM3030" s="65"/>
      <c r="AN3030" s="65"/>
      <c r="AO3030" s="66" t="str">
        <f>_xlfn.IFNA(VLOOKUP(LISTAS!ES3027,'Censo General 2005- Municipios'!$E$3:$F$1125,2,0),"")</f>
        <v/>
      </c>
      <c r="AP3030" s="64"/>
      <c r="AQ3030" s="64"/>
      <c r="AR3030" s="64"/>
      <c r="AS3030" s="67" t="str">
        <f t="shared" ref="AS3030:AS3093" si="97">IF((AG3030-AA3030)&gt;90,"ADJUNTE SOPORTES DE DECLARACION FUERA DE 90 DIAS","")</f>
        <v/>
      </c>
    </row>
    <row r="3031" spans="1:45" s="68" customFormat="1" x14ac:dyDescent="0.2">
      <c r="A3031" s="64"/>
      <c r="B3031" s="64"/>
      <c r="C3031" s="64"/>
      <c r="D3031" s="64"/>
      <c r="E3031" s="64"/>
      <c r="F3031" s="64"/>
      <c r="G3031" s="65"/>
      <c r="H3031" s="64"/>
      <c r="I3031" s="65"/>
      <c r="J3031" s="64"/>
      <c r="K3031" s="64"/>
      <c r="L3031" s="65"/>
      <c r="M3031" s="65"/>
      <c r="N3031" s="64"/>
      <c r="O3031" s="64"/>
      <c r="P3031" s="64"/>
      <c r="Q3031" s="65"/>
      <c r="R3031" s="64"/>
      <c r="S3031" s="65"/>
      <c r="T3031" s="65"/>
      <c r="U3031" s="65"/>
      <c r="V3031" s="65"/>
      <c r="W3031" s="65"/>
      <c r="X3031" s="64"/>
      <c r="Y3031" s="64"/>
      <c r="Z3031" s="65"/>
      <c r="AA3031" s="64"/>
      <c r="AB3031" s="65"/>
      <c r="AC3031" s="65"/>
      <c r="AD3031" s="65"/>
      <c r="AE3031" s="65"/>
      <c r="AF3031" s="63"/>
      <c r="AG3031" s="63"/>
      <c r="AH3031" s="64"/>
      <c r="AI3031" s="66" t="str">
        <f t="shared" si="96"/>
        <v/>
      </c>
      <c r="AJ3031" s="65"/>
      <c r="AK3031" s="65"/>
      <c r="AL3031" s="65"/>
      <c r="AM3031" s="65"/>
      <c r="AN3031" s="65"/>
      <c r="AO3031" s="66" t="str">
        <f>_xlfn.IFNA(VLOOKUP(LISTAS!ES3028,'Censo General 2005- Municipios'!$E$3:$F$1125,2,0),"")</f>
        <v/>
      </c>
      <c r="AP3031" s="64"/>
      <c r="AQ3031" s="64"/>
      <c r="AR3031" s="64"/>
      <c r="AS3031" s="67" t="str">
        <f t="shared" si="97"/>
        <v/>
      </c>
    </row>
    <row r="3032" spans="1:45" s="68" customFormat="1" x14ac:dyDescent="0.2">
      <c r="A3032" s="64"/>
      <c r="B3032" s="64"/>
      <c r="C3032" s="64"/>
      <c r="D3032" s="64"/>
      <c r="E3032" s="64"/>
      <c r="F3032" s="64"/>
      <c r="G3032" s="65"/>
      <c r="H3032" s="64"/>
      <c r="I3032" s="65"/>
      <c r="J3032" s="64"/>
      <c r="K3032" s="64"/>
      <c r="L3032" s="65"/>
      <c r="M3032" s="65"/>
      <c r="N3032" s="64"/>
      <c r="O3032" s="64"/>
      <c r="P3032" s="64"/>
      <c r="Q3032" s="65"/>
      <c r="R3032" s="64"/>
      <c r="S3032" s="65"/>
      <c r="T3032" s="65"/>
      <c r="U3032" s="65"/>
      <c r="V3032" s="65"/>
      <c r="W3032" s="65"/>
      <c r="X3032" s="64"/>
      <c r="Y3032" s="64"/>
      <c r="Z3032" s="65"/>
      <c r="AA3032" s="64"/>
      <c r="AB3032" s="65"/>
      <c r="AC3032" s="65"/>
      <c r="AD3032" s="65"/>
      <c r="AE3032" s="65"/>
      <c r="AF3032" s="63"/>
      <c r="AG3032" s="63"/>
      <c r="AH3032" s="64"/>
      <c r="AI3032" s="66" t="str">
        <f t="shared" si="96"/>
        <v/>
      </c>
      <c r="AJ3032" s="65"/>
      <c r="AK3032" s="65"/>
      <c r="AL3032" s="65"/>
      <c r="AM3032" s="65"/>
      <c r="AN3032" s="65"/>
      <c r="AO3032" s="66" t="str">
        <f>_xlfn.IFNA(VLOOKUP(LISTAS!ES3029,'Censo General 2005- Municipios'!$E$3:$F$1125,2,0),"")</f>
        <v/>
      </c>
      <c r="AP3032" s="64"/>
      <c r="AQ3032" s="64"/>
      <c r="AR3032" s="64"/>
      <c r="AS3032" s="67" t="str">
        <f t="shared" si="97"/>
        <v/>
      </c>
    </row>
    <row r="3033" spans="1:45" s="68" customFormat="1" x14ac:dyDescent="0.2">
      <c r="A3033" s="64"/>
      <c r="B3033" s="64"/>
      <c r="C3033" s="64"/>
      <c r="D3033" s="64"/>
      <c r="E3033" s="64"/>
      <c r="F3033" s="64"/>
      <c r="G3033" s="65"/>
      <c r="H3033" s="64"/>
      <c r="I3033" s="65"/>
      <c r="J3033" s="64"/>
      <c r="K3033" s="64"/>
      <c r="L3033" s="65"/>
      <c r="M3033" s="65"/>
      <c r="N3033" s="64"/>
      <c r="O3033" s="64"/>
      <c r="P3033" s="64"/>
      <c r="Q3033" s="65"/>
      <c r="R3033" s="64"/>
      <c r="S3033" s="65"/>
      <c r="T3033" s="65"/>
      <c r="U3033" s="65"/>
      <c r="V3033" s="65"/>
      <c r="W3033" s="65"/>
      <c r="X3033" s="64"/>
      <c r="Y3033" s="64"/>
      <c r="Z3033" s="65"/>
      <c r="AA3033" s="64"/>
      <c r="AB3033" s="65"/>
      <c r="AC3033" s="65"/>
      <c r="AD3033" s="65"/>
      <c r="AE3033" s="65"/>
      <c r="AF3033" s="63"/>
      <c r="AG3033" s="63"/>
      <c r="AH3033" s="64"/>
      <c r="AI3033" s="66" t="str">
        <f t="shared" si="96"/>
        <v/>
      </c>
      <c r="AJ3033" s="65"/>
      <c r="AK3033" s="65"/>
      <c r="AL3033" s="65"/>
      <c r="AM3033" s="65"/>
      <c r="AN3033" s="65"/>
      <c r="AO3033" s="66" t="str">
        <f>_xlfn.IFNA(VLOOKUP(LISTAS!ES3030,'Censo General 2005- Municipios'!$E$3:$F$1125,2,0),"")</f>
        <v/>
      </c>
      <c r="AP3033" s="64"/>
      <c r="AQ3033" s="64"/>
      <c r="AR3033" s="64"/>
      <c r="AS3033" s="67" t="str">
        <f t="shared" si="97"/>
        <v/>
      </c>
    </row>
    <row r="3034" spans="1:45" s="68" customFormat="1" x14ac:dyDescent="0.2">
      <c r="A3034" s="64"/>
      <c r="B3034" s="64"/>
      <c r="C3034" s="64"/>
      <c r="D3034" s="64"/>
      <c r="E3034" s="64"/>
      <c r="F3034" s="64"/>
      <c r="G3034" s="65"/>
      <c r="H3034" s="64"/>
      <c r="I3034" s="65"/>
      <c r="J3034" s="64"/>
      <c r="K3034" s="64"/>
      <c r="L3034" s="65"/>
      <c r="M3034" s="65"/>
      <c r="N3034" s="64"/>
      <c r="O3034" s="64"/>
      <c r="P3034" s="64"/>
      <c r="Q3034" s="65"/>
      <c r="R3034" s="64"/>
      <c r="S3034" s="65"/>
      <c r="T3034" s="65"/>
      <c r="U3034" s="65"/>
      <c r="V3034" s="65"/>
      <c r="W3034" s="65"/>
      <c r="X3034" s="64"/>
      <c r="Y3034" s="64"/>
      <c r="Z3034" s="65"/>
      <c r="AA3034" s="64"/>
      <c r="AB3034" s="65"/>
      <c r="AC3034" s="65"/>
      <c r="AD3034" s="65"/>
      <c r="AE3034" s="65"/>
      <c r="AF3034" s="63"/>
      <c r="AG3034" s="63"/>
      <c r="AH3034" s="64"/>
      <c r="AI3034" s="66" t="str">
        <f t="shared" si="96"/>
        <v/>
      </c>
      <c r="AJ3034" s="65"/>
      <c r="AK3034" s="65"/>
      <c r="AL3034" s="65"/>
      <c r="AM3034" s="65"/>
      <c r="AN3034" s="65"/>
      <c r="AO3034" s="66" t="str">
        <f>_xlfn.IFNA(VLOOKUP(LISTAS!ES3031,'Censo General 2005- Municipios'!$E$3:$F$1125,2,0),"")</f>
        <v/>
      </c>
      <c r="AP3034" s="64"/>
      <c r="AQ3034" s="64"/>
      <c r="AR3034" s="64"/>
      <c r="AS3034" s="67" t="str">
        <f t="shared" si="97"/>
        <v/>
      </c>
    </row>
    <row r="3035" spans="1:45" s="68" customFormat="1" x14ac:dyDescent="0.2">
      <c r="A3035" s="64"/>
      <c r="B3035" s="64"/>
      <c r="C3035" s="64"/>
      <c r="D3035" s="64"/>
      <c r="E3035" s="64"/>
      <c r="F3035" s="64"/>
      <c r="G3035" s="65"/>
      <c r="H3035" s="64"/>
      <c r="I3035" s="65"/>
      <c r="J3035" s="64"/>
      <c r="K3035" s="64"/>
      <c r="L3035" s="65"/>
      <c r="M3035" s="65"/>
      <c r="N3035" s="64"/>
      <c r="O3035" s="64"/>
      <c r="P3035" s="64"/>
      <c r="Q3035" s="65"/>
      <c r="R3035" s="64"/>
      <c r="S3035" s="65"/>
      <c r="T3035" s="65"/>
      <c r="U3035" s="65"/>
      <c r="V3035" s="65"/>
      <c r="W3035" s="65"/>
      <c r="X3035" s="64"/>
      <c r="Y3035" s="64"/>
      <c r="Z3035" s="65"/>
      <c r="AA3035" s="64"/>
      <c r="AB3035" s="65"/>
      <c r="AC3035" s="65"/>
      <c r="AD3035" s="65"/>
      <c r="AE3035" s="65"/>
      <c r="AF3035" s="63"/>
      <c r="AG3035" s="63"/>
      <c r="AH3035" s="64"/>
      <c r="AI3035" s="66" t="str">
        <f t="shared" si="96"/>
        <v/>
      </c>
      <c r="AJ3035" s="65"/>
      <c r="AK3035" s="65"/>
      <c r="AL3035" s="65"/>
      <c r="AM3035" s="65"/>
      <c r="AN3035" s="65"/>
      <c r="AO3035" s="66" t="str">
        <f>_xlfn.IFNA(VLOOKUP(LISTAS!ES3032,'Censo General 2005- Municipios'!$E$3:$F$1125,2,0),"")</f>
        <v/>
      </c>
      <c r="AP3035" s="64"/>
      <c r="AQ3035" s="64"/>
      <c r="AR3035" s="64"/>
      <c r="AS3035" s="67" t="str">
        <f t="shared" si="97"/>
        <v/>
      </c>
    </row>
    <row r="3036" spans="1:45" s="68" customFormat="1" x14ac:dyDescent="0.2">
      <c r="A3036" s="64"/>
      <c r="B3036" s="64"/>
      <c r="C3036" s="64"/>
      <c r="D3036" s="64"/>
      <c r="E3036" s="64"/>
      <c r="F3036" s="64"/>
      <c r="G3036" s="65"/>
      <c r="H3036" s="64"/>
      <c r="I3036" s="65"/>
      <c r="J3036" s="64"/>
      <c r="K3036" s="64"/>
      <c r="L3036" s="65"/>
      <c r="M3036" s="65"/>
      <c r="N3036" s="64"/>
      <c r="O3036" s="64"/>
      <c r="P3036" s="64"/>
      <c r="Q3036" s="65"/>
      <c r="R3036" s="64"/>
      <c r="S3036" s="65"/>
      <c r="T3036" s="65"/>
      <c r="U3036" s="65"/>
      <c r="V3036" s="65"/>
      <c r="W3036" s="65"/>
      <c r="X3036" s="64"/>
      <c r="Y3036" s="64"/>
      <c r="Z3036" s="65"/>
      <c r="AA3036" s="64"/>
      <c r="AB3036" s="65"/>
      <c r="AC3036" s="65"/>
      <c r="AD3036" s="65"/>
      <c r="AE3036" s="65"/>
      <c r="AF3036" s="63"/>
      <c r="AG3036" s="63"/>
      <c r="AH3036" s="64"/>
      <c r="AI3036" s="66" t="str">
        <f t="shared" si="96"/>
        <v/>
      </c>
      <c r="AJ3036" s="65"/>
      <c r="AK3036" s="65"/>
      <c r="AL3036" s="65"/>
      <c r="AM3036" s="65"/>
      <c r="AN3036" s="65"/>
      <c r="AO3036" s="66" t="str">
        <f>_xlfn.IFNA(VLOOKUP(LISTAS!ES3033,'Censo General 2005- Municipios'!$E$3:$F$1125,2,0),"")</f>
        <v/>
      </c>
      <c r="AP3036" s="64"/>
      <c r="AQ3036" s="64"/>
      <c r="AR3036" s="64"/>
      <c r="AS3036" s="67" t="str">
        <f t="shared" si="97"/>
        <v/>
      </c>
    </row>
    <row r="3037" spans="1:45" s="68" customFormat="1" x14ac:dyDescent="0.2">
      <c r="A3037" s="64"/>
      <c r="B3037" s="64"/>
      <c r="C3037" s="64"/>
      <c r="D3037" s="64"/>
      <c r="E3037" s="64"/>
      <c r="F3037" s="64"/>
      <c r="G3037" s="65"/>
      <c r="H3037" s="64"/>
      <c r="I3037" s="65"/>
      <c r="J3037" s="64"/>
      <c r="K3037" s="64"/>
      <c r="L3037" s="65"/>
      <c r="M3037" s="65"/>
      <c r="N3037" s="64"/>
      <c r="O3037" s="64"/>
      <c r="P3037" s="64"/>
      <c r="Q3037" s="65"/>
      <c r="R3037" s="64"/>
      <c r="S3037" s="65"/>
      <c r="T3037" s="65"/>
      <c r="U3037" s="65"/>
      <c r="V3037" s="65"/>
      <c r="W3037" s="65"/>
      <c r="X3037" s="64"/>
      <c r="Y3037" s="64"/>
      <c r="Z3037" s="65"/>
      <c r="AA3037" s="64"/>
      <c r="AB3037" s="65"/>
      <c r="AC3037" s="65"/>
      <c r="AD3037" s="65"/>
      <c r="AE3037" s="65"/>
      <c r="AF3037" s="63"/>
      <c r="AG3037" s="63"/>
      <c r="AH3037" s="64"/>
      <c r="AI3037" s="66" t="str">
        <f t="shared" si="96"/>
        <v/>
      </c>
      <c r="AJ3037" s="65"/>
      <c r="AK3037" s="65"/>
      <c r="AL3037" s="65"/>
      <c r="AM3037" s="65"/>
      <c r="AN3037" s="65"/>
      <c r="AO3037" s="66" t="str">
        <f>_xlfn.IFNA(VLOOKUP(LISTAS!ES3034,'Censo General 2005- Municipios'!$E$3:$F$1125,2,0),"")</f>
        <v/>
      </c>
      <c r="AP3037" s="64"/>
      <c r="AQ3037" s="64"/>
      <c r="AR3037" s="64"/>
      <c r="AS3037" s="67" t="str">
        <f t="shared" si="97"/>
        <v/>
      </c>
    </row>
    <row r="3038" spans="1:45" s="68" customFormat="1" x14ac:dyDescent="0.2">
      <c r="A3038" s="64"/>
      <c r="B3038" s="64"/>
      <c r="C3038" s="64"/>
      <c r="D3038" s="64"/>
      <c r="E3038" s="64"/>
      <c r="F3038" s="64"/>
      <c r="G3038" s="65"/>
      <c r="H3038" s="64"/>
      <c r="I3038" s="65"/>
      <c r="J3038" s="64"/>
      <c r="K3038" s="64"/>
      <c r="L3038" s="65"/>
      <c r="M3038" s="65"/>
      <c r="N3038" s="64"/>
      <c r="O3038" s="64"/>
      <c r="P3038" s="64"/>
      <c r="Q3038" s="65"/>
      <c r="R3038" s="64"/>
      <c r="S3038" s="65"/>
      <c r="T3038" s="65"/>
      <c r="U3038" s="65"/>
      <c r="V3038" s="65"/>
      <c r="W3038" s="65"/>
      <c r="X3038" s="64"/>
      <c r="Y3038" s="64"/>
      <c r="Z3038" s="65"/>
      <c r="AA3038" s="64"/>
      <c r="AB3038" s="65"/>
      <c r="AC3038" s="65"/>
      <c r="AD3038" s="65"/>
      <c r="AE3038" s="65"/>
      <c r="AF3038" s="63"/>
      <c r="AG3038" s="63"/>
      <c r="AH3038" s="64"/>
      <c r="AI3038" s="66" t="str">
        <f t="shared" si="96"/>
        <v/>
      </c>
      <c r="AJ3038" s="65"/>
      <c r="AK3038" s="65"/>
      <c r="AL3038" s="65"/>
      <c r="AM3038" s="65"/>
      <c r="AN3038" s="65"/>
      <c r="AO3038" s="66" t="str">
        <f>_xlfn.IFNA(VLOOKUP(LISTAS!ES3035,'Censo General 2005- Municipios'!$E$3:$F$1125,2,0),"")</f>
        <v/>
      </c>
      <c r="AP3038" s="64"/>
      <c r="AQ3038" s="64"/>
      <c r="AR3038" s="64"/>
      <c r="AS3038" s="67" t="str">
        <f t="shared" si="97"/>
        <v/>
      </c>
    </row>
    <row r="3039" spans="1:45" s="68" customFormat="1" x14ac:dyDescent="0.2">
      <c r="A3039" s="64"/>
      <c r="B3039" s="64"/>
      <c r="C3039" s="64"/>
      <c r="D3039" s="64"/>
      <c r="E3039" s="64"/>
      <c r="F3039" s="64"/>
      <c r="G3039" s="65"/>
      <c r="H3039" s="64"/>
      <c r="I3039" s="65"/>
      <c r="J3039" s="64"/>
      <c r="K3039" s="64"/>
      <c r="L3039" s="65"/>
      <c r="M3039" s="65"/>
      <c r="N3039" s="64"/>
      <c r="O3039" s="64"/>
      <c r="P3039" s="64"/>
      <c r="Q3039" s="65"/>
      <c r="R3039" s="64"/>
      <c r="S3039" s="65"/>
      <c r="T3039" s="65"/>
      <c r="U3039" s="65"/>
      <c r="V3039" s="65"/>
      <c r="W3039" s="65"/>
      <c r="X3039" s="64"/>
      <c r="Y3039" s="64"/>
      <c r="Z3039" s="65"/>
      <c r="AA3039" s="64"/>
      <c r="AB3039" s="65"/>
      <c r="AC3039" s="65"/>
      <c r="AD3039" s="65"/>
      <c r="AE3039" s="65"/>
      <c r="AF3039" s="63"/>
      <c r="AG3039" s="63"/>
      <c r="AH3039" s="64"/>
      <c r="AI3039" s="66" t="str">
        <f t="shared" si="96"/>
        <v/>
      </c>
      <c r="AJ3039" s="65"/>
      <c r="AK3039" s="65"/>
      <c r="AL3039" s="65"/>
      <c r="AM3039" s="65"/>
      <c r="AN3039" s="65"/>
      <c r="AO3039" s="66" t="str">
        <f>_xlfn.IFNA(VLOOKUP(LISTAS!ES3036,'Censo General 2005- Municipios'!$E$3:$F$1125,2,0),"")</f>
        <v/>
      </c>
      <c r="AP3039" s="64"/>
      <c r="AQ3039" s="64"/>
      <c r="AR3039" s="64"/>
      <c r="AS3039" s="67" t="str">
        <f t="shared" si="97"/>
        <v/>
      </c>
    </row>
    <row r="3040" spans="1:45" s="68" customFormat="1" x14ac:dyDescent="0.2">
      <c r="A3040" s="64"/>
      <c r="B3040" s="64"/>
      <c r="C3040" s="64"/>
      <c r="D3040" s="64"/>
      <c r="E3040" s="64"/>
      <c r="F3040" s="64"/>
      <c r="G3040" s="65"/>
      <c r="H3040" s="64"/>
      <c r="I3040" s="65"/>
      <c r="J3040" s="64"/>
      <c r="K3040" s="64"/>
      <c r="L3040" s="65"/>
      <c r="M3040" s="65"/>
      <c r="N3040" s="64"/>
      <c r="O3040" s="64"/>
      <c r="P3040" s="64"/>
      <c r="Q3040" s="65"/>
      <c r="R3040" s="64"/>
      <c r="S3040" s="65"/>
      <c r="T3040" s="65"/>
      <c r="U3040" s="65"/>
      <c r="V3040" s="65"/>
      <c r="W3040" s="65"/>
      <c r="X3040" s="64"/>
      <c r="Y3040" s="64"/>
      <c r="Z3040" s="65"/>
      <c r="AA3040" s="64"/>
      <c r="AB3040" s="65"/>
      <c r="AC3040" s="65"/>
      <c r="AD3040" s="65"/>
      <c r="AE3040" s="65"/>
      <c r="AF3040" s="63"/>
      <c r="AG3040" s="63"/>
      <c r="AH3040" s="64"/>
      <c r="AI3040" s="66" t="str">
        <f t="shared" si="96"/>
        <v/>
      </c>
      <c r="AJ3040" s="65"/>
      <c r="AK3040" s="65"/>
      <c r="AL3040" s="65"/>
      <c r="AM3040" s="65"/>
      <c r="AN3040" s="65"/>
      <c r="AO3040" s="66" t="str">
        <f>_xlfn.IFNA(VLOOKUP(LISTAS!ES3037,'Censo General 2005- Municipios'!$E$3:$F$1125,2,0),"")</f>
        <v/>
      </c>
      <c r="AP3040" s="64"/>
      <c r="AQ3040" s="64"/>
      <c r="AR3040" s="64"/>
      <c r="AS3040" s="67" t="str">
        <f t="shared" si="97"/>
        <v/>
      </c>
    </row>
    <row r="3041" spans="1:45" s="68" customFormat="1" x14ac:dyDescent="0.2">
      <c r="A3041" s="64"/>
      <c r="B3041" s="64"/>
      <c r="C3041" s="64"/>
      <c r="D3041" s="64"/>
      <c r="E3041" s="64"/>
      <c r="F3041" s="64"/>
      <c r="G3041" s="65"/>
      <c r="H3041" s="64"/>
      <c r="I3041" s="65"/>
      <c r="J3041" s="64"/>
      <c r="K3041" s="64"/>
      <c r="L3041" s="65"/>
      <c r="M3041" s="65"/>
      <c r="N3041" s="64"/>
      <c r="O3041" s="64"/>
      <c r="P3041" s="64"/>
      <c r="Q3041" s="65"/>
      <c r="R3041" s="64"/>
      <c r="S3041" s="65"/>
      <c r="T3041" s="65"/>
      <c r="U3041" s="65"/>
      <c r="V3041" s="65"/>
      <c r="W3041" s="65"/>
      <c r="X3041" s="64"/>
      <c r="Y3041" s="64"/>
      <c r="Z3041" s="65"/>
      <c r="AA3041" s="64"/>
      <c r="AB3041" s="65"/>
      <c r="AC3041" s="65"/>
      <c r="AD3041" s="65"/>
      <c r="AE3041" s="65"/>
      <c r="AF3041" s="63"/>
      <c r="AG3041" s="63"/>
      <c r="AH3041" s="64"/>
      <c r="AI3041" s="66" t="str">
        <f t="shared" si="96"/>
        <v/>
      </c>
      <c r="AJ3041" s="65"/>
      <c r="AK3041" s="65"/>
      <c r="AL3041" s="65"/>
      <c r="AM3041" s="65"/>
      <c r="AN3041" s="65"/>
      <c r="AO3041" s="66" t="str">
        <f>_xlfn.IFNA(VLOOKUP(LISTAS!ES3038,'Censo General 2005- Municipios'!$E$3:$F$1125,2,0),"")</f>
        <v/>
      </c>
      <c r="AP3041" s="64"/>
      <c r="AQ3041" s="64"/>
      <c r="AR3041" s="64"/>
      <c r="AS3041" s="67" t="str">
        <f t="shared" si="97"/>
        <v/>
      </c>
    </row>
    <row r="3042" spans="1:45" s="68" customFormat="1" x14ac:dyDescent="0.2">
      <c r="A3042" s="64"/>
      <c r="B3042" s="64"/>
      <c r="C3042" s="64"/>
      <c r="D3042" s="64"/>
      <c r="E3042" s="64"/>
      <c r="F3042" s="64"/>
      <c r="G3042" s="65"/>
      <c r="H3042" s="64"/>
      <c r="I3042" s="65"/>
      <c r="J3042" s="64"/>
      <c r="K3042" s="64"/>
      <c r="L3042" s="65"/>
      <c r="M3042" s="65"/>
      <c r="N3042" s="64"/>
      <c r="O3042" s="64"/>
      <c r="P3042" s="64"/>
      <c r="Q3042" s="65"/>
      <c r="R3042" s="64"/>
      <c r="S3042" s="65"/>
      <c r="T3042" s="65"/>
      <c r="U3042" s="65"/>
      <c r="V3042" s="65"/>
      <c r="W3042" s="65"/>
      <c r="X3042" s="64"/>
      <c r="Y3042" s="64"/>
      <c r="Z3042" s="65"/>
      <c r="AA3042" s="64"/>
      <c r="AB3042" s="65"/>
      <c r="AC3042" s="65"/>
      <c r="AD3042" s="65"/>
      <c r="AE3042" s="65"/>
      <c r="AF3042" s="63"/>
      <c r="AG3042" s="63"/>
      <c r="AH3042" s="64"/>
      <c r="AI3042" s="66" t="str">
        <f t="shared" si="96"/>
        <v/>
      </c>
      <c r="AJ3042" s="65"/>
      <c r="AK3042" s="65"/>
      <c r="AL3042" s="65"/>
      <c r="AM3042" s="65"/>
      <c r="AN3042" s="65"/>
      <c r="AO3042" s="66" t="str">
        <f>_xlfn.IFNA(VLOOKUP(LISTAS!ES3039,'Censo General 2005- Municipios'!$E$3:$F$1125,2,0),"")</f>
        <v/>
      </c>
      <c r="AP3042" s="64"/>
      <c r="AQ3042" s="64"/>
      <c r="AR3042" s="64"/>
      <c r="AS3042" s="67" t="str">
        <f t="shared" si="97"/>
        <v/>
      </c>
    </row>
    <row r="3043" spans="1:45" s="68" customFormat="1" x14ac:dyDescent="0.2">
      <c r="A3043" s="64"/>
      <c r="B3043" s="64"/>
      <c r="C3043" s="64"/>
      <c r="D3043" s="64"/>
      <c r="E3043" s="64"/>
      <c r="F3043" s="64"/>
      <c r="G3043" s="65"/>
      <c r="H3043" s="64"/>
      <c r="I3043" s="65"/>
      <c r="J3043" s="64"/>
      <c r="K3043" s="64"/>
      <c r="L3043" s="65"/>
      <c r="M3043" s="65"/>
      <c r="N3043" s="64"/>
      <c r="O3043" s="64"/>
      <c r="P3043" s="64"/>
      <c r="Q3043" s="65"/>
      <c r="R3043" s="64"/>
      <c r="S3043" s="65"/>
      <c r="T3043" s="65"/>
      <c r="U3043" s="65"/>
      <c r="V3043" s="65"/>
      <c r="W3043" s="65"/>
      <c r="X3043" s="64"/>
      <c r="Y3043" s="64"/>
      <c r="Z3043" s="65"/>
      <c r="AA3043" s="64"/>
      <c r="AB3043" s="65"/>
      <c r="AC3043" s="65"/>
      <c r="AD3043" s="65"/>
      <c r="AE3043" s="65"/>
      <c r="AF3043" s="63"/>
      <c r="AG3043" s="63"/>
      <c r="AH3043" s="64"/>
      <c r="AI3043" s="66" t="str">
        <f t="shared" si="96"/>
        <v/>
      </c>
      <c r="AJ3043" s="65"/>
      <c r="AK3043" s="65"/>
      <c r="AL3043" s="65"/>
      <c r="AM3043" s="65"/>
      <c r="AN3043" s="65"/>
      <c r="AO3043" s="66" t="str">
        <f>_xlfn.IFNA(VLOOKUP(LISTAS!ES3040,'Censo General 2005- Municipios'!$E$3:$F$1125,2,0),"")</f>
        <v/>
      </c>
      <c r="AP3043" s="64"/>
      <c r="AQ3043" s="64"/>
      <c r="AR3043" s="64"/>
      <c r="AS3043" s="67" t="str">
        <f t="shared" si="97"/>
        <v/>
      </c>
    </row>
    <row r="3044" spans="1:45" s="68" customFormat="1" x14ac:dyDescent="0.2">
      <c r="A3044" s="64"/>
      <c r="B3044" s="64"/>
      <c r="C3044" s="64"/>
      <c r="D3044" s="64"/>
      <c r="E3044" s="64"/>
      <c r="F3044" s="64"/>
      <c r="G3044" s="65"/>
      <c r="H3044" s="64"/>
      <c r="I3044" s="65"/>
      <c r="J3044" s="64"/>
      <c r="K3044" s="64"/>
      <c r="L3044" s="65"/>
      <c r="M3044" s="65"/>
      <c r="N3044" s="64"/>
      <c r="O3044" s="64"/>
      <c r="P3044" s="64"/>
      <c r="Q3044" s="65"/>
      <c r="R3044" s="64"/>
      <c r="S3044" s="65"/>
      <c r="T3044" s="65"/>
      <c r="U3044" s="65"/>
      <c r="V3044" s="65"/>
      <c r="W3044" s="65"/>
      <c r="X3044" s="64"/>
      <c r="Y3044" s="64"/>
      <c r="Z3044" s="65"/>
      <c r="AA3044" s="64"/>
      <c r="AB3044" s="65"/>
      <c r="AC3044" s="65"/>
      <c r="AD3044" s="65"/>
      <c r="AE3044" s="65"/>
      <c r="AF3044" s="63"/>
      <c r="AG3044" s="63"/>
      <c r="AH3044" s="64"/>
      <c r="AI3044" s="66" t="str">
        <f t="shared" si="96"/>
        <v/>
      </c>
      <c r="AJ3044" s="65"/>
      <c r="AK3044" s="65"/>
      <c r="AL3044" s="65"/>
      <c r="AM3044" s="65"/>
      <c r="AN3044" s="65"/>
      <c r="AO3044" s="66" t="str">
        <f>_xlfn.IFNA(VLOOKUP(LISTAS!ES3041,'Censo General 2005- Municipios'!$E$3:$F$1125,2,0),"")</f>
        <v/>
      </c>
      <c r="AP3044" s="64"/>
      <c r="AQ3044" s="64"/>
      <c r="AR3044" s="64"/>
      <c r="AS3044" s="67" t="str">
        <f t="shared" si="97"/>
        <v/>
      </c>
    </row>
    <row r="3045" spans="1:45" s="68" customFormat="1" x14ac:dyDescent="0.2">
      <c r="A3045" s="64"/>
      <c r="B3045" s="64"/>
      <c r="C3045" s="64"/>
      <c r="D3045" s="64"/>
      <c r="E3045" s="64"/>
      <c r="F3045" s="64"/>
      <c r="G3045" s="65"/>
      <c r="H3045" s="64"/>
      <c r="I3045" s="65"/>
      <c r="J3045" s="64"/>
      <c r="K3045" s="64"/>
      <c r="L3045" s="65"/>
      <c r="M3045" s="65"/>
      <c r="N3045" s="64"/>
      <c r="O3045" s="64"/>
      <c r="P3045" s="64"/>
      <c r="Q3045" s="65"/>
      <c r="R3045" s="64"/>
      <c r="S3045" s="65"/>
      <c r="T3045" s="65"/>
      <c r="U3045" s="65"/>
      <c r="V3045" s="65"/>
      <c r="W3045" s="65"/>
      <c r="X3045" s="64"/>
      <c r="Y3045" s="64"/>
      <c r="Z3045" s="65"/>
      <c r="AA3045" s="64"/>
      <c r="AB3045" s="65"/>
      <c r="AC3045" s="65"/>
      <c r="AD3045" s="65"/>
      <c r="AE3045" s="65"/>
      <c r="AF3045" s="63"/>
      <c r="AG3045" s="63"/>
      <c r="AH3045" s="64"/>
      <c r="AI3045" s="66" t="str">
        <f t="shared" si="96"/>
        <v/>
      </c>
      <c r="AJ3045" s="65"/>
      <c r="AK3045" s="65"/>
      <c r="AL3045" s="65"/>
      <c r="AM3045" s="65"/>
      <c r="AN3045" s="65"/>
      <c r="AO3045" s="66" t="str">
        <f>_xlfn.IFNA(VLOOKUP(LISTAS!ES3042,'Censo General 2005- Municipios'!$E$3:$F$1125,2,0),"")</f>
        <v/>
      </c>
      <c r="AP3045" s="64"/>
      <c r="AQ3045" s="64"/>
      <c r="AR3045" s="64"/>
      <c r="AS3045" s="67" t="str">
        <f t="shared" si="97"/>
        <v/>
      </c>
    </row>
    <row r="3046" spans="1:45" s="68" customFormat="1" x14ac:dyDescent="0.2">
      <c r="A3046" s="64"/>
      <c r="B3046" s="64"/>
      <c r="C3046" s="64"/>
      <c r="D3046" s="64"/>
      <c r="E3046" s="64"/>
      <c r="F3046" s="64"/>
      <c r="G3046" s="65"/>
      <c r="H3046" s="64"/>
      <c r="I3046" s="65"/>
      <c r="J3046" s="64"/>
      <c r="K3046" s="64"/>
      <c r="L3046" s="65"/>
      <c r="M3046" s="65"/>
      <c r="N3046" s="64"/>
      <c r="O3046" s="64"/>
      <c r="P3046" s="64"/>
      <c r="Q3046" s="65"/>
      <c r="R3046" s="64"/>
      <c r="S3046" s="65"/>
      <c r="T3046" s="65"/>
      <c r="U3046" s="65"/>
      <c r="V3046" s="65"/>
      <c r="W3046" s="65"/>
      <c r="X3046" s="64"/>
      <c r="Y3046" s="64"/>
      <c r="Z3046" s="65"/>
      <c r="AA3046" s="64"/>
      <c r="AB3046" s="65"/>
      <c r="AC3046" s="65"/>
      <c r="AD3046" s="65"/>
      <c r="AE3046" s="65"/>
      <c r="AF3046" s="63"/>
      <c r="AG3046" s="63"/>
      <c r="AH3046" s="64"/>
      <c r="AI3046" s="66" t="str">
        <f t="shared" si="96"/>
        <v/>
      </c>
      <c r="AJ3046" s="65"/>
      <c r="AK3046" s="65"/>
      <c r="AL3046" s="65"/>
      <c r="AM3046" s="65"/>
      <c r="AN3046" s="65"/>
      <c r="AO3046" s="66" t="str">
        <f>_xlfn.IFNA(VLOOKUP(LISTAS!ES3043,'Censo General 2005- Municipios'!$E$3:$F$1125,2,0),"")</f>
        <v/>
      </c>
      <c r="AP3046" s="64"/>
      <c r="AQ3046" s="64"/>
      <c r="AR3046" s="64"/>
      <c r="AS3046" s="67" t="str">
        <f t="shared" si="97"/>
        <v/>
      </c>
    </row>
    <row r="3047" spans="1:45" s="68" customFormat="1" x14ac:dyDescent="0.2">
      <c r="A3047" s="64"/>
      <c r="B3047" s="64"/>
      <c r="C3047" s="64"/>
      <c r="D3047" s="64"/>
      <c r="E3047" s="64"/>
      <c r="F3047" s="64"/>
      <c r="G3047" s="65"/>
      <c r="H3047" s="64"/>
      <c r="I3047" s="65"/>
      <c r="J3047" s="64"/>
      <c r="K3047" s="64"/>
      <c r="L3047" s="65"/>
      <c r="M3047" s="65"/>
      <c r="N3047" s="64"/>
      <c r="O3047" s="64"/>
      <c r="P3047" s="64"/>
      <c r="Q3047" s="65"/>
      <c r="R3047" s="64"/>
      <c r="S3047" s="65"/>
      <c r="T3047" s="65"/>
      <c r="U3047" s="65"/>
      <c r="V3047" s="65"/>
      <c r="W3047" s="65"/>
      <c r="X3047" s="64"/>
      <c r="Y3047" s="64"/>
      <c r="Z3047" s="65"/>
      <c r="AA3047" s="64"/>
      <c r="AB3047" s="65"/>
      <c r="AC3047" s="65"/>
      <c r="AD3047" s="65"/>
      <c r="AE3047" s="65"/>
      <c r="AF3047" s="63"/>
      <c r="AG3047" s="63"/>
      <c r="AH3047" s="64"/>
      <c r="AI3047" s="66" t="str">
        <f t="shared" si="96"/>
        <v/>
      </c>
      <c r="AJ3047" s="65"/>
      <c r="AK3047" s="65"/>
      <c r="AL3047" s="65"/>
      <c r="AM3047" s="65"/>
      <c r="AN3047" s="65"/>
      <c r="AO3047" s="66" t="str">
        <f>_xlfn.IFNA(VLOOKUP(LISTAS!ES3044,'Censo General 2005- Municipios'!$E$3:$F$1125,2,0),"")</f>
        <v/>
      </c>
      <c r="AP3047" s="64"/>
      <c r="AQ3047" s="64"/>
      <c r="AR3047" s="64"/>
      <c r="AS3047" s="67" t="str">
        <f t="shared" si="97"/>
        <v/>
      </c>
    </row>
    <row r="3048" spans="1:45" s="68" customFormat="1" x14ac:dyDescent="0.2">
      <c r="A3048" s="64"/>
      <c r="B3048" s="64"/>
      <c r="C3048" s="64"/>
      <c r="D3048" s="64"/>
      <c r="E3048" s="64"/>
      <c r="F3048" s="64"/>
      <c r="G3048" s="65"/>
      <c r="H3048" s="64"/>
      <c r="I3048" s="65"/>
      <c r="J3048" s="64"/>
      <c r="K3048" s="64"/>
      <c r="L3048" s="65"/>
      <c r="M3048" s="65"/>
      <c r="N3048" s="64"/>
      <c r="O3048" s="64"/>
      <c r="P3048" s="64"/>
      <c r="Q3048" s="65"/>
      <c r="R3048" s="64"/>
      <c r="S3048" s="65"/>
      <c r="T3048" s="65"/>
      <c r="U3048" s="65"/>
      <c r="V3048" s="65"/>
      <c r="W3048" s="65"/>
      <c r="X3048" s="64"/>
      <c r="Y3048" s="64"/>
      <c r="Z3048" s="65"/>
      <c r="AA3048" s="64"/>
      <c r="AB3048" s="65"/>
      <c r="AC3048" s="65"/>
      <c r="AD3048" s="65"/>
      <c r="AE3048" s="65"/>
      <c r="AF3048" s="63"/>
      <c r="AG3048" s="63"/>
      <c r="AH3048" s="64"/>
      <c r="AI3048" s="66" t="str">
        <f t="shared" si="96"/>
        <v/>
      </c>
      <c r="AJ3048" s="65"/>
      <c r="AK3048" s="65"/>
      <c r="AL3048" s="65"/>
      <c r="AM3048" s="65"/>
      <c r="AN3048" s="65"/>
      <c r="AO3048" s="66" t="str">
        <f>_xlfn.IFNA(VLOOKUP(LISTAS!ES3045,'Censo General 2005- Municipios'!$E$3:$F$1125,2,0),"")</f>
        <v/>
      </c>
      <c r="AP3048" s="64"/>
      <c r="AQ3048" s="64"/>
      <c r="AR3048" s="64"/>
      <c r="AS3048" s="67" t="str">
        <f t="shared" si="97"/>
        <v/>
      </c>
    </row>
    <row r="3049" spans="1:45" s="68" customFormat="1" x14ac:dyDescent="0.2">
      <c r="A3049" s="64"/>
      <c r="B3049" s="64"/>
      <c r="C3049" s="64"/>
      <c r="D3049" s="64"/>
      <c r="E3049" s="64"/>
      <c r="F3049" s="64"/>
      <c r="G3049" s="65"/>
      <c r="H3049" s="64"/>
      <c r="I3049" s="65"/>
      <c r="J3049" s="64"/>
      <c r="K3049" s="64"/>
      <c r="L3049" s="65"/>
      <c r="M3049" s="65"/>
      <c r="N3049" s="64"/>
      <c r="O3049" s="64"/>
      <c r="P3049" s="64"/>
      <c r="Q3049" s="65"/>
      <c r="R3049" s="64"/>
      <c r="S3049" s="65"/>
      <c r="T3049" s="65"/>
      <c r="U3049" s="65"/>
      <c r="V3049" s="65"/>
      <c r="W3049" s="65"/>
      <c r="X3049" s="64"/>
      <c r="Y3049" s="64"/>
      <c r="Z3049" s="65"/>
      <c r="AA3049" s="64"/>
      <c r="AB3049" s="65"/>
      <c r="AC3049" s="65"/>
      <c r="AD3049" s="65"/>
      <c r="AE3049" s="65"/>
      <c r="AF3049" s="63"/>
      <c r="AG3049" s="63"/>
      <c r="AH3049" s="64"/>
      <c r="AI3049" s="66" t="str">
        <f t="shared" si="96"/>
        <v/>
      </c>
      <c r="AJ3049" s="65"/>
      <c r="AK3049" s="65"/>
      <c r="AL3049" s="65"/>
      <c r="AM3049" s="65"/>
      <c r="AN3049" s="65"/>
      <c r="AO3049" s="66" t="str">
        <f>_xlfn.IFNA(VLOOKUP(LISTAS!ES3046,'Censo General 2005- Municipios'!$E$3:$F$1125,2,0),"")</f>
        <v/>
      </c>
      <c r="AP3049" s="64"/>
      <c r="AQ3049" s="64"/>
      <c r="AR3049" s="64"/>
      <c r="AS3049" s="67" t="str">
        <f t="shared" si="97"/>
        <v/>
      </c>
    </row>
    <row r="3050" spans="1:45" s="68" customFormat="1" x14ac:dyDescent="0.2">
      <c r="A3050" s="64"/>
      <c r="B3050" s="64"/>
      <c r="C3050" s="64"/>
      <c r="D3050" s="64"/>
      <c r="E3050" s="64"/>
      <c r="F3050" s="64"/>
      <c r="G3050" s="65"/>
      <c r="H3050" s="64"/>
      <c r="I3050" s="65"/>
      <c r="J3050" s="64"/>
      <c r="K3050" s="64"/>
      <c r="L3050" s="65"/>
      <c r="M3050" s="65"/>
      <c r="N3050" s="64"/>
      <c r="O3050" s="64"/>
      <c r="P3050" s="64"/>
      <c r="Q3050" s="65"/>
      <c r="R3050" s="64"/>
      <c r="S3050" s="65"/>
      <c r="T3050" s="65"/>
      <c r="U3050" s="65"/>
      <c r="V3050" s="65"/>
      <c r="W3050" s="65"/>
      <c r="X3050" s="64"/>
      <c r="Y3050" s="64"/>
      <c r="Z3050" s="65"/>
      <c r="AA3050" s="64"/>
      <c r="AB3050" s="65"/>
      <c r="AC3050" s="65"/>
      <c r="AD3050" s="65"/>
      <c r="AE3050" s="65"/>
      <c r="AF3050" s="63"/>
      <c r="AG3050" s="63"/>
      <c r="AH3050" s="64"/>
      <c r="AI3050" s="66" t="str">
        <f t="shared" si="96"/>
        <v/>
      </c>
      <c r="AJ3050" s="65"/>
      <c r="AK3050" s="65"/>
      <c r="AL3050" s="65"/>
      <c r="AM3050" s="65"/>
      <c r="AN3050" s="65"/>
      <c r="AO3050" s="66" t="str">
        <f>_xlfn.IFNA(VLOOKUP(LISTAS!ES3047,'Censo General 2005- Municipios'!$E$3:$F$1125,2,0),"")</f>
        <v/>
      </c>
      <c r="AP3050" s="64"/>
      <c r="AQ3050" s="64"/>
      <c r="AR3050" s="64"/>
      <c r="AS3050" s="67" t="str">
        <f t="shared" si="97"/>
        <v/>
      </c>
    </row>
    <row r="3051" spans="1:45" s="68" customFormat="1" x14ac:dyDescent="0.2">
      <c r="A3051" s="64"/>
      <c r="B3051" s="64"/>
      <c r="C3051" s="64"/>
      <c r="D3051" s="64"/>
      <c r="E3051" s="64"/>
      <c r="F3051" s="64"/>
      <c r="G3051" s="65"/>
      <c r="H3051" s="64"/>
      <c r="I3051" s="65"/>
      <c r="J3051" s="64"/>
      <c r="K3051" s="64"/>
      <c r="L3051" s="65"/>
      <c r="M3051" s="65"/>
      <c r="N3051" s="64"/>
      <c r="O3051" s="64"/>
      <c r="P3051" s="64"/>
      <c r="Q3051" s="65"/>
      <c r="R3051" s="64"/>
      <c r="S3051" s="65"/>
      <c r="T3051" s="65"/>
      <c r="U3051" s="65"/>
      <c r="V3051" s="65"/>
      <c r="W3051" s="65"/>
      <c r="X3051" s="64"/>
      <c r="Y3051" s="64"/>
      <c r="Z3051" s="65"/>
      <c r="AA3051" s="64"/>
      <c r="AB3051" s="65"/>
      <c r="AC3051" s="65"/>
      <c r="AD3051" s="65"/>
      <c r="AE3051" s="65"/>
      <c r="AF3051" s="63"/>
      <c r="AG3051" s="63"/>
      <c r="AH3051" s="64"/>
      <c r="AI3051" s="66" t="str">
        <f t="shared" si="96"/>
        <v/>
      </c>
      <c r="AJ3051" s="65"/>
      <c r="AK3051" s="65"/>
      <c r="AL3051" s="65"/>
      <c r="AM3051" s="65"/>
      <c r="AN3051" s="65"/>
      <c r="AO3051" s="66" t="str">
        <f>_xlfn.IFNA(VLOOKUP(LISTAS!ES3048,'Censo General 2005- Municipios'!$E$3:$F$1125,2,0),"")</f>
        <v/>
      </c>
      <c r="AP3051" s="64"/>
      <c r="AQ3051" s="64"/>
      <c r="AR3051" s="64"/>
      <c r="AS3051" s="67" t="str">
        <f t="shared" si="97"/>
        <v/>
      </c>
    </row>
    <row r="3052" spans="1:45" s="68" customFormat="1" x14ac:dyDescent="0.2">
      <c r="A3052" s="64"/>
      <c r="B3052" s="64"/>
      <c r="C3052" s="64"/>
      <c r="D3052" s="64"/>
      <c r="E3052" s="64"/>
      <c r="F3052" s="64"/>
      <c r="G3052" s="65"/>
      <c r="H3052" s="64"/>
      <c r="I3052" s="65"/>
      <c r="J3052" s="64"/>
      <c r="K3052" s="64"/>
      <c r="L3052" s="65"/>
      <c r="M3052" s="65"/>
      <c r="N3052" s="64"/>
      <c r="O3052" s="64"/>
      <c r="P3052" s="64"/>
      <c r="Q3052" s="65"/>
      <c r="R3052" s="64"/>
      <c r="S3052" s="65"/>
      <c r="T3052" s="65"/>
      <c r="U3052" s="65"/>
      <c r="V3052" s="65"/>
      <c r="W3052" s="65"/>
      <c r="X3052" s="64"/>
      <c r="Y3052" s="64"/>
      <c r="Z3052" s="65"/>
      <c r="AA3052" s="64"/>
      <c r="AB3052" s="65"/>
      <c r="AC3052" s="65"/>
      <c r="AD3052" s="65"/>
      <c r="AE3052" s="65"/>
      <c r="AF3052" s="63"/>
      <c r="AG3052" s="63"/>
      <c r="AH3052" s="64"/>
      <c r="AI3052" s="66" t="str">
        <f t="shared" si="96"/>
        <v/>
      </c>
      <c r="AJ3052" s="65"/>
      <c r="AK3052" s="65"/>
      <c r="AL3052" s="65"/>
      <c r="AM3052" s="65"/>
      <c r="AN3052" s="65"/>
      <c r="AO3052" s="66" t="str">
        <f>_xlfn.IFNA(VLOOKUP(LISTAS!ES3049,'Censo General 2005- Municipios'!$E$3:$F$1125,2,0),"")</f>
        <v/>
      </c>
      <c r="AP3052" s="64"/>
      <c r="AQ3052" s="64"/>
      <c r="AR3052" s="64"/>
      <c r="AS3052" s="67" t="str">
        <f t="shared" si="97"/>
        <v/>
      </c>
    </row>
    <row r="3053" spans="1:45" s="68" customFormat="1" x14ac:dyDescent="0.2">
      <c r="A3053" s="64"/>
      <c r="B3053" s="64"/>
      <c r="C3053" s="64"/>
      <c r="D3053" s="64"/>
      <c r="E3053" s="64"/>
      <c r="F3053" s="64"/>
      <c r="G3053" s="65"/>
      <c r="H3053" s="64"/>
      <c r="I3053" s="65"/>
      <c r="J3053" s="64"/>
      <c r="K3053" s="64"/>
      <c r="L3053" s="65"/>
      <c r="M3053" s="65"/>
      <c r="N3053" s="64"/>
      <c r="O3053" s="64"/>
      <c r="P3053" s="64"/>
      <c r="Q3053" s="65"/>
      <c r="R3053" s="64"/>
      <c r="S3053" s="65"/>
      <c r="T3053" s="65"/>
      <c r="U3053" s="65"/>
      <c r="V3053" s="65"/>
      <c r="W3053" s="65"/>
      <c r="X3053" s="64"/>
      <c r="Y3053" s="64"/>
      <c r="Z3053" s="65"/>
      <c r="AA3053" s="64"/>
      <c r="AB3053" s="65"/>
      <c r="AC3053" s="65"/>
      <c r="AD3053" s="65"/>
      <c r="AE3053" s="65"/>
      <c r="AF3053" s="63"/>
      <c r="AG3053" s="63"/>
      <c r="AH3053" s="64"/>
      <c r="AI3053" s="66" t="str">
        <f t="shared" si="96"/>
        <v/>
      </c>
      <c r="AJ3053" s="65"/>
      <c r="AK3053" s="65"/>
      <c r="AL3053" s="65"/>
      <c r="AM3053" s="65"/>
      <c r="AN3053" s="65"/>
      <c r="AO3053" s="66" t="str">
        <f>_xlfn.IFNA(VLOOKUP(LISTAS!ES3050,'Censo General 2005- Municipios'!$E$3:$F$1125,2,0),"")</f>
        <v/>
      </c>
      <c r="AP3053" s="64"/>
      <c r="AQ3053" s="64"/>
      <c r="AR3053" s="64"/>
      <c r="AS3053" s="67" t="str">
        <f t="shared" si="97"/>
        <v/>
      </c>
    </row>
    <row r="3054" spans="1:45" s="68" customFormat="1" x14ac:dyDescent="0.2">
      <c r="A3054" s="64"/>
      <c r="B3054" s="64"/>
      <c r="C3054" s="64"/>
      <c r="D3054" s="64"/>
      <c r="E3054" s="64"/>
      <c r="F3054" s="64"/>
      <c r="G3054" s="65"/>
      <c r="H3054" s="64"/>
      <c r="I3054" s="65"/>
      <c r="J3054" s="64"/>
      <c r="K3054" s="64"/>
      <c r="L3054" s="65"/>
      <c r="M3054" s="65"/>
      <c r="N3054" s="64"/>
      <c r="O3054" s="64"/>
      <c r="P3054" s="64"/>
      <c r="Q3054" s="65"/>
      <c r="R3054" s="64"/>
      <c r="S3054" s="65"/>
      <c r="T3054" s="65"/>
      <c r="U3054" s="65"/>
      <c r="V3054" s="65"/>
      <c r="W3054" s="65"/>
      <c r="X3054" s="64"/>
      <c r="Y3054" s="64"/>
      <c r="Z3054" s="65"/>
      <c r="AA3054" s="64"/>
      <c r="AB3054" s="65"/>
      <c r="AC3054" s="65"/>
      <c r="AD3054" s="65"/>
      <c r="AE3054" s="65"/>
      <c r="AF3054" s="63"/>
      <c r="AG3054" s="63"/>
      <c r="AH3054" s="64"/>
      <c r="AI3054" s="66" t="str">
        <f t="shared" si="96"/>
        <v/>
      </c>
      <c r="AJ3054" s="65"/>
      <c r="AK3054" s="65"/>
      <c r="AL3054" s="65"/>
      <c r="AM3054" s="65"/>
      <c r="AN3054" s="65"/>
      <c r="AO3054" s="66" t="str">
        <f>_xlfn.IFNA(VLOOKUP(LISTAS!ES3051,'Censo General 2005- Municipios'!$E$3:$F$1125,2,0),"")</f>
        <v/>
      </c>
      <c r="AP3054" s="64"/>
      <c r="AQ3054" s="64"/>
      <c r="AR3054" s="64"/>
      <c r="AS3054" s="67" t="str">
        <f t="shared" si="97"/>
        <v/>
      </c>
    </row>
    <row r="3055" spans="1:45" s="68" customFormat="1" x14ac:dyDescent="0.2">
      <c r="A3055" s="64"/>
      <c r="B3055" s="64"/>
      <c r="C3055" s="64"/>
      <c r="D3055" s="64"/>
      <c r="E3055" s="64"/>
      <c r="F3055" s="64"/>
      <c r="G3055" s="65"/>
      <c r="H3055" s="64"/>
      <c r="I3055" s="65"/>
      <c r="J3055" s="64"/>
      <c r="K3055" s="64"/>
      <c r="L3055" s="65"/>
      <c r="M3055" s="65"/>
      <c r="N3055" s="64"/>
      <c r="O3055" s="64"/>
      <c r="P3055" s="64"/>
      <c r="Q3055" s="65"/>
      <c r="R3055" s="64"/>
      <c r="S3055" s="65"/>
      <c r="T3055" s="65"/>
      <c r="U3055" s="65"/>
      <c r="V3055" s="65"/>
      <c r="W3055" s="65"/>
      <c r="X3055" s="64"/>
      <c r="Y3055" s="64"/>
      <c r="Z3055" s="65"/>
      <c r="AA3055" s="64"/>
      <c r="AB3055" s="65"/>
      <c r="AC3055" s="65"/>
      <c r="AD3055" s="65"/>
      <c r="AE3055" s="65"/>
      <c r="AF3055" s="63"/>
      <c r="AG3055" s="63"/>
      <c r="AH3055" s="64"/>
      <c r="AI3055" s="66" t="str">
        <f t="shared" si="96"/>
        <v/>
      </c>
      <c r="AJ3055" s="65"/>
      <c r="AK3055" s="65"/>
      <c r="AL3055" s="65"/>
      <c r="AM3055" s="65"/>
      <c r="AN3055" s="65"/>
      <c r="AO3055" s="66" t="str">
        <f>_xlfn.IFNA(VLOOKUP(LISTAS!ES3052,'Censo General 2005- Municipios'!$E$3:$F$1125,2,0),"")</f>
        <v/>
      </c>
      <c r="AP3055" s="64"/>
      <c r="AQ3055" s="64"/>
      <c r="AR3055" s="64"/>
      <c r="AS3055" s="67" t="str">
        <f t="shared" si="97"/>
        <v/>
      </c>
    </row>
    <row r="3056" spans="1:45" s="68" customFormat="1" x14ac:dyDescent="0.2">
      <c r="A3056" s="64"/>
      <c r="B3056" s="64"/>
      <c r="C3056" s="64"/>
      <c r="D3056" s="64"/>
      <c r="E3056" s="64"/>
      <c r="F3056" s="64"/>
      <c r="G3056" s="65"/>
      <c r="H3056" s="64"/>
      <c r="I3056" s="65"/>
      <c r="J3056" s="64"/>
      <c r="K3056" s="64"/>
      <c r="L3056" s="65"/>
      <c r="M3056" s="65"/>
      <c r="N3056" s="64"/>
      <c r="O3056" s="64"/>
      <c r="P3056" s="64"/>
      <c r="Q3056" s="65"/>
      <c r="R3056" s="64"/>
      <c r="S3056" s="65"/>
      <c r="T3056" s="65"/>
      <c r="U3056" s="65"/>
      <c r="V3056" s="65"/>
      <c r="W3056" s="65"/>
      <c r="X3056" s="64"/>
      <c r="Y3056" s="64"/>
      <c r="Z3056" s="65"/>
      <c r="AA3056" s="64"/>
      <c r="AB3056" s="65"/>
      <c r="AC3056" s="65"/>
      <c r="AD3056" s="65"/>
      <c r="AE3056" s="65"/>
      <c r="AF3056" s="63"/>
      <c r="AG3056" s="63"/>
      <c r="AH3056" s="64"/>
      <c r="AI3056" s="66" t="str">
        <f t="shared" si="96"/>
        <v/>
      </c>
      <c r="AJ3056" s="65"/>
      <c r="AK3056" s="65"/>
      <c r="AL3056" s="65"/>
      <c r="AM3056" s="65"/>
      <c r="AN3056" s="65"/>
      <c r="AO3056" s="66" t="str">
        <f>_xlfn.IFNA(VLOOKUP(LISTAS!ES3053,'Censo General 2005- Municipios'!$E$3:$F$1125,2,0),"")</f>
        <v/>
      </c>
      <c r="AP3056" s="64"/>
      <c r="AQ3056" s="64"/>
      <c r="AR3056" s="64"/>
      <c r="AS3056" s="67" t="str">
        <f t="shared" si="97"/>
        <v/>
      </c>
    </row>
    <row r="3057" spans="1:45" s="68" customFormat="1" x14ac:dyDescent="0.2">
      <c r="A3057" s="64"/>
      <c r="B3057" s="64"/>
      <c r="C3057" s="64"/>
      <c r="D3057" s="64"/>
      <c r="E3057" s="64"/>
      <c r="F3057" s="64"/>
      <c r="G3057" s="65"/>
      <c r="H3057" s="64"/>
      <c r="I3057" s="65"/>
      <c r="J3057" s="64"/>
      <c r="K3057" s="64"/>
      <c r="L3057" s="65"/>
      <c r="M3057" s="65"/>
      <c r="N3057" s="64"/>
      <c r="O3057" s="64"/>
      <c r="P3057" s="64"/>
      <c r="Q3057" s="65"/>
      <c r="R3057" s="64"/>
      <c r="S3057" s="65"/>
      <c r="T3057" s="65"/>
      <c r="U3057" s="65"/>
      <c r="V3057" s="65"/>
      <c r="W3057" s="65"/>
      <c r="X3057" s="64"/>
      <c r="Y3057" s="64"/>
      <c r="Z3057" s="65"/>
      <c r="AA3057" s="64"/>
      <c r="AB3057" s="65"/>
      <c r="AC3057" s="65"/>
      <c r="AD3057" s="65"/>
      <c r="AE3057" s="65"/>
      <c r="AF3057" s="63"/>
      <c r="AG3057" s="63"/>
      <c r="AH3057" s="64"/>
      <c r="AI3057" s="66" t="str">
        <f t="shared" si="96"/>
        <v/>
      </c>
      <c r="AJ3057" s="65"/>
      <c r="AK3057" s="65"/>
      <c r="AL3057" s="65"/>
      <c r="AM3057" s="65"/>
      <c r="AN3057" s="65"/>
      <c r="AO3057" s="66" t="str">
        <f>_xlfn.IFNA(VLOOKUP(LISTAS!ES3054,'Censo General 2005- Municipios'!$E$3:$F$1125,2,0),"")</f>
        <v/>
      </c>
      <c r="AP3057" s="64"/>
      <c r="AQ3057" s="64"/>
      <c r="AR3057" s="64"/>
      <c r="AS3057" s="67" t="str">
        <f t="shared" si="97"/>
        <v/>
      </c>
    </row>
    <row r="3058" spans="1:45" s="68" customFormat="1" x14ac:dyDescent="0.2">
      <c r="A3058" s="64"/>
      <c r="B3058" s="64"/>
      <c r="C3058" s="64"/>
      <c r="D3058" s="64"/>
      <c r="E3058" s="64"/>
      <c r="F3058" s="64"/>
      <c r="G3058" s="65"/>
      <c r="H3058" s="64"/>
      <c r="I3058" s="65"/>
      <c r="J3058" s="64"/>
      <c r="K3058" s="64"/>
      <c r="L3058" s="65"/>
      <c r="M3058" s="65"/>
      <c r="N3058" s="64"/>
      <c r="O3058" s="64"/>
      <c r="P3058" s="64"/>
      <c r="Q3058" s="65"/>
      <c r="R3058" s="64"/>
      <c r="S3058" s="65"/>
      <c r="T3058" s="65"/>
      <c r="U3058" s="65"/>
      <c r="V3058" s="65"/>
      <c r="W3058" s="65"/>
      <c r="X3058" s="64"/>
      <c r="Y3058" s="64"/>
      <c r="Z3058" s="65"/>
      <c r="AA3058" s="64"/>
      <c r="AB3058" s="65"/>
      <c r="AC3058" s="65"/>
      <c r="AD3058" s="65"/>
      <c r="AE3058" s="65"/>
      <c r="AF3058" s="63"/>
      <c r="AG3058" s="63"/>
      <c r="AH3058" s="64"/>
      <c r="AI3058" s="66" t="str">
        <f t="shared" si="96"/>
        <v/>
      </c>
      <c r="AJ3058" s="65"/>
      <c r="AK3058" s="65"/>
      <c r="AL3058" s="65"/>
      <c r="AM3058" s="65"/>
      <c r="AN3058" s="65"/>
      <c r="AO3058" s="66" t="str">
        <f>_xlfn.IFNA(VLOOKUP(LISTAS!ES3055,'Censo General 2005- Municipios'!$E$3:$F$1125,2,0),"")</f>
        <v/>
      </c>
      <c r="AP3058" s="64"/>
      <c r="AQ3058" s="64"/>
      <c r="AR3058" s="64"/>
      <c r="AS3058" s="67" t="str">
        <f t="shared" si="97"/>
        <v/>
      </c>
    </row>
    <row r="3059" spans="1:45" s="68" customFormat="1" x14ac:dyDescent="0.2">
      <c r="A3059" s="64"/>
      <c r="B3059" s="64"/>
      <c r="C3059" s="64"/>
      <c r="D3059" s="64"/>
      <c r="E3059" s="64"/>
      <c r="F3059" s="64"/>
      <c r="G3059" s="65"/>
      <c r="H3059" s="64"/>
      <c r="I3059" s="65"/>
      <c r="J3059" s="64"/>
      <c r="K3059" s="64"/>
      <c r="L3059" s="65"/>
      <c r="M3059" s="65"/>
      <c r="N3059" s="64"/>
      <c r="O3059" s="64"/>
      <c r="P3059" s="64"/>
      <c r="Q3059" s="65"/>
      <c r="R3059" s="64"/>
      <c r="S3059" s="65"/>
      <c r="T3059" s="65"/>
      <c r="U3059" s="65"/>
      <c r="V3059" s="65"/>
      <c r="W3059" s="65"/>
      <c r="X3059" s="64"/>
      <c r="Y3059" s="64"/>
      <c r="Z3059" s="65"/>
      <c r="AA3059" s="64"/>
      <c r="AB3059" s="65"/>
      <c r="AC3059" s="65"/>
      <c r="AD3059" s="65"/>
      <c r="AE3059" s="65"/>
      <c r="AF3059" s="63"/>
      <c r="AG3059" s="63"/>
      <c r="AH3059" s="64"/>
      <c r="AI3059" s="66" t="str">
        <f t="shared" si="96"/>
        <v/>
      </c>
      <c r="AJ3059" s="65"/>
      <c r="AK3059" s="65"/>
      <c r="AL3059" s="65"/>
      <c r="AM3059" s="65"/>
      <c r="AN3059" s="65"/>
      <c r="AO3059" s="66" t="str">
        <f>_xlfn.IFNA(VLOOKUP(LISTAS!ES3056,'Censo General 2005- Municipios'!$E$3:$F$1125,2,0),"")</f>
        <v/>
      </c>
      <c r="AP3059" s="64"/>
      <c r="AQ3059" s="64"/>
      <c r="AR3059" s="64"/>
      <c r="AS3059" s="67" t="str">
        <f t="shared" si="97"/>
        <v/>
      </c>
    </row>
    <row r="3060" spans="1:45" s="68" customFormat="1" x14ac:dyDescent="0.2">
      <c r="A3060" s="64"/>
      <c r="B3060" s="64"/>
      <c r="C3060" s="64"/>
      <c r="D3060" s="64"/>
      <c r="E3060" s="64"/>
      <c r="F3060" s="64"/>
      <c r="G3060" s="65"/>
      <c r="H3060" s="64"/>
      <c r="I3060" s="65"/>
      <c r="J3060" s="64"/>
      <c r="K3060" s="64"/>
      <c r="L3060" s="65"/>
      <c r="M3060" s="65"/>
      <c r="N3060" s="64"/>
      <c r="O3060" s="64"/>
      <c r="P3060" s="64"/>
      <c r="Q3060" s="65"/>
      <c r="R3060" s="64"/>
      <c r="S3060" s="65"/>
      <c r="T3060" s="65"/>
      <c r="U3060" s="65"/>
      <c r="V3060" s="65"/>
      <c r="W3060" s="65"/>
      <c r="X3060" s="64"/>
      <c r="Y3060" s="64"/>
      <c r="Z3060" s="65"/>
      <c r="AA3060" s="64"/>
      <c r="AB3060" s="65"/>
      <c r="AC3060" s="65"/>
      <c r="AD3060" s="65"/>
      <c r="AE3060" s="65"/>
      <c r="AF3060" s="63"/>
      <c r="AG3060" s="63"/>
      <c r="AH3060" s="64"/>
      <c r="AI3060" s="66" t="str">
        <f t="shared" si="96"/>
        <v/>
      </c>
      <c r="AJ3060" s="65"/>
      <c r="AK3060" s="65"/>
      <c r="AL3060" s="65"/>
      <c r="AM3060" s="65"/>
      <c r="AN3060" s="65"/>
      <c r="AO3060" s="66" t="str">
        <f>_xlfn.IFNA(VLOOKUP(LISTAS!ES3057,'Censo General 2005- Municipios'!$E$3:$F$1125,2,0),"")</f>
        <v/>
      </c>
      <c r="AP3060" s="64"/>
      <c r="AQ3060" s="64"/>
      <c r="AR3060" s="64"/>
      <c r="AS3060" s="67" t="str">
        <f t="shared" si="97"/>
        <v/>
      </c>
    </row>
    <row r="3061" spans="1:45" s="68" customFormat="1" x14ac:dyDescent="0.2">
      <c r="A3061" s="64"/>
      <c r="B3061" s="64"/>
      <c r="C3061" s="64"/>
      <c r="D3061" s="64"/>
      <c r="E3061" s="64"/>
      <c r="F3061" s="64"/>
      <c r="G3061" s="65"/>
      <c r="H3061" s="64"/>
      <c r="I3061" s="65"/>
      <c r="J3061" s="64"/>
      <c r="K3061" s="64"/>
      <c r="L3061" s="65"/>
      <c r="M3061" s="65"/>
      <c r="N3061" s="64"/>
      <c r="O3061" s="64"/>
      <c r="P3061" s="64"/>
      <c r="Q3061" s="65"/>
      <c r="R3061" s="64"/>
      <c r="S3061" s="65"/>
      <c r="T3061" s="65"/>
      <c r="U3061" s="65"/>
      <c r="V3061" s="65"/>
      <c r="W3061" s="65"/>
      <c r="X3061" s="64"/>
      <c r="Y3061" s="64"/>
      <c r="Z3061" s="65"/>
      <c r="AA3061" s="64"/>
      <c r="AB3061" s="65"/>
      <c r="AC3061" s="65"/>
      <c r="AD3061" s="65"/>
      <c r="AE3061" s="65"/>
      <c r="AF3061" s="63"/>
      <c r="AG3061" s="63"/>
      <c r="AH3061" s="64"/>
      <c r="AI3061" s="66" t="str">
        <f t="shared" si="96"/>
        <v/>
      </c>
      <c r="AJ3061" s="65"/>
      <c r="AK3061" s="65"/>
      <c r="AL3061" s="65"/>
      <c r="AM3061" s="65"/>
      <c r="AN3061" s="65"/>
      <c r="AO3061" s="66" t="str">
        <f>_xlfn.IFNA(VLOOKUP(LISTAS!ES3058,'Censo General 2005- Municipios'!$E$3:$F$1125,2,0),"")</f>
        <v/>
      </c>
      <c r="AP3061" s="64"/>
      <c r="AQ3061" s="64"/>
      <c r="AR3061" s="64"/>
      <c r="AS3061" s="67" t="str">
        <f t="shared" si="97"/>
        <v/>
      </c>
    </row>
    <row r="3062" spans="1:45" s="68" customFormat="1" x14ac:dyDescent="0.2">
      <c r="A3062" s="64"/>
      <c r="B3062" s="64"/>
      <c r="C3062" s="64"/>
      <c r="D3062" s="64"/>
      <c r="E3062" s="64"/>
      <c r="F3062" s="64"/>
      <c r="G3062" s="65"/>
      <c r="H3062" s="64"/>
      <c r="I3062" s="65"/>
      <c r="J3062" s="64"/>
      <c r="K3062" s="64"/>
      <c r="L3062" s="65"/>
      <c r="M3062" s="65"/>
      <c r="N3062" s="64"/>
      <c r="O3062" s="64"/>
      <c r="P3062" s="64"/>
      <c r="Q3062" s="65"/>
      <c r="R3062" s="64"/>
      <c r="S3062" s="65"/>
      <c r="T3062" s="65"/>
      <c r="U3062" s="65"/>
      <c r="V3062" s="65"/>
      <c r="W3062" s="65"/>
      <c r="X3062" s="64"/>
      <c r="Y3062" s="64"/>
      <c r="Z3062" s="65"/>
      <c r="AA3062" s="64"/>
      <c r="AB3062" s="65"/>
      <c r="AC3062" s="65"/>
      <c r="AD3062" s="65"/>
      <c r="AE3062" s="65"/>
      <c r="AF3062" s="63"/>
      <c r="AG3062" s="63"/>
      <c r="AH3062" s="64"/>
      <c r="AI3062" s="66" t="str">
        <f t="shared" si="96"/>
        <v/>
      </c>
      <c r="AJ3062" s="65"/>
      <c r="AK3062" s="65"/>
      <c r="AL3062" s="65"/>
      <c r="AM3062" s="65"/>
      <c r="AN3062" s="65"/>
      <c r="AO3062" s="66" t="str">
        <f>_xlfn.IFNA(VLOOKUP(LISTAS!ES3059,'Censo General 2005- Municipios'!$E$3:$F$1125,2,0),"")</f>
        <v/>
      </c>
      <c r="AP3062" s="64"/>
      <c r="AQ3062" s="64"/>
      <c r="AR3062" s="64"/>
      <c r="AS3062" s="67" t="str">
        <f t="shared" si="97"/>
        <v/>
      </c>
    </row>
    <row r="3063" spans="1:45" s="68" customFormat="1" x14ac:dyDescent="0.2">
      <c r="A3063" s="64"/>
      <c r="B3063" s="64"/>
      <c r="C3063" s="64"/>
      <c r="D3063" s="64"/>
      <c r="E3063" s="64"/>
      <c r="F3063" s="64"/>
      <c r="G3063" s="65"/>
      <c r="H3063" s="64"/>
      <c r="I3063" s="65"/>
      <c r="J3063" s="64"/>
      <c r="K3063" s="64"/>
      <c r="L3063" s="65"/>
      <c r="M3063" s="65"/>
      <c r="N3063" s="64"/>
      <c r="O3063" s="64"/>
      <c r="P3063" s="64"/>
      <c r="Q3063" s="65"/>
      <c r="R3063" s="64"/>
      <c r="S3063" s="65"/>
      <c r="T3063" s="65"/>
      <c r="U3063" s="65"/>
      <c r="V3063" s="65"/>
      <c r="W3063" s="65"/>
      <c r="X3063" s="64"/>
      <c r="Y3063" s="64"/>
      <c r="Z3063" s="65"/>
      <c r="AA3063" s="64"/>
      <c r="AB3063" s="65"/>
      <c r="AC3063" s="65"/>
      <c r="AD3063" s="65"/>
      <c r="AE3063" s="65"/>
      <c r="AF3063" s="63"/>
      <c r="AG3063" s="63"/>
      <c r="AH3063" s="64"/>
      <c r="AI3063" s="66" t="str">
        <f t="shared" si="96"/>
        <v/>
      </c>
      <c r="AJ3063" s="65"/>
      <c r="AK3063" s="65"/>
      <c r="AL3063" s="65"/>
      <c r="AM3063" s="65"/>
      <c r="AN3063" s="65"/>
      <c r="AO3063" s="66" t="str">
        <f>_xlfn.IFNA(VLOOKUP(LISTAS!ES3060,'Censo General 2005- Municipios'!$E$3:$F$1125,2,0),"")</f>
        <v/>
      </c>
      <c r="AP3063" s="64"/>
      <c r="AQ3063" s="64"/>
      <c r="AR3063" s="64"/>
      <c r="AS3063" s="67" t="str">
        <f t="shared" si="97"/>
        <v/>
      </c>
    </row>
    <row r="3064" spans="1:45" s="68" customFormat="1" x14ac:dyDescent="0.2">
      <c r="A3064" s="64"/>
      <c r="B3064" s="64"/>
      <c r="C3064" s="64"/>
      <c r="D3064" s="64"/>
      <c r="E3064" s="64"/>
      <c r="F3064" s="64"/>
      <c r="G3064" s="65"/>
      <c r="H3064" s="64"/>
      <c r="I3064" s="65"/>
      <c r="J3064" s="64"/>
      <c r="K3064" s="64"/>
      <c r="L3064" s="65"/>
      <c r="M3064" s="65"/>
      <c r="N3064" s="64"/>
      <c r="O3064" s="64"/>
      <c r="P3064" s="64"/>
      <c r="Q3064" s="65"/>
      <c r="R3064" s="64"/>
      <c r="S3064" s="65"/>
      <c r="T3064" s="65"/>
      <c r="U3064" s="65"/>
      <c r="V3064" s="65"/>
      <c r="W3064" s="65"/>
      <c r="X3064" s="64"/>
      <c r="Y3064" s="64"/>
      <c r="Z3064" s="65"/>
      <c r="AA3064" s="64"/>
      <c r="AB3064" s="65"/>
      <c r="AC3064" s="65"/>
      <c r="AD3064" s="65"/>
      <c r="AE3064" s="65"/>
      <c r="AF3064" s="63"/>
      <c r="AG3064" s="63"/>
      <c r="AH3064" s="64"/>
      <c r="AI3064" s="66" t="str">
        <f t="shared" si="96"/>
        <v/>
      </c>
      <c r="AJ3064" s="65"/>
      <c r="AK3064" s="65"/>
      <c r="AL3064" s="65"/>
      <c r="AM3064" s="65"/>
      <c r="AN3064" s="65"/>
      <c r="AO3064" s="66" t="str">
        <f>_xlfn.IFNA(VLOOKUP(LISTAS!ES3061,'Censo General 2005- Municipios'!$E$3:$F$1125,2,0),"")</f>
        <v/>
      </c>
      <c r="AP3064" s="64"/>
      <c r="AQ3064" s="64"/>
      <c r="AR3064" s="64"/>
      <c r="AS3064" s="67" t="str">
        <f t="shared" si="97"/>
        <v/>
      </c>
    </row>
    <row r="3065" spans="1:45" s="68" customFormat="1" x14ac:dyDescent="0.2">
      <c r="A3065" s="64"/>
      <c r="B3065" s="64"/>
      <c r="C3065" s="64"/>
      <c r="D3065" s="64"/>
      <c r="E3065" s="64"/>
      <c r="F3065" s="64"/>
      <c r="G3065" s="65"/>
      <c r="H3065" s="64"/>
      <c r="I3065" s="65"/>
      <c r="J3065" s="64"/>
      <c r="K3065" s="64"/>
      <c r="L3065" s="65"/>
      <c r="M3065" s="65"/>
      <c r="N3065" s="64"/>
      <c r="O3065" s="64"/>
      <c r="P3065" s="64"/>
      <c r="Q3065" s="65"/>
      <c r="R3065" s="64"/>
      <c r="S3065" s="65"/>
      <c r="T3065" s="65"/>
      <c r="U3065" s="65"/>
      <c r="V3065" s="65"/>
      <c r="W3065" s="65"/>
      <c r="X3065" s="64"/>
      <c r="Y3065" s="64"/>
      <c r="Z3065" s="65"/>
      <c r="AA3065" s="64"/>
      <c r="AB3065" s="65"/>
      <c r="AC3065" s="65"/>
      <c r="AD3065" s="65"/>
      <c r="AE3065" s="65"/>
      <c r="AF3065" s="63"/>
      <c r="AG3065" s="63"/>
      <c r="AH3065" s="64"/>
      <c r="AI3065" s="66" t="str">
        <f t="shared" si="96"/>
        <v/>
      </c>
      <c r="AJ3065" s="65"/>
      <c r="AK3065" s="65"/>
      <c r="AL3065" s="65"/>
      <c r="AM3065" s="65"/>
      <c r="AN3065" s="65"/>
      <c r="AO3065" s="66" t="str">
        <f>_xlfn.IFNA(VLOOKUP(LISTAS!ES3062,'Censo General 2005- Municipios'!$E$3:$F$1125,2,0),"")</f>
        <v/>
      </c>
      <c r="AP3065" s="64"/>
      <c r="AQ3065" s="64"/>
      <c r="AR3065" s="64"/>
      <c r="AS3065" s="67" t="str">
        <f t="shared" si="97"/>
        <v/>
      </c>
    </row>
    <row r="3066" spans="1:45" s="68" customFormat="1" x14ac:dyDescent="0.2">
      <c r="A3066" s="64"/>
      <c r="B3066" s="64"/>
      <c r="C3066" s="64"/>
      <c r="D3066" s="64"/>
      <c r="E3066" s="64"/>
      <c r="F3066" s="64"/>
      <c r="G3066" s="65"/>
      <c r="H3066" s="64"/>
      <c r="I3066" s="65"/>
      <c r="J3066" s="64"/>
      <c r="K3066" s="64"/>
      <c r="L3066" s="65"/>
      <c r="M3066" s="65"/>
      <c r="N3066" s="64"/>
      <c r="O3066" s="64"/>
      <c r="P3066" s="64"/>
      <c r="Q3066" s="65"/>
      <c r="R3066" s="64"/>
      <c r="S3066" s="65"/>
      <c r="T3066" s="65"/>
      <c r="U3066" s="65"/>
      <c r="V3066" s="65"/>
      <c r="W3066" s="65"/>
      <c r="X3066" s="64"/>
      <c r="Y3066" s="64"/>
      <c r="Z3066" s="65"/>
      <c r="AA3066" s="64"/>
      <c r="AB3066" s="65"/>
      <c r="AC3066" s="65"/>
      <c r="AD3066" s="65"/>
      <c r="AE3066" s="65"/>
      <c r="AF3066" s="63"/>
      <c r="AG3066" s="63"/>
      <c r="AH3066" s="64"/>
      <c r="AI3066" s="66" t="str">
        <f t="shared" si="96"/>
        <v/>
      </c>
      <c r="AJ3066" s="65"/>
      <c r="AK3066" s="65"/>
      <c r="AL3066" s="65"/>
      <c r="AM3066" s="65"/>
      <c r="AN3066" s="65"/>
      <c r="AO3066" s="66" t="str">
        <f>_xlfn.IFNA(VLOOKUP(LISTAS!ES3063,'Censo General 2005- Municipios'!$E$3:$F$1125,2,0),"")</f>
        <v/>
      </c>
      <c r="AP3066" s="64"/>
      <c r="AQ3066" s="64"/>
      <c r="AR3066" s="64"/>
      <c r="AS3066" s="67" t="str">
        <f t="shared" si="97"/>
        <v/>
      </c>
    </row>
    <row r="3067" spans="1:45" s="68" customFormat="1" x14ac:dyDescent="0.2">
      <c r="A3067" s="64"/>
      <c r="B3067" s="64"/>
      <c r="C3067" s="64"/>
      <c r="D3067" s="64"/>
      <c r="E3067" s="64"/>
      <c r="F3067" s="64"/>
      <c r="G3067" s="65"/>
      <c r="H3067" s="64"/>
      <c r="I3067" s="65"/>
      <c r="J3067" s="64"/>
      <c r="K3067" s="64"/>
      <c r="L3067" s="65"/>
      <c r="M3067" s="65"/>
      <c r="N3067" s="64"/>
      <c r="O3067" s="64"/>
      <c r="P3067" s="64"/>
      <c r="Q3067" s="65"/>
      <c r="R3067" s="64"/>
      <c r="S3067" s="65"/>
      <c r="T3067" s="65"/>
      <c r="U3067" s="65"/>
      <c r="V3067" s="65"/>
      <c r="W3067" s="65"/>
      <c r="X3067" s="64"/>
      <c r="Y3067" s="64"/>
      <c r="Z3067" s="65"/>
      <c r="AA3067" s="64"/>
      <c r="AB3067" s="65"/>
      <c r="AC3067" s="65"/>
      <c r="AD3067" s="65"/>
      <c r="AE3067" s="65"/>
      <c r="AF3067" s="63"/>
      <c r="AG3067" s="63"/>
      <c r="AH3067" s="64"/>
      <c r="AI3067" s="66" t="str">
        <f t="shared" si="96"/>
        <v/>
      </c>
      <c r="AJ3067" s="65"/>
      <c r="AK3067" s="65"/>
      <c r="AL3067" s="65"/>
      <c r="AM3067" s="65"/>
      <c r="AN3067" s="65"/>
      <c r="AO3067" s="66" t="str">
        <f>_xlfn.IFNA(VLOOKUP(LISTAS!ES3064,'Censo General 2005- Municipios'!$E$3:$F$1125,2,0),"")</f>
        <v/>
      </c>
      <c r="AP3067" s="64"/>
      <c r="AQ3067" s="64"/>
      <c r="AR3067" s="64"/>
      <c r="AS3067" s="67" t="str">
        <f t="shared" si="97"/>
        <v/>
      </c>
    </row>
    <row r="3068" spans="1:45" s="68" customFormat="1" x14ac:dyDescent="0.2">
      <c r="A3068" s="64"/>
      <c r="B3068" s="64"/>
      <c r="C3068" s="64"/>
      <c r="D3068" s="64"/>
      <c r="E3068" s="64"/>
      <c r="F3068" s="64"/>
      <c r="G3068" s="65"/>
      <c r="H3068" s="64"/>
      <c r="I3068" s="65"/>
      <c r="J3068" s="64"/>
      <c r="K3068" s="64"/>
      <c r="L3068" s="65"/>
      <c r="M3068" s="65"/>
      <c r="N3068" s="64"/>
      <c r="O3068" s="64"/>
      <c r="P3068" s="64"/>
      <c r="Q3068" s="65"/>
      <c r="R3068" s="64"/>
      <c r="S3068" s="65"/>
      <c r="T3068" s="65"/>
      <c r="U3068" s="65"/>
      <c r="V3068" s="65"/>
      <c r="W3068" s="65"/>
      <c r="X3068" s="64"/>
      <c r="Y3068" s="64"/>
      <c r="Z3068" s="65"/>
      <c r="AA3068" s="64"/>
      <c r="AB3068" s="65"/>
      <c r="AC3068" s="65"/>
      <c r="AD3068" s="65"/>
      <c r="AE3068" s="65"/>
      <c r="AF3068" s="63"/>
      <c r="AG3068" s="63"/>
      <c r="AH3068" s="64"/>
      <c r="AI3068" s="66" t="str">
        <f t="shared" si="96"/>
        <v/>
      </c>
      <c r="AJ3068" s="65"/>
      <c r="AK3068" s="65"/>
      <c r="AL3068" s="65"/>
      <c r="AM3068" s="65"/>
      <c r="AN3068" s="65"/>
      <c r="AO3068" s="66" t="str">
        <f>_xlfn.IFNA(VLOOKUP(LISTAS!ES3065,'Censo General 2005- Municipios'!$E$3:$F$1125,2,0),"")</f>
        <v/>
      </c>
      <c r="AP3068" s="64"/>
      <c r="AQ3068" s="64"/>
      <c r="AR3068" s="64"/>
      <c r="AS3068" s="67" t="str">
        <f t="shared" si="97"/>
        <v/>
      </c>
    </row>
    <row r="3069" spans="1:45" s="68" customFormat="1" x14ac:dyDescent="0.2">
      <c r="A3069" s="64"/>
      <c r="B3069" s="64"/>
      <c r="C3069" s="64"/>
      <c r="D3069" s="64"/>
      <c r="E3069" s="64"/>
      <c r="F3069" s="64"/>
      <c r="G3069" s="65"/>
      <c r="H3069" s="64"/>
      <c r="I3069" s="65"/>
      <c r="J3069" s="64"/>
      <c r="K3069" s="64"/>
      <c r="L3069" s="65"/>
      <c r="M3069" s="65"/>
      <c r="N3069" s="64"/>
      <c r="O3069" s="64"/>
      <c r="P3069" s="64"/>
      <c r="Q3069" s="65"/>
      <c r="R3069" s="64"/>
      <c r="S3069" s="65"/>
      <c r="T3069" s="65"/>
      <c r="U3069" s="65"/>
      <c r="V3069" s="65"/>
      <c r="W3069" s="65"/>
      <c r="X3069" s="64"/>
      <c r="Y3069" s="64"/>
      <c r="Z3069" s="65"/>
      <c r="AA3069" s="64"/>
      <c r="AB3069" s="65"/>
      <c r="AC3069" s="65"/>
      <c r="AD3069" s="65"/>
      <c r="AE3069" s="65"/>
      <c r="AF3069" s="63"/>
      <c r="AG3069" s="63"/>
      <c r="AH3069" s="64"/>
      <c r="AI3069" s="66" t="str">
        <f t="shared" si="96"/>
        <v/>
      </c>
      <c r="AJ3069" s="65"/>
      <c r="AK3069" s="65"/>
      <c r="AL3069" s="65"/>
      <c r="AM3069" s="65"/>
      <c r="AN3069" s="65"/>
      <c r="AO3069" s="66" t="str">
        <f>_xlfn.IFNA(VLOOKUP(LISTAS!ES3066,'Censo General 2005- Municipios'!$E$3:$F$1125,2,0),"")</f>
        <v/>
      </c>
      <c r="AP3069" s="64"/>
      <c r="AQ3069" s="64"/>
      <c r="AR3069" s="64"/>
      <c r="AS3069" s="67" t="str">
        <f t="shared" si="97"/>
        <v/>
      </c>
    </row>
    <row r="3070" spans="1:45" s="68" customFormat="1" x14ac:dyDescent="0.2">
      <c r="A3070" s="64"/>
      <c r="B3070" s="64"/>
      <c r="C3070" s="64"/>
      <c r="D3070" s="64"/>
      <c r="E3070" s="64"/>
      <c r="F3070" s="64"/>
      <c r="G3070" s="65"/>
      <c r="H3070" s="64"/>
      <c r="I3070" s="65"/>
      <c r="J3070" s="64"/>
      <c r="K3070" s="64"/>
      <c r="L3070" s="65"/>
      <c r="M3070" s="65"/>
      <c r="N3070" s="64"/>
      <c r="O3070" s="64"/>
      <c r="P3070" s="64"/>
      <c r="Q3070" s="65"/>
      <c r="R3070" s="64"/>
      <c r="S3070" s="65"/>
      <c r="T3070" s="65"/>
      <c r="U3070" s="65"/>
      <c r="V3070" s="65"/>
      <c r="W3070" s="65"/>
      <c r="X3070" s="64"/>
      <c r="Y3070" s="64"/>
      <c r="Z3070" s="65"/>
      <c r="AA3070" s="64"/>
      <c r="AB3070" s="65"/>
      <c r="AC3070" s="65"/>
      <c r="AD3070" s="65"/>
      <c r="AE3070" s="65"/>
      <c r="AF3070" s="63"/>
      <c r="AG3070" s="63"/>
      <c r="AH3070" s="64"/>
      <c r="AI3070" s="66" t="str">
        <f t="shared" si="96"/>
        <v/>
      </c>
      <c r="AJ3070" s="65"/>
      <c r="AK3070" s="65"/>
      <c r="AL3070" s="65"/>
      <c r="AM3070" s="65"/>
      <c r="AN3070" s="65"/>
      <c r="AO3070" s="66" t="str">
        <f>_xlfn.IFNA(VLOOKUP(LISTAS!ES3067,'Censo General 2005- Municipios'!$E$3:$F$1125,2,0),"")</f>
        <v/>
      </c>
      <c r="AP3070" s="64"/>
      <c r="AQ3070" s="64"/>
      <c r="AR3070" s="64"/>
      <c r="AS3070" s="67" t="str">
        <f t="shared" si="97"/>
        <v/>
      </c>
    </row>
    <row r="3071" spans="1:45" s="68" customFormat="1" x14ac:dyDescent="0.2">
      <c r="A3071" s="64"/>
      <c r="B3071" s="64"/>
      <c r="C3071" s="64"/>
      <c r="D3071" s="64"/>
      <c r="E3071" s="64"/>
      <c r="F3071" s="64"/>
      <c r="G3071" s="65"/>
      <c r="H3071" s="64"/>
      <c r="I3071" s="65"/>
      <c r="J3071" s="64"/>
      <c r="K3071" s="64"/>
      <c r="L3071" s="65"/>
      <c r="M3071" s="65"/>
      <c r="N3071" s="64"/>
      <c r="O3071" s="64"/>
      <c r="P3071" s="64"/>
      <c r="Q3071" s="65"/>
      <c r="R3071" s="64"/>
      <c r="S3071" s="65"/>
      <c r="T3071" s="65"/>
      <c r="U3071" s="65"/>
      <c r="V3071" s="65"/>
      <c r="W3071" s="65"/>
      <c r="X3071" s="64"/>
      <c r="Y3071" s="64"/>
      <c r="Z3071" s="65"/>
      <c r="AA3071" s="64"/>
      <c r="AB3071" s="65"/>
      <c r="AC3071" s="65"/>
      <c r="AD3071" s="65"/>
      <c r="AE3071" s="65"/>
      <c r="AF3071" s="63"/>
      <c r="AG3071" s="63"/>
      <c r="AH3071" s="64"/>
      <c r="AI3071" s="66" t="str">
        <f t="shared" si="96"/>
        <v/>
      </c>
      <c r="AJ3071" s="65"/>
      <c r="AK3071" s="65"/>
      <c r="AL3071" s="65"/>
      <c r="AM3071" s="65"/>
      <c r="AN3071" s="65"/>
      <c r="AO3071" s="66" t="str">
        <f>_xlfn.IFNA(VLOOKUP(LISTAS!ES3068,'Censo General 2005- Municipios'!$E$3:$F$1125,2,0),"")</f>
        <v/>
      </c>
      <c r="AP3071" s="64"/>
      <c r="AQ3071" s="64"/>
      <c r="AR3071" s="64"/>
      <c r="AS3071" s="67" t="str">
        <f t="shared" si="97"/>
        <v/>
      </c>
    </row>
    <row r="3072" spans="1:45" s="68" customFormat="1" x14ac:dyDescent="0.2">
      <c r="A3072" s="64"/>
      <c r="B3072" s="64"/>
      <c r="C3072" s="64"/>
      <c r="D3072" s="64"/>
      <c r="E3072" s="64"/>
      <c r="F3072" s="64"/>
      <c r="G3072" s="65"/>
      <c r="H3072" s="64"/>
      <c r="I3072" s="65"/>
      <c r="J3072" s="64"/>
      <c r="K3072" s="64"/>
      <c r="L3072" s="65"/>
      <c r="M3072" s="65"/>
      <c r="N3072" s="64"/>
      <c r="O3072" s="64"/>
      <c r="P3072" s="64"/>
      <c r="Q3072" s="65"/>
      <c r="R3072" s="64"/>
      <c r="S3072" s="65"/>
      <c r="T3072" s="65"/>
      <c r="U3072" s="65"/>
      <c r="V3072" s="65"/>
      <c r="W3072" s="65"/>
      <c r="X3072" s="64"/>
      <c r="Y3072" s="64"/>
      <c r="Z3072" s="65"/>
      <c r="AA3072" s="64"/>
      <c r="AB3072" s="65"/>
      <c r="AC3072" s="65"/>
      <c r="AD3072" s="65"/>
      <c r="AE3072" s="65"/>
      <c r="AF3072" s="63"/>
      <c r="AG3072" s="63"/>
      <c r="AH3072" s="64"/>
      <c r="AI3072" s="66" t="str">
        <f t="shared" si="96"/>
        <v/>
      </c>
      <c r="AJ3072" s="65"/>
      <c r="AK3072" s="65"/>
      <c r="AL3072" s="65"/>
      <c r="AM3072" s="65"/>
      <c r="AN3072" s="65"/>
      <c r="AO3072" s="66" t="str">
        <f>_xlfn.IFNA(VLOOKUP(LISTAS!ES3069,'Censo General 2005- Municipios'!$E$3:$F$1125,2,0),"")</f>
        <v/>
      </c>
      <c r="AP3072" s="64"/>
      <c r="AQ3072" s="64"/>
      <c r="AR3072" s="64"/>
      <c r="AS3072" s="67" t="str">
        <f t="shared" si="97"/>
        <v/>
      </c>
    </row>
    <row r="3073" spans="1:45" s="68" customFormat="1" x14ac:dyDescent="0.2">
      <c r="A3073" s="64"/>
      <c r="B3073" s="64"/>
      <c r="C3073" s="64"/>
      <c r="D3073" s="64"/>
      <c r="E3073" s="64"/>
      <c r="F3073" s="64"/>
      <c r="G3073" s="65"/>
      <c r="H3073" s="64"/>
      <c r="I3073" s="65"/>
      <c r="J3073" s="64"/>
      <c r="K3073" s="64"/>
      <c r="L3073" s="65"/>
      <c r="M3073" s="65"/>
      <c r="N3073" s="64"/>
      <c r="O3073" s="64"/>
      <c r="P3073" s="64"/>
      <c r="Q3073" s="65"/>
      <c r="R3073" s="64"/>
      <c r="S3073" s="65"/>
      <c r="T3073" s="65"/>
      <c r="U3073" s="65"/>
      <c r="V3073" s="65"/>
      <c r="W3073" s="65"/>
      <c r="X3073" s="64"/>
      <c r="Y3073" s="64"/>
      <c r="Z3073" s="65"/>
      <c r="AA3073" s="64"/>
      <c r="AB3073" s="65"/>
      <c r="AC3073" s="65"/>
      <c r="AD3073" s="65"/>
      <c r="AE3073" s="65"/>
      <c r="AF3073" s="63"/>
      <c r="AG3073" s="63"/>
      <c r="AH3073" s="64"/>
      <c r="AI3073" s="66" t="str">
        <f t="shared" si="96"/>
        <v/>
      </c>
      <c r="AJ3073" s="65"/>
      <c r="AK3073" s="65"/>
      <c r="AL3073" s="65"/>
      <c r="AM3073" s="65"/>
      <c r="AN3073" s="65"/>
      <c r="AO3073" s="66" t="str">
        <f>_xlfn.IFNA(VLOOKUP(LISTAS!ES3070,'Censo General 2005- Municipios'!$E$3:$F$1125,2,0),"")</f>
        <v/>
      </c>
      <c r="AP3073" s="64"/>
      <c r="AQ3073" s="64"/>
      <c r="AR3073" s="64"/>
      <c r="AS3073" s="67" t="str">
        <f t="shared" si="97"/>
        <v/>
      </c>
    </row>
    <row r="3074" spans="1:45" s="68" customFormat="1" x14ac:dyDescent="0.2">
      <c r="A3074" s="64"/>
      <c r="B3074" s="64"/>
      <c r="C3074" s="64"/>
      <c r="D3074" s="64"/>
      <c r="E3074" s="64"/>
      <c r="F3074" s="64"/>
      <c r="G3074" s="65"/>
      <c r="H3074" s="64"/>
      <c r="I3074" s="65"/>
      <c r="J3074" s="64"/>
      <c r="K3074" s="64"/>
      <c r="L3074" s="65"/>
      <c r="M3074" s="65"/>
      <c r="N3074" s="64"/>
      <c r="O3074" s="64"/>
      <c r="P3074" s="64"/>
      <c r="Q3074" s="65"/>
      <c r="R3074" s="64"/>
      <c r="S3074" s="65"/>
      <c r="T3074" s="65"/>
      <c r="U3074" s="65"/>
      <c r="V3074" s="65"/>
      <c r="W3074" s="65"/>
      <c r="X3074" s="64"/>
      <c r="Y3074" s="64"/>
      <c r="Z3074" s="65"/>
      <c r="AA3074" s="64"/>
      <c r="AB3074" s="65"/>
      <c r="AC3074" s="65"/>
      <c r="AD3074" s="65"/>
      <c r="AE3074" s="65"/>
      <c r="AF3074" s="63"/>
      <c r="AG3074" s="63"/>
      <c r="AH3074" s="64"/>
      <c r="AI3074" s="66" t="str">
        <f t="shared" si="96"/>
        <v/>
      </c>
      <c r="AJ3074" s="65"/>
      <c r="AK3074" s="65"/>
      <c r="AL3074" s="65"/>
      <c r="AM3074" s="65"/>
      <c r="AN3074" s="65"/>
      <c r="AO3074" s="66" t="str">
        <f>_xlfn.IFNA(VLOOKUP(LISTAS!ES3071,'Censo General 2005- Municipios'!$E$3:$F$1125,2,0),"")</f>
        <v/>
      </c>
      <c r="AP3074" s="64"/>
      <c r="AQ3074" s="64"/>
      <c r="AR3074" s="64"/>
      <c r="AS3074" s="67" t="str">
        <f t="shared" si="97"/>
        <v/>
      </c>
    </row>
    <row r="3075" spans="1:45" s="68" customFormat="1" x14ac:dyDescent="0.2">
      <c r="A3075" s="64"/>
      <c r="B3075" s="64"/>
      <c r="C3075" s="64"/>
      <c r="D3075" s="64"/>
      <c r="E3075" s="64"/>
      <c r="F3075" s="64"/>
      <c r="G3075" s="65"/>
      <c r="H3075" s="64"/>
      <c r="I3075" s="65"/>
      <c r="J3075" s="64"/>
      <c r="K3075" s="64"/>
      <c r="L3075" s="65"/>
      <c r="M3075" s="65"/>
      <c r="N3075" s="64"/>
      <c r="O3075" s="64"/>
      <c r="P3075" s="64"/>
      <c r="Q3075" s="65"/>
      <c r="R3075" s="64"/>
      <c r="S3075" s="65"/>
      <c r="T3075" s="65"/>
      <c r="U3075" s="65"/>
      <c r="V3075" s="65"/>
      <c r="W3075" s="65"/>
      <c r="X3075" s="64"/>
      <c r="Y3075" s="64"/>
      <c r="Z3075" s="65"/>
      <c r="AA3075" s="64"/>
      <c r="AB3075" s="65"/>
      <c r="AC3075" s="65"/>
      <c r="AD3075" s="65"/>
      <c r="AE3075" s="65"/>
      <c r="AF3075" s="63"/>
      <c r="AG3075" s="63"/>
      <c r="AH3075" s="64"/>
      <c r="AI3075" s="66" t="str">
        <f t="shared" si="96"/>
        <v/>
      </c>
      <c r="AJ3075" s="65"/>
      <c r="AK3075" s="65"/>
      <c r="AL3075" s="65"/>
      <c r="AM3075" s="65"/>
      <c r="AN3075" s="65"/>
      <c r="AO3075" s="66" t="str">
        <f>_xlfn.IFNA(VLOOKUP(LISTAS!ES3072,'Censo General 2005- Municipios'!$E$3:$F$1125,2,0),"")</f>
        <v/>
      </c>
      <c r="AP3075" s="64"/>
      <c r="AQ3075" s="64"/>
      <c r="AR3075" s="64"/>
      <c r="AS3075" s="67" t="str">
        <f t="shared" si="97"/>
        <v/>
      </c>
    </row>
    <row r="3076" spans="1:45" s="68" customFormat="1" x14ac:dyDescent="0.2">
      <c r="A3076" s="64"/>
      <c r="B3076" s="64"/>
      <c r="C3076" s="64"/>
      <c r="D3076" s="64"/>
      <c r="E3076" s="64"/>
      <c r="F3076" s="64"/>
      <c r="G3076" s="65"/>
      <c r="H3076" s="64"/>
      <c r="I3076" s="65"/>
      <c r="J3076" s="64"/>
      <c r="K3076" s="64"/>
      <c r="L3076" s="65"/>
      <c r="M3076" s="65"/>
      <c r="N3076" s="64"/>
      <c r="O3076" s="64"/>
      <c r="P3076" s="64"/>
      <c r="Q3076" s="65"/>
      <c r="R3076" s="64"/>
      <c r="S3076" s="65"/>
      <c r="T3076" s="65"/>
      <c r="U3076" s="65"/>
      <c r="V3076" s="65"/>
      <c r="W3076" s="65"/>
      <c r="X3076" s="64"/>
      <c r="Y3076" s="64"/>
      <c r="Z3076" s="65"/>
      <c r="AA3076" s="64"/>
      <c r="AB3076" s="65"/>
      <c r="AC3076" s="65"/>
      <c r="AD3076" s="65"/>
      <c r="AE3076" s="65"/>
      <c r="AF3076" s="63"/>
      <c r="AG3076" s="63"/>
      <c r="AH3076" s="64"/>
      <c r="AI3076" s="66" t="str">
        <f t="shared" si="96"/>
        <v/>
      </c>
      <c r="AJ3076" s="65"/>
      <c r="AK3076" s="65"/>
      <c r="AL3076" s="65"/>
      <c r="AM3076" s="65"/>
      <c r="AN3076" s="65"/>
      <c r="AO3076" s="66" t="str">
        <f>_xlfn.IFNA(VLOOKUP(LISTAS!ES3073,'Censo General 2005- Municipios'!$E$3:$F$1125,2,0),"")</f>
        <v/>
      </c>
      <c r="AP3076" s="64"/>
      <c r="AQ3076" s="64"/>
      <c r="AR3076" s="64"/>
      <c r="AS3076" s="67" t="str">
        <f t="shared" si="97"/>
        <v/>
      </c>
    </row>
    <row r="3077" spans="1:45" s="68" customFormat="1" x14ac:dyDescent="0.2">
      <c r="A3077" s="64"/>
      <c r="B3077" s="64"/>
      <c r="C3077" s="64"/>
      <c r="D3077" s="64"/>
      <c r="E3077" s="64"/>
      <c r="F3077" s="64"/>
      <c r="G3077" s="65"/>
      <c r="H3077" s="64"/>
      <c r="I3077" s="65"/>
      <c r="J3077" s="64"/>
      <c r="K3077" s="64"/>
      <c r="L3077" s="65"/>
      <c r="M3077" s="65"/>
      <c r="N3077" s="64"/>
      <c r="O3077" s="64"/>
      <c r="P3077" s="64"/>
      <c r="Q3077" s="65"/>
      <c r="R3077" s="64"/>
      <c r="S3077" s="65"/>
      <c r="T3077" s="65"/>
      <c r="U3077" s="65"/>
      <c r="V3077" s="65"/>
      <c r="W3077" s="65"/>
      <c r="X3077" s="64"/>
      <c r="Y3077" s="64"/>
      <c r="Z3077" s="65"/>
      <c r="AA3077" s="64"/>
      <c r="AB3077" s="65"/>
      <c r="AC3077" s="65"/>
      <c r="AD3077" s="65"/>
      <c r="AE3077" s="65"/>
      <c r="AF3077" s="63"/>
      <c r="AG3077" s="63"/>
      <c r="AH3077" s="64"/>
      <c r="AI3077" s="66" t="str">
        <f t="shared" si="96"/>
        <v/>
      </c>
      <c r="AJ3077" s="65"/>
      <c r="AK3077" s="65"/>
      <c r="AL3077" s="65"/>
      <c r="AM3077" s="65"/>
      <c r="AN3077" s="65"/>
      <c r="AO3077" s="66" t="str">
        <f>_xlfn.IFNA(VLOOKUP(LISTAS!ES3074,'Censo General 2005- Municipios'!$E$3:$F$1125,2,0),"")</f>
        <v/>
      </c>
      <c r="AP3077" s="64"/>
      <c r="AQ3077" s="64"/>
      <c r="AR3077" s="64"/>
      <c r="AS3077" s="67" t="str">
        <f t="shared" si="97"/>
        <v/>
      </c>
    </row>
    <row r="3078" spans="1:45" s="68" customFormat="1" x14ac:dyDescent="0.2">
      <c r="A3078" s="64"/>
      <c r="B3078" s="64"/>
      <c r="C3078" s="64"/>
      <c r="D3078" s="64"/>
      <c r="E3078" s="64"/>
      <c r="F3078" s="64"/>
      <c r="G3078" s="65"/>
      <c r="H3078" s="64"/>
      <c r="I3078" s="65"/>
      <c r="J3078" s="64"/>
      <c r="K3078" s="64"/>
      <c r="L3078" s="65"/>
      <c r="M3078" s="65"/>
      <c r="N3078" s="64"/>
      <c r="O3078" s="64"/>
      <c r="P3078" s="64"/>
      <c r="Q3078" s="65"/>
      <c r="R3078" s="64"/>
      <c r="S3078" s="65"/>
      <c r="T3078" s="65"/>
      <c r="U3078" s="65"/>
      <c r="V3078" s="65"/>
      <c r="W3078" s="65"/>
      <c r="X3078" s="64"/>
      <c r="Y3078" s="64"/>
      <c r="Z3078" s="65"/>
      <c r="AA3078" s="64"/>
      <c r="AB3078" s="65"/>
      <c r="AC3078" s="65"/>
      <c r="AD3078" s="65"/>
      <c r="AE3078" s="65"/>
      <c r="AF3078" s="63"/>
      <c r="AG3078" s="63"/>
      <c r="AH3078" s="64"/>
      <c r="AI3078" s="66" t="str">
        <f t="shared" si="96"/>
        <v/>
      </c>
      <c r="AJ3078" s="65"/>
      <c r="AK3078" s="65"/>
      <c r="AL3078" s="65"/>
      <c r="AM3078" s="65"/>
      <c r="AN3078" s="65"/>
      <c r="AO3078" s="66" t="str">
        <f>_xlfn.IFNA(VLOOKUP(LISTAS!ES3075,'Censo General 2005- Municipios'!$E$3:$F$1125,2,0),"")</f>
        <v/>
      </c>
      <c r="AP3078" s="64"/>
      <c r="AQ3078" s="64"/>
      <c r="AR3078" s="64"/>
      <c r="AS3078" s="67" t="str">
        <f t="shared" si="97"/>
        <v/>
      </c>
    </row>
    <row r="3079" spans="1:45" s="68" customFormat="1" x14ac:dyDescent="0.2">
      <c r="A3079" s="64"/>
      <c r="B3079" s="64"/>
      <c r="C3079" s="64"/>
      <c r="D3079" s="64"/>
      <c r="E3079" s="64"/>
      <c r="F3079" s="64"/>
      <c r="G3079" s="65"/>
      <c r="H3079" s="64"/>
      <c r="I3079" s="65"/>
      <c r="J3079" s="64"/>
      <c r="K3079" s="64"/>
      <c r="L3079" s="65"/>
      <c r="M3079" s="65"/>
      <c r="N3079" s="64"/>
      <c r="O3079" s="64"/>
      <c r="P3079" s="64"/>
      <c r="Q3079" s="65"/>
      <c r="R3079" s="64"/>
      <c r="S3079" s="65"/>
      <c r="T3079" s="65"/>
      <c r="U3079" s="65"/>
      <c r="V3079" s="65"/>
      <c r="W3079" s="65"/>
      <c r="X3079" s="64"/>
      <c r="Y3079" s="64"/>
      <c r="Z3079" s="65"/>
      <c r="AA3079" s="64"/>
      <c r="AB3079" s="65"/>
      <c r="AC3079" s="65"/>
      <c r="AD3079" s="65"/>
      <c r="AE3079" s="65"/>
      <c r="AF3079" s="63"/>
      <c r="AG3079" s="63"/>
      <c r="AH3079" s="64"/>
      <c r="AI3079" s="66" t="str">
        <f t="shared" si="96"/>
        <v/>
      </c>
      <c r="AJ3079" s="65"/>
      <c r="AK3079" s="65"/>
      <c r="AL3079" s="65"/>
      <c r="AM3079" s="65"/>
      <c r="AN3079" s="65"/>
      <c r="AO3079" s="66" t="str">
        <f>_xlfn.IFNA(VLOOKUP(LISTAS!ES3076,'Censo General 2005- Municipios'!$E$3:$F$1125,2,0),"")</f>
        <v/>
      </c>
      <c r="AP3079" s="64"/>
      <c r="AQ3079" s="64"/>
      <c r="AR3079" s="64"/>
      <c r="AS3079" s="67" t="str">
        <f t="shared" si="97"/>
        <v/>
      </c>
    </row>
    <row r="3080" spans="1:45" s="68" customFormat="1" x14ac:dyDescent="0.2">
      <c r="A3080" s="64"/>
      <c r="B3080" s="64"/>
      <c r="C3080" s="64"/>
      <c r="D3080" s="64"/>
      <c r="E3080" s="64"/>
      <c r="F3080" s="64"/>
      <c r="G3080" s="65"/>
      <c r="H3080" s="64"/>
      <c r="I3080" s="65"/>
      <c r="J3080" s="64"/>
      <c r="K3080" s="64"/>
      <c r="L3080" s="65"/>
      <c r="M3080" s="65"/>
      <c r="N3080" s="64"/>
      <c r="O3080" s="64"/>
      <c r="P3080" s="64"/>
      <c r="Q3080" s="65"/>
      <c r="R3080" s="64"/>
      <c r="S3080" s="65"/>
      <c r="T3080" s="65"/>
      <c r="U3080" s="65"/>
      <c r="V3080" s="65"/>
      <c r="W3080" s="65"/>
      <c r="X3080" s="64"/>
      <c r="Y3080" s="64"/>
      <c r="Z3080" s="65"/>
      <c r="AA3080" s="64"/>
      <c r="AB3080" s="65"/>
      <c r="AC3080" s="65"/>
      <c r="AD3080" s="65"/>
      <c r="AE3080" s="65"/>
      <c r="AF3080" s="63"/>
      <c r="AG3080" s="63"/>
      <c r="AH3080" s="64"/>
      <c r="AI3080" s="66" t="str">
        <f t="shared" si="96"/>
        <v/>
      </c>
      <c r="AJ3080" s="65"/>
      <c r="AK3080" s="65"/>
      <c r="AL3080" s="65"/>
      <c r="AM3080" s="65"/>
      <c r="AN3080" s="65"/>
      <c r="AO3080" s="66" t="str">
        <f>_xlfn.IFNA(VLOOKUP(LISTAS!ES3077,'Censo General 2005- Municipios'!$E$3:$F$1125,2,0),"")</f>
        <v/>
      </c>
      <c r="AP3080" s="64"/>
      <c r="AQ3080" s="64"/>
      <c r="AR3080" s="64"/>
      <c r="AS3080" s="67" t="str">
        <f t="shared" si="97"/>
        <v/>
      </c>
    </row>
    <row r="3081" spans="1:45" s="68" customFormat="1" x14ac:dyDescent="0.2">
      <c r="A3081" s="64"/>
      <c r="B3081" s="64"/>
      <c r="C3081" s="64"/>
      <c r="D3081" s="64"/>
      <c r="E3081" s="64"/>
      <c r="F3081" s="64"/>
      <c r="G3081" s="65"/>
      <c r="H3081" s="64"/>
      <c r="I3081" s="65"/>
      <c r="J3081" s="64"/>
      <c r="K3081" s="64"/>
      <c r="L3081" s="65"/>
      <c r="M3081" s="65"/>
      <c r="N3081" s="64"/>
      <c r="O3081" s="64"/>
      <c r="P3081" s="64"/>
      <c r="Q3081" s="65"/>
      <c r="R3081" s="64"/>
      <c r="S3081" s="65"/>
      <c r="T3081" s="65"/>
      <c r="U3081" s="65"/>
      <c r="V3081" s="65"/>
      <c r="W3081" s="65"/>
      <c r="X3081" s="64"/>
      <c r="Y3081" s="64"/>
      <c r="Z3081" s="65"/>
      <c r="AA3081" s="64"/>
      <c r="AB3081" s="65"/>
      <c r="AC3081" s="65"/>
      <c r="AD3081" s="65"/>
      <c r="AE3081" s="65"/>
      <c r="AF3081" s="63"/>
      <c r="AG3081" s="63"/>
      <c r="AH3081" s="64"/>
      <c r="AI3081" s="66" t="str">
        <f t="shared" si="96"/>
        <v/>
      </c>
      <c r="AJ3081" s="65"/>
      <c r="AK3081" s="65"/>
      <c r="AL3081" s="65"/>
      <c r="AM3081" s="65"/>
      <c r="AN3081" s="65"/>
      <c r="AO3081" s="66" t="str">
        <f>_xlfn.IFNA(VLOOKUP(LISTAS!ES3078,'Censo General 2005- Municipios'!$E$3:$F$1125,2,0),"")</f>
        <v/>
      </c>
      <c r="AP3081" s="64"/>
      <c r="AQ3081" s="64"/>
      <c r="AR3081" s="64"/>
      <c r="AS3081" s="67" t="str">
        <f t="shared" si="97"/>
        <v/>
      </c>
    </row>
    <row r="3082" spans="1:45" s="68" customFormat="1" x14ac:dyDescent="0.2">
      <c r="A3082" s="64"/>
      <c r="B3082" s="64"/>
      <c r="C3082" s="64"/>
      <c r="D3082" s="64"/>
      <c r="E3082" s="64"/>
      <c r="F3082" s="64"/>
      <c r="G3082" s="65"/>
      <c r="H3082" s="64"/>
      <c r="I3082" s="65"/>
      <c r="J3082" s="64"/>
      <c r="K3082" s="64"/>
      <c r="L3082" s="65"/>
      <c r="M3082" s="65"/>
      <c r="N3082" s="64"/>
      <c r="O3082" s="64"/>
      <c r="P3082" s="64"/>
      <c r="Q3082" s="65"/>
      <c r="R3082" s="64"/>
      <c r="S3082" s="65"/>
      <c r="T3082" s="65"/>
      <c r="U3082" s="65"/>
      <c r="V3082" s="65"/>
      <c r="W3082" s="65"/>
      <c r="X3082" s="64"/>
      <c r="Y3082" s="64"/>
      <c r="Z3082" s="65"/>
      <c r="AA3082" s="64"/>
      <c r="AB3082" s="65"/>
      <c r="AC3082" s="65"/>
      <c r="AD3082" s="65"/>
      <c r="AE3082" s="65"/>
      <c r="AF3082" s="63"/>
      <c r="AG3082" s="63"/>
      <c r="AH3082" s="64"/>
      <c r="AI3082" s="66" t="str">
        <f t="shared" si="96"/>
        <v/>
      </c>
      <c r="AJ3082" s="65"/>
      <c r="AK3082" s="65"/>
      <c r="AL3082" s="65"/>
      <c r="AM3082" s="65"/>
      <c r="AN3082" s="65"/>
      <c r="AO3082" s="66" t="str">
        <f>_xlfn.IFNA(VLOOKUP(LISTAS!ES3079,'Censo General 2005- Municipios'!$E$3:$F$1125,2,0),"")</f>
        <v/>
      </c>
      <c r="AP3082" s="64"/>
      <c r="AQ3082" s="64"/>
      <c r="AR3082" s="64"/>
      <c r="AS3082" s="67" t="str">
        <f t="shared" si="97"/>
        <v/>
      </c>
    </row>
    <row r="3083" spans="1:45" s="68" customFormat="1" x14ac:dyDescent="0.2">
      <c r="A3083" s="64"/>
      <c r="B3083" s="64"/>
      <c r="C3083" s="64"/>
      <c r="D3083" s="64"/>
      <c r="E3083" s="64"/>
      <c r="F3083" s="64"/>
      <c r="G3083" s="65"/>
      <c r="H3083" s="64"/>
      <c r="I3083" s="65"/>
      <c r="J3083" s="64"/>
      <c r="K3083" s="64"/>
      <c r="L3083" s="65"/>
      <c r="M3083" s="65"/>
      <c r="N3083" s="64"/>
      <c r="O3083" s="64"/>
      <c r="P3083" s="64"/>
      <c r="Q3083" s="65"/>
      <c r="R3083" s="64"/>
      <c r="S3083" s="65"/>
      <c r="T3083" s="65"/>
      <c r="U3083" s="65"/>
      <c r="V3083" s="65"/>
      <c r="W3083" s="65"/>
      <c r="X3083" s="64"/>
      <c r="Y3083" s="64"/>
      <c r="Z3083" s="65"/>
      <c r="AA3083" s="64"/>
      <c r="AB3083" s="65"/>
      <c r="AC3083" s="65"/>
      <c r="AD3083" s="65"/>
      <c r="AE3083" s="65"/>
      <c r="AF3083" s="63"/>
      <c r="AG3083" s="63"/>
      <c r="AH3083" s="64"/>
      <c r="AI3083" s="66" t="str">
        <f t="shared" si="96"/>
        <v/>
      </c>
      <c r="AJ3083" s="65"/>
      <c r="AK3083" s="65"/>
      <c r="AL3083" s="65"/>
      <c r="AM3083" s="65"/>
      <c r="AN3083" s="65"/>
      <c r="AO3083" s="66" t="str">
        <f>_xlfn.IFNA(VLOOKUP(LISTAS!ES3080,'Censo General 2005- Municipios'!$E$3:$F$1125,2,0),"")</f>
        <v/>
      </c>
      <c r="AP3083" s="64"/>
      <c r="AQ3083" s="64"/>
      <c r="AR3083" s="64"/>
      <c r="AS3083" s="67" t="str">
        <f t="shared" si="97"/>
        <v/>
      </c>
    </row>
    <row r="3084" spans="1:45" s="68" customFormat="1" x14ac:dyDescent="0.2">
      <c r="A3084" s="64"/>
      <c r="B3084" s="64"/>
      <c r="C3084" s="64"/>
      <c r="D3084" s="64"/>
      <c r="E3084" s="64"/>
      <c r="F3084" s="64"/>
      <c r="G3084" s="65"/>
      <c r="H3084" s="64"/>
      <c r="I3084" s="65"/>
      <c r="J3084" s="64"/>
      <c r="K3084" s="64"/>
      <c r="L3084" s="65"/>
      <c r="M3084" s="65"/>
      <c r="N3084" s="64"/>
      <c r="O3084" s="64"/>
      <c r="P3084" s="64"/>
      <c r="Q3084" s="65"/>
      <c r="R3084" s="64"/>
      <c r="S3084" s="65"/>
      <c r="T3084" s="65"/>
      <c r="U3084" s="65"/>
      <c r="V3084" s="65"/>
      <c r="W3084" s="65"/>
      <c r="X3084" s="64"/>
      <c r="Y3084" s="64"/>
      <c r="Z3084" s="65"/>
      <c r="AA3084" s="64"/>
      <c r="AB3084" s="65"/>
      <c r="AC3084" s="65"/>
      <c r="AD3084" s="65"/>
      <c r="AE3084" s="65"/>
      <c r="AF3084" s="63"/>
      <c r="AG3084" s="63"/>
      <c r="AH3084" s="64"/>
      <c r="AI3084" s="66" t="str">
        <f t="shared" si="96"/>
        <v/>
      </c>
      <c r="AJ3084" s="65"/>
      <c r="AK3084" s="65"/>
      <c r="AL3084" s="65"/>
      <c r="AM3084" s="65"/>
      <c r="AN3084" s="65"/>
      <c r="AO3084" s="66" t="str">
        <f>_xlfn.IFNA(VLOOKUP(LISTAS!ES3081,'Censo General 2005- Municipios'!$E$3:$F$1125,2,0),"")</f>
        <v/>
      </c>
      <c r="AP3084" s="64"/>
      <c r="AQ3084" s="64"/>
      <c r="AR3084" s="64"/>
      <c r="AS3084" s="67" t="str">
        <f t="shared" si="97"/>
        <v/>
      </c>
    </row>
    <row r="3085" spans="1:45" s="68" customFormat="1" x14ac:dyDescent="0.2">
      <c r="A3085" s="64"/>
      <c r="B3085" s="64"/>
      <c r="C3085" s="64"/>
      <c r="D3085" s="64"/>
      <c r="E3085" s="64"/>
      <c r="F3085" s="64"/>
      <c r="G3085" s="65"/>
      <c r="H3085" s="64"/>
      <c r="I3085" s="65"/>
      <c r="J3085" s="64"/>
      <c r="K3085" s="64"/>
      <c r="L3085" s="65"/>
      <c r="M3085" s="65"/>
      <c r="N3085" s="64"/>
      <c r="O3085" s="64"/>
      <c r="P3085" s="64"/>
      <c r="Q3085" s="65"/>
      <c r="R3085" s="64"/>
      <c r="S3085" s="65"/>
      <c r="T3085" s="65"/>
      <c r="U3085" s="65"/>
      <c r="V3085" s="65"/>
      <c r="W3085" s="65"/>
      <c r="X3085" s="64"/>
      <c r="Y3085" s="64"/>
      <c r="Z3085" s="65"/>
      <c r="AA3085" s="64"/>
      <c r="AB3085" s="65"/>
      <c r="AC3085" s="65"/>
      <c r="AD3085" s="65"/>
      <c r="AE3085" s="65"/>
      <c r="AF3085" s="63"/>
      <c r="AG3085" s="63"/>
      <c r="AH3085" s="64"/>
      <c r="AI3085" s="66" t="str">
        <f t="shared" si="96"/>
        <v/>
      </c>
      <c r="AJ3085" s="65"/>
      <c r="AK3085" s="65"/>
      <c r="AL3085" s="65"/>
      <c r="AM3085" s="65"/>
      <c r="AN3085" s="65"/>
      <c r="AO3085" s="66" t="str">
        <f>_xlfn.IFNA(VLOOKUP(LISTAS!ES3082,'Censo General 2005- Municipios'!$E$3:$F$1125,2,0),"")</f>
        <v/>
      </c>
      <c r="AP3085" s="64"/>
      <c r="AQ3085" s="64"/>
      <c r="AR3085" s="64"/>
      <c r="AS3085" s="67" t="str">
        <f t="shared" si="97"/>
        <v/>
      </c>
    </row>
    <row r="3086" spans="1:45" s="68" customFormat="1" x14ac:dyDescent="0.2">
      <c r="A3086" s="64"/>
      <c r="B3086" s="64"/>
      <c r="C3086" s="64"/>
      <c r="D3086" s="64"/>
      <c r="E3086" s="64"/>
      <c r="F3086" s="64"/>
      <c r="G3086" s="65"/>
      <c r="H3086" s="64"/>
      <c r="I3086" s="65"/>
      <c r="J3086" s="64"/>
      <c r="K3086" s="64"/>
      <c r="L3086" s="65"/>
      <c r="M3086" s="65"/>
      <c r="N3086" s="64"/>
      <c r="O3086" s="64"/>
      <c r="P3086" s="64"/>
      <c r="Q3086" s="65"/>
      <c r="R3086" s="64"/>
      <c r="S3086" s="65"/>
      <c r="T3086" s="65"/>
      <c r="U3086" s="65"/>
      <c r="V3086" s="65"/>
      <c r="W3086" s="65"/>
      <c r="X3086" s="64"/>
      <c r="Y3086" s="64"/>
      <c r="Z3086" s="65"/>
      <c r="AA3086" s="64"/>
      <c r="AB3086" s="65"/>
      <c r="AC3086" s="65"/>
      <c r="AD3086" s="65"/>
      <c r="AE3086" s="65"/>
      <c r="AF3086" s="63"/>
      <c r="AG3086" s="63"/>
      <c r="AH3086" s="64"/>
      <c r="AI3086" s="66" t="str">
        <f t="shared" si="96"/>
        <v/>
      </c>
      <c r="AJ3086" s="65"/>
      <c r="AK3086" s="65"/>
      <c r="AL3086" s="65"/>
      <c r="AM3086" s="65"/>
      <c r="AN3086" s="65"/>
      <c r="AO3086" s="66" t="str">
        <f>_xlfn.IFNA(VLOOKUP(LISTAS!ES3083,'Censo General 2005- Municipios'!$E$3:$F$1125,2,0),"")</f>
        <v/>
      </c>
      <c r="AP3086" s="64"/>
      <c r="AQ3086" s="64"/>
      <c r="AR3086" s="64"/>
      <c r="AS3086" s="67" t="str">
        <f t="shared" si="97"/>
        <v/>
      </c>
    </row>
    <row r="3087" spans="1:45" s="68" customFormat="1" x14ac:dyDescent="0.2">
      <c r="A3087" s="64"/>
      <c r="B3087" s="64"/>
      <c r="C3087" s="64"/>
      <c r="D3087" s="64"/>
      <c r="E3087" s="64"/>
      <c r="F3087" s="64"/>
      <c r="G3087" s="65"/>
      <c r="H3087" s="64"/>
      <c r="I3087" s="65"/>
      <c r="J3087" s="64"/>
      <c r="K3087" s="64"/>
      <c r="L3087" s="65"/>
      <c r="M3087" s="65"/>
      <c r="N3087" s="64"/>
      <c r="O3087" s="64"/>
      <c r="P3087" s="64"/>
      <c r="Q3087" s="65"/>
      <c r="R3087" s="64"/>
      <c r="S3087" s="65"/>
      <c r="T3087" s="65"/>
      <c r="U3087" s="65"/>
      <c r="V3087" s="65"/>
      <c r="W3087" s="65"/>
      <c r="X3087" s="64"/>
      <c r="Y3087" s="64"/>
      <c r="Z3087" s="65"/>
      <c r="AA3087" s="64"/>
      <c r="AB3087" s="65"/>
      <c r="AC3087" s="65"/>
      <c r="AD3087" s="65"/>
      <c r="AE3087" s="65"/>
      <c r="AF3087" s="63"/>
      <c r="AG3087" s="63"/>
      <c r="AH3087" s="64"/>
      <c r="AI3087" s="66" t="str">
        <f t="shared" si="96"/>
        <v/>
      </c>
      <c r="AJ3087" s="65"/>
      <c r="AK3087" s="65"/>
      <c r="AL3087" s="65"/>
      <c r="AM3087" s="65"/>
      <c r="AN3087" s="65"/>
      <c r="AO3087" s="66" t="str">
        <f>_xlfn.IFNA(VLOOKUP(LISTAS!ES3084,'Censo General 2005- Municipios'!$E$3:$F$1125,2,0),"")</f>
        <v/>
      </c>
      <c r="AP3087" s="64"/>
      <c r="AQ3087" s="64"/>
      <c r="AR3087" s="64"/>
      <c r="AS3087" s="67" t="str">
        <f t="shared" si="97"/>
        <v/>
      </c>
    </row>
    <row r="3088" spans="1:45" s="68" customFormat="1" x14ac:dyDescent="0.2">
      <c r="A3088" s="64"/>
      <c r="B3088" s="64"/>
      <c r="C3088" s="64"/>
      <c r="D3088" s="64"/>
      <c r="E3088" s="64"/>
      <c r="F3088" s="64"/>
      <c r="G3088" s="65"/>
      <c r="H3088" s="64"/>
      <c r="I3088" s="65"/>
      <c r="J3088" s="64"/>
      <c r="K3088" s="64"/>
      <c r="L3088" s="65"/>
      <c r="M3088" s="65"/>
      <c r="N3088" s="64"/>
      <c r="O3088" s="64"/>
      <c r="P3088" s="64"/>
      <c r="Q3088" s="65"/>
      <c r="R3088" s="64"/>
      <c r="S3088" s="65"/>
      <c r="T3088" s="65"/>
      <c r="U3088" s="65"/>
      <c r="V3088" s="65"/>
      <c r="W3088" s="65"/>
      <c r="X3088" s="64"/>
      <c r="Y3088" s="64"/>
      <c r="Z3088" s="65"/>
      <c r="AA3088" s="64"/>
      <c r="AB3088" s="65"/>
      <c r="AC3088" s="65"/>
      <c r="AD3088" s="65"/>
      <c r="AE3088" s="65"/>
      <c r="AF3088" s="63"/>
      <c r="AG3088" s="63"/>
      <c r="AH3088" s="64"/>
      <c r="AI3088" s="66" t="str">
        <f t="shared" si="96"/>
        <v/>
      </c>
      <c r="AJ3088" s="65"/>
      <c r="AK3088" s="65"/>
      <c r="AL3088" s="65"/>
      <c r="AM3088" s="65"/>
      <c r="AN3088" s="65"/>
      <c r="AO3088" s="66" t="str">
        <f>_xlfn.IFNA(VLOOKUP(LISTAS!ES3085,'Censo General 2005- Municipios'!$E$3:$F$1125,2,0),"")</f>
        <v/>
      </c>
      <c r="AP3088" s="64"/>
      <c r="AQ3088" s="64"/>
      <c r="AR3088" s="64"/>
      <c r="AS3088" s="67" t="str">
        <f t="shared" si="97"/>
        <v/>
      </c>
    </row>
    <row r="3089" spans="1:45" s="68" customFormat="1" x14ac:dyDescent="0.2">
      <c r="A3089" s="64"/>
      <c r="B3089" s="64"/>
      <c r="C3089" s="64"/>
      <c r="D3089" s="64"/>
      <c r="E3089" s="64"/>
      <c r="F3089" s="64"/>
      <c r="G3089" s="65"/>
      <c r="H3089" s="64"/>
      <c r="I3089" s="65"/>
      <c r="J3089" s="64"/>
      <c r="K3089" s="64"/>
      <c r="L3089" s="65"/>
      <c r="M3089" s="65"/>
      <c r="N3089" s="64"/>
      <c r="O3089" s="64"/>
      <c r="P3089" s="64"/>
      <c r="Q3089" s="65"/>
      <c r="R3089" s="64"/>
      <c r="S3089" s="65"/>
      <c r="T3089" s="65"/>
      <c r="U3089" s="65"/>
      <c r="V3089" s="65"/>
      <c r="W3089" s="65"/>
      <c r="X3089" s="64"/>
      <c r="Y3089" s="64"/>
      <c r="Z3089" s="65"/>
      <c r="AA3089" s="64"/>
      <c r="AB3089" s="65"/>
      <c r="AC3089" s="65"/>
      <c r="AD3089" s="65"/>
      <c r="AE3089" s="65"/>
      <c r="AF3089" s="63"/>
      <c r="AG3089" s="63"/>
      <c r="AH3089" s="64"/>
      <c r="AI3089" s="66" t="str">
        <f t="shared" si="96"/>
        <v/>
      </c>
      <c r="AJ3089" s="65"/>
      <c r="AK3089" s="65"/>
      <c r="AL3089" s="65"/>
      <c r="AM3089" s="65"/>
      <c r="AN3089" s="65"/>
      <c r="AO3089" s="66" t="str">
        <f>_xlfn.IFNA(VLOOKUP(LISTAS!ES3086,'Censo General 2005- Municipios'!$E$3:$F$1125,2,0),"")</f>
        <v/>
      </c>
      <c r="AP3089" s="64"/>
      <c r="AQ3089" s="64"/>
      <c r="AR3089" s="64"/>
      <c r="AS3089" s="67" t="str">
        <f t="shared" si="97"/>
        <v/>
      </c>
    </row>
    <row r="3090" spans="1:45" s="68" customFormat="1" x14ac:dyDescent="0.2">
      <c r="A3090" s="64"/>
      <c r="B3090" s="64"/>
      <c r="C3090" s="64"/>
      <c r="D3090" s="64"/>
      <c r="E3090" s="64"/>
      <c r="F3090" s="64"/>
      <c r="G3090" s="65"/>
      <c r="H3090" s="64"/>
      <c r="I3090" s="65"/>
      <c r="J3090" s="64"/>
      <c r="K3090" s="64"/>
      <c r="L3090" s="65"/>
      <c r="M3090" s="65"/>
      <c r="N3090" s="64"/>
      <c r="O3090" s="64"/>
      <c r="P3090" s="64"/>
      <c r="Q3090" s="65"/>
      <c r="R3090" s="64"/>
      <c r="S3090" s="65"/>
      <c r="T3090" s="65"/>
      <c r="U3090" s="65"/>
      <c r="V3090" s="65"/>
      <c r="W3090" s="65"/>
      <c r="X3090" s="64"/>
      <c r="Y3090" s="64"/>
      <c r="Z3090" s="65"/>
      <c r="AA3090" s="64"/>
      <c r="AB3090" s="65"/>
      <c r="AC3090" s="65"/>
      <c r="AD3090" s="65"/>
      <c r="AE3090" s="65"/>
      <c r="AF3090" s="63"/>
      <c r="AG3090" s="63"/>
      <c r="AH3090" s="64"/>
      <c r="AI3090" s="66" t="str">
        <f t="shared" si="96"/>
        <v/>
      </c>
      <c r="AJ3090" s="65"/>
      <c r="AK3090" s="65"/>
      <c r="AL3090" s="65"/>
      <c r="AM3090" s="65"/>
      <c r="AN3090" s="65"/>
      <c r="AO3090" s="66" t="str">
        <f>_xlfn.IFNA(VLOOKUP(LISTAS!ES3087,'Censo General 2005- Municipios'!$E$3:$F$1125,2,0),"")</f>
        <v/>
      </c>
      <c r="AP3090" s="64"/>
      <c r="AQ3090" s="64"/>
      <c r="AR3090" s="64"/>
      <c r="AS3090" s="67" t="str">
        <f t="shared" si="97"/>
        <v/>
      </c>
    </row>
    <row r="3091" spans="1:45" s="68" customFormat="1" x14ac:dyDescent="0.2">
      <c r="A3091" s="64"/>
      <c r="B3091" s="64"/>
      <c r="C3091" s="64"/>
      <c r="D3091" s="64"/>
      <c r="E3091" s="64"/>
      <c r="F3091" s="64"/>
      <c r="G3091" s="65"/>
      <c r="H3091" s="64"/>
      <c r="I3091" s="65"/>
      <c r="J3091" s="64"/>
      <c r="K3091" s="64"/>
      <c r="L3091" s="65"/>
      <c r="M3091" s="65"/>
      <c r="N3091" s="64"/>
      <c r="O3091" s="64"/>
      <c r="P3091" s="64"/>
      <c r="Q3091" s="65"/>
      <c r="R3091" s="64"/>
      <c r="S3091" s="65"/>
      <c r="T3091" s="65"/>
      <c r="U3091" s="65"/>
      <c r="V3091" s="65"/>
      <c r="W3091" s="65"/>
      <c r="X3091" s="64"/>
      <c r="Y3091" s="64"/>
      <c r="Z3091" s="65"/>
      <c r="AA3091" s="64"/>
      <c r="AB3091" s="65"/>
      <c r="AC3091" s="65"/>
      <c r="AD3091" s="65"/>
      <c r="AE3091" s="65"/>
      <c r="AF3091" s="63"/>
      <c r="AG3091" s="63"/>
      <c r="AH3091" s="64"/>
      <c r="AI3091" s="66" t="str">
        <f t="shared" si="96"/>
        <v/>
      </c>
      <c r="AJ3091" s="65"/>
      <c r="AK3091" s="65"/>
      <c r="AL3091" s="65"/>
      <c r="AM3091" s="65"/>
      <c r="AN3091" s="65"/>
      <c r="AO3091" s="66" t="str">
        <f>_xlfn.IFNA(VLOOKUP(LISTAS!ES3088,'Censo General 2005- Municipios'!$E$3:$F$1125,2,0),"")</f>
        <v/>
      </c>
      <c r="AP3091" s="64"/>
      <c r="AQ3091" s="64"/>
      <c r="AR3091" s="64"/>
      <c r="AS3091" s="67" t="str">
        <f t="shared" si="97"/>
        <v/>
      </c>
    </row>
    <row r="3092" spans="1:45" s="68" customFormat="1" x14ac:dyDescent="0.2">
      <c r="A3092" s="64"/>
      <c r="B3092" s="64"/>
      <c r="C3092" s="64"/>
      <c r="D3092" s="64"/>
      <c r="E3092" s="64"/>
      <c r="F3092" s="64"/>
      <c r="G3092" s="65"/>
      <c r="H3092" s="64"/>
      <c r="I3092" s="65"/>
      <c r="J3092" s="64"/>
      <c r="K3092" s="64"/>
      <c r="L3092" s="65"/>
      <c r="M3092" s="65"/>
      <c r="N3092" s="64"/>
      <c r="O3092" s="64"/>
      <c r="P3092" s="64"/>
      <c r="Q3092" s="65"/>
      <c r="R3092" s="64"/>
      <c r="S3092" s="65"/>
      <c r="T3092" s="65"/>
      <c r="U3092" s="65"/>
      <c r="V3092" s="65"/>
      <c r="W3092" s="65"/>
      <c r="X3092" s="64"/>
      <c r="Y3092" s="64"/>
      <c r="Z3092" s="65"/>
      <c r="AA3092" s="64"/>
      <c r="AB3092" s="65"/>
      <c r="AC3092" s="65"/>
      <c r="AD3092" s="65"/>
      <c r="AE3092" s="65"/>
      <c r="AF3092" s="63"/>
      <c r="AG3092" s="63"/>
      <c r="AH3092" s="64"/>
      <c r="AI3092" s="66" t="str">
        <f t="shared" si="96"/>
        <v/>
      </c>
      <c r="AJ3092" s="65"/>
      <c r="AK3092" s="65"/>
      <c r="AL3092" s="65"/>
      <c r="AM3092" s="65"/>
      <c r="AN3092" s="65"/>
      <c r="AO3092" s="66" t="str">
        <f>_xlfn.IFNA(VLOOKUP(LISTAS!ES3089,'Censo General 2005- Municipios'!$E$3:$F$1125,2,0),"")</f>
        <v/>
      </c>
      <c r="AP3092" s="64"/>
      <c r="AQ3092" s="64"/>
      <c r="AR3092" s="64"/>
      <c r="AS3092" s="67" t="str">
        <f t="shared" si="97"/>
        <v/>
      </c>
    </row>
    <row r="3093" spans="1:45" s="68" customFormat="1" x14ac:dyDescent="0.2">
      <c r="A3093" s="64"/>
      <c r="B3093" s="64"/>
      <c r="C3093" s="64"/>
      <c r="D3093" s="64"/>
      <c r="E3093" s="64"/>
      <c r="F3093" s="64"/>
      <c r="G3093" s="65"/>
      <c r="H3093" s="64"/>
      <c r="I3093" s="65"/>
      <c r="J3093" s="64"/>
      <c r="K3093" s="64"/>
      <c r="L3093" s="65"/>
      <c r="M3093" s="65"/>
      <c r="N3093" s="64"/>
      <c r="O3093" s="64"/>
      <c r="P3093" s="64"/>
      <c r="Q3093" s="65"/>
      <c r="R3093" s="64"/>
      <c r="S3093" s="65"/>
      <c r="T3093" s="65"/>
      <c r="U3093" s="65"/>
      <c r="V3093" s="65"/>
      <c r="W3093" s="65"/>
      <c r="X3093" s="64"/>
      <c r="Y3093" s="64"/>
      <c r="Z3093" s="65"/>
      <c r="AA3093" s="64"/>
      <c r="AB3093" s="65"/>
      <c r="AC3093" s="65"/>
      <c r="AD3093" s="65"/>
      <c r="AE3093" s="65"/>
      <c r="AF3093" s="63"/>
      <c r="AG3093" s="63"/>
      <c r="AH3093" s="64"/>
      <c r="AI3093" s="66" t="str">
        <f t="shared" ref="AI3093:AI3156" si="98">IF(COUNTIF($C$21:$C$5003,C3093)=0,"",IF(COUNTIF($C$21:$C$5003,C3093)=1,"TIPO A",IF(COUNTIF($C$21:$C$5003,C3093)=2,"TIPO B",IF(COUNTIF($C$21:$C$5003,C3093)=3,"TIPO C",IF(COUNTIF($C$21:$C$5003,C3093)=4,"TIPO D","TIPO E")))))</f>
        <v/>
      </c>
      <c r="AJ3093" s="65"/>
      <c r="AK3093" s="65"/>
      <c r="AL3093" s="65"/>
      <c r="AM3093" s="65"/>
      <c r="AN3093" s="65"/>
      <c r="AO3093" s="66" t="str">
        <f>_xlfn.IFNA(VLOOKUP(LISTAS!ES3090,'Censo General 2005- Municipios'!$E$3:$F$1125,2,0),"")</f>
        <v/>
      </c>
      <c r="AP3093" s="64"/>
      <c r="AQ3093" s="64"/>
      <c r="AR3093" s="64"/>
      <c r="AS3093" s="67" t="str">
        <f t="shared" si="97"/>
        <v/>
      </c>
    </row>
    <row r="3094" spans="1:45" s="68" customFormat="1" x14ac:dyDescent="0.2">
      <c r="A3094" s="64"/>
      <c r="B3094" s="64"/>
      <c r="C3094" s="64"/>
      <c r="D3094" s="64"/>
      <c r="E3094" s="64"/>
      <c r="F3094" s="64"/>
      <c r="G3094" s="65"/>
      <c r="H3094" s="64"/>
      <c r="I3094" s="65"/>
      <c r="J3094" s="64"/>
      <c r="K3094" s="64"/>
      <c r="L3094" s="65"/>
      <c r="M3094" s="65"/>
      <c r="N3094" s="64"/>
      <c r="O3094" s="64"/>
      <c r="P3094" s="64"/>
      <c r="Q3094" s="65"/>
      <c r="R3094" s="64"/>
      <c r="S3094" s="65"/>
      <c r="T3094" s="65"/>
      <c r="U3094" s="65"/>
      <c r="V3094" s="65"/>
      <c r="W3094" s="65"/>
      <c r="X3094" s="64"/>
      <c r="Y3094" s="64"/>
      <c r="Z3094" s="65"/>
      <c r="AA3094" s="64"/>
      <c r="AB3094" s="65"/>
      <c r="AC3094" s="65"/>
      <c r="AD3094" s="65"/>
      <c r="AE3094" s="65"/>
      <c r="AF3094" s="63"/>
      <c r="AG3094" s="63"/>
      <c r="AH3094" s="64"/>
      <c r="AI3094" s="66" t="str">
        <f t="shared" si="98"/>
        <v/>
      </c>
      <c r="AJ3094" s="65"/>
      <c r="AK3094" s="65"/>
      <c r="AL3094" s="65"/>
      <c r="AM3094" s="65"/>
      <c r="AN3094" s="65"/>
      <c r="AO3094" s="66" t="str">
        <f>_xlfn.IFNA(VLOOKUP(LISTAS!ES3091,'Censo General 2005- Municipios'!$E$3:$F$1125,2,0),"")</f>
        <v/>
      </c>
      <c r="AP3094" s="64"/>
      <c r="AQ3094" s="64"/>
      <c r="AR3094" s="64"/>
      <c r="AS3094" s="67" t="str">
        <f t="shared" ref="AS3094:AS3157" si="99">IF((AG3094-AA3094)&gt;90,"ADJUNTE SOPORTES DE DECLARACION FUERA DE 90 DIAS","")</f>
        <v/>
      </c>
    </row>
    <row r="3095" spans="1:45" s="68" customFormat="1" x14ac:dyDescent="0.2">
      <c r="A3095" s="64"/>
      <c r="B3095" s="64"/>
      <c r="C3095" s="64"/>
      <c r="D3095" s="64"/>
      <c r="E3095" s="64"/>
      <c r="F3095" s="64"/>
      <c r="G3095" s="65"/>
      <c r="H3095" s="64"/>
      <c r="I3095" s="65"/>
      <c r="J3095" s="64"/>
      <c r="K3095" s="64"/>
      <c r="L3095" s="65"/>
      <c r="M3095" s="65"/>
      <c r="N3095" s="64"/>
      <c r="O3095" s="64"/>
      <c r="P3095" s="64"/>
      <c r="Q3095" s="65"/>
      <c r="R3095" s="64"/>
      <c r="S3095" s="65"/>
      <c r="T3095" s="65"/>
      <c r="U3095" s="65"/>
      <c r="V3095" s="65"/>
      <c r="W3095" s="65"/>
      <c r="X3095" s="64"/>
      <c r="Y3095" s="64"/>
      <c r="Z3095" s="65"/>
      <c r="AA3095" s="64"/>
      <c r="AB3095" s="65"/>
      <c r="AC3095" s="65"/>
      <c r="AD3095" s="65"/>
      <c r="AE3095" s="65"/>
      <c r="AF3095" s="63"/>
      <c r="AG3095" s="63"/>
      <c r="AH3095" s="64"/>
      <c r="AI3095" s="66" t="str">
        <f t="shared" si="98"/>
        <v/>
      </c>
      <c r="AJ3095" s="65"/>
      <c r="AK3095" s="65"/>
      <c r="AL3095" s="65"/>
      <c r="AM3095" s="65"/>
      <c r="AN3095" s="65"/>
      <c r="AO3095" s="66" t="str">
        <f>_xlfn.IFNA(VLOOKUP(LISTAS!ES3092,'Censo General 2005- Municipios'!$E$3:$F$1125,2,0),"")</f>
        <v/>
      </c>
      <c r="AP3095" s="64"/>
      <c r="AQ3095" s="64"/>
      <c r="AR3095" s="64"/>
      <c r="AS3095" s="67" t="str">
        <f t="shared" si="99"/>
        <v/>
      </c>
    </row>
    <row r="3096" spans="1:45" s="68" customFormat="1" x14ac:dyDescent="0.2">
      <c r="A3096" s="64"/>
      <c r="B3096" s="64"/>
      <c r="C3096" s="64"/>
      <c r="D3096" s="64"/>
      <c r="E3096" s="64"/>
      <c r="F3096" s="64"/>
      <c r="G3096" s="65"/>
      <c r="H3096" s="64"/>
      <c r="I3096" s="65"/>
      <c r="J3096" s="64"/>
      <c r="K3096" s="64"/>
      <c r="L3096" s="65"/>
      <c r="M3096" s="65"/>
      <c r="N3096" s="64"/>
      <c r="O3096" s="64"/>
      <c r="P3096" s="64"/>
      <c r="Q3096" s="65"/>
      <c r="R3096" s="64"/>
      <c r="S3096" s="65"/>
      <c r="T3096" s="65"/>
      <c r="U3096" s="65"/>
      <c r="V3096" s="65"/>
      <c r="W3096" s="65"/>
      <c r="X3096" s="64"/>
      <c r="Y3096" s="64"/>
      <c r="Z3096" s="65"/>
      <c r="AA3096" s="64"/>
      <c r="AB3096" s="65"/>
      <c r="AC3096" s="65"/>
      <c r="AD3096" s="65"/>
      <c r="AE3096" s="65"/>
      <c r="AF3096" s="63"/>
      <c r="AG3096" s="63"/>
      <c r="AH3096" s="64"/>
      <c r="AI3096" s="66" t="str">
        <f t="shared" si="98"/>
        <v/>
      </c>
      <c r="AJ3096" s="65"/>
      <c r="AK3096" s="65"/>
      <c r="AL3096" s="65"/>
      <c r="AM3096" s="65"/>
      <c r="AN3096" s="65"/>
      <c r="AO3096" s="66" t="str">
        <f>_xlfn.IFNA(VLOOKUP(LISTAS!ES3093,'Censo General 2005- Municipios'!$E$3:$F$1125,2,0),"")</f>
        <v/>
      </c>
      <c r="AP3096" s="64"/>
      <c r="AQ3096" s="64"/>
      <c r="AR3096" s="64"/>
      <c r="AS3096" s="67" t="str">
        <f t="shared" si="99"/>
        <v/>
      </c>
    </row>
    <row r="3097" spans="1:45" s="68" customFormat="1" x14ac:dyDescent="0.2">
      <c r="A3097" s="64"/>
      <c r="B3097" s="64"/>
      <c r="C3097" s="64"/>
      <c r="D3097" s="64"/>
      <c r="E3097" s="64"/>
      <c r="F3097" s="64"/>
      <c r="G3097" s="65"/>
      <c r="H3097" s="64"/>
      <c r="I3097" s="65"/>
      <c r="J3097" s="64"/>
      <c r="K3097" s="64"/>
      <c r="L3097" s="65"/>
      <c r="M3097" s="65"/>
      <c r="N3097" s="64"/>
      <c r="O3097" s="64"/>
      <c r="P3097" s="64"/>
      <c r="Q3097" s="65"/>
      <c r="R3097" s="64"/>
      <c r="S3097" s="65"/>
      <c r="T3097" s="65"/>
      <c r="U3097" s="65"/>
      <c r="V3097" s="65"/>
      <c r="W3097" s="65"/>
      <c r="X3097" s="64"/>
      <c r="Y3097" s="64"/>
      <c r="Z3097" s="65"/>
      <c r="AA3097" s="64"/>
      <c r="AB3097" s="65"/>
      <c r="AC3097" s="65"/>
      <c r="AD3097" s="65"/>
      <c r="AE3097" s="65"/>
      <c r="AF3097" s="63"/>
      <c r="AG3097" s="63"/>
      <c r="AH3097" s="64"/>
      <c r="AI3097" s="66" t="str">
        <f t="shared" si="98"/>
        <v/>
      </c>
      <c r="AJ3097" s="65"/>
      <c r="AK3097" s="65"/>
      <c r="AL3097" s="65"/>
      <c r="AM3097" s="65"/>
      <c r="AN3097" s="65"/>
      <c r="AO3097" s="66" t="str">
        <f>_xlfn.IFNA(VLOOKUP(LISTAS!ES3094,'Censo General 2005- Municipios'!$E$3:$F$1125,2,0),"")</f>
        <v/>
      </c>
      <c r="AP3097" s="64"/>
      <c r="AQ3097" s="64"/>
      <c r="AR3097" s="64"/>
      <c r="AS3097" s="67" t="str">
        <f t="shared" si="99"/>
        <v/>
      </c>
    </row>
    <row r="3098" spans="1:45" s="68" customFormat="1" x14ac:dyDescent="0.2">
      <c r="A3098" s="64"/>
      <c r="B3098" s="64"/>
      <c r="C3098" s="64"/>
      <c r="D3098" s="64"/>
      <c r="E3098" s="64"/>
      <c r="F3098" s="64"/>
      <c r="G3098" s="65"/>
      <c r="H3098" s="64"/>
      <c r="I3098" s="65"/>
      <c r="J3098" s="64"/>
      <c r="K3098" s="64"/>
      <c r="L3098" s="65"/>
      <c r="M3098" s="65"/>
      <c r="N3098" s="64"/>
      <c r="O3098" s="64"/>
      <c r="P3098" s="64"/>
      <c r="Q3098" s="65"/>
      <c r="R3098" s="64"/>
      <c r="S3098" s="65"/>
      <c r="T3098" s="65"/>
      <c r="U3098" s="65"/>
      <c r="V3098" s="65"/>
      <c r="W3098" s="65"/>
      <c r="X3098" s="64"/>
      <c r="Y3098" s="64"/>
      <c r="Z3098" s="65"/>
      <c r="AA3098" s="64"/>
      <c r="AB3098" s="65"/>
      <c r="AC3098" s="65"/>
      <c r="AD3098" s="65"/>
      <c r="AE3098" s="65"/>
      <c r="AF3098" s="63"/>
      <c r="AG3098" s="63"/>
      <c r="AH3098" s="64"/>
      <c r="AI3098" s="66" t="str">
        <f t="shared" si="98"/>
        <v/>
      </c>
      <c r="AJ3098" s="65"/>
      <c r="AK3098" s="65"/>
      <c r="AL3098" s="65"/>
      <c r="AM3098" s="65"/>
      <c r="AN3098" s="65"/>
      <c r="AO3098" s="66" t="str">
        <f>_xlfn.IFNA(VLOOKUP(LISTAS!ES3095,'Censo General 2005- Municipios'!$E$3:$F$1125,2,0),"")</f>
        <v/>
      </c>
      <c r="AP3098" s="64"/>
      <c r="AQ3098" s="64"/>
      <c r="AR3098" s="64"/>
      <c r="AS3098" s="67" t="str">
        <f t="shared" si="99"/>
        <v/>
      </c>
    </row>
    <row r="3099" spans="1:45" s="68" customFormat="1" x14ac:dyDescent="0.2">
      <c r="A3099" s="64"/>
      <c r="B3099" s="64"/>
      <c r="C3099" s="64"/>
      <c r="D3099" s="64"/>
      <c r="E3099" s="64"/>
      <c r="F3099" s="64"/>
      <c r="G3099" s="65"/>
      <c r="H3099" s="64"/>
      <c r="I3099" s="65"/>
      <c r="J3099" s="64"/>
      <c r="K3099" s="64"/>
      <c r="L3099" s="65"/>
      <c r="M3099" s="65"/>
      <c r="N3099" s="64"/>
      <c r="O3099" s="64"/>
      <c r="P3099" s="64"/>
      <c r="Q3099" s="65"/>
      <c r="R3099" s="64"/>
      <c r="S3099" s="65"/>
      <c r="T3099" s="65"/>
      <c r="U3099" s="65"/>
      <c r="V3099" s="65"/>
      <c r="W3099" s="65"/>
      <c r="X3099" s="64"/>
      <c r="Y3099" s="64"/>
      <c r="Z3099" s="65"/>
      <c r="AA3099" s="64"/>
      <c r="AB3099" s="65"/>
      <c r="AC3099" s="65"/>
      <c r="AD3099" s="65"/>
      <c r="AE3099" s="65"/>
      <c r="AF3099" s="63"/>
      <c r="AG3099" s="63"/>
      <c r="AH3099" s="64"/>
      <c r="AI3099" s="66" t="str">
        <f t="shared" si="98"/>
        <v/>
      </c>
      <c r="AJ3099" s="65"/>
      <c r="AK3099" s="65"/>
      <c r="AL3099" s="65"/>
      <c r="AM3099" s="65"/>
      <c r="AN3099" s="65"/>
      <c r="AO3099" s="66" t="str">
        <f>_xlfn.IFNA(VLOOKUP(LISTAS!ES3096,'Censo General 2005- Municipios'!$E$3:$F$1125,2,0),"")</f>
        <v/>
      </c>
      <c r="AP3099" s="64"/>
      <c r="AQ3099" s="64"/>
      <c r="AR3099" s="64"/>
      <c r="AS3099" s="67" t="str">
        <f t="shared" si="99"/>
        <v/>
      </c>
    </row>
    <row r="3100" spans="1:45" s="68" customFormat="1" x14ac:dyDescent="0.2">
      <c r="A3100" s="64"/>
      <c r="B3100" s="64"/>
      <c r="C3100" s="64"/>
      <c r="D3100" s="64"/>
      <c r="E3100" s="64"/>
      <c r="F3100" s="64"/>
      <c r="G3100" s="65"/>
      <c r="H3100" s="64"/>
      <c r="I3100" s="65"/>
      <c r="J3100" s="64"/>
      <c r="K3100" s="64"/>
      <c r="L3100" s="65"/>
      <c r="M3100" s="65"/>
      <c r="N3100" s="64"/>
      <c r="O3100" s="64"/>
      <c r="P3100" s="64"/>
      <c r="Q3100" s="65"/>
      <c r="R3100" s="64"/>
      <c r="S3100" s="65"/>
      <c r="T3100" s="65"/>
      <c r="U3100" s="65"/>
      <c r="V3100" s="65"/>
      <c r="W3100" s="65"/>
      <c r="X3100" s="64"/>
      <c r="Y3100" s="64"/>
      <c r="Z3100" s="65"/>
      <c r="AA3100" s="64"/>
      <c r="AB3100" s="65"/>
      <c r="AC3100" s="65"/>
      <c r="AD3100" s="65"/>
      <c r="AE3100" s="65"/>
      <c r="AF3100" s="63"/>
      <c r="AG3100" s="63"/>
      <c r="AH3100" s="64"/>
      <c r="AI3100" s="66" t="str">
        <f t="shared" si="98"/>
        <v/>
      </c>
      <c r="AJ3100" s="65"/>
      <c r="AK3100" s="65"/>
      <c r="AL3100" s="65"/>
      <c r="AM3100" s="65"/>
      <c r="AN3100" s="65"/>
      <c r="AO3100" s="66" t="str">
        <f>_xlfn.IFNA(VLOOKUP(LISTAS!ES3097,'Censo General 2005- Municipios'!$E$3:$F$1125,2,0),"")</f>
        <v/>
      </c>
      <c r="AP3100" s="64"/>
      <c r="AQ3100" s="64"/>
      <c r="AR3100" s="64"/>
      <c r="AS3100" s="67" t="str">
        <f t="shared" si="99"/>
        <v/>
      </c>
    </row>
    <row r="3101" spans="1:45" s="68" customFormat="1" x14ac:dyDescent="0.2">
      <c r="A3101" s="64"/>
      <c r="B3101" s="64"/>
      <c r="C3101" s="64"/>
      <c r="D3101" s="64"/>
      <c r="E3101" s="64"/>
      <c r="F3101" s="64"/>
      <c r="G3101" s="65"/>
      <c r="H3101" s="64"/>
      <c r="I3101" s="65"/>
      <c r="J3101" s="64"/>
      <c r="K3101" s="64"/>
      <c r="L3101" s="65"/>
      <c r="M3101" s="65"/>
      <c r="N3101" s="64"/>
      <c r="O3101" s="64"/>
      <c r="P3101" s="64"/>
      <c r="Q3101" s="65"/>
      <c r="R3101" s="64"/>
      <c r="S3101" s="65"/>
      <c r="T3101" s="65"/>
      <c r="U3101" s="65"/>
      <c r="V3101" s="65"/>
      <c r="W3101" s="65"/>
      <c r="X3101" s="64"/>
      <c r="Y3101" s="64"/>
      <c r="Z3101" s="65"/>
      <c r="AA3101" s="64"/>
      <c r="AB3101" s="65"/>
      <c r="AC3101" s="65"/>
      <c r="AD3101" s="65"/>
      <c r="AE3101" s="65"/>
      <c r="AF3101" s="63"/>
      <c r="AG3101" s="63"/>
      <c r="AH3101" s="64"/>
      <c r="AI3101" s="66" t="str">
        <f t="shared" si="98"/>
        <v/>
      </c>
      <c r="AJ3101" s="65"/>
      <c r="AK3101" s="65"/>
      <c r="AL3101" s="65"/>
      <c r="AM3101" s="65"/>
      <c r="AN3101" s="65"/>
      <c r="AO3101" s="66" t="str">
        <f>_xlfn.IFNA(VLOOKUP(LISTAS!ES3098,'Censo General 2005- Municipios'!$E$3:$F$1125,2,0),"")</f>
        <v/>
      </c>
      <c r="AP3101" s="64"/>
      <c r="AQ3101" s="64"/>
      <c r="AR3101" s="64"/>
      <c r="AS3101" s="67" t="str">
        <f t="shared" si="99"/>
        <v/>
      </c>
    </row>
    <row r="3102" spans="1:45" s="68" customFormat="1" x14ac:dyDescent="0.2">
      <c r="A3102" s="64"/>
      <c r="B3102" s="64"/>
      <c r="C3102" s="64"/>
      <c r="D3102" s="64"/>
      <c r="E3102" s="64"/>
      <c r="F3102" s="64"/>
      <c r="G3102" s="65"/>
      <c r="H3102" s="64"/>
      <c r="I3102" s="65"/>
      <c r="J3102" s="64"/>
      <c r="K3102" s="64"/>
      <c r="L3102" s="65"/>
      <c r="M3102" s="65"/>
      <c r="N3102" s="64"/>
      <c r="O3102" s="64"/>
      <c r="P3102" s="64"/>
      <c r="Q3102" s="65"/>
      <c r="R3102" s="64"/>
      <c r="S3102" s="65"/>
      <c r="T3102" s="65"/>
      <c r="U3102" s="65"/>
      <c r="V3102" s="65"/>
      <c r="W3102" s="65"/>
      <c r="X3102" s="64"/>
      <c r="Y3102" s="64"/>
      <c r="Z3102" s="65"/>
      <c r="AA3102" s="64"/>
      <c r="AB3102" s="65"/>
      <c r="AC3102" s="65"/>
      <c r="AD3102" s="65"/>
      <c r="AE3102" s="65"/>
      <c r="AF3102" s="63"/>
      <c r="AG3102" s="63"/>
      <c r="AH3102" s="64"/>
      <c r="AI3102" s="66" t="str">
        <f t="shared" si="98"/>
        <v/>
      </c>
      <c r="AJ3102" s="65"/>
      <c r="AK3102" s="65"/>
      <c r="AL3102" s="65"/>
      <c r="AM3102" s="65"/>
      <c r="AN3102" s="65"/>
      <c r="AO3102" s="66" t="str">
        <f>_xlfn.IFNA(VLOOKUP(LISTAS!ES3099,'Censo General 2005- Municipios'!$E$3:$F$1125,2,0),"")</f>
        <v/>
      </c>
      <c r="AP3102" s="64"/>
      <c r="AQ3102" s="64"/>
      <c r="AR3102" s="64"/>
      <c r="AS3102" s="67" t="str">
        <f t="shared" si="99"/>
        <v/>
      </c>
    </row>
    <row r="3103" spans="1:45" s="68" customFormat="1" x14ac:dyDescent="0.2">
      <c r="A3103" s="64"/>
      <c r="B3103" s="64"/>
      <c r="C3103" s="64"/>
      <c r="D3103" s="64"/>
      <c r="E3103" s="64"/>
      <c r="F3103" s="64"/>
      <c r="G3103" s="65"/>
      <c r="H3103" s="64"/>
      <c r="I3103" s="65"/>
      <c r="J3103" s="64"/>
      <c r="K3103" s="64"/>
      <c r="L3103" s="65"/>
      <c r="M3103" s="65"/>
      <c r="N3103" s="64"/>
      <c r="O3103" s="64"/>
      <c r="P3103" s="64"/>
      <c r="Q3103" s="65"/>
      <c r="R3103" s="64"/>
      <c r="S3103" s="65"/>
      <c r="T3103" s="65"/>
      <c r="U3103" s="65"/>
      <c r="V3103" s="65"/>
      <c r="W3103" s="65"/>
      <c r="X3103" s="64"/>
      <c r="Y3103" s="64"/>
      <c r="Z3103" s="65"/>
      <c r="AA3103" s="64"/>
      <c r="AB3103" s="65"/>
      <c r="AC3103" s="65"/>
      <c r="AD3103" s="65"/>
      <c r="AE3103" s="65"/>
      <c r="AF3103" s="63"/>
      <c r="AG3103" s="63"/>
      <c r="AH3103" s="64"/>
      <c r="AI3103" s="66" t="str">
        <f t="shared" si="98"/>
        <v/>
      </c>
      <c r="AJ3103" s="65"/>
      <c r="AK3103" s="65"/>
      <c r="AL3103" s="65"/>
      <c r="AM3103" s="65"/>
      <c r="AN3103" s="65"/>
      <c r="AO3103" s="66" t="str">
        <f>_xlfn.IFNA(VLOOKUP(LISTAS!ES3100,'Censo General 2005- Municipios'!$E$3:$F$1125,2,0),"")</f>
        <v/>
      </c>
      <c r="AP3103" s="64"/>
      <c r="AQ3103" s="64"/>
      <c r="AR3103" s="64"/>
      <c r="AS3103" s="67" t="str">
        <f t="shared" si="99"/>
        <v/>
      </c>
    </row>
    <row r="3104" spans="1:45" s="68" customFormat="1" x14ac:dyDescent="0.2">
      <c r="A3104" s="64"/>
      <c r="B3104" s="64"/>
      <c r="C3104" s="64"/>
      <c r="D3104" s="64"/>
      <c r="E3104" s="64"/>
      <c r="F3104" s="64"/>
      <c r="G3104" s="65"/>
      <c r="H3104" s="64"/>
      <c r="I3104" s="65"/>
      <c r="J3104" s="64"/>
      <c r="K3104" s="64"/>
      <c r="L3104" s="65"/>
      <c r="M3104" s="65"/>
      <c r="N3104" s="64"/>
      <c r="O3104" s="64"/>
      <c r="P3104" s="64"/>
      <c r="Q3104" s="65"/>
      <c r="R3104" s="64"/>
      <c r="S3104" s="65"/>
      <c r="T3104" s="65"/>
      <c r="U3104" s="65"/>
      <c r="V3104" s="65"/>
      <c r="W3104" s="65"/>
      <c r="X3104" s="64"/>
      <c r="Y3104" s="64"/>
      <c r="Z3104" s="65"/>
      <c r="AA3104" s="64"/>
      <c r="AB3104" s="65"/>
      <c r="AC3104" s="65"/>
      <c r="AD3104" s="65"/>
      <c r="AE3104" s="65"/>
      <c r="AF3104" s="63"/>
      <c r="AG3104" s="63"/>
      <c r="AH3104" s="64"/>
      <c r="AI3104" s="66" t="str">
        <f t="shared" si="98"/>
        <v/>
      </c>
      <c r="AJ3104" s="65"/>
      <c r="AK3104" s="65"/>
      <c r="AL3104" s="65"/>
      <c r="AM3104" s="65"/>
      <c r="AN3104" s="65"/>
      <c r="AO3104" s="66" t="str">
        <f>_xlfn.IFNA(VLOOKUP(LISTAS!ES3101,'Censo General 2005- Municipios'!$E$3:$F$1125,2,0),"")</f>
        <v/>
      </c>
      <c r="AP3104" s="64"/>
      <c r="AQ3104" s="64"/>
      <c r="AR3104" s="64"/>
      <c r="AS3104" s="67" t="str">
        <f t="shared" si="99"/>
        <v/>
      </c>
    </row>
    <row r="3105" spans="1:45" s="68" customFormat="1" x14ac:dyDescent="0.2">
      <c r="A3105" s="64"/>
      <c r="B3105" s="64"/>
      <c r="C3105" s="64"/>
      <c r="D3105" s="64"/>
      <c r="E3105" s="64"/>
      <c r="F3105" s="64"/>
      <c r="G3105" s="65"/>
      <c r="H3105" s="64"/>
      <c r="I3105" s="65"/>
      <c r="J3105" s="64"/>
      <c r="K3105" s="64"/>
      <c r="L3105" s="65"/>
      <c r="M3105" s="65"/>
      <c r="N3105" s="64"/>
      <c r="O3105" s="64"/>
      <c r="P3105" s="64"/>
      <c r="Q3105" s="65"/>
      <c r="R3105" s="64"/>
      <c r="S3105" s="65"/>
      <c r="T3105" s="65"/>
      <c r="U3105" s="65"/>
      <c r="V3105" s="65"/>
      <c r="W3105" s="65"/>
      <c r="X3105" s="64"/>
      <c r="Y3105" s="64"/>
      <c r="Z3105" s="65"/>
      <c r="AA3105" s="64"/>
      <c r="AB3105" s="65"/>
      <c r="AC3105" s="65"/>
      <c r="AD3105" s="65"/>
      <c r="AE3105" s="65"/>
      <c r="AF3105" s="63"/>
      <c r="AG3105" s="63"/>
      <c r="AH3105" s="64"/>
      <c r="AI3105" s="66" t="str">
        <f t="shared" si="98"/>
        <v/>
      </c>
      <c r="AJ3105" s="65"/>
      <c r="AK3105" s="65"/>
      <c r="AL3105" s="65"/>
      <c r="AM3105" s="65"/>
      <c r="AN3105" s="65"/>
      <c r="AO3105" s="66" t="str">
        <f>_xlfn.IFNA(VLOOKUP(LISTAS!ES3102,'Censo General 2005- Municipios'!$E$3:$F$1125,2,0),"")</f>
        <v/>
      </c>
      <c r="AP3105" s="64"/>
      <c r="AQ3105" s="64"/>
      <c r="AR3105" s="64"/>
      <c r="AS3105" s="67" t="str">
        <f t="shared" si="99"/>
        <v/>
      </c>
    </row>
    <row r="3106" spans="1:45" s="68" customFormat="1" x14ac:dyDescent="0.2">
      <c r="A3106" s="64"/>
      <c r="B3106" s="64"/>
      <c r="C3106" s="64"/>
      <c r="D3106" s="64"/>
      <c r="E3106" s="64"/>
      <c r="F3106" s="64"/>
      <c r="G3106" s="65"/>
      <c r="H3106" s="64"/>
      <c r="I3106" s="65"/>
      <c r="J3106" s="64"/>
      <c r="K3106" s="64"/>
      <c r="L3106" s="65"/>
      <c r="M3106" s="65"/>
      <c r="N3106" s="64"/>
      <c r="O3106" s="64"/>
      <c r="P3106" s="64"/>
      <c r="Q3106" s="65"/>
      <c r="R3106" s="64"/>
      <c r="S3106" s="65"/>
      <c r="T3106" s="65"/>
      <c r="U3106" s="65"/>
      <c r="V3106" s="65"/>
      <c r="W3106" s="65"/>
      <c r="X3106" s="64"/>
      <c r="Y3106" s="64"/>
      <c r="Z3106" s="65"/>
      <c r="AA3106" s="64"/>
      <c r="AB3106" s="65"/>
      <c r="AC3106" s="65"/>
      <c r="AD3106" s="65"/>
      <c r="AE3106" s="65"/>
      <c r="AF3106" s="63"/>
      <c r="AG3106" s="63"/>
      <c r="AH3106" s="64"/>
      <c r="AI3106" s="66" t="str">
        <f t="shared" si="98"/>
        <v/>
      </c>
      <c r="AJ3106" s="65"/>
      <c r="AK3106" s="65"/>
      <c r="AL3106" s="65"/>
      <c r="AM3106" s="65"/>
      <c r="AN3106" s="65"/>
      <c r="AO3106" s="66" t="str">
        <f>_xlfn.IFNA(VLOOKUP(LISTAS!ES3103,'Censo General 2005- Municipios'!$E$3:$F$1125,2,0),"")</f>
        <v/>
      </c>
      <c r="AP3106" s="64"/>
      <c r="AQ3106" s="64"/>
      <c r="AR3106" s="64"/>
      <c r="AS3106" s="67" t="str">
        <f t="shared" si="99"/>
        <v/>
      </c>
    </row>
    <row r="3107" spans="1:45" s="68" customFormat="1" x14ac:dyDescent="0.2">
      <c r="A3107" s="64"/>
      <c r="B3107" s="64"/>
      <c r="C3107" s="64"/>
      <c r="D3107" s="64"/>
      <c r="E3107" s="64"/>
      <c r="F3107" s="64"/>
      <c r="G3107" s="65"/>
      <c r="H3107" s="64"/>
      <c r="I3107" s="65"/>
      <c r="J3107" s="64"/>
      <c r="K3107" s="64"/>
      <c r="L3107" s="65"/>
      <c r="M3107" s="65"/>
      <c r="N3107" s="64"/>
      <c r="O3107" s="64"/>
      <c r="P3107" s="64"/>
      <c r="Q3107" s="65"/>
      <c r="R3107" s="64"/>
      <c r="S3107" s="65"/>
      <c r="T3107" s="65"/>
      <c r="U3107" s="65"/>
      <c r="V3107" s="65"/>
      <c r="W3107" s="65"/>
      <c r="X3107" s="64"/>
      <c r="Y3107" s="64"/>
      <c r="Z3107" s="65"/>
      <c r="AA3107" s="64"/>
      <c r="AB3107" s="65"/>
      <c r="AC3107" s="65"/>
      <c r="AD3107" s="65"/>
      <c r="AE3107" s="65"/>
      <c r="AF3107" s="63"/>
      <c r="AG3107" s="63"/>
      <c r="AH3107" s="64"/>
      <c r="AI3107" s="66" t="str">
        <f t="shared" si="98"/>
        <v/>
      </c>
      <c r="AJ3107" s="65"/>
      <c r="AK3107" s="65"/>
      <c r="AL3107" s="65"/>
      <c r="AM3107" s="65"/>
      <c r="AN3107" s="65"/>
      <c r="AO3107" s="66" t="str">
        <f>_xlfn.IFNA(VLOOKUP(LISTAS!ES3104,'Censo General 2005- Municipios'!$E$3:$F$1125,2,0),"")</f>
        <v/>
      </c>
      <c r="AP3107" s="64"/>
      <c r="AQ3107" s="64"/>
      <c r="AR3107" s="64"/>
      <c r="AS3107" s="67" t="str">
        <f t="shared" si="99"/>
        <v/>
      </c>
    </row>
    <row r="3108" spans="1:45" s="68" customFormat="1" x14ac:dyDescent="0.2">
      <c r="A3108" s="64"/>
      <c r="B3108" s="64"/>
      <c r="C3108" s="64"/>
      <c r="D3108" s="64"/>
      <c r="E3108" s="64"/>
      <c r="F3108" s="64"/>
      <c r="G3108" s="65"/>
      <c r="H3108" s="64"/>
      <c r="I3108" s="65"/>
      <c r="J3108" s="64"/>
      <c r="K3108" s="64"/>
      <c r="L3108" s="65"/>
      <c r="M3108" s="65"/>
      <c r="N3108" s="64"/>
      <c r="O3108" s="64"/>
      <c r="P3108" s="64"/>
      <c r="Q3108" s="65"/>
      <c r="R3108" s="64"/>
      <c r="S3108" s="65"/>
      <c r="T3108" s="65"/>
      <c r="U3108" s="65"/>
      <c r="V3108" s="65"/>
      <c r="W3108" s="65"/>
      <c r="X3108" s="64"/>
      <c r="Y3108" s="64"/>
      <c r="Z3108" s="65"/>
      <c r="AA3108" s="64"/>
      <c r="AB3108" s="65"/>
      <c r="AC3108" s="65"/>
      <c r="AD3108" s="65"/>
      <c r="AE3108" s="65"/>
      <c r="AF3108" s="63"/>
      <c r="AG3108" s="63"/>
      <c r="AH3108" s="64"/>
      <c r="AI3108" s="66" t="str">
        <f t="shared" si="98"/>
        <v/>
      </c>
      <c r="AJ3108" s="65"/>
      <c r="AK3108" s="65"/>
      <c r="AL3108" s="65"/>
      <c r="AM3108" s="65"/>
      <c r="AN3108" s="65"/>
      <c r="AO3108" s="66" t="str">
        <f>_xlfn.IFNA(VLOOKUP(LISTAS!ES3105,'Censo General 2005- Municipios'!$E$3:$F$1125,2,0),"")</f>
        <v/>
      </c>
      <c r="AP3108" s="64"/>
      <c r="AQ3108" s="64"/>
      <c r="AR3108" s="64"/>
      <c r="AS3108" s="67" t="str">
        <f t="shared" si="99"/>
        <v/>
      </c>
    </row>
    <row r="3109" spans="1:45" s="68" customFormat="1" x14ac:dyDescent="0.2">
      <c r="A3109" s="64"/>
      <c r="B3109" s="64"/>
      <c r="C3109" s="64"/>
      <c r="D3109" s="64"/>
      <c r="E3109" s="64"/>
      <c r="F3109" s="64"/>
      <c r="G3109" s="65"/>
      <c r="H3109" s="64"/>
      <c r="I3109" s="65"/>
      <c r="J3109" s="64"/>
      <c r="K3109" s="64"/>
      <c r="L3109" s="65"/>
      <c r="M3109" s="65"/>
      <c r="N3109" s="64"/>
      <c r="O3109" s="64"/>
      <c r="P3109" s="64"/>
      <c r="Q3109" s="65"/>
      <c r="R3109" s="64"/>
      <c r="S3109" s="65"/>
      <c r="T3109" s="65"/>
      <c r="U3109" s="65"/>
      <c r="V3109" s="65"/>
      <c r="W3109" s="65"/>
      <c r="X3109" s="64"/>
      <c r="Y3109" s="64"/>
      <c r="Z3109" s="65"/>
      <c r="AA3109" s="64"/>
      <c r="AB3109" s="65"/>
      <c r="AC3109" s="65"/>
      <c r="AD3109" s="65"/>
      <c r="AE3109" s="65"/>
      <c r="AF3109" s="63"/>
      <c r="AG3109" s="63"/>
      <c r="AH3109" s="64"/>
      <c r="AI3109" s="66" t="str">
        <f t="shared" si="98"/>
        <v/>
      </c>
      <c r="AJ3109" s="65"/>
      <c r="AK3109" s="65"/>
      <c r="AL3109" s="65"/>
      <c r="AM3109" s="65"/>
      <c r="AN3109" s="65"/>
      <c r="AO3109" s="66" t="str">
        <f>_xlfn.IFNA(VLOOKUP(LISTAS!ES3106,'Censo General 2005- Municipios'!$E$3:$F$1125,2,0),"")</f>
        <v/>
      </c>
      <c r="AP3109" s="64"/>
      <c r="AQ3109" s="64"/>
      <c r="AR3109" s="64"/>
      <c r="AS3109" s="67" t="str">
        <f t="shared" si="99"/>
        <v/>
      </c>
    </row>
    <row r="3110" spans="1:45" s="68" customFormat="1" x14ac:dyDescent="0.2">
      <c r="A3110" s="64"/>
      <c r="B3110" s="64"/>
      <c r="C3110" s="64"/>
      <c r="D3110" s="64"/>
      <c r="E3110" s="64"/>
      <c r="F3110" s="64"/>
      <c r="G3110" s="65"/>
      <c r="H3110" s="64"/>
      <c r="I3110" s="65"/>
      <c r="J3110" s="64"/>
      <c r="K3110" s="64"/>
      <c r="L3110" s="65"/>
      <c r="M3110" s="65"/>
      <c r="N3110" s="64"/>
      <c r="O3110" s="64"/>
      <c r="P3110" s="64"/>
      <c r="Q3110" s="65"/>
      <c r="R3110" s="64"/>
      <c r="S3110" s="65"/>
      <c r="T3110" s="65"/>
      <c r="U3110" s="65"/>
      <c r="V3110" s="65"/>
      <c r="W3110" s="65"/>
      <c r="X3110" s="64"/>
      <c r="Y3110" s="64"/>
      <c r="Z3110" s="65"/>
      <c r="AA3110" s="64"/>
      <c r="AB3110" s="65"/>
      <c r="AC3110" s="65"/>
      <c r="AD3110" s="65"/>
      <c r="AE3110" s="65"/>
      <c r="AF3110" s="63"/>
      <c r="AG3110" s="63"/>
      <c r="AH3110" s="64"/>
      <c r="AI3110" s="66" t="str">
        <f t="shared" si="98"/>
        <v/>
      </c>
      <c r="AJ3110" s="65"/>
      <c r="AK3110" s="65"/>
      <c r="AL3110" s="65"/>
      <c r="AM3110" s="65"/>
      <c r="AN3110" s="65"/>
      <c r="AO3110" s="66" t="str">
        <f>_xlfn.IFNA(VLOOKUP(LISTAS!ES3107,'Censo General 2005- Municipios'!$E$3:$F$1125,2,0),"")</f>
        <v/>
      </c>
      <c r="AP3110" s="64"/>
      <c r="AQ3110" s="64"/>
      <c r="AR3110" s="64"/>
      <c r="AS3110" s="67" t="str">
        <f t="shared" si="99"/>
        <v/>
      </c>
    </row>
    <row r="3111" spans="1:45" s="68" customFormat="1" x14ac:dyDescent="0.2">
      <c r="A3111" s="64"/>
      <c r="B3111" s="64"/>
      <c r="C3111" s="64"/>
      <c r="D3111" s="64"/>
      <c r="E3111" s="64"/>
      <c r="F3111" s="64"/>
      <c r="G3111" s="65"/>
      <c r="H3111" s="64"/>
      <c r="I3111" s="65"/>
      <c r="J3111" s="64"/>
      <c r="K3111" s="64"/>
      <c r="L3111" s="65"/>
      <c r="M3111" s="65"/>
      <c r="N3111" s="64"/>
      <c r="O3111" s="64"/>
      <c r="P3111" s="64"/>
      <c r="Q3111" s="65"/>
      <c r="R3111" s="64"/>
      <c r="S3111" s="65"/>
      <c r="T3111" s="65"/>
      <c r="U3111" s="65"/>
      <c r="V3111" s="65"/>
      <c r="W3111" s="65"/>
      <c r="X3111" s="64"/>
      <c r="Y3111" s="64"/>
      <c r="Z3111" s="65"/>
      <c r="AA3111" s="64"/>
      <c r="AB3111" s="65"/>
      <c r="AC3111" s="65"/>
      <c r="AD3111" s="65"/>
      <c r="AE3111" s="65"/>
      <c r="AF3111" s="63"/>
      <c r="AG3111" s="63"/>
      <c r="AH3111" s="64"/>
      <c r="AI3111" s="66" t="str">
        <f t="shared" si="98"/>
        <v/>
      </c>
      <c r="AJ3111" s="65"/>
      <c r="AK3111" s="65"/>
      <c r="AL3111" s="65"/>
      <c r="AM3111" s="65"/>
      <c r="AN3111" s="65"/>
      <c r="AO3111" s="66" t="str">
        <f>_xlfn.IFNA(VLOOKUP(LISTAS!ES3108,'Censo General 2005- Municipios'!$E$3:$F$1125,2,0),"")</f>
        <v/>
      </c>
      <c r="AP3111" s="64"/>
      <c r="AQ3111" s="64"/>
      <c r="AR3111" s="64"/>
      <c r="AS3111" s="67" t="str">
        <f t="shared" si="99"/>
        <v/>
      </c>
    </row>
    <row r="3112" spans="1:45" s="68" customFormat="1" x14ac:dyDescent="0.2">
      <c r="A3112" s="64"/>
      <c r="B3112" s="64"/>
      <c r="C3112" s="64"/>
      <c r="D3112" s="64"/>
      <c r="E3112" s="64"/>
      <c r="F3112" s="64"/>
      <c r="G3112" s="65"/>
      <c r="H3112" s="64"/>
      <c r="I3112" s="65"/>
      <c r="J3112" s="64"/>
      <c r="K3112" s="64"/>
      <c r="L3112" s="65"/>
      <c r="M3112" s="65"/>
      <c r="N3112" s="64"/>
      <c r="O3112" s="64"/>
      <c r="P3112" s="64"/>
      <c r="Q3112" s="65"/>
      <c r="R3112" s="64"/>
      <c r="S3112" s="65"/>
      <c r="T3112" s="65"/>
      <c r="U3112" s="65"/>
      <c r="V3112" s="65"/>
      <c r="W3112" s="65"/>
      <c r="X3112" s="64"/>
      <c r="Y3112" s="64"/>
      <c r="Z3112" s="65"/>
      <c r="AA3112" s="64"/>
      <c r="AB3112" s="65"/>
      <c r="AC3112" s="65"/>
      <c r="AD3112" s="65"/>
      <c r="AE3112" s="65"/>
      <c r="AF3112" s="63"/>
      <c r="AG3112" s="63"/>
      <c r="AH3112" s="64"/>
      <c r="AI3112" s="66" t="str">
        <f t="shared" si="98"/>
        <v/>
      </c>
      <c r="AJ3112" s="65"/>
      <c r="AK3112" s="65"/>
      <c r="AL3112" s="65"/>
      <c r="AM3112" s="65"/>
      <c r="AN3112" s="65"/>
      <c r="AO3112" s="66" t="str">
        <f>_xlfn.IFNA(VLOOKUP(LISTAS!ES3109,'Censo General 2005- Municipios'!$E$3:$F$1125,2,0),"")</f>
        <v/>
      </c>
      <c r="AP3112" s="64"/>
      <c r="AQ3112" s="64"/>
      <c r="AR3112" s="64"/>
      <c r="AS3112" s="67" t="str">
        <f t="shared" si="99"/>
        <v/>
      </c>
    </row>
    <row r="3113" spans="1:45" s="68" customFormat="1" x14ac:dyDescent="0.2">
      <c r="A3113" s="64"/>
      <c r="B3113" s="64"/>
      <c r="C3113" s="64"/>
      <c r="D3113" s="64"/>
      <c r="E3113" s="64"/>
      <c r="F3113" s="64"/>
      <c r="G3113" s="65"/>
      <c r="H3113" s="64"/>
      <c r="I3113" s="65"/>
      <c r="J3113" s="64"/>
      <c r="K3113" s="64"/>
      <c r="L3113" s="65"/>
      <c r="M3113" s="65"/>
      <c r="N3113" s="64"/>
      <c r="O3113" s="64"/>
      <c r="P3113" s="64"/>
      <c r="Q3113" s="65"/>
      <c r="R3113" s="64"/>
      <c r="S3113" s="65"/>
      <c r="T3113" s="65"/>
      <c r="U3113" s="65"/>
      <c r="V3113" s="65"/>
      <c r="W3113" s="65"/>
      <c r="X3113" s="64"/>
      <c r="Y3113" s="64"/>
      <c r="Z3113" s="65"/>
      <c r="AA3113" s="64"/>
      <c r="AB3113" s="65"/>
      <c r="AC3113" s="65"/>
      <c r="AD3113" s="65"/>
      <c r="AE3113" s="65"/>
      <c r="AF3113" s="63"/>
      <c r="AG3113" s="63"/>
      <c r="AH3113" s="64"/>
      <c r="AI3113" s="66" t="str">
        <f t="shared" si="98"/>
        <v/>
      </c>
      <c r="AJ3113" s="65"/>
      <c r="AK3113" s="65"/>
      <c r="AL3113" s="65"/>
      <c r="AM3113" s="65"/>
      <c r="AN3113" s="65"/>
      <c r="AO3113" s="66" t="str">
        <f>_xlfn.IFNA(VLOOKUP(LISTAS!ES3110,'Censo General 2005- Municipios'!$E$3:$F$1125,2,0),"")</f>
        <v/>
      </c>
      <c r="AP3113" s="64"/>
      <c r="AQ3113" s="64"/>
      <c r="AR3113" s="64"/>
      <c r="AS3113" s="67" t="str">
        <f t="shared" si="99"/>
        <v/>
      </c>
    </row>
    <row r="3114" spans="1:45" s="68" customFormat="1" x14ac:dyDescent="0.2">
      <c r="A3114" s="64"/>
      <c r="B3114" s="64"/>
      <c r="C3114" s="64"/>
      <c r="D3114" s="64"/>
      <c r="E3114" s="64"/>
      <c r="F3114" s="64"/>
      <c r="G3114" s="65"/>
      <c r="H3114" s="64"/>
      <c r="I3114" s="65"/>
      <c r="J3114" s="64"/>
      <c r="K3114" s="64"/>
      <c r="L3114" s="65"/>
      <c r="M3114" s="65"/>
      <c r="N3114" s="64"/>
      <c r="O3114" s="64"/>
      <c r="P3114" s="64"/>
      <c r="Q3114" s="65"/>
      <c r="R3114" s="64"/>
      <c r="S3114" s="65"/>
      <c r="T3114" s="65"/>
      <c r="U3114" s="65"/>
      <c r="V3114" s="65"/>
      <c r="W3114" s="65"/>
      <c r="X3114" s="64"/>
      <c r="Y3114" s="64"/>
      <c r="Z3114" s="65"/>
      <c r="AA3114" s="64"/>
      <c r="AB3114" s="65"/>
      <c r="AC3114" s="65"/>
      <c r="AD3114" s="65"/>
      <c r="AE3114" s="65"/>
      <c r="AF3114" s="63"/>
      <c r="AG3114" s="63"/>
      <c r="AH3114" s="64"/>
      <c r="AI3114" s="66" t="str">
        <f t="shared" si="98"/>
        <v/>
      </c>
      <c r="AJ3114" s="65"/>
      <c r="AK3114" s="65"/>
      <c r="AL3114" s="65"/>
      <c r="AM3114" s="65"/>
      <c r="AN3114" s="65"/>
      <c r="AO3114" s="66" t="str">
        <f>_xlfn.IFNA(VLOOKUP(LISTAS!ES3111,'Censo General 2005- Municipios'!$E$3:$F$1125,2,0),"")</f>
        <v/>
      </c>
      <c r="AP3114" s="64"/>
      <c r="AQ3114" s="64"/>
      <c r="AR3114" s="64"/>
      <c r="AS3114" s="67" t="str">
        <f t="shared" si="99"/>
        <v/>
      </c>
    </row>
    <row r="3115" spans="1:45" s="68" customFormat="1" x14ac:dyDescent="0.2">
      <c r="A3115" s="64"/>
      <c r="B3115" s="64"/>
      <c r="C3115" s="64"/>
      <c r="D3115" s="64"/>
      <c r="E3115" s="64"/>
      <c r="F3115" s="64"/>
      <c r="G3115" s="65"/>
      <c r="H3115" s="64"/>
      <c r="I3115" s="65"/>
      <c r="J3115" s="64"/>
      <c r="K3115" s="64"/>
      <c r="L3115" s="65"/>
      <c r="M3115" s="65"/>
      <c r="N3115" s="64"/>
      <c r="O3115" s="64"/>
      <c r="P3115" s="64"/>
      <c r="Q3115" s="65"/>
      <c r="R3115" s="64"/>
      <c r="S3115" s="65"/>
      <c r="T3115" s="65"/>
      <c r="U3115" s="65"/>
      <c r="V3115" s="65"/>
      <c r="W3115" s="65"/>
      <c r="X3115" s="64"/>
      <c r="Y3115" s="64"/>
      <c r="Z3115" s="65"/>
      <c r="AA3115" s="64"/>
      <c r="AB3115" s="65"/>
      <c r="AC3115" s="65"/>
      <c r="AD3115" s="65"/>
      <c r="AE3115" s="65"/>
      <c r="AF3115" s="63"/>
      <c r="AG3115" s="63"/>
      <c r="AH3115" s="64"/>
      <c r="AI3115" s="66" t="str">
        <f t="shared" si="98"/>
        <v/>
      </c>
      <c r="AJ3115" s="65"/>
      <c r="AK3115" s="65"/>
      <c r="AL3115" s="65"/>
      <c r="AM3115" s="65"/>
      <c r="AN3115" s="65"/>
      <c r="AO3115" s="66" t="str">
        <f>_xlfn.IFNA(VLOOKUP(LISTAS!ES3112,'Censo General 2005- Municipios'!$E$3:$F$1125,2,0),"")</f>
        <v/>
      </c>
      <c r="AP3115" s="64"/>
      <c r="AQ3115" s="64"/>
      <c r="AR3115" s="64"/>
      <c r="AS3115" s="67" t="str">
        <f t="shared" si="99"/>
        <v/>
      </c>
    </row>
    <row r="3116" spans="1:45" s="68" customFormat="1" x14ac:dyDescent="0.2">
      <c r="A3116" s="64"/>
      <c r="B3116" s="64"/>
      <c r="C3116" s="64"/>
      <c r="D3116" s="64"/>
      <c r="E3116" s="64"/>
      <c r="F3116" s="64"/>
      <c r="G3116" s="65"/>
      <c r="H3116" s="64"/>
      <c r="I3116" s="65"/>
      <c r="J3116" s="64"/>
      <c r="K3116" s="64"/>
      <c r="L3116" s="65"/>
      <c r="M3116" s="65"/>
      <c r="N3116" s="64"/>
      <c r="O3116" s="64"/>
      <c r="P3116" s="64"/>
      <c r="Q3116" s="65"/>
      <c r="R3116" s="64"/>
      <c r="S3116" s="65"/>
      <c r="T3116" s="65"/>
      <c r="U3116" s="65"/>
      <c r="V3116" s="65"/>
      <c r="W3116" s="65"/>
      <c r="X3116" s="64"/>
      <c r="Y3116" s="64"/>
      <c r="Z3116" s="65"/>
      <c r="AA3116" s="64"/>
      <c r="AB3116" s="65"/>
      <c r="AC3116" s="65"/>
      <c r="AD3116" s="65"/>
      <c r="AE3116" s="65"/>
      <c r="AF3116" s="63"/>
      <c r="AG3116" s="63"/>
      <c r="AH3116" s="64"/>
      <c r="AI3116" s="66" t="str">
        <f t="shared" si="98"/>
        <v/>
      </c>
      <c r="AJ3116" s="65"/>
      <c r="AK3116" s="65"/>
      <c r="AL3116" s="65"/>
      <c r="AM3116" s="65"/>
      <c r="AN3116" s="65"/>
      <c r="AO3116" s="66" t="str">
        <f>_xlfn.IFNA(VLOOKUP(LISTAS!ES3113,'Censo General 2005- Municipios'!$E$3:$F$1125,2,0),"")</f>
        <v/>
      </c>
      <c r="AP3116" s="64"/>
      <c r="AQ3116" s="64"/>
      <c r="AR3116" s="64"/>
      <c r="AS3116" s="67" t="str">
        <f t="shared" si="99"/>
        <v/>
      </c>
    </row>
    <row r="3117" spans="1:45" s="68" customFormat="1" x14ac:dyDescent="0.2">
      <c r="A3117" s="64"/>
      <c r="B3117" s="64"/>
      <c r="C3117" s="64"/>
      <c r="D3117" s="64"/>
      <c r="E3117" s="64"/>
      <c r="F3117" s="64"/>
      <c r="G3117" s="65"/>
      <c r="H3117" s="64"/>
      <c r="I3117" s="65"/>
      <c r="J3117" s="64"/>
      <c r="K3117" s="64"/>
      <c r="L3117" s="65"/>
      <c r="M3117" s="65"/>
      <c r="N3117" s="64"/>
      <c r="O3117" s="64"/>
      <c r="P3117" s="64"/>
      <c r="Q3117" s="65"/>
      <c r="R3117" s="64"/>
      <c r="S3117" s="65"/>
      <c r="T3117" s="65"/>
      <c r="U3117" s="65"/>
      <c r="V3117" s="65"/>
      <c r="W3117" s="65"/>
      <c r="X3117" s="64"/>
      <c r="Y3117" s="64"/>
      <c r="Z3117" s="65"/>
      <c r="AA3117" s="64"/>
      <c r="AB3117" s="65"/>
      <c r="AC3117" s="65"/>
      <c r="AD3117" s="65"/>
      <c r="AE3117" s="65"/>
      <c r="AF3117" s="63"/>
      <c r="AG3117" s="63"/>
      <c r="AH3117" s="64"/>
      <c r="AI3117" s="66" t="str">
        <f t="shared" si="98"/>
        <v/>
      </c>
      <c r="AJ3117" s="65"/>
      <c r="AK3117" s="65"/>
      <c r="AL3117" s="65"/>
      <c r="AM3117" s="65"/>
      <c r="AN3117" s="65"/>
      <c r="AO3117" s="66" t="str">
        <f>_xlfn.IFNA(VLOOKUP(LISTAS!ES3114,'Censo General 2005- Municipios'!$E$3:$F$1125,2,0),"")</f>
        <v/>
      </c>
      <c r="AP3117" s="64"/>
      <c r="AQ3117" s="64"/>
      <c r="AR3117" s="64"/>
      <c r="AS3117" s="67" t="str">
        <f t="shared" si="99"/>
        <v/>
      </c>
    </row>
    <row r="3118" spans="1:45" s="68" customFormat="1" x14ac:dyDescent="0.2">
      <c r="A3118" s="64"/>
      <c r="B3118" s="64"/>
      <c r="C3118" s="64"/>
      <c r="D3118" s="64"/>
      <c r="E3118" s="64"/>
      <c r="F3118" s="64"/>
      <c r="G3118" s="65"/>
      <c r="H3118" s="64"/>
      <c r="I3118" s="65"/>
      <c r="J3118" s="64"/>
      <c r="K3118" s="64"/>
      <c r="L3118" s="65"/>
      <c r="M3118" s="65"/>
      <c r="N3118" s="64"/>
      <c r="O3118" s="64"/>
      <c r="P3118" s="64"/>
      <c r="Q3118" s="65"/>
      <c r="R3118" s="64"/>
      <c r="S3118" s="65"/>
      <c r="T3118" s="65"/>
      <c r="U3118" s="65"/>
      <c r="V3118" s="65"/>
      <c r="W3118" s="65"/>
      <c r="X3118" s="64"/>
      <c r="Y3118" s="64"/>
      <c r="Z3118" s="65"/>
      <c r="AA3118" s="64"/>
      <c r="AB3118" s="65"/>
      <c r="AC3118" s="65"/>
      <c r="AD3118" s="65"/>
      <c r="AE3118" s="65"/>
      <c r="AF3118" s="63"/>
      <c r="AG3118" s="63"/>
      <c r="AH3118" s="64"/>
      <c r="AI3118" s="66" t="str">
        <f t="shared" si="98"/>
        <v/>
      </c>
      <c r="AJ3118" s="65"/>
      <c r="AK3118" s="65"/>
      <c r="AL3118" s="65"/>
      <c r="AM3118" s="65"/>
      <c r="AN3118" s="65"/>
      <c r="AO3118" s="66" t="str">
        <f>_xlfn.IFNA(VLOOKUP(LISTAS!ES3115,'Censo General 2005- Municipios'!$E$3:$F$1125,2,0),"")</f>
        <v/>
      </c>
      <c r="AP3118" s="64"/>
      <c r="AQ3118" s="64"/>
      <c r="AR3118" s="64"/>
      <c r="AS3118" s="67" t="str">
        <f t="shared" si="99"/>
        <v/>
      </c>
    </row>
    <row r="3119" spans="1:45" s="68" customFormat="1" x14ac:dyDescent="0.2">
      <c r="A3119" s="64"/>
      <c r="B3119" s="64"/>
      <c r="C3119" s="64"/>
      <c r="D3119" s="64"/>
      <c r="E3119" s="64"/>
      <c r="F3119" s="64"/>
      <c r="G3119" s="65"/>
      <c r="H3119" s="64"/>
      <c r="I3119" s="65"/>
      <c r="J3119" s="64"/>
      <c r="K3119" s="64"/>
      <c r="L3119" s="65"/>
      <c r="M3119" s="65"/>
      <c r="N3119" s="64"/>
      <c r="O3119" s="64"/>
      <c r="P3119" s="64"/>
      <c r="Q3119" s="65"/>
      <c r="R3119" s="64"/>
      <c r="S3119" s="65"/>
      <c r="T3119" s="65"/>
      <c r="U3119" s="65"/>
      <c r="V3119" s="65"/>
      <c r="W3119" s="65"/>
      <c r="X3119" s="64"/>
      <c r="Y3119" s="64"/>
      <c r="Z3119" s="65"/>
      <c r="AA3119" s="64"/>
      <c r="AB3119" s="65"/>
      <c r="AC3119" s="65"/>
      <c r="AD3119" s="65"/>
      <c r="AE3119" s="65"/>
      <c r="AF3119" s="63"/>
      <c r="AG3119" s="63"/>
      <c r="AH3119" s="64"/>
      <c r="AI3119" s="66" t="str">
        <f t="shared" si="98"/>
        <v/>
      </c>
      <c r="AJ3119" s="65"/>
      <c r="AK3119" s="65"/>
      <c r="AL3119" s="65"/>
      <c r="AM3119" s="65"/>
      <c r="AN3119" s="65"/>
      <c r="AO3119" s="66" t="str">
        <f>_xlfn.IFNA(VLOOKUP(LISTAS!ES3116,'Censo General 2005- Municipios'!$E$3:$F$1125,2,0),"")</f>
        <v/>
      </c>
      <c r="AP3119" s="64"/>
      <c r="AQ3119" s="64"/>
      <c r="AR3119" s="64"/>
      <c r="AS3119" s="67" t="str">
        <f t="shared" si="99"/>
        <v/>
      </c>
    </row>
    <row r="3120" spans="1:45" s="68" customFormat="1" x14ac:dyDescent="0.2">
      <c r="A3120" s="64"/>
      <c r="B3120" s="64"/>
      <c r="C3120" s="64"/>
      <c r="D3120" s="64"/>
      <c r="E3120" s="64"/>
      <c r="F3120" s="64"/>
      <c r="G3120" s="65"/>
      <c r="H3120" s="64"/>
      <c r="I3120" s="65"/>
      <c r="J3120" s="64"/>
      <c r="K3120" s="64"/>
      <c r="L3120" s="65"/>
      <c r="M3120" s="65"/>
      <c r="N3120" s="64"/>
      <c r="O3120" s="64"/>
      <c r="P3120" s="64"/>
      <c r="Q3120" s="65"/>
      <c r="R3120" s="64"/>
      <c r="S3120" s="65"/>
      <c r="T3120" s="65"/>
      <c r="U3120" s="65"/>
      <c r="V3120" s="65"/>
      <c r="W3120" s="65"/>
      <c r="X3120" s="64"/>
      <c r="Y3120" s="64"/>
      <c r="Z3120" s="65"/>
      <c r="AA3120" s="64"/>
      <c r="AB3120" s="65"/>
      <c r="AC3120" s="65"/>
      <c r="AD3120" s="65"/>
      <c r="AE3120" s="65"/>
      <c r="AF3120" s="63"/>
      <c r="AG3120" s="63"/>
      <c r="AH3120" s="64"/>
      <c r="AI3120" s="66" t="str">
        <f t="shared" si="98"/>
        <v/>
      </c>
      <c r="AJ3120" s="65"/>
      <c r="AK3120" s="65"/>
      <c r="AL3120" s="65"/>
      <c r="AM3120" s="65"/>
      <c r="AN3120" s="65"/>
      <c r="AO3120" s="66" t="str">
        <f>_xlfn.IFNA(VLOOKUP(LISTAS!ES3117,'Censo General 2005- Municipios'!$E$3:$F$1125,2,0),"")</f>
        <v/>
      </c>
      <c r="AP3120" s="64"/>
      <c r="AQ3120" s="64"/>
      <c r="AR3120" s="64"/>
      <c r="AS3120" s="67" t="str">
        <f t="shared" si="99"/>
        <v/>
      </c>
    </row>
    <row r="3121" spans="1:45" s="68" customFormat="1" x14ac:dyDescent="0.2">
      <c r="A3121" s="64"/>
      <c r="B3121" s="64"/>
      <c r="C3121" s="64"/>
      <c r="D3121" s="64"/>
      <c r="E3121" s="64"/>
      <c r="F3121" s="64"/>
      <c r="G3121" s="65"/>
      <c r="H3121" s="64"/>
      <c r="I3121" s="65"/>
      <c r="J3121" s="64"/>
      <c r="K3121" s="64"/>
      <c r="L3121" s="65"/>
      <c r="M3121" s="65"/>
      <c r="N3121" s="64"/>
      <c r="O3121" s="64"/>
      <c r="P3121" s="64"/>
      <c r="Q3121" s="65"/>
      <c r="R3121" s="64"/>
      <c r="S3121" s="65"/>
      <c r="T3121" s="65"/>
      <c r="U3121" s="65"/>
      <c r="V3121" s="65"/>
      <c r="W3121" s="65"/>
      <c r="X3121" s="64"/>
      <c r="Y3121" s="64"/>
      <c r="Z3121" s="65"/>
      <c r="AA3121" s="64"/>
      <c r="AB3121" s="65"/>
      <c r="AC3121" s="65"/>
      <c r="AD3121" s="65"/>
      <c r="AE3121" s="65"/>
      <c r="AF3121" s="63"/>
      <c r="AG3121" s="63"/>
      <c r="AH3121" s="64"/>
      <c r="AI3121" s="66" t="str">
        <f t="shared" si="98"/>
        <v/>
      </c>
      <c r="AJ3121" s="65"/>
      <c r="AK3121" s="65"/>
      <c r="AL3121" s="65"/>
      <c r="AM3121" s="65"/>
      <c r="AN3121" s="65"/>
      <c r="AO3121" s="66" t="str">
        <f>_xlfn.IFNA(VLOOKUP(LISTAS!ES3118,'Censo General 2005- Municipios'!$E$3:$F$1125,2,0),"")</f>
        <v/>
      </c>
      <c r="AP3121" s="64"/>
      <c r="AQ3121" s="64"/>
      <c r="AR3121" s="64"/>
      <c r="AS3121" s="67" t="str">
        <f t="shared" si="99"/>
        <v/>
      </c>
    </row>
    <row r="3122" spans="1:45" s="68" customFormat="1" x14ac:dyDescent="0.2">
      <c r="A3122" s="64"/>
      <c r="B3122" s="64"/>
      <c r="C3122" s="64"/>
      <c r="D3122" s="64"/>
      <c r="E3122" s="64"/>
      <c r="F3122" s="64"/>
      <c r="G3122" s="65"/>
      <c r="H3122" s="64"/>
      <c r="I3122" s="65"/>
      <c r="J3122" s="64"/>
      <c r="K3122" s="64"/>
      <c r="L3122" s="65"/>
      <c r="M3122" s="65"/>
      <c r="N3122" s="64"/>
      <c r="O3122" s="64"/>
      <c r="P3122" s="64"/>
      <c r="Q3122" s="65"/>
      <c r="R3122" s="64"/>
      <c r="S3122" s="65"/>
      <c r="T3122" s="65"/>
      <c r="U3122" s="65"/>
      <c r="V3122" s="65"/>
      <c r="W3122" s="65"/>
      <c r="X3122" s="64"/>
      <c r="Y3122" s="64"/>
      <c r="Z3122" s="65"/>
      <c r="AA3122" s="64"/>
      <c r="AB3122" s="65"/>
      <c r="AC3122" s="65"/>
      <c r="AD3122" s="65"/>
      <c r="AE3122" s="65"/>
      <c r="AF3122" s="63"/>
      <c r="AG3122" s="63"/>
      <c r="AH3122" s="64"/>
      <c r="AI3122" s="66" t="str">
        <f t="shared" si="98"/>
        <v/>
      </c>
      <c r="AJ3122" s="65"/>
      <c r="AK3122" s="65"/>
      <c r="AL3122" s="65"/>
      <c r="AM3122" s="65"/>
      <c r="AN3122" s="65"/>
      <c r="AO3122" s="66" t="str">
        <f>_xlfn.IFNA(VLOOKUP(LISTAS!ES3119,'Censo General 2005- Municipios'!$E$3:$F$1125,2,0),"")</f>
        <v/>
      </c>
      <c r="AP3122" s="64"/>
      <c r="AQ3122" s="64"/>
      <c r="AR3122" s="64"/>
      <c r="AS3122" s="67" t="str">
        <f t="shared" si="99"/>
        <v/>
      </c>
    </row>
    <row r="3123" spans="1:45" s="68" customFormat="1" x14ac:dyDescent="0.2">
      <c r="A3123" s="64"/>
      <c r="B3123" s="64"/>
      <c r="C3123" s="64"/>
      <c r="D3123" s="64"/>
      <c r="E3123" s="64"/>
      <c r="F3123" s="64"/>
      <c r="G3123" s="65"/>
      <c r="H3123" s="64"/>
      <c r="I3123" s="65"/>
      <c r="J3123" s="64"/>
      <c r="K3123" s="64"/>
      <c r="L3123" s="65"/>
      <c r="M3123" s="65"/>
      <c r="N3123" s="64"/>
      <c r="O3123" s="64"/>
      <c r="P3123" s="64"/>
      <c r="Q3123" s="65"/>
      <c r="R3123" s="64"/>
      <c r="S3123" s="65"/>
      <c r="T3123" s="65"/>
      <c r="U3123" s="65"/>
      <c r="V3123" s="65"/>
      <c r="W3123" s="65"/>
      <c r="X3123" s="64"/>
      <c r="Y3123" s="64"/>
      <c r="Z3123" s="65"/>
      <c r="AA3123" s="64"/>
      <c r="AB3123" s="65"/>
      <c r="AC3123" s="65"/>
      <c r="AD3123" s="65"/>
      <c r="AE3123" s="65"/>
      <c r="AF3123" s="63"/>
      <c r="AG3123" s="63"/>
      <c r="AH3123" s="64"/>
      <c r="AI3123" s="66" t="str">
        <f t="shared" si="98"/>
        <v/>
      </c>
      <c r="AJ3123" s="65"/>
      <c r="AK3123" s="65"/>
      <c r="AL3123" s="65"/>
      <c r="AM3123" s="65"/>
      <c r="AN3123" s="65"/>
      <c r="AO3123" s="66" t="str">
        <f>_xlfn.IFNA(VLOOKUP(LISTAS!ES3120,'Censo General 2005- Municipios'!$E$3:$F$1125,2,0),"")</f>
        <v/>
      </c>
      <c r="AP3123" s="64"/>
      <c r="AQ3123" s="64"/>
      <c r="AR3123" s="64"/>
      <c r="AS3123" s="67" t="str">
        <f t="shared" si="99"/>
        <v/>
      </c>
    </row>
    <row r="3124" spans="1:45" s="68" customFormat="1" x14ac:dyDescent="0.2">
      <c r="A3124" s="64"/>
      <c r="B3124" s="64"/>
      <c r="C3124" s="64"/>
      <c r="D3124" s="64"/>
      <c r="E3124" s="64"/>
      <c r="F3124" s="64"/>
      <c r="G3124" s="65"/>
      <c r="H3124" s="64"/>
      <c r="I3124" s="65"/>
      <c r="J3124" s="64"/>
      <c r="K3124" s="64"/>
      <c r="L3124" s="65"/>
      <c r="M3124" s="65"/>
      <c r="N3124" s="64"/>
      <c r="O3124" s="64"/>
      <c r="P3124" s="64"/>
      <c r="Q3124" s="65"/>
      <c r="R3124" s="64"/>
      <c r="S3124" s="65"/>
      <c r="T3124" s="65"/>
      <c r="U3124" s="65"/>
      <c r="V3124" s="65"/>
      <c r="W3124" s="65"/>
      <c r="X3124" s="64"/>
      <c r="Y3124" s="64"/>
      <c r="Z3124" s="65"/>
      <c r="AA3124" s="64"/>
      <c r="AB3124" s="65"/>
      <c r="AC3124" s="65"/>
      <c r="AD3124" s="65"/>
      <c r="AE3124" s="65"/>
      <c r="AF3124" s="63"/>
      <c r="AG3124" s="63"/>
      <c r="AH3124" s="64"/>
      <c r="AI3124" s="66" t="str">
        <f t="shared" si="98"/>
        <v/>
      </c>
      <c r="AJ3124" s="65"/>
      <c r="AK3124" s="65"/>
      <c r="AL3124" s="65"/>
      <c r="AM3124" s="65"/>
      <c r="AN3124" s="65"/>
      <c r="AO3124" s="66" t="str">
        <f>_xlfn.IFNA(VLOOKUP(LISTAS!ES3121,'Censo General 2005- Municipios'!$E$3:$F$1125,2,0),"")</f>
        <v/>
      </c>
      <c r="AP3124" s="64"/>
      <c r="AQ3124" s="64"/>
      <c r="AR3124" s="64"/>
      <c r="AS3124" s="67" t="str">
        <f t="shared" si="99"/>
        <v/>
      </c>
    </row>
    <row r="3125" spans="1:45" s="68" customFormat="1" x14ac:dyDescent="0.2">
      <c r="A3125" s="64"/>
      <c r="B3125" s="64"/>
      <c r="C3125" s="64"/>
      <c r="D3125" s="64"/>
      <c r="E3125" s="64"/>
      <c r="F3125" s="64"/>
      <c r="G3125" s="65"/>
      <c r="H3125" s="64"/>
      <c r="I3125" s="65"/>
      <c r="J3125" s="64"/>
      <c r="K3125" s="64"/>
      <c r="L3125" s="65"/>
      <c r="M3125" s="65"/>
      <c r="N3125" s="64"/>
      <c r="O3125" s="64"/>
      <c r="P3125" s="64"/>
      <c r="Q3125" s="65"/>
      <c r="R3125" s="64"/>
      <c r="S3125" s="65"/>
      <c r="T3125" s="65"/>
      <c r="U3125" s="65"/>
      <c r="V3125" s="65"/>
      <c r="W3125" s="65"/>
      <c r="X3125" s="64"/>
      <c r="Y3125" s="64"/>
      <c r="Z3125" s="65"/>
      <c r="AA3125" s="64"/>
      <c r="AB3125" s="65"/>
      <c r="AC3125" s="65"/>
      <c r="AD3125" s="65"/>
      <c r="AE3125" s="65"/>
      <c r="AF3125" s="63"/>
      <c r="AG3125" s="63"/>
      <c r="AH3125" s="64"/>
      <c r="AI3125" s="66" t="str">
        <f t="shared" si="98"/>
        <v/>
      </c>
      <c r="AJ3125" s="65"/>
      <c r="AK3125" s="65"/>
      <c r="AL3125" s="65"/>
      <c r="AM3125" s="65"/>
      <c r="AN3125" s="65"/>
      <c r="AO3125" s="66" t="str">
        <f>_xlfn.IFNA(VLOOKUP(LISTAS!ES3122,'Censo General 2005- Municipios'!$E$3:$F$1125,2,0),"")</f>
        <v/>
      </c>
      <c r="AP3125" s="64"/>
      <c r="AQ3125" s="64"/>
      <c r="AR3125" s="64"/>
      <c r="AS3125" s="67" t="str">
        <f t="shared" si="99"/>
        <v/>
      </c>
    </row>
    <row r="3126" spans="1:45" s="68" customFormat="1" x14ac:dyDescent="0.2">
      <c r="A3126" s="64"/>
      <c r="B3126" s="64"/>
      <c r="C3126" s="64"/>
      <c r="D3126" s="64"/>
      <c r="E3126" s="64"/>
      <c r="F3126" s="64"/>
      <c r="G3126" s="65"/>
      <c r="H3126" s="64"/>
      <c r="I3126" s="65"/>
      <c r="J3126" s="64"/>
      <c r="K3126" s="64"/>
      <c r="L3126" s="65"/>
      <c r="M3126" s="65"/>
      <c r="N3126" s="64"/>
      <c r="O3126" s="64"/>
      <c r="P3126" s="64"/>
      <c r="Q3126" s="65"/>
      <c r="R3126" s="64"/>
      <c r="S3126" s="65"/>
      <c r="T3126" s="65"/>
      <c r="U3126" s="65"/>
      <c r="V3126" s="65"/>
      <c r="W3126" s="65"/>
      <c r="X3126" s="64"/>
      <c r="Y3126" s="64"/>
      <c r="Z3126" s="65"/>
      <c r="AA3126" s="64"/>
      <c r="AB3126" s="65"/>
      <c r="AC3126" s="65"/>
      <c r="AD3126" s="65"/>
      <c r="AE3126" s="65"/>
      <c r="AF3126" s="63"/>
      <c r="AG3126" s="63"/>
      <c r="AH3126" s="64"/>
      <c r="AI3126" s="66" t="str">
        <f t="shared" si="98"/>
        <v/>
      </c>
      <c r="AJ3126" s="65"/>
      <c r="AK3126" s="65"/>
      <c r="AL3126" s="65"/>
      <c r="AM3126" s="65"/>
      <c r="AN3126" s="65"/>
      <c r="AO3126" s="66" t="str">
        <f>_xlfn.IFNA(VLOOKUP(LISTAS!ES3123,'Censo General 2005- Municipios'!$E$3:$F$1125,2,0),"")</f>
        <v/>
      </c>
      <c r="AP3126" s="64"/>
      <c r="AQ3126" s="64"/>
      <c r="AR3126" s="64"/>
      <c r="AS3126" s="67" t="str">
        <f t="shared" si="99"/>
        <v/>
      </c>
    </row>
    <row r="3127" spans="1:45" s="68" customFormat="1" x14ac:dyDescent="0.2">
      <c r="A3127" s="64"/>
      <c r="B3127" s="64"/>
      <c r="C3127" s="64"/>
      <c r="D3127" s="64"/>
      <c r="E3127" s="64"/>
      <c r="F3127" s="64"/>
      <c r="G3127" s="65"/>
      <c r="H3127" s="64"/>
      <c r="I3127" s="65"/>
      <c r="J3127" s="64"/>
      <c r="K3127" s="64"/>
      <c r="L3127" s="65"/>
      <c r="M3127" s="65"/>
      <c r="N3127" s="64"/>
      <c r="O3127" s="64"/>
      <c r="P3127" s="64"/>
      <c r="Q3127" s="65"/>
      <c r="R3127" s="64"/>
      <c r="S3127" s="65"/>
      <c r="T3127" s="65"/>
      <c r="U3127" s="65"/>
      <c r="V3127" s="65"/>
      <c r="W3127" s="65"/>
      <c r="X3127" s="64"/>
      <c r="Y3127" s="64"/>
      <c r="Z3127" s="65"/>
      <c r="AA3127" s="64"/>
      <c r="AB3127" s="65"/>
      <c r="AC3127" s="65"/>
      <c r="AD3127" s="65"/>
      <c r="AE3127" s="65"/>
      <c r="AF3127" s="63"/>
      <c r="AG3127" s="63"/>
      <c r="AH3127" s="64"/>
      <c r="AI3127" s="66" t="str">
        <f t="shared" si="98"/>
        <v/>
      </c>
      <c r="AJ3127" s="65"/>
      <c r="AK3127" s="65"/>
      <c r="AL3127" s="65"/>
      <c r="AM3127" s="65"/>
      <c r="AN3127" s="65"/>
      <c r="AO3127" s="66" t="str">
        <f>_xlfn.IFNA(VLOOKUP(LISTAS!ES3124,'Censo General 2005- Municipios'!$E$3:$F$1125,2,0),"")</f>
        <v/>
      </c>
      <c r="AP3127" s="64"/>
      <c r="AQ3127" s="64"/>
      <c r="AR3127" s="64"/>
      <c r="AS3127" s="67" t="str">
        <f t="shared" si="99"/>
        <v/>
      </c>
    </row>
    <row r="3128" spans="1:45" s="68" customFormat="1" x14ac:dyDescent="0.2">
      <c r="A3128" s="64"/>
      <c r="B3128" s="64"/>
      <c r="C3128" s="64"/>
      <c r="D3128" s="64"/>
      <c r="E3128" s="64"/>
      <c r="F3128" s="64"/>
      <c r="G3128" s="65"/>
      <c r="H3128" s="64"/>
      <c r="I3128" s="65"/>
      <c r="J3128" s="64"/>
      <c r="K3128" s="64"/>
      <c r="L3128" s="65"/>
      <c r="M3128" s="65"/>
      <c r="N3128" s="64"/>
      <c r="O3128" s="64"/>
      <c r="P3128" s="64"/>
      <c r="Q3128" s="65"/>
      <c r="R3128" s="64"/>
      <c r="S3128" s="65"/>
      <c r="T3128" s="65"/>
      <c r="U3128" s="65"/>
      <c r="V3128" s="65"/>
      <c r="W3128" s="65"/>
      <c r="X3128" s="64"/>
      <c r="Y3128" s="64"/>
      <c r="Z3128" s="65"/>
      <c r="AA3128" s="64"/>
      <c r="AB3128" s="65"/>
      <c r="AC3128" s="65"/>
      <c r="AD3128" s="65"/>
      <c r="AE3128" s="65"/>
      <c r="AF3128" s="63"/>
      <c r="AG3128" s="63"/>
      <c r="AH3128" s="64"/>
      <c r="AI3128" s="66" t="str">
        <f t="shared" si="98"/>
        <v/>
      </c>
      <c r="AJ3128" s="65"/>
      <c r="AK3128" s="65"/>
      <c r="AL3128" s="65"/>
      <c r="AM3128" s="65"/>
      <c r="AN3128" s="65"/>
      <c r="AO3128" s="66" t="str">
        <f>_xlfn.IFNA(VLOOKUP(LISTAS!ES3125,'Censo General 2005- Municipios'!$E$3:$F$1125,2,0),"")</f>
        <v/>
      </c>
      <c r="AP3128" s="64"/>
      <c r="AQ3128" s="64"/>
      <c r="AR3128" s="64"/>
      <c r="AS3128" s="67" t="str">
        <f t="shared" si="99"/>
        <v/>
      </c>
    </row>
    <row r="3129" spans="1:45" s="68" customFormat="1" x14ac:dyDescent="0.2">
      <c r="A3129" s="64"/>
      <c r="B3129" s="64"/>
      <c r="C3129" s="64"/>
      <c r="D3129" s="64"/>
      <c r="E3129" s="64"/>
      <c r="F3129" s="64"/>
      <c r="G3129" s="65"/>
      <c r="H3129" s="64"/>
      <c r="I3129" s="65"/>
      <c r="J3129" s="64"/>
      <c r="K3129" s="64"/>
      <c r="L3129" s="65"/>
      <c r="M3129" s="65"/>
      <c r="N3129" s="64"/>
      <c r="O3129" s="64"/>
      <c r="P3129" s="64"/>
      <c r="Q3129" s="65"/>
      <c r="R3129" s="64"/>
      <c r="S3129" s="65"/>
      <c r="T3129" s="65"/>
      <c r="U3129" s="65"/>
      <c r="V3129" s="65"/>
      <c r="W3129" s="65"/>
      <c r="X3129" s="64"/>
      <c r="Y3129" s="64"/>
      <c r="Z3129" s="65"/>
      <c r="AA3129" s="64"/>
      <c r="AB3129" s="65"/>
      <c r="AC3129" s="65"/>
      <c r="AD3129" s="65"/>
      <c r="AE3129" s="65"/>
      <c r="AF3129" s="63"/>
      <c r="AG3129" s="63"/>
      <c r="AH3129" s="64"/>
      <c r="AI3129" s="66" t="str">
        <f t="shared" si="98"/>
        <v/>
      </c>
      <c r="AJ3129" s="65"/>
      <c r="AK3129" s="65"/>
      <c r="AL3129" s="65"/>
      <c r="AM3129" s="65"/>
      <c r="AN3129" s="65"/>
      <c r="AO3129" s="66" t="str">
        <f>_xlfn.IFNA(VLOOKUP(LISTAS!ES3126,'Censo General 2005- Municipios'!$E$3:$F$1125,2,0),"")</f>
        <v/>
      </c>
      <c r="AP3129" s="64"/>
      <c r="AQ3129" s="64"/>
      <c r="AR3129" s="64"/>
      <c r="AS3129" s="67" t="str">
        <f t="shared" si="99"/>
        <v/>
      </c>
    </row>
    <row r="3130" spans="1:45" s="68" customFormat="1" x14ac:dyDescent="0.2">
      <c r="A3130" s="64"/>
      <c r="B3130" s="64"/>
      <c r="C3130" s="64"/>
      <c r="D3130" s="64"/>
      <c r="E3130" s="64"/>
      <c r="F3130" s="64"/>
      <c r="G3130" s="65"/>
      <c r="H3130" s="64"/>
      <c r="I3130" s="65"/>
      <c r="J3130" s="64"/>
      <c r="K3130" s="64"/>
      <c r="L3130" s="65"/>
      <c r="M3130" s="65"/>
      <c r="N3130" s="64"/>
      <c r="O3130" s="64"/>
      <c r="P3130" s="64"/>
      <c r="Q3130" s="65"/>
      <c r="R3130" s="64"/>
      <c r="S3130" s="65"/>
      <c r="T3130" s="65"/>
      <c r="U3130" s="65"/>
      <c r="V3130" s="65"/>
      <c r="W3130" s="65"/>
      <c r="X3130" s="64"/>
      <c r="Y3130" s="64"/>
      <c r="Z3130" s="65"/>
      <c r="AA3130" s="64"/>
      <c r="AB3130" s="65"/>
      <c r="AC3130" s="65"/>
      <c r="AD3130" s="65"/>
      <c r="AE3130" s="65"/>
      <c r="AF3130" s="63"/>
      <c r="AG3130" s="63"/>
      <c r="AH3130" s="64"/>
      <c r="AI3130" s="66" t="str">
        <f t="shared" si="98"/>
        <v/>
      </c>
      <c r="AJ3130" s="65"/>
      <c r="AK3130" s="65"/>
      <c r="AL3130" s="65"/>
      <c r="AM3130" s="65"/>
      <c r="AN3130" s="65"/>
      <c r="AO3130" s="66" t="str">
        <f>_xlfn.IFNA(VLOOKUP(LISTAS!ES3127,'Censo General 2005- Municipios'!$E$3:$F$1125,2,0),"")</f>
        <v/>
      </c>
      <c r="AP3130" s="64"/>
      <c r="AQ3130" s="64"/>
      <c r="AR3130" s="64"/>
      <c r="AS3130" s="67" t="str">
        <f t="shared" si="99"/>
        <v/>
      </c>
    </row>
    <row r="3131" spans="1:45" s="68" customFormat="1" x14ac:dyDescent="0.2">
      <c r="A3131" s="64"/>
      <c r="B3131" s="64"/>
      <c r="C3131" s="64"/>
      <c r="D3131" s="64"/>
      <c r="E3131" s="64"/>
      <c r="F3131" s="64"/>
      <c r="G3131" s="65"/>
      <c r="H3131" s="64"/>
      <c r="I3131" s="65"/>
      <c r="J3131" s="64"/>
      <c r="K3131" s="64"/>
      <c r="L3131" s="65"/>
      <c r="M3131" s="65"/>
      <c r="N3131" s="64"/>
      <c r="O3131" s="64"/>
      <c r="P3131" s="64"/>
      <c r="Q3131" s="65"/>
      <c r="R3131" s="64"/>
      <c r="S3131" s="65"/>
      <c r="T3131" s="65"/>
      <c r="U3131" s="65"/>
      <c r="V3131" s="65"/>
      <c r="W3131" s="65"/>
      <c r="X3131" s="64"/>
      <c r="Y3131" s="64"/>
      <c r="Z3131" s="65"/>
      <c r="AA3131" s="64"/>
      <c r="AB3131" s="65"/>
      <c r="AC3131" s="65"/>
      <c r="AD3131" s="65"/>
      <c r="AE3131" s="65"/>
      <c r="AF3131" s="63"/>
      <c r="AG3131" s="63"/>
      <c r="AH3131" s="64"/>
      <c r="AI3131" s="66" t="str">
        <f t="shared" si="98"/>
        <v/>
      </c>
      <c r="AJ3131" s="65"/>
      <c r="AK3131" s="65"/>
      <c r="AL3131" s="65"/>
      <c r="AM3131" s="65"/>
      <c r="AN3131" s="65"/>
      <c r="AO3131" s="66" t="str">
        <f>_xlfn.IFNA(VLOOKUP(LISTAS!ES3128,'Censo General 2005- Municipios'!$E$3:$F$1125,2,0),"")</f>
        <v/>
      </c>
      <c r="AP3131" s="64"/>
      <c r="AQ3131" s="64"/>
      <c r="AR3131" s="64"/>
      <c r="AS3131" s="67" t="str">
        <f t="shared" si="99"/>
        <v/>
      </c>
    </row>
    <row r="3132" spans="1:45" s="68" customFormat="1" x14ac:dyDescent="0.2">
      <c r="A3132" s="64"/>
      <c r="B3132" s="64"/>
      <c r="C3132" s="64"/>
      <c r="D3132" s="64"/>
      <c r="E3132" s="64"/>
      <c r="F3132" s="64"/>
      <c r="G3132" s="65"/>
      <c r="H3132" s="64"/>
      <c r="I3132" s="65"/>
      <c r="J3132" s="64"/>
      <c r="K3132" s="64"/>
      <c r="L3132" s="65"/>
      <c r="M3132" s="65"/>
      <c r="N3132" s="64"/>
      <c r="O3132" s="64"/>
      <c r="P3132" s="64"/>
      <c r="Q3132" s="65"/>
      <c r="R3132" s="64"/>
      <c r="S3132" s="65"/>
      <c r="T3132" s="65"/>
      <c r="U3132" s="65"/>
      <c r="V3132" s="65"/>
      <c r="W3132" s="65"/>
      <c r="X3132" s="64"/>
      <c r="Y3132" s="64"/>
      <c r="Z3132" s="65"/>
      <c r="AA3132" s="64"/>
      <c r="AB3132" s="65"/>
      <c r="AC3132" s="65"/>
      <c r="AD3132" s="65"/>
      <c r="AE3132" s="65"/>
      <c r="AF3132" s="63"/>
      <c r="AG3132" s="63"/>
      <c r="AH3132" s="64"/>
      <c r="AI3132" s="66" t="str">
        <f t="shared" si="98"/>
        <v/>
      </c>
      <c r="AJ3132" s="65"/>
      <c r="AK3132" s="65"/>
      <c r="AL3132" s="65"/>
      <c r="AM3132" s="65"/>
      <c r="AN3132" s="65"/>
      <c r="AO3132" s="66" t="str">
        <f>_xlfn.IFNA(VLOOKUP(LISTAS!ES3129,'Censo General 2005- Municipios'!$E$3:$F$1125,2,0),"")</f>
        <v/>
      </c>
      <c r="AP3132" s="64"/>
      <c r="AQ3132" s="64"/>
      <c r="AR3132" s="64"/>
      <c r="AS3132" s="67" t="str">
        <f t="shared" si="99"/>
        <v/>
      </c>
    </row>
    <row r="3133" spans="1:45" s="68" customFormat="1" x14ac:dyDescent="0.2">
      <c r="A3133" s="64"/>
      <c r="B3133" s="64"/>
      <c r="C3133" s="64"/>
      <c r="D3133" s="64"/>
      <c r="E3133" s="64"/>
      <c r="F3133" s="64"/>
      <c r="G3133" s="65"/>
      <c r="H3133" s="64"/>
      <c r="I3133" s="65"/>
      <c r="J3133" s="64"/>
      <c r="K3133" s="64"/>
      <c r="L3133" s="65"/>
      <c r="M3133" s="65"/>
      <c r="N3133" s="64"/>
      <c r="O3133" s="64"/>
      <c r="P3133" s="64"/>
      <c r="Q3133" s="65"/>
      <c r="R3133" s="64"/>
      <c r="S3133" s="65"/>
      <c r="T3133" s="65"/>
      <c r="U3133" s="65"/>
      <c r="V3133" s="65"/>
      <c r="W3133" s="65"/>
      <c r="X3133" s="64"/>
      <c r="Y3133" s="64"/>
      <c r="Z3133" s="65"/>
      <c r="AA3133" s="64"/>
      <c r="AB3133" s="65"/>
      <c r="AC3133" s="65"/>
      <c r="AD3133" s="65"/>
      <c r="AE3133" s="65"/>
      <c r="AF3133" s="63"/>
      <c r="AG3133" s="63"/>
      <c r="AH3133" s="64"/>
      <c r="AI3133" s="66" t="str">
        <f t="shared" si="98"/>
        <v/>
      </c>
      <c r="AJ3133" s="65"/>
      <c r="AK3133" s="65"/>
      <c r="AL3133" s="65"/>
      <c r="AM3133" s="65"/>
      <c r="AN3133" s="65"/>
      <c r="AO3133" s="66" t="str">
        <f>_xlfn.IFNA(VLOOKUP(LISTAS!ES3130,'Censo General 2005- Municipios'!$E$3:$F$1125,2,0),"")</f>
        <v/>
      </c>
      <c r="AP3133" s="64"/>
      <c r="AQ3133" s="64"/>
      <c r="AR3133" s="64"/>
      <c r="AS3133" s="67" t="str">
        <f t="shared" si="99"/>
        <v/>
      </c>
    </row>
    <row r="3134" spans="1:45" s="68" customFormat="1" x14ac:dyDescent="0.2">
      <c r="A3134" s="64"/>
      <c r="B3134" s="64"/>
      <c r="C3134" s="64"/>
      <c r="D3134" s="64"/>
      <c r="E3134" s="64"/>
      <c r="F3134" s="64"/>
      <c r="G3134" s="65"/>
      <c r="H3134" s="64"/>
      <c r="I3134" s="65"/>
      <c r="J3134" s="64"/>
      <c r="K3134" s="64"/>
      <c r="L3134" s="65"/>
      <c r="M3134" s="65"/>
      <c r="N3134" s="64"/>
      <c r="O3134" s="64"/>
      <c r="P3134" s="64"/>
      <c r="Q3134" s="65"/>
      <c r="R3134" s="64"/>
      <c r="S3134" s="65"/>
      <c r="T3134" s="65"/>
      <c r="U3134" s="65"/>
      <c r="V3134" s="65"/>
      <c r="W3134" s="65"/>
      <c r="X3134" s="64"/>
      <c r="Y3134" s="64"/>
      <c r="Z3134" s="65"/>
      <c r="AA3134" s="64"/>
      <c r="AB3134" s="65"/>
      <c r="AC3134" s="65"/>
      <c r="AD3134" s="65"/>
      <c r="AE3134" s="65"/>
      <c r="AF3134" s="63"/>
      <c r="AG3134" s="63"/>
      <c r="AH3134" s="64"/>
      <c r="AI3134" s="66" t="str">
        <f t="shared" si="98"/>
        <v/>
      </c>
      <c r="AJ3134" s="65"/>
      <c r="AK3134" s="65"/>
      <c r="AL3134" s="65"/>
      <c r="AM3134" s="65"/>
      <c r="AN3134" s="65"/>
      <c r="AO3134" s="66" t="str">
        <f>_xlfn.IFNA(VLOOKUP(LISTAS!ES3131,'Censo General 2005- Municipios'!$E$3:$F$1125,2,0),"")</f>
        <v/>
      </c>
      <c r="AP3134" s="64"/>
      <c r="AQ3134" s="64"/>
      <c r="AR3134" s="64"/>
      <c r="AS3134" s="67" t="str">
        <f t="shared" si="99"/>
        <v/>
      </c>
    </row>
    <row r="3135" spans="1:45" s="68" customFormat="1" x14ac:dyDescent="0.2">
      <c r="A3135" s="64"/>
      <c r="B3135" s="64"/>
      <c r="C3135" s="64"/>
      <c r="D3135" s="64"/>
      <c r="E3135" s="64"/>
      <c r="F3135" s="64"/>
      <c r="G3135" s="65"/>
      <c r="H3135" s="64"/>
      <c r="I3135" s="65"/>
      <c r="J3135" s="64"/>
      <c r="K3135" s="64"/>
      <c r="L3135" s="65"/>
      <c r="M3135" s="65"/>
      <c r="N3135" s="64"/>
      <c r="O3135" s="64"/>
      <c r="P3135" s="64"/>
      <c r="Q3135" s="65"/>
      <c r="R3135" s="64"/>
      <c r="S3135" s="65"/>
      <c r="T3135" s="65"/>
      <c r="U3135" s="65"/>
      <c r="V3135" s="65"/>
      <c r="W3135" s="65"/>
      <c r="X3135" s="64"/>
      <c r="Y3135" s="64"/>
      <c r="Z3135" s="65"/>
      <c r="AA3135" s="64"/>
      <c r="AB3135" s="65"/>
      <c r="AC3135" s="65"/>
      <c r="AD3135" s="65"/>
      <c r="AE3135" s="65"/>
      <c r="AF3135" s="63"/>
      <c r="AG3135" s="63"/>
      <c r="AH3135" s="64"/>
      <c r="AI3135" s="66" t="str">
        <f t="shared" si="98"/>
        <v/>
      </c>
      <c r="AJ3135" s="65"/>
      <c r="AK3135" s="65"/>
      <c r="AL3135" s="65"/>
      <c r="AM3135" s="65"/>
      <c r="AN3135" s="65"/>
      <c r="AO3135" s="66" t="str">
        <f>_xlfn.IFNA(VLOOKUP(LISTAS!ES3132,'Censo General 2005- Municipios'!$E$3:$F$1125,2,0),"")</f>
        <v/>
      </c>
      <c r="AP3135" s="64"/>
      <c r="AQ3135" s="64"/>
      <c r="AR3135" s="64"/>
      <c r="AS3135" s="67" t="str">
        <f t="shared" si="99"/>
        <v/>
      </c>
    </row>
    <row r="3136" spans="1:45" s="68" customFormat="1" x14ac:dyDescent="0.2">
      <c r="A3136" s="64"/>
      <c r="B3136" s="64"/>
      <c r="C3136" s="64"/>
      <c r="D3136" s="64"/>
      <c r="E3136" s="64"/>
      <c r="F3136" s="64"/>
      <c r="G3136" s="65"/>
      <c r="H3136" s="64"/>
      <c r="I3136" s="65"/>
      <c r="J3136" s="64"/>
      <c r="K3136" s="64"/>
      <c r="L3136" s="65"/>
      <c r="M3136" s="65"/>
      <c r="N3136" s="64"/>
      <c r="O3136" s="64"/>
      <c r="P3136" s="64"/>
      <c r="Q3136" s="65"/>
      <c r="R3136" s="64"/>
      <c r="S3136" s="65"/>
      <c r="T3136" s="65"/>
      <c r="U3136" s="65"/>
      <c r="V3136" s="65"/>
      <c r="W3136" s="65"/>
      <c r="X3136" s="64"/>
      <c r="Y3136" s="64"/>
      <c r="Z3136" s="65"/>
      <c r="AA3136" s="64"/>
      <c r="AB3136" s="65"/>
      <c r="AC3136" s="65"/>
      <c r="AD3136" s="65"/>
      <c r="AE3136" s="65"/>
      <c r="AF3136" s="63"/>
      <c r="AG3136" s="63"/>
      <c r="AH3136" s="64"/>
      <c r="AI3136" s="66" t="str">
        <f t="shared" si="98"/>
        <v/>
      </c>
      <c r="AJ3136" s="65"/>
      <c r="AK3136" s="65"/>
      <c r="AL3136" s="65"/>
      <c r="AM3136" s="65"/>
      <c r="AN3136" s="65"/>
      <c r="AO3136" s="66" t="str">
        <f>_xlfn.IFNA(VLOOKUP(LISTAS!ES3133,'Censo General 2005- Municipios'!$E$3:$F$1125,2,0),"")</f>
        <v/>
      </c>
      <c r="AP3136" s="64"/>
      <c r="AQ3136" s="64"/>
      <c r="AR3136" s="64"/>
      <c r="AS3136" s="67" t="str">
        <f t="shared" si="99"/>
        <v/>
      </c>
    </row>
    <row r="3137" spans="1:45" s="68" customFormat="1" x14ac:dyDescent="0.2">
      <c r="A3137" s="64"/>
      <c r="B3137" s="64"/>
      <c r="C3137" s="64"/>
      <c r="D3137" s="64"/>
      <c r="E3137" s="64"/>
      <c r="F3137" s="64"/>
      <c r="G3137" s="65"/>
      <c r="H3137" s="64"/>
      <c r="I3137" s="65"/>
      <c r="J3137" s="64"/>
      <c r="K3137" s="64"/>
      <c r="L3137" s="65"/>
      <c r="M3137" s="65"/>
      <c r="N3137" s="64"/>
      <c r="O3137" s="64"/>
      <c r="P3137" s="64"/>
      <c r="Q3137" s="65"/>
      <c r="R3137" s="64"/>
      <c r="S3137" s="65"/>
      <c r="T3137" s="65"/>
      <c r="U3137" s="65"/>
      <c r="V3137" s="65"/>
      <c r="W3137" s="65"/>
      <c r="X3137" s="64"/>
      <c r="Y3137" s="64"/>
      <c r="Z3137" s="65"/>
      <c r="AA3137" s="64"/>
      <c r="AB3137" s="65"/>
      <c r="AC3137" s="65"/>
      <c r="AD3137" s="65"/>
      <c r="AE3137" s="65"/>
      <c r="AF3137" s="63"/>
      <c r="AG3137" s="63"/>
      <c r="AH3137" s="64"/>
      <c r="AI3137" s="66" t="str">
        <f t="shared" si="98"/>
        <v/>
      </c>
      <c r="AJ3137" s="65"/>
      <c r="AK3137" s="65"/>
      <c r="AL3137" s="65"/>
      <c r="AM3137" s="65"/>
      <c r="AN3137" s="65"/>
      <c r="AO3137" s="66" t="str">
        <f>_xlfn.IFNA(VLOOKUP(LISTAS!ES3134,'Censo General 2005- Municipios'!$E$3:$F$1125,2,0),"")</f>
        <v/>
      </c>
      <c r="AP3137" s="64"/>
      <c r="AQ3137" s="64"/>
      <c r="AR3137" s="64"/>
      <c r="AS3137" s="67" t="str">
        <f t="shared" si="99"/>
        <v/>
      </c>
    </row>
    <row r="3138" spans="1:45" s="68" customFormat="1" x14ac:dyDescent="0.2">
      <c r="A3138" s="64"/>
      <c r="B3138" s="64"/>
      <c r="C3138" s="64"/>
      <c r="D3138" s="64"/>
      <c r="E3138" s="64"/>
      <c r="F3138" s="64"/>
      <c r="G3138" s="65"/>
      <c r="H3138" s="64"/>
      <c r="I3138" s="65"/>
      <c r="J3138" s="64"/>
      <c r="K3138" s="64"/>
      <c r="L3138" s="65"/>
      <c r="M3138" s="65"/>
      <c r="N3138" s="64"/>
      <c r="O3138" s="64"/>
      <c r="P3138" s="64"/>
      <c r="Q3138" s="65"/>
      <c r="R3138" s="64"/>
      <c r="S3138" s="65"/>
      <c r="T3138" s="65"/>
      <c r="U3138" s="65"/>
      <c r="V3138" s="65"/>
      <c r="W3138" s="65"/>
      <c r="X3138" s="64"/>
      <c r="Y3138" s="64"/>
      <c r="Z3138" s="65"/>
      <c r="AA3138" s="64"/>
      <c r="AB3138" s="65"/>
      <c r="AC3138" s="65"/>
      <c r="AD3138" s="65"/>
      <c r="AE3138" s="65"/>
      <c r="AF3138" s="63"/>
      <c r="AG3138" s="63"/>
      <c r="AH3138" s="64"/>
      <c r="AI3138" s="66" t="str">
        <f t="shared" si="98"/>
        <v/>
      </c>
      <c r="AJ3138" s="65"/>
      <c r="AK3138" s="65"/>
      <c r="AL3138" s="65"/>
      <c r="AM3138" s="65"/>
      <c r="AN3138" s="65"/>
      <c r="AO3138" s="66" t="str">
        <f>_xlfn.IFNA(VLOOKUP(LISTAS!ES3135,'Censo General 2005- Municipios'!$E$3:$F$1125,2,0),"")</f>
        <v/>
      </c>
      <c r="AP3138" s="64"/>
      <c r="AQ3138" s="64"/>
      <c r="AR3138" s="64"/>
      <c r="AS3138" s="67" t="str">
        <f t="shared" si="99"/>
        <v/>
      </c>
    </row>
    <row r="3139" spans="1:45" s="68" customFormat="1" x14ac:dyDescent="0.2">
      <c r="A3139" s="64"/>
      <c r="B3139" s="64"/>
      <c r="C3139" s="64"/>
      <c r="D3139" s="64"/>
      <c r="E3139" s="64"/>
      <c r="F3139" s="64"/>
      <c r="G3139" s="65"/>
      <c r="H3139" s="64"/>
      <c r="I3139" s="65"/>
      <c r="J3139" s="64"/>
      <c r="K3139" s="64"/>
      <c r="L3139" s="65"/>
      <c r="M3139" s="65"/>
      <c r="N3139" s="64"/>
      <c r="O3139" s="64"/>
      <c r="P3139" s="64"/>
      <c r="Q3139" s="65"/>
      <c r="R3139" s="64"/>
      <c r="S3139" s="65"/>
      <c r="T3139" s="65"/>
      <c r="U3139" s="65"/>
      <c r="V3139" s="65"/>
      <c r="W3139" s="65"/>
      <c r="X3139" s="64"/>
      <c r="Y3139" s="64"/>
      <c r="Z3139" s="65"/>
      <c r="AA3139" s="64"/>
      <c r="AB3139" s="65"/>
      <c r="AC3139" s="65"/>
      <c r="AD3139" s="65"/>
      <c r="AE3139" s="65"/>
      <c r="AF3139" s="63"/>
      <c r="AG3139" s="63"/>
      <c r="AH3139" s="64"/>
      <c r="AI3139" s="66" t="str">
        <f t="shared" si="98"/>
        <v/>
      </c>
      <c r="AJ3139" s="65"/>
      <c r="AK3139" s="65"/>
      <c r="AL3139" s="65"/>
      <c r="AM3139" s="65"/>
      <c r="AN3139" s="65"/>
      <c r="AO3139" s="66" t="str">
        <f>_xlfn.IFNA(VLOOKUP(LISTAS!ES3136,'Censo General 2005- Municipios'!$E$3:$F$1125,2,0),"")</f>
        <v/>
      </c>
      <c r="AP3139" s="64"/>
      <c r="AQ3139" s="64"/>
      <c r="AR3139" s="64"/>
      <c r="AS3139" s="67" t="str">
        <f t="shared" si="99"/>
        <v/>
      </c>
    </row>
    <row r="3140" spans="1:45" s="68" customFormat="1" x14ac:dyDescent="0.2">
      <c r="A3140" s="64"/>
      <c r="B3140" s="64"/>
      <c r="C3140" s="64"/>
      <c r="D3140" s="64"/>
      <c r="E3140" s="64"/>
      <c r="F3140" s="64"/>
      <c r="G3140" s="65"/>
      <c r="H3140" s="64"/>
      <c r="I3140" s="65"/>
      <c r="J3140" s="64"/>
      <c r="K3140" s="64"/>
      <c r="L3140" s="65"/>
      <c r="M3140" s="65"/>
      <c r="N3140" s="64"/>
      <c r="O3140" s="64"/>
      <c r="P3140" s="64"/>
      <c r="Q3140" s="65"/>
      <c r="R3140" s="64"/>
      <c r="S3140" s="65"/>
      <c r="T3140" s="65"/>
      <c r="U3140" s="65"/>
      <c r="V3140" s="65"/>
      <c r="W3140" s="65"/>
      <c r="X3140" s="64"/>
      <c r="Y3140" s="64"/>
      <c r="Z3140" s="65"/>
      <c r="AA3140" s="64"/>
      <c r="AB3140" s="65"/>
      <c r="AC3140" s="65"/>
      <c r="AD3140" s="65"/>
      <c r="AE3140" s="65"/>
      <c r="AF3140" s="63"/>
      <c r="AG3140" s="63"/>
      <c r="AH3140" s="64"/>
      <c r="AI3140" s="66" t="str">
        <f t="shared" si="98"/>
        <v/>
      </c>
      <c r="AJ3140" s="65"/>
      <c r="AK3140" s="65"/>
      <c r="AL3140" s="65"/>
      <c r="AM3140" s="65"/>
      <c r="AN3140" s="65"/>
      <c r="AO3140" s="66" t="str">
        <f>_xlfn.IFNA(VLOOKUP(LISTAS!ES3137,'Censo General 2005- Municipios'!$E$3:$F$1125,2,0),"")</f>
        <v/>
      </c>
      <c r="AP3140" s="64"/>
      <c r="AQ3140" s="64"/>
      <c r="AR3140" s="64"/>
      <c r="AS3140" s="67" t="str">
        <f t="shared" si="99"/>
        <v/>
      </c>
    </row>
    <row r="3141" spans="1:45" s="68" customFormat="1" x14ac:dyDescent="0.2">
      <c r="A3141" s="64"/>
      <c r="B3141" s="64"/>
      <c r="C3141" s="64"/>
      <c r="D3141" s="64"/>
      <c r="E3141" s="64"/>
      <c r="F3141" s="64"/>
      <c r="G3141" s="65"/>
      <c r="H3141" s="64"/>
      <c r="I3141" s="65"/>
      <c r="J3141" s="64"/>
      <c r="K3141" s="64"/>
      <c r="L3141" s="65"/>
      <c r="M3141" s="65"/>
      <c r="N3141" s="64"/>
      <c r="O3141" s="64"/>
      <c r="P3141" s="64"/>
      <c r="Q3141" s="65"/>
      <c r="R3141" s="64"/>
      <c r="S3141" s="65"/>
      <c r="T3141" s="65"/>
      <c r="U3141" s="65"/>
      <c r="V3141" s="65"/>
      <c r="W3141" s="65"/>
      <c r="X3141" s="64"/>
      <c r="Y3141" s="64"/>
      <c r="Z3141" s="65"/>
      <c r="AA3141" s="64"/>
      <c r="AB3141" s="65"/>
      <c r="AC3141" s="65"/>
      <c r="AD3141" s="65"/>
      <c r="AE3141" s="65"/>
      <c r="AF3141" s="63"/>
      <c r="AG3141" s="63"/>
      <c r="AH3141" s="64"/>
      <c r="AI3141" s="66" t="str">
        <f t="shared" si="98"/>
        <v/>
      </c>
      <c r="AJ3141" s="65"/>
      <c r="AK3141" s="65"/>
      <c r="AL3141" s="65"/>
      <c r="AM3141" s="65"/>
      <c r="AN3141" s="65"/>
      <c r="AO3141" s="66" t="str">
        <f>_xlfn.IFNA(VLOOKUP(LISTAS!ES3138,'Censo General 2005- Municipios'!$E$3:$F$1125,2,0),"")</f>
        <v/>
      </c>
      <c r="AP3141" s="64"/>
      <c r="AQ3141" s="64"/>
      <c r="AR3141" s="64"/>
      <c r="AS3141" s="67" t="str">
        <f t="shared" si="99"/>
        <v/>
      </c>
    </row>
    <row r="3142" spans="1:45" s="68" customFormat="1" x14ac:dyDescent="0.2">
      <c r="A3142" s="64"/>
      <c r="B3142" s="64"/>
      <c r="C3142" s="64"/>
      <c r="D3142" s="64"/>
      <c r="E3142" s="64"/>
      <c r="F3142" s="64"/>
      <c r="G3142" s="65"/>
      <c r="H3142" s="64"/>
      <c r="I3142" s="65"/>
      <c r="J3142" s="64"/>
      <c r="K3142" s="64"/>
      <c r="L3142" s="65"/>
      <c r="M3142" s="65"/>
      <c r="N3142" s="64"/>
      <c r="O3142" s="64"/>
      <c r="P3142" s="64"/>
      <c r="Q3142" s="65"/>
      <c r="R3142" s="64"/>
      <c r="S3142" s="65"/>
      <c r="T3142" s="65"/>
      <c r="U3142" s="65"/>
      <c r="V3142" s="65"/>
      <c r="W3142" s="65"/>
      <c r="X3142" s="64"/>
      <c r="Y3142" s="64"/>
      <c r="Z3142" s="65"/>
      <c r="AA3142" s="64"/>
      <c r="AB3142" s="65"/>
      <c r="AC3142" s="65"/>
      <c r="AD3142" s="65"/>
      <c r="AE3142" s="65"/>
      <c r="AF3142" s="63"/>
      <c r="AG3142" s="63"/>
      <c r="AH3142" s="64"/>
      <c r="AI3142" s="66" t="str">
        <f t="shared" si="98"/>
        <v/>
      </c>
      <c r="AJ3142" s="65"/>
      <c r="AK3142" s="65"/>
      <c r="AL3142" s="65"/>
      <c r="AM3142" s="65"/>
      <c r="AN3142" s="65"/>
      <c r="AO3142" s="66" t="str">
        <f>_xlfn.IFNA(VLOOKUP(LISTAS!ES3139,'Censo General 2005- Municipios'!$E$3:$F$1125,2,0),"")</f>
        <v/>
      </c>
      <c r="AP3142" s="64"/>
      <c r="AQ3142" s="64"/>
      <c r="AR3142" s="64"/>
      <c r="AS3142" s="67" t="str">
        <f t="shared" si="99"/>
        <v/>
      </c>
    </row>
    <row r="3143" spans="1:45" s="68" customFormat="1" x14ac:dyDescent="0.2">
      <c r="A3143" s="64"/>
      <c r="B3143" s="64"/>
      <c r="C3143" s="64"/>
      <c r="D3143" s="64"/>
      <c r="E3143" s="64"/>
      <c r="F3143" s="64"/>
      <c r="G3143" s="65"/>
      <c r="H3143" s="64"/>
      <c r="I3143" s="65"/>
      <c r="J3143" s="64"/>
      <c r="K3143" s="64"/>
      <c r="L3143" s="65"/>
      <c r="M3143" s="65"/>
      <c r="N3143" s="64"/>
      <c r="O3143" s="64"/>
      <c r="P3143" s="64"/>
      <c r="Q3143" s="65"/>
      <c r="R3143" s="64"/>
      <c r="S3143" s="65"/>
      <c r="T3143" s="65"/>
      <c r="U3143" s="65"/>
      <c r="V3143" s="65"/>
      <c r="W3143" s="65"/>
      <c r="X3143" s="64"/>
      <c r="Y3143" s="64"/>
      <c r="Z3143" s="65"/>
      <c r="AA3143" s="64"/>
      <c r="AB3143" s="65"/>
      <c r="AC3143" s="65"/>
      <c r="AD3143" s="65"/>
      <c r="AE3143" s="65"/>
      <c r="AF3143" s="63"/>
      <c r="AG3143" s="63"/>
      <c r="AH3143" s="64"/>
      <c r="AI3143" s="66" t="str">
        <f t="shared" si="98"/>
        <v/>
      </c>
      <c r="AJ3143" s="65"/>
      <c r="AK3143" s="65"/>
      <c r="AL3143" s="65"/>
      <c r="AM3143" s="65"/>
      <c r="AN3143" s="65"/>
      <c r="AO3143" s="66" t="str">
        <f>_xlfn.IFNA(VLOOKUP(LISTAS!ES3140,'Censo General 2005- Municipios'!$E$3:$F$1125,2,0),"")</f>
        <v/>
      </c>
      <c r="AP3143" s="64"/>
      <c r="AQ3143" s="64"/>
      <c r="AR3143" s="64"/>
      <c r="AS3143" s="67" t="str">
        <f t="shared" si="99"/>
        <v/>
      </c>
    </row>
    <row r="3144" spans="1:45" s="68" customFormat="1" x14ac:dyDescent="0.2">
      <c r="A3144" s="64"/>
      <c r="B3144" s="64"/>
      <c r="C3144" s="64"/>
      <c r="D3144" s="64"/>
      <c r="E3144" s="64"/>
      <c r="F3144" s="64"/>
      <c r="G3144" s="65"/>
      <c r="H3144" s="64"/>
      <c r="I3144" s="65"/>
      <c r="J3144" s="64"/>
      <c r="K3144" s="64"/>
      <c r="L3144" s="65"/>
      <c r="M3144" s="65"/>
      <c r="N3144" s="64"/>
      <c r="O3144" s="64"/>
      <c r="P3144" s="64"/>
      <c r="Q3144" s="65"/>
      <c r="R3144" s="64"/>
      <c r="S3144" s="65"/>
      <c r="T3144" s="65"/>
      <c r="U3144" s="65"/>
      <c r="V3144" s="65"/>
      <c r="W3144" s="65"/>
      <c r="X3144" s="64"/>
      <c r="Y3144" s="64"/>
      <c r="Z3144" s="65"/>
      <c r="AA3144" s="64"/>
      <c r="AB3144" s="65"/>
      <c r="AC3144" s="65"/>
      <c r="AD3144" s="65"/>
      <c r="AE3144" s="65"/>
      <c r="AF3144" s="63"/>
      <c r="AG3144" s="63"/>
      <c r="AH3144" s="64"/>
      <c r="AI3144" s="66" t="str">
        <f t="shared" si="98"/>
        <v/>
      </c>
      <c r="AJ3144" s="65"/>
      <c r="AK3144" s="65"/>
      <c r="AL3144" s="65"/>
      <c r="AM3144" s="65"/>
      <c r="AN3144" s="65"/>
      <c r="AO3144" s="66" t="str">
        <f>_xlfn.IFNA(VLOOKUP(LISTAS!ES3141,'Censo General 2005- Municipios'!$E$3:$F$1125,2,0),"")</f>
        <v/>
      </c>
      <c r="AP3144" s="64"/>
      <c r="AQ3144" s="64"/>
      <c r="AR3144" s="64"/>
      <c r="AS3144" s="67" t="str">
        <f t="shared" si="99"/>
        <v/>
      </c>
    </row>
    <row r="3145" spans="1:45" s="68" customFormat="1" x14ac:dyDescent="0.2">
      <c r="A3145" s="64"/>
      <c r="B3145" s="64"/>
      <c r="C3145" s="64"/>
      <c r="D3145" s="64"/>
      <c r="E3145" s="64"/>
      <c r="F3145" s="64"/>
      <c r="G3145" s="65"/>
      <c r="H3145" s="64"/>
      <c r="I3145" s="65"/>
      <c r="J3145" s="64"/>
      <c r="K3145" s="64"/>
      <c r="L3145" s="65"/>
      <c r="M3145" s="65"/>
      <c r="N3145" s="64"/>
      <c r="O3145" s="64"/>
      <c r="P3145" s="64"/>
      <c r="Q3145" s="65"/>
      <c r="R3145" s="64"/>
      <c r="S3145" s="65"/>
      <c r="T3145" s="65"/>
      <c r="U3145" s="65"/>
      <c r="V3145" s="65"/>
      <c r="W3145" s="65"/>
      <c r="X3145" s="64"/>
      <c r="Y3145" s="64"/>
      <c r="Z3145" s="65"/>
      <c r="AA3145" s="64"/>
      <c r="AB3145" s="65"/>
      <c r="AC3145" s="65"/>
      <c r="AD3145" s="65"/>
      <c r="AE3145" s="65"/>
      <c r="AF3145" s="63"/>
      <c r="AG3145" s="63"/>
      <c r="AH3145" s="64"/>
      <c r="AI3145" s="66" t="str">
        <f t="shared" si="98"/>
        <v/>
      </c>
      <c r="AJ3145" s="65"/>
      <c r="AK3145" s="65"/>
      <c r="AL3145" s="65"/>
      <c r="AM3145" s="65"/>
      <c r="AN3145" s="65"/>
      <c r="AO3145" s="66" t="str">
        <f>_xlfn.IFNA(VLOOKUP(LISTAS!ES3142,'Censo General 2005- Municipios'!$E$3:$F$1125,2,0),"")</f>
        <v/>
      </c>
      <c r="AP3145" s="64"/>
      <c r="AQ3145" s="64"/>
      <c r="AR3145" s="64"/>
      <c r="AS3145" s="67" t="str">
        <f t="shared" si="99"/>
        <v/>
      </c>
    </row>
    <row r="3146" spans="1:45" s="68" customFormat="1" x14ac:dyDescent="0.2">
      <c r="A3146" s="64"/>
      <c r="B3146" s="64"/>
      <c r="C3146" s="64"/>
      <c r="D3146" s="64"/>
      <c r="E3146" s="64"/>
      <c r="F3146" s="64"/>
      <c r="G3146" s="65"/>
      <c r="H3146" s="64"/>
      <c r="I3146" s="65"/>
      <c r="J3146" s="64"/>
      <c r="K3146" s="64"/>
      <c r="L3146" s="65"/>
      <c r="M3146" s="65"/>
      <c r="N3146" s="64"/>
      <c r="O3146" s="64"/>
      <c r="P3146" s="64"/>
      <c r="Q3146" s="65"/>
      <c r="R3146" s="64"/>
      <c r="S3146" s="65"/>
      <c r="T3146" s="65"/>
      <c r="U3146" s="65"/>
      <c r="V3146" s="65"/>
      <c r="W3146" s="65"/>
      <c r="X3146" s="64"/>
      <c r="Y3146" s="64"/>
      <c r="Z3146" s="65"/>
      <c r="AA3146" s="64"/>
      <c r="AB3146" s="65"/>
      <c r="AC3146" s="65"/>
      <c r="AD3146" s="65"/>
      <c r="AE3146" s="65"/>
      <c r="AF3146" s="63"/>
      <c r="AG3146" s="63"/>
      <c r="AH3146" s="64"/>
      <c r="AI3146" s="66" t="str">
        <f t="shared" si="98"/>
        <v/>
      </c>
      <c r="AJ3146" s="65"/>
      <c r="AK3146" s="65"/>
      <c r="AL3146" s="65"/>
      <c r="AM3146" s="65"/>
      <c r="AN3146" s="65"/>
      <c r="AO3146" s="66" t="str">
        <f>_xlfn.IFNA(VLOOKUP(LISTAS!ES3143,'Censo General 2005- Municipios'!$E$3:$F$1125,2,0),"")</f>
        <v/>
      </c>
      <c r="AP3146" s="64"/>
      <c r="AQ3146" s="64"/>
      <c r="AR3146" s="64"/>
      <c r="AS3146" s="67" t="str">
        <f t="shared" si="99"/>
        <v/>
      </c>
    </row>
    <row r="3147" spans="1:45" s="68" customFormat="1" x14ac:dyDescent="0.2">
      <c r="A3147" s="64"/>
      <c r="B3147" s="64"/>
      <c r="C3147" s="64"/>
      <c r="D3147" s="64"/>
      <c r="E3147" s="64"/>
      <c r="F3147" s="64"/>
      <c r="G3147" s="65"/>
      <c r="H3147" s="64"/>
      <c r="I3147" s="65"/>
      <c r="J3147" s="64"/>
      <c r="K3147" s="64"/>
      <c r="L3147" s="65"/>
      <c r="M3147" s="65"/>
      <c r="N3147" s="64"/>
      <c r="O3147" s="64"/>
      <c r="P3147" s="64"/>
      <c r="Q3147" s="65"/>
      <c r="R3147" s="64"/>
      <c r="S3147" s="65"/>
      <c r="T3147" s="65"/>
      <c r="U3147" s="65"/>
      <c r="V3147" s="65"/>
      <c r="W3147" s="65"/>
      <c r="X3147" s="64"/>
      <c r="Y3147" s="64"/>
      <c r="Z3147" s="65"/>
      <c r="AA3147" s="64"/>
      <c r="AB3147" s="65"/>
      <c r="AC3147" s="65"/>
      <c r="AD3147" s="65"/>
      <c r="AE3147" s="65"/>
      <c r="AF3147" s="63"/>
      <c r="AG3147" s="63"/>
      <c r="AH3147" s="64"/>
      <c r="AI3147" s="66" t="str">
        <f t="shared" si="98"/>
        <v/>
      </c>
      <c r="AJ3147" s="65"/>
      <c r="AK3147" s="65"/>
      <c r="AL3147" s="65"/>
      <c r="AM3147" s="65"/>
      <c r="AN3147" s="65"/>
      <c r="AO3147" s="66" t="str">
        <f>_xlfn.IFNA(VLOOKUP(LISTAS!ES3144,'Censo General 2005- Municipios'!$E$3:$F$1125,2,0),"")</f>
        <v/>
      </c>
      <c r="AP3147" s="64"/>
      <c r="AQ3147" s="64"/>
      <c r="AR3147" s="64"/>
      <c r="AS3147" s="67" t="str">
        <f t="shared" si="99"/>
        <v/>
      </c>
    </row>
    <row r="3148" spans="1:45" s="68" customFormat="1" x14ac:dyDescent="0.2">
      <c r="A3148" s="64"/>
      <c r="B3148" s="64"/>
      <c r="C3148" s="64"/>
      <c r="D3148" s="64"/>
      <c r="E3148" s="64"/>
      <c r="F3148" s="64"/>
      <c r="G3148" s="65"/>
      <c r="H3148" s="64"/>
      <c r="I3148" s="65"/>
      <c r="J3148" s="64"/>
      <c r="K3148" s="64"/>
      <c r="L3148" s="65"/>
      <c r="M3148" s="65"/>
      <c r="N3148" s="64"/>
      <c r="O3148" s="64"/>
      <c r="P3148" s="64"/>
      <c r="Q3148" s="65"/>
      <c r="R3148" s="64"/>
      <c r="S3148" s="65"/>
      <c r="T3148" s="65"/>
      <c r="U3148" s="65"/>
      <c r="V3148" s="65"/>
      <c r="W3148" s="65"/>
      <c r="X3148" s="64"/>
      <c r="Y3148" s="64"/>
      <c r="Z3148" s="65"/>
      <c r="AA3148" s="64"/>
      <c r="AB3148" s="65"/>
      <c r="AC3148" s="65"/>
      <c r="AD3148" s="65"/>
      <c r="AE3148" s="65"/>
      <c r="AF3148" s="63"/>
      <c r="AG3148" s="63"/>
      <c r="AH3148" s="64"/>
      <c r="AI3148" s="66" t="str">
        <f t="shared" si="98"/>
        <v/>
      </c>
      <c r="AJ3148" s="65"/>
      <c r="AK3148" s="65"/>
      <c r="AL3148" s="65"/>
      <c r="AM3148" s="65"/>
      <c r="AN3148" s="65"/>
      <c r="AO3148" s="66" t="str">
        <f>_xlfn.IFNA(VLOOKUP(LISTAS!ES3145,'Censo General 2005- Municipios'!$E$3:$F$1125,2,0),"")</f>
        <v/>
      </c>
      <c r="AP3148" s="64"/>
      <c r="AQ3148" s="64"/>
      <c r="AR3148" s="64"/>
      <c r="AS3148" s="67" t="str">
        <f t="shared" si="99"/>
        <v/>
      </c>
    </row>
    <row r="3149" spans="1:45" s="68" customFormat="1" x14ac:dyDescent="0.2">
      <c r="A3149" s="64"/>
      <c r="B3149" s="64"/>
      <c r="C3149" s="64"/>
      <c r="D3149" s="64"/>
      <c r="E3149" s="64"/>
      <c r="F3149" s="64"/>
      <c r="G3149" s="65"/>
      <c r="H3149" s="64"/>
      <c r="I3149" s="65"/>
      <c r="J3149" s="64"/>
      <c r="K3149" s="64"/>
      <c r="L3149" s="65"/>
      <c r="M3149" s="65"/>
      <c r="N3149" s="64"/>
      <c r="O3149" s="64"/>
      <c r="P3149" s="64"/>
      <c r="Q3149" s="65"/>
      <c r="R3149" s="64"/>
      <c r="S3149" s="65"/>
      <c r="T3149" s="65"/>
      <c r="U3149" s="65"/>
      <c r="V3149" s="65"/>
      <c r="W3149" s="65"/>
      <c r="X3149" s="64"/>
      <c r="Y3149" s="64"/>
      <c r="Z3149" s="65"/>
      <c r="AA3149" s="64"/>
      <c r="AB3149" s="65"/>
      <c r="AC3149" s="65"/>
      <c r="AD3149" s="65"/>
      <c r="AE3149" s="65"/>
      <c r="AF3149" s="63"/>
      <c r="AG3149" s="63"/>
      <c r="AH3149" s="64"/>
      <c r="AI3149" s="66" t="str">
        <f t="shared" si="98"/>
        <v/>
      </c>
      <c r="AJ3149" s="65"/>
      <c r="AK3149" s="65"/>
      <c r="AL3149" s="65"/>
      <c r="AM3149" s="65"/>
      <c r="AN3149" s="65"/>
      <c r="AO3149" s="66" t="str">
        <f>_xlfn.IFNA(VLOOKUP(LISTAS!ES3146,'Censo General 2005- Municipios'!$E$3:$F$1125,2,0),"")</f>
        <v/>
      </c>
      <c r="AP3149" s="64"/>
      <c r="AQ3149" s="64"/>
      <c r="AR3149" s="64"/>
      <c r="AS3149" s="67" t="str">
        <f t="shared" si="99"/>
        <v/>
      </c>
    </row>
    <row r="3150" spans="1:45" s="68" customFormat="1" x14ac:dyDescent="0.2">
      <c r="A3150" s="64"/>
      <c r="B3150" s="64"/>
      <c r="C3150" s="64"/>
      <c r="D3150" s="64"/>
      <c r="E3150" s="64"/>
      <c r="F3150" s="64"/>
      <c r="G3150" s="65"/>
      <c r="H3150" s="64"/>
      <c r="I3150" s="65"/>
      <c r="J3150" s="64"/>
      <c r="K3150" s="64"/>
      <c r="L3150" s="65"/>
      <c r="M3150" s="65"/>
      <c r="N3150" s="64"/>
      <c r="O3150" s="64"/>
      <c r="P3150" s="64"/>
      <c r="Q3150" s="65"/>
      <c r="R3150" s="64"/>
      <c r="S3150" s="65"/>
      <c r="T3150" s="65"/>
      <c r="U3150" s="65"/>
      <c r="V3150" s="65"/>
      <c r="W3150" s="65"/>
      <c r="X3150" s="64"/>
      <c r="Y3150" s="64"/>
      <c r="Z3150" s="65"/>
      <c r="AA3150" s="64"/>
      <c r="AB3150" s="65"/>
      <c r="AC3150" s="65"/>
      <c r="AD3150" s="65"/>
      <c r="AE3150" s="65"/>
      <c r="AF3150" s="63"/>
      <c r="AG3150" s="63"/>
      <c r="AH3150" s="64"/>
      <c r="AI3150" s="66" t="str">
        <f t="shared" si="98"/>
        <v/>
      </c>
      <c r="AJ3150" s="65"/>
      <c r="AK3150" s="65"/>
      <c r="AL3150" s="65"/>
      <c r="AM3150" s="65"/>
      <c r="AN3150" s="65"/>
      <c r="AO3150" s="66" t="str">
        <f>_xlfn.IFNA(VLOOKUP(LISTAS!ES3147,'Censo General 2005- Municipios'!$E$3:$F$1125,2,0),"")</f>
        <v/>
      </c>
      <c r="AP3150" s="64"/>
      <c r="AQ3150" s="64"/>
      <c r="AR3150" s="64"/>
      <c r="AS3150" s="67" t="str">
        <f t="shared" si="99"/>
        <v/>
      </c>
    </row>
    <row r="3151" spans="1:45" s="68" customFormat="1" x14ac:dyDescent="0.2">
      <c r="A3151" s="64"/>
      <c r="B3151" s="64"/>
      <c r="C3151" s="64"/>
      <c r="D3151" s="64"/>
      <c r="E3151" s="64"/>
      <c r="F3151" s="64"/>
      <c r="G3151" s="65"/>
      <c r="H3151" s="64"/>
      <c r="I3151" s="65"/>
      <c r="J3151" s="64"/>
      <c r="K3151" s="64"/>
      <c r="L3151" s="65"/>
      <c r="M3151" s="65"/>
      <c r="N3151" s="64"/>
      <c r="O3151" s="64"/>
      <c r="P3151" s="64"/>
      <c r="Q3151" s="65"/>
      <c r="R3151" s="64"/>
      <c r="S3151" s="65"/>
      <c r="T3151" s="65"/>
      <c r="U3151" s="65"/>
      <c r="V3151" s="65"/>
      <c r="W3151" s="65"/>
      <c r="X3151" s="64"/>
      <c r="Y3151" s="64"/>
      <c r="Z3151" s="65"/>
      <c r="AA3151" s="64"/>
      <c r="AB3151" s="65"/>
      <c r="AC3151" s="65"/>
      <c r="AD3151" s="65"/>
      <c r="AE3151" s="65"/>
      <c r="AF3151" s="63"/>
      <c r="AG3151" s="63"/>
      <c r="AH3151" s="64"/>
      <c r="AI3151" s="66" t="str">
        <f t="shared" si="98"/>
        <v/>
      </c>
      <c r="AJ3151" s="65"/>
      <c r="AK3151" s="65"/>
      <c r="AL3151" s="65"/>
      <c r="AM3151" s="65"/>
      <c r="AN3151" s="65"/>
      <c r="AO3151" s="66" t="str">
        <f>_xlfn.IFNA(VLOOKUP(LISTAS!ES3148,'Censo General 2005- Municipios'!$E$3:$F$1125,2,0),"")</f>
        <v/>
      </c>
      <c r="AP3151" s="64"/>
      <c r="AQ3151" s="64"/>
      <c r="AR3151" s="64"/>
      <c r="AS3151" s="67" t="str">
        <f t="shared" si="99"/>
        <v/>
      </c>
    </row>
    <row r="3152" spans="1:45" s="68" customFormat="1" x14ac:dyDescent="0.2">
      <c r="A3152" s="64"/>
      <c r="B3152" s="64"/>
      <c r="C3152" s="64"/>
      <c r="D3152" s="64"/>
      <c r="E3152" s="64"/>
      <c r="F3152" s="64"/>
      <c r="G3152" s="65"/>
      <c r="H3152" s="64"/>
      <c r="I3152" s="65"/>
      <c r="J3152" s="64"/>
      <c r="K3152" s="64"/>
      <c r="L3152" s="65"/>
      <c r="M3152" s="65"/>
      <c r="N3152" s="64"/>
      <c r="O3152" s="64"/>
      <c r="P3152" s="64"/>
      <c r="Q3152" s="65"/>
      <c r="R3152" s="64"/>
      <c r="S3152" s="65"/>
      <c r="T3152" s="65"/>
      <c r="U3152" s="65"/>
      <c r="V3152" s="65"/>
      <c r="W3152" s="65"/>
      <c r="X3152" s="64"/>
      <c r="Y3152" s="64"/>
      <c r="Z3152" s="65"/>
      <c r="AA3152" s="64"/>
      <c r="AB3152" s="65"/>
      <c r="AC3152" s="65"/>
      <c r="AD3152" s="65"/>
      <c r="AE3152" s="65"/>
      <c r="AF3152" s="63"/>
      <c r="AG3152" s="63"/>
      <c r="AH3152" s="64"/>
      <c r="AI3152" s="66" t="str">
        <f t="shared" si="98"/>
        <v/>
      </c>
      <c r="AJ3152" s="65"/>
      <c r="AK3152" s="65"/>
      <c r="AL3152" s="65"/>
      <c r="AM3152" s="65"/>
      <c r="AN3152" s="65"/>
      <c r="AO3152" s="66" t="str">
        <f>_xlfn.IFNA(VLOOKUP(LISTAS!ES3149,'Censo General 2005- Municipios'!$E$3:$F$1125,2,0),"")</f>
        <v/>
      </c>
      <c r="AP3152" s="64"/>
      <c r="AQ3152" s="64"/>
      <c r="AR3152" s="64"/>
      <c r="AS3152" s="67" t="str">
        <f t="shared" si="99"/>
        <v/>
      </c>
    </row>
    <row r="3153" spans="1:45" s="68" customFormat="1" x14ac:dyDescent="0.2">
      <c r="A3153" s="64"/>
      <c r="B3153" s="64"/>
      <c r="C3153" s="64"/>
      <c r="D3153" s="64"/>
      <c r="E3153" s="64"/>
      <c r="F3153" s="64"/>
      <c r="G3153" s="65"/>
      <c r="H3153" s="64"/>
      <c r="I3153" s="65"/>
      <c r="J3153" s="64"/>
      <c r="K3153" s="64"/>
      <c r="L3153" s="65"/>
      <c r="M3153" s="65"/>
      <c r="N3153" s="64"/>
      <c r="O3153" s="64"/>
      <c r="P3153" s="64"/>
      <c r="Q3153" s="65"/>
      <c r="R3153" s="64"/>
      <c r="S3153" s="65"/>
      <c r="T3153" s="65"/>
      <c r="U3153" s="65"/>
      <c r="V3153" s="65"/>
      <c r="W3153" s="65"/>
      <c r="X3153" s="64"/>
      <c r="Y3153" s="64"/>
      <c r="Z3153" s="65"/>
      <c r="AA3153" s="64"/>
      <c r="AB3153" s="65"/>
      <c r="AC3153" s="65"/>
      <c r="AD3153" s="65"/>
      <c r="AE3153" s="65"/>
      <c r="AF3153" s="63"/>
      <c r="AG3153" s="63"/>
      <c r="AH3153" s="64"/>
      <c r="AI3153" s="66" t="str">
        <f t="shared" si="98"/>
        <v/>
      </c>
      <c r="AJ3153" s="65"/>
      <c r="AK3153" s="65"/>
      <c r="AL3153" s="65"/>
      <c r="AM3153" s="65"/>
      <c r="AN3153" s="65"/>
      <c r="AO3153" s="66" t="str">
        <f>_xlfn.IFNA(VLOOKUP(LISTAS!ES3150,'Censo General 2005- Municipios'!$E$3:$F$1125,2,0),"")</f>
        <v/>
      </c>
      <c r="AP3153" s="64"/>
      <c r="AQ3153" s="64"/>
      <c r="AR3153" s="64"/>
      <c r="AS3153" s="67" t="str">
        <f t="shared" si="99"/>
        <v/>
      </c>
    </row>
    <row r="3154" spans="1:45" s="68" customFormat="1" x14ac:dyDescent="0.2">
      <c r="A3154" s="64"/>
      <c r="B3154" s="64"/>
      <c r="C3154" s="64"/>
      <c r="D3154" s="64"/>
      <c r="E3154" s="64"/>
      <c r="F3154" s="64"/>
      <c r="G3154" s="65"/>
      <c r="H3154" s="64"/>
      <c r="I3154" s="65"/>
      <c r="J3154" s="64"/>
      <c r="K3154" s="64"/>
      <c r="L3154" s="65"/>
      <c r="M3154" s="65"/>
      <c r="N3154" s="64"/>
      <c r="O3154" s="64"/>
      <c r="P3154" s="64"/>
      <c r="Q3154" s="65"/>
      <c r="R3154" s="64"/>
      <c r="S3154" s="65"/>
      <c r="T3154" s="65"/>
      <c r="U3154" s="65"/>
      <c r="V3154" s="65"/>
      <c r="W3154" s="65"/>
      <c r="X3154" s="64"/>
      <c r="Y3154" s="64"/>
      <c r="Z3154" s="65"/>
      <c r="AA3154" s="64"/>
      <c r="AB3154" s="65"/>
      <c r="AC3154" s="65"/>
      <c r="AD3154" s="65"/>
      <c r="AE3154" s="65"/>
      <c r="AF3154" s="63"/>
      <c r="AG3154" s="63"/>
      <c r="AH3154" s="64"/>
      <c r="AI3154" s="66" t="str">
        <f t="shared" si="98"/>
        <v/>
      </c>
      <c r="AJ3154" s="65"/>
      <c r="AK3154" s="65"/>
      <c r="AL3154" s="65"/>
      <c r="AM3154" s="65"/>
      <c r="AN3154" s="65"/>
      <c r="AO3154" s="66" t="str">
        <f>_xlfn.IFNA(VLOOKUP(LISTAS!ES3151,'Censo General 2005- Municipios'!$E$3:$F$1125,2,0),"")</f>
        <v/>
      </c>
      <c r="AP3154" s="64"/>
      <c r="AQ3154" s="64"/>
      <c r="AR3154" s="64"/>
      <c r="AS3154" s="67" t="str">
        <f t="shared" si="99"/>
        <v/>
      </c>
    </row>
    <row r="3155" spans="1:45" s="68" customFormat="1" x14ac:dyDescent="0.2">
      <c r="A3155" s="64"/>
      <c r="B3155" s="64"/>
      <c r="C3155" s="64"/>
      <c r="D3155" s="64"/>
      <c r="E3155" s="64"/>
      <c r="F3155" s="64"/>
      <c r="G3155" s="65"/>
      <c r="H3155" s="64"/>
      <c r="I3155" s="65"/>
      <c r="J3155" s="64"/>
      <c r="K3155" s="64"/>
      <c r="L3155" s="65"/>
      <c r="M3155" s="65"/>
      <c r="N3155" s="64"/>
      <c r="O3155" s="64"/>
      <c r="P3155" s="64"/>
      <c r="Q3155" s="65"/>
      <c r="R3155" s="64"/>
      <c r="S3155" s="65"/>
      <c r="T3155" s="65"/>
      <c r="U3155" s="65"/>
      <c r="V3155" s="65"/>
      <c r="W3155" s="65"/>
      <c r="X3155" s="64"/>
      <c r="Y3155" s="64"/>
      <c r="Z3155" s="65"/>
      <c r="AA3155" s="64"/>
      <c r="AB3155" s="65"/>
      <c r="AC3155" s="65"/>
      <c r="AD3155" s="65"/>
      <c r="AE3155" s="65"/>
      <c r="AF3155" s="63"/>
      <c r="AG3155" s="63"/>
      <c r="AH3155" s="64"/>
      <c r="AI3155" s="66" t="str">
        <f t="shared" si="98"/>
        <v/>
      </c>
      <c r="AJ3155" s="65"/>
      <c r="AK3155" s="65"/>
      <c r="AL3155" s="65"/>
      <c r="AM3155" s="65"/>
      <c r="AN3155" s="65"/>
      <c r="AO3155" s="66" t="str">
        <f>_xlfn.IFNA(VLOOKUP(LISTAS!ES3152,'Censo General 2005- Municipios'!$E$3:$F$1125,2,0),"")</f>
        <v/>
      </c>
      <c r="AP3155" s="64"/>
      <c r="AQ3155" s="64"/>
      <c r="AR3155" s="64"/>
      <c r="AS3155" s="67" t="str">
        <f t="shared" si="99"/>
        <v/>
      </c>
    </row>
    <row r="3156" spans="1:45" s="68" customFormat="1" x14ac:dyDescent="0.2">
      <c r="A3156" s="64"/>
      <c r="B3156" s="64"/>
      <c r="C3156" s="64"/>
      <c r="D3156" s="64"/>
      <c r="E3156" s="64"/>
      <c r="F3156" s="64"/>
      <c r="G3156" s="65"/>
      <c r="H3156" s="64"/>
      <c r="I3156" s="65"/>
      <c r="J3156" s="64"/>
      <c r="K3156" s="64"/>
      <c r="L3156" s="65"/>
      <c r="M3156" s="65"/>
      <c r="N3156" s="64"/>
      <c r="O3156" s="64"/>
      <c r="P3156" s="64"/>
      <c r="Q3156" s="65"/>
      <c r="R3156" s="64"/>
      <c r="S3156" s="65"/>
      <c r="T3156" s="65"/>
      <c r="U3156" s="65"/>
      <c r="V3156" s="65"/>
      <c r="W3156" s="65"/>
      <c r="X3156" s="64"/>
      <c r="Y3156" s="64"/>
      <c r="Z3156" s="65"/>
      <c r="AA3156" s="64"/>
      <c r="AB3156" s="65"/>
      <c r="AC3156" s="65"/>
      <c r="AD3156" s="65"/>
      <c r="AE3156" s="65"/>
      <c r="AF3156" s="63"/>
      <c r="AG3156" s="63"/>
      <c r="AH3156" s="64"/>
      <c r="AI3156" s="66" t="str">
        <f t="shared" si="98"/>
        <v/>
      </c>
      <c r="AJ3156" s="65"/>
      <c r="AK3156" s="65"/>
      <c r="AL3156" s="65"/>
      <c r="AM3156" s="65"/>
      <c r="AN3156" s="65"/>
      <c r="AO3156" s="66" t="str">
        <f>_xlfn.IFNA(VLOOKUP(LISTAS!ES3153,'Censo General 2005- Municipios'!$E$3:$F$1125,2,0),"")</f>
        <v/>
      </c>
      <c r="AP3156" s="64"/>
      <c r="AQ3156" s="64"/>
      <c r="AR3156" s="64"/>
      <c r="AS3156" s="67" t="str">
        <f t="shared" si="99"/>
        <v/>
      </c>
    </row>
    <row r="3157" spans="1:45" s="68" customFormat="1" x14ac:dyDescent="0.2">
      <c r="A3157" s="64"/>
      <c r="B3157" s="64"/>
      <c r="C3157" s="64"/>
      <c r="D3157" s="64"/>
      <c r="E3157" s="64"/>
      <c r="F3157" s="64"/>
      <c r="G3157" s="65"/>
      <c r="H3157" s="64"/>
      <c r="I3157" s="65"/>
      <c r="J3157" s="64"/>
      <c r="K3157" s="64"/>
      <c r="L3157" s="65"/>
      <c r="M3157" s="65"/>
      <c r="N3157" s="64"/>
      <c r="O3157" s="64"/>
      <c r="P3157" s="64"/>
      <c r="Q3157" s="65"/>
      <c r="R3157" s="64"/>
      <c r="S3157" s="65"/>
      <c r="T3157" s="65"/>
      <c r="U3157" s="65"/>
      <c r="V3157" s="65"/>
      <c r="W3157" s="65"/>
      <c r="X3157" s="64"/>
      <c r="Y3157" s="64"/>
      <c r="Z3157" s="65"/>
      <c r="AA3157" s="64"/>
      <c r="AB3157" s="65"/>
      <c r="AC3157" s="65"/>
      <c r="AD3157" s="65"/>
      <c r="AE3157" s="65"/>
      <c r="AF3157" s="63"/>
      <c r="AG3157" s="63"/>
      <c r="AH3157" s="64"/>
      <c r="AI3157" s="66" t="str">
        <f t="shared" ref="AI3157:AI3220" si="100">IF(COUNTIF($C$21:$C$5003,C3157)=0,"",IF(COUNTIF($C$21:$C$5003,C3157)=1,"TIPO A",IF(COUNTIF($C$21:$C$5003,C3157)=2,"TIPO B",IF(COUNTIF($C$21:$C$5003,C3157)=3,"TIPO C",IF(COUNTIF($C$21:$C$5003,C3157)=4,"TIPO D","TIPO E")))))</f>
        <v/>
      </c>
      <c r="AJ3157" s="65"/>
      <c r="AK3157" s="65"/>
      <c r="AL3157" s="65"/>
      <c r="AM3157" s="65"/>
      <c r="AN3157" s="65"/>
      <c r="AO3157" s="66" t="str">
        <f>_xlfn.IFNA(VLOOKUP(LISTAS!ES3154,'Censo General 2005- Municipios'!$E$3:$F$1125,2,0),"")</f>
        <v/>
      </c>
      <c r="AP3157" s="64"/>
      <c r="AQ3157" s="64"/>
      <c r="AR3157" s="64"/>
      <c r="AS3157" s="67" t="str">
        <f t="shared" si="99"/>
        <v/>
      </c>
    </row>
    <row r="3158" spans="1:45" s="68" customFormat="1" x14ac:dyDescent="0.2">
      <c r="A3158" s="64"/>
      <c r="B3158" s="64"/>
      <c r="C3158" s="64"/>
      <c r="D3158" s="64"/>
      <c r="E3158" s="64"/>
      <c r="F3158" s="64"/>
      <c r="G3158" s="65"/>
      <c r="H3158" s="64"/>
      <c r="I3158" s="65"/>
      <c r="J3158" s="64"/>
      <c r="K3158" s="64"/>
      <c r="L3158" s="65"/>
      <c r="M3158" s="65"/>
      <c r="N3158" s="64"/>
      <c r="O3158" s="64"/>
      <c r="P3158" s="64"/>
      <c r="Q3158" s="65"/>
      <c r="R3158" s="64"/>
      <c r="S3158" s="65"/>
      <c r="T3158" s="65"/>
      <c r="U3158" s="65"/>
      <c r="V3158" s="65"/>
      <c r="W3158" s="65"/>
      <c r="X3158" s="64"/>
      <c r="Y3158" s="64"/>
      <c r="Z3158" s="65"/>
      <c r="AA3158" s="64"/>
      <c r="AB3158" s="65"/>
      <c r="AC3158" s="65"/>
      <c r="AD3158" s="65"/>
      <c r="AE3158" s="65"/>
      <c r="AF3158" s="63"/>
      <c r="AG3158" s="63"/>
      <c r="AH3158" s="64"/>
      <c r="AI3158" s="66" t="str">
        <f t="shared" si="100"/>
        <v/>
      </c>
      <c r="AJ3158" s="65"/>
      <c r="AK3158" s="65"/>
      <c r="AL3158" s="65"/>
      <c r="AM3158" s="65"/>
      <c r="AN3158" s="65"/>
      <c r="AO3158" s="66" t="str">
        <f>_xlfn.IFNA(VLOOKUP(LISTAS!ES3155,'Censo General 2005- Municipios'!$E$3:$F$1125,2,0),"")</f>
        <v/>
      </c>
      <c r="AP3158" s="64"/>
      <c r="AQ3158" s="64"/>
      <c r="AR3158" s="64"/>
      <c r="AS3158" s="67" t="str">
        <f t="shared" ref="AS3158:AS3221" si="101">IF((AG3158-AA3158)&gt;90,"ADJUNTE SOPORTES DE DECLARACION FUERA DE 90 DIAS","")</f>
        <v/>
      </c>
    </row>
    <row r="3159" spans="1:45" s="68" customFormat="1" x14ac:dyDescent="0.2">
      <c r="A3159" s="64"/>
      <c r="B3159" s="64"/>
      <c r="C3159" s="64"/>
      <c r="D3159" s="64"/>
      <c r="E3159" s="64"/>
      <c r="F3159" s="64"/>
      <c r="G3159" s="65"/>
      <c r="H3159" s="64"/>
      <c r="I3159" s="65"/>
      <c r="J3159" s="64"/>
      <c r="K3159" s="64"/>
      <c r="L3159" s="65"/>
      <c r="M3159" s="65"/>
      <c r="N3159" s="64"/>
      <c r="O3159" s="64"/>
      <c r="P3159" s="64"/>
      <c r="Q3159" s="65"/>
      <c r="R3159" s="64"/>
      <c r="S3159" s="65"/>
      <c r="T3159" s="65"/>
      <c r="U3159" s="65"/>
      <c r="V3159" s="65"/>
      <c r="W3159" s="65"/>
      <c r="X3159" s="64"/>
      <c r="Y3159" s="64"/>
      <c r="Z3159" s="65"/>
      <c r="AA3159" s="64"/>
      <c r="AB3159" s="65"/>
      <c r="AC3159" s="65"/>
      <c r="AD3159" s="65"/>
      <c r="AE3159" s="65"/>
      <c r="AF3159" s="63"/>
      <c r="AG3159" s="63"/>
      <c r="AH3159" s="64"/>
      <c r="AI3159" s="66" t="str">
        <f t="shared" si="100"/>
        <v/>
      </c>
      <c r="AJ3159" s="65"/>
      <c r="AK3159" s="65"/>
      <c r="AL3159" s="65"/>
      <c r="AM3159" s="65"/>
      <c r="AN3159" s="65"/>
      <c r="AO3159" s="66" t="str">
        <f>_xlfn.IFNA(VLOOKUP(LISTAS!ES3156,'Censo General 2005- Municipios'!$E$3:$F$1125,2,0),"")</f>
        <v/>
      </c>
      <c r="AP3159" s="64"/>
      <c r="AQ3159" s="64"/>
      <c r="AR3159" s="64"/>
      <c r="AS3159" s="67" t="str">
        <f t="shared" si="101"/>
        <v/>
      </c>
    </row>
    <row r="3160" spans="1:45" s="68" customFormat="1" x14ac:dyDescent="0.2">
      <c r="A3160" s="64"/>
      <c r="B3160" s="64"/>
      <c r="C3160" s="64"/>
      <c r="D3160" s="64"/>
      <c r="E3160" s="64"/>
      <c r="F3160" s="64"/>
      <c r="G3160" s="65"/>
      <c r="H3160" s="64"/>
      <c r="I3160" s="65"/>
      <c r="J3160" s="64"/>
      <c r="K3160" s="64"/>
      <c r="L3160" s="65"/>
      <c r="M3160" s="65"/>
      <c r="N3160" s="64"/>
      <c r="O3160" s="64"/>
      <c r="P3160" s="64"/>
      <c r="Q3160" s="65"/>
      <c r="R3160" s="64"/>
      <c r="S3160" s="65"/>
      <c r="T3160" s="65"/>
      <c r="U3160" s="65"/>
      <c r="V3160" s="65"/>
      <c r="W3160" s="65"/>
      <c r="X3160" s="64"/>
      <c r="Y3160" s="64"/>
      <c r="Z3160" s="65"/>
      <c r="AA3160" s="64"/>
      <c r="AB3160" s="65"/>
      <c r="AC3160" s="65"/>
      <c r="AD3160" s="65"/>
      <c r="AE3160" s="65"/>
      <c r="AF3160" s="63"/>
      <c r="AG3160" s="63"/>
      <c r="AH3160" s="64"/>
      <c r="AI3160" s="66" t="str">
        <f t="shared" si="100"/>
        <v/>
      </c>
      <c r="AJ3160" s="65"/>
      <c r="AK3160" s="65"/>
      <c r="AL3160" s="65"/>
      <c r="AM3160" s="65"/>
      <c r="AN3160" s="65"/>
      <c r="AO3160" s="66" t="str">
        <f>_xlfn.IFNA(VLOOKUP(LISTAS!ES3157,'Censo General 2005- Municipios'!$E$3:$F$1125,2,0),"")</f>
        <v/>
      </c>
      <c r="AP3160" s="64"/>
      <c r="AQ3160" s="64"/>
      <c r="AR3160" s="64"/>
      <c r="AS3160" s="67" t="str">
        <f t="shared" si="101"/>
        <v/>
      </c>
    </row>
    <row r="3161" spans="1:45" s="68" customFormat="1" x14ac:dyDescent="0.2">
      <c r="A3161" s="64"/>
      <c r="B3161" s="64"/>
      <c r="C3161" s="64"/>
      <c r="D3161" s="64"/>
      <c r="E3161" s="64"/>
      <c r="F3161" s="64"/>
      <c r="G3161" s="65"/>
      <c r="H3161" s="64"/>
      <c r="I3161" s="65"/>
      <c r="J3161" s="64"/>
      <c r="K3161" s="64"/>
      <c r="L3161" s="65"/>
      <c r="M3161" s="65"/>
      <c r="N3161" s="64"/>
      <c r="O3161" s="64"/>
      <c r="P3161" s="64"/>
      <c r="Q3161" s="65"/>
      <c r="R3161" s="64"/>
      <c r="S3161" s="65"/>
      <c r="T3161" s="65"/>
      <c r="U3161" s="65"/>
      <c r="V3161" s="65"/>
      <c r="W3161" s="65"/>
      <c r="X3161" s="64"/>
      <c r="Y3161" s="64"/>
      <c r="Z3161" s="65"/>
      <c r="AA3161" s="64"/>
      <c r="AB3161" s="65"/>
      <c r="AC3161" s="65"/>
      <c r="AD3161" s="65"/>
      <c r="AE3161" s="65"/>
      <c r="AF3161" s="63"/>
      <c r="AG3161" s="63"/>
      <c r="AH3161" s="64"/>
      <c r="AI3161" s="66" t="str">
        <f t="shared" si="100"/>
        <v/>
      </c>
      <c r="AJ3161" s="65"/>
      <c r="AK3161" s="65"/>
      <c r="AL3161" s="65"/>
      <c r="AM3161" s="65"/>
      <c r="AN3161" s="65"/>
      <c r="AO3161" s="66" t="str">
        <f>_xlfn.IFNA(VLOOKUP(LISTAS!ES3158,'Censo General 2005- Municipios'!$E$3:$F$1125,2,0),"")</f>
        <v/>
      </c>
      <c r="AP3161" s="64"/>
      <c r="AQ3161" s="64"/>
      <c r="AR3161" s="64"/>
      <c r="AS3161" s="67" t="str">
        <f t="shared" si="101"/>
        <v/>
      </c>
    </row>
    <row r="3162" spans="1:45" s="68" customFormat="1" x14ac:dyDescent="0.2">
      <c r="A3162" s="64"/>
      <c r="B3162" s="64"/>
      <c r="C3162" s="64"/>
      <c r="D3162" s="64"/>
      <c r="E3162" s="64"/>
      <c r="F3162" s="64"/>
      <c r="G3162" s="65"/>
      <c r="H3162" s="64"/>
      <c r="I3162" s="65"/>
      <c r="J3162" s="64"/>
      <c r="K3162" s="64"/>
      <c r="L3162" s="65"/>
      <c r="M3162" s="65"/>
      <c r="N3162" s="64"/>
      <c r="O3162" s="64"/>
      <c r="P3162" s="64"/>
      <c r="Q3162" s="65"/>
      <c r="R3162" s="64"/>
      <c r="S3162" s="65"/>
      <c r="T3162" s="65"/>
      <c r="U3162" s="65"/>
      <c r="V3162" s="65"/>
      <c r="W3162" s="65"/>
      <c r="X3162" s="64"/>
      <c r="Y3162" s="64"/>
      <c r="Z3162" s="65"/>
      <c r="AA3162" s="64"/>
      <c r="AB3162" s="65"/>
      <c r="AC3162" s="65"/>
      <c r="AD3162" s="65"/>
      <c r="AE3162" s="65"/>
      <c r="AF3162" s="63"/>
      <c r="AG3162" s="63"/>
      <c r="AH3162" s="64"/>
      <c r="AI3162" s="66" t="str">
        <f t="shared" si="100"/>
        <v/>
      </c>
      <c r="AJ3162" s="65"/>
      <c r="AK3162" s="65"/>
      <c r="AL3162" s="65"/>
      <c r="AM3162" s="65"/>
      <c r="AN3162" s="65"/>
      <c r="AO3162" s="66" t="str">
        <f>_xlfn.IFNA(VLOOKUP(LISTAS!ES3159,'Censo General 2005- Municipios'!$E$3:$F$1125,2,0),"")</f>
        <v/>
      </c>
      <c r="AP3162" s="64"/>
      <c r="AQ3162" s="64"/>
      <c r="AR3162" s="64"/>
      <c r="AS3162" s="67" t="str">
        <f t="shared" si="101"/>
        <v/>
      </c>
    </row>
    <row r="3163" spans="1:45" s="68" customFormat="1" x14ac:dyDescent="0.2">
      <c r="A3163" s="64"/>
      <c r="B3163" s="64"/>
      <c r="C3163" s="64"/>
      <c r="D3163" s="64"/>
      <c r="E3163" s="64"/>
      <c r="F3163" s="64"/>
      <c r="G3163" s="65"/>
      <c r="H3163" s="64"/>
      <c r="I3163" s="65"/>
      <c r="J3163" s="64"/>
      <c r="K3163" s="64"/>
      <c r="L3163" s="65"/>
      <c r="M3163" s="65"/>
      <c r="N3163" s="64"/>
      <c r="O3163" s="64"/>
      <c r="P3163" s="64"/>
      <c r="Q3163" s="65"/>
      <c r="R3163" s="64"/>
      <c r="S3163" s="65"/>
      <c r="T3163" s="65"/>
      <c r="U3163" s="65"/>
      <c r="V3163" s="65"/>
      <c r="W3163" s="65"/>
      <c r="X3163" s="64"/>
      <c r="Y3163" s="64"/>
      <c r="Z3163" s="65"/>
      <c r="AA3163" s="64"/>
      <c r="AB3163" s="65"/>
      <c r="AC3163" s="65"/>
      <c r="AD3163" s="65"/>
      <c r="AE3163" s="65"/>
      <c r="AF3163" s="63"/>
      <c r="AG3163" s="63"/>
      <c r="AH3163" s="64"/>
      <c r="AI3163" s="66" t="str">
        <f t="shared" si="100"/>
        <v/>
      </c>
      <c r="AJ3163" s="65"/>
      <c r="AK3163" s="65"/>
      <c r="AL3163" s="65"/>
      <c r="AM3163" s="65"/>
      <c r="AN3163" s="65"/>
      <c r="AO3163" s="66" t="str">
        <f>_xlfn.IFNA(VLOOKUP(LISTAS!ES3160,'Censo General 2005- Municipios'!$E$3:$F$1125,2,0),"")</f>
        <v/>
      </c>
      <c r="AP3163" s="64"/>
      <c r="AQ3163" s="64"/>
      <c r="AR3163" s="64"/>
      <c r="AS3163" s="67" t="str">
        <f t="shared" si="101"/>
        <v/>
      </c>
    </row>
    <row r="3164" spans="1:45" s="68" customFormat="1" x14ac:dyDescent="0.2">
      <c r="A3164" s="64"/>
      <c r="B3164" s="64"/>
      <c r="C3164" s="64"/>
      <c r="D3164" s="64"/>
      <c r="E3164" s="64"/>
      <c r="F3164" s="64"/>
      <c r="G3164" s="65"/>
      <c r="H3164" s="64"/>
      <c r="I3164" s="65"/>
      <c r="J3164" s="64"/>
      <c r="K3164" s="64"/>
      <c r="L3164" s="65"/>
      <c r="M3164" s="65"/>
      <c r="N3164" s="64"/>
      <c r="O3164" s="64"/>
      <c r="P3164" s="64"/>
      <c r="Q3164" s="65"/>
      <c r="R3164" s="64"/>
      <c r="S3164" s="65"/>
      <c r="T3164" s="65"/>
      <c r="U3164" s="65"/>
      <c r="V3164" s="65"/>
      <c r="W3164" s="65"/>
      <c r="X3164" s="64"/>
      <c r="Y3164" s="64"/>
      <c r="Z3164" s="65"/>
      <c r="AA3164" s="64"/>
      <c r="AB3164" s="65"/>
      <c r="AC3164" s="65"/>
      <c r="AD3164" s="65"/>
      <c r="AE3164" s="65"/>
      <c r="AF3164" s="63"/>
      <c r="AG3164" s="63"/>
      <c r="AH3164" s="64"/>
      <c r="AI3164" s="66" t="str">
        <f t="shared" si="100"/>
        <v/>
      </c>
      <c r="AJ3164" s="65"/>
      <c r="AK3164" s="65"/>
      <c r="AL3164" s="65"/>
      <c r="AM3164" s="65"/>
      <c r="AN3164" s="65"/>
      <c r="AO3164" s="66" t="str">
        <f>_xlfn.IFNA(VLOOKUP(LISTAS!ES3161,'Censo General 2005- Municipios'!$E$3:$F$1125,2,0),"")</f>
        <v/>
      </c>
      <c r="AP3164" s="64"/>
      <c r="AQ3164" s="64"/>
      <c r="AR3164" s="64"/>
      <c r="AS3164" s="67" t="str">
        <f t="shared" si="101"/>
        <v/>
      </c>
    </row>
    <row r="3165" spans="1:45" s="68" customFormat="1" x14ac:dyDescent="0.2">
      <c r="A3165" s="64"/>
      <c r="B3165" s="64"/>
      <c r="C3165" s="64"/>
      <c r="D3165" s="64"/>
      <c r="E3165" s="64"/>
      <c r="F3165" s="64"/>
      <c r="G3165" s="65"/>
      <c r="H3165" s="64"/>
      <c r="I3165" s="65"/>
      <c r="J3165" s="64"/>
      <c r="K3165" s="64"/>
      <c r="L3165" s="65"/>
      <c r="M3165" s="65"/>
      <c r="N3165" s="64"/>
      <c r="O3165" s="64"/>
      <c r="P3165" s="64"/>
      <c r="Q3165" s="65"/>
      <c r="R3165" s="64"/>
      <c r="S3165" s="65"/>
      <c r="T3165" s="65"/>
      <c r="U3165" s="65"/>
      <c r="V3165" s="65"/>
      <c r="W3165" s="65"/>
      <c r="X3165" s="64"/>
      <c r="Y3165" s="64"/>
      <c r="Z3165" s="65"/>
      <c r="AA3165" s="64"/>
      <c r="AB3165" s="65"/>
      <c r="AC3165" s="65"/>
      <c r="AD3165" s="65"/>
      <c r="AE3165" s="65"/>
      <c r="AF3165" s="63"/>
      <c r="AG3165" s="63"/>
      <c r="AH3165" s="64"/>
      <c r="AI3165" s="66" t="str">
        <f t="shared" si="100"/>
        <v/>
      </c>
      <c r="AJ3165" s="65"/>
      <c r="AK3165" s="65"/>
      <c r="AL3165" s="65"/>
      <c r="AM3165" s="65"/>
      <c r="AN3165" s="65"/>
      <c r="AO3165" s="66" t="str">
        <f>_xlfn.IFNA(VLOOKUP(LISTAS!ES3162,'Censo General 2005- Municipios'!$E$3:$F$1125,2,0),"")</f>
        <v/>
      </c>
      <c r="AP3165" s="64"/>
      <c r="AQ3165" s="64"/>
      <c r="AR3165" s="64"/>
      <c r="AS3165" s="67" t="str">
        <f t="shared" si="101"/>
        <v/>
      </c>
    </row>
    <row r="3166" spans="1:45" s="68" customFormat="1" x14ac:dyDescent="0.2">
      <c r="A3166" s="64"/>
      <c r="B3166" s="64"/>
      <c r="C3166" s="64"/>
      <c r="D3166" s="64"/>
      <c r="E3166" s="64"/>
      <c r="F3166" s="64"/>
      <c r="G3166" s="65"/>
      <c r="H3166" s="64"/>
      <c r="I3166" s="65"/>
      <c r="J3166" s="64"/>
      <c r="K3166" s="64"/>
      <c r="L3166" s="65"/>
      <c r="M3166" s="65"/>
      <c r="N3166" s="64"/>
      <c r="O3166" s="64"/>
      <c r="P3166" s="64"/>
      <c r="Q3166" s="65"/>
      <c r="R3166" s="64"/>
      <c r="S3166" s="65"/>
      <c r="T3166" s="65"/>
      <c r="U3166" s="65"/>
      <c r="V3166" s="65"/>
      <c r="W3166" s="65"/>
      <c r="X3166" s="64"/>
      <c r="Y3166" s="64"/>
      <c r="Z3166" s="65"/>
      <c r="AA3166" s="64"/>
      <c r="AB3166" s="65"/>
      <c r="AC3166" s="65"/>
      <c r="AD3166" s="65"/>
      <c r="AE3166" s="65"/>
      <c r="AF3166" s="63"/>
      <c r="AG3166" s="63"/>
      <c r="AH3166" s="64"/>
      <c r="AI3166" s="66" t="str">
        <f t="shared" si="100"/>
        <v/>
      </c>
      <c r="AJ3166" s="65"/>
      <c r="AK3166" s="65"/>
      <c r="AL3166" s="65"/>
      <c r="AM3166" s="65"/>
      <c r="AN3166" s="65"/>
      <c r="AO3166" s="66" t="str">
        <f>_xlfn.IFNA(VLOOKUP(LISTAS!ES3163,'Censo General 2005- Municipios'!$E$3:$F$1125,2,0),"")</f>
        <v/>
      </c>
      <c r="AP3166" s="64"/>
      <c r="AQ3166" s="64"/>
      <c r="AR3166" s="64"/>
      <c r="AS3166" s="67" t="str">
        <f t="shared" si="101"/>
        <v/>
      </c>
    </row>
    <row r="3167" spans="1:45" s="68" customFormat="1" x14ac:dyDescent="0.2">
      <c r="A3167" s="64"/>
      <c r="B3167" s="64"/>
      <c r="C3167" s="64"/>
      <c r="D3167" s="64"/>
      <c r="E3167" s="64"/>
      <c r="F3167" s="64"/>
      <c r="G3167" s="65"/>
      <c r="H3167" s="64"/>
      <c r="I3167" s="65"/>
      <c r="J3167" s="64"/>
      <c r="K3167" s="64"/>
      <c r="L3167" s="65"/>
      <c r="M3167" s="65"/>
      <c r="N3167" s="64"/>
      <c r="O3167" s="64"/>
      <c r="P3167" s="64"/>
      <c r="Q3167" s="65"/>
      <c r="R3167" s="64"/>
      <c r="S3167" s="65"/>
      <c r="T3167" s="65"/>
      <c r="U3167" s="65"/>
      <c r="V3167" s="65"/>
      <c r="W3167" s="65"/>
      <c r="X3167" s="64"/>
      <c r="Y3167" s="64"/>
      <c r="Z3167" s="65"/>
      <c r="AA3167" s="64"/>
      <c r="AB3167" s="65"/>
      <c r="AC3167" s="65"/>
      <c r="AD3167" s="65"/>
      <c r="AE3167" s="65"/>
      <c r="AF3167" s="63"/>
      <c r="AG3167" s="63"/>
      <c r="AH3167" s="64"/>
      <c r="AI3167" s="66" t="str">
        <f t="shared" si="100"/>
        <v/>
      </c>
      <c r="AJ3167" s="65"/>
      <c r="AK3167" s="65"/>
      <c r="AL3167" s="65"/>
      <c r="AM3167" s="65"/>
      <c r="AN3167" s="65"/>
      <c r="AO3167" s="66" t="str">
        <f>_xlfn.IFNA(VLOOKUP(LISTAS!ES3164,'Censo General 2005- Municipios'!$E$3:$F$1125,2,0),"")</f>
        <v/>
      </c>
      <c r="AP3167" s="64"/>
      <c r="AQ3167" s="64"/>
      <c r="AR3167" s="64"/>
      <c r="AS3167" s="67" t="str">
        <f t="shared" si="101"/>
        <v/>
      </c>
    </row>
    <row r="3168" spans="1:45" s="68" customFormat="1" x14ac:dyDescent="0.2">
      <c r="A3168" s="64"/>
      <c r="B3168" s="64"/>
      <c r="C3168" s="64"/>
      <c r="D3168" s="64"/>
      <c r="E3168" s="64"/>
      <c r="F3168" s="64"/>
      <c r="G3168" s="65"/>
      <c r="H3168" s="64"/>
      <c r="I3168" s="65"/>
      <c r="J3168" s="64"/>
      <c r="K3168" s="64"/>
      <c r="L3168" s="65"/>
      <c r="M3168" s="65"/>
      <c r="N3168" s="64"/>
      <c r="O3168" s="64"/>
      <c r="P3168" s="64"/>
      <c r="Q3168" s="65"/>
      <c r="R3168" s="64"/>
      <c r="S3168" s="65"/>
      <c r="T3168" s="65"/>
      <c r="U3168" s="65"/>
      <c r="V3168" s="65"/>
      <c r="W3168" s="65"/>
      <c r="X3168" s="64"/>
      <c r="Y3168" s="64"/>
      <c r="Z3168" s="65"/>
      <c r="AA3168" s="64"/>
      <c r="AB3168" s="65"/>
      <c r="AC3168" s="65"/>
      <c r="AD3168" s="65"/>
      <c r="AE3168" s="65"/>
      <c r="AF3168" s="63"/>
      <c r="AG3168" s="63"/>
      <c r="AH3168" s="64"/>
      <c r="AI3168" s="66" t="str">
        <f t="shared" si="100"/>
        <v/>
      </c>
      <c r="AJ3168" s="65"/>
      <c r="AK3168" s="65"/>
      <c r="AL3168" s="65"/>
      <c r="AM3168" s="65"/>
      <c r="AN3168" s="65"/>
      <c r="AO3168" s="66" t="str">
        <f>_xlfn.IFNA(VLOOKUP(LISTAS!ES3165,'Censo General 2005- Municipios'!$E$3:$F$1125,2,0),"")</f>
        <v/>
      </c>
      <c r="AP3168" s="64"/>
      <c r="AQ3168" s="64"/>
      <c r="AR3168" s="64"/>
      <c r="AS3168" s="67" t="str">
        <f t="shared" si="101"/>
        <v/>
      </c>
    </row>
    <row r="3169" spans="1:45" s="68" customFormat="1" x14ac:dyDescent="0.2">
      <c r="A3169" s="64"/>
      <c r="B3169" s="64"/>
      <c r="C3169" s="64"/>
      <c r="D3169" s="64"/>
      <c r="E3169" s="64"/>
      <c r="F3169" s="64"/>
      <c r="G3169" s="65"/>
      <c r="H3169" s="64"/>
      <c r="I3169" s="65"/>
      <c r="J3169" s="64"/>
      <c r="K3169" s="64"/>
      <c r="L3169" s="65"/>
      <c r="M3169" s="65"/>
      <c r="N3169" s="64"/>
      <c r="O3169" s="64"/>
      <c r="P3169" s="64"/>
      <c r="Q3169" s="65"/>
      <c r="R3169" s="64"/>
      <c r="S3169" s="65"/>
      <c r="T3169" s="65"/>
      <c r="U3169" s="65"/>
      <c r="V3169" s="65"/>
      <c r="W3169" s="65"/>
      <c r="X3169" s="64"/>
      <c r="Y3169" s="64"/>
      <c r="Z3169" s="65"/>
      <c r="AA3169" s="64"/>
      <c r="AB3169" s="65"/>
      <c r="AC3169" s="65"/>
      <c r="AD3169" s="65"/>
      <c r="AE3169" s="65"/>
      <c r="AF3169" s="63"/>
      <c r="AG3169" s="63"/>
      <c r="AH3169" s="64"/>
      <c r="AI3169" s="66" t="str">
        <f t="shared" si="100"/>
        <v/>
      </c>
      <c r="AJ3169" s="65"/>
      <c r="AK3169" s="65"/>
      <c r="AL3169" s="65"/>
      <c r="AM3169" s="65"/>
      <c r="AN3169" s="65"/>
      <c r="AO3169" s="66" t="str">
        <f>_xlfn.IFNA(VLOOKUP(LISTAS!ES3166,'Censo General 2005- Municipios'!$E$3:$F$1125,2,0),"")</f>
        <v/>
      </c>
      <c r="AP3169" s="64"/>
      <c r="AQ3169" s="64"/>
      <c r="AR3169" s="64"/>
      <c r="AS3169" s="67" t="str">
        <f t="shared" si="101"/>
        <v/>
      </c>
    </row>
    <row r="3170" spans="1:45" s="68" customFormat="1" x14ac:dyDescent="0.2">
      <c r="A3170" s="64"/>
      <c r="B3170" s="64"/>
      <c r="C3170" s="64"/>
      <c r="D3170" s="64"/>
      <c r="E3170" s="64"/>
      <c r="F3170" s="64"/>
      <c r="G3170" s="65"/>
      <c r="H3170" s="64"/>
      <c r="I3170" s="65"/>
      <c r="J3170" s="64"/>
      <c r="K3170" s="64"/>
      <c r="L3170" s="65"/>
      <c r="M3170" s="65"/>
      <c r="N3170" s="64"/>
      <c r="O3170" s="64"/>
      <c r="P3170" s="64"/>
      <c r="Q3170" s="65"/>
      <c r="R3170" s="64"/>
      <c r="S3170" s="65"/>
      <c r="T3170" s="65"/>
      <c r="U3170" s="65"/>
      <c r="V3170" s="65"/>
      <c r="W3170" s="65"/>
      <c r="X3170" s="64"/>
      <c r="Y3170" s="64"/>
      <c r="Z3170" s="65"/>
      <c r="AA3170" s="64"/>
      <c r="AB3170" s="65"/>
      <c r="AC3170" s="65"/>
      <c r="AD3170" s="65"/>
      <c r="AE3170" s="65"/>
      <c r="AF3170" s="63"/>
      <c r="AG3170" s="63"/>
      <c r="AH3170" s="64"/>
      <c r="AI3170" s="66" t="str">
        <f t="shared" si="100"/>
        <v/>
      </c>
      <c r="AJ3170" s="65"/>
      <c r="AK3170" s="65"/>
      <c r="AL3170" s="65"/>
      <c r="AM3170" s="65"/>
      <c r="AN3170" s="65"/>
      <c r="AO3170" s="66" t="str">
        <f>_xlfn.IFNA(VLOOKUP(LISTAS!ES3167,'Censo General 2005- Municipios'!$E$3:$F$1125,2,0),"")</f>
        <v/>
      </c>
      <c r="AP3170" s="64"/>
      <c r="AQ3170" s="64"/>
      <c r="AR3170" s="64"/>
      <c r="AS3170" s="67" t="str">
        <f t="shared" si="101"/>
        <v/>
      </c>
    </row>
    <row r="3171" spans="1:45" s="68" customFormat="1" x14ac:dyDescent="0.2">
      <c r="A3171" s="64"/>
      <c r="B3171" s="64"/>
      <c r="C3171" s="64"/>
      <c r="D3171" s="64"/>
      <c r="E3171" s="64"/>
      <c r="F3171" s="64"/>
      <c r="G3171" s="65"/>
      <c r="H3171" s="64"/>
      <c r="I3171" s="65"/>
      <c r="J3171" s="64"/>
      <c r="K3171" s="64"/>
      <c r="L3171" s="65"/>
      <c r="M3171" s="65"/>
      <c r="N3171" s="64"/>
      <c r="O3171" s="64"/>
      <c r="P3171" s="64"/>
      <c r="Q3171" s="65"/>
      <c r="R3171" s="64"/>
      <c r="S3171" s="65"/>
      <c r="T3171" s="65"/>
      <c r="U3171" s="65"/>
      <c r="V3171" s="65"/>
      <c r="W3171" s="65"/>
      <c r="X3171" s="64"/>
      <c r="Y3171" s="64"/>
      <c r="Z3171" s="65"/>
      <c r="AA3171" s="64"/>
      <c r="AB3171" s="65"/>
      <c r="AC3171" s="65"/>
      <c r="AD3171" s="65"/>
      <c r="AE3171" s="65"/>
      <c r="AF3171" s="63"/>
      <c r="AG3171" s="63"/>
      <c r="AH3171" s="64"/>
      <c r="AI3171" s="66" t="str">
        <f t="shared" si="100"/>
        <v/>
      </c>
      <c r="AJ3171" s="65"/>
      <c r="AK3171" s="65"/>
      <c r="AL3171" s="65"/>
      <c r="AM3171" s="65"/>
      <c r="AN3171" s="65"/>
      <c r="AO3171" s="66" t="str">
        <f>_xlfn.IFNA(VLOOKUP(LISTAS!ES3168,'Censo General 2005- Municipios'!$E$3:$F$1125,2,0),"")</f>
        <v/>
      </c>
      <c r="AP3171" s="64"/>
      <c r="AQ3171" s="64"/>
      <c r="AR3171" s="64"/>
      <c r="AS3171" s="67" t="str">
        <f t="shared" si="101"/>
        <v/>
      </c>
    </row>
    <row r="3172" spans="1:45" s="68" customFormat="1" x14ac:dyDescent="0.2">
      <c r="A3172" s="64"/>
      <c r="B3172" s="64"/>
      <c r="C3172" s="64"/>
      <c r="D3172" s="64"/>
      <c r="E3172" s="64"/>
      <c r="F3172" s="64"/>
      <c r="G3172" s="65"/>
      <c r="H3172" s="64"/>
      <c r="I3172" s="65"/>
      <c r="J3172" s="64"/>
      <c r="K3172" s="64"/>
      <c r="L3172" s="65"/>
      <c r="M3172" s="65"/>
      <c r="N3172" s="64"/>
      <c r="O3172" s="64"/>
      <c r="P3172" s="64"/>
      <c r="Q3172" s="65"/>
      <c r="R3172" s="64"/>
      <c r="S3172" s="65"/>
      <c r="T3172" s="65"/>
      <c r="U3172" s="65"/>
      <c r="V3172" s="65"/>
      <c r="W3172" s="65"/>
      <c r="X3172" s="64"/>
      <c r="Y3172" s="64"/>
      <c r="Z3172" s="65"/>
      <c r="AA3172" s="64"/>
      <c r="AB3172" s="65"/>
      <c r="AC3172" s="65"/>
      <c r="AD3172" s="65"/>
      <c r="AE3172" s="65"/>
      <c r="AF3172" s="63"/>
      <c r="AG3172" s="63"/>
      <c r="AH3172" s="64"/>
      <c r="AI3172" s="66" t="str">
        <f t="shared" si="100"/>
        <v/>
      </c>
      <c r="AJ3172" s="65"/>
      <c r="AK3172" s="65"/>
      <c r="AL3172" s="65"/>
      <c r="AM3172" s="65"/>
      <c r="AN3172" s="65"/>
      <c r="AO3172" s="66" t="str">
        <f>_xlfn.IFNA(VLOOKUP(LISTAS!ES3169,'Censo General 2005- Municipios'!$E$3:$F$1125,2,0),"")</f>
        <v/>
      </c>
      <c r="AP3172" s="64"/>
      <c r="AQ3172" s="64"/>
      <c r="AR3172" s="64"/>
      <c r="AS3172" s="67" t="str">
        <f t="shared" si="101"/>
        <v/>
      </c>
    </row>
    <row r="3173" spans="1:45" s="68" customFormat="1" x14ac:dyDescent="0.2">
      <c r="A3173" s="64"/>
      <c r="B3173" s="64"/>
      <c r="C3173" s="64"/>
      <c r="D3173" s="64"/>
      <c r="E3173" s="64"/>
      <c r="F3173" s="64"/>
      <c r="G3173" s="65"/>
      <c r="H3173" s="64"/>
      <c r="I3173" s="65"/>
      <c r="J3173" s="64"/>
      <c r="K3173" s="64"/>
      <c r="L3173" s="65"/>
      <c r="M3173" s="65"/>
      <c r="N3173" s="64"/>
      <c r="O3173" s="64"/>
      <c r="P3173" s="64"/>
      <c r="Q3173" s="65"/>
      <c r="R3173" s="64"/>
      <c r="S3173" s="65"/>
      <c r="T3173" s="65"/>
      <c r="U3173" s="65"/>
      <c r="V3173" s="65"/>
      <c r="W3173" s="65"/>
      <c r="X3173" s="64"/>
      <c r="Y3173" s="64"/>
      <c r="Z3173" s="65"/>
      <c r="AA3173" s="64"/>
      <c r="AB3173" s="65"/>
      <c r="AC3173" s="65"/>
      <c r="AD3173" s="65"/>
      <c r="AE3173" s="65"/>
      <c r="AF3173" s="63"/>
      <c r="AG3173" s="63"/>
      <c r="AH3173" s="64"/>
      <c r="AI3173" s="66" t="str">
        <f t="shared" si="100"/>
        <v/>
      </c>
      <c r="AJ3173" s="65"/>
      <c r="AK3173" s="65"/>
      <c r="AL3173" s="65"/>
      <c r="AM3173" s="65"/>
      <c r="AN3173" s="65"/>
      <c r="AO3173" s="66" t="str">
        <f>_xlfn.IFNA(VLOOKUP(LISTAS!ES3170,'Censo General 2005- Municipios'!$E$3:$F$1125,2,0),"")</f>
        <v/>
      </c>
      <c r="AP3173" s="64"/>
      <c r="AQ3173" s="64"/>
      <c r="AR3173" s="64"/>
      <c r="AS3173" s="67" t="str">
        <f t="shared" si="101"/>
        <v/>
      </c>
    </row>
    <row r="3174" spans="1:45" s="68" customFormat="1" x14ac:dyDescent="0.2">
      <c r="A3174" s="64"/>
      <c r="B3174" s="64"/>
      <c r="C3174" s="64"/>
      <c r="D3174" s="64"/>
      <c r="E3174" s="64"/>
      <c r="F3174" s="64"/>
      <c r="G3174" s="65"/>
      <c r="H3174" s="64"/>
      <c r="I3174" s="65"/>
      <c r="J3174" s="64"/>
      <c r="K3174" s="64"/>
      <c r="L3174" s="65"/>
      <c r="M3174" s="65"/>
      <c r="N3174" s="64"/>
      <c r="O3174" s="64"/>
      <c r="P3174" s="64"/>
      <c r="Q3174" s="65"/>
      <c r="R3174" s="64"/>
      <c r="S3174" s="65"/>
      <c r="T3174" s="65"/>
      <c r="U3174" s="65"/>
      <c r="V3174" s="65"/>
      <c r="W3174" s="65"/>
      <c r="X3174" s="64"/>
      <c r="Y3174" s="64"/>
      <c r="Z3174" s="65"/>
      <c r="AA3174" s="64"/>
      <c r="AB3174" s="65"/>
      <c r="AC3174" s="65"/>
      <c r="AD3174" s="65"/>
      <c r="AE3174" s="65"/>
      <c r="AF3174" s="63"/>
      <c r="AG3174" s="63"/>
      <c r="AH3174" s="64"/>
      <c r="AI3174" s="66" t="str">
        <f t="shared" si="100"/>
        <v/>
      </c>
      <c r="AJ3174" s="65"/>
      <c r="AK3174" s="65"/>
      <c r="AL3174" s="65"/>
      <c r="AM3174" s="65"/>
      <c r="AN3174" s="65"/>
      <c r="AO3174" s="66" t="str">
        <f>_xlfn.IFNA(VLOOKUP(LISTAS!ES3171,'Censo General 2005- Municipios'!$E$3:$F$1125,2,0),"")</f>
        <v/>
      </c>
      <c r="AP3174" s="64"/>
      <c r="AQ3174" s="64"/>
      <c r="AR3174" s="64"/>
      <c r="AS3174" s="67" t="str">
        <f t="shared" si="101"/>
        <v/>
      </c>
    </row>
    <row r="3175" spans="1:45" s="68" customFormat="1" x14ac:dyDescent="0.2">
      <c r="A3175" s="64"/>
      <c r="B3175" s="64"/>
      <c r="C3175" s="64"/>
      <c r="D3175" s="64"/>
      <c r="E3175" s="64"/>
      <c r="F3175" s="64"/>
      <c r="G3175" s="65"/>
      <c r="H3175" s="64"/>
      <c r="I3175" s="65"/>
      <c r="J3175" s="64"/>
      <c r="K3175" s="64"/>
      <c r="L3175" s="65"/>
      <c r="M3175" s="65"/>
      <c r="N3175" s="64"/>
      <c r="O3175" s="64"/>
      <c r="P3175" s="64"/>
      <c r="Q3175" s="65"/>
      <c r="R3175" s="64"/>
      <c r="S3175" s="65"/>
      <c r="T3175" s="65"/>
      <c r="U3175" s="65"/>
      <c r="V3175" s="65"/>
      <c r="W3175" s="65"/>
      <c r="X3175" s="64"/>
      <c r="Y3175" s="64"/>
      <c r="Z3175" s="65"/>
      <c r="AA3175" s="64"/>
      <c r="AB3175" s="65"/>
      <c r="AC3175" s="65"/>
      <c r="AD3175" s="65"/>
      <c r="AE3175" s="65"/>
      <c r="AF3175" s="63"/>
      <c r="AG3175" s="63"/>
      <c r="AH3175" s="64"/>
      <c r="AI3175" s="66" t="str">
        <f t="shared" si="100"/>
        <v/>
      </c>
      <c r="AJ3175" s="65"/>
      <c r="AK3175" s="65"/>
      <c r="AL3175" s="65"/>
      <c r="AM3175" s="65"/>
      <c r="AN3175" s="65"/>
      <c r="AO3175" s="66" t="str">
        <f>_xlfn.IFNA(VLOOKUP(LISTAS!ES3172,'Censo General 2005- Municipios'!$E$3:$F$1125,2,0),"")</f>
        <v/>
      </c>
      <c r="AP3175" s="64"/>
      <c r="AQ3175" s="64"/>
      <c r="AR3175" s="64"/>
      <c r="AS3175" s="67" t="str">
        <f t="shared" si="101"/>
        <v/>
      </c>
    </row>
    <row r="3176" spans="1:45" s="68" customFormat="1" x14ac:dyDescent="0.2">
      <c r="A3176" s="64"/>
      <c r="B3176" s="64"/>
      <c r="C3176" s="64"/>
      <c r="D3176" s="64"/>
      <c r="E3176" s="64"/>
      <c r="F3176" s="64"/>
      <c r="G3176" s="65"/>
      <c r="H3176" s="64"/>
      <c r="I3176" s="65"/>
      <c r="J3176" s="64"/>
      <c r="K3176" s="64"/>
      <c r="L3176" s="65"/>
      <c r="M3176" s="65"/>
      <c r="N3176" s="64"/>
      <c r="O3176" s="64"/>
      <c r="P3176" s="64"/>
      <c r="Q3176" s="65"/>
      <c r="R3176" s="64"/>
      <c r="S3176" s="65"/>
      <c r="T3176" s="65"/>
      <c r="U3176" s="65"/>
      <c r="V3176" s="65"/>
      <c r="W3176" s="65"/>
      <c r="X3176" s="64"/>
      <c r="Y3176" s="64"/>
      <c r="Z3176" s="65"/>
      <c r="AA3176" s="64"/>
      <c r="AB3176" s="65"/>
      <c r="AC3176" s="65"/>
      <c r="AD3176" s="65"/>
      <c r="AE3176" s="65"/>
      <c r="AF3176" s="63"/>
      <c r="AG3176" s="63"/>
      <c r="AH3176" s="64"/>
      <c r="AI3176" s="66" t="str">
        <f t="shared" si="100"/>
        <v/>
      </c>
      <c r="AJ3176" s="65"/>
      <c r="AK3176" s="65"/>
      <c r="AL3176" s="65"/>
      <c r="AM3176" s="65"/>
      <c r="AN3176" s="65"/>
      <c r="AO3176" s="66" t="str">
        <f>_xlfn.IFNA(VLOOKUP(LISTAS!ES3173,'Censo General 2005- Municipios'!$E$3:$F$1125,2,0),"")</f>
        <v/>
      </c>
      <c r="AP3176" s="64"/>
      <c r="AQ3176" s="64"/>
      <c r="AR3176" s="64"/>
      <c r="AS3176" s="67" t="str">
        <f t="shared" si="101"/>
        <v/>
      </c>
    </row>
    <row r="3177" spans="1:45" s="68" customFormat="1" x14ac:dyDescent="0.2">
      <c r="A3177" s="64"/>
      <c r="B3177" s="64"/>
      <c r="C3177" s="64"/>
      <c r="D3177" s="64"/>
      <c r="E3177" s="64"/>
      <c r="F3177" s="64"/>
      <c r="G3177" s="65"/>
      <c r="H3177" s="64"/>
      <c r="I3177" s="65"/>
      <c r="J3177" s="64"/>
      <c r="K3177" s="64"/>
      <c r="L3177" s="65"/>
      <c r="M3177" s="65"/>
      <c r="N3177" s="64"/>
      <c r="O3177" s="64"/>
      <c r="P3177" s="64"/>
      <c r="Q3177" s="65"/>
      <c r="R3177" s="64"/>
      <c r="S3177" s="65"/>
      <c r="T3177" s="65"/>
      <c r="U3177" s="65"/>
      <c r="V3177" s="65"/>
      <c r="W3177" s="65"/>
      <c r="X3177" s="64"/>
      <c r="Y3177" s="64"/>
      <c r="Z3177" s="65"/>
      <c r="AA3177" s="64"/>
      <c r="AB3177" s="65"/>
      <c r="AC3177" s="65"/>
      <c r="AD3177" s="65"/>
      <c r="AE3177" s="65"/>
      <c r="AF3177" s="63"/>
      <c r="AG3177" s="63"/>
      <c r="AH3177" s="64"/>
      <c r="AI3177" s="66" t="str">
        <f t="shared" si="100"/>
        <v/>
      </c>
      <c r="AJ3177" s="65"/>
      <c r="AK3177" s="65"/>
      <c r="AL3177" s="65"/>
      <c r="AM3177" s="65"/>
      <c r="AN3177" s="65"/>
      <c r="AO3177" s="66" t="str">
        <f>_xlfn.IFNA(VLOOKUP(LISTAS!ES3174,'Censo General 2005- Municipios'!$E$3:$F$1125,2,0),"")</f>
        <v/>
      </c>
      <c r="AP3177" s="64"/>
      <c r="AQ3177" s="64"/>
      <c r="AR3177" s="64"/>
      <c r="AS3177" s="67" t="str">
        <f t="shared" si="101"/>
        <v/>
      </c>
    </row>
    <row r="3178" spans="1:45" s="68" customFormat="1" x14ac:dyDescent="0.2">
      <c r="A3178" s="64"/>
      <c r="B3178" s="64"/>
      <c r="C3178" s="64"/>
      <c r="D3178" s="64"/>
      <c r="E3178" s="64"/>
      <c r="F3178" s="64"/>
      <c r="G3178" s="65"/>
      <c r="H3178" s="64"/>
      <c r="I3178" s="65"/>
      <c r="J3178" s="64"/>
      <c r="K3178" s="64"/>
      <c r="L3178" s="65"/>
      <c r="M3178" s="65"/>
      <c r="N3178" s="64"/>
      <c r="O3178" s="64"/>
      <c r="P3178" s="64"/>
      <c r="Q3178" s="65"/>
      <c r="R3178" s="64"/>
      <c r="S3178" s="65"/>
      <c r="T3178" s="65"/>
      <c r="U3178" s="65"/>
      <c r="V3178" s="65"/>
      <c r="W3178" s="65"/>
      <c r="X3178" s="64"/>
      <c r="Y3178" s="64"/>
      <c r="Z3178" s="65"/>
      <c r="AA3178" s="64"/>
      <c r="AB3178" s="65"/>
      <c r="AC3178" s="65"/>
      <c r="AD3178" s="65"/>
      <c r="AE3178" s="65"/>
      <c r="AF3178" s="63"/>
      <c r="AG3178" s="63"/>
      <c r="AH3178" s="64"/>
      <c r="AI3178" s="66" t="str">
        <f t="shared" si="100"/>
        <v/>
      </c>
      <c r="AJ3178" s="65"/>
      <c r="AK3178" s="65"/>
      <c r="AL3178" s="65"/>
      <c r="AM3178" s="65"/>
      <c r="AN3178" s="65"/>
      <c r="AO3178" s="66" t="str">
        <f>_xlfn.IFNA(VLOOKUP(LISTAS!ES3175,'Censo General 2005- Municipios'!$E$3:$F$1125,2,0),"")</f>
        <v/>
      </c>
      <c r="AP3178" s="64"/>
      <c r="AQ3178" s="64"/>
      <c r="AR3178" s="64"/>
      <c r="AS3178" s="67" t="str">
        <f t="shared" si="101"/>
        <v/>
      </c>
    </row>
    <row r="3179" spans="1:45" s="68" customFormat="1" x14ac:dyDescent="0.2">
      <c r="A3179" s="64"/>
      <c r="B3179" s="64"/>
      <c r="C3179" s="64"/>
      <c r="D3179" s="64"/>
      <c r="E3179" s="64"/>
      <c r="F3179" s="64"/>
      <c r="G3179" s="65"/>
      <c r="H3179" s="64"/>
      <c r="I3179" s="65"/>
      <c r="J3179" s="64"/>
      <c r="K3179" s="64"/>
      <c r="L3179" s="65"/>
      <c r="M3179" s="65"/>
      <c r="N3179" s="64"/>
      <c r="O3179" s="64"/>
      <c r="P3179" s="64"/>
      <c r="Q3179" s="65"/>
      <c r="R3179" s="64"/>
      <c r="S3179" s="65"/>
      <c r="T3179" s="65"/>
      <c r="U3179" s="65"/>
      <c r="V3179" s="65"/>
      <c r="W3179" s="65"/>
      <c r="X3179" s="64"/>
      <c r="Y3179" s="64"/>
      <c r="Z3179" s="65"/>
      <c r="AA3179" s="64"/>
      <c r="AB3179" s="65"/>
      <c r="AC3179" s="65"/>
      <c r="AD3179" s="65"/>
      <c r="AE3179" s="65"/>
      <c r="AF3179" s="63"/>
      <c r="AG3179" s="63"/>
      <c r="AH3179" s="64"/>
      <c r="AI3179" s="66" t="str">
        <f t="shared" si="100"/>
        <v/>
      </c>
      <c r="AJ3179" s="65"/>
      <c r="AK3179" s="65"/>
      <c r="AL3179" s="65"/>
      <c r="AM3179" s="65"/>
      <c r="AN3179" s="65"/>
      <c r="AO3179" s="66" t="str">
        <f>_xlfn.IFNA(VLOOKUP(LISTAS!ES3176,'Censo General 2005- Municipios'!$E$3:$F$1125,2,0),"")</f>
        <v/>
      </c>
      <c r="AP3179" s="64"/>
      <c r="AQ3179" s="64"/>
      <c r="AR3179" s="64"/>
      <c r="AS3179" s="67" t="str">
        <f t="shared" si="101"/>
        <v/>
      </c>
    </row>
    <row r="3180" spans="1:45" s="68" customFormat="1" x14ac:dyDescent="0.2">
      <c r="A3180" s="64"/>
      <c r="B3180" s="64"/>
      <c r="C3180" s="64"/>
      <c r="D3180" s="64"/>
      <c r="E3180" s="64"/>
      <c r="F3180" s="64"/>
      <c r="G3180" s="65"/>
      <c r="H3180" s="64"/>
      <c r="I3180" s="65"/>
      <c r="J3180" s="64"/>
      <c r="K3180" s="64"/>
      <c r="L3180" s="65"/>
      <c r="M3180" s="65"/>
      <c r="N3180" s="64"/>
      <c r="O3180" s="64"/>
      <c r="P3180" s="64"/>
      <c r="Q3180" s="65"/>
      <c r="R3180" s="64"/>
      <c r="S3180" s="65"/>
      <c r="T3180" s="65"/>
      <c r="U3180" s="65"/>
      <c r="V3180" s="65"/>
      <c r="W3180" s="65"/>
      <c r="X3180" s="64"/>
      <c r="Y3180" s="64"/>
      <c r="Z3180" s="65"/>
      <c r="AA3180" s="64"/>
      <c r="AB3180" s="65"/>
      <c r="AC3180" s="65"/>
      <c r="AD3180" s="65"/>
      <c r="AE3180" s="65"/>
      <c r="AF3180" s="63"/>
      <c r="AG3180" s="63"/>
      <c r="AH3180" s="64"/>
      <c r="AI3180" s="66" t="str">
        <f t="shared" si="100"/>
        <v/>
      </c>
      <c r="AJ3180" s="65"/>
      <c r="AK3180" s="65"/>
      <c r="AL3180" s="65"/>
      <c r="AM3180" s="65"/>
      <c r="AN3180" s="65"/>
      <c r="AO3180" s="66" t="str">
        <f>_xlfn.IFNA(VLOOKUP(LISTAS!ES3177,'Censo General 2005- Municipios'!$E$3:$F$1125,2,0),"")</f>
        <v/>
      </c>
      <c r="AP3180" s="64"/>
      <c r="AQ3180" s="64"/>
      <c r="AR3180" s="64"/>
      <c r="AS3180" s="67" t="str">
        <f t="shared" si="101"/>
        <v/>
      </c>
    </row>
    <row r="3181" spans="1:45" s="68" customFormat="1" x14ac:dyDescent="0.2">
      <c r="A3181" s="64"/>
      <c r="B3181" s="64"/>
      <c r="C3181" s="64"/>
      <c r="D3181" s="64"/>
      <c r="E3181" s="64"/>
      <c r="F3181" s="64"/>
      <c r="G3181" s="65"/>
      <c r="H3181" s="64"/>
      <c r="I3181" s="65"/>
      <c r="J3181" s="64"/>
      <c r="K3181" s="64"/>
      <c r="L3181" s="65"/>
      <c r="M3181" s="65"/>
      <c r="N3181" s="64"/>
      <c r="O3181" s="64"/>
      <c r="P3181" s="64"/>
      <c r="Q3181" s="65"/>
      <c r="R3181" s="64"/>
      <c r="S3181" s="65"/>
      <c r="T3181" s="65"/>
      <c r="U3181" s="65"/>
      <c r="V3181" s="65"/>
      <c r="W3181" s="65"/>
      <c r="X3181" s="64"/>
      <c r="Y3181" s="64"/>
      <c r="Z3181" s="65"/>
      <c r="AA3181" s="64"/>
      <c r="AB3181" s="65"/>
      <c r="AC3181" s="65"/>
      <c r="AD3181" s="65"/>
      <c r="AE3181" s="65"/>
      <c r="AF3181" s="63"/>
      <c r="AG3181" s="63"/>
      <c r="AH3181" s="64"/>
      <c r="AI3181" s="66" t="str">
        <f t="shared" si="100"/>
        <v/>
      </c>
      <c r="AJ3181" s="65"/>
      <c r="AK3181" s="65"/>
      <c r="AL3181" s="65"/>
      <c r="AM3181" s="65"/>
      <c r="AN3181" s="65"/>
      <c r="AO3181" s="66" t="str">
        <f>_xlfn.IFNA(VLOOKUP(LISTAS!ES3178,'Censo General 2005- Municipios'!$E$3:$F$1125,2,0),"")</f>
        <v/>
      </c>
      <c r="AP3181" s="64"/>
      <c r="AQ3181" s="64"/>
      <c r="AR3181" s="64"/>
      <c r="AS3181" s="67" t="str">
        <f t="shared" si="101"/>
        <v/>
      </c>
    </row>
    <row r="3182" spans="1:45" s="68" customFormat="1" x14ac:dyDescent="0.2">
      <c r="A3182" s="64"/>
      <c r="B3182" s="64"/>
      <c r="C3182" s="64"/>
      <c r="D3182" s="64"/>
      <c r="E3182" s="64"/>
      <c r="F3182" s="64"/>
      <c r="G3182" s="65"/>
      <c r="H3182" s="64"/>
      <c r="I3182" s="65"/>
      <c r="J3182" s="64"/>
      <c r="K3182" s="64"/>
      <c r="L3182" s="65"/>
      <c r="M3182" s="65"/>
      <c r="N3182" s="64"/>
      <c r="O3182" s="64"/>
      <c r="P3182" s="64"/>
      <c r="Q3182" s="65"/>
      <c r="R3182" s="64"/>
      <c r="S3182" s="65"/>
      <c r="T3182" s="65"/>
      <c r="U3182" s="65"/>
      <c r="V3182" s="65"/>
      <c r="W3182" s="65"/>
      <c r="X3182" s="64"/>
      <c r="Y3182" s="64"/>
      <c r="Z3182" s="65"/>
      <c r="AA3182" s="64"/>
      <c r="AB3182" s="65"/>
      <c r="AC3182" s="65"/>
      <c r="AD3182" s="65"/>
      <c r="AE3182" s="65"/>
      <c r="AF3182" s="63"/>
      <c r="AG3182" s="63"/>
      <c r="AH3182" s="64"/>
      <c r="AI3182" s="66" t="str">
        <f t="shared" si="100"/>
        <v/>
      </c>
      <c r="AJ3182" s="65"/>
      <c r="AK3182" s="65"/>
      <c r="AL3182" s="65"/>
      <c r="AM3182" s="65"/>
      <c r="AN3182" s="65"/>
      <c r="AO3182" s="66" t="str">
        <f>_xlfn.IFNA(VLOOKUP(LISTAS!ES3179,'Censo General 2005- Municipios'!$E$3:$F$1125,2,0),"")</f>
        <v/>
      </c>
      <c r="AP3182" s="64"/>
      <c r="AQ3182" s="64"/>
      <c r="AR3182" s="64"/>
      <c r="AS3182" s="67" t="str">
        <f t="shared" si="101"/>
        <v/>
      </c>
    </row>
    <row r="3183" spans="1:45" s="68" customFormat="1" x14ac:dyDescent="0.2">
      <c r="A3183" s="64"/>
      <c r="B3183" s="64"/>
      <c r="C3183" s="64"/>
      <c r="D3183" s="64"/>
      <c r="E3183" s="64"/>
      <c r="F3183" s="64"/>
      <c r="G3183" s="65"/>
      <c r="H3183" s="64"/>
      <c r="I3183" s="65"/>
      <c r="J3183" s="64"/>
      <c r="K3183" s="64"/>
      <c r="L3183" s="65"/>
      <c r="M3183" s="65"/>
      <c r="N3183" s="64"/>
      <c r="O3183" s="64"/>
      <c r="P3183" s="64"/>
      <c r="Q3183" s="65"/>
      <c r="R3183" s="64"/>
      <c r="S3183" s="65"/>
      <c r="T3183" s="65"/>
      <c r="U3183" s="65"/>
      <c r="V3183" s="65"/>
      <c r="W3183" s="65"/>
      <c r="X3183" s="64"/>
      <c r="Y3183" s="64"/>
      <c r="Z3183" s="65"/>
      <c r="AA3183" s="64"/>
      <c r="AB3183" s="65"/>
      <c r="AC3183" s="65"/>
      <c r="AD3183" s="65"/>
      <c r="AE3183" s="65"/>
      <c r="AF3183" s="63"/>
      <c r="AG3183" s="63"/>
      <c r="AH3183" s="64"/>
      <c r="AI3183" s="66" t="str">
        <f t="shared" si="100"/>
        <v/>
      </c>
      <c r="AJ3183" s="65"/>
      <c r="AK3183" s="65"/>
      <c r="AL3183" s="65"/>
      <c r="AM3183" s="65"/>
      <c r="AN3183" s="65"/>
      <c r="AO3183" s="66" t="str">
        <f>_xlfn.IFNA(VLOOKUP(LISTAS!ES3180,'Censo General 2005- Municipios'!$E$3:$F$1125,2,0),"")</f>
        <v/>
      </c>
      <c r="AP3183" s="64"/>
      <c r="AQ3183" s="64"/>
      <c r="AR3183" s="64"/>
      <c r="AS3183" s="67" t="str">
        <f t="shared" si="101"/>
        <v/>
      </c>
    </row>
    <row r="3184" spans="1:45" s="68" customFormat="1" x14ac:dyDescent="0.2">
      <c r="A3184" s="64"/>
      <c r="B3184" s="64"/>
      <c r="C3184" s="64"/>
      <c r="D3184" s="64"/>
      <c r="E3184" s="64"/>
      <c r="F3184" s="64"/>
      <c r="G3184" s="65"/>
      <c r="H3184" s="64"/>
      <c r="I3184" s="65"/>
      <c r="J3184" s="64"/>
      <c r="K3184" s="64"/>
      <c r="L3184" s="65"/>
      <c r="M3184" s="65"/>
      <c r="N3184" s="64"/>
      <c r="O3184" s="64"/>
      <c r="P3184" s="64"/>
      <c r="Q3184" s="65"/>
      <c r="R3184" s="64"/>
      <c r="S3184" s="65"/>
      <c r="T3184" s="65"/>
      <c r="U3184" s="65"/>
      <c r="V3184" s="65"/>
      <c r="W3184" s="65"/>
      <c r="X3184" s="64"/>
      <c r="Y3184" s="64"/>
      <c r="Z3184" s="65"/>
      <c r="AA3184" s="64"/>
      <c r="AB3184" s="65"/>
      <c r="AC3184" s="65"/>
      <c r="AD3184" s="65"/>
      <c r="AE3184" s="65"/>
      <c r="AF3184" s="63"/>
      <c r="AG3184" s="63"/>
      <c r="AH3184" s="64"/>
      <c r="AI3184" s="66" t="str">
        <f t="shared" si="100"/>
        <v/>
      </c>
      <c r="AJ3184" s="65"/>
      <c r="AK3184" s="65"/>
      <c r="AL3184" s="65"/>
      <c r="AM3184" s="65"/>
      <c r="AN3184" s="65"/>
      <c r="AO3184" s="66" t="str">
        <f>_xlfn.IFNA(VLOOKUP(LISTAS!ES3181,'Censo General 2005- Municipios'!$E$3:$F$1125,2,0),"")</f>
        <v/>
      </c>
      <c r="AP3184" s="64"/>
      <c r="AQ3184" s="64"/>
      <c r="AR3184" s="64"/>
      <c r="AS3184" s="67" t="str">
        <f t="shared" si="101"/>
        <v/>
      </c>
    </row>
    <row r="3185" spans="1:45" s="68" customFormat="1" x14ac:dyDescent="0.2">
      <c r="A3185" s="64"/>
      <c r="B3185" s="64"/>
      <c r="C3185" s="64"/>
      <c r="D3185" s="64"/>
      <c r="E3185" s="64"/>
      <c r="F3185" s="64"/>
      <c r="G3185" s="65"/>
      <c r="H3185" s="64"/>
      <c r="I3185" s="65"/>
      <c r="J3185" s="64"/>
      <c r="K3185" s="64"/>
      <c r="L3185" s="65"/>
      <c r="M3185" s="65"/>
      <c r="N3185" s="64"/>
      <c r="O3185" s="64"/>
      <c r="P3185" s="64"/>
      <c r="Q3185" s="65"/>
      <c r="R3185" s="64"/>
      <c r="S3185" s="65"/>
      <c r="T3185" s="65"/>
      <c r="U3185" s="65"/>
      <c r="V3185" s="65"/>
      <c r="W3185" s="65"/>
      <c r="X3185" s="64"/>
      <c r="Y3185" s="64"/>
      <c r="Z3185" s="65"/>
      <c r="AA3185" s="64"/>
      <c r="AB3185" s="65"/>
      <c r="AC3185" s="65"/>
      <c r="AD3185" s="65"/>
      <c r="AE3185" s="65"/>
      <c r="AF3185" s="63"/>
      <c r="AG3185" s="63"/>
      <c r="AH3185" s="64"/>
      <c r="AI3185" s="66" t="str">
        <f t="shared" si="100"/>
        <v/>
      </c>
      <c r="AJ3185" s="65"/>
      <c r="AK3185" s="65"/>
      <c r="AL3185" s="65"/>
      <c r="AM3185" s="65"/>
      <c r="AN3185" s="65"/>
      <c r="AO3185" s="66" t="str">
        <f>_xlfn.IFNA(VLOOKUP(LISTAS!ES3182,'Censo General 2005- Municipios'!$E$3:$F$1125,2,0),"")</f>
        <v/>
      </c>
      <c r="AP3185" s="64"/>
      <c r="AQ3185" s="64"/>
      <c r="AR3185" s="64"/>
      <c r="AS3185" s="67" t="str">
        <f t="shared" si="101"/>
        <v/>
      </c>
    </row>
    <row r="3186" spans="1:45" s="68" customFormat="1" x14ac:dyDescent="0.2">
      <c r="A3186" s="64"/>
      <c r="B3186" s="64"/>
      <c r="C3186" s="64"/>
      <c r="D3186" s="64"/>
      <c r="E3186" s="64"/>
      <c r="F3186" s="64"/>
      <c r="G3186" s="65"/>
      <c r="H3186" s="64"/>
      <c r="I3186" s="65"/>
      <c r="J3186" s="64"/>
      <c r="K3186" s="64"/>
      <c r="L3186" s="65"/>
      <c r="M3186" s="65"/>
      <c r="N3186" s="64"/>
      <c r="O3186" s="64"/>
      <c r="P3186" s="64"/>
      <c r="Q3186" s="65"/>
      <c r="R3186" s="64"/>
      <c r="S3186" s="65"/>
      <c r="T3186" s="65"/>
      <c r="U3186" s="65"/>
      <c r="V3186" s="65"/>
      <c r="W3186" s="65"/>
      <c r="X3186" s="64"/>
      <c r="Y3186" s="64"/>
      <c r="Z3186" s="65"/>
      <c r="AA3186" s="64"/>
      <c r="AB3186" s="65"/>
      <c r="AC3186" s="65"/>
      <c r="AD3186" s="65"/>
      <c r="AE3186" s="65"/>
      <c r="AF3186" s="63"/>
      <c r="AG3186" s="63"/>
      <c r="AH3186" s="64"/>
      <c r="AI3186" s="66" t="str">
        <f t="shared" si="100"/>
        <v/>
      </c>
      <c r="AJ3186" s="65"/>
      <c r="AK3186" s="65"/>
      <c r="AL3186" s="65"/>
      <c r="AM3186" s="65"/>
      <c r="AN3186" s="65"/>
      <c r="AO3186" s="66" t="str">
        <f>_xlfn.IFNA(VLOOKUP(LISTAS!ES3183,'Censo General 2005- Municipios'!$E$3:$F$1125,2,0),"")</f>
        <v/>
      </c>
      <c r="AP3186" s="64"/>
      <c r="AQ3186" s="64"/>
      <c r="AR3186" s="64"/>
      <c r="AS3186" s="67" t="str">
        <f t="shared" si="101"/>
        <v/>
      </c>
    </row>
    <row r="3187" spans="1:45" s="68" customFormat="1" x14ac:dyDescent="0.2">
      <c r="A3187" s="64"/>
      <c r="B3187" s="64"/>
      <c r="C3187" s="64"/>
      <c r="D3187" s="64"/>
      <c r="E3187" s="64"/>
      <c r="F3187" s="64"/>
      <c r="G3187" s="65"/>
      <c r="H3187" s="64"/>
      <c r="I3187" s="65"/>
      <c r="J3187" s="64"/>
      <c r="K3187" s="64"/>
      <c r="L3187" s="65"/>
      <c r="M3187" s="65"/>
      <c r="N3187" s="64"/>
      <c r="O3187" s="64"/>
      <c r="P3187" s="64"/>
      <c r="Q3187" s="65"/>
      <c r="R3187" s="64"/>
      <c r="S3187" s="65"/>
      <c r="T3187" s="65"/>
      <c r="U3187" s="65"/>
      <c r="V3187" s="65"/>
      <c r="W3187" s="65"/>
      <c r="X3187" s="64"/>
      <c r="Y3187" s="64"/>
      <c r="Z3187" s="65"/>
      <c r="AA3187" s="64"/>
      <c r="AB3187" s="65"/>
      <c r="AC3187" s="65"/>
      <c r="AD3187" s="65"/>
      <c r="AE3187" s="65"/>
      <c r="AF3187" s="63"/>
      <c r="AG3187" s="63"/>
      <c r="AH3187" s="64"/>
      <c r="AI3187" s="66" t="str">
        <f t="shared" si="100"/>
        <v/>
      </c>
      <c r="AJ3187" s="65"/>
      <c r="AK3187" s="65"/>
      <c r="AL3187" s="65"/>
      <c r="AM3187" s="65"/>
      <c r="AN3187" s="65"/>
      <c r="AO3187" s="66" t="str">
        <f>_xlfn.IFNA(VLOOKUP(LISTAS!ES3184,'Censo General 2005- Municipios'!$E$3:$F$1125,2,0),"")</f>
        <v/>
      </c>
      <c r="AP3187" s="64"/>
      <c r="AQ3187" s="64"/>
      <c r="AR3187" s="64"/>
      <c r="AS3187" s="67" t="str">
        <f t="shared" si="101"/>
        <v/>
      </c>
    </row>
    <row r="3188" spans="1:45" s="68" customFormat="1" x14ac:dyDescent="0.2">
      <c r="A3188" s="64"/>
      <c r="B3188" s="64"/>
      <c r="C3188" s="64"/>
      <c r="D3188" s="64"/>
      <c r="E3188" s="64"/>
      <c r="F3188" s="64"/>
      <c r="G3188" s="65"/>
      <c r="H3188" s="64"/>
      <c r="I3188" s="65"/>
      <c r="J3188" s="64"/>
      <c r="K3188" s="64"/>
      <c r="L3188" s="65"/>
      <c r="M3188" s="65"/>
      <c r="N3188" s="64"/>
      <c r="O3188" s="64"/>
      <c r="P3188" s="64"/>
      <c r="Q3188" s="65"/>
      <c r="R3188" s="64"/>
      <c r="S3188" s="65"/>
      <c r="T3188" s="65"/>
      <c r="U3188" s="65"/>
      <c r="V3188" s="65"/>
      <c r="W3188" s="65"/>
      <c r="X3188" s="64"/>
      <c r="Y3188" s="64"/>
      <c r="Z3188" s="65"/>
      <c r="AA3188" s="64"/>
      <c r="AB3188" s="65"/>
      <c r="AC3188" s="65"/>
      <c r="AD3188" s="65"/>
      <c r="AE3188" s="65"/>
      <c r="AF3188" s="63"/>
      <c r="AG3188" s="63"/>
      <c r="AH3188" s="64"/>
      <c r="AI3188" s="66" t="str">
        <f t="shared" si="100"/>
        <v/>
      </c>
      <c r="AJ3188" s="65"/>
      <c r="AK3188" s="65"/>
      <c r="AL3188" s="65"/>
      <c r="AM3188" s="65"/>
      <c r="AN3188" s="65"/>
      <c r="AO3188" s="66" t="str">
        <f>_xlfn.IFNA(VLOOKUP(LISTAS!ES3185,'Censo General 2005- Municipios'!$E$3:$F$1125,2,0),"")</f>
        <v/>
      </c>
      <c r="AP3188" s="64"/>
      <c r="AQ3188" s="64"/>
      <c r="AR3188" s="64"/>
      <c r="AS3188" s="67" t="str">
        <f t="shared" si="101"/>
        <v/>
      </c>
    </row>
    <row r="3189" spans="1:45" s="68" customFormat="1" x14ac:dyDescent="0.2">
      <c r="A3189" s="64"/>
      <c r="B3189" s="64"/>
      <c r="C3189" s="64"/>
      <c r="D3189" s="64"/>
      <c r="E3189" s="64"/>
      <c r="F3189" s="64"/>
      <c r="G3189" s="65"/>
      <c r="H3189" s="64"/>
      <c r="I3189" s="65"/>
      <c r="J3189" s="64"/>
      <c r="K3189" s="64"/>
      <c r="L3189" s="65"/>
      <c r="M3189" s="65"/>
      <c r="N3189" s="64"/>
      <c r="O3189" s="64"/>
      <c r="P3189" s="64"/>
      <c r="Q3189" s="65"/>
      <c r="R3189" s="64"/>
      <c r="S3189" s="65"/>
      <c r="T3189" s="65"/>
      <c r="U3189" s="65"/>
      <c r="V3189" s="65"/>
      <c r="W3189" s="65"/>
      <c r="X3189" s="64"/>
      <c r="Y3189" s="64"/>
      <c r="Z3189" s="65"/>
      <c r="AA3189" s="64"/>
      <c r="AB3189" s="65"/>
      <c r="AC3189" s="65"/>
      <c r="AD3189" s="65"/>
      <c r="AE3189" s="65"/>
      <c r="AF3189" s="63"/>
      <c r="AG3189" s="63"/>
      <c r="AH3189" s="64"/>
      <c r="AI3189" s="66" t="str">
        <f t="shared" si="100"/>
        <v/>
      </c>
      <c r="AJ3189" s="65"/>
      <c r="AK3189" s="65"/>
      <c r="AL3189" s="65"/>
      <c r="AM3189" s="65"/>
      <c r="AN3189" s="65"/>
      <c r="AO3189" s="66" t="str">
        <f>_xlfn.IFNA(VLOOKUP(LISTAS!ES3186,'Censo General 2005- Municipios'!$E$3:$F$1125,2,0),"")</f>
        <v/>
      </c>
      <c r="AP3189" s="64"/>
      <c r="AQ3189" s="64"/>
      <c r="AR3189" s="64"/>
      <c r="AS3189" s="67" t="str">
        <f t="shared" si="101"/>
        <v/>
      </c>
    </row>
    <row r="3190" spans="1:45" s="68" customFormat="1" x14ac:dyDescent="0.2">
      <c r="A3190" s="64"/>
      <c r="B3190" s="64"/>
      <c r="C3190" s="64"/>
      <c r="D3190" s="64"/>
      <c r="E3190" s="64"/>
      <c r="F3190" s="64"/>
      <c r="G3190" s="65"/>
      <c r="H3190" s="64"/>
      <c r="I3190" s="65"/>
      <c r="J3190" s="64"/>
      <c r="K3190" s="64"/>
      <c r="L3190" s="65"/>
      <c r="M3190" s="65"/>
      <c r="N3190" s="64"/>
      <c r="O3190" s="64"/>
      <c r="P3190" s="64"/>
      <c r="Q3190" s="65"/>
      <c r="R3190" s="64"/>
      <c r="S3190" s="65"/>
      <c r="T3190" s="65"/>
      <c r="U3190" s="65"/>
      <c r="V3190" s="65"/>
      <c r="W3190" s="65"/>
      <c r="X3190" s="64"/>
      <c r="Y3190" s="64"/>
      <c r="Z3190" s="65"/>
      <c r="AA3190" s="64"/>
      <c r="AB3190" s="65"/>
      <c r="AC3190" s="65"/>
      <c r="AD3190" s="65"/>
      <c r="AE3190" s="65"/>
      <c r="AF3190" s="63"/>
      <c r="AG3190" s="63"/>
      <c r="AH3190" s="64"/>
      <c r="AI3190" s="66" t="str">
        <f t="shared" si="100"/>
        <v/>
      </c>
      <c r="AJ3190" s="65"/>
      <c r="AK3190" s="65"/>
      <c r="AL3190" s="65"/>
      <c r="AM3190" s="65"/>
      <c r="AN3190" s="65"/>
      <c r="AO3190" s="66" t="str">
        <f>_xlfn.IFNA(VLOOKUP(LISTAS!ES3187,'Censo General 2005- Municipios'!$E$3:$F$1125,2,0),"")</f>
        <v/>
      </c>
      <c r="AP3190" s="64"/>
      <c r="AQ3190" s="64"/>
      <c r="AR3190" s="64"/>
      <c r="AS3190" s="67" t="str">
        <f t="shared" si="101"/>
        <v/>
      </c>
    </row>
    <row r="3191" spans="1:45" s="68" customFormat="1" x14ac:dyDescent="0.2">
      <c r="A3191" s="64"/>
      <c r="B3191" s="64"/>
      <c r="C3191" s="64"/>
      <c r="D3191" s="64"/>
      <c r="E3191" s="64"/>
      <c r="F3191" s="64"/>
      <c r="G3191" s="65"/>
      <c r="H3191" s="64"/>
      <c r="I3191" s="65"/>
      <c r="J3191" s="64"/>
      <c r="K3191" s="64"/>
      <c r="L3191" s="65"/>
      <c r="M3191" s="65"/>
      <c r="N3191" s="64"/>
      <c r="O3191" s="64"/>
      <c r="P3191" s="64"/>
      <c r="Q3191" s="65"/>
      <c r="R3191" s="64"/>
      <c r="S3191" s="65"/>
      <c r="T3191" s="65"/>
      <c r="U3191" s="65"/>
      <c r="V3191" s="65"/>
      <c r="W3191" s="65"/>
      <c r="X3191" s="64"/>
      <c r="Y3191" s="64"/>
      <c r="Z3191" s="65"/>
      <c r="AA3191" s="64"/>
      <c r="AB3191" s="65"/>
      <c r="AC3191" s="65"/>
      <c r="AD3191" s="65"/>
      <c r="AE3191" s="65"/>
      <c r="AF3191" s="63"/>
      <c r="AG3191" s="63"/>
      <c r="AH3191" s="64"/>
      <c r="AI3191" s="66" t="str">
        <f t="shared" si="100"/>
        <v/>
      </c>
      <c r="AJ3191" s="65"/>
      <c r="AK3191" s="65"/>
      <c r="AL3191" s="65"/>
      <c r="AM3191" s="65"/>
      <c r="AN3191" s="65"/>
      <c r="AO3191" s="66" t="str">
        <f>_xlfn.IFNA(VLOOKUP(LISTAS!ES3188,'Censo General 2005- Municipios'!$E$3:$F$1125,2,0),"")</f>
        <v/>
      </c>
      <c r="AP3191" s="64"/>
      <c r="AQ3191" s="64"/>
      <c r="AR3191" s="64"/>
      <c r="AS3191" s="67" t="str">
        <f t="shared" si="101"/>
        <v/>
      </c>
    </row>
    <row r="3192" spans="1:45" s="68" customFormat="1" x14ac:dyDescent="0.2">
      <c r="A3192" s="64"/>
      <c r="B3192" s="64"/>
      <c r="C3192" s="64"/>
      <c r="D3192" s="64"/>
      <c r="E3192" s="64"/>
      <c r="F3192" s="64"/>
      <c r="G3192" s="65"/>
      <c r="H3192" s="64"/>
      <c r="I3192" s="65"/>
      <c r="J3192" s="64"/>
      <c r="K3192" s="64"/>
      <c r="L3192" s="65"/>
      <c r="M3192" s="65"/>
      <c r="N3192" s="64"/>
      <c r="O3192" s="64"/>
      <c r="P3192" s="64"/>
      <c r="Q3192" s="65"/>
      <c r="R3192" s="64"/>
      <c r="S3192" s="65"/>
      <c r="T3192" s="65"/>
      <c r="U3192" s="65"/>
      <c r="V3192" s="65"/>
      <c r="W3192" s="65"/>
      <c r="X3192" s="64"/>
      <c r="Y3192" s="64"/>
      <c r="Z3192" s="65"/>
      <c r="AA3192" s="64"/>
      <c r="AB3192" s="65"/>
      <c r="AC3192" s="65"/>
      <c r="AD3192" s="65"/>
      <c r="AE3192" s="65"/>
      <c r="AF3192" s="63"/>
      <c r="AG3192" s="63"/>
      <c r="AH3192" s="64"/>
      <c r="AI3192" s="66" t="str">
        <f t="shared" si="100"/>
        <v/>
      </c>
      <c r="AJ3192" s="65"/>
      <c r="AK3192" s="65"/>
      <c r="AL3192" s="65"/>
      <c r="AM3192" s="65"/>
      <c r="AN3192" s="65"/>
      <c r="AO3192" s="66" t="str">
        <f>_xlfn.IFNA(VLOOKUP(LISTAS!ES3189,'Censo General 2005- Municipios'!$E$3:$F$1125,2,0),"")</f>
        <v/>
      </c>
      <c r="AP3192" s="64"/>
      <c r="AQ3192" s="64"/>
      <c r="AR3192" s="64"/>
      <c r="AS3192" s="67" t="str">
        <f t="shared" si="101"/>
        <v/>
      </c>
    </row>
    <row r="3193" spans="1:45" s="68" customFormat="1" x14ac:dyDescent="0.2">
      <c r="A3193" s="64"/>
      <c r="B3193" s="64"/>
      <c r="C3193" s="64"/>
      <c r="D3193" s="64"/>
      <c r="E3193" s="64"/>
      <c r="F3193" s="64"/>
      <c r="G3193" s="65"/>
      <c r="H3193" s="64"/>
      <c r="I3193" s="65"/>
      <c r="J3193" s="64"/>
      <c r="K3193" s="64"/>
      <c r="L3193" s="65"/>
      <c r="M3193" s="65"/>
      <c r="N3193" s="64"/>
      <c r="O3193" s="64"/>
      <c r="P3193" s="64"/>
      <c r="Q3193" s="65"/>
      <c r="R3193" s="64"/>
      <c r="S3193" s="65"/>
      <c r="T3193" s="65"/>
      <c r="U3193" s="65"/>
      <c r="V3193" s="65"/>
      <c r="W3193" s="65"/>
      <c r="X3193" s="64"/>
      <c r="Y3193" s="64"/>
      <c r="Z3193" s="65"/>
      <c r="AA3193" s="64"/>
      <c r="AB3193" s="65"/>
      <c r="AC3193" s="65"/>
      <c r="AD3193" s="65"/>
      <c r="AE3193" s="65"/>
      <c r="AF3193" s="63"/>
      <c r="AG3193" s="63"/>
      <c r="AH3193" s="64"/>
      <c r="AI3193" s="66" t="str">
        <f t="shared" si="100"/>
        <v/>
      </c>
      <c r="AJ3193" s="65"/>
      <c r="AK3193" s="65"/>
      <c r="AL3193" s="65"/>
      <c r="AM3193" s="65"/>
      <c r="AN3193" s="65"/>
      <c r="AO3193" s="66" t="str">
        <f>_xlfn.IFNA(VLOOKUP(LISTAS!ES3190,'Censo General 2005- Municipios'!$E$3:$F$1125,2,0),"")</f>
        <v/>
      </c>
      <c r="AP3193" s="64"/>
      <c r="AQ3193" s="64"/>
      <c r="AR3193" s="64"/>
      <c r="AS3193" s="67" t="str">
        <f t="shared" si="101"/>
        <v/>
      </c>
    </row>
    <row r="3194" spans="1:45" s="68" customFormat="1" x14ac:dyDescent="0.2">
      <c r="A3194" s="64"/>
      <c r="B3194" s="64"/>
      <c r="C3194" s="64"/>
      <c r="D3194" s="64"/>
      <c r="E3194" s="64"/>
      <c r="F3194" s="64"/>
      <c r="G3194" s="65"/>
      <c r="H3194" s="64"/>
      <c r="I3194" s="65"/>
      <c r="J3194" s="64"/>
      <c r="K3194" s="64"/>
      <c r="L3194" s="65"/>
      <c r="M3194" s="65"/>
      <c r="N3194" s="64"/>
      <c r="O3194" s="64"/>
      <c r="P3194" s="64"/>
      <c r="Q3194" s="65"/>
      <c r="R3194" s="64"/>
      <c r="S3194" s="65"/>
      <c r="T3194" s="65"/>
      <c r="U3194" s="65"/>
      <c r="V3194" s="65"/>
      <c r="W3194" s="65"/>
      <c r="X3194" s="64"/>
      <c r="Y3194" s="64"/>
      <c r="Z3194" s="65"/>
      <c r="AA3194" s="64"/>
      <c r="AB3194" s="65"/>
      <c r="AC3194" s="65"/>
      <c r="AD3194" s="65"/>
      <c r="AE3194" s="65"/>
      <c r="AF3194" s="63"/>
      <c r="AG3194" s="63"/>
      <c r="AH3194" s="64"/>
      <c r="AI3194" s="66" t="str">
        <f t="shared" si="100"/>
        <v/>
      </c>
      <c r="AJ3194" s="65"/>
      <c r="AK3194" s="65"/>
      <c r="AL3194" s="65"/>
      <c r="AM3194" s="65"/>
      <c r="AN3194" s="65"/>
      <c r="AO3194" s="66" t="str">
        <f>_xlfn.IFNA(VLOOKUP(LISTAS!ES3191,'Censo General 2005- Municipios'!$E$3:$F$1125,2,0),"")</f>
        <v/>
      </c>
      <c r="AP3194" s="64"/>
      <c r="AQ3194" s="64"/>
      <c r="AR3194" s="64"/>
      <c r="AS3194" s="67" t="str">
        <f t="shared" si="101"/>
        <v/>
      </c>
    </row>
    <row r="3195" spans="1:45" s="68" customFormat="1" x14ac:dyDescent="0.2">
      <c r="A3195" s="64"/>
      <c r="B3195" s="64"/>
      <c r="C3195" s="64"/>
      <c r="D3195" s="64"/>
      <c r="E3195" s="64"/>
      <c r="F3195" s="64"/>
      <c r="G3195" s="65"/>
      <c r="H3195" s="64"/>
      <c r="I3195" s="65"/>
      <c r="J3195" s="64"/>
      <c r="K3195" s="64"/>
      <c r="L3195" s="65"/>
      <c r="M3195" s="65"/>
      <c r="N3195" s="64"/>
      <c r="O3195" s="64"/>
      <c r="P3195" s="64"/>
      <c r="Q3195" s="65"/>
      <c r="R3195" s="64"/>
      <c r="S3195" s="65"/>
      <c r="T3195" s="65"/>
      <c r="U3195" s="65"/>
      <c r="V3195" s="65"/>
      <c r="W3195" s="65"/>
      <c r="X3195" s="64"/>
      <c r="Y3195" s="64"/>
      <c r="Z3195" s="65"/>
      <c r="AA3195" s="64"/>
      <c r="AB3195" s="65"/>
      <c r="AC3195" s="65"/>
      <c r="AD3195" s="65"/>
      <c r="AE3195" s="65"/>
      <c r="AF3195" s="63"/>
      <c r="AG3195" s="63"/>
      <c r="AH3195" s="64"/>
      <c r="AI3195" s="66" t="str">
        <f t="shared" si="100"/>
        <v/>
      </c>
      <c r="AJ3195" s="65"/>
      <c r="AK3195" s="65"/>
      <c r="AL3195" s="65"/>
      <c r="AM3195" s="65"/>
      <c r="AN3195" s="65"/>
      <c r="AO3195" s="66" t="str">
        <f>_xlfn.IFNA(VLOOKUP(LISTAS!ES3192,'Censo General 2005- Municipios'!$E$3:$F$1125,2,0),"")</f>
        <v/>
      </c>
      <c r="AP3195" s="64"/>
      <c r="AQ3195" s="64"/>
      <c r="AR3195" s="64"/>
      <c r="AS3195" s="67" t="str">
        <f t="shared" si="101"/>
        <v/>
      </c>
    </row>
    <row r="3196" spans="1:45" s="68" customFormat="1" x14ac:dyDescent="0.2">
      <c r="A3196" s="64"/>
      <c r="B3196" s="64"/>
      <c r="C3196" s="64"/>
      <c r="D3196" s="64"/>
      <c r="E3196" s="64"/>
      <c r="F3196" s="64"/>
      <c r="G3196" s="65"/>
      <c r="H3196" s="64"/>
      <c r="I3196" s="65"/>
      <c r="J3196" s="64"/>
      <c r="K3196" s="64"/>
      <c r="L3196" s="65"/>
      <c r="M3196" s="65"/>
      <c r="N3196" s="64"/>
      <c r="O3196" s="64"/>
      <c r="P3196" s="64"/>
      <c r="Q3196" s="65"/>
      <c r="R3196" s="64"/>
      <c r="S3196" s="65"/>
      <c r="T3196" s="65"/>
      <c r="U3196" s="65"/>
      <c r="V3196" s="65"/>
      <c r="W3196" s="65"/>
      <c r="X3196" s="64"/>
      <c r="Y3196" s="64"/>
      <c r="Z3196" s="65"/>
      <c r="AA3196" s="64"/>
      <c r="AB3196" s="65"/>
      <c r="AC3196" s="65"/>
      <c r="AD3196" s="65"/>
      <c r="AE3196" s="65"/>
      <c r="AF3196" s="63"/>
      <c r="AG3196" s="63"/>
      <c r="AH3196" s="64"/>
      <c r="AI3196" s="66" t="str">
        <f t="shared" si="100"/>
        <v/>
      </c>
      <c r="AJ3196" s="65"/>
      <c r="AK3196" s="65"/>
      <c r="AL3196" s="65"/>
      <c r="AM3196" s="65"/>
      <c r="AN3196" s="65"/>
      <c r="AO3196" s="66" t="str">
        <f>_xlfn.IFNA(VLOOKUP(LISTAS!ES3193,'Censo General 2005- Municipios'!$E$3:$F$1125,2,0),"")</f>
        <v/>
      </c>
      <c r="AP3196" s="64"/>
      <c r="AQ3196" s="64"/>
      <c r="AR3196" s="64"/>
      <c r="AS3196" s="67" t="str">
        <f t="shared" si="101"/>
        <v/>
      </c>
    </row>
    <row r="3197" spans="1:45" s="68" customFormat="1" x14ac:dyDescent="0.2">
      <c r="A3197" s="64"/>
      <c r="B3197" s="64"/>
      <c r="C3197" s="64"/>
      <c r="D3197" s="64"/>
      <c r="E3197" s="64"/>
      <c r="F3197" s="64"/>
      <c r="G3197" s="65"/>
      <c r="H3197" s="64"/>
      <c r="I3197" s="65"/>
      <c r="J3197" s="64"/>
      <c r="K3197" s="64"/>
      <c r="L3197" s="65"/>
      <c r="M3197" s="65"/>
      <c r="N3197" s="64"/>
      <c r="O3197" s="64"/>
      <c r="P3197" s="64"/>
      <c r="Q3197" s="65"/>
      <c r="R3197" s="64"/>
      <c r="S3197" s="65"/>
      <c r="T3197" s="65"/>
      <c r="U3197" s="65"/>
      <c r="V3197" s="65"/>
      <c r="W3197" s="65"/>
      <c r="X3197" s="64"/>
      <c r="Y3197" s="64"/>
      <c r="Z3197" s="65"/>
      <c r="AA3197" s="64"/>
      <c r="AB3197" s="65"/>
      <c r="AC3197" s="65"/>
      <c r="AD3197" s="65"/>
      <c r="AE3197" s="65"/>
      <c r="AF3197" s="63"/>
      <c r="AG3197" s="63"/>
      <c r="AH3197" s="64"/>
      <c r="AI3197" s="66" t="str">
        <f t="shared" si="100"/>
        <v/>
      </c>
      <c r="AJ3197" s="65"/>
      <c r="AK3197" s="65"/>
      <c r="AL3197" s="65"/>
      <c r="AM3197" s="65"/>
      <c r="AN3197" s="65"/>
      <c r="AO3197" s="66" t="str">
        <f>_xlfn.IFNA(VLOOKUP(LISTAS!ES3194,'Censo General 2005- Municipios'!$E$3:$F$1125,2,0),"")</f>
        <v/>
      </c>
      <c r="AP3197" s="64"/>
      <c r="AQ3197" s="64"/>
      <c r="AR3197" s="64"/>
      <c r="AS3197" s="67" t="str">
        <f t="shared" si="101"/>
        <v/>
      </c>
    </row>
    <row r="3198" spans="1:45" s="68" customFormat="1" x14ac:dyDescent="0.2">
      <c r="A3198" s="64"/>
      <c r="B3198" s="64"/>
      <c r="C3198" s="64"/>
      <c r="D3198" s="64"/>
      <c r="E3198" s="64"/>
      <c r="F3198" s="64"/>
      <c r="G3198" s="65"/>
      <c r="H3198" s="64"/>
      <c r="I3198" s="65"/>
      <c r="J3198" s="64"/>
      <c r="K3198" s="64"/>
      <c r="L3198" s="65"/>
      <c r="M3198" s="65"/>
      <c r="N3198" s="64"/>
      <c r="O3198" s="64"/>
      <c r="P3198" s="64"/>
      <c r="Q3198" s="65"/>
      <c r="R3198" s="64"/>
      <c r="S3198" s="65"/>
      <c r="T3198" s="65"/>
      <c r="U3198" s="65"/>
      <c r="V3198" s="65"/>
      <c r="W3198" s="65"/>
      <c r="X3198" s="64"/>
      <c r="Y3198" s="64"/>
      <c r="Z3198" s="65"/>
      <c r="AA3198" s="64"/>
      <c r="AB3198" s="65"/>
      <c r="AC3198" s="65"/>
      <c r="AD3198" s="65"/>
      <c r="AE3198" s="65"/>
      <c r="AF3198" s="63"/>
      <c r="AG3198" s="63"/>
      <c r="AH3198" s="64"/>
      <c r="AI3198" s="66" t="str">
        <f t="shared" si="100"/>
        <v/>
      </c>
      <c r="AJ3198" s="65"/>
      <c r="AK3198" s="65"/>
      <c r="AL3198" s="65"/>
      <c r="AM3198" s="65"/>
      <c r="AN3198" s="65"/>
      <c r="AO3198" s="66" t="str">
        <f>_xlfn.IFNA(VLOOKUP(LISTAS!ES3195,'Censo General 2005- Municipios'!$E$3:$F$1125,2,0),"")</f>
        <v/>
      </c>
      <c r="AP3198" s="64"/>
      <c r="AQ3198" s="64"/>
      <c r="AR3198" s="64"/>
      <c r="AS3198" s="67" t="str">
        <f t="shared" si="101"/>
        <v/>
      </c>
    </row>
    <row r="3199" spans="1:45" s="68" customFormat="1" x14ac:dyDescent="0.2">
      <c r="A3199" s="64"/>
      <c r="B3199" s="64"/>
      <c r="C3199" s="64"/>
      <c r="D3199" s="64"/>
      <c r="E3199" s="64"/>
      <c r="F3199" s="64"/>
      <c r="G3199" s="65"/>
      <c r="H3199" s="64"/>
      <c r="I3199" s="65"/>
      <c r="J3199" s="64"/>
      <c r="K3199" s="64"/>
      <c r="L3199" s="65"/>
      <c r="M3199" s="65"/>
      <c r="N3199" s="64"/>
      <c r="O3199" s="64"/>
      <c r="P3199" s="64"/>
      <c r="Q3199" s="65"/>
      <c r="R3199" s="64"/>
      <c r="S3199" s="65"/>
      <c r="T3199" s="65"/>
      <c r="U3199" s="65"/>
      <c r="V3199" s="65"/>
      <c r="W3199" s="65"/>
      <c r="X3199" s="64"/>
      <c r="Y3199" s="64"/>
      <c r="Z3199" s="65"/>
      <c r="AA3199" s="64"/>
      <c r="AB3199" s="65"/>
      <c r="AC3199" s="65"/>
      <c r="AD3199" s="65"/>
      <c r="AE3199" s="65"/>
      <c r="AF3199" s="63"/>
      <c r="AG3199" s="63"/>
      <c r="AH3199" s="64"/>
      <c r="AI3199" s="66" t="str">
        <f t="shared" si="100"/>
        <v/>
      </c>
      <c r="AJ3199" s="65"/>
      <c r="AK3199" s="65"/>
      <c r="AL3199" s="65"/>
      <c r="AM3199" s="65"/>
      <c r="AN3199" s="65"/>
      <c r="AO3199" s="66" t="str">
        <f>_xlfn.IFNA(VLOOKUP(LISTAS!ES3196,'Censo General 2005- Municipios'!$E$3:$F$1125,2,0),"")</f>
        <v/>
      </c>
      <c r="AP3199" s="64"/>
      <c r="AQ3199" s="64"/>
      <c r="AR3199" s="64"/>
      <c r="AS3199" s="67" t="str">
        <f t="shared" si="101"/>
        <v/>
      </c>
    </row>
    <row r="3200" spans="1:45" s="68" customFormat="1" x14ac:dyDescent="0.2">
      <c r="A3200" s="64"/>
      <c r="B3200" s="64"/>
      <c r="C3200" s="64"/>
      <c r="D3200" s="64"/>
      <c r="E3200" s="64"/>
      <c r="F3200" s="64"/>
      <c r="G3200" s="65"/>
      <c r="H3200" s="64"/>
      <c r="I3200" s="65"/>
      <c r="J3200" s="64"/>
      <c r="K3200" s="64"/>
      <c r="L3200" s="65"/>
      <c r="M3200" s="65"/>
      <c r="N3200" s="64"/>
      <c r="O3200" s="64"/>
      <c r="P3200" s="64"/>
      <c r="Q3200" s="65"/>
      <c r="R3200" s="64"/>
      <c r="S3200" s="65"/>
      <c r="T3200" s="65"/>
      <c r="U3200" s="65"/>
      <c r="V3200" s="65"/>
      <c r="W3200" s="65"/>
      <c r="X3200" s="64"/>
      <c r="Y3200" s="64"/>
      <c r="Z3200" s="65"/>
      <c r="AA3200" s="64"/>
      <c r="AB3200" s="65"/>
      <c r="AC3200" s="65"/>
      <c r="AD3200" s="65"/>
      <c r="AE3200" s="65"/>
      <c r="AF3200" s="63"/>
      <c r="AG3200" s="63"/>
      <c r="AH3200" s="64"/>
      <c r="AI3200" s="66" t="str">
        <f t="shared" si="100"/>
        <v/>
      </c>
      <c r="AJ3200" s="65"/>
      <c r="AK3200" s="65"/>
      <c r="AL3200" s="65"/>
      <c r="AM3200" s="65"/>
      <c r="AN3200" s="65"/>
      <c r="AO3200" s="66" t="str">
        <f>_xlfn.IFNA(VLOOKUP(LISTAS!ES3197,'Censo General 2005- Municipios'!$E$3:$F$1125,2,0),"")</f>
        <v/>
      </c>
      <c r="AP3200" s="64"/>
      <c r="AQ3200" s="64"/>
      <c r="AR3200" s="64"/>
      <c r="AS3200" s="67" t="str">
        <f t="shared" si="101"/>
        <v/>
      </c>
    </row>
    <row r="3201" spans="1:45" s="68" customFormat="1" x14ac:dyDescent="0.2">
      <c r="A3201" s="64"/>
      <c r="B3201" s="64"/>
      <c r="C3201" s="64"/>
      <c r="D3201" s="64"/>
      <c r="E3201" s="64"/>
      <c r="F3201" s="64"/>
      <c r="G3201" s="65"/>
      <c r="H3201" s="64"/>
      <c r="I3201" s="65"/>
      <c r="J3201" s="64"/>
      <c r="K3201" s="64"/>
      <c r="L3201" s="65"/>
      <c r="M3201" s="65"/>
      <c r="N3201" s="64"/>
      <c r="O3201" s="64"/>
      <c r="P3201" s="64"/>
      <c r="Q3201" s="65"/>
      <c r="R3201" s="64"/>
      <c r="S3201" s="65"/>
      <c r="T3201" s="65"/>
      <c r="U3201" s="65"/>
      <c r="V3201" s="65"/>
      <c r="W3201" s="65"/>
      <c r="X3201" s="64"/>
      <c r="Y3201" s="64"/>
      <c r="Z3201" s="65"/>
      <c r="AA3201" s="64"/>
      <c r="AB3201" s="65"/>
      <c r="AC3201" s="65"/>
      <c r="AD3201" s="65"/>
      <c r="AE3201" s="65"/>
      <c r="AF3201" s="63"/>
      <c r="AG3201" s="63"/>
      <c r="AH3201" s="64"/>
      <c r="AI3201" s="66" t="str">
        <f t="shared" si="100"/>
        <v/>
      </c>
      <c r="AJ3201" s="65"/>
      <c r="AK3201" s="65"/>
      <c r="AL3201" s="65"/>
      <c r="AM3201" s="65"/>
      <c r="AN3201" s="65"/>
      <c r="AO3201" s="66" t="str">
        <f>_xlfn.IFNA(VLOOKUP(LISTAS!ES3198,'Censo General 2005- Municipios'!$E$3:$F$1125,2,0),"")</f>
        <v/>
      </c>
      <c r="AP3201" s="64"/>
      <c r="AQ3201" s="64"/>
      <c r="AR3201" s="64"/>
      <c r="AS3201" s="67" t="str">
        <f t="shared" si="101"/>
        <v/>
      </c>
    </row>
    <row r="3202" spans="1:45" s="68" customFormat="1" x14ac:dyDescent="0.2">
      <c r="A3202" s="64"/>
      <c r="B3202" s="64"/>
      <c r="C3202" s="64"/>
      <c r="D3202" s="64"/>
      <c r="E3202" s="64"/>
      <c r="F3202" s="64"/>
      <c r="G3202" s="65"/>
      <c r="H3202" s="64"/>
      <c r="I3202" s="65"/>
      <c r="J3202" s="64"/>
      <c r="K3202" s="64"/>
      <c r="L3202" s="65"/>
      <c r="M3202" s="65"/>
      <c r="N3202" s="64"/>
      <c r="O3202" s="64"/>
      <c r="P3202" s="64"/>
      <c r="Q3202" s="65"/>
      <c r="R3202" s="64"/>
      <c r="S3202" s="65"/>
      <c r="T3202" s="65"/>
      <c r="U3202" s="65"/>
      <c r="V3202" s="65"/>
      <c r="W3202" s="65"/>
      <c r="X3202" s="64"/>
      <c r="Y3202" s="64"/>
      <c r="Z3202" s="65"/>
      <c r="AA3202" s="64"/>
      <c r="AB3202" s="65"/>
      <c r="AC3202" s="65"/>
      <c r="AD3202" s="65"/>
      <c r="AE3202" s="65"/>
      <c r="AF3202" s="63"/>
      <c r="AG3202" s="63"/>
      <c r="AH3202" s="64"/>
      <c r="AI3202" s="66" t="str">
        <f t="shared" si="100"/>
        <v/>
      </c>
      <c r="AJ3202" s="65"/>
      <c r="AK3202" s="65"/>
      <c r="AL3202" s="65"/>
      <c r="AM3202" s="65"/>
      <c r="AN3202" s="65"/>
      <c r="AO3202" s="66" t="str">
        <f>_xlfn.IFNA(VLOOKUP(LISTAS!ES3199,'Censo General 2005- Municipios'!$E$3:$F$1125,2,0),"")</f>
        <v/>
      </c>
      <c r="AP3202" s="64"/>
      <c r="AQ3202" s="64"/>
      <c r="AR3202" s="64"/>
      <c r="AS3202" s="67" t="str">
        <f t="shared" si="101"/>
        <v/>
      </c>
    </row>
    <row r="3203" spans="1:45" s="68" customFormat="1" x14ac:dyDescent="0.2">
      <c r="A3203" s="64"/>
      <c r="B3203" s="64"/>
      <c r="C3203" s="64"/>
      <c r="D3203" s="64"/>
      <c r="E3203" s="64"/>
      <c r="F3203" s="64"/>
      <c r="G3203" s="65"/>
      <c r="H3203" s="64"/>
      <c r="I3203" s="65"/>
      <c r="J3203" s="64"/>
      <c r="K3203" s="64"/>
      <c r="L3203" s="65"/>
      <c r="M3203" s="65"/>
      <c r="N3203" s="64"/>
      <c r="O3203" s="64"/>
      <c r="P3203" s="64"/>
      <c r="Q3203" s="65"/>
      <c r="R3203" s="64"/>
      <c r="S3203" s="65"/>
      <c r="T3203" s="65"/>
      <c r="U3203" s="65"/>
      <c r="V3203" s="65"/>
      <c r="W3203" s="65"/>
      <c r="X3203" s="64"/>
      <c r="Y3203" s="64"/>
      <c r="Z3203" s="65"/>
      <c r="AA3203" s="64"/>
      <c r="AB3203" s="65"/>
      <c r="AC3203" s="65"/>
      <c r="AD3203" s="65"/>
      <c r="AE3203" s="65"/>
      <c r="AF3203" s="63"/>
      <c r="AG3203" s="63"/>
      <c r="AH3203" s="64"/>
      <c r="AI3203" s="66" t="str">
        <f t="shared" si="100"/>
        <v/>
      </c>
      <c r="AJ3203" s="65"/>
      <c r="AK3203" s="65"/>
      <c r="AL3203" s="65"/>
      <c r="AM3203" s="65"/>
      <c r="AN3203" s="65"/>
      <c r="AO3203" s="66" t="str">
        <f>_xlfn.IFNA(VLOOKUP(LISTAS!ES3200,'Censo General 2005- Municipios'!$E$3:$F$1125,2,0),"")</f>
        <v/>
      </c>
      <c r="AP3203" s="64"/>
      <c r="AQ3203" s="64"/>
      <c r="AR3203" s="64"/>
      <c r="AS3203" s="67" t="str">
        <f t="shared" si="101"/>
        <v/>
      </c>
    </row>
    <row r="3204" spans="1:45" s="68" customFormat="1" x14ac:dyDescent="0.2">
      <c r="A3204" s="64"/>
      <c r="B3204" s="64"/>
      <c r="C3204" s="64"/>
      <c r="D3204" s="64"/>
      <c r="E3204" s="64"/>
      <c r="F3204" s="64"/>
      <c r="G3204" s="65"/>
      <c r="H3204" s="64"/>
      <c r="I3204" s="65"/>
      <c r="J3204" s="64"/>
      <c r="K3204" s="64"/>
      <c r="L3204" s="65"/>
      <c r="M3204" s="65"/>
      <c r="N3204" s="64"/>
      <c r="O3204" s="64"/>
      <c r="P3204" s="64"/>
      <c r="Q3204" s="65"/>
      <c r="R3204" s="64"/>
      <c r="S3204" s="65"/>
      <c r="T3204" s="65"/>
      <c r="U3204" s="65"/>
      <c r="V3204" s="65"/>
      <c r="W3204" s="65"/>
      <c r="X3204" s="64"/>
      <c r="Y3204" s="64"/>
      <c r="Z3204" s="65"/>
      <c r="AA3204" s="64"/>
      <c r="AB3204" s="65"/>
      <c r="AC3204" s="65"/>
      <c r="AD3204" s="65"/>
      <c r="AE3204" s="65"/>
      <c r="AF3204" s="63"/>
      <c r="AG3204" s="63"/>
      <c r="AH3204" s="64"/>
      <c r="AI3204" s="66" t="str">
        <f t="shared" si="100"/>
        <v/>
      </c>
      <c r="AJ3204" s="65"/>
      <c r="AK3204" s="65"/>
      <c r="AL3204" s="65"/>
      <c r="AM3204" s="65"/>
      <c r="AN3204" s="65"/>
      <c r="AO3204" s="66" t="str">
        <f>_xlfn.IFNA(VLOOKUP(LISTAS!ES3201,'Censo General 2005- Municipios'!$E$3:$F$1125,2,0),"")</f>
        <v/>
      </c>
      <c r="AP3204" s="64"/>
      <c r="AQ3204" s="64"/>
      <c r="AR3204" s="64"/>
      <c r="AS3204" s="67" t="str">
        <f t="shared" si="101"/>
        <v/>
      </c>
    </row>
    <row r="3205" spans="1:45" s="68" customFormat="1" x14ac:dyDescent="0.2">
      <c r="A3205" s="64"/>
      <c r="B3205" s="64"/>
      <c r="C3205" s="64"/>
      <c r="D3205" s="64"/>
      <c r="E3205" s="64"/>
      <c r="F3205" s="64"/>
      <c r="G3205" s="65"/>
      <c r="H3205" s="64"/>
      <c r="I3205" s="65"/>
      <c r="J3205" s="64"/>
      <c r="K3205" s="64"/>
      <c r="L3205" s="65"/>
      <c r="M3205" s="65"/>
      <c r="N3205" s="64"/>
      <c r="O3205" s="64"/>
      <c r="P3205" s="64"/>
      <c r="Q3205" s="65"/>
      <c r="R3205" s="64"/>
      <c r="S3205" s="65"/>
      <c r="T3205" s="65"/>
      <c r="U3205" s="65"/>
      <c r="V3205" s="65"/>
      <c r="W3205" s="65"/>
      <c r="X3205" s="64"/>
      <c r="Y3205" s="64"/>
      <c r="Z3205" s="65"/>
      <c r="AA3205" s="64"/>
      <c r="AB3205" s="65"/>
      <c r="AC3205" s="65"/>
      <c r="AD3205" s="65"/>
      <c r="AE3205" s="65"/>
      <c r="AF3205" s="63"/>
      <c r="AG3205" s="63"/>
      <c r="AH3205" s="64"/>
      <c r="AI3205" s="66" t="str">
        <f t="shared" si="100"/>
        <v/>
      </c>
      <c r="AJ3205" s="65"/>
      <c r="AK3205" s="65"/>
      <c r="AL3205" s="65"/>
      <c r="AM3205" s="65"/>
      <c r="AN3205" s="65"/>
      <c r="AO3205" s="66" t="str">
        <f>_xlfn.IFNA(VLOOKUP(LISTAS!ES3202,'Censo General 2005- Municipios'!$E$3:$F$1125,2,0),"")</f>
        <v/>
      </c>
      <c r="AP3205" s="64"/>
      <c r="AQ3205" s="64"/>
      <c r="AR3205" s="64"/>
      <c r="AS3205" s="67" t="str">
        <f t="shared" si="101"/>
        <v/>
      </c>
    </row>
    <row r="3206" spans="1:45" s="68" customFormat="1" x14ac:dyDescent="0.2">
      <c r="A3206" s="64"/>
      <c r="B3206" s="64"/>
      <c r="C3206" s="64"/>
      <c r="D3206" s="64"/>
      <c r="E3206" s="64"/>
      <c r="F3206" s="64"/>
      <c r="G3206" s="65"/>
      <c r="H3206" s="64"/>
      <c r="I3206" s="65"/>
      <c r="J3206" s="64"/>
      <c r="K3206" s="64"/>
      <c r="L3206" s="65"/>
      <c r="M3206" s="65"/>
      <c r="N3206" s="64"/>
      <c r="O3206" s="64"/>
      <c r="P3206" s="64"/>
      <c r="Q3206" s="65"/>
      <c r="R3206" s="64"/>
      <c r="S3206" s="65"/>
      <c r="T3206" s="65"/>
      <c r="U3206" s="65"/>
      <c r="V3206" s="65"/>
      <c r="W3206" s="65"/>
      <c r="X3206" s="64"/>
      <c r="Y3206" s="64"/>
      <c r="Z3206" s="65"/>
      <c r="AA3206" s="64"/>
      <c r="AB3206" s="65"/>
      <c r="AC3206" s="65"/>
      <c r="AD3206" s="65"/>
      <c r="AE3206" s="65"/>
      <c r="AF3206" s="63"/>
      <c r="AG3206" s="63"/>
      <c r="AH3206" s="64"/>
      <c r="AI3206" s="66" t="str">
        <f t="shared" si="100"/>
        <v/>
      </c>
      <c r="AJ3206" s="65"/>
      <c r="AK3206" s="65"/>
      <c r="AL3206" s="65"/>
      <c r="AM3206" s="65"/>
      <c r="AN3206" s="65"/>
      <c r="AO3206" s="66" t="str">
        <f>_xlfn.IFNA(VLOOKUP(LISTAS!ES3203,'Censo General 2005- Municipios'!$E$3:$F$1125,2,0),"")</f>
        <v/>
      </c>
      <c r="AP3206" s="64"/>
      <c r="AQ3206" s="64"/>
      <c r="AR3206" s="64"/>
      <c r="AS3206" s="67" t="str">
        <f t="shared" si="101"/>
        <v/>
      </c>
    </row>
    <row r="3207" spans="1:45" s="68" customFormat="1" x14ac:dyDescent="0.2">
      <c r="A3207" s="64"/>
      <c r="B3207" s="64"/>
      <c r="C3207" s="64"/>
      <c r="D3207" s="64"/>
      <c r="E3207" s="64"/>
      <c r="F3207" s="64"/>
      <c r="G3207" s="65"/>
      <c r="H3207" s="64"/>
      <c r="I3207" s="65"/>
      <c r="J3207" s="64"/>
      <c r="K3207" s="64"/>
      <c r="L3207" s="65"/>
      <c r="M3207" s="65"/>
      <c r="N3207" s="64"/>
      <c r="O3207" s="64"/>
      <c r="P3207" s="64"/>
      <c r="Q3207" s="65"/>
      <c r="R3207" s="64"/>
      <c r="S3207" s="65"/>
      <c r="T3207" s="65"/>
      <c r="U3207" s="65"/>
      <c r="V3207" s="65"/>
      <c r="W3207" s="65"/>
      <c r="X3207" s="64"/>
      <c r="Y3207" s="64"/>
      <c r="Z3207" s="65"/>
      <c r="AA3207" s="64"/>
      <c r="AB3207" s="65"/>
      <c r="AC3207" s="65"/>
      <c r="AD3207" s="65"/>
      <c r="AE3207" s="65"/>
      <c r="AF3207" s="63"/>
      <c r="AG3207" s="63"/>
      <c r="AH3207" s="64"/>
      <c r="AI3207" s="66" t="str">
        <f t="shared" si="100"/>
        <v/>
      </c>
      <c r="AJ3207" s="65"/>
      <c r="AK3207" s="65"/>
      <c r="AL3207" s="65"/>
      <c r="AM3207" s="65"/>
      <c r="AN3207" s="65"/>
      <c r="AO3207" s="66" t="str">
        <f>_xlfn.IFNA(VLOOKUP(LISTAS!ES3204,'Censo General 2005- Municipios'!$E$3:$F$1125,2,0),"")</f>
        <v/>
      </c>
      <c r="AP3207" s="64"/>
      <c r="AQ3207" s="64"/>
      <c r="AR3207" s="64"/>
      <c r="AS3207" s="67" t="str">
        <f t="shared" si="101"/>
        <v/>
      </c>
    </row>
    <row r="3208" spans="1:45" s="68" customFormat="1" x14ac:dyDescent="0.2">
      <c r="A3208" s="64"/>
      <c r="B3208" s="64"/>
      <c r="C3208" s="64"/>
      <c r="D3208" s="64"/>
      <c r="E3208" s="64"/>
      <c r="F3208" s="64"/>
      <c r="G3208" s="65"/>
      <c r="H3208" s="64"/>
      <c r="I3208" s="65"/>
      <c r="J3208" s="64"/>
      <c r="K3208" s="64"/>
      <c r="L3208" s="65"/>
      <c r="M3208" s="65"/>
      <c r="N3208" s="64"/>
      <c r="O3208" s="64"/>
      <c r="P3208" s="64"/>
      <c r="Q3208" s="65"/>
      <c r="R3208" s="64"/>
      <c r="S3208" s="65"/>
      <c r="T3208" s="65"/>
      <c r="U3208" s="65"/>
      <c r="V3208" s="65"/>
      <c r="W3208" s="65"/>
      <c r="X3208" s="64"/>
      <c r="Y3208" s="64"/>
      <c r="Z3208" s="65"/>
      <c r="AA3208" s="64"/>
      <c r="AB3208" s="65"/>
      <c r="AC3208" s="65"/>
      <c r="AD3208" s="65"/>
      <c r="AE3208" s="65"/>
      <c r="AF3208" s="63"/>
      <c r="AG3208" s="63"/>
      <c r="AH3208" s="64"/>
      <c r="AI3208" s="66" t="str">
        <f t="shared" si="100"/>
        <v/>
      </c>
      <c r="AJ3208" s="65"/>
      <c r="AK3208" s="65"/>
      <c r="AL3208" s="65"/>
      <c r="AM3208" s="65"/>
      <c r="AN3208" s="65"/>
      <c r="AO3208" s="66" t="str">
        <f>_xlfn.IFNA(VLOOKUP(LISTAS!ES3205,'Censo General 2005- Municipios'!$E$3:$F$1125,2,0),"")</f>
        <v/>
      </c>
      <c r="AP3208" s="64"/>
      <c r="AQ3208" s="64"/>
      <c r="AR3208" s="64"/>
      <c r="AS3208" s="67" t="str">
        <f t="shared" si="101"/>
        <v/>
      </c>
    </row>
    <row r="3209" spans="1:45" s="68" customFormat="1" x14ac:dyDescent="0.2">
      <c r="A3209" s="64"/>
      <c r="B3209" s="64"/>
      <c r="C3209" s="64"/>
      <c r="D3209" s="64"/>
      <c r="E3209" s="64"/>
      <c r="F3209" s="64"/>
      <c r="G3209" s="65"/>
      <c r="H3209" s="64"/>
      <c r="I3209" s="65"/>
      <c r="J3209" s="64"/>
      <c r="K3209" s="64"/>
      <c r="L3209" s="65"/>
      <c r="M3209" s="65"/>
      <c r="N3209" s="64"/>
      <c r="O3209" s="64"/>
      <c r="P3209" s="64"/>
      <c r="Q3209" s="65"/>
      <c r="R3209" s="64"/>
      <c r="S3209" s="65"/>
      <c r="T3209" s="65"/>
      <c r="U3209" s="65"/>
      <c r="V3209" s="65"/>
      <c r="W3209" s="65"/>
      <c r="X3209" s="64"/>
      <c r="Y3209" s="64"/>
      <c r="Z3209" s="65"/>
      <c r="AA3209" s="64"/>
      <c r="AB3209" s="65"/>
      <c r="AC3209" s="65"/>
      <c r="AD3209" s="65"/>
      <c r="AE3209" s="65"/>
      <c r="AF3209" s="63"/>
      <c r="AG3209" s="63"/>
      <c r="AH3209" s="64"/>
      <c r="AI3209" s="66" t="str">
        <f t="shared" si="100"/>
        <v/>
      </c>
      <c r="AJ3209" s="65"/>
      <c r="AK3209" s="65"/>
      <c r="AL3209" s="65"/>
      <c r="AM3209" s="65"/>
      <c r="AN3209" s="65"/>
      <c r="AO3209" s="66" t="str">
        <f>_xlfn.IFNA(VLOOKUP(LISTAS!ES3206,'Censo General 2005- Municipios'!$E$3:$F$1125,2,0),"")</f>
        <v/>
      </c>
      <c r="AP3209" s="64"/>
      <c r="AQ3209" s="64"/>
      <c r="AR3209" s="64"/>
      <c r="AS3209" s="67" t="str">
        <f t="shared" si="101"/>
        <v/>
      </c>
    </row>
    <row r="3210" spans="1:45" s="68" customFormat="1" x14ac:dyDescent="0.2">
      <c r="A3210" s="64"/>
      <c r="B3210" s="64"/>
      <c r="C3210" s="64"/>
      <c r="D3210" s="64"/>
      <c r="E3210" s="64"/>
      <c r="F3210" s="64"/>
      <c r="G3210" s="65"/>
      <c r="H3210" s="64"/>
      <c r="I3210" s="65"/>
      <c r="J3210" s="64"/>
      <c r="K3210" s="64"/>
      <c r="L3210" s="65"/>
      <c r="M3210" s="65"/>
      <c r="N3210" s="64"/>
      <c r="O3210" s="64"/>
      <c r="P3210" s="64"/>
      <c r="Q3210" s="65"/>
      <c r="R3210" s="64"/>
      <c r="S3210" s="65"/>
      <c r="T3210" s="65"/>
      <c r="U3210" s="65"/>
      <c r="V3210" s="65"/>
      <c r="W3210" s="65"/>
      <c r="X3210" s="64"/>
      <c r="Y3210" s="64"/>
      <c r="Z3210" s="65"/>
      <c r="AA3210" s="64"/>
      <c r="AB3210" s="65"/>
      <c r="AC3210" s="65"/>
      <c r="AD3210" s="65"/>
      <c r="AE3210" s="65"/>
      <c r="AF3210" s="63"/>
      <c r="AG3210" s="63"/>
      <c r="AH3210" s="64"/>
      <c r="AI3210" s="66" t="str">
        <f t="shared" si="100"/>
        <v/>
      </c>
      <c r="AJ3210" s="65"/>
      <c r="AK3210" s="65"/>
      <c r="AL3210" s="65"/>
      <c r="AM3210" s="65"/>
      <c r="AN3210" s="65"/>
      <c r="AO3210" s="66" t="str">
        <f>_xlfn.IFNA(VLOOKUP(LISTAS!ES3207,'Censo General 2005- Municipios'!$E$3:$F$1125,2,0),"")</f>
        <v/>
      </c>
      <c r="AP3210" s="64"/>
      <c r="AQ3210" s="64"/>
      <c r="AR3210" s="64"/>
      <c r="AS3210" s="67" t="str">
        <f t="shared" si="101"/>
        <v/>
      </c>
    </row>
    <row r="3211" spans="1:45" s="68" customFormat="1" x14ac:dyDescent="0.2">
      <c r="A3211" s="64"/>
      <c r="B3211" s="64"/>
      <c r="C3211" s="64"/>
      <c r="D3211" s="64"/>
      <c r="E3211" s="64"/>
      <c r="F3211" s="64"/>
      <c r="G3211" s="65"/>
      <c r="H3211" s="64"/>
      <c r="I3211" s="65"/>
      <c r="J3211" s="64"/>
      <c r="K3211" s="64"/>
      <c r="L3211" s="65"/>
      <c r="M3211" s="65"/>
      <c r="N3211" s="64"/>
      <c r="O3211" s="64"/>
      <c r="P3211" s="64"/>
      <c r="Q3211" s="65"/>
      <c r="R3211" s="64"/>
      <c r="S3211" s="65"/>
      <c r="T3211" s="65"/>
      <c r="U3211" s="65"/>
      <c r="V3211" s="65"/>
      <c r="W3211" s="65"/>
      <c r="X3211" s="64"/>
      <c r="Y3211" s="64"/>
      <c r="Z3211" s="65"/>
      <c r="AA3211" s="64"/>
      <c r="AB3211" s="65"/>
      <c r="AC3211" s="65"/>
      <c r="AD3211" s="65"/>
      <c r="AE3211" s="65"/>
      <c r="AF3211" s="63"/>
      <c r="AG3211" s="63"/>
      <c r="AH3211" s="64"/>
      <c r="AI3211" s="66" t="str">
        <f t="shared" si="100"/>
        <v/>
      </c>
      <c r="AJ3211" s="65"/>
      <c r="AK3211" s="65"/>
      <c r="AL3211" s="65"/>
      <c r="AM3211" s="65"/>
      <c r="AN3211" s="65"/>
      <c r="AO3211" s="66" t="str">
        <f>_xlfn.IFNA(VLOOKUP(LISTAS!ES3208,'Censo General 2005- Municipios'!$E$3:$F$1125,2,0),"")</f>
        <v/>
      </c>
      <c r="AP3211" s="64"/>
      <c r="AQ3211" s="64"/>
      <c r="AR3211" s="64"/>
      <c r="AS3211" s="67" t="str">
        <f t="shared" si="101"/>
        <v/>
      </c>
    </row>
    <row r="3212" spans="1:45" s="68" customFormat="1" x14ac:dyDescent="0.2">
      <c r="A3212" s="64"/>
      <c r="B3212" s="64"/>
      <c r="C3212" s="64"/>
      <c r="D3212" s="64"/>
      <c r="E3212" s="64"/>
      <c r="F3212" s="64"/>
      <c r="G3212" s="65"/>
      <c r="H3212" s="64"/>
      <c r="I3212" s="65"/>
      <c r="J3212" s="64"/>
      <c r="K3212" s="64"/>
      <c r="L3212" s="65"/>
      <c r="M3212" s="65"/>
      <c r="N3212" s="64"/>
      <c r="O3212" s="64"/>
      <c r="P3212" s="64"/>
      <c r="Q3212" s="65"/>
      <c r="R3212" s="64"/>
      <c r="S3212" s="65"/>
      <c r="T3212" s="65"/>
      <c r="U3212" s="65"/>
      <c r="V3212" s="65"/>
      <c r="W3212" s="65"/>
      <c r="X3212" s="64"/>
      <c r="Y3212" s="64"/>
      <c r="Z3212" s="65"/>
      <c r="AA3212" s="64"/>
      <c r="AB3212" s="65"/>
      <c r="AC3212" s="65"/>
      <c r="AD3212" s="65"/>
      <c r="AE3212" s="65"/>
      <c r="AF3212" s="63"/>
      <c r="AG3212" s="63"/>
      <c r="AH3212" s="64"/>
      <c r="AI3212" s="66" t="str">
        <f t="shared" si="100"/>
        <v/>
      </c>
      <c r="AJ3212" s="65"/>
      <c r="AK3212" s="65"/>
      <c r="AL3212" s="65"/>
      <c r="AM3212" s="65"/>
      <c r="AN3212" s="65"/>
      <c r="AO3212" s="66" t="str">
        <f>_xlfn.IFNA(VLOOKUP(LISTAS!ES3209,'Censo General 2005- Municipios'!$E$3:$F$1125,2,0),"")</f>
        <v/>
      </c>
      <c r="AP3212" s="64"/>
      <c r="AQ3212" s="64"/>
      <c r="AR3212" s="64"/>
      <c r="AS3212" s="67" t="str">
        <f t="shared" si="101"/>
        <v/>
      </c>
    </row>
    <row r="3213" spans="1:45" s="68" customFormat="1" x14ac:dyDescent="0.2">
      <c r="A3213" s="64"/>
      <c r="B3213" s="64"/>
      <c r="C3213" s="64"/>
      <c r="D3213" s="64"/>
      <c r="E3213" s="64"/>
      <c r="F3213" s="64"/>
      <c r="G3213" s="65"/>
      <c r="H3213" s="64"/>
      <c r="I3213" s="65"/>
      <c r="J3213" s="64"/>
      <c r="K3213" s="64"/>
      <c r="L3213" s="65"/>
      <c r="M3213" s="65"/>
      <c r="N3213" s="64"/>
      <c r="O3213" s="64"/>
      <c r="P3213" s="64"/>
      <c r="Q3213" s="65"/>
      <c r="R3213" s="64"/>
      <c r="S3213" s="65"/>
      <c r="T3213" s="65"/>
      <c r="U3213" s="65"/>
      <c r="V3213" s="65"/>
      <c r="W3213" s="65"/>
      <c r="X3213" s="64"/>
      <c r="Y3213" s="64"/>
      <c r="Z3213" s="65"/>
      <c r="AA3213" s="64"/>
      <c r="AB3213" s="65"/>
      <c r="AC3213" s="65"/>
      <c r="AD3213" s="65"/>
      <c r="AE3213" s="65"/>
      <c r="AF3213" s="63"/>
      <c r="AG3213" s="63"/>
      <c r="AH3213" s="64"/>
      <c r="AI3213" s="66" t="str">
        <f t="shared" si="100"/>
        <v/>
      </c>
      <c r="AJ3213" s="65"/>
      <c r="AK3213" s="65"/>
      <c r="AL3213" s="65"/>
      <c r="AM3213" s="65"/>
      <c r="AN3213" s="65"/>
      <c r="AO3213" s="66" t="str">
        <f>_xlfn.IFNA(VLOOKUP(LISTAS!ES3210,'Censo General 2005- Municipios'!$E$3:$F$1125,2,0),"")</f>
        <v/>
      </c>
      <c r="AP3213" s="64"/>
      <c r="AQ3213" s="64"/>
      <c r="AR3213" s="64"/>
      <c r="AS3213" s="67" t="str">
        <f t="shared" si="101"/>
        <v/>
      </c>
    </row>
    <row r="3214" spans="1:45" s="68" customFormat="1" x14ac:dyDescent="0.2">
      <c r="A3214" s="64"/>
      <c r="B3214" s="64"/>
      <c r="C3214" s="64"/>
      <c r="D3214" s="64"/>
      <c r="E3214" s="64"/>
      <c r="F3214" s="64"/>
      <c r="G3214" s="65"/>
      <c r="H3214" s="64"/>
      <c r="I3214" s="65"/>
      <c r="J3214" s="64"/>
      <c r="K3214" s="64"/>
      <c r="L3214" s="65"/>
      <c r="M3214" s="65"/>
      <c r="N3214" s="64"/>
      <c r="O3214" s="64"/>
      <c r="P3214" s="64"/>
      <c r="Q3214" s="65"/>
      <c r="R3214" s="64"/>
      <c r="S3214" s="65"/>
      <c r="T3214" s="65"/>
      <c r="U3214" s="65"/>
      <c r="V3214" s="65"/>
      <c r="W3214" s="65"/>
      <c r="X3214" s="64"/>
      <c r="Y3214" s="64"/>
      <c r="Z3214" s="65"/>
      <c r="AA3214" s="64"/>
      <c r="AB3214" s="65"/>
      <c r="AC3214" s="65"/>
      <c r="AD3214" s="65"/>
      <c r="AE3214" s="65"/>
      <c r="AF3214" s="63"/>
      <c r="AG3214" s="63"/>
      <c r="AH3214" s="64"/>
      <c r="AI3214" s="66" t="str">
        <f t="shared" si="100"/>
        <v/>
      </c>
      <c r="AJ3214" s="65"/>
      <c r="AK3214" s="65"/>
      <c r="AL3214" s="65"/>
      <c r="AM3214" s="65"/>
      <c r="AN3214" s="65"/>
      <c r="AO3214" s="66" t="str">
        <f>_xlfn.IFNA(VLOOKUP(LISTAS!ES3211,'Censo General 2005- Municipios'!$E$3:$F$1125,2,0),"")</f>
        <v/>
      </c>
      <c r="AP3214" s="64"/>
      <c r="AQ3214" s="64"/>
      <c r="AR3214" s="64"/>
      <c r="AS3214" s="67" t="str">
        <f t="shared" si="101"/>
        <v/>
      </c>
    </row>
    <row r="3215" spans="1:45" s="68" customFormat="1" x14ac:dyDescent="0.2">
      <c r="A3215" s="64"/>
      <c r="B3215" s="64"/>
      <c r="C3215" s="64"/>
      <c r="D3215" s="64"/>
      <c r="E3215" s="64"/>
      <c r="F3215" s="64"/>
      <c r="G3215" s="65"/>
      <c r="H3215" s="64"/>
      <c r="I3215" s="65"/>
      <c r="J3215" s="64"/>
      <c r="K3215" s="64"/>
      <c r="L3215" s="65"/>
      <c r="M3215" s="65"/>
      <c r="N3215" s="64"/>
      <c r="O3215" s="64"/>
      <c r="P3215" s="64"/>
      <c r="Q3215" s="65"/>
      <c r="R3215" s="64"/>
      <c r="S3215" s="65"/>
      <c r="T3215" s="65"/>
      <c r="U3215" s="65"/>
      <c r="V3215" s="65"/>
      <c r="W3215" s="65"/>
      <c r="X3215" s="64"/>
      <c r="Y3215" s="64"/>
      <c r="Z3215" s="65"/>
      <c r="AA3215" s="64"/>
      <c r="AB3215" s="65"/>
      <c r="AC3215" s="65"/>
      <c r="AD3215" s="65"/>
      <c r="AE3215" s="65"/>
      <c r="AF3215" s="63"/>
      <c r="AG3215" s="63"/>
      <c r="AH3215" s="64"/>
      <c r="AI3215" s="66" t="str">
        <f t="shared" si="100"/>
        <v/>
      </c>
      <c r="AJ3215" s="65"/>
      <c r="AK3215" s="65"/>
      <c r="AL3215" s="65"/>
      <c r="AM3215" s="65"/>
      <c r="AN3215" s="65"/>
      <c r="AO3215" s="66" t="str">
        <f>_xlfn.IFNA(VLOOKUP(LISTAS!ES3212,'Censo General 2005- Municipios'!$E$3:$F$1125,2,0),"")</f>
        <v/>
      </c>
      <c r="AP3215" s="64"/>
      <c r="AQ3215" s="64"/>
      <c r="AR3215" s="64"/>
      <c r="AS3215" s="67" t="str">
        <f t="shared" si="101"/>
        <v/>
      </c>
    </row>
    <row r="3216" spans="1:45" s="68" customFormat="1" x14ac:dyDescent="0.2">
      <c r="A3216" s="64"/>
      <c r="B3216" s="64"/>
      <c r="C3216" s="64"/>
      <c r="D3216" s="64"/>
      <c r="E3216" s="64"/>
      <c r="F3216" s="64"/>
      <c r="G3216" s="65"/>
      <c r="H3216" s="64"/>
      <c r="I3216" s="65"/>
      <c r="J3216" s="64"/>
      <c r="K3216" s="64"/>
      <c r="L3216" s="65"/>
      <c r="M3216" s="65"/>
      <c r="N3216" s="64"/>
      <c r="O3216" s="64"/>
      <c r="P3216" s="64"/>
      <c r="Q3216" s="65"/>
      <c r="R3216" s="64"/>
      <c r="S3216" s="65"/>
      <c r="T3216" s="65"/>
      <c r="U3216" s="65"/>
      <c r="V3216" s="65"/>
      <c r="W3216" s="65"/>
      <c r="X3216" s="64"/>
      <c r="Y3216" s="64"/>
      <c r="Z3216" s="65"/>
      <c r="AA3216" s="64"/>
      <c r="AB3216" s="65"/>
      <c r="AC3216" s="65"/>
      <c r="AD3216" s="65"/>
      <c r="AE3216" s="65"/>
      <c r="AF3216" s="63"/>
      <c r="AG3216" s="63"/>
      <c r="AH3216" s="64"/>
      <c r="AI3216" s="66" t="str">
        <f t="shared" si="100"/>
        <v/>
      </c>
      <c r="AJ3216" s="65"/>
      <c r="AK3216" s="65"/>
      <c r="AL3216" s="65"/>
      <c r="AM3216" s="65"/>
      <c r="AN3216" s="65"/>
      <c r="AO3216" s="66" t="str">
        <f>_xlfn.IFNA(VLOOKUP(LISTAS!ES3213,'Censo General 2005- Municipios'!$E$3:$F$1125,2,0),"")</f>
        <v/>
      </c>
      <c r="AP3216" s="64"/>
      <c r="AQ3216" s="64"/>
      <c r="AR3216" s="64"/>
      <c r="AS3216" s="67" t="str">
        <f t="shared" si="101"/>
        <v/>
      </c>
    </row>
    <row r="3217" spans="1:45" s="68" customFormat="1" x14ac:dyDescent="0.2">
      <c r="A3217" s="64"/>
      <c r="B3217" s="64"/>
      <c r="C3217" s="64"/>
      <c r="D3217" s="64"/>
      <c r="E3217" s="64"/>
      <c r="F3217" s="64"/>
      <c r="G3217" s="65"/>
      <c r="H3217" s="64"/>
      <c r="I3217" s="65"/>
      <c r="J3217" s="64"/>
      <c r="K3217" s="64"/>
      <c r="L3217" s="65"/>
      <c r="M3217" s="65"/>
      <c r="N3217" s="64"/>
      <c r="O3217" s="64"/>
      <c r="P3217" s="64"/>
      <c r="Q3217" s="65"/>
      <c r="R3217" s="64"/>
      <c r="S3217" s="65"/>
      <c r="T3217" s="65"/>
      <c r="U3217" s="65"/>
      <c r="V3217" s="65"/>
      <c r="W3217" s="65"/>
      <c r="X3217" s="64"/>
      <c r="Y3217" s="64"/>
      <c r="Z3217" s="65"/>
      <c r="AA3217" s="64"/>
      <c r="AB3217" s="65"/>
      <c r="AC3217" s="65"/>
      <c r="AD3217" s="65"/>
      <c r="AE3217" s="65"/>
      <c r="AF3217" s="63"/>
      <c r="AG3217" s="63"/>
      <c r="AH3217" s="64"/>
      <c r="AI3217" s="66" t="str">
        <f t="shared" si="100"/>
        <v/>
      </c>
      <c r="AJ3217" s="65"/>
      <c r="AK3217" s="65"/>
      <c r="AL3217" s="65"/>
      <c r="AM3217" s="65"/>
      <c r="AN3217" s="65"/>
      <c r="AO3217" s="66" t="str">
        <f>_xlfn.IFNA(VLOOKUP(LISTAS!ES3214,'Censo General 2005- Municipios'!$E$3:$F$1125,2,0),"")</f>
        <v/>
      </c>
      <c r="AP3217" s="64"/>
      <c r="AQ3217" s="64"/>
      <c r="AR3217" s="64"/>
      <c r="AS3217" s="67" t="str">
        <f t="shared" si="101"/>
        <v/>
      </c>
    </row>
    <row r="3218" spans="1:45" s="68" customFormat="1" x14ac:dyDescent="0.2">
      <c r="A3218" s="64"/>
      <c r="B3218" s="64"/>
      <c r="C3218" s="64"/>
      <c r="D3218" s="64"/>
      <c r="E3218" s="64"/>
      <c r="F3218" s="64"/>
      <c r="G3218" s="65"/>
      <c r="H3218" s="64"/>
      <c r="I3218" s="65"/>
      <c r="J3218" s="64"/>
      <c r="K3218" s="64"/>
      <c r="L3218" s="65"/>
      <c r="M3218" s="65"/>
      <c r="N3218" s="64"/>
      <c r="O3218" s="64"/>
      <c r="P3218" s="64"/>
      <c r="Q3218" s="65"/>
      <c r="R3218" s="64"/>
      <c r="S3218" s="65"/>
      <c r="T3218" s="65"/>
      <c r="U3218" s="65"/>
      <c r="V3218" s="65"/>
      <c r="W3218" s="65"/>
      <c r="X3218" s="64"/>
      <c r="Y3218" s="64"/>
      <c r="Z3218" s="65"/>
      <c r="AA3218" s="64"/>
      <c r="AB3218" s="65"/>
      <c r="AC3218" s="65"/>
      <c r="AD3218" s="65"/>
      <c r="AE3218" s="65"/>
      <c r="AF3218" s="63"/>
      <c r="AG3218" s="63"/>
      <c r="AH3218" s="64"/>
      <c r="AI3218" s="66" t="str">
        <f t="shared" si="100"/>
        <v/>
      </c>
      <c r="AJ3218" s="65"/>
      <c r="AK3218" s="65"/>
      <c r="AL3218" s="65"/>
      <c r="AM3218" s="65"/>
      <c r="AN3218" s="65"/>
      <c r="AO3218" s="66" t="str">
        <f>_xlfn.IFNA(VLOOKUP(LISTAS!ES3215,'Censo General 2005- Municipios'!$E$3:$F$1125,2,0),"")</f>
        <v/>
      </c>
      <c r="AP3218" s="64"/>
      <c r="AQ3218" s="64"/>
      <c r="AR3218" s="64"/>
      <c r="AS3218" s="67" t="str">
        <f t="shared" si="101"/>
        <v/>
      </c>
    </row>
    <row r="3219" spans="1:45" s="68" customFormat="1" x14ac:dyDescent="0.2">
      <c r="A3219" s="64"/>
      <c r="B3219" s="64"/>
      <c r="C3219" s="64"/>
      <c r="D3219" s="64"/>
      <c r="E3219" s="64"/>
      <c r="F3219" s="64"/>
      <c r="G3219" s="65"/>
      <c r="H3219" s="64"/>
      <c r="I3219" s="65"/>
      <c r="J3219" s="64"/>
      <c r="K3219" s="64"/>
      <c r="L3219" s="65"/>
      <c r="M3219" s="65"/>
      <c r="N3219" s="64"/>
      <c r="O3219" s="64"/>
      <c r="P3219" s="64"/>
      <c r="Q3219" s="65"/>
      <c r="R3219" s="64"/>
      <c r="S3219" s="65"/>
      <c r="T3219" s="65"/>
      <c r="U3219" s="65"/>
      <c r="V3219" s="65"/>
      <c r="W3219" s="65"/>
      <c r="X3219" s="64"/>
      <c r="Y3219" s="64"/>
      <c r="Z3219" s="65"/>
      <c r="AA3219" s="64"/>
      <c r="AB3219" s="65"/>
      <c r="AC3219" s="65"/>
      <c r="AD3219" s="65"/>
      <c r="AE3219" s="65"/>
      <c r="AF3219" s="63"/>
      <c r="AG3219" s="63"/>
      <c r="AH3219" s="64"/>
      <c r="AI3219" s="66" t="str">
        <f t="shared" si="100"/>
        <v/>
      </c>
      <c r="AJ3219" s="65"/>
      <c r="AK3219" s="65"/>
      <c r="AL3219" s="65"/>
      <c r="AM3219" s="65"/>
      <c r="AN3219" s="65"/>
      <c r="AO3219" s="66" t="str">
        <f>_xlfn.IFNA(VLOOKUP(LISTAS!ES3216,'Censo General 2005- Municipios'!$E$3:$F$1125,2,0),"")</f>
        <v/>
      </c>
      <c r="AP3219" s="64"/>
      <c r="AQ3219" s="64"/>
      <c r="AR3219" s="64"/>
      <c r="AS3219" s="67" t="str">
        <f t="shared" si="101"/>
        <v/>
      </c>
    </row>
    <row r="3220" spans="1:45" s="68" customFormat="1" x14ac:dyDescent="0.2">
      <c r="A3220" s="64"/>
      <c r="B3220" s="64"/>
      <c r="C3220" s="64"/>
      <c r="D3220" s="64"/>
      <c r="E3220" s="64"/>
      <c r="F3220" s="64"/>
      <c r="G3220" s="65"/>
      <c r="H3220" s="64"/>
      <c r="I3220" s="65"/>
      <c r="J3220" s="64"/>
      <c r="K3220" s="64"/>
      <c r="L3220" s="65"/>
      <c r="M3220" s="65"/>
      <c r="N3220" s="64"/>
      <c r="O3220" s="64"/>
      <c r="P3220" s="64"/>
      <c r="Q3220" s="65"/>
      <c r="R3220" s="64"/>
      <c r="S3220" s="65"/>
      <c r="T3220" s="65"/>
      <c r="U3220" s="65"/>
      <c r="V3220" s="65"/>
      <c r="W3220" s="65"/>
      <c r="X3220" s="64"/>
      <c r="Y3220" s="64"/>
      <c r="Z3220" s="65"/>
      <c r="AA3220" s="64"/>
      <c r="AB3220" s="65"/>
      <c r="AC3220" s="65"/>
      <c r="AD3220" s="65"/>
      <c r="AE3220" s="65"/>
      <c r="AF3220" s="63"/>
      <c r="AG3220" s="63"/>
      <c r="AH3220" s="64"/>
      <c r="AI3220" s="66" t="str">
        <f t="shared" si="100"/>
        <v/>
      </c>
      <c r="AJ3220" s="65"/>
      <c r="AK3220" s="65"/>
      <c r="AL3220" s="65"/>
      <c r="AM3220" s="65"/>
      <c r="AN3220" s="65"/>
      <c r="AO3220" s="66" t="str">
        <f>_xlfn.IFNA(VLOOKUP(LISTAS!ES3217,'Censo General 2005- Municipios'!$E$3:$F$1125,2,0),"")</f>
        <v/>
      </c>
      <c r="AP3220" s="64"/>
      <c r="AQ3220" s="64"/>
      <c r="AR3220" s="64"/>
      <c r="AS3220" s="67" t="str">
        <f t="shared" si="101"/>
        <v/>
      </c>
    </row>
    <row r="3221" spans="1:45" s="68" customFormat="1" x14ac:dyDescent="0.2">
      <c r="A3221" s="64"/>
      <c r="B3221" s="64"/>
      <c r="C3221" s="64"/>
      <c r="D3221" s="64"/>
      <c r="E3221" s="64"/>
      <c r="F3221" s="64"/>
      <c r="G3221" s="65"/>
      <c r="H3221" s="64"/>
      <c r="I3221" s="65"/>
      <c r="J3221" s="64"/>
      <c r="K3221" s="64"/>
      <c r="L3221" s="65"/>
      <c r="M3221" s="65"/>
      <c r="N3221" s="64"/>
      <c r="O3221" s="64"/>
      <c r="P3221" s="64"/>
      <c r="Q3221" s="65"/>
      <c r="R3221" s="64"/>
      <c r="S3221" s="65"/>
      <c r="T3221" s="65"/>
      <c r="U3221" s="65"/>
      <c r="V3221" s="65"/>
      <c r="W3221" s="65"/>
      <c r="X3221" s="64"/>
      <c r="Y3221" s="64"/>
      <c r="Z3221" s="65"/>
      <c r="AA3221" s="64"/>
      <c r="AB3221" s="65"/>
      <c r="AC3221" s="65"/>
      <c r="AD3221" s="65"/>
      <c r="AE3221" s="65"/>
      <c r="AF3221" s="63"/>
      <c r="AG3221" s="63"/>
      <c r="AH3221" s="64"/>
      <c r="AI3221" s="66" t="str">
        <f t="shared" ref="AI3221:AI3284" si="102">IF(COUNTIF($C$21:$C$5003,C3221)=0,"",IF(COUNTIF($C$21:$C$5003,C3221)=1,"TIPO A",IF(COUNTIF($C$21:$C$5003,C3221)=2,"TIPO B",IF(COUNTIF($C$21:$C$5003,C3221)=3,"TIPO C",IF(COUNTIF($C$21:$C$5003,C3221)=4,"TIPO D","TIPO E")))))</f>
        <v/>
      </c>
      <c r="AJ3221" s="65"/>
      <c r="AK3221" s="65"/>
      <c r="AL3221" s="65"/>
      <c r="AM3221" s="65"/>
      <c r="AN3221" s="65"/>
      <c r="AO3221" s="66" t="str">
        <f>_xlfn.IFNA(VLOOKUP(LISTAS!ES3218,'Censo General 2005- Municipios'!$E$3:$F$1125,2,0),"")</f>
        <v/>
      </c>
      <c r="AP3221" s="64"/>
      <c r="AQ3221" s="64"/>
      <c r="AR3221" s="64"/>
      <c r="AS3221" s="67" t="str">
        <f t="shared" si="101"/>
        <v/>
      </c>
    </row>
    <row r="3222" spans="1:45" s="68" customFormat="1" x14ac:dyDescent="0.2">
      <c r="A3222" s="64"/>
      <c r="B3222" s="64"/>
      <c r="C3222" s="64"/>
      <c r="D3222" s="64"/>
      <c r="E3222" s="64"/>
      <c r="F3222" s="64"/>
      <c r="G3222" s="65"/>
      <c r="H3222" s="64"/>
      <c r="I3222" s="65"/>
      <c r="J3222" s="64"/>
      <c r="K3222" s="64"/>
      <c r="L3222" s="65"/>
      <c r="M3222" s="65"/>
      <c r="N3222" s="64"/>
      <c r="O3222" s="64"/>
      <c r="P3222" s="64"/>
      <c r="Q3222" s="65"/>
      <c r="R3222" s="64"/>
      <c r="S3222" s="65"/>
      <c r="T3222" s="65"/>
      <c r="U3222" s="65"/>
      <c r="V3222" s="65"/>
      <c r="W3222" s="65"/>
      <c r="X3222" s="64"/>
      <c r="Y3222" s="64"/>
      <c r="Z3222" s="65"/>
      <c r="AA3222" s="64"/>
      <c r="AB3222" s="65"/>
      <c r="AC3222" s="65"/>
      <c r="AD3222" s="65"/>
      <c r="AE3222" s="65"/>
      <c r="AF3222" s="63"/>
      <c r="AG3222" s="63"/>
      <c r="AH3222" s="64"/>
      <c r="AI3222" s="66" t="str">
        <f t="shared" si="102"/>
        <v/>
      </c>
      <c r="AJ3222" s="65"/>
      <c r="AK3222" s="65"/>
      <c r="AL3222" s="65"/>
      <c r="AM3222" s="65"/>
      <c r="AN3222" s="65"/>
      <c r="AO3222" s="66" t="str">
        <f>_xlfn.IFNA(VLOOKUP(LISTAS!ES3219,'Censo General 2005- Municipios'!$E$3:$F$1125,2,0),"")</f>
        <v/>
      </c>
      <c r="AP3222" s="64"/>
      <c r="AQ3222" s="64"/>
      <c r="AR3222" s="64"/>
      <c r="AS3222" s="67" t="str">
        <f t="shared" ref="AS3222:AS3285" si="103">IF((AG3222-AA3222)&gt;90,"ADJUNTE SOPORTES DE DECLARACION FUERA DE 90 DIAS","")</f>
        <v/>
      </c>
    </row>
    <row r="3223" spans="1:45" s="68" customFormat="1" x14ac:dyDescent="0.2">
      <c r="A3223" s="64"/>
      <c r="B3223" s="64"/>
      <c r="C3223" s="64"/>
      <c r="D3223" s="64"/>
      <c r="E3223" s="64"/>
      <c r="F3223" s="64"/>
      <c r="G3223" s="65"/>
      <c r="H3223" s="64"/>
      <c r="I3223" s="65"/>
      <c r="J3223" s="64"/>
      <c r="K3223" s="64"/>
      <c r="L3223" s="65"/>
      <c r="M3223" s="65"/>
      <c r="N3223" s="64"/>
      <c r="O3223" s="64"/>
      <c r="P3223" s="64"/>
      <c r="Q3223" s="65"/>
      <c r="R3223" s="64"/>
      <c r="S3223" s="65"/>
      <c r="T3223" s="65"/>
      <c r="U3223" s="65"/>
      <c r="V3223" s="65"/>
      <c r="W3223" s="65"/>
      <c r="X3223" s="64"/>
      <c r="Y3223" s="64"/>
      <c r="Z3223" s="65"/>
      <c r="AA3223" s="64"/>
      <c r="AB3223" s="65"/>
      <c r="AC3223" s="65"/>
      <c r="AD3223" s="65"/>
      <c r="AE3223" s="65"/>
      <c r="AF3223" s="63"/>
      <c r="AG3223" s="63"/>
      <c r="AH3223" s="64"/>
      <c r="AI3223" s="66" t="str">
        <f t="shared" si="102"/>
        <v/>
      </c>
      <c r="AJ3223" s="65"/>
      <c r="AK3223" s="65"/>
      <c r="AL3223" s="65"/>
      <c r="AM3223" s="65"/>
      <c r="AN3223" s="65"/>
      <c r="AO3223" s="66" t="str">
        <f>_xlfn.IFNA(VLOOKUP(LISTAS!ES3220,'Censo General 2005- Municipios'!$E$3:$F$1125,2,0),"")</f>
        <v/>
      </c>
      <c r="AP3223" s="64"/>
      <c r="AQ3223" s="64"/>
      <c r="AR3223" s="64"/>
      <c r="AS3223" s="67" t="str">
        <f t="shared" si="103"/>
        <v/>
      </c>
    </row>
    <row r="3224" spans="1:45" s="68" customFormat="1" x14ac:dyDescent="0.2">
      <c r="A3224" s="64"/>
      <c r="B3224" s="64"/>
      <c r="C3224" s="64"/>
      <c r="D3224" s="64"/>
      <c r="E3224" s="64"/>
      <c r="F3224" s="64"/>
      <c r="G3224" s="65"/>
      <c r="H3224" s="64"/>
      <c r="I3224" s="65"/>
      <c r="J3224" s="64"/>
      <c r="K3224" s="64"/>
      <c r="L3224" s="65"/>
      <c r="M3224" s="65"/>
      <c r="N3224" s="64"/>
      <c r="O3224" s="64"/>
      <c r="P3224" s="64"/>
      <c r="Q3224" s="65"/>
      <c r="R3224" s="64"/>
      <c r="S3224" s="65"/>
      <c r="T3224" s="65"/>
      <c r="U3224" s="65"/>
      <c r="V3224" s="65"/>
      <c r="W3224" s="65"/>
      <c r="X3224" s="64"/>
      <c r="Y3224" s="64"/>
      <c r="Z3224" s="65"/>
      <c r="AA3224" s="64"/>
      <c r="AB3224" s="65"/>
      <c r="AC3224" s="65"/>
      <c r="AD3224" s="65"/>
      <c r="AE3224" s="65"/>
      <c r="AF3224" s="63"/>
      <c r="AG3224" s="63"/>
      <c r="AH3224" s="64"/>
      <c r="AI3224" s="66" t="str">
        <f t="shared" si="102"/>
        <v/>
      </c>
      <c r="AJ3224" s="65"/>
      <c r="AK3224" s="65"/>
      <c r="AL3224" s="65"/>
      <c r="AM3224" s="65"/>
      <c r="AN3224" s="65"/>
      <c r="AO3224" s="66" t="str">
        <f>_xlfn.IFNA(VLOOKUP(LISTAS!ES3221,'Censo General 2005- Municipios'!$E$3:$F$1125,2,0),"")</f>
        <v/>
      </c>
      <c r="AP3224" s="64"/>
      <c r="AQ3224" s="64"/>
      <c r="AR3224" s="64"/>
      <c r="AS3224" s="67" t="str">
        <f t="shared" si="103"/>
        <v/>
      </c>
    </row>
    <row r="3225" spans="1:45" s="68" customFormat="1" x14ac:dyDescent="0.2">
      <c r="A3225" s="64"/>
      <c r="B3225" s="64"/>
      <c r="C3225" s="64"/>
      <c r="D3225" s="64"/>
      <c r="E3225" s="64"/>
      <c r="F3225" s="64"/>
      <c r="G3225" s="65"/>
      <c r="H3225" s="64"/>
      <c r="I3225" s="65"/>
      <c r="J3225" s="64"/>
      <c r="K3225" s="64"/>
      <c r="L3225" s="65"/>
      <c r="M3225" s="65"/>
      <c r="N3225" s="64"/>
      <c r="O3225" s="64"/>
      <c r="P3225" s="64"/>
      <c r="Q3225" s="65"/>
      <c r="R3225" s="64"/>
      <c r="S3225" s="65"/>
      <c r="T3225" s="65"/>
      <c r="U3225" s="65"/>
      <c r="V3225" s="65"/>
      <c r="W3225" s="65"/>
      <c r="X3225" s="64"/>
      <c r="Y3225" s="64"/>
      <c r="Z3225" s="65"/>
      <c r="AA3225" s="64"/>
      <c r="AB3225" s="65"/>
      <c r="AC3225" s="65"/>
      <c r="AD3225" s="65"/>
      <c r="AE3225" s="65"/>
      <c r="AF3225" s="63"/>
      <c r="AG3225" s="63"/>
      <c r="AH3225" s="64"/>
      <c r="AI3225" s="66" t="str">
        <f t="shared" si="102"/>
        <v/>
      </c>
      <c r="AJ3225" s="65"/>
      <c r="AK3225" s="65"/>
      <c r="AL3225" s="65"/>
      <c r="AM3225" s="65"/>
      <c r="AN3225" s="65"/>
      <c r="AO3225" s="66" t="str">
        <f>_xlfn.IFNA(VLOOKUP(LISTAS!ES3222,'Censo General 2005- Municipios'!$E$3:$F$1125,2,0),"")</f>
        <v/>
      </c>
      <c r="AP3225" s="64"/>
      <c r="AQ3225" s="64"/>
      <c r="AR3225" s="64"/>
      <c r="AS3225" s="67" t="str">
        <f t="shared" si="103"/>
        <v/>
      </c>
    </row>
    <row r="3226" spans="1:45" s="68" customFormat="1" x14ac:dyDescent="0.2">
      <c r="A3226" s="64"/>
      <c r="B3226" s="64"/>
      <c r="C3226" s="64"/>
      <c r="D3226" s="64"/>
      <c r="E3226" s="64"/>
      <c r="F3226" s="64"/>
      <c r="G3226" s="65"/>
      <c r="H3226" s="64"/>
      <c r="I3226" s="65"/>
      <c r="J3226" s="64"/>
      <c r="K3226" s="64"/>
      <c r="L3226" s="65"/>
      <c r="M3226" s="65"/>
      <c r="N3226" s="64"/>
      <c r="O3226" s="64"/>
      <c r="P3226" s="64"/>
      <c r="Q3226" s="65"/>
      <c r="R3226" s="64"/>
      <c r="S3226" s="65"/>
      <c r="T3226" s="65"/>
      <c r="U3226" s="65"/>
      <c r="V3226" s="65"/>
      <c r="W3226" s="65"/>
      <c r="X3226" s="64"/>
      <c r="Y3226" s="64"/>
      <c r="Z3226" s="65"/>
      <c r="AA3226" s="64"/>
      <c r="AB3226" s="65"/>
      <c r="AC3226" s="65"/>
      <c r="AD3226" s="65"/>
      <c r="AE3226" s="65"/>
      <c r="AF3226" s="63"/>
      <c r="AG3226" s="63"/>
      <c r="AH3226" s="64"/>
      <c r="AI3226" s="66" t="str">
        <f t="shared" si="102"/>
        <v/>
      </c>
      <c r="AJ3226" s="65"/>
      <c r="AK3226" s="65"/>
      <c r="AL3226" s="65"/>
      <c r="AM3226" s="65"/>
      <c r="AN3226" s="65"/>
      <c r="AO3226" s="66" t="str">
        <f>_xlfn.IFNA(VLOOKUP(LISTAS!ES3223,'Censo General 2005- Municipios'!$E$3:$F$1125,2,0),"")</f>
        <v/>
      </c>
      <c r="AP3226" s="64"/>
      <c r="AQ3226" s="64"/>
      <c r="AR3226" s="64"/>
      <c r="AS3226" s="67" t="str">
        <f t="shared" si="103"/>
        <v/>
      </c>
    </row>
    <row r="3227" spans="1:45" s="68" customFormat="1" x14ac:dyDescent="0.2">
      <c r="A3227" s="64"/>
      <c r="B3227" s="64"/>
      <c r="C3227" s="64"/>
      <c r="D3227" s="64"/>
      <c r="E3227" s="64"/>
      <c r="F3227" s="64"/>
      <c r="G3227" s="65"/>
      <c r="H3227" s="64"/>
      <c r="I3227" s="65"/>
      <c r="J3227" s="64"/>
      <c r="K3227" s="64"/>
      <c r="L3227" s="65"/>
      <c r="M3227" s="65"/>
      <c r="N3227" s="64"/>
      <c r="O3227" s="64"/>
      <c r="P3227" s="64"/>
      <c r="Q3227" s="65"/>
      <c r="R3227" s="64"/>
      <c r="S3227" s="65"/>
      <c r="T3227" s="65"/>
      <c r="U3227" s="65"/>
      <c r="V3227" s="65"/>
      <c r="W3227" s="65"/>
      <c r="X3227" s="64"/>
      <c r="Y3227" s="64"/>
      <c r="Z3227" s="65"/>
      <c r="AA3227" s="64"/>
      <c r="AB3227" s="65"/>
      <c r="AC3227" s="65"/>
      <c r="AD3227" s="65"/>
      <c r="AE3227" s="65"/>
      <c r="AF3227" s="63"/>
      <c r="AG3227" s="63"/>
      <c r="AH3227" s="64"/>
      <c r="AI3227" s="66" t="str">
        <f t="shared" si="102"/>
        <v/>
      </c>
      <c r="AJ3227" s="65"/>
      <c r="AK3227" s="65"/>
      <c r="AL3227" s="65"/>
      <c r="AM3227" s="65"/>
      <c r="AN3227" s="65"/>
      <c r="AO3227" s="66" t="str">
        <f>_xlfn.IFNA(VLOOKUP(LISTAS!ES3224,'Censo General 2005- Municipios'!$E$3:$F$1125,2,0),"")</f>
        <v/>
      </c>
      <c r="AP3227" s="64"/>
      <c r="AQ3227" s="64"/>
      <c r="AR3227" s="64"/>
      <c r="AS3227" s="67" t="str">
        <f t="shared" si="103"/>
        <v/>
      </c>
    </row>
    <row r="3228" spans="1:45" s="68" customFormat="1" x14ac:dyDescent="0.2">
      <c r="A3228" s="64"/>
      <c r="B3228" s="64"/>
      <c r="C3228" s="64"/>
      <c r="D3228" s="64"/>
      <c r="E3228" s="64"/>
      <c r="F3228" s="64"/>
      <c r="G3228" s="65"/>
      <c r="H3228" s="64"/>
      <c r="I3228" s="65"/>
      <c r="J3228" s="64"/>
      <c r="K3228" s="64"/>
      <c r="L3228" s="65"/>
      <c r="M3228" s="65"/>
      <c r="N3228" s="64"/>
      <c r="O3228" s="64"/>
      <c r="P3228" s="64"/>
      <c r="Q3228" s="65"/>
      <c r="R3228" s="64"/>
      <c r="S3228" s="65"/>
      <c r="T3228" s="65"/>
      <c r="U3228" s="65"/>
      <c r="V3228" s="65"/>
      <c r="W3228" s="65"/>
      <c r="X3228" s="64"/>
      <c r="Y3228" s="64"/>
      <c r="Z3228" s="65"/>
      <c r="AA3228" s="64"/>
      <c r="AB3228" s="65"/>
      <c r="AC3228" s="65"/>
      <c r="AD3228" s="65"/>
      <c r="AE3228" s="65"/>
      <c r="AF3228" s="63"/>
      <c r="AG3228" s="63"/>
      <c r="AH3228" s="64"/>
      <c r="AI3228" s="66" t="str">
        <f t="shared" si="102"/>
        <v/>
      </c>
      <c r="AJ3228" s="65"/>
      <c r="AK3228" s="65"/>
      <c r="AL3228" s="65"/>
      <c r="AM3228" s="65"/>
      <c r="AN3228" s="65"/>
      <c r="AO3228" s="66" t="str">
        <f>_xlfn.IFNA(VLOOKUP(LISTAS!ES3225,'Censo General 2005- Municipios'!$E$3:$F$1125,2,0),"")</f>
        <v/>
      </c>
      <c r="AP3228" s="64"/>
      <c r="AQ3228" s="64"/>
      <c r="AR3228" s="64"/>
      <c r="AS3228" s="67" t="str">
        <f t="shared" si="103"/>
        <v/>
      </c>
    </row>
    <row r="3229" spans="1:45" s="68" customFormat="1" x14ac:dyDescent="0.2">
      <c r="A3229" s="64"/>
      <c r="B3229" s="64"/>
      <c r="C3229" s="64"/>
      <c r="D3229" s="64"/>
      <c r="E3229" s="64"/>
      <c r="F3229" s="64"/>
      <c r="G3229" s="65"/>
      <c r="H3229" s="64"/>
      <c r="I3229" s="65"/>
      <c r="J3229" s="64"/>
      <c r="K3229" s="64"/>
      <c r="L3229" s="65"/>
      <c r="M3229" s="65"/>
      <c r="N3229" s="64"/>
      <c r="O3229" s="64"/>
      <c r="P3229" s="64"/>
      <c r="Q3229" s="65"/>
      <c r="R3229" s="64"/>
      <c r="S3229" s="65"/>
      <c r="T3229" s="65"/>
      <c r="U3229" s="65"/>
      <c r="V3229" s="65"/>
      <c r="W3229" s="65"/>
      <c r="X3229" s="64"/>
      <c r="Y3229" s="64"/>
      <c r="Z3229" s="65"/>
      <c r="AA3229" s="64"/>
      <c r="AB3229" s="65"/>
      <c r="AC3229" s="65"/>
      <c r="AD3229" s="65"/>
      <c r="AE3229" s="65"/>
      <c r="AF3229" s="63"/>
      <c r="AG3229" s="63"/>
      <c r="AH3229" s="64"/>
      <c r="AI3229" s="66" t="str">
        <f t="shared" si="102"/>
        <v/>
      </c>
      <c r="AJ3229" s="65"/>
      <c r="AK3229" s="65"/>
      <c r="AL3229" s="65"/>
      <c r="AM3229" s="65"/>
      <c r="AN3229" s="65"/>
      <c r="AO3229" s="66" t="str">
        <f>_xlfn.IFNA(VLOOKUP(LISTAS!ES3226,'Censo General 2005- Municipios'!$E$3:$F$1125,2,0),"")</f>
        <v/>
      </c>
      <c r="AP3229" s="64"/>
      <c r="AQ3229" s="64"/>
      <c r="AR3229" s="64"/>
      <c r="AS3229" s="67" t="str">
        <f t="shared" si="103"/>
        <v/>
      </c>
    </row>
    <row r="3230" spans="1:45" s="68" customFormat="1" x14ac:dyDescent="0.2">
      <c r="A3230" s="64"/>
      <c r="B3230" s="64"/>
      <c r="C3230" s="64"/>
      <c r="D3230" s="64"/>
      <c r="E3230" s="64"/>
      <c r="F3230" s="64"/>
      <c r="G3230" s="65"/>
      <c r="H3230" s="64"/>
      <c r="I3230" s="65"/>
      <c r="J3230" s="64"/>
      <c r="K3230" s="64"/>
      <c r="L3230" s="65"/>
      <c r="M3230" s="65"/>
      <c r="N3230" s="64"/>
      <c r="O3230" s="64"/>
      <c r="P3230" s="64"/>
      <c r="Q3230" s="65"/>
      <c r="R3230" s="64"/>
      <c r="S3230" s="65"/>
      <c r="T3230" s="65"/>
      <c r="U3230" s="65"/>
      <c r="V3230" s="65"/>
      <c r="W3230" s="65"/>
      <c r="X3230" s="64"/>
      <c r="Y3230" s="64"/>
      <c r="Z3230" s="65"/>
      <c r="AA3230" s="64"/>
      <c r="AB3230" s="65"/>
      <c r="AC3230" s="65"/>
      <c r="AD3230" s="65"/>
      <c r="AE3230" s="65"/>
      <c r="AF3230" s="63"/>
      <c r="AG3230" s="63"/>
      <c r="AH3230" s="64"/>
      <c r="AI3230" s="66" t="str">
        <f t="shared" si="102"/>
        <v/>
      </c>
      <c r="AJ3230" s="65"/>
      <c r="AK3230" s="65"/>
      <c r="AL3230" s="65"/>
      <c r="AM3230" s="65"/>
      <c r="AN3230" s="65"/>
      <c r="AO3230" s="66" t="str">
        <f>_xlfn.IFNA(VLOOKUP(LISTAS!ES3227,'Censo General 2005- Municipios'!$E$3:$F$1125,2,0),"")</f>
        <v/>
      </c>
      <c r="AP3230" s="64"/>
      <c r="AQ3230" s="64"/>
      <c r="AR3230" s="64"/>
      <c r="AS3230" s="67" t="str">
        <f t="shared" si="103"/>
        <v/>
      </c>
    </row>
    <row r="3231" spans="1:45" s="68" customFormat="1" x14ac:dyDescent="0.2">
      <c r="A3231" s="64"/>
      <c r="B3231" s="64"/>
      <c r="C3231" s="64"/>
      <c r="D3231" s="64"/>
      <c r="E3231" s="64"/>
      <c r="F3231" s="64"/>
      <c r="G3231" s="65"/>
      <c r="H3231" s="64"/>
      <c r="I3231" s="65"/>
      <c r="J3231" s="64"/>
      <c r="K3231" s="64"/>
      <c r="L3231" s="65"/>
      <c r="M3231" s="65"/>
      <c r="N3231" s="64"/>
      <c r="O3231" s="64"/>
      <c r="P3231" s="64"/>
      <c r="Q3231" s="65"/>
      <c r="R3231" s="64"/>
      <c r="S3231" s="65"/>
      <c r="T3231" s="65"/>
      <c r="U3231" s="65"/>
      <c r="V3231" s="65"/>
      <c r="W3231" s="65"/>
      <c r="X3231" s="64"/>
      <c r="Y3231" s="64"/>
      <c r="Z3231" s="65"/>
      <c r="AA3231" s="64"/>
      <c r="AB3231" s="65"/>
      <c r="AC3231" s="65"/>
      <c r="AD3231" s="65"/>
      <c r="AE3231" s="65"/>
      <c r="AF3231" s="63"/>
      <c r="AG3231" s="63"/>
      <c r="AH3231" s="64"/>
      <c r="AI3231" s="66" t="str">
        <f t="shared" si="102"/>
        <v/>
      </c>
      <c r="AJ3231" s="65"/>
      <c r="AK3231" s="65"/>
      <c r="AL3231" s="65"/>
      <c r="AM3231" s="65"/>
      <c r="AN3231" s="65"/>
      <c r="AO3231" s="66" t="str">
        <f>_xlfn.IFNA(VLOOKUP(LISTAS!ES3228,'Censo General 2005- Municipios'!$E$3:$F$1125,2,0),"")</f>
        <v/>
      </c>
      <c r="AP3231" s="64"/>
      <c r="AQ3231" s="64"/>
      <c r="AR3231" s="64"/>
      <c r="AS3231" s="67" t="str">
        <f t="shared" si="103"/>
        <v/>
      </c>
    </row>
    <row r="3232" spans="1:45" s="68" customFormat="1" x14ac:dyDescent="0.2">
      <c r="A3232" s="64"/>
      <c r="B3232" s="64"/>
      <c r="C3232" s="64"/>
      <c r="D3232" s="64"/>
      <c r="E3232" s="64"/>
      <c r="F3232" s="64"/>
      <c r="G3232" s="65"/>
      <c r="H3232" s="64"/>
      <c r="I3232" s="65"/>
      <c r="J3232" s="64"/>
      <c r="K3232" s="64"/>
      <c r="L3232" s="65"/>
      <c r="M3232" s="65"/>
      <c r="N3232" s="64"/>
      <c r="O3232" s="64"/>
      <c r="P3232" s="64"/>
      <c r="Q3232" s="65"/>
      <c r="R3232" s="64"/>
      <c r="S3232" s="65"/>
      <c r="T3232" s="65"/>
      <c r="U3232" s="65"/>
      <c r="V3232" s="65"/>
      <c r="W3232" s="65"/>
      <c r="X3232" s="64"/>
      <c r="Y3232" s="64"/>
      <c r="Z3232" s="65"/>
      <c r="AA3232" s="64"/>
      <c r="AB3232" s="65"/>
      <c r="AC3232" s="65"/>
      <c r="AD3232" s="65"/>
      <c r="AE3232" s="65"/>
      <c r="AF3232" s="63"/>
      <c r="AG3232" s="63"/>
      <c r="AH3232" s="64"/>
      <c r="AI3232" s="66" t="str">
        <f t="shared" si="102"/>
        <v/>
      </c>
      <c r="AJ3232" s="65"/>
      <c r="AK3232" s="65"/>
      <c r="AL3232" s="65"/>
      <c r="AM3232" s="65"/>
      <c r="AN3232" s="65"/>
      <c r="AO3232" s="66" t="str">
        <f>_xlfn.IFNA(VLOOKUP(LISTAS!ES3229,'Censo General 2005- Municipios'!$E$3:$F$1125,2,0),"")</f>
        <v/>
      </c>
      <c r="AP3232" s="64"/>
      <c r="AQ3232" s="64"/>
      <c r="AR3232" s="64"/>
      <c r="AS3232" s="67" t="str">
        <f t="shared" si="103"/>
        <v/>
      </c>
    </row>
    <row r="3233" spans="1:45" s="68" customFormat="1" x14ac:dyDescent="0.2">
      <c r="A3233" s="64"/>
      <c r="B3233" s="64"/>
      <c r="C3233" s="64"/>
      <c r="D3233" s="64"/>
      <c r="E3233" s="64"/>
      <c r="F3233" s="64"/>
      <c r="G3233" s="65"/>
      <c r="H3233" s="64"/>
      <c r="I3233" s="65"/>
      <c r="J3233" s="64"/>
      <c r="K3233" s="64"/>
      <c r="L3233" s="65"/>
      <c r="M3233" s="65"/>
      <c r="N3233" s="64"/>
      <c r="O3233" s="64"/>
      <c r="P3233" s="64"/>
      <c r="Q3233" s="65"/>
      <c r="R3233" s="64"/>
      <c r="S3233" s="65"/>
      <c r="T3233" s="65"/>
      <c r="U3233" s="65"/>
      <c r="V3233" s="65"/>
      <c r="W3233" s="65"/>
      <c r="X3233" s="64"/>
      <c r="Y3233" s="64"/>
      <c r="Z3233" s="65"/>
      <c r="AA3233" s="64"/>
      <c r="AB3233" s="65"/>
      <c r="AC3233" s="65"/>
      <c r="AD3233" s="65"/>
      <c r="AE3233" s="65"/>
      <c r="AF3233" s="63"/>
      <c r="AG3233" s="63"/>
      <c r="AH3233" s="64"/>
      <c r="AI3233" s="66" t="str">
        <f t="shared" si="102"/>
        <v/>
      </c>
      <c r="AJ3233" s="65"/>
      <c r="AK3233" s="65"/>
      <c r="AL3233" s="65"/>
      <c r="AM3233" s="65"/>
      <c r="AN3233" s="65"/>
      <c r="AO3233" s="66" t="str">
        <f>_xlfn.IFNA(VLOOKUP(LISTAS!ES3230,'Censo General 2005- Municipios'!$E$3:$F$1125,2,0),"")</f>
        <v/>
      </c>
      <c r="AP3233" s="64"/>
      <c r="AQ3233" s="64"/>
      <c r="AR3233" s="64"/>
      <c r="AS3233" s="67" t="str">
        <f t="shared" si="103"/>
        <v/>
      </c>
    </row>
    <row r="3234" spans="1:45" s="68" customFormat="1" x14ac:dyDescent="0.2">
      <c r="A3234" s="64"/>
      <c r="B3234" s="64"/>
      <c r="C3234" s="64"/>
      <c r="D3234" s="64"/>
      <c r="E3234" s="64"/>
      <c r="F3234" s="64"/>
      <c r="G3234" s="65"/>
      <c r="H3234" s="64"/>
      <c r="I3234" s="65"/>
      <c r="J3234" s="64"/>
      <c r="K3234" s="64"/>
      <c r="L3234" s="65"/>
      <c r="M3234" s="65"/>
      <c r="N3234" s="64"/>
      <c r="O3234" s="64"/>
      <c r="P3234" s="64"/>
      <c r="Q3234" s="65"/>
      <c r="R3234" s="64"/>
      <c r="S3234" s="65"/>
      <c r="T3234" s="65"/>
      <c r="U3234" s="65"/>
      <c r="V3234" s="65"/>
      <c r="W3234" s="65"/>
      <c r="X3234" s="64"/>
      <c r="Y3234" s="64"/>
      <c r="Z3234" s="65"/>
      <c r="AA3234" s="64"/>
      <c r="AB3234" s="65"/>
      <c r="AC3234" s="65"/>
      <c r="AD3234" s="65"/>
      <c r="AE3234" s="65"/>
      <c r="AF3234" s="63"/>
      <c r="AG3234" s="63"/>
      <c r="AH3234" s="64"/>
      <c r="AI3234" s="66" t="str">
        <f t="shared" si="102"/>
        <v/>
      </c>
      <c r="AJ3234" s="65"/>
      <c r="AK3234" s="65"/>
      <c r="AL3234" s="65"/>
      <c r="AM3234" s="65"/>
      <c r="AN3234" s="65"/>
      <c r="AO3234" s="66" t="str">
        <f>_xlfn.IFNA(VLOOKUP(LISTAS!ES3231,'Censo General 2005- Municipios'!$E$3:$F$1125,2,0),"")</f>
        <v/>
      </c>
      <c r="AP3234" s="64"/>
      <c r="AQ3234" s="64"/>
      <c r="AR3234" s="64"/>
      <c r="AS3234" s="67" t="str">
        <f t="shared" si="103"/>
        <v/>
      </c>
    </row>
    <row r="3235" spans="1:45" s="68" customFormat="1" x14ac:dyDescent="0.2">
      <c r="A3235" s="64"/>
      <c r="B3235" s="64"/>
      <c r="C3235" s="64"/>
      <c r="D3235" s="64"/>
      <c r="E3235" s="64"/>
      <c r="F3235" s="64"/>
      <c r="G3235" s="65"/>
      <c r="H3235" s="64"/>
      <c r="I3235" s="65"/>
      <c r="J3235" s="64"/>
      <c r="K3235" s="64"/>
      <c r="L3235" s="65"/>
      <c r="M3235" s="65"/>
      <c r="N3235" s="64"/>
      <c r="O3235" s="64"/>
      <c r="P3235" s="64"/>
      <c r="Q3235" s="65"/>
      <c r="R3235" s="64"/>
      <c r="S3235" s="65"/>
      <c r="T3235" s="65"/>
      <c r="U3235" s="65"/>
      <c r="V3235" s="65"/>
      <c r="W3235" s="65"/>
      <c r="X3235" s="64"/>
      <c r="Y3235" s="64"/>
      <c r="Z3235" s="65"/>
      <c r="AA3235" s="64"/>
      <c r="AB3235" s="65"/>
      <c r="AC3235" s="65"/>
      <c r="AD3235" s="65"/>
      <c r="AE3235" s="65"/>
      <c r="AF3235" s="63"/>
      <c r="AG3235" s="63"/>
      <c r="AH3235" s="64"/>
      <c r="AI3235" s="66" t="str">
        <f t="shared" si="102"/>
        <v/>
      </c>
      <c r="AJ3235" s="65"/>
      <c r="AK3235" s="65"/>
      <c r="AL3235" s="65"/>
      <c r="AM3235" s="65"/>
      <c r="AN3235" s="65"/>
      <c r="AO3235" s="66" t="str">
        <f>_xlfn.IFNA(VLOOKUP(LISTAS!ES3232,'Censo General 2005- Municipios'!$E$3:$F$1125,2,0),"")</f>
        <v/>
      </c>
      <c r="AP3235" s="64"/>
      <c r="AQ3235" s="64"/>
      <c r="AR3235" s="64"/>
      <c r="AS3235" s="67" t="str">
        <f t="shared" si="103"/>
        <v/>
      </c>
    </row>
    <row r="3236" spans="1:45" s="68" customFormat="1" x14ac:dyDescent="0.2">
      <c r="A3236" s="64"/>
      <c r="B3236" s="64"/>
      <c r="C3236" s="64"/>
      <c r="D3236" s="64"/>
      <c r="E3236" s="64"/>
      <c r="F3236" s="64"/>
      <c r="G3236" s="65"/>
      <c r="H3236" s="64"/>
      <c r="I3236" s="65"/>
      <c r="J3236" s="64"/>
      <c r="K3236" s="64"/>
      <c r="L3236" s="65"/>
      <c r="M3236" s="65"/>
      <c r="N3236" s="64"/>
      <c r="O3236" s="64"/>
      <c r="P3236" s="64"/>
      <c r="Q3236" s="65"/>
      <c r="R3236" s="64"/>
      <c r="S3236" s="65"/>
      <c r="T3236" s="65"/>
      <c r="U3236" s="65"/>
      <c r="V3236" s="65"/>
      <c r="W3236" s="65"/>
      <c r="X3236" s="64"/>
      <c r="Y3236" s="64"/>
      <c r="Z3236" s="65"/>
      <c r="AA3236" s="64"/>
      <c r="AB3236" s="65"/>
      <c r="AC3236" s="65"/>
      <c r="AD3236" s="65"/>
      <c r="AE3236" s="65"/>
      <c r="AF3236" s="63"/>
      <c r="AG3236" s="63"/>
      <c r="AH3236" s="64"/>
      <c r="AI3236" s="66" t="str">
        <f t="shared" si="102"/>
        <v/>
      </c>
      <c r="AJ3236" s="65"/>
      <c r="AK3236" s="65"/>
      <c r="AL3236" s="65"/>
      <c r="AM3236" s="65"/>
      <c r="AN3236" s="65"/>
      <c r="AO3236" s="66" t="str">
        <f>_xlfn.IFNA(VLOOKUP(LISTAS!ES3233,'Censo General 2005- Municipios'!$E$3:$F$1125,2,0),"")</f>
        <v/>
      </c>
      <c r="AP3236" s="64"/>
      <c r="AQ3236" s="64"/>
      <c r="AR3236" s="64"/>
      <c r="AS3236" s="67" t="str">
        <f t="shared" si="103"/>
        <v/>
      </c>
    </row>
    <row r="3237" spans="1:45" s="68" customFormat="1" x14ac:dyDescent="0.2">
      <c r="A3237" s="64"/>
      <c r="B3237" s="64"/>
      <c r="C3237" s="64"/>
      <c r="D3237" s="64"/>
      <c r="E3237" s="64"/>
      <c r="F3237" s="64"/>
      <c r="G3237" s="65"/>
      <c r="H3237" s="64"/>
      <c r="I3237" s="65"/>
      <c r="J3237" s="64"/>
      <c r="K3237" s="64"/>
      <c r="L3237" s="65"/>
      <c r="M3237" s="65"/>
      <c r="N3237" s="64"/>
      <c r="O3237" s="64"/>
      <c r="P3237" s="64"/>
      <c r="Q3237" s="65"/>
      <c r="R3237" s="64"/>
      <c r="S3237" s="65"/>
      <c r="T3237" s="65"/>
      <c r="U3237" s="65"/>
      <c r="V3237" s="65"/>
      <c r="W3237" s="65"/>
      <c r="X3237" s="64"/>
      <c r="Y3237" s="64"/>
      <c r="Z3237" s="65"/>
      <c r="AA3237" s="64"/>
      <c r="AB3237" s="65"/>
      <c r="AC3237" s="65"/>
      <c r="AD3237" s="65"/>
      <c r="AE3237" s="65"/>
      <c r="AF3237" s="63"/>
      <c r="AG3237" s="63"/>
      <c r="AH3237" s="64"/>
      <c r="AI3237" s="66" t="str">
        <f t="shared" si="102"/>
        <v/>
      </c>
      <c r="AJ3237" s="65"/>
      <c r="AK3237" s="65"/>
      <c r="AL3237" s="65"/>
      <c r="AM3237" s="65"/>
      <c r="AN3237" s="65"/>
      <c r="AO3237" s="66" t="str">
        <f>_xlfn.IFNA(VLOOKUP(LISTAS!ES3234,'Censo General 2005- Municipios'!$E$3:$F$1125,2,0),"")</f>
        <v/>
      </c>
      <c r="AP3237" s="64"/>
      <c r="AQ3237" s="64"/>
      <c r="AR3237" s="64"/>
      <c r="AS3237" s="67" t="str">
        <f t="shared" si="103"/>
        <v/>
      </c>
    </row>
    <row r="3238" spans="1:45" s="68" customFormat="1" x14ac:dyDescent="0.2">
      <c r="A3238" s="64"/>
      <c r="B3238" s="64"/>
      <c r="C3238" s="64"/>
      <c r="D3238" s="64"/>
      <c r="E3238" s="64"/>
      <c r="F3238" s="64"/>
      <c r="G3238" s="65"/>
      <c r="H3238" s="64"/>
      <c r="I3238" s="65"/>
      <c r="J3238" s="64"/>
      <c r="K3238" s="64"/>
      <c r="L3238" s="65"/>
      <c r="M3238" s="65"/>
      <c r="N3238" s="64"/>
      <c r="O3238" s="64"/>
      <c r="P3238" s="64"/>
      <c r="Q3238" s="65"/>
      <c r="R3238" s="64"/>
      <c r="S3238" s="65"/>
      <c r="T3238" s="65"/>
      <c r="U3238" s="65"/>
      <c r="V3238" s="65"/>
      <c r="W3238" s="65"/>
      <c r="X3238" s="64"/>
      <c r="Y3238" s="64"/>
      <c r="Z3238" s="65"/>
      <c r="AA3238" s="64"/>
      <c r="AB3238" s="65"/>
      <c r="AC3238" s="65"/>
      <c r="AD3238" s="65"/>
      <c r="AE3238" s="65"/>
      <c r="AF3238" s="63"/>
      <c r="AG3238" s="63"/>
      <c r="AH3238" s="64"/>
      <c r="AI3238" s="66" t="str">
        <f t="shared" si="102"/>
        <v/>
      </c>
      <c r="AJ3238" s="65"/>
      <c r="AK3238" s="65"/>
      <c r="AL3238" s="65"/>
      <c r="AM3238" s="65"/>
      <c r="AN3238" s="65"/>
      <c r="AO3238" s="66" t="str">
        <f>_xlfn.IFNA(VLOOKUP(LISTAS!ES3235,'Censo General 2005- Municipios'!$E$3:$F$1125,2,0),"")</f>
        <v/>
      </c>
      <c r="AP3238" s="64"/>
      <c r="AQ3238" s="64"/>
      <c r="AR3238" s="64"/>
      <c r="AS3238" s="67" t="str">
        <f t="shared" si="103"/>
        <v/>
      </c>
    </row>
    <row r="3239" spans="1:45" s="68" customFormat="1" x14ac:dyDescent="0.2">
      <c r="A3239" s="64"/>
      <c r="B3239" s="64"/>
      <c r="C3239" s="64"/>
      <c r="D3239" s="64"/>
      <c r="E3239" s="64"/>
      <c r="F3239" s="64"/>
      <c r="G3239" s="65"/>
      <c r="H3239" s="64"/>
      <c r="I3239" s="65"/>
      <c r="J3239" s="64"/>
      <c r="K3239" s="64"/>
      <c r="L3239" s="65"/>
      <c r="M3239" s="65"/>
      <c r="N3239" s="64"/>
      <c r="O3239" s="64"/>
      <c r="P3239" s="64"/>
      <c r="Q3239" s="65"/>
      <c r="R3239" s="64"/>
      <c r="S3239" s="65"/>
      <c r="T3239" s="65"/>
      <c r="U3239" s="65"/>
      <c r="V3239" s="65"/>
      <c r="W3239" s="65"/>
      <c r="X3239" s="64"/>
      <c r="Y3239" s="64"/>
      <c r="Z3239" s="65"/>
      <c r="AA3239" s="64"/>
      <c r="AB3239" s="65"/>
      <c r="AC3239" s="65"/>
      <c r="AD3239" s="65"/>
      <c r="AE3239" s="65"/>
      <c r="AF3239" s="63"/>
      <c r="AG3239" s="63"/>
      <c r="AH3239" s="64"/>
      <c r="AI3239" s="66" t="str">
        <f t="shared" si="102"/>
        <v/>
      </c>
      <c r="AJ3239" s="65"/>
      <c r="AK3239" s="65"/>
      <c r="AL3239" s="65"/>
      <c r="AM3239" s="65"/>
      <c r="AN3239" s="65"/>
      <c r="AO3239" s="66" t="str">
        <f>_xlfn.IFNA(VLOOKUP(LISTAS!ES3236,'Censo General 2005- Municipios'!$E$3:$F$1125,2,0),"")</f>
        <v/>
      </c>
      <c r="AP3239" s="64"/>
      <c r="AQ3239" s="64"/>
      <c r="AR3239" s="64"/>
      <c r="AS3239" s="67" t="str">
        <f t="shared" si="103"/>
        <v/>
      </c>
    </row>
    <row r="3240" spans="1:45" s="68" customFormat="1" x14ac:dyDescent="0.2">
      <c r="A3240" s="64"/>
      <c r="B3240" s="64"/>
      <c r="C3240" s="64"/>
      <c r="D3240" s="64"/>
      <c r="E3240" s="64"/>
      <c r="F3240" s="64"/>
      <c r="G3240" s="65"/>
      <c r="H3240" s="64"/>
      <c r="I3240" s="65"/>
      <c r="J3240" s="64"/>
      <c r="K3240" s="64"/>
      <c r="L3240" s="65"/>
      <c r="M3240" s="65"/>
      <c r="N3240" s="64"/>
      <c r="O3240" s="64"/>
      <c r="P3240" s="64"/>
      <c r="Q3240" s="65"/>
      <c r="R3240" s="64"/>
      <c r="S3240" s="65"/>
      <c r="T3240" s="65"/>
      <c r="U3240" s="65"/>
      <c r="V3240" s="65"/>
      <c r="W3240" s="65"/>
      <c r="X3240" s="64"/>
      <c r="Y3240" s="64"/>
      <c r="Z3240" s="65"/>
      <c r="AA3240" s="64"/>
      <c r="AB3240" s="65"/>
      <c r="AC3240" s="65"/>
      <c r="AD3240" s="65"/>
      <c r="AE3240" s="65"/>
      <c r="AF3240" s="63"/>
      <c r="AG3240" s="63"/>
      <c r="AH3240" s="64"/>
      <c r="AI3240" s="66" t="str">
        <f t="shared" si="102"/>
        <v/>
      </c>
      <c r="AJ3240" s="65"/>
      <c r="AK3240" s="65"/>
      <c r="AL3240" s="65"/>
      <c r="AM3240" s="65"/>
      <c r="AN3240" s="65"/>
      <c r="AO3240" s="66" t="str">
        <f>_xlfn.IFNA(VLOOKUP(LISTAS!ES3237,'Censo General 2005- Municipios'!$E$3:$F$1125,2,0),"")</f>
        <v/>
      </c>
      <c r="AP3240" s="64"/>
      <c r="AQ3240" s="64"/>
      <c r="AR3240" s="64"/>
      <c r="AS3240" s="67" t="str">
        <f t="shared" si="103"/>
        <v/>
      </c>
    </row>
    <row r="3241" spans="1:45" s="68" customFormat="1" x14ac:dyDescent="0.2">
      <c r="A3241" s="64"/>
      <c r="B3241" s="64"/>
      <c r="C3241" s="64"/>
      <c r="D3241" s="64"/>
      <c r="E3241" s="64"/>
      <c r="F3241" s="64"/>
      <c r="G3241" s="65"/>
      <c r="H3241" s="64"/>
      <c r="I3241" s="65"/>
      <c r="J3241" s="64"/>
      <c r="K3241" s="64"/>
      <c r="L3241" s="65"/>
      <c r="M3241" s="65"/>
      <c r="N3241" s="64"/>
      <c r="O3241" s="64"/>
      <c r="P3241" s="64"/>
      <c r="Q3241" s="65"/>
      <c r="R3241" s="64"/>
      <c r="S3241" s="65"/>
      <c r="T3241" s="65"/>
      <c r="U3241" s="65"/>
      <c r="V3241" s="65"/>
      <c r="W3241" s="65"/>
      <c r="X3241" s="64"/>
      <c r="Y3241" s="64"/>
      <c r="Z3241" s="65"/>
      <c r="AA3241" s="64"/>
      <c r="AB3241" s="65"/>
      <c r="AC3241" s="65"/>
      <c r="AD3241" s="65"/>
      <c r="AE3241" s="65"/>
      <c r="AF3241" s="63"/>
      <c r="AG3241" s="63"/>
      <c r="AH3241" s="64"/>
      <c r="AI3241" s="66" t="str">
        <f t="shared" si="102"/>
        <v/>
      </c>
      <c r="AJ3241" s="65"/>
      <c r="AK3241" s="65"/>
      <c r="AL3241" s="65"/>
      <c r="AM3241" s="65"/>
      <c r="AN3241" s="65"/>
      <c r="AO3241" s="66" t="str">
        <f>_xlfn.IFNA(VLOOKUP(LISTAS!ES3238,'Censo General 2005- Municipios'!$E$3:$F$1125,2,0),"")</f>
        <v/>
      </c>
      <c r="AP3241" s="64"/>
      <c r="AQ3241" s="64"/>
      <c r="AR3241" s="64"/>
      <c r="AS3241" s="67" t="str">
        <f t="shared" si="103"/>
        <v/>
      </c>
    </row>
    <row r="3242" spans="1:45" s="68" customFormat="1" x14ac:dyDescent="0.2">
      <c r="A3242" s="64"/>
      <c r="B3242" s="64"/>
      <c r="C3242" s="64"/>
      <c r="D3242" s="64"/>
      <c r="E3242" s="64"/>
      <c r="F3242" s="64"/>
      <c r="G3242" s="65"/>
      <c r="H3242" s="64"/>
      <c r="I3242" s="65"/>
      <c r="J3242" s="64"/>
      <c r="K3242" s="64"/>
      <c r="L3242" s="65"/>
      <c r="M3242" s="65"/>
      <c r="N3242" s="64"/>
      <c r="O3242" s="64"/>
      <c r="P3242" s="64"/>
      <c r="Q3242" s="65"/>
      <c r="R3242" s="64"/>
      <c r="S3242" s="65"/>
      <c r="T3242" s="65"/>
      <c r="U3242" s="65"/>
      <c r="V3242" s="65"/>
      <c r="W3242" s="65"/>
      <c r="X3242" s="64"/>
      <c r="Y3242" s="64"/>
      <c r="Z3242" s="65"/>
      <c r="AA3242" s="64"/>
      <c r="AB3242" s="65"/>
      <c r="AC3242" s="65"/>
      <c r="AD3242" s="65"/>
      <c r="AE3242" s="65"/>
      <c r="AF3242" s="63"/>
      <c r="AG3242" s="63"/>
      <c r="AH3242" s="64"/>
      <c r="AI3242" s="66" t="str">
        <f t="shared" si="102"/>
        <v/>
      </c>
      <c r="AJ3242" s="65"/>
      <c r="AK3242" s="65"/>
      <c r="AL3242" s="65"/>
      <c r="AM3242" s="65"/>
      <c r="AN3242" s="65"/>
      <c r="AO3242" s="66" t="str">
        <f>_xlfn.IFNA(VLOOKUP(LISTAS!ES3239,'Censo General 2005- Municipios'!$E$3:$F$1125,2,0),"")</f>
        <v/>
      </c>
      <c r="AP3242" s="64"/>
      <c r="AQ3242" s="64"/>
      <c r="AR3242" s="64"/>
      <c r="AS3242" s="67" t="str">
        <f t="shared" si="103"/>
        <v/>
      </c>
    </row>
    <row r="3243" spans="1:45" s="68" customFormat="1" x14ac:dyDescent="0.2">
      <c r="A3243" s="64"/>
      <c r="B3243" s="64"/>
      <c r="C3243" s="64"/>
      <c r="D3243" s="64"/>
      <c r="E3243" s="64"/>
      <c r="F3243" s="64"/>
      <c r="G3243" s="65"/>
      <c r="H3243" s="64"/>
      <c r="I3243" s="65"/>
      <c r="J3243" s="64"/>
      <c r="K3243" s="64"/>
      <c r="L3243" s="65"/>
      <c r="M3243" s="65"/>
      <c r="N3243" s="64"/>
      <c r="O3243" s="64"/>
      <c r="P3243" s="64"/>
      <c r="Q3243" s="65"/>
      <c r="R3243" s="64"/>
      <c r="S3243" s="65"/>
      <c r="T3243" s="65"/>
      <c r="U3243" s="65"/>
      <c r="V3243" s="65"/>
      <c r="W3243" s="65"/>
      <c r="X3243" s="64"/>
      <c r="Y3243" s="64"/>
      <c r="Z3243" s="65"/>
      <c r="AA3243" s="64"/>
      <c r="AB3243" s="65"/>
      <c r="AC3243" s="65"/>
      <c r="AD3243" s="65"/>
      <c r="AE3243" s="65"/>
      <c r="AF3243" s="63"/>
      <c r="AG3243" s="63"/>
      <c r="AH3243" s="64"/>
      <c r="AI3243" s="66" t="str">
        <f t="shared" si="102"/>
        <v/>
      </c>
      <c r="AJ3243" s="65"/>
      <c r="AK3243" s="65"/>
      <c r="AL3243" s="65"/>
      <c r="AM3243" s="65"/>
      <c r="AN3243" s="65"/>
      <c r="AO3243" s="66" t="str">
        <f>_xlfn.IFNA(VLOOKUP(LISTAS!ES3240,'Censo General 2005- Municipios'!$E$3:$F$1125,2,0),"")</f>
        <v/>
      </c>
      <c r="AP3243" s="64"/>
      <c r="AQ3243" s="64"/>
      <c r="AR3243" s="64"/>
      <c r="AS3243" s="67" t="str">
        <f t="shared" si="103"/>
        <v/>
      </c>
    </row>
    <row r="3244" spans="1:45" s="68" customFormat="1" x14ac:dyDescent="0.2">
      <c r="A3244" s="64"/>
      <c r="B3244" s="64"/>
      <c r="C3244" s="64"/>
      <c r="D3244" s="64"/>
      <c r="E3244" s="64"/>
      <c r="F3244" s="64"/>
      <c r="G3244" s="65"/>
      <c r="H3244" s="64"/>
      <c r="I3244" s="65"/>
      <c r="J3244" s="64"/>
      <c r="K3244" s="64"/>
      <c r="L3244" s="65"/>
      <c r="M3244" s="65"/>
      <c r="N3244" s="64"/>
      <c r="O3244" s="64"/>
      <c r="P3244" s="64"/>
      <c r="Q3244" s="65"/>
      <c r="R3244" s="64"/>
      <c r="S3244" s="65"/>
      <c r="T3244" s="65"/>
      <c r="U3244" s="65"/>
      <c r="V3244" s="65"/>
      <c r="W3244" s="65"/>
      <c r="X3244" s="64"/>
      <c r="Y3244" s="64"/>
      <c r="Z3244" s="65"/>
      <c r="AA3244" s="64"/>
      <c r="AB3244" s="65"/>
      <c r="AC3244" s="65"/>
      <c r="AD3244" s="65"/>
      <c r="AE3244" s="65"/>
      <c r="AF3244" s="63"/>
      <c r="AG3244" s="63"/>
      <c r="AH3244" s="64"/>
      <c r="AI3244" s="66" t="str">
        <f t="shared" si="102"/>
        <v/>
      </c>
      <c r="AJ3244" s="65"/>
      <c r="AK3244" s="65"/>
      <c r="AL3244" s="65"/>
      <c r="AM3244" s="65"/>
      <c r="AN3244" s="65"/>
      <c r="AO3244" s="66" t="str">
        <f>_xlfn.IFNA(VLOOKUP(LISTAS!ES3241,'Censo General 2005- Municipios'!$E$3:$F$1125,2,0),"")</f>
        <v/>
      </c>
      <c r="AP3244" s="64"/>
      <c r="AQ3244" s="64"/>
      <c r="AR3244" s="64"/>
      <c r="AS3244" s="67" t="str">
        <f t="shared" si="103"/>
        <v/>
      </c>
    </row>
    <row r="3245" spans="1:45" s="68" customFormat="1" x14ac:dyDescent="0.2">
      <c r="A3245" s="64"/>
      <c r="B3245" s="64"/>
      <c r="C3245" s="64"/>
      <c r="D3245" s="64"/>
      <c r="E3245" s="64"/>
      <c r="F3245" s="64"/>
      <c r="G3245" s="65"/>
      <c r="H3245" s="64"/>
      <c r="I3245" s="65"/>
      <c r="J3245" s="64"/>
      <c r="K3245" s="64"/>
      <c r="L3245" s="65"/>
      <c r="M3245" s="65"/>
      <c r="N3245" s="64"/>
      <c r="O3245" s="64"/>
      <c r="P3245" s="64"/>
      <c r="Q3245" s="65"/>
      <c r="R3245" s="64"/>
      <c r="S3245" s="65"/>
      <c r="T3245" s="65"/>
      <c r="U3245" s="65"/>
      <c r="V3245" s="65"/>
      <c r="W3245" s="65"/>
      <c r="X3245" s="64"/>
      <c r="Y3245" s="64"/>
      <c r="Z3245" s="65"/>
      <c r="AA3245" s="64"/>
      <c r="AB3245" s="65"/>
      <c r="AC3245" s="65"/>
      <c r="AD3245" s="65"/>
      <c r="AE3245" s="65"/>
      <c r="AF3245" s="63"/>
      <c r="AG3245" s="63"/>
      <c r="AH3245" s="64"/>
      <c r="AI3245" s="66" t="str">
        <f t="shared" si="102"/>
        <v/>
      </c>
      <c r="AJ3245" s="65"/>
      <c r="AK3245" s="65"/>
      <c r="AL3245" s="65"/>
      <c r="AM3245" s="65"/>
      <c r="AN3245" s="65"/>
      <c r="AO3245" s="66" t="str">
        <f>_xlfn.IFNA(VLOOKUP(LISTAS!ES3242,'Censo General 2005- Municipios'!$E$3:$F$1125,2,0),"")</f>
        <v/>
      </c>
      <c r="AP3245" s="64"/>
      <c r="AQ3245" s="64"/>
      <c r="AR3245" s="64"/>
      <c r="AS3245" s="67" t="str">
        <f t="shared" si="103"/>
        <v/>
      </c>
    </row>
    <row r="3246" spans="1:45" s="68" customFormat="1" x14ac:dyDescent="0.2">
      <c r="A3246" s="64"/>
      <c r="B3246" s="64"/>
      <c r="C3246" s="64"/>
      <c r="D3246" s="64"/>
      <c r="E3246" s="64"/>
      <c r="F3246" s="64"/>
      <c r="G3246" s="65"/>
      <c r="H3246" s="64"/>
      <c r="I3246" s="65"/>
      <c r="J3246" s="64"/>
      <c r="K3246" s="64"/>
      <c r="L3246" s="65"/>
      <c r="M3246" s="65"/>
      <c r="N3246" s="64"/>
      <c r="O3246" s="64"/>
      <c r="P3246" s="64"/>
      <c r="Q3246" s="65"/>
      <c r="R3246" s="64"/>
      <c r="S3246" s="65"/>
      <c r="T3246" s="65"/>
      <c r="U3246" s="65"/>
      <c r="V3246" s="65"/>
      <c r="W3246" s="65"/>
      <c r="X3246" s="64"/>
      <c r="Y3246" s="64"/>
      <c r="Z3246" s="65"/>
      <c r="AA3246" s="64"/>
      <c r="AB3246" s="65"/>
      <c r="AC3246" s="65"/>
      <c r="AD3246" s="65"/>
      <c r="AE3246" s="65"/>
      <c r="AF3246" s="63"/>
      <c r="AG3246" s="63"/>
      <c r="AH3246" s="64"/>
      <c r="AI3246" s="66" t="str">
        <f t="shared" si="102"/>
        <v/>
      </c>
      <c r="AJ3246" s="65"/>
      <c r="AK3246" s="65"/>
      <c r="AL3246" s="65"/>
      <c r="AM3246" s="65"/>
      <c r="AN3246" s="65"/>
      <c r="AO3246" s="66" t="str">
        <f>_xlfn.IFNA(VLOOKUP(LISTAS!ES3243,'Censo General 2005- Municipios'!$E$3:$F$1125,2,0),"")</f>
        <v/>
      </c>
      <c r="AP3246" s="64"/>
      <c r="AQ3246" s="64"/>
      <c r="AR3246" s="64"/>
      <c r="AS3246" s="67" t="str">
        <f t="shared" si="103"/>
        <v/>
      </c>
    </row>
    <row r="3247" spans="1:45" s="68" customFormat="1" x14ac:dyDescent="0.2">
      <c r="A3247" s="64"/>
      <c r="B3247" s="64"/>
      <c r="C3247" s="64"/>
      <c r="D3247" s="64"/>
      <c r="E3247" s="64"/>
      <c r="F3247" s="64"/>
      <c r="G3247" s="65"/>
      <c r="H3247" s="64"/>
      <c r="I3247" s="65"/>
      <c r="J3247" s="64"/>
      <c r="K3247" s="64"/>
      <c r="L3247" s="65"/>
      <c r="M3247" s="65"/>
      <c r="N3247" s="64"/>
      <c r="O3247" s="64"/>
      <c r="P3247" s="64"/>
      <c r="Q3247" s="65"/>
      <c r="R3247" s="64"/>
      <c r="S3247" s="65"/>
      <c r="T3247" s="65"/>
      <c r="U3247" s="65"/>
      <c r="V3247" s="65"/>
      <c r="W3247" s="65"/>
      <c r="X3247" s="64"/>
      <c r="Y3247" s="64"/>
      <c r="Z3247" s="65"/>
      <c r="AA3247" s="64"/>
      <c r="AB3247" s="65"/>
      <c r="AC3247" s="65"/>
      <c r="AD3247" s="65"/>
      <c r="AE3247" s="65"/>
      <c r="AF3247" s="63"/>
      <c r="AG3247" s="63"/>
      <c r="AH3247" s="64"/>
      <c r="AI3247" s="66" t="str">
        <f t="shared" si="102"/>
        <v/>
      </c>
      <c r="AJ3247" s="65"/>
      <c r="AK3247" s="65"/>
      <c r="AL3247" s="65"/>
      <c r="AM3247" s="65"/>
      <c r="AN3247" s="65"/>
      <c r="AO3247" s="66" t="str">
        <f>_xlfn.IFNA(VLOOKUP(LISTAS!ES3244,'Censo General 2005- Municipios'!$E$3:$F$1125,2,0),"")</f>
        <v/>
      </c>
      <c r="AP3247" s="64"/>
      <c r="AQ3247" s="64"/>
      <c r="AR3247" s="64"/>
      <c r="AS3247" s="67" t="str">
        <f t="shared" si="103"/>
        <v/>
      </c>
    </row>
    <row r="3248" spans="1:45" s="68" customFormat="1" x14ac:dyDescent="0.2">
      <c r="A3248" s="64"/>
      <c r="B3248" s="64"/>
      <c r="C3248" s="64"/>
      <c r="D3248" s="64"/>
      <c r="E3248" s="64"/>
      <c r="F3248" s="64"/>
      <c r="G3248" s="65"/>
      <c r="H3248" s="64"/>
      <c r="I3248" s="65"/>
      <c r="J3248" s="64"/>
      <c r="K3248" s="64"/>
      <c r="L3248" s="65"/>
      <c r="M3248" s="65"/>
      <c r="N3248" s="64"/>
      <c r="O3248" s="64"/>
      <c r="P3248" s="64"/>
      <c r="Q3248" s="65"/>
      <c r="R3248" s="64"/>
      <c r="S3248" s="65"/>
      <c r="T3248" s="65"/>
      <c r="U3248" s="65"/>
      <c r="V3248" s="65"/>
      <c r="W3248" s="65"/>
      <c r="X3248" s="64"/>
      <c r="Y3248" s="64"/>
      <c r="Z3248" s="65"/>
      <c r="AA3248" s="64"/>
      <c r="AB3248" s="65"/>
      <c r="AC3248" s="65"/>
      <c r="AD3248" s="65"/>
      <c r="AE3248" s="65"/>
      <c r="AF3248" s="63"/>
      <c r="AG3248" s="63"/>
      <c r="AH3248" s="64"/>
      <c r="AI3248" s="66" t="str">
        <f t="shared" si="102"/>
        <v/>
      </c>
      <c r="AJ3248" s="65"/>
      <c r="AK3248" s="65"/>
      <c r="AL3248" s="65"/>
      <c r="AM3248" s="65"/>
      <c r="AN3248" s="65"/>
      <c r="AO3248" s="66" t="str">
        <f>_xlfn.IFNA(VLOOKUP(LISTAS!ES3245,'Censo General 2005- Municipios'!$E$3:$F$1125,2,0),"")</f>
        <v/>
      </c>
      <c r="AP3248" s="64"/>
      <c r="AQ3248" s="64"/>
      <c r="AR3248" s="64"/>
      <c r="AS3248" s="67" t="str">
        <f t="shared" si="103"/>
        <v/>
      </c>
    </row>
    <row r="3249" spans="1:45" s="68" customFormat="1" x14ac:dyDescent="0.2">
      <c r="A3249" s="64"/>
      <c r="B3249" s="64"/>
      <c r="C3249" s="64"/>
      <c r="D3249" s="64"/>
      <c r="E3249" s="64"/>
      <c r="F3249" s="64"/>
      <c r="G3249" s="65"/>
      <c r="H3249" s="64"/>
      <c r="I3249" s="65"/>
      <c r="J3249" s="64"/>
      <c r="K3249" s="64"/>
      <c r="L3249" s="65"/>
      <c r="M3249" s="65"/>
      <c r="N3249" s="64"/>
      <c r="O3249" s="64"/>
      <c r="P3249" s="64"/>
      <c r="Q3249" s="65"/>
      <c r="R3249" s="64"/>
      <c r="S3249" s="65"/>
      <c r="T3249" s="65"/>
      <c r="U3249" s="65"/>
      <c r="V3249" s="65"/>
      <c r="W3249" s="65"/>
      <c r="X3249" s="64"/>
      <c r="Y3249" s="64"/>
      <c r="Z3249" s="65"/>
      <c r="AA3249" s="64"/>
      <c r="AB3249" s="65"/>
      <c r="AC3249" s="65"/>
      <c r="AD3249" s="65"/>
      <c r="AE3249" s="65"/>
      <c r="AF3249" s="63"/>
      <c r="AG3249" s="63"/>
      <c r="AH3249" s="64"/>
      <c r="AI3249" s="66" t="str">
        <f t="shared" si="102"/>
        <v/>
      </c>
      <c r="AJ3249" s="65"/>
      <c r="AK3249" s="65"/>
      <c r="AL3249" s="65"/>
      <c r="AM3249" s="65"/>
      <c r="AN3249" s="65"/>
      <c r="AO3249" s="66" t="str">
        <f>_xlfn.IFNA(VLOOKUP(LISTAS!ES3246,'Censo General 2005- Municipios'!$E$3:$F$1125,2,0),"")</f>
        <v/>
      </c>
      <c r="AP3249" s="64"/>
      <c r="AQ3249" s="64"/>
      <c r="AR3249" s="64"/>
      <c r="AS3249" s="67" t="str">
        <f t="shared" si="103"/>
        <v/>
      </c>
    </row>
    <row r="3250" spans="1:45" s="68" customFormat="1" x14ac:dyDescent="0.2">
      <c r="A3250" s="64"/>
      <c r="B3250" s="64"/>
      <c r="C3250" s="64"/>
      <c r="D3250" s="64"/>
      <c r="E3250" s="64"/>
      <c r="F3250" s="64"/>
      <c r="G3250" s="65"/>
      <c r="H3250" s="64"/>
      <c r="I3250" s="65"/>
      <c r="J3250" s="64"/>
      <c r="K3250" s="64"/>
      <c r="L3250" s="65"/>
      <c r="M3250" s="65"/>
      <c r="N3250" s="64"/>
      <c r="O3250" s="64"/>
      <c r="P3250" s="64"/>
      <c r="Q3250" s="65"/>
      <c r="R3250" s="64"/>
      <c r="S3250" s="65"/>
      <c r="T3250" s="65"/>
      <c r="U3250" s="65"/>
      <c r="V3250" s="65"/>
      <c r="W3250" s="65"/>
      <c r="X3250" s="64"/>
      <c r="Y3250" s="64"/>
      <c r="Z3250" s="65"/>
      <c r="AA3250" s="64"/>
      <c r="AB3250" s="65"/>
      <c r="AC3250" s="65"/>
      <c r="AD3250" s="65"/>
      <c r="AE3250" s="65"/>
      <c r="AF3250" s="63"/>
      <c r="AG3250" s="63"/>
      <c r="AH3250" s="64"/>
      <c r="AI3250" s="66" t="str">
        <f t="shared" si="102"/>
        <v/>
      </c>
      <c r="AJ3250" s="65"/>
      <c r="AK3250" s="65"/>
      <c r="AL3250" s="65"/>
      <c r="AM3250" s="65"/>
      <c r="AN3250" s="65"/>
      <c r="AO3250" s="66" t="str">
        <f>_xlfn.IFNA(VLOOKUP(LISTAS!ES3247,'Censo General 2005- Municipios'!$E$3:$F$1125,2,0),"")</f>
        <v/>
      </c>
      <c r="AP3250" s="64"/>
      <c r="AQ3250" s="64"/>
      <c r="AR3250" s="64"/>
      <c r="AS3250" s="67" t="str">
        <f t="shared" si="103"/>
        <v/>
      </c>
    </row>
    <row r="3251" spans="1:45" s="68" customFormat="1" x14ac:dyDescent="0.2">
      <c r="A3251" s="64"/>
      <c r="B3251" s="64"/>
      <c r="C3251" s="64"/>
      <c r="D3251" s="64"/>
      <c r="E3251" s="64"/>
      <c r="F3251" s="64"/>
      <c r="G3251" s="65"/>
      <c r="H3251" s="64"/>
      <c r="I3251" s="65"/>
      <c r="J3251" s="64"/>
      <c r="K3251" s="64"/>
      <c r="L3251" s="65"/>
      <c r="M3251" s="65"/>
      <c r="N3251" s="64"/>
      <c r="O3251" s="64"/>
      <c r="P3251" s="64"/>
      <c r="Q3251" s="65"/>
      <c r="R3251" s="64"/>
      <c r="S3251" s="65"/>
      <c r="T3251" s="65"/>
      <c r="U3251" s="65"/>
      <c r="V3251" s="65"/>
      <c r="W3251" s="65"/>
      <c r="X3251" s="64"/>
      <c r="Y3251" s="64"/>
      <c r="Z3251" s="65"/>
      <c r="AA3251" s="64"/>
      <c r="AB3251" s="65"/>
      <c r="AC3251" s="65"/>
      <c r="AD3251" s="65"/>
      <c r="AE3251" s="65"/>
      <c r="AF3251" s="63"/>
      <c r="AG3251" s="63"/>
      <c r="AH3251" s="64"/>
      <c r="AI3251" s="66" t="str">
        <f t="shared" si="102"/>
        <v/>
      </c>
      <c r="AJ3251" s="65"/>
      <c r="AK3251" s="65"/>
      <c r="AL3251" s="65"/>
      <c r="AM3251" s="65"/>
      <c r="AN3251" s="65"/>
      <c r="AO3251" s="66" t="str">
        <f>_xlfn.IFNA(VLOOKUP(LISTAS!ES3248,'Censo General 2005- Municipios'!$E$3:$F$1125,2,0),"")</f>
        <v/>
      </c>
      <c r="AP3251" s="64"/>
      <c r="AQ3251" s="64"/>
      <c r="AR3251" s="64"/>
      <c r="AS3251" s="67" t="str">
        <f t="shared" si="103"/>
        <v/>
      </c>
    </row>
    <row r="3252" spans="1:45" s="68" customFormat="1" x14ac:dyDescent="0.2">
      <c r="A3252" s="64"/>
      <c r="B3252" s="64"/>
      <c r="C3252" s="64"/>
      <c r="D3252" s="64"/>
      <c r="E3252" s="64"/>
      <c r="F3252" s="64"/>
      <c r="G3252" s="65"/>
      <c r="H3252" s="64"/>
      <c r="I3252" s="65"/>
      <c r="J3252" s="64"/>
      <c r="K3252" s="64"/>
      <c r="L3252" s="65"/>
      <c r="M3252" s="65"/>
      <c r="N3252" s="64"/>
      <c r="O3252" s="64"/>
      <c r="P3252" s="64"/>
      <c r="Q3252" s="65"/>
      <c r="R3252" s="64"/>
      <c r="S3252" s="65"/>
      <c r="T3252" s="65"/>
      <c r="U3252" s="65"/>
      <c r="V3252" s="65"/>
      <c r="W3252" s="65"/>
      <c r="X3252" s="64"/>
      <c r="Y3252" s="64"/>
      <c r="Z3252" s="65"/>
      <c r="AA3252" s="64"/>
      <c r="AB3252" s="65"/>
      <c r="AC3252" s="65"/>
      <c r="AD3252" s="65"/>
      <c r="AE3252" s="65"/>
      <c r="AF3252" s="63"/>
      <c r="AG3252" s="63"/>
      <c r="AH3252" s="64"/>
      <c r="AI3252" s="66" t="str">
        <f t="shared" si="102"/>
        <v/>
      </c>
      <c r="AJ3252" s="65"/>
      <c r="AK3252" s="65"/>
      <c r="AL3252" s="65"/>
      <c r="AM3252" s="65"/>
      <c r="AN3252" s="65"/>
      <c r="AO3252" s="66" t="str">
        <f>_xlfn.IFNA(VLOOKUP(LISTAS!ES3249,'Censo General 2005- Municipios'!$E$3:$F$1125,2,0),"")</f>
        <v/>
      </c>
      <c r="AP3252" s="64"/>
      <c r="AQ3252" s="64"/>
      <c r="AR3252" s="64"/>
      <c r="AS3252" s="67" t="str">
        <f t="shared" si="103"/>
        <v/>
      </c>
    </row>
    <row r="3253" spans="1:45" s="68" customFormat="1" x14ac:dyDescent="0.2">
      <c r="A3253" s="64"/>
      <c r="B3253" s="64"/>
      <c r="C3253" s="64"/>
      <c r="D3253" s="64"/>
      <c r="E3253" s="64"/>
      <c r="F3253" s="64"/>
      <c r="G3253" s="65"/>
      <c r="H3253" s="64"/>
      <c r="I3253" s="65"/>
      <c r="J3253" s="64"/>
      <c r="K3253" s="64"/>
      <c r="L3253" s="65"/>
      <c r="M3253" s="65"/>
      <c r="N3253" s="64"/>
      <c r="O3253" s="64"/>
      <c r="P3253" s="64"/>
      <c r="Q3253" s="65"/>
      <c r="R3253" s="64"/>
      <c r="S3253" s="65"/>
      <c r="T3253" s="65"/>
      <c r="U3253" s="65"/>
      <c r="V3253" s="65"/>
      <c r="W3253" s="65"/>
      <c r="X3253" s="64"/>
      <c r="Y3253" s="64"/>
      <c r="Z3253" s="65"/>
      <c r="AA3253" s="64"/>
      <c r="AB3253" s="65"/>
      <c r="AC3253" s="65"/>
      <c r="AD3253" s="65"/>
      <c r="AE3253" s="65"/>
      <c r="AF3253" s="63"/>
      <c r="AG3253" s="63"/>
      <c r="AH3253" s="64"/>
      <c r="AI3253" s="66" t="str">
        <f t="shared" si="102"/>
        <v/>
      </c>
      <c r="AJ3253" s="65"/>
      <c r="AK3253" s="65"/>
      <c r="AL3253" s="65"/>
      <c r="AM3253" s="65"/>
      <c r="AN3253" s="65"/>
      <c r="AO3253" s="66" t="str">
        <f>_xlfn.IFNA(VLOOKUP(LISTAS!ES3250,'Censo General 2005- Municipios'!$E$3:$F$1125,2,0),"")</f>
        <v/>
      </c>
      <c r="AP3253" s="64"/>
      <c r="AQ3253" s="64"/>
      <c r="AR3253" s="64"/>
      <c r="AS3253" s="67" t="str">
        <f t="shared" si="103"/>
        <v/>
      </c>
    </row>
    <row r="3254" spans="1:45" s="68" customFormat="1" x14ac:dyDescent="0.2">
      <c r="A3254" s="64"/>
      <c r="B3254" s="64"/>
      <c r="C3254" s="64"/>
      <c r="D3254" s="64"/>
      <c r="E3254" s="64"/>
      <c r="F3254" s="64"/>
      <c r="G3254" s="65"/>
      <c r="H3254" s="64"/>
      <c r="I3254" s="65"/>
      <c r="J3254" s="64"/>
      <c r="K3254" s="64"/>
      <c r="L3254" s="65"/>
      <c r="M3254" s="65"/>
      <c r="N3254" s="64"/>
      <c r="O3254" s="64"/>
      <c r="P3254" s="64"/>
      <c r="Q3254" s="65"/>
      <c r="R3254" s="64"/>
      <c r="S3254" s="65"/>
      <c r="T3254" s="65"/>
      <c r="U3254" s="65"/>
      <c r="V3254" s="65"/>
      <c r="W3254" s="65"/>
      <c r="X3254" s="64"/>
      <c r="Y3254" s="64"/>
      <c r="Z3254" s="65"/>
      <c r="AA3254" s="64"/>
      <c r="AB3254" s="65"/>
      <c r="AC3254" s="65"/>
      <c r="AD3254" s="65"/>
      <c r="AE3254" s="65"/>
      <c r="AF3254" s="63"/>
      <c r="AG3254" s="63"/>
      <c r="AH3254" s="64"/>
      <c r="AI3254" s="66" t="str">
        <f t="shared" si="102"/>
        <v/>
      </c>
      <c r="AJ3254" s="65"/>
      <c r="AK3254" s="65"/>
      <c r="AL3254" s="65"/>
      <c r="AM3254" s="65"/>
      <c r="AN3254" s="65"/>
      <c r="AO3254" s="66" t="str">
        <f>_xlfn.IFNA(VLOOKUP(LISTAS!ES3251,'Censo General 2005- Municipios'!$E$3:$F$1125,2,0),"")</f>
        <v/>
      </c>
      <c r="AP3254" s="64"/>
      <c r="AQ3254" s="64"/>
      <c r="AR3254" s="64"/>
      <c r="AS3254" s="67" t="str">
        <f t="shared" si="103"/>
        <v/>
      </c>
    </row>
    <row r="3255" spans="1:45" s="68" customFormat="1" x14ac:dyDescent="0.2">
      <c r="A3255" s="64"/>
      <c r="B3255" s="64"/>
      <c r="C3255" s="64"/>
      <c r="D3255" s="64"/>
      <c r="E3255" s="64"/>
      <c r="F3255" s="64"/>
      <c r="G3255" s="65"/>
      <c r="H3255" s="64"/>
      <c r="I3255" s="65"/>
      <c r="J3255" s="64"/>
      <c r="K3255" s="64"/>
      <c r="L3255" s="65"/>
      <c r="M3255" s="65"/>
      <c r="N3255" s="64"/>
      <c r="O3255" s="64"/>
      <c r="P3255" s="64"/>
      <c r="Q3255" s="65"/>
      <c r="R3255" s="64"/>
      <c r="S3255" s="65"/>
      <c r="T3255" s="65"/>
      <c r="U3255" s="65"/>
      <c r="V3255" s="65"/>
      <c r="W3255" s="65"/>
      <c r="X3255" s="64"/>
      <c r="Y3255" s="64"/>
      <c r="Z3255" s="65"/>
      <c r="AA3255" s="64"/>
      <c r="AB3255" s="65"/>
      <c r="AC3255" s="65"/>
      <c r="AD3255" s="65"/>
      <c r="AE3255" s="65"/>
      <c r="AF3255" s="63"/>
      <c r="AG3255" s="63"/>
      <c r="AH3255" s="64"/>
      <c r="AI3255" s="66" t="str">
        <f t="shared" si="102"/>
        <v/>
      </c>
      <c r="AJ3255" s="65"/>
      <c r="AK3255" s="65"/>
      <c r="AL3255" s="65"/>
      <c r="AM3255" s="65"/>
      <c r="AN3255" s="65"/>
      <c r="AO3255" s="66" t="str">
        <f>_xlfn.IFNA(VLOOKUP(LISTAS!ES3252,'Censo General 2005- Municipios'!$E$3:$F$1125,2,0),"")</f>
        <v/>
      </c>
      <c r="AP3255" s="64"/>
      <c r="AQ3255" s="64"/>
      <c r="AR3255" s="64"/>
      <c r="AS3255" s="67" t="str">
        <f t="shared" si="103"/>
        <v/>
      </c>
    </row>
    <row r="3256" spans="1:45" s="68" customFormat="1" x14ac:dyDescent="0.2">
      <c r="A3256" s="64"/>
      <c r="B3256" s="64"/>
      <c r="C3256" s="64"/>
      <c r="D3256" s="64"/>
      <c r="E3256" s="64"/>
      <c r="F3256" s="64"/>
      <c r="G3256" s="65"/>
      <c r="H3256" s="64"/>
      <c r="I3256" s="65"/>
      <c r="J3256" s="64"/>
      <c r="K3256" s="64"/>
      <c r="L3256" s="65"/>
      <c r="M3256" s="65"/>
      <c r="N3256" s="64"/>
      <c r="O3256" s="64"/>
      <c r="P3256" s="64"/>
      <c r="Q3256" s="65"/>
      <c r="R3256" s="64"/>
      <c r="S3256" s="65"/>
      <c r="T3256" s="65"/>
      <c r="U3256" s="65"/>
      <c r="V3256" s="65"/>
      <c r="W3256" s="65"/>
      <c r="X3256" s="64"/>
      <c r="Y3256" s="64"/>
      <c r="Z3256" s="65"/>
      <c r="AA3256" s="64"/>
      <c r="AB3256" s="65"/>
      <c r="AC3256" s="65"/>
      <c r="AD3256" s="65"/>
      <c r="AE3256" s="65"/>
      <c r="AF3256" s="63"/>
      <c r="AG3256" s="63"/>
      <c r="AH3256" s="64"/>
      <c r="AI3256" s="66" t="str">
        <f t="shared" si="102"/>
        <v/>
      </c>
      <c r="AJ3256" s="65"/>
      <c r="AK3256" s="65"/>
      <c r="AL3256" s="65"/>
      <c r="AM3256" s="65"/>
      <c r="AN3256" s="65"/>
      <c r="AO3256" s="66" t="str">
        <f>_xlfn.IFNA(VLOOKUP(LISTAS!ES3253,'Censo General 2005- Municipios'!$E$3:$F$1125,2,0),"")</f>
        <v/>
      </c>
      <c r="AP3256" s="64"/>
      <c r="AQ3256" s="64"/>
      <c r="AR3256" s="64"/>
      <c r="AS3256" s="67" t="str">
        <f t="shared" si="103"/>
        <v/>
      </c>
    </row>
    <row r="3257" spans="1:45" s="68" customFormat="1" x14ac:dyDescent="0.2">
      <c r="A3257" s="64"/>
      <c r="B3257" s="64"/>
      <c r="C3257" s="64"/>
      <c r="D3257" s="64"/>
      <c r="E3257" s="64"/>
      <c r="F3257" s="64"/>
      <c r="G3257" s="65"/>
      <c r="H3257" s="64"/>
      <c r="I3257" s="65"/>
      <c r="J3257" s="64"/>
      <c r="K3257" s="64"/>
      <c r="L3257" s="65"/>
      <c r="M3257" s="65"/>
      <c r="N3257" s="64"/>
      <c r="O3257" s="64"/>
      <c r="P3257" s="64"/>
      <c r="Q3257" s="65"/>
      <c r="R3257" s="64"/>
      <c r="S3257" s="65"/>
      <c r="T3257" s="65"/>
      <c r="U3257" s="65"/>
      <c r="V3257" s="65"/>
      <c r="W3257" s="65"/>
      <c r="X3257" s="64"/>
      <c r="Y3257" s="64"/>
      <c r="Z3257" s="65"/>
      <c r="AA3257" s="64"/>
      <c r="AB3257" s="65"/>
      <c r="AC3257" s="65"/>
      <c r="AD3257" s="65"/>
      <c r="AE3257" s="65"/>
      <c r="AF3257" s="63"/>
      <c r="AG3257" s="63"/>
      <c r="AH3257" s="64"/>
      <c r="AI3257" s="66" t="str">
        <f t="shared" si="102"/>
        <v/>
      </c>
      <c r="AJ3257" s="65"/>
      <c r="AK3257" s="65"/>
      <c r="AL3257" s="65"/>
      <c r="AM3257" s="65"/>
      <c r="AN3257" s="65"/>
      <c r="AO3257" s="66" t="str">
        <f>_xlfn.IFNA(VLOOKUP(LISTAS!ES3254,'Censo General 2005- Municipios'!$E$3:$F$1125,2,0),"")</f>
        <v/>
      </c>
      <c r="AP3257" s="64"/>
      <c r="AQ3257" s="64"/>
      <c r="AR3257" s="64"/>
      <c r="AS3257" s="67" t="str">
        <f t="shared" si="103"/>
        <v/>
      </c>
    </row>
    <row r="3258" spans="1:45" s="68" customFormat="1" x14ac:dyDescent="0.2">
      <c r="A3258" s="64"/>
      <c r="B3258" s="64"/>
      <c r="C3258" s="64"/>
      <c r="D3258" s="64"/>
      <c r="E3258" s="64"/>
      <c r="F3258" s="64"/>
      <c r="G3258" s="65"/>
      <c r="H3258" s="64"/>
      <c r="I3258" s="65"/>
      <c r="J3258" s="64"/>
      <c r="K3258" s="64"/>
      <c r="L3258" s="65"/>
      <c r="M3258" s="65"/>
      <c r="N3258" s="64"/>
      <c r="O3258" s="64"/>
      <c r="P3258" s="64"/>
      <c r="Q3258" s="65"/>
      <c r="R3258" s="64"/>
      <c r="S3258" s="65"/>
      <c r="T3258" s="65"/>
      <c r="U3258" s="65"/>
      <c r="V3258" s="65"/>
      <c r="W3258" s="65"/>
      <c r="X3258" s="64"/>
      <c r="Y3258" s="64"/>
      <c r="Z3258" s="65"/>
      <c r="AA3258" s="64"/>
      <c r="AB3258" s="65"/>
      <c r="AC3258" s="65"/>
      <c r="AD3258" s="65"/>
      <c r="AE3258" s="65"/>
      <c r="AF3258" s="63"/>
      <c r="AG3258" s="63"/>
      <c r="AH3258" s="64"/>
      <c r="AI3258" s="66" t="str">
        <f t="shared" si="102"/>
        <v/>
      </c>
      <c r="AJ3258" s="65"/>
      <c r="AK3258" s="65"/>
      <c r="AL3258" s="65"/>
      <c r="AM3258" s="65"/>
      <c r="AN3258" s="65"/>
      <c r="AO3258" s="66" t="str">
        <f>_xlfn.IFNA(VLOOKUP(LISTAS!ES3255,'Censo General 2005- Municipios'!$E$3:$F$1125,2,0),"")</f>
        <v/>
      </c>
      <c r="AP3258" s="64"/>
      <c r="AQ3258" s="64"/>
      <c r="AR3258" s="64"/>
      <c r="AS3258" s="67" t="str">
        <f t="shared" si="103"/>
        <v/>
      </c>
    </row>
    <row r="3259" spans="1:45" s="68" customFormat="1" x14ac:dyDescent="0.2">
      <c r="A3259" s="64"/>
      <c r="B3259" s="64"/>
      <c r="C3259" s="64"/>
      <c r="D3259" s="64"/>
      <c r="E3259" s="64"/>
      <c r="F3259" s="64"/>
      <c r="G3259" s="65"/>
      <c r="H3259" s="64"/>
      <c r="I3259" s="65"/>
      <c r="J3259" s="64"/>
      <c r="K3259" s="64"/>
      <c r="L3259" s="65"/>
      <c r="M3259" s="65"/>
      <c r="N3259" s="64"/>
      <c r="O3259" s="64"/>
      <c r="P3259" s="64"/>
      <c r="Q3259" s="65"/>
      <c r="R3259" s="64"/>
      <c r="S3259" s="65"/>
      <c r="T3259" s="65"/>
      <c r="U3259" s="65"/>
      <c r="V3259" s="65"/>
      <c r="W3259" s="65"/>
      <c r="X3259" s="64"/>
      <c r="Y3259" s="64"/>
      <c r="Z3259" s="65"/>
      <c r="AA3259" s="64"/>
      <c r="AB3259" s="65"/>
      <c r="AC3259" s="65"/>
      <c r="AD3259" s="65"/>
      <c r="AE3259" s="65"/>
      <c r="AF3259" s="63"/>
      <c r="AG3259" s="63"/>
      <c r="AH3259" s="64"/>
      <c r="AI3259" s="66" t="str">
        <f t="shared" si="102"/>
        <v/>
      </c>
      <c r="AJ3259" s="65"/>
      <c r="AK3259" s="65"/>
      <c r="AL3259" s="65"/>
      <c r="AM3259" s="65"/>
      <c r="AN3259" s="65"/>
      <c r="AO3259" s="66" t="str">
        <f>_xlfn.IFNA(VLOOKUP(LISTAS!ES3256,'Censo General 2005- Municipios'!$E$3:$F$1125,2,0),"")</f>
        <v/>
      </c>
      <c r="AP3259" s="64"/>
      <c r="AQ3259" s="64"/>
      <c r="AR3259" s="64"/>
      <c r="AS3259" s="67" t="str">
        <f t="shared" si="103"/>
        <v/>
      </c>
    </row>
    <row r="3260" spans="1:45" s="68" customFormat="1" x14ac:dyDescent="0.2">
      <c r="A3260" s="64"/>
      <c r="B3260" s="64"/>
      <c r="C3260" s="64"/>
      <c r="D3260" s="64"/>
      <c r="E3260" s="64"/>
      <c r="F3260" s="64"/>
      <c r="G3260" s="65"/>
      <c r="H3260" s="64"/>
      <c r="I3260" s="65"/>
      <c r="J3260" s="64"/>
      <c r="K3260" s="64"/>
      <c r="L3260" s="65"/>
      <c r="M3260" s="65"/>
      <c r="N3260" s="64"/>
      <c r="O3260" s="64"/>
      <c r="P3260" s="64"/>
      <c r="Q3260" s="65"/>
      <c r="R3260" s="64"/>
      <c r="S3260" s="65"/>
      <c r="T3260" s="65"/>
      <c r="U3260" s="65"/>
      <c r="V3260" s="65"/>
      <c r="W3260" s="65"/>
      <c r="X3260" s="64"/>
      <c r="Y3260" s="64"/>
      <c r="Z3260" s="65"/>
      <c r="AA3260" s="64"/>
      <c r="AB3260" s="65"/>
      <c r="AC3260" s="65"/>
      <c r="AD3260" s="65"/>
      <c r="AE3260" s="65"/>
      <c r="AF3260" s="63"/>
      <c r="AG3260" s="63"/>
      <c r="AH3260" s="64"/>
      <c r="AI3260" s="66" t="str">
        <f t="shared" si="102"/>
        <v/>
      </c>
      <c r="AJ3260" s="65"/>
      <c r="AK3260" s="65"/>
      <c r="AL3260" s="65"/>
      <c r="AM3260" s="65"/>
      <c r="AN3260" s="65"/>
      <c r="AO3260" s="66" t="str">
        <f>_xlfn.IFNA(VLOOKUP(LISTAS!ES3257,'Censo General 2005- Municipios'!$E$3:$F$1125,2,0),"")</f>
        <v/>
      </c>
      <c r="AP3260" s="64"/>
      <c r="AQ3260" s="64"/>
      <c r="AR3260" s="64"/>
      <c r="AS3260" s="67" t="str">
        <f t="shared" si="103"/>
        <v/>
      </c>
    </row>
    <row r="3261" spans="1:45" s="68" customFormat="1" x14ac:dyDescent="0.2">
      <c r="A3261" s="64"/>
      <c r="B3261" s="64"/>
      <c r="C3261" s="64"/>
      <c r="D3261" s="64"/>
      <c r="E3261" s="64"/>
      <c r="F3261" s="64"/>
      <c r="G3261" s="65"/>
      <c r="H3261" s="64"/>
      <c r="I3261" s="65"/>
      <c r="J3261" s="64"/>
      <c r="K3261" s="64"/>
      <c r="L3261" s="65"/>
      <c r="M3261" s="65"/>
      <c r="N3261" s="64"/>
      <c r="O3261" s="64"/>
      <c r="P3261" s="64"/>
      <c r="Q3261" s="65"/>
      <c r="R3261" s="64"/>
      <c r="S3261" s="65"/>
      <c r="T3261" s="65"/>
      <c r="U3261" s="65"/>
      <c r="V3261" s="65"/>
      <c r="W3261" s="65"/>
      <c r="X3261" s="64"/>
      <c r="Y3261" s="64"/>
      <c r="Z3261" s="65"/>
      <c r="AA3261" s="64"/>
      <c r="AB3261" s="65"/>
      <c r="AC3261" s="65"/>
      <c r="AD3261" s="65"/>
      <c r="AE3261" s="65"/>
      <c r="AF3261" s="63"/>
      <c r="AG3261" s="63"/>
      <c r="AH3261" s="64"/>
      <c r="AI3261" s="66" t="str">
        <f t="shared" si="102"/>
        <v/>
      </c>
      <c r="AJ3261" s="65"/>
      <c r="AK3261" s="65"/>
      <c r="AL3261" s="65"/>
      <c r="AM3261" s="65"/>
      <c r="AN3261" s="65"/>
      <c r="AO3261" s="66" t="str">
        <f>_xlfn.IFNA(VLOOKUP(LISTAS!ES3258,'Censo General 2005- Municipios'!$E$3:$F$1125,2,0),"")</f>
        <v/>
      </c>
      <c r="AP3261" s="64"/>
      <c r="AQ3261" s="64"/>
      <c r="AR3261" s="64"/>
      <c r="AS3261" s="67" t="str">
        <f t="shared" si="103"/>
        <v/>
      </c>
    </row>
    <row r="3262" spans="1:45" s="68" customFormat="1" x14ac:dyDescent="0.2">
      <c r="A3262" s="64"/>
      <c r="B3262" s="64"/>
      <c r="C3262" s="64"/>
      <c r="D3262" s="64"/>
      <c r="E3262" s="64"/>
      <c r="F3262" s="64"/>
      <c r="G3262" s="65"/>
      <c r="H3262" s="64"/>
      <c r="I3262" s="65"/>
      <c r="J3262" s="64"/>
      <c r="K3262" s="64"/>
      <c r="L3262" s="65"/>
      <c r="M3262" s="65"/>
      <c r="N3262" s="64"/>
      <c r="O3262" s="64"/>
      <c r="P3262" s="64"/>
      <c r="Q3262" s="65"/>
      <c r="R3262" s="64"/>
      <c r="S3262" s="65"/>
      <c r="T3262" s="65"/>
      <c r="U3262" s="65"/>
      <c r="V3262" s="65"/>
      <c r="W3262" s="65"/>
      <c r="X3262" s="64"/>
      <c r="Y3262" s="64"/>
      <c r="Z3262" s="65"/>
      <c r="AA3262" s="64"/>
      <c r="AB3262" s="65"/>
      <c r="AC3262" s="65"/>
      <c r="AD3262" s="65"/>
      <c r="AE3262" s="65"/>
      <c r="AF3262" s="63"/>
      <c r="AG3262" s="63"/>
      <c r="AH3262" s="64"/>
      <c r="AI3262" s="66" t="str">
        <f t="shared" si="102"/>
        <v/>
      </c>
      <c r="AJ3262" s="65"/>
      <c r="AK3262" s="65"/>
      <c r="AL3262" s="65"/>
      <c r="AM3262" s="65"/>
      <c r="AN3262" s="65"/>
      <c r="AO3262" s="66" t="str">
        <f>_xlfn.IFNA(VLOOKUP(LISTAS!ES3259,'Censo General 2005- Municipios'!$E$3:$F$1125,2,0),"")</f>
        <v/>
      </c>
      <c r="AP3262" s="64"/>
      <c r="AQ3262" s="64"/>
      <c r="AR3262" s="64"/>
      <c r="AS3262" s="67" t="str">
        <f t="shared" si="103"/>
        <v/>
      </c>
    </row>
    <row r="3263" spans="1:45" s="68" customFormat="1" x14ac:dyDescent="0.2">
      <c r="A3263" s="64"/>
      <c r="B3263" s="64"/>
      <c r="C3263" s="64"/>
      <c r="D3263" s="64"/>
      <c r="E3263" s="64"/>
      <c r="F3263" s="64"/>
      <c r="G3263" s="65"/>
      <c r="H3263" s="64"/>
      <c r="I3263" s="65"/>
      <c r="J3263" s="64"/>
      <c r="K3263" s="64"/>
      <c r="L3263" s="65"/>
      <c r="M3263" s="65"/>
      <c r="N3263" s="64"/>
      <c r="O3263" s="64"/>
      <c r="P3263" s="64"/>
      <c r="Q3263" s="65"/>
      <c r="R3263" s="64"/>
      <c r="S3263" s="65"/>
      <c r="T3263" s="65"/>
      <c r="U3263" s="65"/>
      <c r="V3263" s="65"/>
      <c r="W3263" s="65"/>
      <c r="X3263" s="64"/>
      <c r="Y3263" s="64"/>
      <c r="Z3263" s="65"/>
      <c r="AA3263" s="64"/>
      <c r="AB3263" s="65"/>
      <c r="AC3263" s="65"/>
      <c r="AD3263" s="65"/>
      <c r="AE3263" s="65"/>
      <c r="AF3263" s="63"/>
      <c r="AG3263" s="63"/>
      <c r="AH3263" s="64"/>
      <c r="AI3263" s="66" t="str">
        <f t="shared" si="102"/>
        <v/>
      </c>
      <c r="AJ3263" s="65"/>
      <c r="AK3263" s="65"/>
      <c r="AL3263" s="65"/>
      <c r="AM3263" s="65"/>
      <c r="AN3263" s="65"/>
      <c r="AO3263" s="66" t="str">
        <f>_xlfn.IFNA(VLOOKUP(LISTAS!ES3260,'Censo General 2005- Municipios'!$E$3:$F$1125,2,0),"")</f>
        <v/>
      </c>
      <c r="AP3263" s="64"/>
      <c r="AQ3263" s="64"/>
      <c r="AR3263" s="64"/>
      <c r="AS3263" s="67" t="str">
        <f t="shared" si="103"/>
        <v/>
      </c>
    </row>
    <row r="3264" spans="1:45" s="68" customFormat="1" x14ac:dyDescent="0.2">
      <c r="A3264" s="64"/>
      <c r="B3264" s="64"/>
      <c r="C3264" s="64"/>
      <c r="D3264" s="64"/>
      <c r="E3264" s="64"/>
      <c r="F3264" s="64"/>
      <c r="G3264" s="65"/>
      <c r="H3264" s="64"/>
      <c r="I3264" s="65"/>
      <c r="J3264" s="64"/>
      <c r="K3264" s="64"/>
      <c r="L3264" s="65"/>
      <c r="M3264" s="65"/>
      <c r="N3264" s="64"/>
      <c r="O3264" s="64"/>
      <c r="P3264" s="64"/>
      <c r="Q3264" s="65"/>
      <c r="R3264" s="64"/>
      <c r="S3264" s="65"/>
      <c r="T3264" s="65"/>
      <c r="U3264" s="65"/>
      <c r="V3264" s="65"/>
      <c r="W3264" s="65"/>
      <c r="X3264" s="64"/>
      <c r="Y3264" s="64"/>
      <c r="Z3264" s="65"/>
      <c r="AA3264" s="64"/>
      <c r="AB3264" s="65"/>
      <c r="AC3264" s="65"/>
      <c r="AD3264" s="65"/>
      <c r="AE3264" s="65"/>
      <c r="AF3264" s="63"/>
      <c r="AG3264" s="63"/>
      <c r="AH3264" s="64"/>
      <c r="AI3264" s="66" t="str">
        <f t="shared" si="102"/>
        <v/>
      </c>
      <c r="AJ3264" s="65"/>
      <c r="AK3264" s="65"/>
      <c r="AL3264" s="65"/>
      <c r="AM3264" s="65"/>
      <c r="AN3264" s="65"/>
      <c r="AO3264" s="66" t="str">
        <f>_xlfn.IFNA(VLOOKUP(LISTAS!ES3261,'Censo General 2005- Municipios'!$E$3:$F$1125,2,0),"")</f>
        <v/>
      </c>
      <c r="AP3264" s="64"/>
      <c r="AQ3264" s="64"/>
      <c r="AR3264" s="64"/>
      <c r="AS3264" s="67" t="str">
        <f t="shared" si="103"/>
        <v/>
      </c>
    </row>
    <row r="3265" spans="1:45" s="68" customFormat="1" x14ac:dyDescent="0.2">
      <c r="A3265" s="64"/>
      <c r="B3265" s="64"/>
      <c r="C3265" s="64"/>
      <c r="D3265" s="64"/>
      <c r="E3265" s="64"/>
      <c r="F3265" s="64"/>
      <c r="G3265" s="65"/>
      <c r="H3265" s="64"/>
      <c r="I3265" s="65"/>
      <c r="J3265" s="64"/>
      <c r="K3265" s="64"/>
      <c r="L3265" s="65"/>
      <c r="M3265" s="65"/>
      <c r="N3265" s="64"/>
      <c r="O3265" s="64"/>
      <c r="P3265" s="64"/>
      <c r="Q3265" s="65"/>
      <c r="R3265" s="64"/>
      <c r="S3265" s="65"/>
      <c r="T3265" s="65"/>
      <c r="U3265" s="65"/>
      <c r="V3265" s="65"/>
      <c r="W3265" s="65"/>
      <c r="X3265" s="64"/>
      <c r="Y3265" s="64"/>
      <c r="Z3265" s="65"/>
      <c r="AA3265" s="64"/>
      <c r="AB3265" s="65"/>
      <c r="AC3265" s="65"/>
      <c r="AD3265" s="65"/>
      <c r="AE3265" s="65"/>
      <c r="AF3265" s="63"/>
      <c r="AG3265" s="63"/>
      <c r="AH3265" s="64"/>
      <c r="AI3265" s="66" t="str">
        <f t="shared" si="102"/>
        <v/>
      </c>
      <c r="AJ3265" s="65"/>
      <c r="AK3265" s="65"/>
      <c r="AL3265" s="65"/>
      <c r="AM3265" s="65"/>
      <c r="AN3265" s="65"/>
      <c r="AO3265" s="66" t="str">
        <f>_xlfn.IFNA(VLOOKUP(LISTAS!ES3262,'Censo General 2005- Municipios'!$E$3:$F$1125,2,0),"")</f>
        <v/>
      </c>
      <c r="AP3265" s="64"/>
      <c r="AQ3265" s="64"/>
      <c r="AR3265" s="64"/>
      <c r="AS3265" s="67" t="str">
        <f t="shared" si="103"/>
        <v/>
      </c>
    </row>
    <row r="3266" spans="1:45" s="68" customFormat="1" x14ac:dyDescent="0.2">
      <c r="A3266" s="64"/>
      <c r="B3266" s="64"/>
      <c r="C3266" s="64"/>
      <c r="D3266" s="64"/>
      <c r="E3266" s="64"/>
      <c r="F3266" s="64"/>
      <c r="G3266" s="65"/>
      <c r="H3266" s="64"/>
      <c r="I3266" s="65"/>
      <c r="J3266" s="64"/>
      <c r="K3266" s="64"/>
      <c r="L3266" s="65"/>
      <c r="M3266" s="65"/>
      <c r="N3266" s="64"/>
      <c r="O3266" s="64"/>
      <c r="P3266" s="64"/>
      <c r="Q3266" s="65"/>
      <c r="R3266" s="64"/>
      <c r="S3266" s="65"/>
      <c r="T3266" s="65"/>
      <c r="U3266" s="65"/>
      <c r="V3266" s="65"/>
      <c r="W3266" s="65"/>
      <c r="X3266" s="64"/>
      <c r="Y3266" s="64"/>
      <c r="Z3266" s="65"/>
      <c r="AA3266" s="64"/>
      <c r="AB3266" s="65"/>
      <c r="AC3266" s="65"/>
      <c r="AD3266" s="65"/>
      <c r="AE3266" s="65"/>
      <c r="AF3266" s="63"/>
      <c r="AG3266" s="63"/>
      <c r="AH3266" s="64"/>
      <c r="AI3266" s="66" t="str">
        <f t="shared" si="102"/>
        <v/>
      </c>
      <c r="AJ3266" s="65"/>
      <c r="AK3266" s="65"/>
      <c r="AL3266" s="65"/>
      <c r="AM3266" s="65"/>
      <c r="AN3266" s="65"/>
      <c r="AO3266" s="66" t="str">
        <f>_xlfn.IFNA(VLOOKUP(LISTAS!ES3263,'Censo General 2005- Municipios'!$E$3:$F$1125,2,0),"")</f>
        <v/>
      </c>
      <c r="AP3266" s="64"/>
      <c r="AQ3266" s="64"/>
      <c r="AR3266" s="64"/>
      <c r="AS3266" s="67" t="str">
        <f t="shared" si="103"/>
        <v/>
      </c>
    </row>
    <row r="3267" spans="1:45" s="68" customFormat="1" x14ac:dyDescent="0.2">
      <c r="A3267" s="64"/>
      <c r="B3267" s="64"/>
      <c r="C3267" s="64"/>
      <c r="D3267" s="64"/>
      <c r="E3267" s="64"/>
      <c r="F3267" s="64"/>
      <c r="G3267" s="65"/>
      <c r="H3267" s="64"/>
      <c r="I3267" s="65"/>
      <c r="J3267" s="64"/>
      <c r="K3267" s="64"/>
      <c r="L3267" s="65"/>
      <c r="M3267" s="65"/>
      <c r="N3267" s="64"/>
      <c r="O3267" s="64"/>
      <c r="P3267" s="64"/>
      <c r="Q3267" s="65"/>
      <c r="R3267" s="64"/>
      <c r="S3267" s="65"/>
      <c r="T3267" s="65"/>
      <c r="U3267" s="65"/>
      <c r="V3267" s="65"/>
      <c r="W3267" s="65"/>
      <c r="X3267" s="64"/>
      <c r="Y3267" s="64"/>
      <c r="Z3267" s="65"/>
      <c r="AA3267" s="64"/>
      <c r="AB3267" s="65"/>
      <c r="AC3267" s="65"/>
      <c r="AD3267" s="65"/>
      <c r="AE3267" s="65"/>
      <c r="AF3267" s="63"/>
      <c r="AG3267" s="63"/>
      <c r="AH3267" s="64"/>
      <c r="AI3267" s="66" t="str">
        <f t="shared" si="102"/>
        <v/>
      </c>
      <c r="AJ3267" s="65"/>
      <c r="AK3267" s="65"/>
      <c r="AL3267" s="65"/>
      <c r="AM3267" s="65"/>
      <c r="AN3267" s="65"/>
      <c r="AO3267" s="66" t="str">
        <f>_xlfn.IFNA(VLOOKUP(LISTAS!ES3264,'Censo General 2005- Municipios'!$E$3:$F$1125,2,0),"")</f>
        <v/>
      </c>
      <c r="AP3267" s="64"/>
      <c r="AQ3267" s="64"/>
      <c r="AR3267" s="64"/>
      <c r="AS3267" s="67" t="str">
        <f t="shared" si="103"/>
        <v/>
      </c>
    </row>
    <row r="3268" spans="1:45" s="68" customFormat="1" x14ac:dyDescent="0.2">
      <c r="A3268" s="64"/>
      <c r="B3268" s="64"/>
      <c r="C3268" s="64"/>
      <c r="D3268" s="64"/>
      <c r="E3268" s="64"/>
      <c r="F3268" s="64"/>
      <c r="G3268" s="65"/>
      <c r="H3268" s="64"/>
      <c r="I3268" s="65"/>
      <c r="J3268" s="64"/>
      <c r="K3268" s="64"/>
      <c r="L3268" s="65"/>
      <c r="M3268" s="65"/>
      <c r="N3268" s="64"/>
      <c r="O3268" s="64"/>
      <c r="P3268" s="64"/>
      <c r="Q3268" s="65"/>
      <c r="R3268" s="64"/>
      <c r="S3268" s="65"/>
      <c r="T3268" s="65"/>
      <c r="U3268" s="65"/>
      <c r="V3268" s="65"/>
      <c r="W3268" s="65"/>
      <c r="X3268" s="64"/>
      <c r="Y3268" s="64"/>
      <c r="Z3268" s="65"/>
      <c r="AA3268" s="64"/>
      <c r="AB3268" s="65"/>
      <c r="AC3268" s="65"/>
      <c r="AD3268" s="65"/>
      <c r="AE3268" s="65"/>
      <c r="AF3268" s="63"/>
      <c r="AG3268" s="63"/>
      <c r="AH3268" s="64"/>
      <c r="AI3268" s="66" t="str">
        <f t="shared" si="102"/>
        <v/>
      </c>
      <c r="AJ3268" s="65"/>
      <c r="AK3268" s="65"/>
      <c r="AL3268" s="65"/>
      <c r="AM3268" s="65"/>
      <c r="AN3268" s="65"/>
      <c r="AO3268" s="66" t="str">
        <f>_xlfn.IFNA(VLOOKUP(LISTAS!ES3265,'Censo General 2005- Municipios'!$E$3:$F$1125,2,0),"")</f>
        <v/>
      </c>
      <c r="AP3268" s="64"/>
      <c r="AQ3268" s="64"/>
      <c r="AR3268" s="64"/>
      <c r="AS3268" s="67" t="str">
        <f t="shared" si="103"/>
        <v/>
      </c>
    </row>
    <row r="3269" spans="1:45" s="68" customFormat="1" x14ac:dyDescent="0.2">
      <c r="A3269" s="64"/>
      <c r="B3269" s="64"/>
      <c r="C3269" s="64"/>
      <c r="D3269" s="64"/>
      <c r="E3269" s="64"/>
      <c r="F3269" s="64"/>
      <c r="G3269" s="65"/>
      <c r="H3269" s="64"/>
      <c r="I3269" s="65"/>
      <c r="J3269" s="64"/>
      <c r="K3269" s="64"/>
      <c r="L3269" s="65"/>
      <c r="M3269" s="65"/>
      <c r="N3269" s="64"/>
      <c r="O3269" s="64"/>
      <c r="P3269" s="64"/>
      <c r="Q3269" s="65"/>
      <c r="R3269" s="64"/>
      <c r="S3269" s="65"/>
      <c r="T3269" s="65"/>
      <c r="U3269" s="65"/>
      <c r="V3269" s="65"/>
      <c r="W3269" s="65"/>
      <c r="X3269" s="64"/>
      <c r="Y3269" s="64"/>
      <c r="Z3269" s="65"/>
      <c r="AA3269" s="64"/>
      <c r="AB3269" s="65"/>
      <c r="AC3269" s="65"/>
      <c r="AD3269" s="65"/>
      <c r="AE3269" s="65"/>
      <c r="AF3269" s="63"/>
      <c r="AG3269" s="63"/>
      <c r="AH3269" s="64"/>
      <c r="AI3269" s="66" t="str">
        <f t="shared" si="102"/>
        <v/>
      </c>
      <c r="AJ3269" s="65"/>
      <c r="AK3269" s="65"/>
      <c r="AL3269" s="65"/>
      <c r="AM3269" s="65"/>
      <c r="AN3269" s="65"/>
      <c r="AO3269" s="66" t="str">
        <f>_xlfn.IFNA(VLOOKUP(LISTAS!ES3266,'Censo General 2005- Municipios'!$E$3:$F$1125,2,0),"")</f>
        <v/>
      </c>
      <c r="AP3269" s="64"/>
      <c r="AQ3269" s="64"/>
      <c r="AR3269" s="64"/>
      <c r="AS3269" s="67" t="str">
        <f t="shared" si="103"/>
        <v/>
      </c>
    </row>
    <row r="3270" spans="1:45" s="68" customFormat="1" x14ac:dyDescent="0.2">
      <c r="A3270" s="64"/>
      <c r="B3270" s="64"/>
      <c r="C3270" s="64"/>
      <c r="D3270" s="64"/>
      <c r="E3270" s="64"/>
      <c r="F3270" s="64"/>
      <c r="G3270" s="65"/>
      <c r="H3270" s="64"/>
      <c r="I3270" s="65"/>
      <c r="J3270" s="64"/>
      <c r="K3270" s="64"/>
      <c r="L3270" s="65"/>
      <c r="M3270" s="65"/>
      <c r="N3270" s="64"/>
      <c r="O3270" s="64"/>
      <c r="P3270" s="64"/>
      <c r="Q3270" s="65"/>
      <c r="R3270" s="64"/>
      <c r="S3270" s="65"/>
      <c r="T3270" s="65"/>
      <c r="U3270" s="65"/>
      <c r="V3270" s="65"/>
      <c r="W3270" s="65"/>
      <c r="X3270" s="64"/>
      <c r="Y3270" s="64"/>
      <c r="Z3270" s="65"/>
      <c r="AA3270" s="64"/>
      <c r="AB3270" s="65"/>
      <c r="AC3270" s="65"/>
      <c r="AD3270" s="65"/>
      <c r="AE3270" s="65"/>
      <c r="AF3270" s="63"/>
      <c r="AG3270" s="63"/>
      <c r="AH3270" s="64"/>
      <c r="AI3270" s="66" t="str">
        <f t="shared" si="102"/>
        <v/>
      </c>
      <c r="AJ3270" s="65"/>
      <c r="AK3270" s="65"/>
      <c r="AL3270" s="65"/>
      <c r="AM3270" s="65"/>
      <c r="AN3270" s="65"/>
      <c r="AO3270" s="66" t="str">
        <f>_xlfn.IFNA(VLOOKUP(LISTAS!ES3267,'Censo General 2005- Municipios'!$E$3:$F$1125,2,0),"")</f>
        <v/>
      </c>
      <c r="AP3270" s="64"/>
      <c r="AQ3270" s="64"/>
      <c r="AR3270" s="64"/>
      <c r="AS3270" s="67" t="str">
        <f t="shared" si="103"/>
        <v/>
      </c>
    </row>
    <row r="3271" spans="1:45" s="68" customFormat="1" x14ac:dyDescent="0.2">
      <c r="A3271" s="64"/>
      <c r="B3271" s="64"/>
      <c r="C3271" s="64"/>
      <c r="D3271" s="64"/>
      <c r="E3271" s="64"/>
      <c r="F3271" s="64"/>
      <c r="G3271" s="65"/>
      <c r="H3271" s="64"/>
      <c r="I3271" s="65"/>
      <c r="J3271" s="64"/>
      <c r="K3271" s="64"/>
      <c r="L3271" s="65"/>
      <c r="M3271" s="65"/>
      <c r="N3271" s="64"/>
      <c r="O3271" s="64"/>
      <c r="P3271" s="64"/>
      <c r="Q3271" s="65"/>
      <c r="R3271" s="64"/>
      <c r="S3271" s="65"/>
      <c r="T3271" s="65"/>
      <c r="U3271" s="65"/>
      <c r="V3271" s="65"/>
      <c r="W3271" s="65"/>
      <c r="X3271" s="64"/>
      <c r="Y3271" s="64"/>
      <c r="Z3271" s="65"/>
      <c r="AA3271" s="64"/>
      <c r="AB3271" s="65"/>
      <c r="AC3271" s="65"/>
      <c r="AD3271" s="65"/>
      <c r="AE3271" s="65"/>
      <c r="AF3271" s="63"/>
      <c r="AG3271" s="63"/>
      <c r="AH3271" s="64"/>
      <c r="AI3271" s="66" t="str">
        <f t="shared" si="102"/>
        <v/>
      </c>
      <c r="AJ3271" s="65"/>
      <c r="AK3271" s="65"/>
      <c r="AL3271" s="65"/>
      <c r="AM3271" s="65"/>
      <c r="AN3271" s="65"/>
      <c r="AO3271" s="66" t="str">
        <f>_xlfn.IFNA(VLOOKUP(LISTAS!ES3268,'Censo General 2005- Municipios'!$E$3:$F$1125,2,0),"")</f>
        <v/>
      </c>
      <c r="AP3271" s="64"/>
      <c r="AQ3271" s="64"/>
      <c r="AR3271" s="64"/>
      <c r="AS3271" s="67" t="str">
        <f t="shared" si="103"/>
        <v/>
      </c>
    </row>
    <row r="3272" spans="1:45" s="68" customFormat="1" x14ac:dyDescent="0.2">
      <c r="A3272" s="64"/>
      <c r="B3272" s="64"/>
      <c r="C3272" s="64"/>
      <c r="D3272" s="64"/>
      <c r="E3272" s="64"/>
      <c r="F3272" s="64"/>
      <c r="G3272" s="65"/>
      <c r="H3272" s="64"/>
      <c r="I3272" s="65"/>
      <c r="J3272" s="64"/>
      <c r="K3272" s="64"/>
      <c r="L3272" s="65"/>
      <c r="M3272" s="65"/>
      <c r="N3272" s="64"/>
      <c r="O3272" s="64"/>
      <c r="P3272" s="64"/>
      <c r="Q3272" s="65"/>
      <c r="R3272" s="64"/>
      <c r="S3272" s="65"/>
      <c r="T3272" s="65"/>
      <c r="U3272" s="65"/>
      <c r="V3272" s="65"/>
      <c r="W3272" s="65"/>
      <c r="X3272" s="64"/>
      <c r="Y3272" s="64"/>
      <c r="Z3272" s="65"/>
      <c r="AA3272" s="64"/>
      <c r="AB3272" s="65"/>
      <c r="AC3272" s="65"/>
      <c r="AD3272" s="65"/>
      <c r="AE3272" s="65"/>
      <c r="AF3272" s="63"/>
      <c r="AG3272" s="63"/>
      <c r="AH3272" s="64"/>
      <c r="AI3272" s="66" t="str">
        <f t="shared" si="102"/>
        <v/>
      </c>
      <c r="AJ3272" s="65"/>
      <c r="AK3272" s="65"/>
      <c r="AL3272" s="65"/>
      <c r="AM3272" s="65"/>
      <c r="AN3272" s="65"/>
      <c r="AO3272" s="66" t="str">
        <f>_xlfn.IFNA(VLOOKUP(LISTAS!ES3269,'Censo General 2005- Municipios'!$E$3:$F$1125,2,0),"")</f>
        <v/>
      </c>
      <c r="AP3272" s="64"/>
      <c r="AQ3272" s="64"/>
      <c r="AR3272" s="64"/>
      <c r="AS3272" s="67" t="str">
        <f t="shared" si="103"/>
        <v/>
      </c>
    </row>
    <row r="3273" spans="1:45" s="68" customFormat="1" x14ac:dyDescent="0.2">
      <c r="A3273" s="64"/>
      <c r="B3273" s="64"/>
      <c r="C3273" s="64"/>
      <c r="D3273" s="64"/>
      <c r="E3273" s="64"/>
      <c r="F3273" s="64"/>
      <c r="G3273" s="65"/>
      <c r="H3273" s="64"/>
      <c r="I3273" s="65"/>
      <c r="J3273" s="64"/>
      <c r="K3273" s="64"/>
      <c r="L3273" s="65"/>
      <c r="M3273" s="65"/>
      <c r="N3273" s="64"/>
      <c r="O3273" s="64"/>
      <c r="P3273" s="64"/>
      <c r="Q3273" s="65"/>
      <c r="R3273" s="64"/>
      <c r="S3273" s="65"/>
      <c r="T3273" s="65"/>
      <c r="U3273" s="65"/>
      <c r="V3273" s="65"/>
      <c r="W3273" s="65"/>
      <c r="X3273" s="64"/>
      <c r="Y3273" s="64"/>
      <c r="Z3273" s="65"/>
      <c r="AA3273" s="64"/>
      <c r="AB3273" s="65"/>
      <c r="AC3273" s="65"/>
      <c r="AD3273" s="65"/>
      <c r="AE3273" s="65"/>
      <c r="AF3273" s="63"/>
      <c r="AG3273" s="63"/>
      <c r="AH3273" s="64"/>
      <c r="AI3273" s="66" t="str">
        <f t="shared" si="102"/>
        <v/>
      </c>
      <c r="AJ3273" s="65"/>
      <c r="AK3273" s="65"/>
      <c r="AL3273" s="65"/>
      <c r="AM3273" s="65"/>
      <c r="AN3273" s="65"/>
      <c r="AO3273" s="66" t="str">
        <f>_xlfn.IFNA(VLOOKUP(LISTAS!ES3270,'Censo General 2005- Municipios'!$E$3:$F$1125,2,0),"")</f>
        <v/>
      </c>
      <c r="AP3273" s="64"/>
      <c r="AQ3273" s="64"/>
      <c r="AR3273" s="64"/>
      <c r="AS3273" s="67" t="str">
        <f t="shared" si="103"/>
        <v/>
      </c>
    </row>
    <row r="3274" spans="1:45" s="68" customFormat="1" x14ac:dyDescent="0.2">
      <c r="A3274" s="64"/>
      <c r="B3274" s="64"/>
      <c r="C3274" s="64"/>
      <c r="D3274" s="64"/>
      <c r="E3274" s="64"/>
      <c r="F3274" s="64"/>
      <c r="G3274" s="65"/>
      <c r="H3274" s="64"/>
      <c r="I3274" s="65"/>
      <c r="J3274" s="64"/>
      <c r="K3274" s="64"/>
      <c r="L3274" s="65"/>
      <c r="M3274" s="65"/>
      <c r="N3274" s="64"/>
      <c r="O3274" s="64"/>
      <c r="P3274" s="64"/>
      <c r="Q3274" s="65"/>
      <c r="R3274" s="64"/>
      <c r="S3274" s="65"/>
      <c r="T3274" s="65"/>
      <c r="U3274" s="65"/>
      <c r="V3274" s="65"/>
      <c r="W3274" s="65"/>
      <c r="X3274" s="64"/>
      <c r="Y3274" s="64"/>
      <c r="Z3274" s="65"/>
      <c r="AA3274" s="64"/>
      <c r="AB3274" s="65"/>
      <c r="AC3274" s="65"/>
      <c r="AD3274" s="65"/>
      <c r="AE3274" s="65"/>
      <c r="AF3274" s="63"/>
      <c r="AG3274" s="63"/>
      <c r="AH3274" s="64"/>
      <c r="AI3274" s="66" t="str">
        <f t="shared" si="102"/>
        <v/>
      </c>
      <c r="AJ3274" s="65"/>
      <c r="AK3274" s="65"/>
      <c r="AL3274" s="65"/>
      <c r="AM3274" s="65"/>
      <c r="AN3274" s="65"/>
      <c r="AO3274" s="66" t="str">
        <f>_xlfn.IFNA(VLOOKUP(LISTAS!ES3271,'Censo General 2005- Municipios'!$E$3:$F$1125,2,0),"")</f>
        <v/>
      </c>
      <c r="AP3274" s="64"/>
      <c r="AQ3274" s="64"/>
      <c r="AR3274" s="64"/>
      <c r="AS3274" s="67" t="str">
        <f t="shared" si="103"/>
        <v/>
      </c>
    </row>
    <row r="3275" spans="1:45" s="68" customFormat="1" x14ac:dyDescent="0.2">
      <c r="A3275" s="64"/>
      <c r="B3275" s="64"/>
      <c r="C3275" s="64"/>
      <c r="D3275" s="64"/>
      <c r="E3275" s="64"/>
      <c r="F3275" s="64"/>
      <c r="G3275" s="65"/>
      <c r="H3275" s="64"/>
      <c r="I3275" s="65"/>
      <c r="J3275" s="64"/>
      <c r="K3275" s="64"/>
      <c r="L3275" s="65"/>
      <c r="M3275" s="65"/>
      <c r="N3275" s="64"/>
      <c r="O3275" s="64"/>
      <c r="P3275" s="64"/>
      <c r="Q3275" s="65"/>
      <c r="R3275" s="64"/>
      <c r="S3275" s="65"/>
      <c r="T3275" s="65"/>
      <c r="U3275" s="65"/>
      <c r="V3275" s="65"/>
      <c r="W3275" s="65"/>
      <c r="X3275" s="64"/>
      <c r="Y3275" s="64"/>
      <c r="Z3275" s="65"/>
      <c r="AA3275" s="64"/>
      <c r="AB3275" s="65"/>
      <c r="AC3275" s="65"/>
      <c r="AD3275" s="65"/>
      <c r="AE3275" s="65"/>
      <c r="AF3275" s="63"/>
      <c r="AG3275" s="63"/>
      <c r="AH3275" s="64"/>
      <c r="AI3275" s="66" t="str">
        <f t="shared" si="102"/>
        <v/>
      </c>
      <c r="AJ3275" s="65"/>
      <c r="AK3275" s="65"/>
      <c r="AL3275" s="65"/>
      <c r="AM3275" s="65"/>
      <c r="AN3275" s="65"/>
      <c r="AO3275" s="66" t="str">
        <f>_xlfn.IFNA(VLOOKUP(LISTAS!ES3272,'Censo General 2005- Municipios'!$E$3:$F$1125,2,0),"")</f>
        <v/>
      </c>
      <c r="AP3275" s="64"/>
      <c r="AQ3275" s="64"/>
      <c r="AR3275" s="64"/>
      <c r="AS3275" s="67" t="str">
        <f t="shared" si="103"/>
        <v/>
      </c>
    </row>
    <row r="3276" spans="1:45" s="68" customFormat="1" x14ac:dyDescent="0.2">
      <c r="A3276" s="64"/>
      <c r="B3276" s="64"/>
      <c r="C3276" s="64"/>
      <c r="D3276" s="64"/>
      <c r="E3276" s="64"/>
      <c r="F3276" s="64"/>
      <c r="G3276" s="65"/>
      <c r="H3276" s="64"/>
      <c r="I3276" s="65"/>
      <c r="J3276" s="64"/>
      <c r="K3276" s="64"/>
      <c r="L3276" s="65"/>
      <c r="M3276" s="65"/>
      <c r="N3276" s="64"/>
      <c r="O3276" s="64"/>
      <c r="P3276" s="64"/>
      <c r="Q3276" s="65"/>
      <c r="R3276" s="64"/>
      <c r="S3276" s="65"/>
      <c r="T3276" s="65"/>
      <c r="U3276" s="65"/>
      <c r="V3276" s="65"/>
      <c r="W3276" s="65"/>
      <c r="X3276" s="64"/>
      <c r="Y3276" s="64"/>
      <c r="Z3276" s="65"/>
      <c r="AA3276" s="64"/>
      <c r="AB3276" s="65"/>
      <c r="AC3276" s="65"/>
      <c r="AD3276" s="65"/>
      <c r="AE3276" s="65"/>
      <c r="AF3276" s="63"/>
      <c r="AG3276" s="63"/>
      <c r="AH3276" s="64"/>
      <c r="AI3276" s="66" t="str">
        <f t="shared" si="102"/>
        <v/>
      </c>
      <c r="AJ3276" s="65"/>
      <c r="AK3276" s="65"/>
      <c r="AL3276" s="65"/>
      <c r="AM3276" s="65"/>
      <c r="AN3276" s="65"/>
      <c r="AO3276" s="66" t="str">
        <f>_xlfn.IFNA(VLOOKUP(LISTAS!ES3273,'Censo General 2005- Municipios'!$E$3:$F$1125,2,0),"")</f>
        <v/>
      </c>
      <c r="AP3276" s="64"/>
      <c r="AQ3276" s="64"/>
      <c r="AR3276" s="64"/>
      <c r="AS3276" s="67" t="str">
        <f t="shared" si="103"/>
        <v/>
      </c>
    </row>
    <row r="3277" spans="1:45" s="68" customFormat="1" x14ac:dyDescent="0.2">
      <c r="A3277" s="64"/>
      <c r="B3277" s="64"/>
      <c r="C3277" s="64"/>
      <c r="D3277" s="64"/>
      <c r="E3277" s="64"/>
      <c r="F3277" s="64"/>
      <c r="G3277" s="65"/>
      <c r="H3277" s="64"/>
      <c r="I3277" s="65"/>
      <c r="J3277" s="64"/>
      <c r="K3277" s="64"/>
      <c r="L3277" s="65"/>
      <c r="M3277" s="65"/>
      <c r="N3277" s="64"/>
      <c r="O3277" s="64"/>
      <c r="P3277" s="64"/>
      <c r="Q3277" s="65"/>
      <c r="R3277" s="64"/>
      <c r="S3277" s="65"/>
      <c r="T3277" s="65"/>
      <c r="U3277" s="65"/>
      <c r="V3277" s="65"/>
      <c r="W3277" s="65"/>
      <c r="X3277" s="64"/>
      <c r="Y3277" s="64"/>
      <c r="Z3277" s="65"/>
      <c r="AA3277" s="64"/>
      <c r="AB3277" s="65"/>
      <c r="AC3277" s="65"/>
      <c r="AD3277" s="65"/>
      <c r="AE3277" s="65"/>
      <c r="AF3277" s="63"/>
      <c r="AG3277" s="63"/>
      <c r="AH3277" s="64"/>
      <c r="AI3277" s="66" t="str">
        <f t="shared" si="102"/>
        <v/>
      </c>
      <c r="AJ3277" s="65"/>
      <c r="AK3277" s="65"/>
      <c r="AL3277" s="65"/>
      <c r="AM3277" s="65"/>
      <c r="AN3277" s="65"/>
      <c r="AO3277" s="66" t="str">
        <f>_xlfn.IFNA(VLOOKUP(LISTAS!ES3274,'Censo General 2005- Municipios'!$E$3:$F$1125,2,0),"")</f>
        <v/>
      </c>
      <c r="AP3277" s="64"/>
      <c r="AQ3277" s="64"/>
      <c r="AR3277" s="64"/>
      <c r="AS3277" s="67" t="str">
        <f t="shared" si="103"/>
        <v/>
      </c>
    </row>
    <row r="3278" spans="1:45" s="68" customFormat="1" x14ac:dyDescent="0.2">
      <c r="A3278" s="64"/>
      <c r="B3278" s="64"/>
      <c r="C3278" s="64"/>
      <c r="D3278" s="64"/>
      <c r="E3278" s="64"/>
      <c r="F3278" s="64"/>
      <c r="G3278" s="65"/>
      <c r="H3278" s="64"/>
      <c r="I3278" s="65"/>
      <c r="J3278" s="64"/>
      <c r="K3278" s="64"/>
      <c r="L3278" s="65"/>
      <c r="M3278" s="65"/>
      <c r="N3278" s="64"/>
      <c r="O3278" s="64"/>
      <c r="P3278" s="64"/>
      <c r="Q3278" s="65"/>
      <c r="R3278" s="64"/>
      <c r="S3278" s="65"/>
      <c r="T3278" s="65"/>
      <c r="U3278" s="65"/>
      <c r="V3278" s="65"/>
      <c r="W3278" s="65"/>
      <c r="X3278" s="64"/>
      <c r="Y3278" s="64"/>
      <c r="Z3278" s="65"/>
      <c r="AA3278" s="64"/>
      <c r="AB3278" s="65"/>
      <c r="AC3278" s="65"/>
      <c r="AD3278" s="65"/>
      <c r="AE3278" s="65"/>
      <c r="AF3278" s="63"/>
      <c r="AG3278" s="63"/>
      <c r="AH3278" s="64"/>
      <c r="AI3278" s="66" t="str">
        <f t="shared" si="102"/>
        <v/>
      </c>
      <c r="AJ3278" s="65"/>
      <c r="AK3278" s="65"/>
      <c r="AL3278" s="65"/>
      <c r="AM3278" s="65"/>
      <c r="AN3278" s="65"/>
      <c r="AO3278" s="66" t="str">
        <f>_xlfn.IFNA(VLOOKUP(LISTAS!ES3275,'Censo General 2005- Municipios'!$E$3:$F$1125,2,0),"")</f>
        <v/>
      </c>
      <c r="AP3278" s="64"/>
      <c r="AQ3278" s="64"/>
      <c r="AR3278" s="64"/>
      <c r="AS3278" s="67" t="str">
        <f t="shared" si="103"/>
        <v/>
      </c>
    </row>
    <row r="3279" spans="1:45" s="68" customFormat="1" x14ac:dyDescent="0.2">
      <c r="A3279" s="64"/>
      <c r="B3279" s="64"/>
      <c r="C3279" s="64"/>
      <c r="D3279" s="64"/>
      <c r="E3279" s="64"/>
      <c r="F3279" s="64"/>
      <c r="G3279" s="65"/>
      <c r="H3279" s="64"/>
      <c r="I3279" s="65"/>
      <c r="J3279" s="64"/>
      <c r="K3279" s="64"/>
      <c r="L3279" s="65"/>
      <c r="M3279" s="65"/>
      <c r="N3279" s="64"/>
      <c r="O3279" s="64"/>
      <c r="P3279" s="64"/>
      <c r="Q3279" s="65"/>
      <c r="R3279" s="64"/>
      <c r="S3279" s="65"/>
      <c r="T3279" s="65"/>
      <c r="U3279" s="65"/>
      <c r="V3279" s="65"/>
      <c r="W3279" s="65"/>
      <c r="X3279" s="64"/>
      <c r="Y3279" s="64"/>
      <c r="Z3279" s="65"/>
      <c r="AA3279" s="64"/>
      <c r="AB3279" s="65"/>
      <c r="AC3279" s="65"/>
      <c r="AD3279" s="65"/>
      <c r="AE3279" s="65"/>
      <c r="AF3279" s="63"/>
      <c r="AG3279" s="63"/>
      <c r="AH3279" s="64"/>
      <c r="AI3279" s="66" t="str">
        <f t="shared" si="102"/>
        <v/>
      </c>
      <c r="AJ3279" s="65"/>
      <c r="AK3279" s="65"/>
      <c r="AL3279" s="65"/>
      <c r="AM3279" s="65"/>
      <c r="AN3279" s="65"/>
      <c r="AO3279" s="66" t="str">
        <f>_xlfn.IFNA(VLOOKUP(LISTAS!ES3276,'Censo General 2005- Municipios'!$E$3:$F$1125,2,0),"")</f>
        <v/>
      </c>
      <c r="AP3279" s="64"/>
      <c r="AQ3279" s="64"/>
      <c r="AR3279" s="64"/>
      <c r="AS3279" s="67" t="str">
        <f t="shared" si="103"/>
        <v/>
      </c>
    </row>
    <row r="3280" spans="1:45" s="68" customFormat="1" x14ac:dyDescent="0.2">
      <c r="A3280" s="64"/>
      <c r="B3280" s="64"/>
      <c r="C3280" s="64"/>
      <c r="D3280" s="64"/>
      <c r="E3280" s="64"/>
      <c r="F3280" s="64"/>
      <c r="G3280" s="65"/>
      <c r="H3280" s="64"/>
      <c r="I3280" s="65"/>
      <c r="J3280" s="64"/>
      <c r="K3280" s="64"/>
      <c r="L3280" s="65"/>
      <c r="M3280" s="65"/>
      <c r="N3280" s="64"/>
      <c r="O3280" s="64"/>
      <c r="P3280" s="64"/>
      <c r="Q3280" s="65"/>
      <c r="R3280" s="64"/>
      <c r="S3280" s="65"/>
      <c r="T3280" s="65"/>
      <c r="U3280" s="65"/>
      <c r="V3280" s="65"/>
      <c r="W3280" s="65"/>
      <c r="X3280" s="64"/>
      <c r="Y3280" s="64"/>
      <c r="Z3280" s="65"/>
      <c r="AA3280" s="64"/>
      <c r="AB3280" s="65"/>
      <c r="AC3280" s="65"/>
      <c r="AD3280" s="65"/>
      <c r="AE3280" s="65"/>
      <c r="AF3280" s="63"/>
      <c r="AG3280" s="63"/>
      <c r="AH3280" s="64"/>
      <c r="AI3280" s="66" t="str">
        <f t="shared" si="102"/>
        <v/>
      </c>
      <c r="AJ3280" s="65"/>
      <c r="AK3280" s="65"/>
      <c r="AL3280" s="65"/>
      <c r="AM3280" s="65"/>
      <c r="AN3280" s="65"/>
      <c r="AO3280" s="66" t="str">
        <f>_xlfn.IFNA(VLOOKUP(LISTAS!ES3277,'Censo General 2005- Municipios'!$E$3:$F$1125,2,0),"")</f>
        <v/>
      </c>
      <c r="AP3280" s="64"/>
      <c r="AQ3280" s="64"/>
      <c r="AR3280" s="64"/>
      <c r="AS3280" s="67" t="str">
        <f t="shared" si="103"/>
        <v/>
      </c>
    </row>
    <row r="3281" spans="1:45" s="68" customFormat="1" x14ac:dyDescent="0.2">
      <c r="A3281" s="64"/>
      <c r="B3281" s="64"/>
      <c r="C3281" s="64"/>
      <c r="D3281" s="64"/>
      <c r="E3281" s="64"/>
      <c r="F3281" s="64"/>
      <c r="G3281" s="65"/>
      <c r="H3281" s="64"/>
      <c r="I3281" s="65"/>
      <c r="J3281" s="64"/>
      <c r="K3281" s="64"/>
      <c r="L3281" s="65"/>
      <c r="M3281" s="65"/>
      <c r="N3281" s="64"/>
      <c r="O3281" s="64"/>
      <c r="P3281" s="64"/>
      <c r="Q3281" s="65"/>
      <c r="R3281" s="64"/>
      <c r="S3281" s="65"/>
      <c r="T3281" s="65"/>
      <c r="U3281" s="65"/>
      <c r="V3281" s="65"/>
      <c r="W3281" s="65"/>
      <c r="X3281" s="64"/>
      <c r="Y3281" s="64"/>
      <c r="Z3281" s="65"/>
      <c r="AA3281" s="64"/>
      <c r="AB3281" s="65"/>
      <c r="AC3281" s="65"/>
      <c r="AD3281" s="65"/>
      <c r="AE3281" s="65"/>
      <c r="AF3281" s="63"/>
      <c r="AG3281" s="63"/>
      <c r="AH3281" s="64"/>
      <c r="AI3281" s="66" t="str">
        <f t="shared" si="102"/>
        <v/>
      </c>
      <c r="AJ3281" s="65"/>
      <c r="AK3281" s="65"/>
      <c r="AL3281" s="65"/>
      <c r="AM3281" s="65"/>
      <c r="AN3281" s="65"/>
      <c r="AO3281" s="66" t="str">
        <f>_xlfn.IFNA(VLOOKUP(LISTAS!ES3278,'Censo General 2005- Municipios'!$E$3:$F$1125,2,0),"")</f>
        <v/>
      </c>
      <c r="AP3281" s="64"/>
      <c r="AQ3281" s="64"/>
      <c r="AR3281" s="64"/>
      <c r="AS3281" s="67" t="str">
        <f t="shared" si="103"/>
        <v/>
      </c>
    </row>
    <row r="3282" spans="1:45" s="68" customFormat="1" x14ac:dyDescent="0.2">
      <c r="A3282" s="64"/>
      <c r="B3282" s="64"/>
      <c r="C3282" s="64"/>
      <c r="D3282" s="64"/>
      <c r="E3282" s="64"/>
      <c r="F3282" s="64"/>
      <c r="G3282" s="65"/>
      <c r="H3282" s="64"/>
      <c r="I3282" s="65"/>
      <c r="J3282" s="64"/>
      <c r="K3282" s="64"/>
      <c r="L3282" s="65"/>
      <c r="M3282" s="65"/>
      <c r="N3282" s="64"/>
      <c r="O3282" s="64"/>
      <c r="P3282" s="64"/>
      <c r="Q3282" s="65"/>
      <c r="R3282" s="64"/>
      <c r="S3282" s="65"/>
      <c r="T3282" s="65"/>
      <c r="U3282" s="65"/>
      <c r="V3282" s="65"/>
      <c r="W3282" s="65"/>
      <c r="X3282" s="64"/>
      <c r="Y3282" s="64"/>
      <c r="Z3282" s="65"/>
      <c r="AA3282" s="64"/>
      <c r="AB3282" s="65"/>
      <c r="AC3282" s="65"/>
      <c r="AD3282" s="65"/>
      <c r="AE3282" s="65"/>
      <c r="AF3282" s="63"/>
      <c r="AG3282" s="63"/>
      <c r="AH3282" s="64"/>
      <c r="AI3282" s="66" t="str">
        <f t="shared" si="102"/>
        <v/>
      </c>
      <c r="AJ3282" s="65"/>
      <c r="AK3282" s="65"/>
      <c r="AL3282" s="65"/>
      <c r="AM3282" s="65"/>
      <c r="AN3282" s="65"/>
      <c r="AO3282" s="66" t="str">
        <f>_xlfn.IFNA(VLOOKUP(LISTAS!ES3279,'Censo General 2005- Municipios'!$E$3:$F$1125,2,0),"")</f>
        <v/>
      </c>
      <c r="AP3282" s="64"/>
      <c r="AQ3282" s="64"/>
      <c r="AR3282" s="64"/>
      <c r="AS3282" s="67" t="str">
        <f t="shared" si="103"/>
        <v/>
      </c>
    </row>
    <row r="3283" spans="1:45" s="68" customFormat="1" x14ac:dyDescent="0.2">
      <c r="A3283" s="64"/>
      <c r="B3283" s="64"/>
      <c r="C3283" s="64"/>
      <c r="D3283" s="64"/>
      <c r="E3283" s="64"/>
      <c r="F3283" s="64"/>
      <c r="G3283" s="65"/>
      <c r="H3283" s="64"/>
      <c r="I3283" s="65"/>
      <c r="J3283" s="64"/>
      <c r="K3283" s="64"/>
      <c r="L3283" s="65"/>
      <c r="M3283" s="65"/>
      <c r="N3283" s="64"/>
      <c r="O3283" s="64"/>
      <c r="P3283" s="64"/>
      <c r="Q3283" s="65"/>
      <c r="R3283" s="64"/>
      <c r="S3283" s="65"/>
      <c r="T3283" s="65"/>
      <c r="U3283" s="65"/>
      <c r="V3283" s="65"/>
      <c r="W3283" s="65"/>
      <c r="X3283" s="64"/>
      <c r="Y3283" s="64"/>
      <c r="Z3283" s="65"/>
      <c r="AA3283" s="64"/>
      <c r="AB3283" s="65"/>
      <c r="AC3283" s="65"/>
      <c r="AD3283" s="65"/>
      <c r="AE3283" s="65"/>
      <c r="AF3283" s="63"/>
      <c r="AG3283" s="63"/>
      <c r="AH3283" s="64"/>
      <c r="AI3283" s="66" t="str">
        <f t="shared" si="102"/>
        <v/>
      </c>
      <c r="AJ3283" s="65"/>
      <c r="AK3283" s="65"/>
      <c r="AL3283" s="65"/>
      <c r="AM3283" s="65"/>
      <c r="AN3283" s="65"/>
      <c r="AO3283" s="66" t="str">
        <f>_xlfn.IFNA(VLOOKUP(LISTAS!ES3280,'Censo General 2005- Municipios'!$E$3:$F$1125,2,0),"")</f>
        <v/>
      </c>
      <c r="AP3283" s="64"/>
      <c r="AQ3283" s="64"/>
      <c r="AR3283" s="64"/>
      <c r="AS3283" s="67" t="str">
        <f t="shared" si="103"/>
        <v/>
      </c>
    </row>
    <row r="3284" spans="1:45" s="68" customFormat="1" x14ac:dyDescent="0.2">
      <c r="A3284" s="64"/>
      <c r="B3284" s="64"/>
      <c r="C3284" s="64"/>
      <c r="D3284" s="64"/>
      <c r="E3284" s="64"/>
      <c r="F3284" s="64"/>
      <c r="G3284" s="65"/>
      <c r="H3284" s="64"/>
      <c r="I3284" s="65"/>
      <c r="J3284" s="64"/>
      <c r="K3284" s="64"/>
      <c r="L3284" s="65"/>
      <c r="M3284" s="65"/>
      <c r="N3284" s="64"/>
      <c r="O3284" s="64"/>
      <c r="P3284" s="64"/>
      <c r="Q3284" s="65"/>
      <c r="R3284" s="64"/>
      <c r="S3284" s="65"/>
      <c r="T3284" s="65"/>
      <c r="U3284" s="65"/>
      <c r="V3284" s="65"/>
      <c r="W3284" s="65"/>
      <c r="X3284" s="64"/>
      <c r="Y3284" s="64"/>
      <c r="Z3284" s="65"/>
      <c r="AA3284" s="64"/>
      <c r="AB3284" s="65"/>
      <c r="AC3284" s="65"/>
      <c r="AD3284" s="65"/>
      <c r="AE3284" s="65"/>
      <c r="AF3284" s="63"/>
      <c r="AG3284" s="63"/>
      <c r="AH3284" s="64"/>
      <c r="AI3284" s="66" t="str">
        <f t="shared" si="102"/>
        <v/>
      </c>
      <c r="AJ3284" s="65"/>
      <c r="AK3284" s="65"/>
      <c r="AL3284" s="65"/>
      <c r="AM3284" s="65"/>
      <c r="AN3284" s="65"/>
      <c r="AO3284" s="66" t="str">
        <f>_xlfn.IFNA(VLOOKUP(LISTAS!ES3281,'Censo General 2005- Municipios'!$E$3:$F$1125,2,0),"")</f>
        <v/>
      </c>
      <c r="AP3284" s="64"/>
      <c r="AQ3284" s="64"/>
      <c r="AR3284" s="64"/>
      <c r="AS3284" s="67" t="str">
        <f t="shared" si="103"/>
        <v/>
      </c>
    </row>
    <row r="3285" spans="1:45" s="68" customFormat="1" x14ac:dyDescent="0.2">
      <c r="A3285" s="64"/>
      <c r="B3285" s="64"/>
      <c r="C3285" s="64"/>
      <c r="D3285" s="64"/>
      <c r="E3285" s="64"/>
      <c r="F3285" s="64"/>
      <c r="G3285" s="65"/>
      <c r="H3285" s="64"/>
      <c r="I3285" s="65"/>
      <c r="J3285" s="64"/>
      <c r="K3285" s="64"/>
      <c r="L3285" s="65"/>
      <c r="M3285" s="65"/>
      <c r="N3285" s="64"/>
      <c r="O3285" s="64"/>
      <c r="P3285" s="64"/>
      <c r="Q3285" s="65"/>
      <c r="R3285" s="64"/>
      <c r="S3285" s="65"/>
      <c r="T3285" s="65"/>
      <c r="U3285" s="65"/>
      <c r="V3285" s="65"/>
      <c r="W3285" s="65"/>
      <c r="X3285" s="64"/>
      <c r="Y3285" s="64"/>
      <c r="Z3285" s="65"/>
      <c r="AA3285" s="64"/>
      <c r="AB3285" s="65"/>
      <c r="AC3285" s="65"/>
      <c r="AD3285" s="65"/>
      <c r="AE3285" s="65"/>
      <c r="AF3285" s="63"/>
      <c r="AG3285" s="63"/>
      <c r="AH3285" s="64"/>
      <c r="AI3285" s="66" t="str">
        <f t="shared" ref="AI3285:AI3348" si="104">IF(COUNTIF($C$21:$C$5003,C3285)=0,"",IF(COUNTIF($C$21:$C$5003,C3285)=1,"TIPO A",IF(COUNTIF($C$21:$C$5003,C3285)=2,"TIPO B",IF(COUNTIF($C$21:$C$5003,C3285)=3,"TIPO C",IF(COUNTIF($C$21:$C$5003,C3285)=4,"TIPO D","TIPO E")))))</f>
        <v/>
      </c>
      <c r="AJ3285" s="65"/>
      <c r="AK3285" s="65"/>
      <c r="AL3285" s="65"/>
      <c r="AM3285" s="65"/>
      <c r="AN3285" s="65"/>
      <c r="AO3285" s="66" t="str">
        <f>_xlfn.IFNA(VLOOKUP(LISTAS!ES3282,'Censo General 2005- Municipios'!$E$3:$F$1125,2,0),"")</f>
        <v/>
      </c>
      <c r="AP3285" s="64"/>
      <c r="AQ3285" s="64"/>
      <c r="AR3285" s="64"/>
      <c r="AS3285" s="67" t="str">
        <f t="shared" si="103"/>
        <v/>
      </c>
    </row>
    <row r="3286" spans="1:45" s="68" customFormat="1" x14ac:dyDescent="0.2">
      <c r="A3286" s="64"/>
      <c r="B3286" s="64"/>
      <c r="C3286" s="64"/>
      <c r="D3286" s="64"/>
      <c r="E3286" s="64"/>
      <c r="F3286" s="64"/>
      <c r="G3286" s="65"/>
      <c r="H3286" s="64"/>
      <c r="I3286" s="65"/>
      <c r="J3286" s="64"/>
      <c r="K3286" s="64"/>
      <c r="L3286" s="65"/>
      <c r="M3286" s="65"/>
      <c r="N3286" s="64"/>
      <c r="O3286" s="64"/>
      <c r="P3286" s="64"/>
      <c r="Q3286" s="65"/>
      <c r="R3286" s="64"/>
      <c r="S3286" s="65"/>
      <c r="T3286" s="65"/>
      <c r="U3286" s="65"/>
      <c r="V3286" s="65"/>
      <c r="W3286" s="65"/>
      <c r="X3286" s="64"/>
      <c r="Y3286" s="64"/>
      <c r="Z3286" s="65"/>
      <c r="AA3286" s="64"/>
      <c r="AB3286" s="65"/>
      <c r="AC3286" s="65"/>
      <c r="AD3286" s="65"/>
      <c r="AE3286" s="65"/>
      <c r="AF3286" s="63"/>
      <c r="AG3286" s="63"/>
      <c r="AH3286" s="64"/>
      <c r="AI3286" s="66" t="str">
        <f t="shared" si="104"/>
        <v/>
      </c>
      <c r="AJ3286" s="65"/>
      <c r="AK3286" s="65"/>
      <c r="AL3286" s="65"/>
      <c r="AM3286" s="65"/>
      <c r="AN3286" s="65"/>
      <c r="AO3286" s="66" t="str">
        <f>_xlfn.IFNA(VLOOKUP(LISTAS!ES3283,'Censo General 2005- Municipios'!$E$3:$F$1125,2,0),"")</f>
        <v/>
      </c>
      <c r="AP3286" s="64"/>
      <c r="AQ3286" s="64"/>
      <c r="AR3286" s="64"/>
      <c r="AS3286" s="67" t="str">
        <f t="shared" ref="AS3286:AS3349" si="105">IF((AG3286-AA3286)&gt;90,"ADJUNTE SOPORTES DE DECLARACION FUERA DE 90 DIAS","")</f>
        <v/>
      </c>
    </row>
    <row r="3287" spans="1:45" s="68" customFormat="1" x14ac:dyDescent="0.2">
      <c r="A3287" s="64"/>
      <c r="B3287" s="64"/>
      <c r="C3287" s="64"/>
      <c r="D3287" s="64"/>
      <c r="E3287" s="64"/>
      <c r="F3287" s="64"/>
      <c r="G3287" s="65"/>
      <c r="H3287" s="64"/>
      <c r="I3287" s="65"/>
      <c r="J3287" s="64"/>
      <c r="K3287" s="64"/>
      <c r="L3287" s="65"/>
      <c r="M3287" s="65"/>
      <c r="N3287" s="64"/>
      <c r="O3287" s="64"/>
      <c r="P3287" s="64"/>
      <c r="Q3287" s="65"/>
      <c r="R3287" s="64"/>
      <c r="S3287" s="65"/>
      <c r="T3287" s="65"/>
      <c r="U3287" s="65"/>
      <c r="V3287" s="65"/>
      <c r="W3287" s="65"/>
      <c r="X3287" s="64"/>
      <c r="Y3287" s="64"/>
      <c r="Z3287" s="65"/>
      <c r="AA3287" s="64"/>
      <c r="AB3287" s="65"/>
      <c r="AC3287" s="65"/>
      <c r="AD3287" s="65"/>
      <c r="AE3287" s="65"/>
      <c r="AF3287" s="63"/>
      <c r="AG3287" s="63"/>
      <c r="AH3287" s="64"/>
      <c r="AI3287" s="66" t="str">
        <f t="shared" si="104"/>
        <v/>
      </c>
      <c r="AJ3287" s="65"/>
      <c r="AK3287" s="65"/>
      <c r="AL3287" s="65"/>
      <c r="AM3287" s="65"/>
      <c r="AN3287" s="65"/>
      <c r="AO3287" s="66" t="str">
        <f>_xlfn.IFNA(VLOOKUP(LISTAS!ES3284,'Censo General 2005- Municipios'!$E$3:$F$1125,2,0),"")</f>
        <v/>
      </c>
      <c r="AP3287" s="64"/>
      <c r="AQ3287" s="64"/>
      <c r="AR3287" s="64"/>
      <c r="AS3287" s="67" t="str">
        <f t="shared" si="105"/>
        <v/>
      </c>
    </row>
    <row r="3288" spans="1:45" s="68" customFormat="1" x14ac:dyDescent="0.2">
      <c r="A3288" s="64"/>
      <c r="B3288" s="64"/>
      <c r="C3288" s="64"/>
      <c r="D3288" s="64"/>
      <c r="E3288" s="64"/>
      <c r="F3288" s="64"/>
      <c r="G3288" s="65"/>
      <c r="H3288" s="64"/>
      <c r="I3288" s="65"/>
      <c r="J3288" s="64"/>
      <c r="K3288" s="64"/>
      <c r="L3288" s="65"/>
      <c r="M3288" s="65"/>
      <c r="N3288" s="64"/>
      <c r="O3288" s="64"/>
      <c r="P3288" s="64"/>
      <c r="Q3288" s="65"/>
      <c r="R3288" s="64"/>
      <c r="S3288" s="65"/>
      <c r="T3288" s="65"/>
      <c r="U3288" s="65"/>
      <c r="V3288" s="65"/>
      <c r="W3288" s="65"/>
      <c r="X3288" s="64"/>
      <c r="Y3288" s="64"/>
      <c r="Z3288" s="65"/>
      <c r="AA3288" s="64"/>
      <c r="AB3288" s="65"/>
      <c r="AC3288" s="65"/>
      <c r="AD3288" s="65"/>
      <c r="AE3288" s="65"/>
      <c r="AF3288" s="63"/>
      <c r="AG3288" s="63"/>
      <c r="AH3288" s="64"/>
      <c r="AI3288" s="66" t="str">
        <f t="shared" si="104"/>
        <v/>
      </c>
      <c r="AJ3288" s="65"/>
      <c r="AK3288" s="65"/>
      <c r="AL3288" s="65"/>
      <c r="AM3288" s="65"/>
      <c r="AN3288" s="65"/>
      <c r="AO3288" s="66" t="str">
        <f>_xlfn.IFNA(VLOOKUP(LISTAS!ES3285,'Censo General 2005- Municipios'!$E$3:$F$1125,2,0),"")</f>
        <v/>
      </c>
      <c r="AP3288" s="64"/>
      <c r="AQ3288" s="64"/>
      <c r="AR3288" s="64"/>
      <c r="AS3288" s="67" t="str">
        <f t="shared" si="105"/>
        <v/>
      </c>
    </row>
    <row r="3289" spans="1:45" s="68" customFormat="1" x14ac:dyDescent="0.2">
      <c r="A3289" s="64"/>
      <c r="B3289" s="64"/>
      <c r="C3289" s="64"/>
      <c r="D3289" s="64"/>
      <c r="E3289" s="64"/>
      <c r="F3289" s="64"/>
      <c r="G3289" s="65"/>
      <c r="H3289" s="64"/>
      <c r="I3289" s="65"/>
      <c r="J3289" s="64"/>
      <c r="K3289" s="64"/>
      <c r="L3289" s="65"/>
      <c r="M3289" s="65"/>
      <c r="N3289" s="64"/>
      <c r="O3289" s="64"/>
      <c r="P3289" s="64"/>
      <c r="Q3289" s="65"/>
      <c r="R3289" s="64"/>
      <c r="S3289" s="65"/>
      <c r="T3289" s="65"/>
      <c r="U3289" s="65"/>
      <c r="V3289" s="65"/>
      <c r="W3289" s="65"/>
      <c r="X3289" s="64"/>
      <c r="Y3289" s="64"/>
      <c r="Z3289" s="65"/>
      <c r="AA3289" s="64"/>
      <c r="AB3289" s="65"/>
      <c r="AC3289" s="65"/>
      <c r="AD3289" s="65"/>
      <c r="AE3289" s="65"/>
      <c r="AF3289" s="63"/>
      <c r="AG3289" s="63"/>
      <c r="AH3289" s="64"/>
      <c r="AI3289" s="66" t="str">
        <f t="shared" si="104"/>
        <v/>
      </c>
      <c r="AJ3289" s="65"/>
      <c r="AK3289" s="65"/>
      <c r="AL3289" s="65"/>
      <c r="AM3289" s="65"/>
      <c r="AN3289" s="65"/>
      <c r="AO3289" s="66" t="str">
        <f>_xlfn.IFNA(VLOOKUP(LISTAS!ES3286,'Censo General 2005- Municipios'!$E$3:$F$1125,2,0),"")</f>
        <v/>
      </c>
      <c r="AP3289" s="64"/>
      <c r="AQ3289" s="64"/>
      <c r="AR3289" s="64"/>
      <c r="AS3289" s="67" t="str">
        <f t="shared" si="105"/>
        <v/>
      </c>
    </row>
    <row r="3290" spans="1:45" s="68" customFormat="1" x14ac:dyDescent="0.2">
      <c r="A3290" s="64"/>
      <c r="B3290" s="64"/>
      <c r="C3290" s="64"/>
      <c r="D3290" s="64"/>
      <c r="E3290" s="64"/>
      <c r="F3290" s="64"/>
      <c r="G3290" s="65"/>
      <c r="H3290" s="64"/>
      <c r="I3290" s="65"/>
      <c r="J3290" s="64"/>
      <c r="K3290" s="64"/>
      <c r="L3290" s="65"/>
      <c r="M3290" s="65"/>
      <c r="N3290" s="64"/>
      <c r="O3290" s="64"/>
      <c r="P3290" s="64"/>
      <c r="Q3290" s="65"/>
      <c r="R3290" s="64"/>
      <c r="S3290" s="65"/>
      <c r="T3290" s="65"/>
      <c r="U3290" s="65"/>
      <c r="V3290" s="65"/>
      <c r="W3290" s="65"/>
      <c r="X3290" s="64"/>
      <c r="Y3290" s="64"/>
      <c r="Z3290" s="65"/>
      <c r="AA3290" s="64"/>
      <c r="AB3290" s="65"/>
      <c r="AC3290" s="65"/>
      <c r="AD3290" s="65"/>
      <c r="AE3290" s="65"/>
      <c r="AF3290" s="63"/>
      <c r="AG3290" s="63"/>
      <c r="AH3290" s="64"/>
      <c r="AI3290" s="66" t="str">
        <f t="shared" si="104"/>
        <v/>
      </c>
      <c r="AJ3290" s="65"/>
      <c r="AK3290" s="65"/>
      <c r="AL3290" s="65"/>
      <c r="AM3290" s="65"/>
      <c r="AN3290" s="65"/>
      <c r="AO3290" s="66" t="str">
        <f>_xlfn.IFNA(VLOOKUP(LISTAS!ES3287,'Censo General 2005- Municipios'!$E$3:$F$1125,2,0),"")</f>
        <v/>
      </c>
      <c r="AP3290" s="64"/>
      <c r="AQ3290" s="64"/>
      <c r="AR3290" s="64"/>
      <c r="AS3290" s="67" t="str">
        <f t="shared" si="105"/>
        <v/>
      </c>
    </row>
    <row r="3291" spans="1:45" s="68" customFormat="1" x14ac:dyDescent="0.2">
      <c r="A3291" s="64"/>
      <c r="B3291" s="64"/>
      <c r="C3291" s="64"/>
      <c r="D3291" s="64"/>
      <c r="E3291" s="64"/>
      <c r="F3291" s="64"/>
      <c r="G3291" s="65"/>
      <c r="H3291" s="64"/>
      <c r="I3291" s="65"/>
      <c r="J3291" s="64"/>
      <c r="K3291" s="64"/>
      <c r="L3291" s="65"/>
      <c r="M3291" s="65"/>
      <c r="N3291" s="64"/>
      <c r="O3291" s="64"/>
      <c r="P3291" s="64"/>
      <c r="Q3291" s="65"/>
      <c r="R3291" s="64"/>
      <c r="S3291" s="65"/>
      <c r="T3291" s="65"/>
      <c r="U3291" s="65"/>
      <c r="V3291" s="65"/>
      <c r="W3291" s="65"/>
      <c r="X3291" s="64"/>
      <c r="Y3291" s="64"/>
      <c r="Z3291" s="65"/>
      <c r="AA3291" s="64"/>
      <c r="AB3291" s="65"/>
      <c r="AC3291" s="65"/>
      <c r="AD3291" s="65"/>
      <c r="AE3291" s="65"/>
      <c r="AF3291" s="63"/>
      <c r="AG3291" s="63"/>
      <c r="AH3291" s="64"/>
      <c r="AI3291" s="66" t="str">
        <f t="shared" si="104"/>
        <v/>
      </c>
      <c r="AJ3291" s="65"/>
      <c r="AK3291" s="65"/>
      <c r="AL3291" s="65"/>
      <c r="AM3291" s="65"/>
      <c r="AN3291" s="65"/>
      <c r="AO3291" s="66" t="str">
        <f>_xlfn.IFNA(VLOOKUP(LISTAS!ES3288,'Censo General 2005- Municipios'!$E$3:$F$1125,2,0),"")</f>
        <v/>
      </c>
      <c r="AP3291" s="64"/>
      <c r="AQ3291" s="64"/>
      <c r="AR3291" s="64"/>
      <c r="AS3291" s="67" t="str">
        <f t="shared" si="105"/>
        <v/>
      </c>
    </row>
    <row r="3292" spans="1:45" s="68" customFormat="1" x14ac:dyDescent="0.2">
      <c r="A3292" s="64"/>
      <c r="B3292" s="64"/>
      <c r="C3292" s="64"/>
      <c r="D3292" s="64"/>
      <c r="E3292" s="64"/>
      <c r="F3292" s="64"/>
      <c r="G3292" s="65"/>
      <c r="H3292" s="64"/>
      <c r="I3292" s="65"/>
      <c r="J3292" s="64"/>
      <c r="K3292" s="64"/>
      <c r="L3292" s="65"/>
      <c r="M3292" s="65"/>
      <c r="N3292" s="64"/>
      <c r="O3292" s="64"/>
      <c r="P3292" s="64"/>
      <c r="Q3292" s="65"/>
      <c r="R3292" s="64"/>
      <c r="S3292" s="65"/>
      <c r="T3292" s="65"/>
      <c r="U3292" s="65"/>
      <c r="V3292" s="65"/>
      <c r="W3292" s="65"/>
      <c r="X3292" s="64"/>
      <c r="Y3292" s="64"/>
      <c r="Z3292" s="65"/>
      <c r="AA3292" s="64"/>
      <c r="AB3292" s="65"/>
      <c r="AC3292" s="65"/>
      <c r="AD3292" s="65"/>
      <c r="AE3292" s="65"/>
      <c r="AF3292" s="63"/>
      <c r="AG3292" s="63"/>
      <c r="AH3292" s="64"/>
      <c r="AI3292" s="66" t="str">
        <f t="shared" si="104"/>
        <v/>
      </c>
      <c r="AJ3292" s="65"/>
      <c r="AK3292" s="65"/>
      <c r="AL3292" s="65"/>
      <c r="AM3292" s="65"/>
      <c r="AN3292" s="65"/>
      <c r="AO3292" s="66" t="str">
        <f>_xlfn.IFNA(VLOOKUP(LISTAS!ES3289,'Censo General 2005- Municipios'!$E$3:$F$1125,2,0),"")</f>
        <v/>
      </c>
      <c r="AP3292" s="64"/>
      <c r="AQ3292" s="64"/>
      <c r="AR3292" s="64"/>
      <c r="AS3292" s="67" t="str">
        <f t="shared" si="105"/>
        <v/>
      </c>
    </row>
    <row r="3293" spans="1:45" s="68" customFormat="1" x14ac:dyDescent="0.2">
      <c r="A3293" s="64"/>
      <c r="B3293" s="64"/>
      <c r="C3293" s="64"/>
      <c r="D3293" s="64"/>
      <c r="E3293" s="64"/>
      <c r="F3293" s="64"/>
      <c r="G3293" s="65"/>
      <c r="H3293" s="64"/>
      <c r="I3293" s="65"/>
      <c r="J3293" s="64"/>
      <c r="K3293" s="64"/>
      <c r="L3293" s="65"/>
      <c r="M3293" s="65"/>
      <c r="N3293" s="64"/>
      <c r="O3293" s="64"/>
      <c r="P3293" s="64"/>
      <c r="Q3293" s="65"/>
      <c r="R3293" s="64"/>
      <c r="S3293" s="65"/>
      <c r="T3293" s="65"/>
      <c r="U3293" s="65"/>
      <c r="V3293" s="65"/>
      <c r="W3293" s="65"/>
      <c r="X3293" s="64"/>
      <c r="Y3293" s="64"/>
      <c r="Z3293" s="65"/>
      <c r="AA3293" s="64"/>
      <c r="AB3293" s="65"/>
      <c r="AC3293" s="65"/>
      <c r="AD3293" s="65"/>
      <c r="AE3293" s="65"/>
      <c r="AF3293" s="63"/>
      <c r="AG3293" s="63"/>
      <c r="AH3293" s="64"/>
      <c r="AI3293" s="66" t="str">
        <f t="shared" si="104"/>
        <v/>
      </c>
      <c r="AJ3293" s="65"/>
      <c r="AK3293" s="65"/>
      <c r="AL3293" s="65"/>
      <c r="AM3293" s="65"/>
      <c r="AN3293" s="65"/>
      <c r="AO3293" s="66" t="str">
        <f>_xlfn.IFNA(VLOOKUP(LISTAS!ES3290,'Censo General 2005- Municipios'!$E$3:$F$1125,2,0),"")</f>
        <v/>
      </c>
      <c r="AP3293" s="64"/>
      <c r="AQ3293" s="64"/>
      <c r="AR3293" s="64"/>
      <c r="AS3293" s="67" t="str">
        <f t="shared" si="105"/>
        <v/>
      </c>
    </row>
    <row r="3294" spans="1:45" s="68" customFormat="1" x14ac:dyDescent="0.2">
      <c r="A3294" s="64"/>
      <c r="B3294" s="64"/>
      <c r="C3294" s="64"/>
      <c r="D3294" s="64"/>
      <c r="E3294" s="64"/>
      <c r="F3294" s="64"/>
      <c r="G3294" s="65"/>
      <c r="H3294" s="64"/>
      <c r="I3294" s="65"/>
      <c r="J3294" s="64"/>
      <c r="K3294" s="64"/>
      <c r="L3294" s="65"/>
      <c r="M3294" s="65"/>
      <c r="N3294" s="64"/>
      <c r="O3294" s="64"/>
      <c r="P3294" s="64"/>
      <c r="Q3294" s="65"/>
      <c r="R3294" s="64"/>
      <c r="S3294" s="65"/>
      <c r="T3294" s="65"/>
      <c r="U3294" s="65"/>
      <c r="V3294" s="65"/>
      <c r="W3294" s="65"/>
      <c r="X3294" s="64"/>
      <c r="Y3294" s="64"/>
      <c r="Z3294" s="65"/>
      <c r="AA3294" s="64"/>
      <c r="AB3294" s="65"/>
      <c r="AC3294" s="65"/>
      <c r="AD3294" s="65"/>
      <c r="AE3294" s="65"/>
      <c r="AF3294" s="63"/>
      <c r="AG3294" s="63"/>
      <c r="AH3294" s="64"/>
      <c r="AI3294" s="66" t="str">
        <f t="shared" si="104"/>
        <v/>
      </c>
      <c r="AJ3294" s="65"/>
      <c r="AK3294" s="65"/>
      <c r="AL3294" s="65"/>
      <c r="AM3294" s="65"/>
      <c r="AN3294" s="65"/>
      <c r="AO3294" s="66" t="str">
        <f>_xlfn.IFNA(VLOOKUP(LISTAS!ES3291,'Censo General 2005- Municipios'!$E$3:$F$1125,2,0),"")</f>
        <v/>
      </c>
      <c r="AP3294" s="64"/>
      <c r="AQ3294" s="64"/>
      <c r="AR3294" s="64"/>
      <c r="AS3294" s="67" t="str">
        <f t="shared" si="105"/>
        <v/>
      </c>
    </row>
    <row r="3295" spans="1:45" s="68" customFormat="1" x14ac:dyDescent="0.2">
      <c r="A3295" s="64"/>
      <c r="B3295" s="64"/>
      <c r="C3295" s="64"/>
      <c r="D3295" s="64"/>
      <c r="E3295" s="64"/>
      <c r="F3295" s="64"/>
      <c r="G3295" s="65"/>
      <c r="H3295" s="64"/>
      <c r="I3295" s="65"/>
      <c r="J3295" s="64"/>
      <c r="K3295" s="64"/>
      <c r="L3295" s="65"/>
      <c r="M3295" s="65"/>
      <c r="N3295" s="64"/>
      <c r="O3295" s="64"/>
      <c r="P3295" s="64"/>
      <c r="Q3295" s="65"/>
      <c r="R3295" s="64"/>
      <c r="S3295" s="65"/>
      <c r="T3295" s="65"/>
      <c r="U3295" s="65"/>
      <c r="V3295" s="65"/>
      <c r="W3295" s="65"/>
      <c r="X3295" s="64"/>
      <c r="Y3295" s="64"/>
      <c r="Z3295" s="65"/>
      <c r="AA3295" s="64"/>
      <c r="AB3295" s="65"/>
      <c r="AC3295" s="65"/>
      <c r="AD3295" s="65"/>
      <c r="AE3295" s="65"/>
      <c r="AF3295" s="63"/>
      <c r="AG3295" s="63"/>
      <c r="AH3295" s="64"/>
      <c r="AI3295" s="66" t="str">
        <f t="shared" si="104"/>
        <v/>
      </c>
      <c r="AJ3295" s="65"/>
      <c r="AK3295" s="65"/>
      <c r="AL3295" s="65"/>
      <c r="AM3295" s="65"/>
      <c r="AN3295" s="65"/>
      <c r="AO3295" s="66" t="str">
        <f>_xlfn.IFNA(VLOOKUP(LISTAS!ES3292,'Censo General 2005- Municipios'!$E$3:$F$1125,2,0),"")</f>
        <v/>
      </c>
      <c r="AP3295" s="64"/>
      <c r="AQ3295" s="64"/>
      <c r="AR3295" s="64"/>
      <c r="AS3295" s="67" t="str">
        <f t="shared" si="105"/>
        <v/>
      </c>
    </row>
    <row r="3296" spans="1:45" s="68" customFormat="1" x14ac:dyDescent="0.2">
      <c r="A3296" s="64"/>
      <c r="B3296" s="64"/>
      <c r="C3296" s="64"/>
      <c r="D3296" s="64"/>
      <c r="E3296" s="64"/>
      <c r="F3296" s="64"/>
      <c r="G3296" s="65"/>
      <c r="H3296" s="64"/>
      <c r="I3296" s="65"/>
      <c r="J3296" s="64"/>
      <c r="K3296" s="64"/>
      <c r="L3296" s="65"/>
      <c r="M3296" s="65"/>
      <c r="N3296" s="64"/>
      <c r="O3296" s="64"/>
      <c r="P3296" s="64"/>
      <c r="Q3296" s="65"/>
      <c r="R3296" s="64"/>
      <c r="S3296" s="65"/>
      <c r="T3296" s="65"/>
      <c r="U3296" s="65"/>
      <c r="V3296" s="65"/>
      <c r="W3296" s="65"/>
      <c r="X3296" s="64"/>
      <c r="Y3296" s="64"/>
      <c r="Z3296" s="65"/>
      <c r="AA3296" s="64"/>
      <c r="AB3296" s="65"/>
      <c r="AC3296" s="65"/>
      <c r="AD3296" s="65"/>
      <c r="AE3296" s="65"/>
      <c r="AF3296" s="63"/>
      <c r="AG3296" s="63"/>
      <c r="AH3296" s="64"/>
      <c r="AI3296" s="66" t="str">
        <f t="shared" si="104"/>
        <v/>
      </c>
      <c r="AJ3296" s="65"/>
      <c r="AK3296" s="65"/>
      <c r="AL3296" s="65"/>
      <c r="AM3296" s="65"/>
      <c r="AN3296" s="65"/>
      <c r="AO3296" s="66" t="str">
        <f>_xlfn.IFNA(VLOOKUP(LISTAS!ES3293,'Censo General 2005- Municipios'!$E$3:$F$1125,2,0),"")</f>
        <v/>
      </c>
      <c r="AP3296" s="64"/>
      <c r="AQ3296" s="64"/>
      <c r="AR3296" s="64"/>
      <c r="AS3296" s="67" t="str">
        <f t="shared" si="105"/>
        <v/>
      </c>
    </row>
    <row r="3297" spans="1:45" s="68" customFormat="1" x14ac:dyDescent="0.2">
      <c r="A3297" s="64"/>
      <c r="B3297" s="64"/>
      <c r="C3297" s="64"/>
      <c r="D3297" s="64"/>
      <c r="E3297" s="64"/>
      <c r="F3297" s="64"/>
      <c r="G3297" s="65"/>
      <c r="H3297" s="64"/>
      <c r="I3297" s="65"/>
      <c r="J3297" s="64"/>
      <c r="K3297" s="64"/>
      <c r="L3297" s="65"/>
      <c r="M3297" s="65"/>
      <c r="N3297" s="64"/>
      <c r="O3297" s="64"/>
      <c r="P3297" s="64"/>
      <c r="Q3297" s="65"/>
      <c r="R3297" s="64"/>
      <c r="S3297" s="65"/>
      <c r="T3297" s="65"/>
      <c r="U3297" s="65"/>
      <c r="V3297" s="65"/>
      <c r="W3297" s="65"/>
      <c r="X3297" s="64"/>
      <c r="Y3297" s="64"/>
      <c r="Z3297" s="65"/>
      <c r="AA3297" s="64"/>
      <c r="AB3297" s="65"/>
      <c r="AC3297" s="65"/>
      <c r="AD3297" s="65"/>
      <c r="AE3297" s="65"/>
      <c r="AF3297" s="63"/>
      <c r="AG3297" s="63"/>
      <c r="AH3297" s="64"/>
      <c r="AI3297" s="66" t="str">
        <f t="shared" si="104"/>
        <v/>
      </c>
      <c r="AJ3297" s="65"/>
      <c r="AK3297" s="65"/>
      <c r="AL3297" s="65"/>
      <c r="AM3297" s="65"/>
      <c r="AN3297" s="65"/>
      <c r="AO3297" s="66" t="str">
        <f>_xlfn.IFNA(VLOOKUP(LISTAS!ES3294,'Censo General 2005- Municipios'!$E$3:$F$1125,2,0),"")</f>
        <v/>
      </c>
      <c r="AP3297" s="64"/>
      <c r="AQ3297" s="64"/>
      <c r="AR3297" s="64"/>
      <c r="AS3297" s="67" t="str">
        <f t="shared" si="105"/>
        <v/>
      </c>
    </row>
    <row r="3298" spans="1:45" s="68" customFormat="1" x14ac:dyDescent="0.2">
      <c r="A3298" s="64"/>
      <c r="B3298" s="64"/>
      <c r="C3298" s="64"/>
      <c r="D3298" s="64"/>
      <c r="E3298" s="64"/>
      <c r="F3298" s="64"/>
      <c r="G3298" s="65"/>
      <c r="H3298" s="64"/>
      <c r="I3298" s="65"/>
      <c r="J3298" s="64"/>
      <c r="K3298" s="64"/>
      <c r="L3298" s="65"/>
      <c r="M3298" s="65"/>
      <c r="N3298" s="64"/>
      <c r="O3298" s="64"/>
      <c r="P3298" s="64"/>
      <c r="Q3298" s="65"/>
      <c r="R3298" s="64"/>
      <c r="S3298" s="65"/>
      <c r="T3298" s="65"/>
      <c r="U3298" s="65"/>
      <c r="V3298" s="65"/>
      <c r="W3298" s="65"/>
      <c r="X3298" s="64"/>
      <c r="Y3298" s="64"/>
      <c r="Z3298" s="65"/>
      <c r="AA3298" s="64"/>
      <c r="AB3298" s="65"/>
      <c r="AC3298" s="65"/>
      <c r="AD3298" s="65"/>
      <c r="AE3298" s="65"/>
      <c r="AF3298" s="63"/>
      <c r="AG3298" s="63"/>
      <c r="AH3298" s="64"/>
      <c r="AI3298" s="66" t="str">
        <f t="shared" si="104"/>
        <v/>
      </c>
      <c r="AJ3298" s="65"/>
      <c r="AK3298" s="65"/>
      <c r="AL3298" s="65"/>
      <c r="AM3298" s="65"/>
      <c r="AN3298" s="65"/>
      <c r="AO3298" s="66" t="str">
        <f>_xlfn.IFNA(VLOOKUP(LISTAS!ES3295,'Censo General 2005- Municipios'!$E$3:$F$1125,2,0),"")</f>
        <v/>
      </c>
      <c r="AP3298" s="64"/>
      <c r="AQ3298" s="64"/>
      <c r="AR3298" s="64"/>
      <c r="AS3298" s="67" t="str">
        <f t="shared" si="105"/>
        <v/>
      </c>
    </row>
    <row r="3299" spans="1:45" s="68" customFormat="1" x14ac:dyDescent="0.2">
      <c r="A3299" s="64"/>
      <c r="B3299" s="64"/>
      <c r="C3299" s="64"/>
      <c r="D3299" s="64"/>
      <c r="E3299" s="64"/>
      <c r="F3299" s="64"/>
      <c r="G3299" s="65"/>
      <c r="H3299" s="64"/>
      <c r="I3299" s="65"/>
      <c r="J3299" s="64"/>
      <c r="K3299" s="64"/>
      <c r="L3299" s="65"/>
      <c r="M3299" s="65"/>
      <c r="N3299" s="64"/>
      <c r="O3299" s="64"/>
      <c r="P3299" s="64"/>
      <c r="Q3299" s="65"/>
      <c r="R3299" s="64"/>
      <c r="S3299" s="65"/>
      <c r="T3299" s="65"/>
      <c r="U3299" s="65"/>
      <c r="V3299" s="65"/>
      <c r="W3299" s="65"/>
      <c r="X3299" s="64"/>
      <c r="Y3299" s="64"/>
      <c r="Z3299" s="65"/>
      <c r="AA3299" s="64"/>
      <c r="AB3299" s="65"/>
      <c r="AC3299" s="65"/>
      <c r="AD3299" s="65"/>
      <c r="AE3299" s="65"/>
      <c r="AF3299" s="63"/>
      <c r="AG3299" s="63"/>
      <c r="AH3299" s="64"/>
      <c r="AI3299" s="66" t="str">
        <f t="shared" si="104"/>
        <v/>
      </c>
      <c r="AJ3299" s="65"/>
      <c r="AK3299" s="65"/>
      <c r="AL3299" s="65"/>
      <c r="AM3299" s="65"/>
      <c r="AN3299" s="65"/>
      <c r="AO3299" s="66" t="str">
        <f>_xlfn.IFNA(VLOOKUP(LISTAS!ES3296,'Censo General 2005- Municipios'!$E$3:$F$1125,2,0),"")</f>
        <v/>
      </c>
      <c r="AP3299" s="64"/>
      <c r="AQ3299" s="64"/>
      <c r="AR3299" s="64"/>
      <c r="AS3299" s="67" t="str">
        <f t="shared" si="105"/>
        <v/>
      </c>
    </row>
    <row r="3300" spans="1:45" s="68" customFormat="1" x14ac:dyDescent="0.2">
      <c r="A3300" s="64"/>
      <c r="B3300" s="64"/>
      <c r="C3300" s="64"/>
      <c r="D3300" s="64"/>
      <c r="E3300" s="64"/>
      <c r="F3300" s="64"/>
      <c r="G3300" s="65"/>
      <c r="H3300" s="64"/>
      <c r="I3300" s="65"/>
      <c r="J3300" s="64"/>
      <c r="K3300" s="64"/>
      <c r="L3300" s="65"/>
      <c r="M3300" s="65"/>
      <c r="N3300" s="64"/>
      <c r="O3300" s="64"/>
      <c r="P3300" s="64"/>
      <c r="Q3300" s="65"/>
      <c r="R3300" s="64"/>
      <c r="S3300" s="65"/>
      <c r="T3300" s="65"/>
      <c r="U3300" s="65"/>
      <c r="V3300" s="65"/>
      <c r="W3300" s="65"/>
      <c r="X3300" s="64"/>
      <c r="Y3300" s="64"/>
      <c r="Z3300" s="65"/>
      <c r="AA3300" s="64"/>
      <c r="AB3300" s="65"/>
      <c r="AC3300" s="65"/>
      <c r="AD3300" s="65"/>
      <c r="AE3300" s="65"/>
      <c r="AF3300" s="63"/>
      <c r="AG3300" s="63"/>
      <c r="AH3300" s="64"/>
      <c r="AI3300" s="66" t="str">
        <f t="shared" si="104"/>
        <v/>
      </c>
      <c r="AJ3300" s="65"/>
      <c r="AK3300" s="65"/>
      <c r="AL3300" s="65"/>
      <c r="AM3300" s="65"/>
      <c r="AN3300" s="65"/>
      <c r="AO3300" s="66" t="str">
        <f>_xlfn.IFNA(VLOOKUP(LISTAS!ES3297,'Censo General 2005- Municipios'!$E$3:$F$1125,2,0),"")</f>
        <v/>
      </c>
      <c r="AP3300" s="64"/>
      <c r="AQ3300" s="64"/>
      <c r="AR3300" s="64"/>
      <c r="AS3300" s="67" t="str">
        <f t="shared" si="105"/>
        <v/>
      </c>
    </row>
    <row r="3301" spans="1:45" s="68" customFormat="1" x14ac:dyDescent="0.2">
      <c r="A3301" s="64"/>
      <c r="B3301" s="64"/>
      <c r="C3301" s="64"/>
      <c r="D3301" s="64"/>
      <c r="E3301" s="64"/>
      <c r="F3301" s="64"/>
      <c r="G3301" s="65"/>
      <c r="H3301" s="64"/>
      <c r="I3301" s="65"/>
      <c r="J3301" s="64"/>
      <c r="K3301" s="64"/>
      <c r="L3301" s="65"/>
      <c r="M3301" s="65"/>
      <c r="N3301" s="64"/>
      <c r="O3301" s="64"/>
      <c r="P3301" s="64"/>
      <c r="Q3301" s="65"/>
      <c r="R3301" s="64"/>
      <c r="S3301" s="65"/>
      <c r="T3301" s="65"/>
      <c r="U3301" s="65"/>
      <c r="V3301" s="65"/>
      <c r="W3301" s="65"/>
      <c r="X3301" s="64"/>
      <c r="Y3301" s="64"/>
      <c r="Z3301" s="65"/>
      <c r="AA3301" s="64"/>
      <c r="AB3301" s="65"/>
      <c r="AC3301" s="65"/>
      <c r="AD3301" s="65"/>
      <c r="AE3301" s="65"/>
      <c r="AF3301" s="63"/>
      <c r="AG3301" s="63"/>
      <c r="AH3301" s="64"/>
      <c r="AI3301" s="66" t="str">
        <f t="shared" si="104"/>
        <v/>
      </c>
      <c r="AJ3301" s="65"/>
      <c r="AK3301" s="65"/>
      <c r="AL3301" s="65"/>
      <c r="AM3301" s="65"/>
      <c r="AN3301" s="65"/>
      <c r="AO3301" s="66" t="str">
        <f>_xlfn.IFNA(VLOOKUP(LISTAS!ES3298,'Censo General 2005- Municipios'!$E$3:$F$1125,2,0),"")</f>
        <v/>
      </c>
      <c r="AP3301" s="64"/>
      <c r="AQ3301" s="64"/>
      <c r="AR3301" s="64"/>
      <c r="AS3301" s="67" t="str">
        <f t="shared" si="105"/>
        <v/>
      </c>
    </row>
    <row r="3302" spans="1:45" s="68" customFormat="1" x14ac:dyDescent="0.2">
      <c r="A3302" s="64"/>
      <c r="B3302" s="64"/>
      <c r="C3302" s="64"/>
      <c r="D3302" s="64"/>
      <c r="E3302" s="64"/>
      <c r="F3302" s="64"/>
      <c r="G3302" s="65"/>
      <c r="H3302" s="64"/>
      <c r="I3302" s="65"/>
      <c r="J3302" s="64"/>
      <c r="K3302" s="64"/>
      <c r="L3302" s="65"/>
      <c r="M3302" s="65"/>
      <c r="N3302" s="64"/>
      <c r="O3302" s="64"/>
      <c r="P3302" s="64"/>
      <c r="Q3302" s="65"/>
      <c r="R3302" s="64"/>
      <c r="S3302" s="65"/>
      <c r="T3302" s="65"/>
      <c r="U3302" s="65"/>
      <c r="V3302" s="65"/>
      <c r="W3302" s="65"/>
      <c r="X3302" s="64"/>
      <c r="Y3302" s="64"/>
      <c r="Z3302" s="65"/>
      <c r="AA3302" s="64"/>
      <c r="AB3302" s="65"/>
      <c r="AC3302" s="65"/>
      <c r="AD3302" s="65"/>
      <c r="AE3302" s="65"/>
      <c r="AF3302" s="63"/>
      <c r="AG3302" s="63"/>
      <c r="AH3302" s="64"/>
      <c r="AI3302" s="66" t="str">
        <f t="shared" si="104"/>
        <v/>
      </c>
      <c r="AJ3302" s="65"/>
      <c r="AK3302" s="65"/>
      <c r="AL3302" s="65"/>
      <c r="AM3302" s="65"/>
      <c r="AN3302" s="65"/>
      <c r="AO3302" s="66" t="str">
        <f>_xlfn.IFNA(VLOOKUP(LISTAS!ES3299,'Censo General 2005- Municipios'!$E$3:$F$1125,2,0),"")</f>
        <v/>
      </c>
      <c r="AP3302" s="64"/>
      <c r="AQ3302" s="64"/>
      <c r="AR3302" s="64"/>
      <c r="AS3302" s="67" t="str">
        <f t="shared" si="105"/>
        <v/>
      </c>
    </row>
    <row r="3303" spans="1:45" s="68" customFormat="1" x14ac:dyDescent="0.2">
      <c r="A3303" s="64"/>
      <c r="B3303" s="64"/>
      <c r="C3303" s="64"/>
      <c r="D3303" s="64"/>
      <c r="E3303" s="64"/>
      <c r="F3303" s="64"/>
      <c r="G3303" s="65"/>
      <c r="H3303" s="64"/>
      <c r="I3303" s="65"/>
      <c r="J3303" s="64"/>
      <c r="K3303" s="64"/>
      <c r="L3303" s="65"/>
      <c r="M3303" s="65"/>
      <c r="N3303" s="64"/>
      <c r="O3303" s="64"/>
      <c r="P3303" s="64"/>
      <c r="Q3303" s="65"/>
      <c r="R3303" s="64"/>
      <c r="S3303" s="65"/>
      <c r="T3303" s="65"/>
      <c r="U3303" s="65"/>
      <c r="V3303" s="65"/>
      <c r="W3303" s="65"/>
      <c r="X3303" s="64"/>
      <c r="Y3303" s="64"/>
      <c r="Z3303" s="65"/>
      <c r="AA3303" s="64"/>
      <c r="AB3303" s="65"/>
      <c r="AC3303" s="65"/>
      <c r="AD3303" s="65"/>
      <c r="AE3303" s="65"/>
      <c r="AF3303" s="63"/>
      <c r="AG3303" s="63"/>
      <c r="AH3303" s="64"/>
      <c r="AI3303" s="66" t="str">
        <f t="shared" si="104"/>
        <v/>
      </c>
      <c r="AJ3303" s="65"/>
      <c r="AK3303" s="65"/>
      <c r="AL3303" s="65"/>
      <c r="AM3303" s="65"/>
      <c r="AN3303" s="65"/>
      <c r="AO3303" s="66" t="str">
        <f>_xlfn.IFNA(VLOOKUP(LISTAS!ES3300,'Censo General 2005- Municipios'!$E$3:$F$1125,2,0),"")</f>
        <v/>
      </c>
      <c r="AP3303" s="64"/>
      <c r="AQ3303" s="64"/>
      <c r="AR3303" s="64"/>
      <c r="AS3303" s="67" t="str">
        <f t="shared" si="105"/>
        <v/>
      </c>
    </row>
    <row r="3304" spans="1:45" s="68" customFormat="1" x14ac:dyDescent="0.2">
      <c r="A3304" s="64"/>
      <c r="B3304" s="64"/>
      <c r="C3304" s="64"/>
      <c r="D3304" s="64"/>
      <c r="E3304" s="64"/>
      <c r="F3304" s="64"/>
      <c r="G3304" s="65"/>
      <c r="H3304" s="64"/>
      <c r="I3304" s="65"/>
      <c r="J3304" s="64"/>
      <c r="K3304" s="64"/>
      <c r="L3304" s="65"/>
      <c r="M3304" s="65"/>
      <c r="N3304" s="64"/>
      <c r="O3304" s="64"/>
      <c r="P3304" s="64"/>
      <c r="Q3304" s="65"/>
      <c r="R3304" s="64"/>
      <c r="S3304" s="65"/>
      <c r="T3304" s="65"/>
      <c r="U3304" s="65"/>
      <c r="V3304" s="65"/>
      <c r="W3304" s="65"/>
      <c r="X3304" s="64"/>
      <c r="Y3304" s="64"/>
      <c r="Z3304" s="65"/>
      <c r="AA3304" s="64"/>
      <c r="AB3304" s="65"/>
      <c r="AC3304" s="65"/>
      <c r="AD3304" s="65"/>
      <c r="AE3304" s="65"/>
      <c r="AF3304" s="63"/>
      <c r="AG3304" s="63"/>
      <c r="AH3304" s="64"/>
      <c r="AI3304" s="66" t="str">
        <f t="shared" si="104"/>
        <v/>
      </c>
      <c r="AJ3304" s="65"/>
      <c r="AK3304" s="65"/>
      <c r="AL3304" s="65"/>
      <c r="AM3304" s="65"/>
      <c r="AN3304" s="65"/>
      <c r="AO3304" s="66" t="str">
        <f>_xlfn.IFNA(VLOOKUP(LISTAS!ES3301,'Censo General 2005- Municipios'!$E$3:$F$1125,2,0),"")</f>
        <v/>
      </c>
      <c r="AP3304" s="64"/>
      <c r="AQ3304" s="64"/>
      <c r="AR3304" s="64"/>
      <c r="AS3304" s="67" t="str">
        <f t="shared" si="105"/>
        <v/>
      </c>
    </row>
    <row r="3305" spans="1:45" s="68" customFormat="1" x14ac:dyDescent="0.2">
      <c r="A3305" s="64"/>
      <c r="B3305" s="64"/>
      <c r="C3305" s="64"/>
      <c r="D3305" s="64"/>
      <c r="E3305" s="64"/>
      <c r="F3305" s="64"/>
      <c r="G3305" s="65"/>
      <c r="H3305" s="64"/>
      <c r="I3305" s="65"/>
      <c r="J3305" s="64"/>
      <c r="K3305" s="64"/>
      <c r="L3305" s="65"/>
      <c r="M3305" s="65"/>
      <c r="N3305" s="64"/>
      <c r="O3305" s="64"/>
      <c r="P3305" s="64"/>
      <c r="Q3305" s="65"/>
      <c r="R3305" s="64"/>
      <c r="S3305" s="65"/>
      <c r="T3305" s="65"/>
      <c r="U3305" s="65"/>
      <c r="V3305" s="65"/>
      <c r="W3305" s="65"/>
      <c r="X3305" s="64"/>
      <c r="Y3305" s="64"/>
      <c r="Z3305" s="65"/>
      <c r="AA3305" s="64"/>
      <c r="AB3305" s="65"/>
      <c r="AC3305" s="65"/>
      <c r="AD3305" s="65"/>
      <c r="AE3305" s="65"/>
      <c r="AF3305" s="63"/>
      <c r="AG3305" s="63"/>
      <c r="AH3305" s="64"/>
      <c r="AI3305" s="66" t="str">
        <f t="shared" si="104"/>
        <v/>
      </c>
      <c r="AJ3305" s="65"/>
      <c r="AK3305" s="65"/>
      <c r="AL3305" s="65"/>
      <c r="AM3305" s="65"/>
      <c r="AN3305" s="65"/>
      <c r="AO3305" s="66" t="str">
        <f>_xlfn.IFNA(VLOOKUP(LISTAS!ES3302,'Censo General 2005- Municipios'!$E$3:$F$1125,2,0),"")</f>
        <v/>
      </c>
      <c r="AP3305" s="64"/>
      <c r="AQ3305" s="64"/>
      <c r="AR3305" s="64"/>
      <c r="AS3305" s="67" t="str">
        <f t="shared" si="105"/>
        <v/>
      </c>
    </row>
    <row r="3306" spans="1:45" s="68" customFormat="1" x14ac:dyDescent="0.2">
      <c r="A3306" s="64"/>
      <c r="B3306" s="64"/>
      <c r="C3306" s="64"/>
      <c r="D3306" s="64"/>
      <c r="E3306" s="64"/>
      <c r="F3306" s="64"/>
      <c r="G3306" s="65"/>
      <c r="H3306" s="64"/>
      <c r="I3306" s="65"/>
      <c r="J3306" s="64"/>
      <c r="K3306" s="64"/>
      <c r="L3306" s="65"/>
      <c r="M3306" s="65"/>
      <c r="N3306" s="64"/>
      <c r="O3306" s="64"/>
      <c r="P3306" s="64"/>
      <c r="Q3306" s="65"/>
      <c r="R3306" s="64"/>
      <c r="S3306" s="65"/>
      <c r="T3306" s="65"/>
      <c r="U3306" s="65"/>
      <c r="V3306" s="65"/>
      <c r="W3306" s="65"/>
      <c r="X3306" s="64"/>
      <c r="Y3306" s="64"/>
      <c r="Z3306" s="65"/>
      <c r="AA3306" s="64"/>
      <c r="AB3306" s="65"/>
      <c r="AC3306" s="65"/>
      <c r="AD3306" s="65"/>
      <c r="AE3306" s="65"/>
      <c r="AF3306" s="63"/>
      <c r="AG3306" s="63"/>
      <c r="AH3306" s="64"/>
      <c r="AI3306" s="66" t="str">
        <f t="shared" si="104"/>
        <v/>
      </c>
      <c r="AJ3306" s="65"/>
      <c r="AK3306" s="65"/>
      <c r="AL3306" s="65"/>
      <c r="AM3306" s="65"/>
      <c r="AN3306" s="65"/>
      <c r="AO3306" s="66" t="str">
        <f>_xlfn.IFNA(VLOOKUP(LISTAS!ES3303,'Censo General 2005- Municipios'!$E$3:$F$1125,2,0),"")</f>
        <v/>
      </c>
      <c r="AP3306" s="64"/>
      <c r="AQ3306" s="64"/>
      <c r="AR3306" s="64"/>
      <c r="AS3306" s="67" t="str">
        <f t="shared" si="105"/>
        <v/>
      </c>
    </row>
    <row r="3307" spans="1:45" s="68" customFormat="1" x14ac:dyDescent="0.2">
      <c r="A3307" s="64"/>
      <c r="B3307" s="64"/>
      <c r="C3307" s="64"/>
      <c r="D3307" s="64"/>
      <c r="E3307" s="64"/>
      <c r="F3307" s="64"/>
      <c r="G3307" s="65"/>
      <c r="H3307" s="64"/>
      <c r="I3307" s="65"/>
      <c r="J3307" s="64"/>
      <c r="K3307" s="64"/>
      <c r="L3307" s="65"/>
      <c r="M3307" s="65"/>
      <c r="N3307" s="64"/>
      <c r="O3307" s="64"/>
      <c r="P3307" s="64"/>
      <c r="Q3307" s="65"/>
      <c r="R3307" s="64"/>
      <c r="S3307" s="65"/>
      <c r="T3307" s="65"/>
      <c r="U3307" s="65"/>
      <c r="V3307" s="65"/>
      <c r="W3307" s="65"/>
      <c r="X3307" s="64"/>
      <c r="Y3307" s="64"/>
      <c r="Z3307" s="65"/>
      <c r="AA3307" s="64"/>
      <c r="AB3307" s="65"/>
      <c r="AC3307" s="65"/>
      <c r="AD3307" s="65"/>
      <c r="AE3307" s="65"/>
      <c r="AF3307" s="63"/>
      <c r="AG3307" s="63"/>
      <c r="AH3307" s="64"/>
      <c r="AI3307" s="66" t="str">
        <f t="shared" si="104"/>
        <v/>
      </c>
      <c r="AJ3307" s="65"/>
      <c r="AK3307" s="65"/>
      <c r="AL3307" s="65"/>
      <c r="AM3307" s="65"/>
      <c r="AN3307" s="65"/>
      <c r="AO3307" s="66" t="str">
        <f>_xlfn.IFNA(VLOOKUP(LISTAS!ES3304,'Censo General 2005- Municipios'!$E$3:$F$1125,2,0),"")</f>
        <v/>
      </c>
      <c r="AP3307" s="64"/>
      <c r="AQ3307" s="64"/>
      <c r="AR3307" s="64"/>
      <c r="AS3307" s="67" t="str">
        <f t="shared" si="105"/>
        <v/>
      </c>
    </row>
    <row r="3308" spans="1:45" s="68" customFormat="1" x14ac:dyDescent="0.2">
      <c r="A3308" s="64"/>
      <c r="B3308" s="64"/>
      <c r="C3308" s="64"/>
      <c r="D3308" s="64"/>
      <c r="E3308" s="64"/>
      <c r="F3308" s="64"/>
      <c r="G3308" s="65"/>
      <c r="H3308" s="64"/>
      <c r="I3308" s="65"/>
      <c r="J3308" s="64"/>
      <c r="K3308" s="64"/>
      <c r="L3308" s="65"/>
      <c r="M3308" s="65"/>
      <c r="N3308" s="64"/>
      <c r="O3308" s="64"/>
      <c r="P3308" s="64"/>
      <c r="Q3308" s="65"/>
      <c r="R3308" s="64"/>
      <c r="S3308" s="65"/>
      <c r="T3308" s="65"/>
      <c r="U3308" s="65"/>
      <c r="V3308" s="65"/>
      <c r="W3308" s="65"/>
      <c r="X3308" s="64"/>
      <c r="Y3308" s="64"/>
      <c r="Z3308" s="65"/>
      <c r="AA3308" s="64"/>
      <c r="AB3308" s="65"/>
      <c r="AC3308" s="65"/>
      <c r="AD3308" s="65"/>
      <c r="AE3308" s="65"/>
      <c r="AF3308" s="63"/>
      <c r="AG3308" s="63"/>
      <c r="AH3308" s="64"/>
      <c r="AI3308" s="66" t="str">
        <f t="shared" si="104"/>
        <v/>
      </c>
      <c r="AJ3308" s="65"/>
      <c r="AK3308" s="65"/>
      <c r="AL3308" s="65"/>
      <c r="AM3308" s="65"/>
      <c r="AN3308" s="65"/>
      <c r="AO3308" s="66" t="str">
        <f>_xlfn.IFNA(VLOOKUP(LISTAS!ES3305,'Censo General 2005- Municipios'!$E$3:$F$1125,2,0),"")</f>
        <v/>
      </c>
      <c r="AP3308" s="64"/>
      <c r="AQ3308" s="64"/>
      <c r="AR3308" s="64"/>
      <c r="AS3308" s="67" t="str">
        <f t="shared" si="105"/>
        <v/>
      </c>
    </row>
    <row r="3309" spans="1:45" s="68" customFormat="1" x14ac:dyDescent="0.2">
      <c r="A3309" s="64"/>
      <c r="B3309" s="64"/>
      <c r="C3309" s="64"/>
      <c r="D3309" s="64"/>
      <c r="E3309" s="64"/>
      <c r="F3309" s="64"/>
      <c r="G3309" s="65"/>
      <c r="H3309" s="64"/>
      <c r="I3309" s="65"/>
      <c r="J3309" s="64"/>
      <c r="K3309" s="64"/>
      <c r="L3309" s="65"/>
      <c r="M3309" s="65"/>
      <c r="N3309" s="64"/>
      <c r="O3309" s="64"/>
      <c r="P3309" s="64"/>
      <c r="Q3309" s="65"/>
      <c r="R3309" s="64"/>
      <c r="S3309" s="65"/>
      <c r="T3309" s="65"/>
      <c r="U3309" s="65"/>
      <c r="V3309" s="65"/>
      <c r="W3309" s="65"/>
      <c r="X3309" s="64"/>
      <c r="Y3309" s="64"/>
      <c r="Z3309" s="65"/>
      <c r="AA3309" s="64"/>
      <c r="AB3309" s="65"/>
      <c r="AC3309" s="65"/>
      <c r="AD3309" s="65"/>
      <c r="AE3309" s="65"/>
      <c r="AF3309" s="63"/>
      <c r="AG3309" s="63"/>
      <c r="AH3309" s="64"/>
      <c r="AI3309" s="66" t="str">
        <f t="shared" si="104"/>
        <v/>
      </c>
      <c r="AJ3309" s="65"/>
      <c r="AK3309" s="65"/>
      <c r="AL3309" s="65"/>
      <c r="AM3309" s="65"/>
      <c r="AN3309" s="65"/>
      <c r="AO3309" s="66" t="str">
        <f>_xlfn.IFNA(VLOOKUP(LISTAS!ES3306,'Censo General 2005- Municipios'!$E$3:$F$1125,2,0),"")</f>
        <v/>
      </c>
      <c r="AP3309" s="64"/>
      <c r="AQ3309" s="64"/>
      <c r="AR3309" s="64"/>
      <c r="AS3309" s="67" t="str">
        <f t="shared" si="105"/>
        <v/>
      </c>
    </row>
    <row r="3310" spans="1:45" s="68" customFormat="1" x14ac:dyDescent="0.2">
      <c r="A3310" s="64"/>
      <c r="B3310" s="64"/>
      <c r="C3310" s="64"/>
      <c r="D3310" s="64"/>
      <c r="E3310" s="64"/>
      <c r="F3310" s="64"/>
      <c r="G3310" s="65"/>
      <c r="H3310" s="64"/>
      <c r="I3310" s="65"/>
      <c r="J3310" s="64"/>
      <c r="K3310" s="64"/>
      <c r="L3310" s="65"/>
      <c r="M3310" s="65"/>
      <c r="N3310" s="64"/>
      <c r="O3310" s="64"/>
      <c r="P3310" s="64"/>
      <c r="Q3310" s="65"/>
      <c r="R3310" s="64"/>
      <c r="S3310" s="65"/>
      <c r="T3310" s="65"/>
      <c r="U3310" s="65"/>
      <c r="V3310" s="65"/>
      <c r="W3310" s="65"/>
      <c r="X3310" s="64"/>
      <c r="Y3310" s="64"/>
      <c r="Z3310" s="65"/>
      <c r="AA3310" s="64"/>
      <c r="AB3310" s="65"/>
      <c r="AC3310" s="65"/>
      <c r="AD3310" s="65"/>
      <c r="AE3310" s="65"/>
      <c r="AF3310" s="63"/>
      <c r="AG3310" s="63"/>
      <c r="AH3310" s="64"/>
      <c r="AI3310" s="66" t="str">
        <f t="shared" si="104"/>
        <v/>
      </c>
      <c r="AJ3310" s="65"/>
      <c r="AK3310" s="65"/>
      <c r="AL3310" s="65"/>
      <c r="AM3310" s="65"/>
      <c r="AN3310" s="65"/>
      <c r="AO3310" s="66" t="str">
        <f>_xlfn.IFNA(VLOOKUP(LISTAS!ES3307,'Censo General 2005- Municipios'!$E$3:$F$1125,2,0),"")</f>
        <v/>
      </c>
      <c r="AP3310" s="64"/>
      <c r="AQ3310" s="64"/>
      <c r="AR3310" s="64"/>
      <c r="AS3310" s="67" t="str">
        <f t="shared" si="105"/>
        <v/>
      </c>
    </row>
    <row r="3311" spans="1:45" s="68" customFormat="1" x14ac:dyDescent="0.2">
      <c r="A3311" s="64"/>
      <c r="B3311" s="64"/>
      <c r="C3311" s="64"/>
      <c r="D3311" s="64"/>
      <c r="E3311" s="64"/>
      <c r="F3311" s="64"/>
      <c r="G3311" s="65"/>
      <c r="H3311" s="64"/>
      <c r="I3311" s="65"/>
      <c r="J3311" s="64"/>
      <c r="K3311" s="64"/>
      <c r="L3311" s="65"/>
      <c r="M3311" s="65"/>
      <c r="N3311" s="64"/>
      <c r="O3311" s="64"/>
      <c r="P3311" s="64"/>
      <c r="Q3311" s="65"/>
      <c r="R3311" s="64"/>
      <c r="S3311" s="65"/>
      <c r="T3311" s="65"/>
      <c r="U3311" s="65"/>
      <c r="V3311" s="65"/>
      <c r="W3311" s="65"/>
      <c r="X3311" s="64"/>
      <c r="Y3311" s="64"/>
      <c r="Z3311" s="65"/>
      <c r="AA3311" s="64"/>
      <c r="AB3311" s="65"/>
      <c r="AC3311" s="65"/>
      <c r="AD3311" s="65"/>
      <c r="AE3311" s="65"/>
      <c r="AF3311" s="63"/>
      <c r="AG3311" s="63"/>
      <c r="AH3311" s="64"/>
      <c r="AI3311" s="66" t="str">
        <f t="shared" si="104"/>
        <v/>
      </c>
      <c r="AJ3311" s="65"/>
      <c r="AK3311" s="65"/>
      <c r="AL3311" s="65"/>
      <c r="AM3311" s="65"/>
      <c r="AN3311" s="65"/>
      <c r="AO3311" s="66" t="str">
        <f>_xlfn.IFNA(VLOOKUP(LISTAS!ES3308,'Censo General 2005- Municipios'!$E$3:$F$1125,2,0),"")</f>
        <v/>
      </c>
      <c r="AP3311" s="64"/>
      <c r="AQ3311" s="64"/>
      <c r="AR3311" s="64"/>
      <c r="AS3311" s="67" t="str">
        <f t="shared" si="105"/>
        <v/>
      </c>
    </row>
    <row r="3312" spans="1:45" s="68" customFormat="1" x14ac:dyDescent="0.2">
      <c r="A3312" s="64"/>
      <c r="B3312" s="64"/>
      <c r="C3312" s="64"/>
      <c r="D3312" s="64"/>
      <c r="E3312" s="64"/>
      <c r="F3312" s="64"/>
      <c r="G3312" s="65"/>
      <c r="H3312" s="64"/>
      <c r="I3312" s="65"/>
      <c r="J3312" s="64"/>
      <c r="K3312" s="64"/>
      <c r="L3312" s="65"/>
      <c r="M3312" s="65"/>
      <c r="N3312" s="64"/>
      <c r="O3312" s="64"/>
      <c r="P3312" s="64"/>
      <c r="Q3312" s="65"/>
      <c r="R3312" s="64"/>
      <c r="S3312" s="65"/>
      <c r="T3312" s="65"/>
      <c r="U3312" s="65"/>
      <c r="V3312" s="65"/>
      <c r="W3312" s="65"/>
      <c r="X3312" s="64"/>
      <c r="Y3312" s="64"/>
      <c r="Z3312" s="65"/>
      <c r="AA3312" s="64"/>
      <c r="AB3312" s="65"/>
      <c r="AC3312" s="65"/>
      <c r="AD3312" s="65"/>
      <c r="AE3312" s="65"/>
      <c r="AF3312" s="63"/>
      <c r="AG3312" s="63"/>
      <c r="AH3312" s="64"/>
      <c r="AI3312" s="66" t="str">
        <f t="shared" si="104"/>
        <v/>
      </c>
      <c r="AJ3312" s="65"/>
      <c r="AK3312" s="65"/>
      <c r="AL3312" s="65"/>
      <c r="AM3312" s="65"/>
      <c r="AN3312" s="65"/>
      <c r="AO3312" s="66" t="str">
        <f>_xlfn.IFNA(VLOOKUP(LISTAS!ES3309,'Censo General 2005- Municipios'!$E$3:$F$1125,2,0),"")</f>
        <v/>
      </c>
      <c r="AP3312" s="64"/>
      <c r="AQ3312" s="64"/>
      <c r="AR3312" s="64"/>
      <c r="AS3312" s="67" t="str">
        <f t="shared" si="105"/>
        <v/>
      </c>
    </row>
    <row r="3313" spans="1:45" s="68" customFormat="1" x14ac:dyDescent="0.2">
      <c r="A3313" s="64"/>
      <c r="B3313" s="64"/>
      <c r="C3313" s="64"/>
      <c r="D3313" s="64"/>
      <c r="E3313" s="64"/>
      <c r="F3313" s="64"/>
      <c r="G3313" s="65"/>
      <c r="H3313" s="64"/>
      <c r="I3313" s="65"/>
      <c r="J3313" s="64"/>
      <c r="K3313" s="64"/>
      <c r="L3313" s="65"/>
      <c r="M3313" s="65"/>
      <c r="N3313" s="64"/>
      <c r="O3313" s="64"/>
      <c r="P3313" s="64"/>
      <c r="Q3313" s="65"/>
      <c r="R3313" s="64"/>
      <c r="S3313" s="65"/>
      <c r="T3313" s="65"/>
      <c r="U3313" s="65"/>
      <c r="V3313" s="65"/>
      <c r="W3313" s="65"/>
      <c r="X3313" s="64"/>
      <c r="Y3313" s="64"/>
      <c r="Z3313" s="65"/>
      <c r="AA3313" s="64"/>
      <c r="AB3313" s="65"/>
      <c r="AC3313" s="65"/>
      <c r="AD3313" s="65"/>
      <c r="AE3313" s="65"/>
      <c r="AF3313" s="63"/>
      <c r="AG3313" s="63"/>
      <c r="AH3313" s="64"/>
      <c r="AI3313" s="66" t="str">
        <f t="shared" si="104"/>
        <v/>
      </c>
      <c r="AJ3313" s="65"/>
      <c r="AK3313" s="65"/>
      <c r="AL3313" s="65"/>
      <c r="AM3313" s="65"/>
      <c r="AN3313" s="65"/>
      <c r="AO3313" s="66" t="str">
        <f>_xlfn.IFNA(VLOOKUP(LISTAS!ES3310,'Censo General 2005- Municipios'!$E$3:$F$1125,2,0),"")</f>
        <v/>
      </c>
      <c r="AP3313" s="64"/>
      <c r="AQ3313" s="64"/>
      <c r="AR3313" s="64"/>
      <c r="AS3313" s="67" t="str">
        <f t="shared" si="105"/>
        <v/>
      </c>
    </row>
    <row r="3314" spans="1:45" s="68" customFormat="1" x14ac:dyDescent="0.2">
      <c r="A3314" s="64"/>
      <c r="B3314" s="64"/>
      <c r="C3314" s="64"/>
      <c r="D3314" s="64"/>
      <c r="E3314" s="64"/>
      <c r="F3314" s="64"/>
      <c r="G3314" s="65"/>
      <c r="H3314" s="64"/>
      <c r="I3314" s="65"/>
      <c r="J3314" s="64"/>
      <c r="K3314" s="64"/>
      <c r="L3314" s="65"/>
      <c r="M3314" s="65"/>
      <c r="N3314" s="64"/>
      <c r="O3314" s="64"/>
      <c r="P3314" s="64"/>
      <c r="Q3314" s="65"/>
      <c r="R3314" s="64"/>
      <c r="S3314" s="65"/>
      <c r="T3314" s="65"/>
      <c r="U3314" s="65"/>
      <c r="V3314" s="65"/>
      <c r="W3314" s="65"/>
      <c r="X3314" s="64"/>
      <c r="Y3314" s="64"/>
      <c r="Z3314" s="65"/>
      <c r="AA3314" s="64"/>
      <c r="AB3314" s="65"/>
      <c r="AC3314" s="65"/>
      <c r="AD3314" s="65"/>
      <c r="AE3314" s="65"/>
      <c r="AF3314" s="63"/>
      <c r="AG3314" s="63"/>
      <c r="AH3314" s="64"/>
      <c r="AI3314" s="66" t="str">
        <f t="shared" si="104"/>
        <v/>
      </c>
      <c r="AJ3314" s="65"/>
      <c r="AK3314" s="65"/>
      <c r="AL3314" s="65"/>
      <c r="AM3314" s="65"/>
      <c r="AN3314" s="65"/>
      <c r="AO3314" s="66" t="str">
        <f>_xlfn.IFNA(VLOOKUP(LISTAS!ES3311,'Censo General 2005- Municipios'!$E$3:$F$1125,2,0),"")</f>
        <v/>
      </c>
      <c r="AP3314" s="64"/>
      <c r="AQ3314" s="64"/>
      <c r="AR3314" s="64"/>
      <c r="AS3314" s="67" t="str">
        <f t="shared" si="105"/>
        <v/>
      </c>
    </row>
    <row r="3315" spans="1:45" s="68" customFormat="1" x14ac:dyDescent="0.2">
      <c r="A3315" s="64"/>
      <c r="B3315" s="64"/>
      <c r="C3315" s="64"/>
      <c r="D3315" s="64"/>
      <c r="E3315" s="64"/>
      <c r="F3315" s="64"/>
      <c r="G3315" s="65"/>
      <c r="H3315" s="64"/>
      <c r="I3315" s="65"/>
      <c r="J3315" s="64"/>
      <c r="K3315" s="64"/>
      <c r="L3315" s="65"/>
      <c r="M3315" s="65"/>
      <c r="N3315" s="64"/>
      <c r="O3315" s="64"/>
      <c r="P3315" s="64"/>
      <c r="Q3315" s="65"/>
      <c r="R3315" s="64"/>
      <c r="S3315" s="65"/>
      <c r="T3315" s="65"/>
      <c r="U3315" s="65"/>
      <c r="V3315" s="65"/>
      <c r="W3315" s="65"/>
      <c r="X3315" s="64"/>
      <c r="Y3315" s="64"/>
      <c r="Z3315" s="65"/>
      <c r="AA3315" s="64"/>
      <c r="AB3315" s="65"/>
      <c r="AC3315" s="65"/>
      <c r="AD3315" s="65"/>
      <c r="AE3315" s="65"/>
      <c r="AF3315" s="63"/>
      <c r="AG3315" s="63"/>
      <c r="AH3315" s="64"/>
      <c r="AI3315" s="66" t="str">
        <f t="shared" si="104"/>
        <v/>
      </c>
      <c r="AJ3315" s="65"/>
      <c r="AK3315" s="65"/>
      <c r="AL3315" s="65"/>
      <c r="AM3315" s="65"/>
      <c r="AN3315" s="65"/>
      <c r="AO3315" s="66" t="str">
        <f>_xlfn.IFNA(VLOOKUP(LISTAS!ES3312,'Censo General 2005- Municipios'!$E$3:$F$1125,2,0),"")</f>
        <v/>
      </c>
      <c r="AP3315" s="64"/>
      <c r="AQ3315" s="64"/>
      <c r="AR3315" s="64"/>
      <c r="AS3315" s="67" t="str">
        <f t="shared" si="105"/>
        <v/>
      </c>
    </row>
    <row r="3316" spans="1:45" s="68" customFormat="1" x14ac:dyDescent="0.2">
      <c r="A3316" s="64"/>
      <c r="B3316" s="64"/>
      <c r="C3316" s="64"/>
      <c r="D3316" s="64"/>
      <c r="E3316" s="64"/>
      <c r="F3316" s="64"/>
      <c r="G3316" s="65"/>
      <c r="H3316" s="64"/>
      <c r="I3316" s="65"/>
      <c r="J3316" s="64"/>
      <c r="K3316" s="64"/>
      <c r="L3316" s="65"/>
      <c r="M3316" s="65"/>
      <c r="N3316" s="64"/>
      <c r="O3316" s="64"/>
      <c r="P3316" s="64"/>
      <c r="Q3316" s="65"/>
      <c r="R3316" s="64"/>
      <c r="S3316" s="65"/>
      <c r="T3316" s="65"/>
      <c r="U3316" s="65"/>
      <c r="V3316" s="65"/>
      <c r="W3316" s="65"/>
      <c r="X3316" s="64"/>
      <c r="Y3316" s="64"/>
      <c r="Z3316" s="65"/>
      <c r="AA3316" s="64"/>
      <c r="AB3316" s="65"/>
      <c r="AC3316" s="65"/>
      <c r="AD3316" s="65"/>
      <c r="AE3316" s="65"/>
      <c r="AF3316" s="63"/>
      <c r="AG3316" s="63"/>
      <c r="AH3316" s="64"/>
      <c r="AI3316" s="66" t="str">
        <f t="shared" si="104"/>
        <v/>
      </c>
      <c r="AJ3316" s="65"/>
      <c r="AK3316" s="65"/>
      <c r="AL3316" s="65"/>
      <c r="AM3316" s="65"/>
      <c r="AN3316" s="65"/>
      <c r="AO3316" s="66" t="str">
        <f>_xlfn.IFNA(VLOOKUP(LISTAS!ES3313,'Censo General 2005- Municipios'!$E$3:$F$1125,2,0),"")</f>
        <v/>
      </c>
      <c r="AP3316" s="64"/>
      <c r="AQ3316" s="64"/>
      <c r="AR3316" s="64"/>
      <c r="AS3316" s="67" t="str">
        <f t="shared" si="105"/>
        <v/>
      </c>
    </row>
    <row r="3317" spans="1:45" s="68" customFormat="1" x14ac:dyDescent="0.2">
      <c r="A3317" s="64"/>
      <c r="B3317" s="64"/>
      <c r="C3317" s="64"/>
      <c r="D3317" s="64"/>
      <c r="E3317" s="64"/>
      <c r="F3317" s="64"/>
      <c r="G3317" s="65"/>
      <c r="H3317" s="64"/>
      <c r="I3317" s="65"/>
      <c r="J3317" s="64"/>
      <c r="K3317" s="64"/>
      <c r="L3317" s="65"/>
      <c r="M3317" s="65"/>
      <c r="N3317" s="64"/>
      <c r="O3317" s="64"/>
      <c r="P3317" s="64"/>
      <c r="Q3317" s="65"/>
      <c r="R3317" s="64"/>
      <c r="S3317" s="65"/>
      <c r="T3317" s="65"/>
      <c r="U3317" s="65"/>
      <c r="V3317" s="65"/>
      <c r="W3317" s="65"/>
      <c r="X3317" s="64"/>
      <c r="Y3317" s="64"/>
      <c r="Z3317" s="65"/>
      <c r="AA3317" s="64"/>
      <c r="AB3317" s="65"/>
      <c r="AC3317" s="65"/>
      <c r="AD3317" s="65"/>
      <c r="AE3317" s="65"/>
      <c r="AF3317" s="63"/>
      <c r="AG3317" s="63"/>
      <c r="AH3317" s="64"/>
      <c r="AI3317" s="66" t="str">
        <f t="shared" si="104"/>
        <v/>
      </c>
      <c r="AJ3317" s="65"/>
      <c r="AK3317" s="65"/>
      <c r="AL3317" s="65"/>
      <c r="AM3317" s="65"/>
      <c r="AN3317" s="65"/>
      <c r="AO3317" s="66" t="str">
        <f>_xlfn.IFNA(VLOOKUP(LISTAS!ES3314,'Censo General 2005- Municipios'!$E$3:$F$1125,2,0),"")</f>
        <v/>
      </c>
      <c r="AP3317" s="64"/>
      <c r="AQ3317" s="64"/>
      <c r="AR3317" s="64"/>
      <c r="AS3317" s="67" t="str">
        <f t="shared" si="105"/>
        <v/>
      </c>
    </row>
    <row r="3318" spans="1:45" s="68" customFormat="1" x14ac:dyDescent="0.2">
      <c r="A3318" s="64"/>
      <c r="B3318" s="64"/>
      <c r="C3318" s="64"/>
      <c r="D3318" s="64"/>
      <c r="E3318" s="64"/>
      <c r="F3318" s="64"/>
      <c r="G3318" s="65"/>
      <c r="H3318" s="64"/>
      <c r="I3318" s="65"/>
      <c r="J3318" s="64"/>
      <c r="K3318" s="64"/>
      <c r="L3318" s="65"/>
      <c r="M3318" s="65"/>
      <c r="N3318" s="64"/>
      <c r="O3318" s="64"/>
      <c r="P3318" s="64"/>
      <c r="Q3318" s="65"/>
      <c r="R3318" s="64"/>
      <c r="S3318" s="65"/>
      <c r="T3318" s="65"/>
      <c r="U3318" s="65"/>
      <c r="V3318" s="65"/>
      <c r="W3318" s="65"/>
      <c r="X3318" s="64"/>
      <c r="Y3318" s="64"/>
      <c r="Z3318" s="65"/>
      <c r="AA3318" s="64"/>
      <c r="AB3318" s="65"/>
      <c r="AC3318" s="65"/>
      <c r="AD3318" s="65"/>
      <c r="AE3318" s="65"/>
      <c r="AF3318" s="63"/>
      <c r="AG3318" s="63"/>
      <c r="AH3318" s="64"/>
      <c r="AI3318" s="66" t="str">
        <f t="shared" si="104"/>
        <v/>
      </c>
      <c r="AJ3318" s="65"/>
      <c r="AK3318" s="65"/>
      <c r="AL3318" s="65"/>
      <c r="AM3318" s="65"/>
      <c r="AN3318" s="65"/>
      <c r="AO3318" s="66" t="str">
        <f>_xlfn.IFNA(VLOOKUP(LISTAS!ES3315,'Censo General 2005- Municipios'!$E$3:$F$1125,2,0),"")</f>
        <v/>
      </c>
      <c r="AP3318" s="64"/>
      <c r="AQ3318" s="64"/>
      <c r="AR3318" s="64"/>
      <c r="AS3318" s="67" t="str">
        <f t="shared" si="105"/>
        <v/>
      </c>
    </row>
    <row r="3319" spans="1:45" s="68" customFormat="1" x14ac:dyDescent="0.2">
      <c r="A3319" s="64"/>
      <c r="B3319" s="64"/>
      <c r="C3319" s="64"/>
      <c r="D3319" s="64"/>
      <c r="E3319" s="64"/>
      <c r="F3319" s="64"/>
      <c r="G3319" s="65"/>
      <c r="H3319" s="64"/>
      <c r="I3319" s="65"/>
      <c r="J3319" s="64"/>
      <c r="K3319" s="64"/>
      <c r="L3319" s="65"/>
      <c r="M3319" s="65"/>
      <c r="N3319" s="64"/>
      <c r="O3319" s="64"/>
      <c r="P3319" s="64"/>
      <c r="Q3319" s="65"/>
      <c r="R3319" s="64"/>
      <c r="S3319" s="65"/>
      <c r="T3319" s="65"/>
      <c r="U3319" s="65"/>
      <c r="V3319" s="65"/>
      <c r="W3319" s="65"/>
      <c r="X3319" s="64"/>
      <c r="Y3319" s="64"/>
      <c r="Z3319" s="65"/>
      <c r="AA3319" s="64"/>
      <c r="AB3319" s="65"/>
      <c r="AC3319" s="65"/>
      <c r="AD3319" s="65"/>
      <c r="AE3319" s="65"/>
      <c r="AF3319" s="63"/>
      <c r="AG3319" s="63"/>
      <c r="AH3319" s="64"/>
      <c r="AI3319" s="66" t="str">
        <f t="shared" si="104"/>
        <v/>
      </c>
      <c r="AJ3319" s="65"/>
      <c r="AK3319" s="65"/>
      <c r="AL3319" s="65"/>
      <c r="AM3319" s="65"/>
      <c r="AN3319" s="65"/>
      <c r="AO3319" s="66" t="str">
        <f>_xlfn.IFNA(VLOOKUP(LISTAS!ES3316,'Censo General 2005- Municipios'!$E$3:$F$1125,2,0),"")</f>
        <v/>
      </c>
      <c r="AP3319" s="64"/>
      <c r="AQ3319" s="64"/>
      <c r="AR3319" s="64"/>
      <c r="AS3319" s="67" t="str">
        <f t="shared" si="105"/>
        <v/>
      </c>
    </row>
    <row r="3320" spans="1:45" s="68" customFormat="1" x14ac:dyDescent="0.2">
      <c r="A3320" s="64"/>
      <c r="B3320" s="64"/>
      <c r="C3320" s="64"/>
      <c r="D3320" s="64"/>
      <c r="E3320" s="64"/>
      <c r="F3320" s="64"/>
      <c r="G3320" s="65"/>
      <c r="H3320" s="64"/>
      <c r="I3320" s="65"/>
      <c r="J3320" s="64"/>
      <c r="K3320" s="64"/>
      <c r="L3320" s="65"/>
      <c r="M3320" s="65"/>
      <c r="N3320" s="64"/>
      <c r="O3320" s="64"/>
      <c r="P3320" s="64"/>
      <c r="Q3320" s="65"/>
      <c r="R3320" s="64"/>
      <c r="S3320" s="65"/>
      <c r="T3320" s="65"/>
      <c r="U3320" s="65"/>
      <c r="V3320" s="65"/>
      <c r="W3320" s="65"/>
      <c r="X3320" s="64"/>
      <c r="Y3320" s="64"/>
      <c r="Z3320" s="65"/>
      <c r="AA3320" s="64"/>
      <c r="AB3320" s="65"/>
      <c r="AC3320" s="65"/>
      <c r="AD3320" s="65"/>
      <c r="AE3320" s="65"/>
      <c r="AF3320" s="63"/>
      <c r="AG3320" s="63"/>
      <c r="AH3320" s="64"/>
      <c r="AI3320" s="66" t="str">
        <f t="shared" si="104"/>
        <v/>
      </c>
      <c r="AJ3320" s="65"/>
      <c r="AK3320" s="65"/>
      <c r="AL3320" s="65"/>
      <c r="AM3320" s="65"/>
      <c r="AN3320" s="65"/>
      <c r="AO3320" s="66" t="str">
        <f>_xlfn.IFNA(VLOOKUP(LISTAS!ES3317,'Censo General 2005- Municipios'!$E$3:$F$1125,2,0),"")</f>
        <v/>
      </c>
      <c r="AP3320" s="64"/>
      <c r="AQ3320" s="64"/>
      <c r="AR3320" s="64"/>
      <c r="AS3320" s="67" t="str">
        <f t="shared" si="105"/>
        <v/>
      </c>
    </row>
    <row r="3321" spans="1:45" s="68" customFormat="1" x14ac:dyDescent="0.2">
      <c r="A3321" s="64"/>
      <c r="B3321" s="64"/>
      <c r="C3321" s="64"/>
      <c r="D3321" s="64"/>
      <c r="E3321" s="64"/>
      <c r="F3321" s="64"/>
      <c r="G3321" s="65"/>
      <c r="H3321" s="64"/>
      <c r="I3321" s="65"/>
      <c r="J3321" s="64"/>
      <c r="K3321" s="64"/>
      <c r="L3321" s="65"/>
      <c r="M3321" s="65"/>
      <c r="N3321" s="64"/>
      <c r="O3321" s="64"/>
      <c r="P3321" s="64"/>
      <c r="Q3321" s="65"/>
      <c r="R3321" s="64"/>
      <c r="S3321" s="65"/>
      <c r="T3321" s="65"/>
      <c r="U3321" s="65"/>
      <c r="V3321" s="65"/>
      <c r="W3321" s="65"/>
      <c r="X3321" s="64"/>
      <c r="Y3321" s="64"/>
      <c r="Z3321" s="65"/>
      <c r="AA3321" s="64"/>
      <c r="AB3321" s="65"/>
      <c r="AC3321" s="65"/>
      <c r="AD3321" s="65"/>
      <c r="AE3321" s="65"/>
      <c r="AF3321" s="63"/>
      <c r="AG3321" s="63"/>
      <c r="AH3321" s="64"/>
      <c r="AI3321" s="66" t="str">
        <f t="shared" si="104"/>
        <v/>
      </c>
      <c r="AJ3321" s="65"/>
      <c r="AK3321" s="65"/>
      <c r="AL3321" s="65"/>
      <c r="AM3321" s="65"/>
      <c r="AN3321" s="65"/>
      <c r="AO3321" s="66" t="str">
        <f>_xlfn.IFNA(VLOOKUP(LISTAS!ES3318,'Censo General 2005- Municipios'!$E$3:$F$1125,2,0),"")</f>
        <v/>
      </c>
      <c r="AP3321" s="64"/>
      <c r="AQ3321" s="64"/>
      <c r="AR3321" s="64"/>
      <c r="AS3321" s="67" t="str">
        <f t="shared" si="105"/>
        <v/>
      </c>
    </row>
    <row r="3322" spans="1:45" s="68" customFormat="1" x14ac:dyDescent="0.2">
      <c r="A3322" s="64"/>
      <c r="B3322" s="64"/>
      <c r="C3322" s="64"/>
      <c r="D3322" s="64"/>
      <c r="E3322" s="64"/>
      <c r="F3322" s="64"/>
      <c r="G3322" s="65"/>
      <c r="H3322" s="64"/>
      <c r="I3322" s="65"/>
      <c r="J3322" s="64"/>
      <c r="K3322" s="64"/>
      <c r="L3322" s="65"/>
      <c r="M3322" s="65"/>
      <c r="N3322" s="64"/>
      <c r="O3322" s="64"/>
      <c r="P3322" s="64"/>
      <c r="Q3322" s="65"/>
      <c r="R3322" s="64"/>
      <c r="S3322" s="65"/>
      <c r="T3322" s="65"/>
      <c r="U3322" s="65"/>
      <c r="V3322" s="65"/>
      <c r="W3322" s="65"/>
      <c r="X3322" s="64"/>
      <c r="Y3322" s="64"/>
      <c r="Z3322" s="65"/>
      <c r="AA3322" s="64"/>
      <c r="AB3322" s="65"/>
      <c r="AC3322" s="65"/>
      <c r="AD3322" s="65"/>
      <c r="AE3322" s="65"/>
      <c r="AF3322" s="63"/>
      <c r="AG3322" s="63"/>
      <c r="AH3322" s="64"/>
      <c r="AI3322" s="66" t="str">
        <f t="shared" si="104"/>
        <v/>
      </c>
      <c r="AJ3322" s="65"/>
      <c r="AK3322" s="65"/>
      <c r="AL3322" s="65"/>
      <c r="AM3322" s="65"/>
      <c r="AN3322" s="65"/>
      <c r="AO3322" s="66" t="str">
        <f>_xlfn.IFNA(VLOOKUP(LISTAS!ES3319,'Censo General 2005- Municipios'!$E$3:$F$1125,2,0),"")</f>
        <v/>
      </c>
      <c r="AP3322" s="64"/>
      <c r="AQ3322" s="64"/>
      <c r="AR3322" s="64"/>
      <c r="AS3322" s="67" t="str">
        <f t="shared" si="105"/>
        <v/>
      </c>
    </row>
    <row r="3323" spans="1:45" s="68" customFormat="1" x14ac:dyDescent="0.2">
      <c r="A3323" s="64"/>
      <c r="B3323" s="64"/>
      <c r="C3323" s="64"/>
      <c r="D3323" s="64"/>
      <c r="E3323" s="64"/>
      <c r="F3323" s="64"/>
      <c r="G3323" s="65"/>
      <c r="H3323" s="64"/>
      <c r="I3323" s="65"/>
      <c r="J3323" s="64"/>
      <c r="K3323" s="64"/>
      <c r="L3323" s="65"/>
      <c r="M3323" s="65"/>
      <c r="N3323" s="64"/>
      <c r="O3323" s="64"/>
      <c r="P3323" s="64"/>
      <c r="Q3323" s="65"/>
      <c r="R3323" s="64"/>
      <c r="S3323" s="65"/>
      <c r="T3323" s="65"/>
      <c r="U3323" s="65"/>
      <c r="V3323" s="65"/>
      <c r="W3323" s="65"/>
      <c r="X3323" s="64"/>
      <c r="Y3323" s="64"/>
      <c r="Z3323" s="65"/>
      <c r="AA3323" s="64"/>
      <c r="AB3323" s="65"/>
      <c r="AC3323" s="65"/>
      <c r="AD3323" s="65"/>
      <c r="AE3323" s="65"/>
      <c r="AF3323" s="63"/>
      <c r="AG3323" s="63"/>
      <c r="AH3323" s="64"/>
      <c r="AI3323" s="66" t="str">
        <f t="shared" si="104"/>
        <v/>
      </c>
      <c r="AJ3323" s="65"/>
      <c r="AK3323" s="65"/>
      <c r="AL3323" s="65"/>
      <c r="AM3323" s="65"/>
      <c r="AN3323" s="65"/>
      <c r="AO3323" s="66" t="str">
        <f>_xlfn.IFNA(VLOOKUP(LISTAS!ES3320,'Censo General 2005- Municipios'!$E$3:$F$1125,2,0),"")</f>
        <v/>
      </c>
      <c r="AP3323" s="64"/>
      <c r="AQ3323" s="64"/>
      <c r="AR3323" s="64"/>
      <c r="AS3323" s="67" t="str">
        <f t="shared" si="105"/>
        <v/>
      </c>
    </row>
    <row r="3324" spans="1:45" s="68" customFormat="1" x14ac:dyDescent="0.2">
      <c r="A3324" s="64"/>
      <c r="B3324" s="64"/>
      <c r="C3324" s="64"/>
      <c r="D3324" s="64"/>
      <c r="E3324" s="64"/>
      <c r="F3324" s="64"/>
      <c r="G3324" s="65"/>
      <c r="H3324" s="64"/>
      <c r="I3324" s="65"/>
      <c r="J3324" s="64"/>
      <c r="K3324" s="64"/>
      <c r="L3324" s="65"/>
      <c r="M3324" s="65"/>
      <c r="N3324" s="64"/>
      <c r="O3324" s="64"/>
      <c r="P3324" s="64"/>
      <c r="Q3324" s="65"/>
      <c r="R3324" s="64"/>
      <c r="S3324" s="65"/>
      <c r="T3324" s="65"/>
      <c r="U3324" s="65"/>
      <c r="V3324" s="65"/>
      <c r="W3324" s="65"/>
      <c r="X3324" s="64"/>
      <c r="Y3324" s="64"/>
      <c r="Z3324" s="65"/>
      <c r="AA3324" s="64"/>
      <c r="AB3324" s="65"/>
      <c r="AC3324" s="65"/>
      <c r="AD3324" s="65"/>
      <c r="AE3324" s="65"/>
      <c r="AF3324" s="63"/>
      <c r="AG3324" s="63"/>
      <c r="AH3324" s="64"/>
      <c r="AI3324" s="66" t="str">
        <f t="shared" si="104"/>
        <v/>
      </c>
      <c r="AJ3324" s="65"/>
      <c r="AK3324" s="65"/>
      <c r="AL3324" s="65"/>
      <c r="AM3324" s="65"/>
      <c r="AN3324" s="65"/>
      <c r="AO3324" s="66" t="str">
        <f>_xlfn.IFNA(VLOOKUP(LISTAS!ES3321,'Censo General 2005- Municipios'!$E$3:$F$1125,2,0),"")</f>
        <v/>
      </c>
      <c r="AP3324" s="64"/>
      <c r="AQ3324" s="64"/>
      <c r="AR3324" s="64"/>
      <c r="AS3324" s="67" t="str">
        <f t="shared" si="105"/>
        <v/>
      </c>
    </row>
    <row r="3325" spans="1:45" s="68" customFormat="1" x14ac:dyDescent="0.2">
      <c r="A3325" s="64"/>
      <c r="B3325" s="64"/>
      <c r="C3325" s="64"/>
      <c r="D3325" s="64"/>
      <c r="E3325" s="64"/>
      <c r="F3325" s="64"/>
      <c r="G3325" s="65"/>
      <c r="H3325" s="64"/>
      <c r="I3325" s="65"/>
      <c r="J3325" s="64"/>
      <c r="K3325" s="64"/>
      <c r="L3325" s="65"/>
      <c r="M3325" s="65"/>
      <c r="N3325" s="64"/>
      <c r="O3325" s="64"/>
      <c r="P3325" s="64"/>
      <c r="Q3325" s="65"/>
      <c r="R3325" s="64"/>
      <c r="S3325" s="65"/>
      <c r="T3325" s="65"/>
      <c r="U3325" s="65"/>
      <c r="V3325" s="65"/>
      <c r="W3325" s="65"/>
      <c r="X3325" s="64"/>
      <c r="Y3325" s="64"/>
      <c r="Z3325" s="65"/>
      <c r="AA3325" s="64"/>
      <c r="AB3325" s="65"/>
      <c r="AC3325" s="65"/>
      <c r="AD3325" s="65"/>
      <c r="AE3325" s="65"/>
      <c r="AF3325" s="63"/>
      <c r="AG3325" s="63"/>
      <c r="AH3325" s="64"/>
      <c r="AI3325" s="66" t="str">
        <f t="shared" si="104"/>
        <v/>
      </c>
      <c r="AJ3325" s="65"/>
      <c r="AK3325" s="65"/>
      <c r="AL3325" s="65"/>
      <c r="AM3325" s="65"/>
      <c r="AN3325" s="65"/>
      <c r="AO3325" s="66" t="str">
        <f>_xlfn.IFNA(VLOOKUP(LISTAS!ES3322,'Censo General 2005- Municipios'!$E$3:$F$1125,2,0),"")</f>
        <v/>
      </c>
      <c r="AP3325" s="64"/>
      <c r="AQ3325" s="64"/>
      <c r="AR3325" s="64"/>
      <c r="AS3325" s="67" t="str">
        <f t="shared" si="105"/>
        <v/>
      </c>
    </row>
    <row r="3326" spans="1:45" s="68" customFormat="1" x14ac:dyDescent="0.2">
      <c r="A3326" s="64"/>
      <c r="B3326" s="64"/>
      <c r="C3326" s="64"/>
      <c r="D3326" s="64"/>
      <c r="E3326" s="64"/>
      <c r="F3326" s="64"/>
      <c r="G3326" s="65"/>
      <c r="H3326" s="64"/>
      <c r="I3326" s="65"/>
      <c r="J3326" s="64"/>
      <c r="K3326" s="64"/>
      <c r="L3326" s="65"/>
      <c r="M3326" s="65"/>
      <c r="N3326" s="64"/>
      <c r="O3326" s="64"/>
      <c r="P3326" s="64"/>
      <c r="Q3326" s="65"/>
      <c r="R3326" s="64"/>
      <c r="S3326" s="65"/>
      <c r="T3326" s="65"/>
      <c r="U3326" s="65"/>
      <c r="V3326" s="65"/>
      <c r="W3326" s="65"/>
      <c r="X3326" s="64"/>
      <c r="Y3326" s="64"/>
      <c r="Z3326" s="65"/>
      <c r="AA3326" s="64"/>
      <c r="AB3326" s="65"/>
      <c r="AC3326" s="65"/>
      <c r="AD3326" s="65"/>
      <c r="AE3326" s="65"/>
      <c r="AF3326" s="63"/>
      <c r="AG3326" s="63"/>
      <c r="AH3326" s="64"/>
      <c r="AI3326" s="66" t="str">
        <f t="shared" si="104"/>
        <v/>
      </c>
      <c r="AJ3326" s="65"/>
      <c r="AK3326" s="65"/>
      <c r="AL3326" s="65"/>
      <c r="AM3326" s="65"/>
      <c r="AN3326" s="65"/>
      <c r="AO3326" s="66" t="str">
        <f>_xlfn.IFNA(VLOOKUP(LISTAS!ES3323,'Censo General 2005- Municipios'!$E$3:$F$1125,2,0),"")</f>
        <v/>
      </c>
      <c r="AP3326" s="64"/>
      <c r="AQ3326" s="64"/>
      <c r="AR3326" s="64"/>
      <c r="AS3326" s="67" t="str">
        <f t="shared" si="105"/>
        <v/>
      </c>
    </row>
    <row r="3327" spans="1:45" s="68" customFormat="1" x14ac:dyDescent="0.2">
      <c r="A3327" s="64"/>
      <c r="B3327" s="64"/>
      <c r="C3327" s="64"/>
      <c r="D3327" s="64"/>
      <c r="E3327" s="64"/>
      <c r="F3327" s="64"/>
      <c r="G3327" s="65"/>
      <c r="H3327" s="64"/>
      <c r="I3327" s="65"/>
      <c r="J3327" s="64"/>
      <c r="K3327" s="64"/>
      <c r="L3327" s="65"/>
      <c r="M3327" s="65"/>
      <c r="N3327" s="64"/>
      <c r="O3327" s="64"/>
      <c r="P3327" s="64"/>
      <c r="Q3327" s="65"/>
      <c r="R3327" s="64"/>
      <c r="S3327" s="65"/>
      <c r="T3327" s="65"/>
      <c r="U3327" s="65"/>
      <c r="V3327" s="65"/>
      <c r="W3327" s="65"/>
      <c r="X3327" s="64"/>
      <c r="Y3327" s="64"/>
      <c r="Z3327" s="65"/>
      <c r="AA3327" s="64"/>
      <c r="AB3327" s="65"/>
      <c r="AC3327" s="65"/>
      <c r="AD3327" s="65"/>
      <c r="AE3327" s="65"/>
      <c r="AF3327" s="63"/>
      <c r="AG3327" s="63"/>
      <c r="AH3327" s="64"/>
      <c r="AI3327" s="66" t="str">
        <f t="shared" si="104"/>
        <v/>
      </c>
      <c r="AJ3327" s="65"/>
      <c r="AK3327" s="65"/>
      <c r="AL3327" s="65"/>
      <c r="AM3327" s="65"/>
      <c r="AN3327" s="65"/>
      <c r="AO3327" s="66" t="str">
        <f>_xlfn.IFNA(VLOOKUP(LISTAS!ES3324,'Censo General 2005- Municipios'!$E$3:$F$1125,2,0),"")</f>
        <v/>
      </c>
      <c r="AP3327" s="64"/>
      <c r="AQ3327" s="64"/>
      <c r="AR3327" s="64"/>
      <c r="AS3327" s="67" t="str">
        <f t="shared" si="105"/>
        <v/>
      </c>
    </row>
    <row r="3328" spans="1:45" s="68" customFormat="1" x14ac:dyDescent="0.2">
      <c r="A3328" s="64"/>
      <c r="B3328" s="64"/>
      <c r="C3328" s="64"/>
      <c r="D3328" s="64"/>
      <c r="E3328" s="64"/>
      <c r="F3328" s="64"/>
      <c r="G3328" s="65"/>
      <c r="H3328" s="64"/>
      <c r="I3328" s="65"/>
      <c r="J3328" s="64"/>
      <c r="K3328" s="64"/>
      <c r="L3328" s="65"/>
      <c r="M3328" s="65"/>
      <c r="N3328" s="64"/>
      <c r="O3328" s="64"/>
      <c r="P3328" s="64"/>
      <c r="Q3328" s="65"/>
      <c r="R3328" s="64"/>
      <c r="S3328" s="65"/>
      <c r="T3328" s="65"/>
      <c r="U3328" s="65"/>
      <c r="V3328" s="65"/>
      <c r="W3328" s="65"/>
      <c r="X3328" s="64"/>
      <c r="Y3328" s="64"/>
      <c r="Z3328" s="65"/>
      <c r="AA3328" s="64"/>
      <c r="AB3328" s="65"/>
      <c r="AC3328" s="65"/>
      <c r="AD3328" s="65"/>
      <c r="AE3328" s="65"/>
      <c r="AF3328" s="63"/>
      <c r="AG3328" s="63"/>
      <c r="AH3328" s="64"/>
      <c r="AI3328" s="66" t="str">
        <f t="shared" si="104"/>
        <v/>
      </c>
      <c r="AJ3328" s="65"/>
      <c r="AK3328" s="65"/>
      <c r="AL3328" s="65"/>
      <c r="AM3328" s="65"/>
      <c r="AN3328" s="65"/>
      <c r="AO3328" s="66" t="str">
        <f>_xlfn.IFNA(VLOOKUP(LISTAS!ES3325,'Censo General 2005- Municipios'!$E$3:$F$1125,2,0),"")</f>
        <v/>
      </c>
      <c r="AP3328" s="64"/>
      <c r="AQ3328" s="64"/>
      <c r="AR3328" s="64"/>
      <c r="AS3328" s="67" t="str">
        <f t="shared" si="105"/>
        <v/>
      </c>
    </row>
    <row r="3329" spans="1:45" s="68" customFormat="1" x14ac:dyDescent="0.2">
      <c r="A3329" s="64"/>
      <c r="B3329" s="64"/>
      <c r="C3329" s="64"/>
      <c r="D3329" s="64"/>
      <c r="E3329" s="64"/>
      <c r="F3329" s="64"/>
      <c r="G3329" s="65"/>
      <c r="H3329" s="64"/>
      <c r="I3329" s="65"/>
      <c r="J3329" s="64"/>
      <c r="K3329" s="64"/>
      <c r="L3329" s="65"/>
      <c r="M3329" s="65"/>
      <c r="N3329" s="64"/>
      <c r="O3329" s="64"/>
      <c r="P3329" s="64"/>
      <c r="Q3329" s="65"/>
      <c r="R3329" s="64"/>
      <c r="S3329" s="65"/>
      <c r="T3329" s="65"/>
      <c r="U3329" s="65"/>
      <c r="V3329" s="65"/>
      <c r="W3329" s="65"/>
      <c r="X3329" s="64"/>
      <c r="Y3329" s="64"/>
      <c r="Z3329" s="65"/>
      <c r="AA3329" s="64"/>
      <c r="AB3329" s="65"/>
      <c r="AC3329" s="65"/>
      <c r="AD3329" s="65"/>
      <c r="AE3329" s="65"/>
      <c r="AF3329" s="63"/>
      <c r="AG3329" s="63"/>
      <c r="AH3329" s="64"/>
      <c r="AI3329" s="66" t="str">
        <f t="shared" si="104"/>
        <v/>
      </c>
      <c r="AJ3329" s="65"/>
      <c r="AK3329" s="65"/>
      <c r="AL3329" s="65"/>
      <c r="AM3329" s="65"/>
      <c r="AN3329" s="65"/>
      <c r="AO3329" s="66" t="str">
        <f>_xlfn.IFNA(VLOOKUP(LISTAS!ES3326,'Censo General 2005- Municipios'!$E$3:$F$1125,2,0),"")</f>
        <v/>
      </c>
      <c r="AP3329" s="64"/>
      <c r="AQ3329" s="64"/>
      <c r="AR3329" s="64"/>
      <c r="AS3329" s="67" t="str">
        <f t="shared" si="105"/>
        <v/>
      </c>
    </row>
    <row r="3330" spans="1:45" s="68" customFormat="1" x14ac:dyDescent="0.2">
      <c r="A3330" s="64"/>
      <c r="B3330" s="64"/>
      <c r="C3330" s="64"/>
      <c r="D3330" s="64"/>
      <c r="E3330" s="64"/>
      <c r="F3330" s="64"/>
      <c r="G3330" s="65"/>
      <c r="H3330" s="64"/>
      <c r="I3330" s="65"/>
      <c r="J3330" s="64"/>
      <c r="K3330" s="64"/>
      <c r="L3330" s="65"/>
      <c r="M3330" s="65"/>
      <c r="N3330" s="64"/>
      <c r="O3330" s="64"/>
      <c r="P3330" s="64"/>
      <c r="Q3330" s="65"/>
      <c r="R3330" s="64"/>
      <c r="S3330" s="65"/>
      <c r="T3330" s="65"/>
      <c r="U3330" s="65"/>
      <c r="V3330" s="65"/>
      <c r="W3330" s="65"/>
      <c r="X3330" s="64"/>
      <c r="Y3330" s="64"/>
      <c r="Z3330" s="65"/>
      <c r="AA3330" s="64"/>
      <c r="AB3330" s="65"/>
      <c r="AC3330" s="65"/>
      <c r="AD3330" s="65"/>
      <c r="AE3330" s="65"/>
      <c r="AF3330" s="63"/>
      <c r="AG3330" s="63"/>
      <c r="AH3330" s="64"/>
      <c r="AI3330" s="66" t="str">
        <f t="shared" si="104"/>
        <v/>
      </c>
      <c r="AJ3330" s="65"/>
      <c r="AK3330" s="65"/>
      <c r="AL3330" s="65"/>
      <c r="AM3330" s="65"/>
      <c r="AN3330" s="65"/>
      <c r="AO3330" s="66" t="str">
        <f>_xlfn.IFNA(VLOOKUP(LISTAS!ES3327,'Censo General 2005- Municipios'!$E$3:$F$1125,2,0),"")</f>
        <v/>
      </c>
      <c r="AP3330" s="64"/>
      <c r="AQ3330" s="64"/>
      <c r="AR3330" s="64"/>
      <c r="AS3330" s="67" t="str">
        <f t="shared" si="105"/>
        <v/>
      </c>
    </row>
    <row r="3331" spans="1:45" s="68" customFormat="1" x14ac:dyDescent="0.2">
      <c r="A3331" s="64"/>
      <c r="B3331" s="64"/>
      <c r="C3331" s="64"/>
      <c r="D3331" s="64"/>
      <c r="E3331" s="64"/>
      <c r="F3331" s="64"/>
      <c r="G3331" s="65"/>
      <c r="H3331" s="64"/>
      <c r="I3331" s="65"/>
      <c r="J3331" s="64"/>
      <c r="K3331" s="64"/>
      <c r="L3331" s="65"/>
      <c r="M3331" s="65"/>
      <c r="N3331" s="64"/>
      <c r="O3331" s="64"/>
      <c r="P3331" s="64"/>
      <c r="Q3331" s="65"/>
      <c r="R3331" s="64"/>
      <c r="S3331" s="65"/>
      <c r="T3331" s="65"/>
      <c r="U3331" s="65"/>
      <c r="V3331" s="65"/>
      <c r="W3331" s="65"/>
      <c r="X3331" s="64"/>
      <c r="Y3331" s="64"/>
      <c r="Z3331" s="65"/>
      <c r="AA3331" s="64"/>
      <c r="AB3331" s="65"/>
      <c r="AC3331" s="65"/>
      <c r="AD3331" s="65"/>
      <c r="AE3331" s="65"/>
      <c r="AF3331" s="63"/>
      <c r="AG3331" s="63"/>
      <c r="AH3331" s="64"/>
      <c r="AI3331" s="66" t="str">
        <f t="shared" si="104"/>
        <v/>
      </c>
      <c r="AJ3331" s="65"/>
      <c r="AK3331" s="65"/>
      <c r="AL3331" s="65"/>
      <c r="AM3331" s="65"/>
      <c r="AN3331" s="65"/>
      <c r="AO3331" s="66" t="str">
        <f>_xlfn.IFNA(VLOOKUP(LISTAS!ES3328,'Censo General 2005- Municipios'!$E$3:$F$1125,2,0),"")</f>
        <v/>
      </c>
      <c r="AP3331" s="64"/>
      <c r="AQ3331" s="64"/>
      <c r="AR3331" s="64"/>
      <c r="AS3331" s="67" t="str">
        <f t="shared" si="105"/>
        <v/>
      </c>
    </row>
    <row r="3332" spans="1:45" s="68" customFormat="1" x14ac:dyDescent="0.2">
      <c r="A3332" s="64"/>
      <c r="B3332" s="64"/>
      <c r="C3332" s="64"/>
      <c r="D3332" s="64"/>
      <c r="E3332" s="64"/>
      <c r="F3332" s="64"/>
      <c r="G3332" s="65"/>
      <c r="H3332" s="64"/>
      <c r="I3332" s="65"/>
      <c r="J3332" s="64"/>
      <c r="K3332" s="64"/>
      <c r="L3332" s="65"/>
      <c r="M3332" s="65"/>
      <c r="N3332" s="64"/>
      <c r="O3332" s="64"/>
      <c r="P3332" s="64"/>
      <c r="Q3332" s="65"/>
      <c r="R3332" s="64"/>
      <c r="S3332" s="65"/>
      <c r="T3332" s="65"/>
      <c r="U3332" s="65"/>
      <c r="V3332" s="65"/>
      <c r="W3332" s="65"/>
      <c r="X3332" s="64"/>
      <c r="Y3332" s="64"/>
      <c r="Z3332" s="65"/>
      <c r="AA3332" s="64"/>
      <c r="AB3332" s="65"/>
      <c r="AC3332" s="65"/>
      <c r="AD3332" s="65"/>
      <c r="AE3332" s="65"/>
      <c r="AF3332" s="63"/>
      <c r="AG3332" s="63"/>
      <c r="AH3332" s="64"/>
      <c r="AI3332" s="66" t="str">
        <f t="shared" si="104"/>
        <v/>
      </c>
      <c r="AJ3332" s="65"/>
      <c r="AK3332" s="65"/>
      <c r="AL3332" s="65"/>
      <c r="AM3332" s="65"/>
      <c r="AN3332" s="65"/>
      <c r="AO3332" s="66" t="str">
        <f>_xlfn.IFNA(VLOOKUP(LISTAS!ES3329,'Censo General 2005- Municipios'!$E$3:$F$1125,2,0),"")</f>
        <v/>
      </c>
      <c r="AP3332" s="64"/>
      <c r="AQ3332" s="64"/>
      <c r="AR3332" s="64"/>
      <c r="AS3332" s="67" t="str">
        <f t="shared" si="105"/>
        <v/>
      </c>
    </row>
    <row r="3333" spans="1:45" s="68" customFormat="1" x14ac:dyDescent="0.2">
      <c r="A3333" s="64"/>
      <c r="B3333" s="64"/>
      <c r="C3333" s="64"/>
      <c r="D3333" s="64"/>
      <c r="E3333" s="64"/>
      <c r="F3333" s="64"/>
      <c r="G3333" s="65"/>
      <c r="H3333" s="64"/>
      <c r="I3333" s="65"/>
      <c r="J3333" s="64"/>
      <c r="K3333" s="64"/>
      <c r="L3333" s="65"/>
      <c r="M3333" s="65"/>
      <c r="N3333" s="64"/>
      <c r="O3333" s="64"/>
      <c r="P3333" s="64"/>
      <c r="Q3333" s="65"/>
      <c r="R3333" s="64"/>
      <c r="S3333" s="65"/>
      <c r="T3333" s="65"/>
      <c r="U3333" s="65"/>
      <c r="V3333" s="65"/>
      <c r="W3333" s="65"/>
      <c r="X3333" s="64"/>
      <c r="Y3333" s="64"/>
      <c r="Z3333" s="65"/>
      <c r="AA3333" s="64"/>
      <c r="AB3333" s="65"/>
      <c r="AC3333" s="65"/>
      <c r="AD3333" s="65"/>
      <c r="AE3333" s="65"/>
      <c r="AF3333" s="63"/>
      <c r="AG3333" s="63"/>
      <c r="AH3333" s="64"/>
      <c r="AI3333" s="66" t="str">
        <f t="shared" si="104"/>
        <v/>
      </c>
      <c r="AJ3333" s="65"/>
      <c r="AK3333" s="65"/>
      <c r="AL3333" s="65"/>
      <c r="AM3333" s="65"/>
      <c r="AN3333" s="65"/>
      <c r="AO3333" s="66" t="str">
        <f>_xlfn.IFNA(VLOOKUP(LISTAS!ES3330,'Censo General 2005- Municipios'!$E$3:$F$1125,2,0),"")</f>
        <v/>
      </c>
      <c r="AP3333" s="64"/>
      <c r="AQ3333" s="64"/>
      <c r="AR3333" s="64"/>
      <c r="AS3333" s="67" t="str">
        <f t="shared" si="105"/>
        <v/>
      </c>
    </row>
    <row r="3334" spans="1:45" s="68" customFormat="1" x14ac:dyDescent="0.2">
      <c r="A3334" s="64"/>
      <c r="B3334" s="64"/>
      <c r="C3334" s="64"/>
      <c r="D3334" s="64"/>
      <c r="E3334" s="64"/>
      <c r="F3334" s="64"/>
      <c r="G3334" s="65"/>
      <c r="H3334" s="64"/>
      <c r="I3334" s="65"/>
      <c r="J3334" s="64"/>
      <c r="K3334" s="64"/>
      <c r="L3334" s="65"/>
      <c r="M3334" s="65"/>
      <c r="N3334" s="64"/>
      <c r="O3334" s="64"/>
      <c r="P3334" s="64"/>
      <c r="Q3334" s="65"/>
      <c r="R3334" s="64"/>
      <c r="S3334" s="65"/>
      <c r="T3334" s="65"/>
      <c r="U3334" s="65"/>
      <c r="V3334" s="65"/>
      <c r="W3334" s="65"/>
      <c r="X3334" s="64"/>
      <c r="Y3334" s="64"/>
      <c r="Z3334" s="65"/>
      <c r="AA3334" s="64"/>
      <c r="AB3334" s="65"/>
      <c r="AC3334" s="65"/>
      <c r="AD3334" s="65"/>
      <c r="AE3334" s="65"/>
      <c r="AF3334" s="63"/>
      <c r="AG3334" s="63"/>
      <c r="AH3334" s="64"/>
      <c r="AI3334" s="66" t="str">
        <f t="shared" si="104"/>
        <v/>
      </c>
      <c r="AJ3334" s="65"/>
      <c r="AK3334" s="65"/>
      <c r="AL3334" s="65"/>
      <c r="AM3334" s="65"/>
      <c r="AN3334" s="65"/>
      <c r="AO3334" s="66" t="str">
        <f>_xlfn.IFNA(VLOOKUP(LISTAS!ES3331,'Censo General 2005- Municipios'!$E$3:$F$1125,2,0),"")</f>
        <v/>
      </c>
      <c r="AP3334" s="64"/>
      <c r="AQ3334" s="64"/>
      <c r="AR3334" s="64"/>
      <c r="AS3334" s="67" t="str">
        <f t="shared" si="105"/>
        <v/>
      </c>
    </row>
    <row r="3335" spans="1:45" s="68" customFormat="1" x14ac:dyDescent="0.2">
      <c r="A3335" s="64"/>
      <c r="B3335" s="64"/>
      <c r="C3335" s="64"/>
      <c r="D3335" s="64"/>
      <c r="E3335" s="64"/>
      <c r="F3335" s="64"/>
      <c r="G3335" s="65"/>
      <c r="H3335" s="64"/>
      <c r="I3335" s="65"/>
      <c r="J3335" s="64"/>
      <c r="K3335" s="64"/>
      <c r="L3335" s="65"/>
      <c r="M3335" s="65"/>
      <c r="N3335" s="64"/>
      <c r="O3335" s="64"/>
      <c r="P3335" s="64"/>
      <c r="Q3335" s="65"/>
      <c r="R3335" s="64"/>
      <c r="S3335" s="65"/>
      <c r="T3335" s="65"/>
      <c r="U3335" s="65"/>
      <c r="V3335" s="65"/>
      <c r="W3335" s="65"/>
      <c r="X3335" s="64"/>
      <c r="Y3335" s="64"/>
      <c r="Z3335" s="65"/>
      <c r="AA3335" s="64"/>
      <c r="AB3335" s="65"/>
      <c r="AC3335" s="65"/>
      <c r="AD3335" s="65"/>
      <c r="AE3335" s="65"/>
      <c r="AF3335" s="63"/>
      <c r="AG3335" s="63"/>
      <c r="AH3335" s="64"/>
      <c r="AI3335" s="66" t="str">
        <f t="shared" si="104"/>
        <v/>
      </c>
      <c r="AJ3335" s="65"/>
      <c r="AK3335" s="65"/>
      <c r="AL3335" s="65"/>
      <c r="AM3335" s="65"/>
      <c r="AN3335" s="65"/>
      <c r="AO3335" s="66" t="str">
        <f>_xlfn.IFNA(VLOOKUP(LISTAS!ES3332,'Censo General 2005- Municipios'!$E$3:$F$1125,2,0),"")</f>
        <v/>
      </c>
      <c r="AP3335" s="64"/>
      <c r="AQ3335" s="64"/>
      <c r="AR3335" s="64"/>
      <c r="AS3335" s="67" t="str">
        <f t="shared" si="105"/>
        <v/>
      </c>
    </row>
    <row r="3336" spans="1:45" s="68" customFormat="1" x14ac:dyDescent="0.2">
      <c r="A3336" s="64"/>
      <c r="B3336" s="64"/>
      <c r="C3336" s="64"/>
      <c r="D3336" s="64"/>
      <c r="E3336" s="64"/>
      <c r="F3336" s="64"/>
      <c r="G3336" s="65"/>
      <c r="H3336" s="64"/>
      <c r="I3336" s="65"/>
      <c r="J3336" s="64"/>
      <c r="K3336" s="64"/>
      <c r="L3336" s="65"/>
      <c r="M3336" s="65"/>
      <c r="N3336" s="64"/>
      <c r="O3336" s="64"/>
      <c r="P3336" s="64"/>
      <c r="Q3336" s="65"/>
      <c r="R3336" s="64"/>
      <c r="S3336" s="65"/>
      <c r="T3336" s="65"/>
      <c r="U3336" s="65"/>
      <c r="V3336" s="65"/>
      <c r="W3336" s="65"/>
      <c r="X3336" s="64"/>
      <c r="Y3336" s="64"/>
      <c r="Z3336" s="65"/>
      <c r="AA3336" s="64"/>
      <c r="AB3336" s="65"/>
      <c r="AC3336" s="65"/>
      <c r="AD3336" s="65"/>
      <c r="AE3336" s="65"/>
      <c r="AF3336" s="63"/>
      <c r="AG3336" s="63"/>
      <c r="AH3336" s="64"/>
      <c r="AI3336" s="66" t="str">
        <f t="shared" si="104"/>
        <v/>
      </c>
      <c r="AJ3336" s="65"/>
      <c r="AK3336" s="65"/>
      <c r="AL3336" s="65"/>
      <c r="AM3336" s="65"/>
      <c r="AN3336" s="65"/>
      <c r="AO3336" s="66" t="str">
        <f>_xlfn.IFNA(VLOOKUP(LISTAS!ES3333,'Censo General 2005- Municipios'!$E$3:$F$1125,2,0),"")</f>
        <v/>
      </c>
      <c r="AP3336" s="64"/>
      <c r="AQ3336" s="64"/>
      <c r="AR3336" s="64"/>
      <c r="AS3336" s="67" t="str">
        <f t="shared" si="105"/>
        <v/>
      </c>
    </row>
    <row r="3337" spans="1:45" s="68" customFormat="1" x14ac:dyDescent="0.2">
      <c r="A3337" s="64"/>
      <c r="B3337" s="64"/>
      <c r="C3337" s="64"/>
      <c r="D3337" s="64"/>
      <c r="E3337" s="64"/>
      <c r="F3337" s="64"/>
      <c r="G3337" s="65"/>
      <c r="H3337" s="64"/>
      <c r="I3337" s="65"/>
      <c r="J3337" s="64"/>
      <c r="K3337" s="64"/>
      <c r="L3337" s="65"/>
      <c r="M3337" s="65"/>
      <c r="N3337" s="64"/>
      <c r="O3337" s="64"/>
      <c r="P3337" s="64"/>
      <c r="Q3337" s="65"/>
      <c r="R3337" s="64"/>
      <c r="S3337" s="65"/>
      <c r="T3337" s="65"/>
      <c r="U3337" s="65"/>
      <c r="V3337" s="65"/>
      <c r="W3337" s="65"/>
      <c r="X3337" s="64"/>
      <c r="Y3337" s="64"/>
      <c r="Z3337" s="65"/>
      <c r="AA3337" s="64"/>
      <c r="AB3337" s="65"/>
      <c r="AC3337" s="65"/>
      <c r="AD3337" s="65"/>
      <c r="AE3337" s="65"/>
      <c r="AF3337" s="63"/>
      <c r="AG3337" s="63"/>
      <c r="AH3337" s="64"/>
      <c r="AI3337" s="66" t="str">
        <f t="shared" si="104"/>
        <v/>
      </c>
      <c r="AJ3337" s="65"/>
      <c r="AK3337" s="65"/>
      <c r="AL3337" s="65"/>
      <c r="AM3337" s="65"/>
      <c r="AN3337" s="65"/>
      <c r="AO3337" s="66" t="str">
        <f>_xlfn.IFNA(VLOOKUP(LISTAS!ES3334,'Censo General 2005- Municipios'!$E$3:$F$1125,2,0),"")</f>
        <v/>
      </c>
      <c r="AP3337" s="64"/>
      <c r="AQ3337" s="64"/>
      <c r="AR3337" s="64"/>
      <c r="AS3337" s="67" t="str">
        <f t="shared" si="105"/>
        <v/>
      </c>
    </row>
    <row r="3338" spans="1:45" s="68" customFormat="1" x14ac:dyDescent="0.2">
      <c r="A3338" s="64"/>
      <c r="B3338" s="64"/>
      <c r="C3338" s="64"/>
      <c r="D3338" s="64"/>
      <c r="E3338" s="64"/>
      <c r="F3338" s="64"/>
      <c r="G3338" s="65"/>
      <c r="H3338" s="64"/>
      <c r="I3338" s="65"/>
      <c r="J3338" s="64"/>
      <c r="K3338" s="64"/>
      <c r="L3338" s="65"/>
      <c r="M3338" s="65"/>
      <c r="N3338" s="64"/>
      <c r="O3338" s="64"/>
      <c r="P3338" s="64"/>
      <c r="Q3338" s="65"/>
      <c r="R3338" s="64"/>
      <c r="S3338" s="65"/>
      <c r="T3338" s="65"/>
      <c r="U3338" s="65"/>
      <c r="V3338" s="65"/>
      <c r="W3338" s="65"/>
      <c r="X3338" s="64"/>
      <c r="Y3338" s="64"/>
      <c r="Z3338" s="65"/>
      <c r="AA3338" s="64"/>
      <c r="AB3338" s="65"/>
      <c r="AC3338" s="65"/>
      <c r="AD3338" s="65"/>
      <c r="AE3338" s="65"/>
      <c r="AF3338" s="63"/>
      <c r="AG3338" s="63"/>
      <c r="AH3338" s="64"/>
      <c r="AI3338" s="66" t="str">
        <f t="shared" si="104"/>
        <v/>
      </c>
      <c r="AJ3338" s="65"/>
      <c r="AK3338" s="65"/>
      <c r="AL3338" s="65"/>
      <c r="AM3338" s="65"/>
      <c r="AN3338" s="65"/>
      <c r="AO3338" s="66" t="str">
        <f>_xlfn.IFNA(VLOOKUP(LISTAS!ES3335,'Censo General 2005- Municipios'!$E$3:$F$1125,2,0),"")</f>
        <v/>
      </c>
      <c r="AP3338" s="64"/>
      <c r="AQ3338" s="64"/>
      <c r="AR3338" s="64"/>
      <c r="AS3338" s="67" t="str">
        <f t="shared" si="105"/>
        <v/>
      </c>
    </row>
    <row r="3339" spans="1:45" s="68" customFormat="1" x14ac:dyDescent="0.2">
      <c r="A3339" s="64"/>
      <c r="B3339" s="64"/>
      <c r="C3339" s="64"/>
      <c r="D3339" s="64"/>
      <c r="E3339" s="64"/>
      <c r="F3339" s="64"/>
      <c r="G3339" s="65"/>
      <c r="H3339" s="64"/>
      <c r="I3339" s="65"/>
      <c r="J3339" s="64"/>
      <c r="K3339" s="64"/>
      <c r="L3339" s="65"/>
      <c r="M3339" s="65"/>
      <c r="N3339" s="64"/>
      <c r="O3339" s="64"/>
      <c r="P3339" s="64"/>
      <c r="Q3339" s="65"/>
      <c r="R3339" s="64"/>
      <c r="S3339" s="65"/>
      <c r="T3339" s="65"/>
      <c r="U3339" s="65"/>
      <c r="V3339" s="65"/>
      <c r="W3339" s="65"/>
      <c r="X3339" s="64"/>
      <c r="Y3339" s="64"/>
      <c r="Z3339" s="65"/>
      <c r="AA3339" s="64"/>
      <c r="AB3339" s="65"/>
      <c r="AC3339" s="65"/>
      <c r="AD3339" s="65"/>
      <c r="AE3339" s="65"/>
      <c r="AF3339" s="63"/>
      <c r="AG3339" s="63"/>
      <c r="AH3339" s="64"/>
      <c r="AI3339" s="66" t="str">
        <f t="shared" si="104"/>
        <v/>
      </c>
      <c r="AJ3339" s="65"/>
      <c r="AK3339" s="65"/>
      <c r="AL3339" s="65"/>
      <c r="AM3339" s="65"/>
      <c r="AN3339" s="65"/>
      <c r="AO3339" s="66" t="str">
        <f>_xlfn.IFNA(VLOOKUP(LISTAS!ES3336,'Censo General 2005- Municipios'!$E$3:$F$1125,2,0),"")</f>
        <v/>
      </c>
      <c r="AP3339" s="64"/>
      <c r="AQ3339" s="64"/>
      <c r="AR3339" s="64"/>
      <c r="AS3339" s="67" t="str">
        <f t="shared" si="105"/>
        <v/>
      </c>
    </row>
    <row r="3340" spans="1:45" s="68" customFormat="1" x14ac:dyDescent="0.2">
      <c r="A3340" s="64"/>
      <c r="B3340" s="64"/>
      <c r="C3340" s="64"/>
      <c r="D3340" s="64"/>
      <c r="E3340" s="64"/>
      <c r="F3340" s="64"/>
      <c r="G3340" s="65"/>
      <c r="H3340" s="64"/>
      <c r="I3340" s="65"/>
      <c r="J3340" s="64"/>
      <c r="K3340" s="64"/>
      <c r="L3340" s="65"/>
      <c r="M3340" s="65"/>
      <c r="N3340" s="64"/>
      <c r="O3340" s="64"/>
      <c r="P3340" s="64"/>
      <c r="Q3340" s="65"/>
      <c r="R3340" s="64"/>
      <c r="S3340" s="65"/>
      <c r="T3340" s="65"/>
      <c r="U3340" s="65"/>
      <c r="V3340" s="65"/>
      <c r="W3340" s="65"/>
      <c r="X3340" s="64"/>
      <c r="Y3340" s="64"/>
      <c r="Z3340" s="65"/>
      <c r="AA3340" s="64"/>
      <c r="AB3340" s="65"/>
      <c r="AC3340" s="65"/>
      <c r="AD3340" s="65"/>
      <c r="AE3340" s="65"/>
      <c r="AF3340" s="63"/>
      <c r="AG3340" s="63"/>
      <c r="AH3340" s="64"/>
      <c r="AI3340" s="66" t="str">
        <f t="shared" si="104"/>
        <v/>
      </c>
      <c r="AJ3340" s="65"/>
      <c r="AK3340" s="65"/>
      <c r="AL3340" s="65"/>
      <c r="AM3340" s="65"/>
      <c r="AN3340" s="65"/>
      <c r="AO3340" s="66" t="str">
        <f>_xlfn.IFNA(VLOOKUP(LISTAS!ES3337,'Censo General 2005- Municipios'!$E$3:$F$1125,2,0),"")</f>
        <v/>
      </c>
      <c r="AP3340" s="64"/>
      <c r="AQ3340" s="64"/>
      <c r="AR3340" s="64"/>
      <c r="AS3340" s="67" t="str">
        <f t="shared" si="105"/>
        <v/>
      </c>
    </row>
    <row r="3341" spans="1:45" s="68" customFormat="1" x14ac:dyDescent="0.2">
      <c r="A3341" s="64"/>
      <c r="B3341" s="64"/>
      <c r="C3341" s="64"/>
      <c r="D3341" s="64"/>
      <c r="E3341" s="64"/>
      <c r="F3341" s="64"/>
      <c r="G3341" s="65"/>
      <c r="H3341" s="64"/>
      <c r="I3341" s="65"/>
      <c r="J3341" s="64"/>
      <c r="K3341" s="64"/>
      <c r="L3341" s="65"/>
      <c r="M3341" s="65"/>
      <c r="N3341" s="64"/>
      <c r="O3341" s="64"/>
      <c r="P3341" s="64"/>
      <c r="Q3341" s="65"/>
      <c r="R3341" s="64"/>
      <c r="S3341" s="65"/>
      <c r="T3341" s="65"/>
      <c r="U3341" s="65"/>
      <c r="V3341" s="65"/>
      <c r="W3341" s="65"/>
      <c r="X3341" s="64"/>
      <c r="Y3341" s="64"/>
      <c r="Z3341" s="65"/>
      <c r="AA3341" s="64"/>
      <c r="AB3341" s="65"/>
      <c r="AC3341" s="65"/>
      <c r="AD3341" s="65"/>
      <c r="AE3341" s="65"/>
      <c r="AF3341" s="63"/>
      <c r="AG3341" s="63"/>
      <c r="AH3341" s="64"/>
      <c r="AI3341" s="66" t="str">
        <f t="shared" si="104"/>
        <v/>
      </c>
      <c r="AJ3341" s="65"/>
      <c r="AK3341" s="65"/>
      <c r="AL3341" s="65"/>
      <c r="AM3341" s="65"/>
      <c r="AN3341" s="65"/>
      <c r="AO3341" s="66" t="str">
        <f>_xlfn.IFNA(VLOOKUP(LISTAS!ES3338,'Censo General 2005- Municipios'!$E$3:$F$1125,2,0),"")</f>
        <v/>
      </c>
      <c r="AP3341" s="64"/>
      <c r="AQ3341" s="64"/>
      <c r="AR3341" s="64"/>
      <c r="AS3341" s="67" t="str">
        <f t="shared" si="105"/>
        <v/>
      </c>
    </row>
    <row r="3342" spans="1:45" s="68" customFormat="1" x14ac:dyDescent="0.2">
      <c r="A3342" s="64"/>
      <c r="B3342" s="64"/>
      <c r="C3342" s="64"/>
      <c r="D3342" s="64"/>
      <c r="E3342" s="64"/>
      <c r="F3342" s="64"/>
      <c r="G3342" s="65"/>
      <c r="H3342" s="64"/>
      <c r="I3342" s="65"/>
      <c r="J3342" s="64"/>
      <c r="K3342" s="64"/>
      <c r="L3342" s="65"/>
      <c r="M3342" s="65"/>
      <c r="N3342" s="64"/>
      <c r="O3342" s="64"/>
      <c r="P3342" s="64"/>
      <c r="Q3342" s="65"/>
      <c r="R3342" s="64"/>
      <c r="S3342" s="65"/>
      <c r="T3342" s="65"/>
      <c r="U3342" s="65"/>
      <c r="V3342" s="65"/>
      <c r="W3342" s="65"/>
      <c r="X3342" s="64"/>
      <c r="Y3342" s="64"/>
      <c r="Z3342" s="65"/>
      <c r="AA3342" s="64"/>
      <c r="AB3342" s="65"/>
      <c r="AC3342" s="65"/>
      <c r="AD3342" s="65"/>
      <c r="AE3342" s="65"/>
      <c r="AF3342" s="63"/>
      <c r="AG3342" s="63"/>
      <c r="AH3342" s="64"/>
      <c r="AI3342" s="66" t="str">
        <f t="shared" si="104"/>
        <v/>
      </c>
      <c r="AJ3342" s="65"/>
      <c r="AK3342" s="65"/>
      <c r="AL3342" s="65"/>
      <c r="AM3342" s="65"/>
      <c r="AN3342" s="65"/>
      <c r="AO3342" s="66" t="str">
        <f>_xlfn.IFNA(VLOOKUP(LISTAS!ES3339,'Censo General 2005- Municipios'!$E$3:$F$1125,2,0),"")</f>
        <v/>
      </c>
      <c r="AP3342" s="64"/>
      <c r="AQ3342" s="64"/>
      <c r="AR3342" s="64"/>
      <c r="AS3342" s="67" t="str">
        <f t="shared" si="105"/>
        <v/>
      </c>
    </row>
    <row r="3343" spans="1:45" s="68" customFormat="1" x14ac:dyDescent="0.2">
      <c r="A3343" s="64"/>
      <c r="B3343" s="64"/>
      <c r="C3343" s="64"/>
      <c r="D3343" s="64"/>
      <c r="E3343" s="64"/>
      <c r="F3343" s="64"/>
      <c r="G3343" s="65"/>
      <c r="H3343" s="64"/>
      <c r="I3343" s="65"/>
      <c r="J3343" s="64"/>
      <c r="K3343" s="64"/>
      <c r="L3343" s="65"/>
      <c r="M3343" s="65"/>
      <c r="N3343" s="64"/>
      <c r="O3343" s="64"/>
      <c r="P3343" s="64"/>
      <c r="Q3343" s="65"/>
      <c r="R3343" s="64"/>
      <c r="S3343" s="65"/>
      <c r="T3343" s="65"/>
      <c r="U3343" s="65"/>
      <c r="V3343" s="65"/>
      <c r="W3343" s="65"/>
      <c r="X3343" s="64"/>
      <c r="Y3343" s="64"/>
      <c r="Z3343" s="65"/>
      <c r="AA3343" s="64"/>
      <c r="AB3343" s="65"/>
      <c r="AC3343" s="65"/>
      <c r="AD3343" s="65"/>
      <c r="AE3343" s="65"/>
      <c r="AF3343" s="63"/>
      <c r="AG3343" s="63"/>
      <c r="AH3343" s="64"/>
      <c r="AI3343" s="66" t="str">
        <f t="shared" si="104"/>
        <v/>
      </c>
      <c r="AJ3343" s="65"/>
      <c r="AK3343" s="65"/>
      <c r="AL3343" s="65"/>
      <c r="AM3343" s="65"/>
      <c r="AN3343" s="65"/>
      <c r="AO3343" s="66" t="str">
        <f>_xlfn.IFNA(VLOOKUP(LISTAS!ES3340,'Censo General 2005- Municipios'!$E$3:$F$1125,2,0),"")</f>
        <v/>
      </c>
      <c r="AP3343" s="64"/>
      <c r="AQ3343" s="64"/>
      <c r="AR3343" s="64"/>
      <c r="AS3343" s="67" t="str">
        <f t="shared" si="105"/>
        <v/>
      </c>
    </row>
    <row r="3344" spans="1:45" s="68" customFormat="1" x14ac:dyDescent="0.2">
      <c r="A3344" s="64"/>
      <c r="B3344" s="64"/>
      <c r="C3344" s="64"/>
      <c r="D3344" s="64"/>
      <c r="E3344" s="64"/>
      <c r="F3344" s="64"/>
      <c r="G3344" s="65"/>
      <c r="H3344" s="64"/>
      <c r="I3344" s="65"/>
      <c r="J3344" s="64"/>
      <c r="K3344" s="64"/>
      <c r="L3344" s="65"/>
      <c r="M3344" s="65"/>
      <c r="N3344" s="64"/>
      <c r="O3344" s="64"/>
      <c r="P3344" s="64"/>
      <c r="Q3344" s="65"/>
      <c r="R3344" s="64"/>
      <c r="S3344" s="65"/>
      <c r="T3344" s="65"/>
      <c r="U3344" s="65"/>
      <c r="V3344" s="65"/>
      <c r="W3344" s="65"/>
      <c r="X3344" s="64"/>
      <c r="Y3344" s="64"/>
      <c r="Z3344" s="65"/>
      <c r="AA3344" s="64"/>
      <c r="AB3344" s="65"/>
      <c r="AC3344" s="65"/>
      <c r="AD3344" s="65"/>
      <c r="AE3344" s="65"/>
      <c r="AF3344" s="63"/>
      <c r="AG3344" s="63"/>
      <c r="AH3344" s="64"/>
      <c r="AI3344" s="66" t="str">
        <f t="shared" si="104"/>
        <v/>
      </c>
      <c r="AJ3344" s="65"/>
      <c r="AK3344" s="65"/>
      <c r="AL3344" s="65"/>
      <c r="AM3344" s="65"/>
      <c r="AN3344" s="65"/>
      <c r="AO3344" s="66" t="str">
        <f>_xlfn.IFNA(VLOOKUP(LISTAS!ES3341,'Censo General 2005- Municipios'!$E$3:$F$1125,2,0),"")</f>
        <v/>
      </c>
      <c r="AP3344" s="64"/>
      <c r="AQ3344" s="64"/>
      <c r="AR3344" s="64"/>
      <c r="AS3344" s="67" t="str">
        <f t="shared" si="105"/>
        <v/>
      </c>
    </row>
    <row r="3345" spans="1:45" s="68" customFormat="1" x14ac:dyDescent="0.2">
      <c r="A3345" s="64"/>
      <c r="B3345" s="64"/>
      <c r="C3345" s="64"/>
      <c r="D3345" s="64"/>
      <c r="E3345" s="64"/>
      <c r="F3345" s="64"/>
      <c r="G3345" s="65"/>
      <c r="H3345" s="64"/>
      <c r="I3345" s="65"/>
      <c r="J3345" s="64"/>
      <c r="K3345" s="64"/>
      <c r="L3345" s="65"/>
      <c r="M3345" s="65"/>
      <c r="N3345" s="64"/>
      <c r="O3345" s="64"/>
      <c r="P3345" s="64"/>
      <c r="Q3345" s="65"/>
      <c r="R3345" s="64"/>
      <c r="S3345" s="65"/>
      <c r="T3345" s="65"/>
      <c r="U3345" s="65"/>
      <c r="V3345" s="65"/>
      <c r="W3345" s="65"/>
      <c r="X3345" s="64"/>
      <c r="Y3345" s="64"/>
      <c r="Z3345" s="65"/>
      <c r="AA3345" s="64"/>
      <c r="AB3345" s="65"/>
      <c r="AC3345" s="65"/>
      <c r="AD3345" s="65"/>
      <c r="AE3345" s="65"/>
      <c r="AF3345" s="63"/>
      <c r="AG3345" s="63"/>
      <c r="AH3345" s="64"/>
      <c r="AI3345" s="66" t="str">
        <f t="shared" si="104"/>
        <v/>
      </c>
      <c r="AJ3345" s="65"/>
      <c r="AK3345" s="65"/>
      <c r="AL3345" s="65"/>
      <c r="AM3345" s="65"/>
      <c r="AN3345" s="65"/>
      <c r="AO3345" s="66" t="str">
        <f>_xlfn.IFNA(VLOOKUP(LISTAS!ES3342,'Censo General 2005- Municipios'!$E$3:$F$1125,2,0),"")</f>
        <v/>
      </c>
      <c r="AP3345" s="64"/>
      <c r="AQ3345" s="64"/>
      <c r="AR3345" s="64"/>
      <c r="AS3345" s="67" t="str">
        <f t="shared" si="105"/>
        <v/>
      </c>
    </row>
    <row r="3346" spans="1:45" s="68" customFormat="1" x14ac:dyDescent="0.2">
      <c r="A3346" s="64"/>
      <c r="B3346" s="64"/>
      <c r="C3346" s="64"/>
      <c r="D3346" s="64"/>
      <c r="E3346" s="64"/>
      <c r="F3346" s="64"/>
      <c r="G3346" s="65"/>
      <c r="H3346" s="64"/>
      <c r="I3346" s="65"/>
      <c r="J3346" s="64"/>
      <c r="K3346" s="64"/>
      <c r="L3346" s="65"/>
      <c r="M3346" s="65"/>
      <c r="N3346" s="64"/>
      <c r="O3346" s="64"/>
      <c r="P3346" s="64"/>
      <c r="Q3346" s="65"/>
      <c r="R3346" s="64"/>
      <c r="S3346" s="65"/>
      <c r="T3346" s="65"/>
      <c r="U3346" s="65"/>
      <c r="V3346" s="65"/>
      <c r="W3346" s="65"/>
      <c r="X3346" s="64"/>
      <c r="Y3346" s="64"/>
      <c r="Z3346" s="65"/>
      <c r="AA3346" s="64"/>
      <c r="AB3346" s="65"/>
      <c r="AC3346" s="65"/>
      <c r="AD3346" s="65"/>
      <c r="AE3346" s="65"/>
      <c r="AF3346" s="63"/>
      <c r="AG3346" s="63"/>
      <c r="AH3346" s="64"/>
      <c r="AI3346" s="66" t="str">
        <f t="shared" si="104"/>
        <v/>
      </c>
      <c r="AJ3346" s="65"/>
      <c r="AK3346" s="65"/>
      <c r="AL3346" s="65"/>
      <c r="AM3346" s="65"/>
      <c r="AN3346" s="65"/>
      <c r="AO3346" s="66" t="str">
        <f>_xlfn.IFNA(VLOOKUP(LISTAS!ES3343,'Censo General 2005- Municipios'!$E$3:$F$1125,2,0),"")</f>
        <v/>
      </c>
      <c r="AP3346" s="64"/>
      <c r="AQ3346" s="64"/>
      <c r="AR3346" s="64"/>
      <c r="AS3346" s="67" t="str">
        <f t="shared" si="105"/>
        <v/>
      </c>
    </row>
    <row r="3347" spans="1:45" s="68" customFormat="1" x14ac:dyDescent="0.2">
      <c r="A3347" s="64"/>
      <c r="B3347" s="64"/>
      <c r="C3347" s="64"/>
      <c r="D3347" s="64"/>
      <c r="E3347" s="64"/>
      <c r="F3347" s="64"/>
      <c r="G3347" s="65"/>
      <c r="H3347" s="64"/>
      <c r="I3347" s="65"/>
      <c r="J3347" s="64"/>
      <c r="K3347" s="64"/>
      <c r="L3347" s="65"/>
      <c r="M3347" s="65"/>
      <c r="N3347" s="64"/>
      <c r="O3347" s="64"/>
      <c r="P3347" s="64"/>
      <c r="Q3347" s="65"/>
      <c r="R3347" s="64"/>
      <c r="S3347" s="65"/>
      <c r="T3347" s="65"/>
      <c r="U3347" s="65"/>
      <c r="V3347" s="65"/>
      <c r="W3347" s="65"/>
      <c r="X3347" s="64"/>
      <c r="Y3347" s="64"/>
      <c r="Z3347" s="65"/>
      <c r="AA3347" s="64"/>
      <c r="AB3347" s="65"/>
      <c r="AC3347" s="65"/>
      <c r="AD3347" s="65"/>
      <c r="AE3347" s="65"/>
      <c r="AF3347" s="63"/>
      <c r="AG3347" s="63"/>
      <c r="AH3347" s="64"/>
      <c r="AI3347" s="66" t="str">
        <f t="shared" si="104"/>
        <v/>
      </c>
      <c r="AJ3347" s="65"/>
      <c r="AK3347" s="65"/>
      <c r="AL3347" s="65"/>
      <c r="AM3347" s="65"/>
      <c r="AN3347" s="65"/>
      <c r="AO3347" s="66" t="str">
        <f>_xlfn.IFNA(VLOOKUP(LISTAS!ES3344,'Censo General 2005- Municipios'!$E$3:$F$1125,2,0),"")</f>
        <v/>
      </c>
      <c r="AP3347" s="64"/>
      <c r="AQ3347" s="64"/>
      <c r="AR3347" s="64"/>
      <c r="AS3347" s="67" t="str">
        <f t="shared" si="105"/>
        <v/>
      </c>
    </row>
    <row r="3348" spans="1:45" s="68" customFormat="1" x14ac:dyDescent="0.2">
      <c r="A3348" s="64"/>
      <c r="B3348" s="64"/>
      <c r="C3348" s="64"/>
      <c r="D3348" s="64"/>
      <c r="E3348" s="64"/>
      <c r="F3348" s="64"/>
      <c r="G3348" s="65"/>
      <c r="H3348" s="64"/>
      <c r="I3348" s="65"/>
      <c r="J3348" s="64"/>
      <c r="K3348" s="64"/>
      <c r="L3348" s="65"/>
      <c r="M3348" s="65"/>
      <c r="N3348" s="64"/>
      <c r="O3348" s="64"/>
      <c r="P3348" s="64"/>
      <c r="Q3348" s="65"/>
      <c r="R3348" s="64"/>
      <c r="S3348" s="65"/>
      <c r="T3348" s="65"/>
      <c r="U3348" s="65"/>
      <c r="V3348" s="65"/>
      <c r="W3348" s="65"/>
      <c r="X3348" s="64"/>
      <c r="Y3348" s="64"/>
      <c r="Z3348" s="65"/>
      <c r="AA3348" s="64"/>
      <c r="AB3348" s="65"/>
      <c r="AC3348" s="65"/>
      <c r="AD3348" s="65"/>
      <c r="AE3348" s="65"/>
      <c r="AF3348" s="63"/>
      <c r="AG3348" s="63"/>
      <c r="AH3348" s="64"/>
      <c r="AI3348" s="66" t="str">
        <f t="shared" si="104"/>
        <v/>
      </c>
      <c r="AJ3348" s="65"/>
      <c r="AK3348" s="65"/>
      <c r="AL3348" s="65"/>
      <c r="AM3348" s="65"/>
      <c r="AN3348" s="65"/>
      <c r="AO3348" s="66" t="str">
        <f>_xlfn.IFNA(VLOOKUP(LISTAS!ES3345,'Censo General 2005- Municipios'!$E$3:$F$1125,2,0),"")</f>
        <v/>
      </c>
      <c r="AP3348" s="64"/>
      <c r="AQ3348" s="64"/>
      <c r="AR3348" s="64"/>
      <c r="AS3348" s="67" t="str">
        <f t="shared" si="105"/>
        <v/>
      </c>
    </row>
    <row r="3349" spans="1:45" s="68" customFormat="1" x14ac:dyDescent="0.2">
      <c r="A3349" s="64"/>
      <c r="B3349" s="64"/>
      <c r="C3349" s="64"/>
      <c r="D3349" s="64"/>
      <c r="E3349" s="64"/>
      <c r="F3349" s="64"/>
      <c r="G3349" s="65"/>
      <c r="H3349" s="64"/>
      <c r="I3349" s="65"/>
      <c r="J3349" s="64"/>
      <c r="K3349" s="64"/>
      <c r="L3349" s="65"/>
      <c r="M3349" s="65"/>
      <c r="N3349" s="64"/>
      <c r="O3349" s="64"/>
      <c r="P3349" s="64"/>
      <c r="Q3349" s="65"/>
      <c r="R3349" s="64"/>
      <c r="S3349" s="65"/>
      <c r="T3349" s="65"/>
      <c r="U3349" s="65"/>
      <c r="V3349" s="65"/>
      <c r="W3349" s="65"/>
      <c r="X3349" s="64"/>
      <c r="Y3349" s="64"/>
      <c r="Z3349" s="65"/>
      <c r="AA3349" s="64"/>
      <c r="AB3349" s="65"/>
      <c r="AC3349" s="65"/>
      <c r="AD3349" s="65"/>
      <c r="AE3349" s="65"/>
      <c r="AF3349" s="63"/>
      <c r="AG3349" s="63"/>
      <c r="AH3349" s="64"/>
      <c r="AI3349" s="66" t="str">
        <f t="shared" ref="AI3349:AI3412" si="106">IF(COUNTIF($C$21:$C$5003,C3349)=0,"",IF(COUNTIF($C$21:$C$5003,C3349)=1,"TIPO A",IF(COUNTIF($C$21:$C$5003,C3349)=2,"TIPO B",IF(COUNTIF($C$21:$C$5003,C3349)=3,"TIPO C",IF(COUNTIF($C$21:$C$5003,C3349)=4,"TIPO D","TIPO E")))))</f>
        <v/>
      </c>
      <c r="AJ3349" s="65"/>
      <c r="AK3349" s="65"/>
      <c r="AL3349" s="65"/>
      <c r="AM3349" s="65"/>
      <c r="AN3349" s="65"/>
      <c r="AO3349" s="66" t="str">
        <f>_xlfn.IFNA(VLOOKUP(LISTAS!ES3346,'Censo General 2005- Municipios'!$E$3:$F$1125,2,0),"")</f>
        <v/>
      </c>
      <c r="AP3349" s="64"/>
      <c r="AQ3349" s="64"/>
      <c r="AR3349" s="64"/>
      <c r="AS3349" s="67" t="str">
        <f t="shared" si="105"/>
        <v/>
      </c>
    </row>
    <row r="3350" spans="1:45" s="68" customFormat="1" x14ac:dyDescent="0.2">
      <c r="A3350" s="64"/>
      <c r="B3350" s="64"/>
      <c r="C3350" s="64"/>
      <c r="D3350" s="64"/>
      <c r="E3350" s="64"/>
      <c r="F3350" s="64"/>
      <c r="G3350" s="65"/>
      <c r="H3350" s="64"/>
      <c r="I3350" s="65"/>
      <c r="J3350" s="64"/>
      <c r="K3350" s="64"/>
      <c r="L3350" s="65"/>
      <c r="M3350" s="65"/>
      <c r="N3350" s="64"/>
      <c r="O3350" s="64"/>
      <c r="P3350" s="64"/>
      <c r="Q3350" s="65"/>
      <c r="R3350" s="64"/>
      <c r="S3350" s="65"/>
      <c r="T3350" s="65"/>
      <c r="U3350" s="65"/>
      <c r="V3350" s="65"/>
      <c r="W3350" s="65"/>
      <c r="X3350" s="64"/>
      <c r="Y3350" s="64"/>
      <c r="Z3350" s="65"/>
      <c r="AA3350" s="64"/>
      <c r="AB3350" s="65"/>
      <c r="AC3350" s="65"/>
      <c r="AD3350" s="65"/>
      <c r="AE3350" s="65"/>
      <c r="AF3350" s="63"/>
      <c r="AG3350" s="63"/>
      <c r="AH3350" s="64"/>
      <c r="AI3350" s="66" t="str">
        <f t="shared" si="106"/>
        <v/>
      </c>
      <c r="AJ3350" s="65"/>
      <c r="AK3350" s="65"/>
      <c r="AL3350" s="65"/>
      <c r="AM3350" s="65"/>
      <c r="AN3350" s="65"/>
      <c r="AO3350" s="66" t="str">
        <f>_xlfn.IFNA(VLOOKUP(LISTAS!ES3347,'Censo General 2005- Municipios'!$E$3:$F$1125,2,0),"")</f>
        <v/>
      </c>
      <c r="AP3350" s="64"/>
      <c r="AQ3350" s="64"/>
      <c r="AR3350" s="64"/>
      <c r="AS3350" s="67" t="str">
        <f t="shared" ref="AS3350:AS3413" si="107">IF((AG3350-AA3350)&gt;90,"ADJUNTE SOPORTES DE DECLARACION FUERA DE 90 DIAS","")</f>
        <v/>
      </c>
    </row>
    <row r="3351" spans="1:45" s="68" customFormat="1" x14ac:dyDescent="0.2">
      <c r="A3351" s="64"/>
      <c r="B3351" s="64"/>
      <c r="C3351" s="64"/>
      <c r="D3351" s="64"/>
      <c r="E3351" s="64"/>
      <c r="F3351" s="64"/>
      <c r="G3351" s="65"/>
      <c r="H3351" s="64"/>
      <c r="I3351" s="65"/>
      <c r="J3351" s="64"/>
      <c r="K3351" s="64"/>
      <c r="L3351" s="65"/>
      <c r="M3351" s="65"/>
      <c r="N3351" s="64"/>
      <c r="O3351" s="64"/>
      <c r="P3351" s="64"/>
      <c r="Q3351" s="65"/>
      <c r="R3351" s="64"/>
      <c r="S3351" s="65"/>
      <c r="T3351" s="65"/>
      <c r="U3351" s="65"/>
      <c r="V3351" s="65"/>
      <c r="W3351" s="65"/>
      <c r="X3351" s="64"/>
      <c r="Y3351" s="64"/>
      <c r="Z3351" s="65"/>
      <c r="AA3351" s="64"/>
      <c r="AB3351" s="65"/>
      <c r="AC3351" s="65"/>
      <c r="AD3351" s="65"/>
      <c r="AE3351" s="65"/>
      <c r="AF3351" s="63"/>
      <c r="AG3351" s="63"/>
      <c r="AH3351" s="64"/>
      <c r="AI3351" s="66" t="str">
        <f t="shared" si="106"/>
        <v/>
      </c>
      <c r="AJ3351" s="65"/>
      <c r="AK3351" s="65"/>
      <c r="AL3351" s="65"/>
      <c r="AM3351" s="65"/>
      <c r="AN3351" s="65"/>
      <c r="AO3351" s="66" t="str">
        <f>_xlfn.IFNA(VLOOKUP(LISTAS!ES3348,'Censo General 2005- Municipios'!$E$3:$F$1125,2,0),"")</f>
        <v/>
      </c>
      <c r="AP3351" s="64"/>
      <c r="AQ3351" s="64"/>
      <c r="AR3351" s="64"/>
      <c r="AS3351" s="67" t="str">
        <f t="shared" si="107"/>
        <v/>
      </c>
    </row>
    <row r="3352" spans="1:45" s="68" customFormat="1" x14ac:dyDescent="0.2">
      <c r="A3352" s="64"/>
      <c r="B3352" s="64"/>
      <c r="C3352" s="64"/>
      <c r="D3352" s="64"/>
      <c r="E3352" s="64"/>
      <c r="F3352" s="64"/>
      <c r="G3352" s="65"/>
      <c r="H3352" s="64"/>
      <c r="I3352" s="65"/>
      <c r="J3352" s="64"/>
      <c r="K3352" s="64"/>
      <c r="L3352" s="65"/>
      <c r="M3352" s="65"/>
      <c r="N3352" s="64"/>
      <c r="O3352" s="64"/>
      <c r="P3352" s="64"/>
      <c r="Q3352" s="65"/>
      <c r="R3352" s="64"/>
      <c r="S3352" s="65"/>
      <c r="T3352" s="65"/>
      <c r="U3352" s="65"/>
      <c r="V3352" s="65"/>
      <c r="W3352" s="65"/>
      <c r="X3352" s="64"/>
      <c r="Y3352" s="64"/>
      <c r="Z3352" s="65"/>
      <c r="AA3352" s="64"/>
      <c r="AB3352" s="65"/>
      <c r="AC3352" s="65"/>
      <c r="AD3352" s="65"/>
      <c r="AE3352" s="65"/>
      <c r="AF3352" s="63"/>
      <c r="AG3352" s="63"/>
      <c r="AH3352" s="64"/>
      <c r="AI3352" s="66" t="str">
        <f t="shared" si="106"/>
        <v/>
      </c>
      <c r="AJ3352" s="65"/>
      <c r="AK3352" s="65"/>
      <c r="AL3352" s="65"/>
      <c r="AM3352" s="65"/>
      <c r="AN3352" s="65"/>
      <c r="AO3352" s="66" t="str">
        <f>_xlfn.IFNA(VLOOKUP(LISTAS!ES3349,'Censo General 2005- Municipios'!$E$3:$F$1125,2,0),"")</f>
        <v/>
      </c>
      <c r="AP3352" s="64"/>
      <c r="AQ3352" s="64"/>
      <c r="AR3352" s="64"/>
      <c r="AS3352" s="67" t="str">
        <f t="shared" si="107"/>
        <v/>
      </c>
    </row>
    <row r="3353" spans="1:45" s="68" customFormat="1" x14ac:dyDescent="0.2">
      <c r="A3353" s="64"/>
      <c r="B3353" s="64"/>
      <c r="C3353" s="64"/>
      <c r="D3353" s="64"/>
      <c r="E3353" s="64"/>
      <c r="F3353" s="64"/>
      <c r="G3353" s="65"/>
      <c r="H3353" s="64"/>
      <c r="I3353" s="65"/>
      <c r="J3353" s="64"/>
      <c r="K3353" s="64"/>
      <c r="L3353" s="65"/>
      <c r="M3353" s="65"/>
      <c r="N3353" s="64"/>
      <c r="O3353" s="64"/>
      <c r="P3353" s="64"/>
      <c r="Q3353" s="65"/>
      <c r="R3353" s="64"/>
      <c r="S3353" s="65"/>
      <c r="T3353" s="65"/>
      <c r="U3353" s="65"/>
      <c r="V3353" s="65"/>
      <c r="W3353" s="65"/>
      <c r="X3353" s="64"/>
      <c r="Y3353" s="64"/>
      <c r="Z3353" s="65"/>
      <c r="AA3353" s="64"/>
      <c r="AB3353" s="65"/>
      <c r="AC3353" s="65"/>
      <c r="AD3353" s="65"/>
      <c r="AE3353" s="65"/>
      <c r="AF3353" s="63"/>
      <c r="AG3353" s="63"/>
      <c r="AH3353" s="64"/>
      <c r="AI3353" s="66" t="str">
        <f t="shared" si="106"/>
        <v/>
      </c>
      <c r="AJ3353" s="65"/>
      <c r="AK3353" s="65"/>
      <c r="AL3353" s="65"/>
      <c r="AM3353" s="65"/>
      <c r="AN3353" s="65"/>
      <c r="AO3353" s="66" t="str">
        <f>_xlfn.IFNA(VLOOKUP(LISTAS!ES3350,'Censo General 2005- Municipios'!$E$3:$F$1125,2,0),"")</f>
        <v/>
      </c>
      <c r="AP3353" s="64"/>
      <c r="AQ3353" s="64"/>
      <c r="AR3353" s="64"/>
      <c r="AS3353" s="67" t="str">
        <f t="shared" si="107"/>
        <v/>
      </c>
    </row>
    <row r="3354" spans="1:45" s="68" customFormat="1" x14ac:dyDescent="0.2">
      <c r="A3354" s="64"/>
      <c r="B3354" s="64"/>
      <c r="C3354" s="64"/>
      <c r="D3354" s="64"/>
      <c r="E3354" s="64"/>
      <c r="F3354" s="64"/>
      <c r="G3354" s="65"/>
      <c r="H3354" s="64"/>
      <c r="I3354" s="65"/>
      <c r="J3354" s="64"/>
      <c r="K3354" s="64"/>
      <c r="L3354" s="65"/>
      <c r="M3354" s="65"/>
      <c r="N3354" s="64"/>
      <c r="O3354" s="64"/>
      <c r="P3354" s="64"/>
      <c r="Q3354" s="65"/>
      <c r="R3354" s="64"/>
      <c r="S3354" s="65"/>
      <c r="T3354" s="65"/>
      <c r="U3354" s="65"/>
      <c r="V3354" s="65"/>
      <c r="W3354" s="65"/>
      <c r="X3354" s="64"/>
      <c r="Y3354" s="64"/>
      <c r="Z3354" s="65"/>
      <c r="AA3354" s="64"/>
      <c r="AB3354" s="65"/>
      <c r="AC3354" s="65"/>
      <c r="AD3354" s="65"/>
      <c r="AE3354" s="65"/>
      <c r="AF3354" s="63"/>
      <c r="AG3354" s="63"/>
      <c r="AH3354" s="64"/>
      <c r="AI3354" s="66" t="str">
        <f t="shared" si="106"/>
        <v/>
      </c>
      <c r="AJ3354" s="65"/>
      <c r="AK3354" s="65"/>
      <c r="AL3354" s="65"/>
      <c r="AM3354" s="65"/>
      <c r="AN3354" s="65"/>
      <c r="AO3354" s="66" t="str">
        <f>_xlfn.IFNA(VLOOKUP(LISTAS!ES3351,'Censo General 2005- Municipios'!$E$3:$F$1125,2,0),"")</f>
        <v/>
      </c>
      <c r="AP3354" s="64"/>
      <c r="AQ3354" s="64"/>
      <c r="AR3354" s="64"/>
      <c r="AS3354" s="67" t="str">
        <f t="shared" si="107"/>
        <v/>
      </c>
    </row>
    <row r="3355" spans="1:45" s="68" customFormat="1" x14ac:dyDescent="0.2">
      <c r="A3355" s="64"/>
      <c r="B3355" s="64"/>
      <c r="C3355" s="64"/>
      <c r="D3355" s="64"/>
      <c r="E3355" s="64"/>
      <c r="F3355" s="64"/>
      <c r="G3355" s="65"/>
      <c r="H3355" s="64"/>
      <c r="I3355" s="65"/>
      <c r="J3355" s="64"/>
      <c r="K3355" s="64"/>
      <c r="L3355" s="65"/>
      <c r="M3355" s="65"/>
      <c r="N3355" s="64"/>
      <c r="O3355" s="64"/>
      <c r="P3355" s="64"/>
      <c r="Q3355" s="65"/>
      <c r="R3355" s="64"/>
      <c r="S3355" s="65"/>
      <c r="T3355" s="65"/>
      <c r="U3355" s="65"/>
      <c r="V3355" s="65"/>
      <c r="W3355" s="65"/>
      <c r="X3355" s="64"/>
      <c r="Y3355" s="64"/>
      <c r="Z3355" s="65"/>
      <c r="AA3355" s="64"/>
      <c r="AB3355" s="65"/>
      <c r="AC3355" s="65"/>
      <c r="AD3355" s="65"/>
      <c r="AE3355" s="65"/>
      <c r="AF3355" s="63"/>
      <c r="AG3355" s="63"/>
      <c r="AH3355" s="64"/>
      <c r="AI3355" s="66" t="str">
        <f t="shared" si="106"/>
        <v/>
      </c>
      <c r="AJ3355" s="65"/>
      <c r="AK3355" s="65"/>
      <c r="AL3355" s="65"/>
      <c r="AM3355" s="65"/>
      <c r="AN3355" s="65"/>
      <c r="AO3355" s="66" t="str">
        <f>_xlfn.IFNA(VLOOKUP(LISTAS!ES3352,'Censo General 2005- Municipios'!$E$3:$F$1125,2,0),"")</f>
        <v/>
      </c>
      <c r="AP3355" s="64"/>
      <c r="AQ3355" s="64"/>
      <c r="AR3355" s="64"/>
      <c r="AS3355" s="67" t="str">
        <f t="shared" si="107"/>
        <v/>
      </c>
    </row>
    <row r="3356" spans="1:45" s="68" customFormat="1" x14ac:dyDescent="0.2">
      <c r="A3356" s="64"/>
      <c r="B3356" s="64"/>
      <c r="C3356" s="64"/>
      <c r="D3356" s="64"/>
      <c r="E3356" s="64"/>
      <c r="F3356" s="64"/>
      <c r="G3356" s="65"/>
      <c r="H3356" s="64"/>
      <c r="I3356" s="65"/>
      <c r="J3356" s="64"/>
      <c r="K3356" s="64"/>
      <c r="L3356" s="65"/>
      <c r="M3356" s="65"/>
      <c r="N3356" s="64"/>
      <c r="O3356" s="64"/>
      <c r="P3356" s="64"/>
      <c r="Q3356" s="65"/>
      <c r="R3356" s="64"/>
      <c r="S3356" s="65"/>
      <c r="T3356" s="65"/>
      <c r="U3356" s="65"/>
      <c r="V3356" s="65"/>
      <c r="W3356" s="65"/>
      <c r="X3356" s="64"/>
      <c r="Y3356" s="64"/>
      <c r="Z3356" s="65"/>
      <c r="AA3356" s="64"/>
      <c r="AB3356" s="65"/>
      <c r="AC3356" s="65"/>
      <c r="AD3356" s="65"/>
      <c r="AE3356" s="65"/>
      <c r="AF3356" s="63"/>
      <c r="AG3356" s="63"/>
      <c r="AH3356" s="64"/>
      <c r="AI3356" s="66" t="str">
        <f t="shared" si="106"/>
        <v/>
      </c>
      <c r="AJ3356" s="65"/>
      <c r="AK3356" s="65"/>
      <c r="AL3356" s="65"/>
      <c r="AM3356" s="65"/>
      <c r="AN3356" s="65"/>
      <c r="AO3356" s="66" t="str">
        <f>_xlfn.IFNA(VLOOKUP(LISTAS!ES3353,'Censo General 2005- Municipios'!$E$3:$F$1125,2,0),"")</f>
        <v/>
      </c>
      <c r="AP3356" s="64"/>
      <c r="AQ3356" s="64"/>
      <c r="AR3356" s="64"/>
      <c r="AS3356" s="67" t="str">
        <f t="shared" si="107"/>
        <v/>
      </c>
    </row>
    <row r="3357" spans="1:45" s="68" customFormat="1" x14ac:dyDescent="0.2">
      <c r="A3357" s="64"/>
      <c r="B3357" s="64"/>
      <c r="C3357" s="64"/>
      <c r="D3357" s="64"/>
      <c r="E3357" s="64"/>
      <c r="F3357" s="64"/>
      <c r="G3357" s="65"/>
      <c r="H3357" s="64"/>
      <c r="I3357" s="65"/>
      <c r="J3357" s="64"/>
      <c r="K3357" s="64"/>
      <c r="L3357" s="65"/>
      <c r="M3357" s="65"/>
      <c r="N3357" s="64"/>
      <c r="O3357" s="64"/>
      <c r="P3357" s="64"/>
      <c r="Q3357" s="65"/>
      <c r="R3357" s="64"/>
      <c r="S3357" s="65"/>
      <c r="T3357" s="65"/>
      <c r="U3357" s="65"/>
      <c r="V3357" s="65"/>
      <c r="W3357" s="65"/>
      <c r="X3357" s="64"/>
      <c r="Y3357" s="64"/>
      <c r="Z3357" s="65"/>
      <c r="AA3357" s="64"/>
      <c r="AB3357" s="65"/>
      <c r="AC3357" s="65"/>
      <c r="AD3357" s="65"/>
      <c r="AE3357" s="65"/>
      <c r="AF3357" s="63"/>
      <c r="AG3357" s="63"/>
      <c r="AH3357" s="64"/>
      <c r="AI3357" s="66" t="str">
        <f t="shared" si="106"/>
        <v/>
      </c>
      <c r="AJ3357" s="65"/>
      <c r="AK3357" s="65"/>
      <c r="AL3357" s="65"/>
      <c r="AM3357" s="65"/>
      <c r="AN3357" s="65"/>
      <c r="AO3357" s="66" t="str">
        <f>_xlfn.IFNA(VLOOKUP(LISTAS!ES3354,'Censo General 2005- Municipios'!$E$3:$F$1125,2,0),"")</f>
        <v/>
      </c>
      <c r="AP3357" s="64"/>
      <c r="AQ3357" s="64"/>
      <c r="AR3357" s="64"/>
      <c r="AS3357" s="67" t="str">
        <f t="shared" si="107"/>
        <v/>
      </c>
    </row>
    <row r="3358" spans="1:45" s="68" customFormat="1" x14ac:dyDescent="0.2">
      <c r="A3358" s="64"/>
      <c r="B3358" s="64"/>
      <c r="C3358" s="64"/>
      <c r="D3358" s="64"/>
      <c r="E3358" s="64"/>
      <c r="F3358" s="64"/>
      <c r="G3358" s="65"/>
      <c r="H3358" s="64"/>
      <c r="I3358" s="65"/>
      <c r="J3358" s="64"/>
      <c r="K3358" s="64"/>
      <c r="L3358" s="65"/>
      <c r="M3358" s="65"/>
      <c r="N3358" s="64"/>
      <c r="O3358" s="64"/>
      <c r="P3358" s="64"/>
      <c r="Q3358" s="65"/>
      <c r="R3358" s="64"/>
      <c r="S3358" s="65"/>
      <c r="T3358" s="65"/>
      <c r="U3358" s="65"/>
      <c r="V3358" s="65"/>
      <c r="W3358" s="65"/>
      <c r="X3358" s="64"/>
      <c r="Y3358" s="64"/>
      <c r="Z3358" s="65"/>
      <c r="AA3358" s="64"/>
      <c r="AB3358" s="65"/>
      <c r="AC3358" s="65"/>
      <c r="AD3358" s="65"/>
      <c r="AE3358" s="65"/>
      <c r="AF3358" s="63"/>
      <c r="AG3358" s="63"/>
      <c r="AH3358" s="64"/>
      <c r="AI3358" s="66" t="str">
        <f t="shared" si="106"/>
        <v/>
      </c>
      <c r="AJ3358" s="65"/>
      <c r="AK3358" s="65"/>
      <c r="AL3358" s="65"/>
      <c r="AM3358" s="65"/>
      <c r="AN3358" s="65"/>
      <c r="AO3358" s="66" t="str">
        <f>_xlfn.IFNA(VLOOKUP(LISTAS!ES3355,'Censo General 2005- Municipios'!$E$3:$F$1125,2,0),"")</f>
        <v/>
      </c>
      <c r="AP3358" s="64"/>
      <c r="AQ3358" s="64"/>
      <c r="AR3358" s="64"/>
      <c r="AS3358" s="67" t="str">
        <f t="shared" si="107"/>
        <v/>
      </c>
    </row>
    <row r="3359" spans="1:45" s="68" customFormat="1" x14ac:dyDescent="0.2">
      <c r="A3359" s="64"/>
      <c r="B3359" s="64"/>
      <c r="C3359" s="64"/>
      <c r="D3359" s="64"/>
      <c r="E3359" s="64"/>
      <c r="F3359" s="64"/>
      <c r="G3359" s="65"/>
      <c r="H3359" s="64"/>
      <c r="I3359" s="65"/>
      <c r="J3359" s="64"/>
      <c r="K3359" s="64"/>
      <c r="L3359" s="65"/>
      <c r="M3359" s="65"/>
      <c r="N3359" s="64"/>
      <c r="O3359" s="64"/>
      <c r="P3359" s="64"/>
      <c r="Q3359" s="65"/>
      <c r="R3359" s="64"/>
      <c r="S3359" s="65"/>
      <c r="T3359" s="65"/>
      <c r="U3359" s="65"/>
      <c r="V3359" s="65"/>
      <c r="W3359" s="65"/>
      <c r="X3359" s="64"/>
      <c r="Y3359" s="64"/>
      <c r="Z3359" s="65"/>
      <c r="AA3359" s="64"/>
      <c r="AB3359" s="65"/>
      <c r="AC3359" s="65"/>
      <c r="AD3359" s="65"/>
      <c r="AE3359" s="65"/>
      <c r="AF3359" s="63"/>
      <c r="AG3359" s="63"/>
      <c r="AH3359" s="64"/>
      <c r="AI3359" s="66" t="str">
        <f t="shared" si="106"/>
        <v/>
      </c>
      <c r="AJ3359" s="65"/>
      <c r="AK3359" s="65"/>
      <c r="AL3359" s="65"/>
      <c r="AM3359" s="65"/>
      <c r="AN3359" s="65"/>
      <c r="AO3359" s="66" t="str">
        <f>_xlfn.IFNA(VLOOKUP(LISTAS!ES3356,'Censo General 2005- Municipios'!$E$3:$F$1125,2,0),"")</f>
        <v/>
      </c>
      <c r="AP3359" s="64"/>
      <c r="AQ3359" s="64"/>
      <c r="AR3359" s="64"/>
      <c r="AS3359" s="67" t="str">
        <f t="shared" si="107"/>
        <v/>
      </c>
    </row>
    <row r="3360" spans="1:45" s="68" customFormat="1" x14ac:dyDescent="0.2">
      <c r="A3360" s="64"/>
      <c r="B3360" s="64"/>
      <c r="C3360" s="64"/>
      <c r="D3360" s="64"/>
      <c r="E3360" s="64"/>
      <c r="F3360" s="64"/>
      <c r="G3360" s="65"/>
      <c r="H3360" s="64"/>
      <c r="I3360" s="65"/>
      <c r="J3360" s="64"/>
      <c r="K3360" s="64"/>
      <c r="L3360" s="65"/>
      <c r="M3360" s="65"/>
      <c r="N3360" s="64"/>
      <c r="O3360" s="64"/>
      <c r="P3360" s="64"/>
      <c r="Q3360" s="65"/>
      <c r="R3360" s="64"/>
      <c r="S3360" s="65"/>
      <c r="T3360" s="65"/>
      <c r="U3360" s="65"/>
      <c r="V3360" s="65"/>
      <c r="W3360" s="65"/>
      <c r="X3360" s="64"/>
      <c r="Y3360" s="64"/>
      <c r="Z3360" s="65"/>
      <c r="AA3360" s="64"/>
      <c r="AB3360" s="65"/>
      <c r="AC3360" s="65"/>
      <c r="AD3360" s="65"/>
      <c r="AE3360" s="65"/>
      <c r="AF3360" s="63"/>
      <c r="AG3360" s="63"/>
      <c r="AH3360" s="64"/>
      <c r="AI3360" s="66" t="str">
        <f t="shared" si="106"/>
        <v/>
      </c>
      <c r="AJ3360" s="65"/>
      <c r="AK3360" s="65"/>
      <c r="AL3360" s="65"/>
      <c r="AM3360" s="65"/>
      <c r="AN3360" s="65"/>
      <c r="AO3360" s="66" t="str">
        <f>_xlfn.IFNA(VLOOKUP(LISTAS!ES3357,'Censo General 2005- Municipios'!$E$3:$F$1125,2,0),"")</f>
        <v/>
      </c>
      <c r="AP3360" s="64"/>
      <c r="AQ3360" s="64"/>
      <c r="AR3360" s="64"/>
      <c r="AS3360" s="67" t="str">
        <f t="shared" si="107"/>
        <v/>
      </c>
    </row>
    <row r="3361" spans="1:45" s="68" customFormat="1" x14ac:dyDescent="0.2">
      <c r="A3361" s="64"/>
      <c r="B3361" s="64"/>
      <c r="C3361" s="64"/>
      <c r="D3361" s="64"/>
      <c r="E3361" s="64"/>
      <c r="F3361" s="64"/>
      <c r="G3361" s="65"/>
      <c r="H3361" s="64"/>
      <c r="I3361" s="65"/>
      <c r="J3361" s="64"/>
      <c r="K3361" s="64"/>
      <c r="L3361" s="65"/>
      <c r="M3361" s="65"/>
      <c r="N3361" s="64"/>
      <c r="O3361" s="64"/>
      <c r="P3361" s="64"/>
      <c r="Q3361" s="65"/>
      <c r="R3361" s="64"/>
      <c r="S3361" s="65"/>
      <c r="T3361" s="65"/>
      <c r="U3361" s="65"/>
      <c r="V3361" s="65"/>
      <c r="W3361" s="65"/>
      <c r="X3361" s="64"/>
      <c r="Y3361" s="64"/>
      <c r="Z3361" s="65"/>
      <c r="AA3361" s="64"/>
      <c r="AB3361" s="65"/>
      <c r="AC3361" s="65"/>
      <c r="AD3361" s="65"/>
      <c r="AE3361" s="65"/>
      <c r="AF3361" s="63"/>
      <c r="AG3361" s="63"/>
      <c r="AH3361" s="64"/>
      <c r="AI3361" s="66" t="str">
        <f t="shared" si="106"/>
        <v/>
      </c>
      <c r="AJ3361" s="65"/>
      <c r="AK3361" s="65"/>
      <c r="AL3361" s="65"/>
      <c r="AM3361" s="65"/>
      <c r="AN3361" s="65"/>
      <c r="AO3361" s="66" t="str">
        <f>_xlfn.IFNA(VLOOKUP(LISTAS!ES3358,'Censo General 2005- Municipios'!$E$3:$F$1125,2,0),"")</f>
        <v/>
      </c>
      <c r="AP3361" s="64"/>
      <c r="AQ3361" s="64"/>
      <c r="AR3361" s="64"/>
      <c r="AS3361" s="67" t="str">
        <f t="shared" si="107"/>
        <v/>
      </c>
    </row>
    <row r="3362" spans="1:45" s="68" customFormat="1" x14ac:dyDescent="0.2">
      <c r="A3362" s="64"/>
      <c r="B3362" s="64"/>
      <c r="C3362" s="64"/>
      <c r="D3362" s="64"/>
      <c r="E3362" s="64"/>
      <c r="F3362" s="64"/>
      <c r="G3362" s="65"/>
      <c r="H3362" s="64"/>
      <c r="I3362" s="65"/>
      <c r="J3362" s="64"/>
      <c r="K3362" s="64"/>
      <c r="L3362" s="65"/>
      <c r="M3362" s="65"/>
      <c r="N3362" s="64"/>
      <c r="O3362" s="64"/>
      <c r="P3362" s="64"/>
      <c r="Q3362" s="65"/>
      <c r="R3362" s="64"/>
      <c r="S3362" s="65"/>
      <c r="T3362" s="65"/>
      <c r="U3362" s="65"/>
      <c r="V3362" s="65"/>
      <c r="W3362" s="65"/>
      <c r="X3362" s="64"/>
      <c r="Y3362" s="64"/>
      <c r="Z3362" s="65"/>
      <c r="AA3362" s="64"/>
      <c r="AB3362" s="65"/>
      <c r="AC3362" s="65"/>
      <c r="AD3362" s="65"/>
      <c r="AE3362" s="65"/>
      <c r="AF3362" s="63"/>
      <c r="AG3362" s="63"/>
      <c r="AH3362" s="64"/>
      <c r="AI3362" s="66" t="str">
        <f t="shared" si="106"/>
        <v/>
      </c>
      <c r="AJ3362" s="65"/>
      <c r="AK3362" s="65"/>
      <c r="AL3362" s="65"/>
      <c r="AM3362" s="65"/>
      <c r="AN3362" s="65"/>
      <c r="AO3362" s="66" t="str">
        <f>_xlfn.IFNA(VLOOKUP(LISTAS!ES3359,'Censo General 2005- Municipios'!$E$3:$F$1125,2,0),"")</f>
        <v/>
      </c>
      <c r="AP3362" s="64"/>
      <c r="AQ3362" s="64"/>
      <c r="AR3362" s="64"/>
      <c r="AS3362" s="67" t="str">
        <f t="shared" si="107"/>
        <v/>
      </c>
    </row>
    <row r="3363" spans="1:45" s="68" customFormat="1" x14ac:dyDescent="0.2">
      <c r="A3363" s="64"/>
      <c r="B3363" s="64"/>
      <c r="C3363" s="64"/>
      <c r="D3363" s="64"/>
      <c r="E3363" s="64"/>
      <c r="F3363" s="64"/>
      <c r="G3363" s="65"/>
      <c r="H3363" s="64"/>
      <c r="I3363" s="65"/>
      <c r="J3363" s="64"/>
      <c r="K3363" s="64"/>
      <c r="L3363" s="65"/>
      <c r="M3363" s="65"/>
      <c r="N3363" s="64"/>
      <c r="O3363" s="64"/>
      <c r="P3363" s="64"/>
      <c r="Q3363" s="65"/>
      <c r="R3363" s="64"/>
      <c r="S3363" s="65"/>
      <c r="T3363" s="65"/>
      <c r="U3363" s="65"/>
      <c r="V3363" s="65"/>
      <c r="W3363" s="65"/>
      <c r="X3363" s="64"/>
      <c r="Y3363" s="64"/>
      <c r="Z3363" s="65"/>
      <c r="AA3363" s="64"/>
      <c r="AB3363" s="65"/>
      <c r="AC3363" s="65"/>
      <c r="AD3363" s="65"/>
      <c r="AE3363" s="65"/>
      <c r="AF3363" s="63"/>
      <c r="AG3363" s="63"/>
      <c r="AH3363" s="64"/>
      <c r="AI3363" s="66" t="str">
        <f t="shared" si="106"/>
        <v/>
      </c>
      <c r="AJ3363" s="65"/>
      <c r="AK3363" s="65"/>
      <c r="AL3363" s="65"/>
      <c r="AM3363" s="65"/>
      <c r="AN3363" s="65"/>
      <c r="AO3363" s="66" t="str">
        <f>_xlfn.IFNA(VLOOKUP(LISTAS!ES3360,'Censo General 2005- Municipios'!$E$3:$F$1125,2,0),"")</f>
        <v/>
      </c>
      <c r="AP3363" s="64"/>
      <c r="AQ3363" s="64"/>
      <c r="AR3363" s="64"/>
      <c r="AS3363" s="67" t="str">
        <f t="shared" si="107"/>
        <v/>
      </c>
    </row>
    <row r="3364" spans="1:45" s="68" customFormat="1" x14ac:dyDescent="0.2">
      <c r="A3364" s="64"/>
      <c r="B3364" s="64"/>
      <c r="C3364" s="64"/>
      <c r="D3364" s="64"/>
      <c r="E3364" s="64"/>
      <c r="F3364" s="64"/>
      <c r="G3364" s="65"/>
      <c r="H3364" s="64"/>
      <c r="I3364" s="65"/>
      <c r="J3364" s="64"/>
      <c r="K3364" s="64"/>
      <c r="L3364" s="65"/>
      <c r="M3364" s="65"/>
      <c r="N3364" s="64"/>
      <c r="O3364" s="64"/>
      <c r="P3364" s="64"/>
      <c r="Q3364" s="65"/>
      <c r="R3364" s="64"/>
      <c r="S3364" s="65"/>
      <c r="T3364" s="65"/>
      <c r="U3364" s="65"/>
      <c r="V3364" s="65"/>
      <c r="W3364" s="65"/>
      <c r="X3364" s="64"/>
      <c r="Y3364" s="64"/>
      <c r="Z3364" s="65"/>
      <c r="AA3364" s="64"/>
      <c r="AB3364" s="65"/>
      <c r="AC3364" s="65"/>
      <c r="AD3364" s="65"/>
      <c r="AE3364" s="65"/>
      <c r="AF3364" s="63"/>
      <c r="AG3364" s="63"/>
      <c r="AH3364" s="64"/>
      <c r="AI3364" s="66" t="str">
        <f t="shared" si="106"/>
        <v/>
      </c>
      <c r="AJ3364" s="65"/>
      <c r="AK3364" s="65"/>
      <c r="AL3364" s="65"/>
      <c r="AM3364" s="65"/>
      <c r="AN3364" s="65"/>
      <c r="AO3364" s="66" t="str">
        <f>_xlfn.IFNA(VLOOKUP(LISTAS!ES3361,'Censo General 2005- Municipios'!$E$3:$F$1125,2,0),"")</f>
        <v/>
      </c>
      <c r="AP3364" s="64"/>
      <c r="AQ3364" s="64"/>
      <c r="AR3364" s="64"/>
      <c r="AS3364" s="67" t="str">
        <f t="shared" si="107"/>
        <v/>
      </c>
    </row>
    <row r="3365" spans="1:45" s="68" customFormat="1" x14ac:dyDescent="0.2">
      <c r="A3365" s="64"/>
      <c r="B3365" s="64"/>
      <c r="C3365" s="64"/>
      <c r="D3365" s="64"/>
      <c r="E3365" s="64"/>
      <c r="F3365" s="64"/>
      <c r="G3365" s="65"/>
      <c r="H3365" s="64"/>
      <c r="I3365" s="65"/>
      <c r="J3365" s="64"/>
      <c r="K3365" s="64"/>
      <c r="L3365" s="65"/>
      <c r="M3365" s="65"/>
      <c r="N3365" s="64"/>
      <c r="O3365" s="64"/>
      <c r="P3365" s="64"/>
      <c r="Q3365" s="65"/>
      <c r="R3365" s="64"/>
      <c r="S3365" s="65"/>
      <c r="T3365" s="65"/>
      <c r="U3365" s="65"/>
      <c r="V3365" s="65"/>
      <c r="W3365" s="65"/>
      <c r="X3365" s="64"/>
      <c r="Y3365" s="64"/>
      <c r="Z3365" s="65"/>
      <c r="AA3365" s="64"/>
      <c r="AB3365" s="65"/>
      <c r="AC3365" s="65"/>
      <c r="AD3365" s="65"/>
      <c r="AE3365" s="65"/>
      <c r="AF3365" s="63"/>
      <c r="AG3365" s="63"/>
      <c r="AH3365" s="64"/>
      <c r="AI3365" s="66" t="str">
        <f t="shared" si="106"/>
        <v/>
      </c>
      <c r="AJ3365" s="65"/>
      <c r="AK3365" s="65"/>
      <c r="AL3365" s="65"/>
      <c r="AM3365" s="65"/>
      <c r="AN3365" s="65"/>
      <c r="AO3365" s="66" t="str">
        <f>_xlfn.IFNA(VLOOKUP(LISTAS!ES3362,'Censo General 2005- Municipios'!$E$3:$F$1125,2,0),"")</f>
        <v/>
      </c>
      <c r="AP3365" s="64"/>
      <c r="AQ3365" s="64"/>
      <c r="AR3365" s="64"/>
      <c r="AS3365" s="67" t="str">
        <f t="shared" si="107"/>
        <v/>
      </c>
    </row>
    <row r="3366" spans="1:45" s="68" customFormat="1" x14ac:dyDescent="0.2">
      <c r="A3366" s="64"/>
      <c r="B3366" s="64"/>
      <c r="C3366" s="64"/>
      <c r="D3366" s="64"/>
      <c r="E3366" s="64"/>
      <c r="F3366" s="64"/>
      <c r="G3366" s="65"/>
      <c r="H3366" s="64"/>
      <c r="I3366" s="65"/>
      <c r="J3366" s="64"/>
      <c r="K3366" s="64"/>
      <c r="L3366" s="65"/>
      <c r="M3366" s="65"/>
      <c r="N3366" s="64"/>
      <c r="O3366" s="64"/>
      <c r="P3366" s="64"/>
      <c r="Q3366" s="65"/>
      <c r="R3366" s="64"/>
      <c r="S3366" s="65"/>
      <c r="T3366" s="65"/>
      <c r="U3366" s="65"/>
      <c r="V3366" s="65"/>
      <c r="W3366" s="65"/>
      <c r="X3366" s="64"/>
      <c r="Y3366" s="64"/>
      <c r="Z3366" s="65"/>
      <c r="AA3366" s="64"/>
      <c r="AB3366" s="65"/>
      <c r="AC3366" s="65"/>
      <c r="AD3366" s="65"/>
      <c r="AE3366" s="65"/>
      <c r="AF3366" s="63"/>
      <c r="AG3366" s="63"/>
      <c r="AH3366" s="64"/>
      <c r="AI3366" s="66" t="str">
        <f t="shared" si="106"/>
        <v/>
      </c>
      <c r="AJ3366" s="65"/>
      <c r="AK3366" s="65"/>
      <c r="AL3366" s="65"/>
      <c r="AM3366" s="65"/>
      <c r="AN3366" s="65"/>
      <c r="AO3366" s="66" t="str">
        <f>_xlfn.IFNA(VLOOKUP(LISTAS!ES3363,'Censo General 2005- Municipios'!$E$3:$F$1125,2,0),"")</f>
        <v/>
      </c>
      <c r="AP3366" s="64"/>
      <c r="AQ3366" s="64"/>
      <c r="AR3366" s="64"/>
      <c r="AS3366" s="67" t="str">
        <f t="shared" si="107"/>
        <v/>
      </c>
    </row>
    <row r="3367" spans="1:45" s="68" customFormat="1" x14ac:dyDescent="0.2">
      <c r="A3367" s="64"/>
      <c r="B3367" s="64"/>
      <c r="C3367" s="64"/>
      <c r="D3367" s="64"/>
      <c r="E3367" s="64"/>
      <c r="F3367" s="64"/>
      <c r="G3367" s="65"/>
      <c r="H3367" s="64"/>
      <c r="I3367" s="65"/>
      <c r="J3367" s="64"/>
      <c r="K3367" s="64"/>
      <c r="L3367" s="65"/>
      <c r="M3367" s="65"/>
      <c r="N3367" s="64"/>
      <c r="O3367" s="64"/>
      <c r="P3367" s="64"/>
      <c r="Q3367" s="65"/>
      <c r="R3367" s="64"/>
      <c r="S3367" s="65"/>
      <c r="T3367" s="65"/>
      <c r="U3367" s="65"/>
      <c r="V3367" s="65"/>
      <c r="W3367" s="65"/>
      <c r="X3367" s="64"/>
      <c r="Y3367" s="64"/>
      <c r="Z3367" s="65"/>
      <c r="AA3367" s="64"/>
      <c r="AB3367" s="65"/>
      <c r="AC3367" s="65"/>
      <c r="AD3367" s="65"/>
      <c r="AE3367" s="65"/>
      <c r="AF3367" s="63"/>
      <c r="AG3367" s="63"/>
      <c r="AH3367" s="64"/>
      <c r="AI3367" s="66" t="str">
        <f t="shared" si="106"/>
        <v/>
      </c>
      <c r="AJ3367" s="65"/>
      <c r="AK3367" s="65"/>
      <c r="AL3367" s="65"/>
      <c r="AM3367" s="65"/>
      <c r="AN3367" s="65"/>
      <c r="AO3367" s="66" t="str">
        <f>_xlfn.IFNA(VLOOKUP(LISTAS!ES3364,'Censo General 2005- Municipios'!$E$3:$F$1125,2,0),"")</f>
        <v/>
      </c>
      <c r="AP3367" s="64"/>
      <c r="AQ3367" s="64"/>
      <c r="AR3367" s="64"/>
      <c r="AS3367" s="67" t="str">
        <f t="shared" si="107"/>
        <v/>
      </c>
    </row>
    <row r="3368" spans="1:45" s="68" customFormat="1" x14ac:dyDescent="0.2">
      <c r="A3368" s="64"/>
      <c r="B3368" s="64"/>
      <c r="C3368" s="64"/>
      <c r="D3368" s="64"/>
      <c r="E3368" s="64"/>
      <c r="F3368" s="64"/>
      <c r="G3368" s="65"/>
      <c r="H3368" s="64"/>
      <c r="I3368" s="65"/>
      <c r="J3368" s="64"/>
      <c r="K3368" s="64"/>
      <c r="L3368" s="65"/>
      <c r="M3368" s="65"/>
      <c r="N3368" s="64"/>
      <c r="O3368" s="64"/>
      <c r="P3368" s="64"/>
      <c r="Q3368" s="65"/>
      <c r="R3368" s="64"/>
      <c r="S3368" s="65"/>
      <c r="T3368" s="65"/>
      <c r="U3368" s="65"/>
      <c r="V3368" s="65"/>
      <c r="W3368" s="65"/>
      <c r="X3368" s="64"/>
      <c r="Y3368" s="64"/>
      <c r="Z3368" s="65"/>
      <c r="AA3368" s="64"/>
      <c r="AB3368" s="65"/>
      <c r="AC3368" s="65"/>
      <c r="AD3368" s="65"/>
      <c r="AE3368" s="65"/>
      <c r="AF3368" s="63"/>
      <c r="AG3368" s="63"/>
      <c r="AH3368" s="64"/>
      <c r="AI3368" s="66" t="str">
        <f t="shared" si="106"/>
        <v/>
      </c>
      <c r="AJ3368" s="65"/>
      <c r="AK3368" s="65"/>
      <c r="AL3368" s="65"/>
      <c r="AM3368" s="65"/>
      <c r="AN3368" s="65"/>
      <c r="AO3368" s="66" t="str">
        <f>_xlfn.IFNA(VLOOKUP(LISTAS!ES3365,'Censo General 2005- Municipios'!$E$3:$F$1125,2,0),"")</f>
        <v/>
      </c>
      <c r="AP3368" s="64"/>
      <c r="AQ3368" s="64"/>
      <c r="AR3368" s="64"/>
      <c r="AS3368" s="67" t="str">
        <f t="shared" si="107"/>
        <v/>
      </c>
    </row>
    <row r="3369" spans="1:45" s="68" customFormat="1" x14ac:dyDescent="0.2">
      <c r="A3369" s="64"/>
      <c r="B3369" s="64"/>
      <c r="C3369" s="64"/>
      <c r="D3369" s="64"/>
      <c r="E3369" s="64"/>
      <c r="F3369" s="64"/>
      <c r="G3369" s="65"/>
      <c r="H3369" s="64"/>
      <c r="I3369" s="65"/>
      <c r="J3369" s="64"/>
      <c r="K3369" s="64"/>
      <c r="L3369" s="65"/>
      <c r="M3369" s="65"/>
      <c r="N3369" s="64"/>
      <c r="O3369" s="64"/>
      <c r="P3369" s="64"/>
      <c r="Q3369" s="65"/>
      <c r="R3369" s="64"/>
      <c r="S3369" s="65"/>
      <c r="T3369" s="65"/>
      <c r="U3369" s="65"/>
      <c r="V3369" s="65"/>
      <c r="W3369" s="65"/>
      <c r="X3369" s="64"/>
      <c r="Y3369" s="64"/>
      <c r="Z3369" s="65"/>
      <c r="AA3369" s="64"/>
      <c r="AB3369" s="65"/>
      <c r="AC3369" s="65"/>
      <c r="AD3369" s="65"/>
      <c r="AE3369" s="65"/>
      <c r="AF3369" s="63"/>
      <c r="AG3369" s="63"/>
      <c r="AH3369" s="64"/>
      <c r="AI3369" s="66" t="str">
        <f t="shared" si="106"/>
        <v/>
      </c>
      <c r="AJ3369" s="65"/>
      <c r="AK3369" s="65"/>
      <c r="AL3369" s="65"/>
      <c r="AM3369" s="65"/>
      <c r="AN3369" s="65"/>
      <c r="AO3369" s="66" t="str">
        <f>_xlfn.IFNA(VLOOKUP(LISTAS!ES3366,'Censo General 2005- Municipios'!$E$3:$F$1125,2,0),"")</f>
        <v/>
      </c>
      <c r="AP3369" s="64"/>
      <c r="AQ3369" s="64"/>
      <c r="AR3369" s="64"/>
      <c r="AS3369" s="67" t="str">
        <f t="shared" si="107"/>
        <v/>
      </c>
    </row>
    <row r="3370" spans="1:45" s="68" customFormat="1" x14ac:dyDescent="0.2">
      <c r="A3370" s="64"/>
      <c r="B3370" s="64"/>
      <c r="C3370" s="64"/>
      <c r="D3370" s="64"/>
      <c r="E3370" s="64"/>
      <c r="F3370" s="64"/>
      <c r="G3370" s="65"/>
      <c r="H3370" s="64"/>
      <c r="I3370" s="65"/>
      <c r="J3370" s="64"/>
      <c r="K3370" s="64"/>
      <c r="L3370" s="65"/>
      <c r="M3370" s="65"/>
      <c r="N3370" s="64"/>
      <c r="O3370" s="64"/>
      <c r="P3370" s="64"/>
      <c r="Q3370" s="65"/>
      <c r="R3370" s="64"/>
      <c r="S3370" s="65"/>
      <c r="T3370" s="65"/>
      <c r="U3370" s="65"/>
      <c r="V3370" s="65"/>
      <c r="W3370" s="65"/>
      <c r="X3370" s="64"/>
      <c r="Y3370" s="64"/>
      <c r="Z3370" s="65"/>
      <c r="AA3370" s="64"/>
      <c r="AB3370" s="65"/>
      <c r="AC3370" s="65"/>
      <c r="AD3370" s="65"/>
      <c r="AE3370" s="65"/>
      <c r="AF3370" s="63"/>
      <c r="AG3370" s="63"/>
      <c r="AH3370" s="64"/>
      <c r="AI3370" s="66" t="str">
        <f t="shared" si="106"/>
        <v/>
      </c>
      <c r="AJ3370" s="65"/>
      <c r="AK3370" s="65"/>
      <c r="AL3370" s="65"/>
      <c r="AM3370" s="65"/>
      <c r="AN3370" s="65"/>
      <c r="AO3370" s="66" t="str">
        <f>_xlfn.IFNA(VLOOKUP(LISTAS!ES3367,'Censo General 2005- Municipios'!$E$3:$F$1125,2,0),"")</f>
        <v/>
      </c>
      <c r="AP3370" s="64"/>
      <c r="AQ3370" s="64"/>
      <c r="AR3370" s="64"/>
      <c r="AS3370" s="67" t="str">
        <f t="shared" si="107"/>
        <v/>
      </c>
    </row>
    <row r="3371" spans="1:45" s="68" customFormat="1" x14ac:dyDescent="0.2">
      <c r="A3371" s="64"/>
      <c r="B3371" s="64"/>
      <c r="C3371" s="64"/>
      <c r="D3371" s="64"/>
      <c r="E3371" s="64"/>
      <c r="F3371" s="64"/>
      <c r="G3371" s="65"/>
      <c r="H3371" s="64"/>
      <c r="I3371" s="65"/>
      <c r="J3371" s="64"/>
      <c r="K3371" s="64"/>
      <c r="L3371" s="65"/>
      <c r="M3371" s="65"/>
      <c r="N3371" s="64"/>
      <c r="O3371" s="64"/>
      <c r="P3371" s="64"/>
      <c r="Q3371" s="65"/>
      <c r="R3371" s="64"/>
      <c r="S3371" s="65"/>
      <c r="T3371" s="65"/>
      <c r="U3371" s="65"/>
      <c r="V3371" s="65"/>
      <c r="W3371" s="65"/>
      <c r="X3371" s="64"/>
      <c r="Y3371" s="64"/>
      <c r="Z3371" s="65"/>
      <c r="AA3371" s="64"/>
      <c r="AB3371" s="65"/>
      <c r="AC3371" s="65"/>
      <c r="AD3371" s="65"/>
      <c r="AE3371" s="65"/>
      <c r="AF3371" s="63"/>
      <c r="AG3371" s="63"/>
      <c r="AH3371" s="64"/>
      <c r="AI3371" s="66" t="str">
        <f t="shared" si="106"/>
        <v/>
      </c>
      <c r="AJ3371" s="65"/>
      <c r="AK3371" s="65"/>
      <c r="AL3371" s="65"/>
      <c r="AM3371" s="65"/>
      <c r="AN3371" s="65"/>
      <c r="AO3371" s="66" t="str">
        <f>_xlfn.IFNA(VLOOKUP(LISTAS!ES3368,'Censo General 2005- Municipios'!$E$3:$F$1125,2,0),"")</f>
        <v/>
      </c>
      <c r="AP3371" s="64"/>
      <c r="AQ3371" s="64"/>
      <c r="AR3371" s="64"/>
      <c r="AS3371" s="67" t="str">
        <f t="shared" si="107"/>
        <v/>
      </c>
    </row>
    <row r="3372" spans="1:45" s="68" customFormat="1" x14ac:dyDescent="0.2">
      <c r="A3372" s="64"/>
      <c r="B3372" s="64"/>
      <c r="C3372" s="64"/>
      <c r="D3372" s="64"/>
      <c r="E3372" s="64"/>
      <c r="F3372" s="64"/>
      <c r="G3372" s="65"/>
      <c r="H3372" s="64"/>
      <c r="I3372" s="65"/>
      <c r="J3372" s="64"/>
      <c r="K3372" s="64"/>
      <c r="L3372" s="65"/>
      <c r="M3372" s="65"/>
      <c r="N3372" s="64"/>
      <c r="O3372" s="64"/>
      <c r="P3372" s="64"/>
      <c r="Q3372" s="65"/>
      <c r="R3372" s="64"/>
      <c r="S3372" s="65"/>
      <c r="T3372" s="65"/>
      <c r="U3372" s="65"/>
      <c r="V3372" s="65"/>
      <c r="W3372" s="65"/>
      <c r="X3372" s="64"/>
      <c r="Y3372" s="64"/>
      <c r="Z3372" s="65"/>
      <c r="AA3372" s="64"/>
      <c r="AB3372" s="65"/>
      <c r="AC3372" s="65"/>
      <c r="AD3372" s="65"/>
      <c r="AE3372" s="65"/>
      <c r="AF3372" s="63"/>
      <c r="AG3372" s="63"/>
      <c r="AH3372" s="64"/>
      <c r="AI3372" s="66" t="str">
        <f t="shared" si="106"/>
        <v/>
      </c>
      <c r="AJ3372" s="65"/>
      <c r="AK3372" s="65"/>
      <c r="AL3372" s="65"/>
      <c r="AM3372" s="65"/>
      <c r="AN3372" s="65"/>
      <c r="AO3372" s="66" t="str">
        <f>_xlfn.IFNA(VLOOKUP(LISTAS!ES3369,'Censo General 2005- Municipios'!$E$3:$F$1125,2,0),"")</f>
        <v/>
      </c>
      <c r="AP3372" s="64"/>
      <c r="AQ3372" s="64"/>
      <c r="AR3372" s="64"/>
      <c r="AS3372" s="67" t="str">
        <f t="shared" si="107"/>
        <v/>
      </c>
    </row>
    <row r="3373" spans="1:45" s="68" customFormat="1" x14ac:dyDescent="0.2">
      <c r="A3373" s="64"/>
      <c r="B3373" s="64"/>
      <c r="C3373" s="64"/>
      <c r="D3373" s="64"/>
      <c r="E3373" s="64"/>
      <c r="F3373" s="64"/>
      <c r="G3373" s="65"/>
      <c r="H3373" s="64"/>
      <c r="I3373" s="65"/>
      <c r="J3373" s="64"/>
      <c r="K3373" s="64"/>
      <c r="L3373" s="65"/>
      <c r="M3373" s="65"/>
      <c r="N3373" s="64"/>
      <c r="O3373" s="64"/>
      <c r="P3373" s="64"/>
      <c r="Q3373" s="65"/>
      <c r="R3373" s="64"/>
      <c r="S3373" s="65"/>
      <c r="T3373" s="65"/>
      <c r="U3373" s="65"/>
      <c r="V3373" s="65"/>
      <c r="W3373" s="65"/>
      <c r="X3373" s="64"/>
      <c r="Y3373" s="64"/>
      <c r="Z3373" s="65"/>
      <c r="AA3373" s="64"/>
      <c r="AB3373" s="65"/>
      <c r="AC3373" s="65"/>
      <c r="AD3373" s="65"/>
      <c r="AE3373" s="65"/>
      <c r="AF3373" s="63"/>
      <c r="AG3373" s="63"/>
      <c r="AH3373" s="64"/>
      <c r="AI3373" s="66" t="str">
        <f t="shared" si="106"/>
        <v/>
      </c>
      <c r="AJ3373" s="65"/>
      <c r="AK3373" s="65"/>
      <c r="AL3373" s="65"/>
      <c r="AM3373" s="65"/>
      <c r="AN3373" s="65"/>
      <c r="AO3373" s="66" t="str">
        <f>_xlfn.IFNA(VLOOKUP(LISTAS!ES3370,'Censo General 2005- Municipios'!$E$3:$F$1125,2,0),"")</f>
        <v/>
      </c>
      <c r="AP3373" s="64"/>
      <c r="AQ3373" s="64"/>
      <c r="AR3373" s="64"/>
      <c r="AS3373" s="67" t="str">
        <f t="shared" si="107"/>
        <v/>
      </c>
    </row>
    <row r="3374" spans="1:45" s="68" customFormat="1" x14ac:dyDescent="0.2">
      <c r="A3374" s="64"/>
      <c r="B3374" s="64"/>
      <c r="C3374" s="64"/>
      <c r="D3374" s="64"/>
      <c r="E3374" s="64"/>
      <c r="F3374" s="64"/>
      <c r="G3374" s="65"/>
      <c r="H3374" s="64"/>
      <c r="I3374" s="65"/>
      <c r="J3374" s="64"/>
      <c r="K3374" s="64"/>
      <c r="L3374" s="65"/>
      <c r="M3374" s="65"/>
      <c r="N3374" s="64"/>
      <c r="O3374" s="64"/>
      <c r="P3374" s="64"/>
      <c r="Q3374" s="65"/>
      <c r="R3374" s="64"/>
      <c r="S3374" s="65"/>
      <c r="T3374" s="65"/>
      <c r="U3374" s="65"/>
      <c r="V3374" s="65"/>
      <c r="W3374" s="65"/>
      <c r="X3374" s="64"/>
      <c r="Y3374" s="64"/>
      <c r="Z3374" s="65"/>
      <c r="AA3374" s="64"/>
      <c r="AB3374" s="65"/>
      <c r="AC3374" s="65"/>
      <c r="AD3374" s="65"/>
      <c r="AE3374" s="65"/>
      <c r="AF3374" s="63"/>
      <c r="AG3374" s="63"/>
      <c r="AH3374" s="64"/>
      <c r="AI3374" s="66" t="str">
        <f t="shared" si="106"/>
        <v/>
      </c>
      <c r="AJ3374" s="65"/>
      <c r="AK3374" s="65"/>
      <c r="AL3374" s="65"/>
      <c r="AM3374" s="65"/>
      <c r="AN3374" s="65"/>
      <c r="AO3374" s="66" t="str">
        <f>_xlfn.IFNA(VLOOKUP(LISTAS!ES3371,'Censo General 2005- Municipios'!$E$3:$F$1125,2,0),"")</f>
        <v/>
      </c>
      <c r="AP3374" s="64"/>
      <c r="AQ3374" s="64"/>
      <c r="AR3374" s="64"/>
      <c r="AS3374" s="67" t="str">
        <f t="shared" si="107"/>
        <v/>
      </c>
    </row>
    <row r="3375" spans="1:45" s="68" customFormat="1" x14ac:dyDescent="0.2">
      <c r="A3375" s="64"/>
      <c r="B3375" s="64"/>
      <c r="C3375" s="64"/>
      <c r="D3375" s="64"/>
      <c r="E3375" s="64"/>
      <c r="F3375" s="64"/>
      <c r="G3375" s="65"/>
      <c r="H3375" s="64"/>
      <c r="I3375" s="65"/>
      <c r="J3375" s="64"/>
      <c r="K3375" s="64"/>
      <c r="L3375" s="65"/>
      <c r="M3375" s="65"/>
      <c r="N3375" s="64"/>
      <c r="O3375" s="64"/>
      <c r="P3375" s="64"/>
      <c r="Q3375" s="65"/>
      <c r="R3375" s="64"/>
      <c r="S3375" s="65"/>
      <c r="T3375" s="65"/>
      <c r="U3375" s="65"/>
      <c r="V3375" s="65"/>
      <c r="W3375" s="65"/>
      <c r="X3375" s="64"/>
      <c r="Y3375" s="64"/>
      <c r="Z3375" s="65"/>
      <c r="AA3375" s="64"/>
      <c r="AB3375" s="65"/>
      <c r="AC3375" s="65"/>
      <c r="AD3375" s="65"/>
      <c r="AE3375" s="65"/>
      <c r="AF3375" s="63"/>
      <c r="AG3375" s="63"/>
      <c r="AH3375" s="64"/>
      <c r="AI3375" s="66" t="str">
        <f t="shared" si="106"/>
        <v/>
      </c>
      <c r="AJ3375" s="65"/>
      <c r="AK3375" s="65"/>
      <c r="AL3375" s="65"/>
      <c r="AM3375" s="65"/>
      <c r="AN3375" s="65"/>
      <c r="AO3375" s="66" t="str">
        <f>_xlfn.IFNA(VLOOKUP(LISTAS!ES3372,'Censo General 2005- Municipios'!$E$3:$F$1125,2,0),"")</f>
        <v/>
      </c>
      <c r="AP3375" s="64"/>
      <c r="AQ3375" s="64"/>
      <c r="AR3375" s="64"/>
      <c r="AS3375" s="67" t="str">
        <f t="shared" si="107"/>
        <v/>
      </c>
    </row>
    <row r="3376" spans="1:45" s="68" customFormat="1" x14ac:dyDescent="0.2">
      <c r="A3376" s="64"/>
      <c r="B3376" s="64"/>
      <c r="C3376" s="64"/>
      <c r="D3376" s="64"/>
      <c r="E3376" s="64"/>
      <c r="F3376" s="64"/>
      <c r="G3376" s="65"/>
      <c r="H3376" s="64"/>
      <c r="I3376" s="65"/>
      <c r="J3376" s="64"/>
      <c r="K3376" s="64"/>
      <c r="L3376" s="65"/>
      <c r="M3376" s="65"/>
      <c r="N3376" s="64"/>
      <c r="O3376" s="64"/>
      <c r="P3376" s="64"/>
      <c r="Q3376" s="65"/>
      <c r="R3376" s="64"/>
      <c r="S3376" s="65"/>
      <c r="T3376" s="65"/>
      <c r="U3376" s="65"/>
      <c r="V3376" s="65"/>
      <c r="W3376" s="65"/>
      <c r="X3376" s="64"/>
      <c r="Y3376" s="64"/>
      <c r="Z3376" s="65"/>
      <c r="AA3376" s="64"/>
      <c r="AB3376" s="65"/>
      <c r="AC3376" s="65"/>
      <c r="AD3376" s="65"/>
      <c r="AE3376" s="65"/>
      <c r="AF3376" s="63"/>
      <c r="AG3376" s="63"/>
      <c r="AH3376" s="64"/>
      <c r="AI3376" s="66" t="str">
        <f t="shared" si="106"/>
        <v/>
      </c>
      <c r="AJ3376" s="65"/>
      <c r="AK3376" s="65"/>
      <c r="AL3376" s="65"/>
      <c r="AM3376" s="65"/>
      <c r="AN3376" s="65"/>
      <c r="AO3376" s="66" t="str">
        <f>_xlfn.IFNA(VLOOKUP(LISTAS!ES3373,'Censo General 2005- Municipios'!$E$3:$F$1125,2,0),"")</f>
        <v/>
      </c>
      <c r="AP3376" s="64"/>
      <c r="AQ3376" s="64"/>
      <c r="AR3376" s="64"/>
      <c r="AS3376" s="67" t="str">
        <f t="shared" si="107"/>
        <v/>
      </c>
    </row>
    <row r="3377" spans="1:45" s="68" customFormat="1" x14ac:dyDescent="0.2">
      <c r="A3377" s="64"/>
      <c r="B3377" s="64"/>
      <c r="C3377" s="64"/>
      <c r="D3377" s="64"/>
      <c r="E3377" s="64"/>
      <c r="F3377" s="64"/>
      <c r="G3377" s="65"/>
      <c r="H3377" s="64"/>
      <c r="I3377" s="65"/>
      <c r="J3377" s="64"/>
      <c r="K3377" s="64"/>
      <c r="L3377" s="65"/>
      <c r="M3377" s="65"/>
      <c r="N3377" s="64"/>
      <c r="O3377" s="64"/>
      <c r="P3377" s="64"/>
      <c r="Q3377" s="65"/>
      <c r="R3377" s="64"/>
      <c r="S3377" s="65"/>
      <c r="T3377" s="65"/>
      <c r="U3377" s="65"/>
      <c r="V3377" s="65"/>
      <c r="W3377" s="65"/>
      <c r="X3377" s="64"/>
      <c r="Y3377" s="64"/>
      <c r="Z3377" s="65"/>
      <c r="AA3377" s="64"/>
      <c r="AB3377" s="65"/>
      <c r="AC3377" s="65"/>
      <c r="AD3377" s="65"/>
      <c r="AE3377" s="65"/>
      <c r="AF3377" s="63"/>
      <c r="AG3377" s="63"/>
      <c r="AH3377" s="64"/>
      <c r="AI3377" s="66" t="str">
        <f t="shared" si="106"/>
        <v/>
      </c>
      <c r="AJ3377" s="65"/>
      <c r="AK3377" s="65"/>
      <c r="AL3377" s="65"/>
      <c r="AM3377" s="65"/>
      <c r="AN3377" s="65"/>
      <c r="AO3377" s="66" t="str">
        <f>_xlfn.IFNA(VLOOKUP(LISTAS!ES3374,'Censo General 2005- Municipios'!$E$3:$F$1125,2,0),"")</f>
        <v/>
      </c>
      <c r="AP3377" s="64"/>
      <c r="AQ3377" s="64"/>
      <c r="AR3377" s="64"/>
      <c r="AS3377" s="67" t="str">
        <f t="shared" si="107"/>
        <v/>
      </c>
    </row>
    <row r="3378" spans="1:45" s="68" customFormat="1" x14ac:dyDescent="0.2">
      <c r="A3378" s="64"/>
      <c r="B3378" s="64"/>
      <c r="C3378" s="64"/>
      <c r="D3378" s="64"/>
      <c r="E3378" s="64"/>
      <c r="F3378" s="64"/>
      <c r="G3378" s="65"/>
      <c r="H3378" s="64"/>
      <c r="I3378" s="65"/>
      <c r="J3378" s="64"/>
      <c r="K3378" s="64"/>
      <c r="L3378" s="65"/>
      <c r="M3378" s="65"/>
      <c r="N3378" s="64"/>
      <c r="O3378" s="64"/>
      <c r="P3378" s="64"/>
      <c r="Q3378" s="65"/>
      <c r="R3378" s="64"/>
      <c r="S3378" s="65"/>
      <c r="T3378" s="65"/>
      <c r="U3378" s="65"/>
      <c r="V3378" s="65"/>
      <c r="W3378" s="65"/>
      <c r="X3378" s="64"/>
      <c r="Y3378" s="64"/>
      <c r="Z3378" s="65"/>
      <c r="AA3378" s="64"/>
      <c r="AB3378" s="65"/>
      <c r="AC3378" s="65"/>
      <c r="AD3378" s="65"/>
      <c r="AE3378" s="65"/>
      <c r="AF3378" s="63"/>
      <c r="AG3378" s="63"/>
      <c r="AH3378" s="64"/>
      <c r="AI3378" s="66" t="str">
        <f t="shared" si="106"/>
        <v/>
      </c>
      <c r="AJ3378" s="65"/>
      <c r="AK3378" s="65"/>
      <c r="AL3378" s="65"/>
      <c r="AM3378" s="65"/>
      <c r="AN3378" s="65"/>
      <c r="AO3378" s="66" t="str">
        <f>_xlfn.IFNA(VLOOKUP(LISTAS!ES3375,'Censo General 2005- Municipios'!$E$3:$F$1125,2,0),"")</f>
        <v/>
      </c>
      <c r="AP3378" s="64"/>
      <c r="AQ3378" s="64"/>
      <c r="AR3378" s="64"/>
      <c r="AS3378" s="67" t="str">
        <f t="shared" si="107"/>
        <v/>
      </c>
    </row>
    <row r="3379" spans="1:45" s="68" customFormat="1" x14ac:dyDescent="0.2">
      <c r="A3379" s="64"/>
      <c r="B3379" s="64"/>
      <c r="C3379" s="64"/>
      <c r="D3379" s="64"/>
      <c r="E3379" s="64"/>
      <c r="F3379" s="64"/>
      <c r="G3379" s="65"/>
      <c r="H3379" s="64"/>
      <c r="I3379" s="65"/>
      <c r="J3379" s="64"/>
      <c r="K3379" s="64"/>
      <c r="L3379" s="65"/>
      <c r="M3379" s="65"/>
      <c r="N3379" s="64"/>
      <c r="O3379" s="64"/>
      <c r="P3379" s="64"/>
      <c r="Q3379" s="65"/>
      <c r="R3379" s="64"/>
      <c r="S3379" s="65"/>
      <c r="T3379" s="65"/>
      <c r="U3379" s="65"/>
      <c r="V3379" s="65"/>
      <c r="W3379" s="65"/>
      <c r="X3379" s="64"/>
      <c r="Y3379" s="64"/>
      <c r="Z3379" s="65"/>
      <c r="AA3379" s="64"/>
      <c r="AB3379" s="65"/>
      <c r="AC3379" s="65"/>
      <c r="AD3379" s="65"/>
      <c r="AE3379" s="65"/>
      <c r="AF3379" s="63"/>
      <c r="AG3379" s="63"/>
      <c r="AH3379" s="64"/>
      <c r="AI3379" s="66" t="str">
        <f t="shared" si="106"/>
        <v/>
      </c>
      <c r="AJ3379" s="65"/>
      <c r="AK3379" s="65"/>
      <c r="AL3379" s="65"/>
      <c r="AM3379" s="65"/>
      <c r="AN3379" s="65"/>
      <c r="AO3379" s="66" t="str">
        <f>_xlfn.IFNA(VLOOKUP(LISTAS!ES3376,'Censo General 2005- Municipios'!$E$3:$F$1125,2,0),"")</f>
        <v/>
      </c>
      <c r="AP3379" s="64"/>
      <c r="AQ3379" s="64"/>
      <c r="AR3379" s="64"/>
      <c r="AS3379" s="67" t="str">
        <f t="shared" si="107"/>
        <v/>
      </c>
    </row>
    <row r="3380" spans="1:45" s="68" customFormat="1" x14ac:dyDescent="0.2">
      <c r="A3380" s="64"/>
      <c r="B3380" s="64"/>
      <c r="C3380" s="64"/>
      <c r="D3380" s="64"/>
      <c r="E3380" s="64"/>
      <c r="F3380" s="64"/>
      <c r="G3380" s="65"/>
      <c r="H3380" s="64"/>
      <c r="I3380" s="65"/>
      <c r="J3380" s="64"/>
      <c r="K3380" s="64"/>
      <c r="L3380" s="65"/>
      <c r="M3380" s="65"/>
      <c r="N3380" s="64"/>
      <c r="O3380" s="64"/>
      <c r="P3380" s="64"/>
      <c r="Q3380" s="65"/>
      <c r="R3380" s="64"/>
      <c r="S3380" s="65"/>
      <c r="T3380" s="65"/>
      <c r="U3380" s="65"/>
      <c r="V3380" s="65"/>
      <c r="W3380" s="65"/>
      <c r="X3380" s="64"/>
      <c r="Y3380" s="64"/>
      <c r="Z3380" s="65"/>
      <c r="AA3380" s="64"/>
      <c r="AB3380" s="65"/>
      <c r="AC3380" s="65"/>
      <c r="AD3380" s="65"/>
      <c r="AE3380" s="65"/>
      <c r="AF3380" s="63"/>
      <c r="AG3380" s="63"/>
      <c r="AH3380" s="64"/>
      <c r="AI3380" s="66" t="str">
        <f t="shared" si="106"/>
        <v/>
      </c>
      <c r="AJ3380" s="65"/>
      <c r="AK3380" s="65"/>
      <c r="AL3380" s="65"/>
      <c r="AM3380" s="65"/>
      <c r="AN3380" s="65"/>
      <c r="AO3380" s="66" t="str">
        <f>_xlfn.IFNA(VLOOKUP(LISTAS!ES3377,'Censo General 2005- Municipios'!$E$3:$F$1125,2,0),"")</f>
        <v/>
      </c>
      <c r="AP3380" s="64"/>
      <c r="AQ3380" s="64"/>
      <c r="AR3380" s="64"/>
      <c r="AS3380" s="67" t="str">
        <f t="shared" si="107"/>
        <v/>
      </c>
    </row>
    <row r="3381" spans="1:45" s="68" customFormat="1" x14ac:dyDescent="0.2">
      <c r="A3381" s="64"/>
      <c r="B3381" s="64"/>
      <c r="C3381" s="64"/>
      <c r="D3381" s="64"/>
      <c r="E3381" s="64"/>
      <c r="F3381" s="64"/>
      <c r="G3381" s="65"/>
      <c r="H3381" s="64"/>
      <c r="I3381" s="65"/>
      <c r="J3381" s="64"/>
      <c r="K3381" s="64"/>
      <c r="L3381" s="65"/>
      <c r="M3381" s="65"/>
      <c r="N3381" s="64"/>
      <c r="O3381" s="64"/>
      <c r="P3381" s="64"/>
      <c r="Q3381" s="65"/>
      <c r="R3381" s="64"/>
      <c r="S3381" s="65"/>
      <c r="T3381" s="65"/>
      <c r="U3381" s="65"/>
      <c r="V3381" s="65"/>
      <c r="W3381" s="65"/>
      <c r="X3381" s="64"/>
      <c r="Y3381" s="64"/>
      <c r="Z3381" s="65"/>
      <c r="AA3381" s="64"/>
      <c r="AB3381" s="65"/>
      <c r="AC3381" s="65"/>
      <c r="AD3381" s="65"/>
      <c r="AE3381" s="65"/>
      <c r="AF3381" s="63"/>
      <c r="AG3381" s="63"/>
      <c r="AH3381" s="64"/>
      <c r="AI3381" s="66" t="str">
        <f t="shared" si="106"/>
        <v/>
      </c>
      <c r="AJ3381" s="65"/>
      <c r="AK3381" s="65"/>
      <c r="AL3381" s="65"/>
      <c r="AM3381" s="65"/>
      <c r="AN3381" s="65"/>
      <c r="AO3381" s="66" t="str">
        <f>_xlfn.IFNA(VLOOKUP(LISTAS!ES3378,'Censo General 2005- Municipios'!$E$3:$F$1125,2,0),"")</f>
        <v/>
      </c>
      <c r="AP3381" s="64"/>
      <c r="AQ3381" s="64"/>
      <c r="AR3381" s="64"/>
      <c r="AS3381" s="67" t="str">
        <f t="shared" si="107"/>
        <v/>
      </c>
    </row>
    <row r="3382" spans="1:45" s="68" customFormat="1" x14ac:dyDescent="0.2">
      <c r="A3382" s="64"/>
      <c r="B3382" s="64"/>
      <c r="C3382" s="64"/>
      <c r="D3382" s="64"/>
      <c r="E3382" s="64"/>
      <c r="F3382" s="64"/>
      <c r="G3382" s="65"/>
      <c r="H3382" s="64"/>
      <c r="I3382" s="65"/>
      <c r="J3382" s="64"/>
      <c r="K3382" s="64"/>
      <c r="L3382" s="65"/>
      <c r="M3382" s="65"/>
      <c r="N3382" s="64"/>
      <c r="O3382" s="64"/>
      <c r="P3382" s="64"/>
      <c r="Q3382" s="65"/>
      <c r="R3382" s="64"/>
      <c r="S3382" s="65"/>
      <c r="T3382" s="65"/>
      <c r="U3382" s="65"/>
      <c r="V3382" s="65"/>
      <c r="W3382" s="65"/>
      <c r="X3382" s="64"/>
      <c r="Y3382" s="64"/>
      <c r="Z3382" s="65"/>
      <c r="AA3382" s="64"/>
      <c r="AB3382" s="65"/>
      <c r="AC3382" s="65"/>
      <c r="AD3382" s="65"/>
      <c r="AE3382" s="65"/>
      <c r="AF3382" s="63"/>
      <c r="AG3382" s="63"/>
      <c r="AH3382" s="64"/>
      <c r="AI3382" s="66" t="str">
        <f t="shared" si="106"/>
        <v/>
      </c>
      <c r="AJ3382" s="65"/>
      <c r="AK3382" s="65"/>
      <c r="AL3382" s="65"/>
      <c r="AM3382" s="65"/>
      <c r="AN3382" s="65"/>
      <c r="AO3382" s="66" t="str">
        <f>_xlfn.IFNA(VLOOKUP(LISTAS!ES3379,'Censo General 2005- Municipios'!$E$3:$F$1125,2,0),"")</f>
        <v/>
      </c>
      <c r="AP3382" s="64"/>
      <c r="AQ3382" s="64"/>
      <c r="AR3382" s="64"/>
      <c r="AS3382" s="67" t="str">
        <f t="shared" si="107"/>
        <v/>
      </c>
    </row>
    <row r="3383" spans="1:45" s="68" customFormat="1" x14ac:dyDescent="0.2">
      <c r="A3383" s="64"/>
      <c r="B3383" s="64"/>
      <c r="C3383" s="64"/>
      <c r="D3383" s="64"/>
      <c r="E3383" s="64"/>
      <c r="F3383" s="64"/>
      <c r="G3383" s="65"/>
      <c r="H3383" s="64"/>
      <c r="I3383" s="65"/>
      <c r="J3383" s="64"/>
      <c r="K3383" s="64"/>
      <c r="L3383" s="65"/>
      <c r="M3383" s="65"/>
      <c r="N3383" s="64"/>
      <c r="O3383" s="64"/>
      <c r="P3383" s="64"/>
      <c r="Q3383" s="65"/>
      <c r="R3383" s="64"/>
      <c r="S3383" s="65"/>
      <c r="T3383" s="65"/>
      <c r="U3383" s="65"/>
      <c r="V3383" s="65"/>
      <c r="W3383" s="65"/>
      <c r="X3383" s="64"/>
      <c r="Y3383" s="64"/>
      <c r="Z3383" s="65"/>
      <c r="AA3383" s="64"/>
      <c r="AB3383" s="65"/>
      <c r="AC3383" s="65"/>
      <c r="AD3383" s="65"/>
      <c r="AE3383" s="65"/>
      <c r="AF3383" s="63"/>
      <c r="AG3383" s="63"/>
      <c r="AH3383" s="64"/>
      <c r="AI3383" s="66" t="str">
        <f t="shared" si="106"/>
        <v/>
      </c>
      <c r="AJ3383" s="65"/>
      <c r="AK3383" s="65"/>
      <c r="AL3383" s="65"/>
      <c r="AM3383" s="65"/>
      <c r="AN3383" s="65"/>
      <c r="AO3383" s="66" t="str">
        <f>_xlfn.IFNA(VLOOKUP(LISTAS!ES3380,'Censo General 2005- Municipios'!$E$3:$F$1125,2,0),"")</f>
        <v/>
      </c>
      <c r="AP3383" s="64"/>
      <c r="AQ3383" s="64"/>
      <c r="AR3383" s="64"/>
      <c r="AS3383" s="67" t="str">
        <f t="shared" si="107"/>
        <v/>
      </c>
    </row>
    <row r="3384" spans="1:45" s="68" customFormat="1" x14ac:dyDescent="0.2">
      <c r="A3384" s="64"/>
      <c r="B3384" s="64"/>
      <c r="C3384" s="64"/>
      <c r="D3384" s="64"/>
      <c r="E3384" s="64"/>
      <c r="F3384" s="64"/>
      <c r="G3384" s="65"/>
      <c r="H3384" s="64"/>
      <c r="I3384" s="65"/>
      <c r="J3384" s="64"/>
      <c r="K3384" s="64"/>
      <c r="L3384" s="65"/>
      <c r="M3384" s="65"/>
      <c r="N3384" s="64"/>
      <c r="O3384" s="64"/>
      <c r="P3384" s="64"/>
      <c r="Q3384" s="65"/>
      <c r="R3384" s="64"/>
      <c r="S3384" s="65"/>
      <c r="T3384" s="65"/>
      <c r="U3384" s="65"/>
      <c r="V3384" s="65"/>
      <c r="W3384" s="65"/>
      <c r="X3384" s="64"/>
      <c r="Y3384" s="64"/>
      <c r="Z3384" s="65"/>
      <c r="AA3384" s="64"/>
      <c r="AB3384" s="65"/>
      <c r="AC3384" s="65"/>
      <c r="AD3384" s="65"/>
      <c r="AE3384" s="65"/>
      <c r="AF3384" s="63"/>
      <c r="AG3384" s="63"/>
      <c r="AH3384" s="64"/>
      <c r="AI3384" s="66" t="str">
        <f t="shared" si="106"/>
        <v/>
      </c>
      <c r="AJ3384" s="65"/>
      <c r="AK3384" s="65"/>
      <c r="AL3384" s="65"/>
      <c r="AM3384" s="65"/>
      <c r="AN3384" s="65"/>
      <c r="AO3384" s="66" t="str">
        <f>_xlfn.IFNA(VLOOKUP(LISTAS!ES3381,'Censo General 2005- Municipios'!$E$3:$F$1125,2,0),"")</f>
        <v/>
      </c>
      <c r="AP3384" s="64"/>
      <c r="AQ3384" s="64"/>
      <c r="AR3384" s="64"/>
      <c r="AS3384" s="67" t="str">
        <f t="shared" si="107"/>
        <v/>
      </c>
    </row>
    <row r="3385" spans="1:45" s="68" customFormat="1" x14ac:dyDescent="0.2">
      <c r="A3385" s="64"/>
      <c r="B3385" s="64"/>
      <c r="C3385" s="64"/>
      <c r="D3385" s="64"/>
      <c r="E3385" s="64"/>
      <c r="F3385" s="64"/>
      <c r="G3385" s="65"/>
      <c r="H3385" s="64"/>
      <c r="I3385" s="65"/>
      <c r="J3385" s="64"/>
      <c r="K3385" s="64"/>
      <c r="L3385" s="65"/>
      <c r="M3385" s="65"/>
      <c r="N3385" s="64"/>
      <c r="O3385" s="64"/>
      <c r="P3385" s="64"/>
      <c r="Q3385" s="65"/>
      <c r="R3385" s="64"/>
      <c r="S3385" s="65"/>
      <c r="T3385" s="65"/>
      <c r="U3385" s="65"/>
      <c r="V3385" s="65"/>
      <c r="W3385" s="65"/>
      <c r="X3385" s="64"/>
      <c r="Y3385" s="64"/>
      <c r="Z3385" s="65"/>
      <c r="AA3385" s="64"/>
      <c r="AB3385" s="65"/>
      <c r="AC3385" s="65"/>
      <c r="AD3385" s="65"/>
      <c r="AE3385" s="65"/>
      <c r="AF3385" s="63"/>
      <c r="AG3385" s="63"/>
      <c r="AH3385" s="64"/>
      <c r="AI3385" s="66" t="str">
        <f t="shared" si="106"/>
        <v/>
      </c>
      <c r="AJ3385" s="65"/>
      <c r="AK3385" s="65"/>
      <c r="AL3385" s="65"/>
      <c r="AM3385" s="65"/>
      <c r="AN3385" s="65"/>
      <c r="AO3385" s="66" t="str">
        <f>_xlfn.IFNA(VLOOKUP(LISTAS!ES3382,'Censo General 2005- Municipios'!$E$3:$F$1125,2,0),"")</f>
        <v/>
      </c>
      <c r="AP3385" s="64"/>
      <c r="AQ3385" s="64"/>
      <c r="AR3385" s="64"/>
      <c r="AS3385" s="67" t="str">
        <f t="shared" si="107"/>
        <v/>
      </c>
    </row>
    <row r="3386" spans="1:45" s="68" customFormat="1" x14ac:dyDescent="0.2">
      <c r="A3386" s="64"/>
      <c r="B3386" s="64"/>
      <c r="C3386" s="64"/>
      <c r="D3386" s="64"/>
      <c r="E3386" s="64"/>
      <c r="F3386" s="64"/>
      <c r="G3386" s="65"/>
      <c r="H3386" s="64"/>
      <c r="I3386" s="65"/>
      <c r="J3386" s="64"/>
      <c r="K3386" s="64"/>
      <c r="L3386" s="65"/>
      <c r="M3386" s="65"/>
      <c r="N3386" s="64"/>
      <c r="O3386" s="64"/>
      <c r="P3386" s="64"/>
      <c r="Q3386" s="65"/>
      <c r="R3386" s="64"/>
      <c r="S3386" s="65"/>
      <c r="T3386" s="65"/>
      <c r="U3386" s="65"/>
      <c r="V3386" s="65"/>
      <c r="W3386" s="65"/>
      <c r="X3386" s="64"/>
      <c r="Y3386" s="64"/>
      <c r="Z3386" s="65"/>
      <c r="AA3386" s="64"/>
      <c r="AB3386" s="65"/>
      <c r="AC3386" s="65"/>
      <c r="AD3386" s="65"/>
      <c r="AE3386" s="65"/>
      <c r="AF3386" s="63"/>
      <c r="AG3386" s="63"/>
      <c r="AH3386" s="64"/>
      <c r="AI3386" s="66" t="str">
        <f t="shared" si="106"/>
        <v/>
      </c>
      <c r="AJ3386" s="65"/>
      <c r="AK3386" s="65"/>
      <c r="AL3386" s="65"/>
      <c r="AM3386" s="65"/>
      <c r="AN3386" s="65"/>
      <c r="AO3386" s="66" t="str">
        <f>_xlfn.IFNA(VLOOKUP(LISTAS!ES3383,'Censo General 2005- Municipios'!$E$3:$F$1125,2,0),"")</f>
        <v/>
      </c>
      <c r="AP3386" s="64"/>
      <c r="AQ3386" s="64"/>
      <c r="AR3386" s="64"/>
      <c r="AS3386" s="67" t="str">
        <f t="shared" si="107"/>
        <v/>
      </c>
    </row>
    <row r="3387" spans="1:45" s="68" customFormat="1" x14ac:dyDescent="0.2">
      <c r="A3387" s="64"/>
      <c r="B3387" s="64"/>
      <c r="C3387" s="64"/>
      <c r="D3387" s="64"/>
      <c r="E3387" s="64"/>
      <c r="F3387" s="64"/>
      <c r="G3387" s="65"/>
      <c r="H3387" s="64"/>
      <c r="I3387" s="65"/>
      <c r="J3387" s="64"/>
      <c r="K3387" s="64"/>
      <c r="L3387" s="65"/>
      <c r="M3387" s="65"/>
      <c r="N3387" s="64"/>
      <c r="O3387" s="64"/>
      <c r="P3387" s="64"/>
      <c r="Q3387" s="65"/>
      <c r="R3387" s="64"/>
      <c r="S3387" s="65"/>
      <c r="T3387" s="65"/>
      <c r="U3387" s="65"/>
      <c r="V3387" s="65"/>
      <c r="W3387" s="65"/>
      <c r="X3387" s="64"/>
      <c r="Y3387" s="64"/>
      <c r="Z3387" s="65"/>
      <c r="AA3387" s="64"/>
      <c r="AB3387" s="65"/>
      <c r="AC3387" s="65"/>
      <c r="AD3387" s="65"/>
      <c r="AE3387" s="65"/>
      <c r="AF3387" s="63"/>
      <c r="AG3387" s="63"/>
      <c r="AH3387" s="64"/>
      <c r="AI3387" s="66" t="str">
        <f t="shared" si="106"/>
        <v/>
      </c>
      <c r="AJ3387" s="65"/>
      <c r="AK3387" s="65"/>
      <c r="AL3387" s="65"/>
      <c r="AM3387" s="65"/>
      <c r="AN3387" s="65"/>
      <c r="AO3387" s="66" t="str">
        <f>_xlfn.IFNA(VLOOKUP(LISTAS!ES3384,'Censo General 2005- Municipios'!$E$3:$F$1125,2,0),"")</f>
        <v/>
      </c>
      <c r="AP3387" s="64"/>
      <c r="AQ3387" s="64"/>
      <c r="AR3387" s="64"/>
      <c r="AS3387" s="67" t="str">
        <f t="shared" si="107"/>
        <v/>
      </c>
    </row>
    <row r="3388" spans="1:45" s="68" customFormat="1" x14ac:dyDescent="0.2">
      <c r="A3388" s="64"/>
      <c r="B3388" s="64"/>
      <c r="C3388" s="64"/>
      <c r="D3388" s="64"/>
      <c r="E3388" s="64"/>
      <c r="F3388" s="64"/>
      <c r="G3388" s="65"/>
      <c r="H3388" s="64"/>
      <c r="I3388" s="65"/>
      <c r="J3388" s="64"/>
      <c r="K3388" s="64"/>
      <c r="L3388" s="65"/>
      <c r="M3388" s="65"/>
      <c r="N3388" s="64"/>
      <c r="O3388" s="64"/>
      <c r="P3388" s="64"/>
      <c r="Q3388" s="65"/>
      <c r="R3388" s="64"/>
      <c r="S3388" s="65"/>
      <c r="T3388" s="65"/>
      <c r="U3388" s="65"/>
      <c r="V3388" s="65"/>
      <c r="W3388" s="65"/>
      <c r="X3388" s="64"/>
      <c r="Y3388" s="64"/>
      <c r="Z3388" s="65"/>
      <c r="AA3388" s="64"/>
      <c r="AB3388" s="65"/>
      <c r="AC3388" s="65"/>
      <c r="AD3388" s="65"/>
      <c r="AE3388" s="65"/>
      <c r="AF3388" s="63"/>
      <c r="AG3388" s="63"/>
      <c r="AH3388" s="64"/>
      <c r="AI3388" s="66" t="str">
        <f t="shared" si="106"/>
        <v/>
      </c>
      <c r="AJ3388" s="65"/>
      <c r="AK3388" s="65"/>
      <c r="AL3388" s="65"/>
      <c r="AM3388" s="65"/>
      <c r="AN3388" s="65"/>
      <c r="AO3388" s="66" t="str">
        <f>_xlfn.IFNA(VLOOKUP(LISTAS!ES3385,'Censo General 2005- Municipios'!$E$3:$F$1125,2,0),"")</f>
        <v/>
      </c>
      <c r="AP3388" s="64"/>
      <c r="AQ3388" s="64"/>
      <c r="AR3388" s="64"/>
      <c r="AS3388" s="67" t="str">
        <f t="shared" si="107"/>
        <v/>
      </c>
    </row>
    <row r="3389" spans="1:45" s="68" customFormat="1" x14ac:dyDescent="0.2">
      <c r="A3389" s="64"/>
      <c r="B3389" s="64"/>
      <c r="C3389" s="64"/>
      <c r="D3389" s="64"/>
      <c r="E3389" s="64"/>
      <c r="F3389" s="64"/>
      <c r="G3389" s="65"/>
      <c r="H3389" s="64"/>
      <c r="I3389" s="65"/>
      <c r="J3389" s="64"/>
      <c r="K3389" s="64"/>
      <c r="L3389" s="65"/>
      <c r="M3389" s="65"/>
      <c r="N3389" s="64"/>
      <c r="O3389" s="64"/>
      <c r="P3389" s="64"/>
      <c r="Q3389" s="65"/>
      <c r="R3389" s="64"/>
      <c r="S3389" s="65"/>
      <c r="T3389" s="65"/>
      <c r="U3389" s="65"/>
      <c r="V3389" s="65"/>
      <c r="W3389" s="65"/>
      <c r="X3389" s="64"/>
      <c r="Y3389" s="64"/>
      <c r="Z3389" s="65"/>
      <c r="AA3389" s="64"/>
      <c r="AB3389" s="65"/>
      <c r="AC3389" s="65"/>
      <c r="AD3389" s="65"/>
      <c r="AE3389" s="65"/>
      <c r="AF3389" s="63"/>
      <c r="AG3389" s="63"/>
      <c r="AH3389" s="64"/>
      <c r="AI3389" s="66" t="str">
        <f t="shared" si="106"/>
        <v/>
      </c>
      <c r="AJ3389" s="65"/>
      <c r="AK3389" s="65"/>
      <c r="AL3389" s="65"/>
      <c r="AM3389" s="65"/>
      <c r="AN3389" s="65"/>
      <c r="AO3389" s="66" t="str">
        <f>_xlfn.IFNA(VLOOKUP(LISTAS!ES3386,'Censo General 2005- Municipios'!$E$3:$F$1125,2,0),"")</f>
        <v/>
      </c>
      <c r="AP3389" s="64"/>
      <c r="AQ3389" s="64"/>
      <c r="AR3389" s="64"/>
      <c r="AS3389" s="67" t="str">
        <f t="shared" si="107"/>
        <v/>
      </c>
    </row>
    <row r="3390" spans="1:45" s="68" customFormat="1" x14ac:dyDescent="0.2">
      <c r="A3390" s="64"/>
      <c r="B3390" s="64"/>
      <c r="C3390" s="64"/>
      <c r="D3390" s="64"/>
      <c r="E3390" s="64"/>
      <c r="F3390" s="64"/>
      <c r="G3390" s="65"/>
      <c r="H3390" s="64"/>
      <c r="I3390" s="65"/>
      <c r="J3390" s="64"/>
      <c r="K3390" s="64"/>
      <c r="L3390" s="65"/>
      <c r="M3390" s="65"/>
      <c r="N3390" s="64"/>
      <c r="O3390" s="64"/>
      <c r="P3390" s="64"/>
      <c r="Q3390" s="65"/>
      <c r="R3390" s="64"/>
      <c r="S3390" s="65"/>
      <c r="T3390" s="65"/>
      <c r="U3390" s="65"/>
      <c r="V3390" s="65"/>
      <c r="W3390" s="65"/>
      <c r="X3390" s="64"/>
      <c r="Y3390" s="64"/>
      <c r="Z3390" s="65"/>
      <c r="AA3390" s="64"/>
      <c r="AB3390" s="65"/>
      <c r="AC3390" s="65"/>
      <c r="AD3390" s="65"/>
      <c r="AE3390" s="65"/>
      <c r="AF3390" s="63"/>
      <c r="AG3390" s="63"/>
      <c r="AH3390" s="64"/>
      <c r="AI3390" s="66" t="str">
        <f t="shared" si="106"/>
        <v/>
      </c>
      <c r="AJ3390" s="65"/>
      <c r="AK3390" s="65"/>
      <c r="AL3390" s="65"/>
      <c r="AM3390" s="65"/>
      <c r="AN3390" s="65"/>
      <c r="AO3390" s="66" t="str">
        <f>_xlfn.IFNA(VLOOKUP(LISTAS!ES3387,'Censo General 2005- Municipios'!$E$3:$F$1125,2,0),"")</f>
        <v/>
      </c>
      <c r="AP3390" s="64"/>
      <c r="AQ3390" s="64"/>
      <c r="AR3390" s="64"/>
      <c r="AS3390" s="67" t="str">
        <f t="shared" si="107"/>
        <v/>
      </c>
    </row>
    <row r="3391" spans="1:45" s="68" customFormat="1" x14ac:dyDescent="0.2">
      <c r="A3391" s="64"/>
      <c r="B3391" s="64"/>
      <c r="C3391" s="64"/>
      <c r="D3391" s="64"/>
      <c r="E3391" s="64"/>
      <c r="F3391" s="64"/>
      <c r="G3391" s="65"/>
      <c r="H3391" s="64"/>
      <c r="I3391" s="65"/>
      <c r="J3391" s="64"/>
      <c r="K3391" s="64"/>
      <c r="L3391" s="65"/>
      <c r="M3391" s="65"/>
      <c r="N3391" s="64"/>
      <c r="O3391" s="64"/>
      <c r="P3391" s="64"/>
      <c r="Q3391" s="65"/>
      <c r="R3391" s="64"/>
      <c r="S3391" s="65"/>
      <c r="T3391" s="65"/>
      <c r="U3391" s="65"/>
      <c r="V3391" s="65"/>
      <c r="W3391" s="65"/>
      <c r="X3391" s="64"/>
      <c r="Y3391" s="64"/>
      <c r="Z3391" s="65"/>
      <c r="AA3391" s="64"/>
      <c r="AB3391" s="65"/>
      <c r="AC3391" s="65"/>
      <c r="AD3391" s="65"/>
      <c r="AE3391" s="65"/>
      <c r="AF3391" s="63"/>
      <c r="AG3391" s="63"/>
      <c r="AH3391" s="64"/>
      <c r="AI3391" s="66" t="str">
        <f t="shared" si="106"/>
        <v/>
      </c>
      <c r="AJ3391" s="65"/>
      <c r="AK3391" s="65"/>
      <c r="AL3391" s="65"/>
      <c r="AM3391" s="65"/>
      <c r="AN3391" s="65"/>
      <c r="AO3391" s="66" t="str">
        <f>_xlfn.IFNA(VLOOKUP(LISTAS!ES3388,'Censo General 2005- Municipios'!$E$3:$F$1125,2,0),"")</f>
        <v/>
      </c>
      <c r="AP3391" s="64"/>
      <c r="AQ3391" s="64"/>
      <c r="AR3391" s="64"/>
      <c r="AS3391" s="67" t="str">
        <f t="shared" si="107"/>
        <v/>
      </c>
    </row>
    <row r="3392" spans="1:45" s="68" customFormat="1" x14ac:dyDescent="0.2">
      <c r="A3392" s="64"/>
      <c r="B3392" s="64"/>
      <c r="C3392" s="64"/>
      <c r="D3392" s="64"/>
      <c r="E3392" s="64"/>
      <c r="F3392" s="64"/>
      <c r="G3392" s="65"/>
      <c r="H3392" s="64"/>
      <c r="I3392" s="65"/>
      <c r="J3392" s="64"/>
      <c r="K3392" s="64"/>
      <c r="L3392" s="65"/>
      <c r="M3392" s="65"/>
      <c r="N3392" s="64"/>
      <c r="O3392" s="64"/>
      <c r="P3392" s="64"/>
      <c r="Q3392" s="65"/>
      <c r="R3392" s="64"/>
      <c r="S3392" s="65"/>
      <c r="T3392" s="65"/>
      <c r="U3392" s="65"/>
      <c r="V3392" s="65"/>
      <c r="W3392" s="65"/>
      <c r="X3392" s="64"/>
      <c r="Y3392" s="64"/>
      <c r="Z3392" s="65"/>
      <c r="AA3392" s="64"/>
      <c r="AB3392" s="65"/>
      <c r="AC3392" s="65"/>
      <c r="AD3392" s="65"/>
      <c r="AE3392" s="65"/>
      <c r="AF3392" s="63"/>
      <c r="AG3392" s="63"/>
      <c r="AH3392" s="64"/>
      <c r="AI3392" s="66" t="str">
        <f t="shared" si="106"/>
        <v/>
      </c>
      <c r="AJ3392" s="65"/>
      <c r="AK3392" s="65"/>
      <c r="AL3392" s="65"/>
      <c r="AM3392" s="65"/>
      <c r="AN3392" s="65"/>
      <c r="AO3392" s="66" t="str">
        <f>_xlfn.IFNA(VLOOKUP(LISTAS!ES3389,'Censo General 2005- Municipios'!$E$3:$F$1125,2,0),"")</f>
        <v/>
      </c>
      <c r="AP3392" s="64"/>
      <c r="AQ3392" s="64"/>
      <c r="AR3392" s="64"/>
      <c r="AS3392" s="67" t="str">
        <f t="shared" si="107"/>
        <v/>
      </c>
    </row>
    <row r="3393" spans="1:45" s="68" customFormat="1" x14ac:dyDescent="0.2">
      <c r="A3393" s="64"/>
      <c r="B3393" s="64"/>
      <c r="C3393" s="64"/>
      <c r="D3393" s="64"/>
      <c r="E3393" s="64"/>
      <c r="F3393" s="64"/>
      <c r="G3393" s="65"/>
      <c r="H3393" s="64"/>
      <c r="I3393" s="65"/>
      <c r="J3393" s="64"/>
      <c r="K3393" s="64"/>
      <c r="L3393" s="65"/>
      <c r="M3393" s="65"/>
      <c r="N3393" s="64"/>
      <c r="O3393" s="64"/>
      <c r="P3393" s="64"/>
      <c r="Q3393" s="65"/>
      <c r="R3393" s="64"/>
      <c r="S3393" s="65"/>
      <c r="T3393" s="65"/>
      <c r="U3393" s="65"/>
      <c r="V3393" s="65"/>
      <c r="W3393" s="65"/>
      <c r="X3393" s="64"/>
      <c r="Y3393" s="64"/>
      <c r="Z3393" s="65"/>
      <c r="AA3393" s="64"/>
      <c r="AB3393" s="65"/>
      <c r="AC3393" s="65"/>
      <c r="AD3393" s="65"/>
      <c r="AE3393" s="65"/>
      <c r="AF3393" s="63"/>
      <c r="AG3393" s="63"/>
      <c r="AH3393" s="64"/>
      <c r="AI3393" s="66" t="str">
        <f t="shared" si="106"/>
        <v/>
      </c>
      <c r="AJ3393" s="65"/>
      <c r="AK3393" s="65"/>
      <c r="AL3393" s="65"/>
      <c r="AM3393" s="65"/>
      <c r="AN3393" s="65"/>
      <c r="AO3393" s="66" t="str">
        <f>_xlfn.IFNA(VLOOKUP(LISTAS!ES3390,'Censo General 2005- Municipios'!$E$3:$F$1125,2,0),"")</f>
        <v/>
      </c>
      <c r="AP3393" s="64"/>
      <c r="AQ3393" s="64"/>
      <c r="AR3393" s="64"/>
      <c r="AS3393" s="67" t="str">
        <f t="shared" si="107"/>
        <v/>
      </c>
    </row>
    <row r="3394" spans="1:45" s="68" customFormat="1" x14ac:dyDescent="0.2">
      <c r="A3394" s="64"/>
      <c r="B3394" s="64"/>
      <c r="C3394" s="64"/>
      <c r="D3394" s="64"/>
      <c r="E3394" s="64"/>
      <c r="F3394" s="64"/>
      <c r="G3394" s="65"/>
      <c r="H3394" s="64"/>
      <c r="I3394" s="65"/>
      <c r="J3394" s="64"/>
      <c r="K3394" s="64"/>
      <c r="L3394" s="65"/>
      <c r="M3394" s="65"/>
      <c r="N3394" s="64"/>
      <c r="O3394" s="64"/>
      <c r="P3394" s="64"/>
      <c r="Q3394" s="65"/>
      <c r="R3394" s="64"/>
      <c r="S3394" s="65"/>
      <c r="T3394" s="65"/>
      <c r="U3394" s="65"/>
      <c r="V3394" s="65"/>
      <c r="W3394" s="65"/>
      <c r="X3394" s="64"/>
      <c r="Y3394" s="64"/>
      <c r="Z3394" s="65"/>
      <c r="AA3394" s="64"/>
      <c r="AB3394" s="65"/>
      <c r="AC3394" s="65"/>
      <c r="AD3394" s="65"/>
      <c r="AE3394" s="65"/>
      <c r="AF3394" s="63"/>
      <c r="AG3394" s="63"/>
      <c r="AH3394" s="64"/>
      <c r="AI3394" s="66" t="str">
        <f t="shared" si="106"/>
        <v/>
      </c>
      <c r="AJ3394" s="65"/>
      <c r="AK3394" s="65"/>
      <c r="AL3394" s="65"/>
      <c r="AM3394" s="65"/>
      <c r="AN3394" s="65"/>
      <c r="AO3394" s="66" t="str">
        <f>_xlfn.IFNA(VLOOKUP(LISTAS!ES3391,'Censo General 2005- Municipios'!$E$3:$F$1125,2,0),"")</f>
        <v/>
      </c>
      <c r="AP3394" s="64"/>
      <c r="AQ3394" s="64"/>
      <c r="AR3394" s="64"/>
      <c r="AS3394" s="67" t="str">
        <f t="shared" si="107"/>
        <v/>
      </c>
    </row>
    <row r="3395" spans="1:45" s="68" customFormat="1" x14ac:dyDescent="0.2">
      <c r="A3395" s="64"/>
      <c r="B3395" s="64"/>
      <c r="C3395" s="64"/>
      <c r="D3395" s="64"/>
      <c r="E3395" s="64"/>
      <c r="F3395" s="64"/>
      <c r="G3395" s="65"/>
      <c r="H3395" s="64"/>
      <c r="I3395" s="65"/>
      <c r="J3395" s="64"/>
      <c r="K3395" s="64"/>
      <c r="L3395" s="65"/>
      <c r="M3395" s="65"/>
      <c r="N3395" s="64"/>
      <c r="O3395" s="64"/>
      <c r="P3395" s="64"/>
      <c r="Q3395" s="65"/>
      <c r="R3395" s="64"/>
      <c r="S3395" s="65"/>
      <c r="T3395" s="65"/>
      <c r="U3395" s="65"/>
      <c r="V3395" s="65"/>
      <c r="W3395" s="65"/>
      <c r="X3395" s="64"/>
      <c r="Y3395" s="64"/>
      <c r="Z3395" s="65"/>
      <c r="AA3395" s="64"/>
      <c r="AB3395" s="65"/>
      <c r="AC3395" s="65"/>
      <c r="AD3395" s="65"/>
      <c r="AE3395" s="65"/>
      <c r="AF3395" s="63"/>
      <c r="AG3395" s="63"/>
      <c r="AH3395" s="64"/>
      <c r="AI3395" s="66" t="str">
        <f t="shared" si="106"/>
        <v/>
      </c>
      <c r="AJ3395" s="65"/>
      <c r="AK3395" s="65"/>
      <c r="AL3395" s="65"/>
      <c r="AM3395" s="65"/>
      <c r="AN3395" s="65"/>
      <c r="AO3395" s="66" t="str">
        <f>_xlfn.IFNA(VLOOKUP(LISTAS!ES3392,'Censo General 2005- Municipios'!$E$3:$F$1125,2,0),"")</f>
        <v/>
      </c>
      <c r="AP3395" s="64"/>
      <c r="AQ3395" s="64"/>
      <c r="AR3395" s="64"/>
      <c r="AS3395" s="67" t="str">
        <f t="shared" si="107"/>
        <v/>
      </c>
    </row>
    <row r="3396" spans="1:45" s="68" customFormat="1" x14ac:dyDescent="0.2">
      <c r="A3396" s="64"/>
      <c r="B3396" s="64"/>
      <c r="C3396" s="64"/>
      <c r="D3396" s="64"/>
      <c r="E3396" s="64"/>
      <c r="F3396" s="64"/>
      <c r="G3396" s="65"/>
      <c r="H3396" s="64"/>
      <c r="I3396" s="65"/>
      <c r="J3396" s="64"/>
      <c r="K3396" s="64"/>
      <c r="L3396" s="65"/>
      <c r="M3396" s="65"/>
      <c r="N3396" s="64"/>
      <c r="O3396" s="64"/>
      <c r="P3396" s="64"/>
      <c r="Q3396" s="65"/>
      <c r="R3396" s="64"/>
      <c r="S3396" s="65"/>
      <c r="T3396" s="65"/>
      <c r="U3396" s="65"/>
      <c r="V3396" s="65"/>
      <c r="W3396" s="65"/>
      <c r="X3396" s="64"/>
      <c r="Y3396" s="64"/>
      <c r="Z3396" s="65"/>
      <c r="AA3396" s="64"/>
      <c r="AB3396" s="65"/>
      <c r="AC3396" s="65"/>
      <c r="AD3396" s="65"/>
      <c r="AE3396" s="65"/>
      <c r="AF3396" s="63"/>
      <c r="AG3396" s="63"/>
      <c r="AH3396" s="64"/>
      <c r="AI3396" s="66" t="str">
        <f t="shared" si="106"/>
        <v/>
      </c>
      <c r="AJ3396" s="65"/>
      <c r="AK3396" s="65"/>
      <c r="AL3396" s="65"/>
      <c r="AM3396" s="65"/>
      <c r="AN3396" s="65"/>
      <c r="AO3396" s="66" t="str">
        <f>_xlfn.IFNA(VLOOKUP(LISTAS!ES3393,'Censo General 2005- Municipios'!$E$3:$F$1125,2,0),"")</f>
        <v/>
      </c>
      <c r="AP3396" s="64"/>
      <c r="AQ3396" s="64"/>
      <c r="AR3396" s="64"/>
      <c r="AS3396" s="67" t="str">
        <f t="shared" si="107"/>
        <v/>
      </c>
    </row>
    <row r="3397" spans="1:45" s="68" customFormat="1" x14ac:dyDescent="0.2">
      <c r="A3397" s="64"/>
      <c r="B3397" s="64"/>
      <c r="C3397" s="64"/>
      <c r="D3397" s="64"/>
      <c r="E3397" s="64"/>
      <c r="F3397" s="64"/>
      <c r="G3397" s="65"/>
      <c r="H3397" s="64"/>
      <c r="I3397" s="65"/>
      <c r="J3397" s="64"/>
      <c r="K3397" s="64"/>
      <c r="L3397" s="65"/>
      <c r="M3397" s="65"/>
      <c r="N3397" s="64"/>
      <c r="O3397" s="64"/>
      <c r="P3397" s="64"/>
      <c r="Q3397" s="65"/>
      <c r="R3397" s="64"/>
      <c r="S3397" s="65"/>
      <c r="T3397" s="65"/>
      <c r="U3397" s="65"/>
      <c r="V3397" s="65"/>
      <c r="W3397" s="65"/>
      <c r="X3397" s="64"/>
      <c r="Y3397" s="64"/>
      <c r="Z3397" s="65"/>
      <c r="AA3397" s="64"/>
      <c r="AB3397" s="65"/>
      <c r="AC3397" s="65"/>
      <c r="AD3397" s="65"/>
      <c r="AE3397" s="65"/>
      <c r="AF3397" s="63"/>
      <c r="AG3397" s="63"/>
      <c r="AH3397" s="64"/>
      <c r="AI3397" s="66" t="str">
        <f t="shared" si="106"/>
        <v/>
      </c>
      <c r="AJ3397" s="65"/>
      <c r="AK3397" s="65"/>
      <c r="AL3397" s="65"/>
      <c r="AM3397" s="65"/>
      <c r="AN3397" s="65"/>
      <c r="AO3397" s="66" t="str">
        <f>_xlfn.IFNA(VLOOKUP(LISTAS!ES3394,'Censo General 2005- Municipios'!$E$3:$F$1125,2,0),"")</f>
        <v/>
      </c>
      <c r="AP3397" s="64"/>
      <c r="AQ3397" s="64"/>
      <c r="AR3397" s="64"/>
      <c r="AS3397" s="67" t="str">
        <f t="shared" si="107"/>
        <v/>
      </c>
    </row>
    <row r="3398" spans="1:45" s="68" customFormat="1" x14ac:dyDescent="0.2">
      <c r="A3398" s="64"/>
      <c r="B3398" s="64"/>
      <c r="C3398" s="64"/>
      <c r="D3398" s="64"/>
      <c r="E3398" s="64"/>
      <c r="F3398" s="64"/>
      <c r="G3398" s="65"/>
      <c r="H3398" s="64"/>
      <c r="I3398" s="65"/>
      <c r="J3398" s="64"/>
      <c r="K3398" s="64"/>
      <c r="L3398" s="65"/>
      <c r="M3398" s="65"/>
      <c r="N3398" s="64"/>
      <c r="O3398" s="64"/>
      <c r="P3398" s="64"/>
      <c r="Q3398" s="65"/>
      <c r="R3398" s="64"/>
      <c r="S3398" s="65"/>
      <c r="T3398" s="65"/>
      <c r="U3398" s="65"/>
      <c r="V3398" s="65"/>
      <c r="W3398" s="65"/>
      <c r="X3398" s="64"/>
      <c r="Y3398" s="64"/>
      <c r="Z3398" s="65"/>
      <c r="AA3398" s="64"/>
      <c r="AB3398" s="65"/>
      <c r="AC3398" s="65"/>
      <c r="AD3398" s="65"/>
      <c r="AE3398" s="65"/>
      <c r="AF3398" s="63"/>
      <c r="AG3398" s="63"/>
      <c r="AH3398" s="64"/>
      <c r="AI3398" s="66" t="str">
        <f t="shared" si="106"/>
        <v/>
      </c>
      <c r="AJ3398" s="65"/>
      <c r="AK3398" s="65"/>
      <c r="AL3398" s="65"/>
      <c r="AM3398" s="65"/>
      <c r="AN3398" s="65"/>
      <c r="AO3398" s="66" t="str">
        <f>_xlfn.IFNA(VLOOKUP(LISTAS!ES3395,'Censo General 2005- Municipios'!$E$3:$F$1125,2,0),"")</f>
        <v/>
      </c>
      <c r="AP3398" s="64"/>
      <c r="AQ3398" s="64"/>
      <c r="AR3398" s="64"/>
      <c r="AS3398" s="67" t="str">
        <f t="shared" si="107"/>
        <v/>
      </c>
    </row>
    <row r="3399" spans="1:45" s="68" customFormat="1" x14ac:dyDescent="0.2">
      <c r="A3399" s="64"/>
      <c r="B3399" s="64"/>
      <c r="C3399" s="64"/>
      <c r="D3399" s="64"/>
      <c r="E3399" s="64"/>
      <c r="F3399" s="64"/>
      <c r="G3399" s="65"/>
      <c r="H3399" s="64"/>
      <c r="I3399" s="65"/>
      <c r="J3399" s="64"/>
      <c r="K3399" s="64"/>
      <c r="L3399" s="65"/>
      <c r="M3399" s="65"/>
      <c r="N3399" s="64"/>
      <c r="O3399" s="64"/>
      <c r="P3399" s="64"/>
      <c r="Q3399" s="65"/>
      <c r="R3399" s="64"/>
      <c r="S3399" s="65"/>
      <c r="T3399" s="65"/>
      <c r="U3399" s="65"/>
      <c r="V3399" s="65"/>
      <c r="W3399" s="65"/>
      <c r="X3399" s="64"/>
      <c r="Y3399" s="64"/>
      <c r="Z3399" s="65"/>
      <c r="AA3399" s="64"/>
      <c r="AB3399" s="65"/>
      <c r="AC3399" s="65"/>
      <c r="AD3399" s="65"/>
      <c r="AE3399" s="65"/>
      <c r="AF3399" s="63"/>
      <c r="AG3399" s="63"/>
      <c r="AH3399" s="64"/>
      <c r="AI3399" s="66" t="str">
        <f t="shared" si="106"/>
        <v/>
      </c>
      <c r="AJ3399" s="65"/>
      <c r="AK3399" s="65"/>
      <c r="AL3399" s="65"/>
      <c r="AM3399" s="65"/>
      <c r="AN3399" s="65"/>
      <c r="AO3399" s="66" t="str">
        <f>_xlfn.IFNA(VLOOKUP(LISTAS!ES3396,'Censo General 2005- Municipios'!$E$3:$F$1125,2,0),"")</f>
        <v/>
      </c>
      <c r="AP3399" s="64"/>
      <c r="AQ3399" s="64"/>
      <c r="AR3399" s="64"/>
      <c r="AS3399" s="67" t="str">
        <f t="shared" si="107"/>
        <v/>
      </c>
    </row>
    <row r="3400" spans="1:45" s="68" customFormat="1" x14ac:dyDescent="0.2">
      <c r="A3400" s="64"/>
      <c r="B3400" s="64"/>
      <c r="C3400" s="64"/>
      <c r="D3400" s="64"/>
      <c r="E3400" s="64"/>
      <c r="F3400" s="64"/>
      <c r="G3400" s="65"/>
      <c r="H3400" s="64"/>
      <c r="I3400" s="65"/>
      <c r="J3400" s="64"/>
      <c r="K3400" s="64"/>
      <c r="L3400" s="65"/>
      <c r="M3400" s="65"/>
      <c r="N3400" s="64"/>
      <c r="O3400" s="64"/>
      <c r="P3400" s="64"/>
      <c r="Q3400" s="65"/>
      <c r="R3400" s="64"/>
      <c r="S3400" s="65"/>
      <c r="T3400" s="65"/>
      <c r="U3400" s="65"/>
      <c r="V3400" s="65"/>
      <c r="W3400" s="65"/>
      <c r="X3400" s="64"/>
      <c r="Y3400" s="64"/>
      <c r="Z3400" s="65"/>
      <c r="AA3400" s="64"/>
      <c r="AB3400" s="65"/>
      <c r="AC3400" s="65"/>
      <c r="AD3400" s="65"/>
      <c r="AE3400" s="65"/>
      <c r="AF3400" s="63"/>
      <c r="AG3400" s="63"/>
      <c r="AH3400" s="64"/>
      <c r="AI3400" s="66" t="str">
        <f t="shared" si="106"/>
        <v/>
      </c>
      <c r="AJ3400" s="65"/>
      <c r="AK3400" s="65"/>
      <c r="AL3400" s="65"/>
      <c r="AM3400" s="65"/>
      <c r="AN3400" s="65"/>
      <c r="AO3400" s="66" t="str">
        <f>_xlfn.IFNA(VLOOKUP(LISTAS!ES3397,'Censo General 2005- Municipios'!$E$3:$F$1125,2,0),"")</f>
        <v/>
      </c>
      <c r="AP3400" s="64"/>
      <c r="AQ3400" s="64"/>
      <c r="AR3400" s="64"/>
      <c r="AS3400" s="67" t="str">
        <f t="shared" si="107"/>
        <v/>
      </c>
    </row>
    <row r="3401" spans="1:45" s="68" customFormat="1" x14ac:dyDescent="0.2">
      <c r="A3401" s="64"/>
      <c r="B3401" s="64"/>
      <c r="C3401" s="64"/>
      <c r="D3401" s="64"/>
      <c r="E3401" s="64"/>
      <c r="F3401" s="64"/>
      <c r="G3401" s="65"/>
      <c r="H3401" s="64"/>
      <c r="I3401" s="65"/>
      <c r="J3401" s="64"/>
      <c r="K3401" s="64"/>
      <c r="L3401" s="65"/>
      <c r="M3401" s="65"/>
      <c r="N3401" s="64"/>
      <c r="O3401" s="64"/>
      <c r="P3401" s="64"/>
      <c r="Q3401" s="65"/>
      <c r="R3401" s="64"/>
      <c r="S3401" s="65"/>
      <c r="T3401" s="65"/>
      <c r="U3401" s="65"/>
      <c r="V3401" s="65"/>
      <c r="W3401" s="65"/>
      <c r="X3401" s="64"/>
      <c r="Y3401" s="64"/>
      <c r="Z3401" s="65"/>
      <c r="AA3401" s="64"/>
      <c r="AB3401" s="65"/>
      <c r="AC3401" s="65"/>
      <c r="AD3401" s="65"/>
      <c r="AE3401" s="65"/>
      <c r="AF3401" s="63"/>
      <c r="AG3401" s="63"/>
      <c r="AH3401" s="64"/>
      <c r="AI3401" s="66" t="str">
        <f t="shared" si="106"/>
        <v/>
      </c>
      <c r="AJ3401" s="65"/>
      <c r="AK3401" s="65"/>
      <c r="AL3401" s="65"/>
      <c r="AM3401" s="65"/>
      <c r="AN3401" s="65"/>
      <c r="AO3401" s="66" t="str">
        <f>_xlfn.IFNA(VLOOKUP(LISTAS!ES3398,'Censo General 2005- Municipios'!$E$3:$F$1125,2,0),"")</f>
        <v/>
      </c>
      <c r="AP3401" s="64"/>
      <c r="AQ3401" s="64"/>
      <c r="AR3401" s="64"/>
      <c r="AS3401" s="67" t="str">
        <f t="shared" si="107"/>
        <v/>
      </c>
    </row>
    <row r="3402" spans="1:45" s="68" customFormat="1" x14ac:dyDescent="0.2">
      <c r="A3402" s="64"/>
      <c r="B3402" s="64"/>
      <c r="C3402" s="64"/>
      <c r="D3402" s="64"/>
      <c r="E3402" s="64"/>
      <c r="F3402" s="64"/>
      <c r="G3402" s="65"/>
      <c r="H3402" s="64"/>
      <c r="I3402" s="65"/>
      <c r="J3402" s="64"/>
      <c r="K3402" s="64"/>
      <c r="L3402" s="65"/>
      <c r="M3402" s="65"/>
      <c r="N3402" s="64"/>
      <c r="O3402" s="64"/>
      <c r="P3402" s="64"/>
      <c r="Q3402" s="65"/>
      <c r="R3402" s="64"/>
      <c r="S3402" s="65"/>
      <c r="T3402" s="65"/>
      <c r="U3402" s="65"/>
      <c r="V3402" s="65"/>
      <c r="W3402" s="65"/>
      <c r="X3402" s="64"/>
      <c r="Y3402" s="64"/>
      <c r="Z3402" s="65"/>
      <c r="AA3402" s="64"/>
      <c r="AB3402" s="65"/>
      <c r="AC3402" s="65"/>
      <c r="AD3402" s="65"/>
      <c r="AE3402" s="65"/>
      <c r="AF3402" s="63"/>
      <c r="AG3402" s="63"/>
      <c r="AH3402" s="64"/>
      <c r="AI3402" s="66" t="str">
        <f t="shared" si="106"/>
        <v/>
      </c>
      <c r="AJ3402" s="65"/>
      <c r="AK3402" s="65"/>
      <c r="AL3402" s="65"/>
      <c r="AM3402" s="65"/>
      <c r="AN3402" s="65"/>
      <c r="AO3402" s="66" t="str">
        <f>_xlfn.IFNA(VLOOKUP(LISTAS!ES3399,'Censo General 2005- Municipios'!$E$3:$F$1125,2,0),"")</f>
        <v/>
      </c>
      <c r="AP3402" s="64"/>
      <c r="AQ3402" s="64"/>
      <c r="AR3402" s="64"/>
      <c r="AS3402" s="67" t="str">
        <f t="shared" si="107"/>
        <v/>
      </c>
    </row>
    <row r="3403" spans="1:45" s="68" customFormat="1" x14ac:dyDescent="0.2">
      <c r="A3403" s="64"/>
      <c r="B3403" s="64"/>
      <c r="C3403" s="64"/>
      <c r="D3403" s="64"/>
      <c r="E3403" s="64"/>
      <c r="F3403" s="64"/>
      <c r="G3403" s="65"/>
      <c r="H3403" s="64"/>
      <c r="I3403" s="65"/>
      <c r="J3403" s="64"/>
      <c r="K3403" s="64"/>
      <c r="L3403" s="65"/>
      <c r="M3403" s="65"/>
      <c r="N3403" s="64"/>
      <c r="O3403" s="64"/>
      <c r="P3403" s="64"/>
      <c r="Q3403" s="65"/>
      <c r="R3403" s="64"/>
      <c r="S3403" s="65"/>
      <c r="T3403" s="65"/>
      <c r="U3403" s="65"/>
      <c r="V3403" s="65"/>
      <c r="W3403" s="65"/>
      <c r="X3403" s="64"/>
      <c r="Y3403" s="64"/>
      <c r="Z3403" s="65"/>
      <c r="AA3403" s="64"/>
      <c r="AB3403" s="65"/>
      <c r="AC3403" s="65"/>
      <c r="AD3403" s="65"/>
      <c r="AE3403" s="65"/>
      <c r="AF3403" s="63"/>
      <c r="AG3403" s="63"/>
      <c r="AH3403" s="64"/>
      <c r="AI3403" s="66" t="str">
        <f t="shared" si="106"/>
        <v/>
      </c>
      <c r="AJ3403" s="65"/>
      <c r="AK3403" s="65"/>
      <c r="AL3403" s="65"/>
      <c r="AM3403" s="65"/>
      <c r="AN3403" s="65"/>
      <c r="AO3403" s="66" t="str">
        <f>_xlfn.IFNA(VLOOKUP(LISTAS!ES3400,'Censo General 2005- Municipios'!$E$3:$F$1125,2,0),"")</f>
        <v/>
      </c>
      <c r="AP3403" s="64"/>
      <c r="AQ3403" s="64"/>
      <c r="AR3403" s="64"/>
      <c r="AS3403" s="67" t="str">
        <f t="shared" si="107"/>
        <v/>
      </c>
    </row>
    <row r="3404" spans="1:45" s="68" customFormat="1" x14ac:dyDescent="0.2">
      <c r="A3404" s="64"/>
      <c r="B3404" s="64"/>
      <c r="C3404" s="64"/>
      <c r="D3404" s="64"/>
      <c r="E3404" s="64"/>
      <c r="F3404" s="64"/>
      <c r="G3404" s="65"/>
      <c r="H3404" s="64"/>
      <c r="I3404" s="65"/>
      <c r="J3404" s="64"/>
      <c r="K3404" s="64"/>
      <c r="L3404" s="65"/>
      <c r="M3404" s="65"/>
      <c r="N3404" s="64"/>
      <c r="O3404" s="64"/>
      <c r="P3404" s="64"/>
      <c r="Q3404" s="65"/>
      <c r="R3404" s="64"/>
      <c r="S3404" s="65"/>
      <c r="T3404" s="65"/>
      <c r="U3404" s="65"/>
      <c r="V3404" s="65"/>
      <c r="W3404" s="65"/>
      <c r="X3404" s="64"/>
      <c r="Y3404" s="64"/>
      <c r="Z3404" s="65"/>
      <c r="AA3404" s="64"/>
      <c r="AB3404" s="65"/>
      <c r="AC3404" s="65"/>
      <c r="AD3404" s="65"/>
      <c r="AE3404" s="65"/>
      <c r="AF3404" s="63"/>
      <c r="AG3404" s="63"/>
      <c r="AH3404" s="64"/>
      <c r="AI3404" s="66" t="str">
        <f t="shared" si="106"/>
        <v/>
      </c>
      <c r="AJ3404" s="65"/>
      <c r="AK3404" s="65"/>
      <c r="AL3404" s="65"/>
      <c r="AM3404" s="65"/>
      <c r="AN3404" s="65"/>
      <c r="AO3404" s="66" t="str">
        <f>_xlfn.IFNA(VLOOKUP(LISTAS!ES3401,'Censo General 2005- Municipios'!$E$3:$F$1125,2,0),"")</f>
        <v/>
      </c>
      <c r="AP3404" s="64"/>
      <c r="AQ3404" s="64"/>
      <c r="AR3404" s="64"/>
      <c r="AS3404" s="67" t="str">
        <f t="shared" si="107"/>
        <v/>
      </c>
    </row>
    <row r="3405" spans="1:45" s="68" customFormat="1" x14ac:dyDescent="0.2">
      <c r="A3405" s="64"/>
      <c r="B3405" s="64"/>
      <c r="C3405" s="64"/>
      <c r="D3405" s="64"/>
      <c r="E3405" s="64"/>
      <c r="F3405" s="64"/>
      <c r="G3405" s="65"/>
      <c r="H3405" s="64"/>
      <c r="I3405" s="65"/>
      <c r="J3405" s="64"/>
      <c r="K3405" s="64"/>
      <c r="L3405" s="65"/>
      <c r="M3405" s="65"/>
      <c r="N3405" s="64"/>
      <c r="O3405" s="64"/>
      <c r="P3405" s="64"/>
      <c r="Q3405" s="65"/>
      <c r="R3405" s="64"/>
      <c r="S3405" s="65"/>
      <c r="T3405" s="65"/>
      <c r="U3405" s="65"/>
      <c r="V3405" s="65"/>
      <c r="W3405" s="65"/>
      <c r="X3405" s="64"/>
      <c r="Y3405" s="64"/>
      <c r="Z3405" s="65"/>
      <c r="AA3405" s="64"/>
      <c r="AB3405" s="65"/>
      <c r="AC3405" s="65"/>
      <c r="AD3405" s="65"/>
      <c r="AE3405" s="65"/>
      <c r="AF3405" s="63"/>
      <c r="AG3405" s="63"/>
      <c r="AH3405" s="64"/>
      <c r="AI3405" s="66" t="str">
        <f t="shared" si="106"/>
        <v/>
      </c>
      <c r="AJ3405" s="65"/>
      <c r="AK3405" s="65"/>
      <c r="AL3405" s="65"/>
      <c r="AM3405" s="65"/>
      <c r="AN3405" s="65"/>
      <c r="AO3405" s="66" t="str">
        <f>_xlfn.IFNA(VLOOKUP(LISTAS!ES3402,'Censo General 2005- Municipios'!$E$3:$F$1125,2,0),"")</f>
        <v/>
      </c>
      <c r="AP3405" s="64"/>
      <c r="AQ3405" s="64"/>
      <c r="AR3405" s="64"/>
      <c r="AS3405" s="67" t="str">
        <f t="shared" si="107"/>
        <v/>
      </c>
    </row>
    <row r="3406" spans="1:45" s="68" customFormat="1" x14ac:dyDescent="0.2">
      <c r="A3406" s="64"/>
      <c r="B3406" s="64"/>
      <c r="C3406" s="64"/>
      <c r="D3406" s="64"/>
      <c r="E3406" s="64"/>
      <c r="F3406" s="64"/>
      <c r="G3406" s="65"/>
      <c r="H3406" s="64"/>
      <c r="I3406" s="65"/>
      <c r="J3406" s="64"/>
      <c r="K3406" s="64"/>
      <c r="L3406" s="65"/>
      <c r="M3406" s="65"/>
      <c r="N3406" s="64"/>
      <c r="O3406" s="64"/>
      <c r="P3406" s="64"/>
      <c r="Q3406" s="65"/>
      <c r="R3406" s="64"/>
      <c r="S3406" s="65"/>
      <c r="T3406" s="65"/>
      <c r="U3406" s="65"/>
      <c r="V3406" s="65"/>
      <c r="W3406" s="65"/>
      <c r="X3406" s="64"/>
      <c r="Y3406" s="64"/>
      <c r="Z3406" s="65"/>
      <c r="AA3406" s="64"/>
      <c r="AB3406" s="65"/>
      <c r="AC3406" s="65"/>
      <c r="AD3406" s="65"/>
      <c r="AE3406" s="65"/>
      <c r="AF3406" s="63"/>
      <c r="AG3406" s="63"/>
      <c r="AH3406" s="64"/>
      <c r="AI3406" s="66" t="str">
        <f t="shared" si="106"/>
        <v/>
      </c>
      <c r="AJ3406" s="65"/>
      <c r="AK3406" s="65"/>
      <c r="AL3406" s="65"/>
      <c r="AM3406" s="65"/>
      <c r="AN3406" s="65"/>
      <c r="AO3406" s="66" t="str">
        <f>_xlfn.IFNA(VLOOKUP(LISTAS!ES3403,'Censo General 2005- Municipios'!$E$3:$F$1125,2,0),"")</f>
        <v/>
      </c>
      <c r="AP3406" s="64"/>
      <c r="AQ3406" s="64"/>
      <c r="AR3406" s="64"/>
      <c r="AS3406" s="67" t="str">
        <f t="shared" si="107"/>
        <v/>
      </c>
    </row>
    <row r="3407" spans="1:45" s="68" customFormat="1" x14ac:dyDescent="0.2">
      <c r="A3407" s="64"/>
      <c r="B3407" s="64"/>
      <c r="C3407" s="64"/>
      <c r="D3407" s="64"/>
      <c r="E3407" s="64"/>
      <c r="F3407" s="64"/>
      <c r="G3407" s="65"/>
      <c r="H3407" s="64"/>
      <c r="I3407" s="65"/>
      <c r="J3407" s="64"/>
      <c r="K3407" s="64"/>
      <c r="L3407" s="65"/>
      <c r="M3407" s="65"/>
      <c r="N3407" s="64"/>
      <c r="O3407" s="64"/>
      <c r="P3407" s="64"/>
      <c r="Q3407" s="65"/>
      <c r="R3407" s="64"/>
      <c r="S3407" s="65"/>
      <c r="T3407" s="65"/>
      <c r="U3407" s="65"/>
      <c r="V3407" s="65"/>
      <c r="W3407" s="65"/>
      <c r="X3407" s="64"/>
      <c r="Y3407" s="64"/>
      <c r="Z3407" s="65"/>
      <c r="AA3407" s="64"/>
      <c r="AB3407" s="65"/>
      <c r="AC3407" s="65"/>
      <c r="AD3407" s="65"/>
      <c r="AE3407" s="65"/>
      <c r="AF3407" s="63"/>
      <c r="AG3407" s="63"/>
      <c r="AH3407" s="64"/>
      <c r="AI3407" s="66" t="str">
        <f t="shared" si="106"/>
        <v/>
      </c>
      <c r="AJ3407" s="65"/>
      <c r="AK3407" s="65"/>
      <c r="AL3407" s="65"/>
      <c r="AM3407" s="65"/>
      <c r="AN3407" s="65"/>
      <c r="AO3407" s="66" t="str">
        <f>_xlfn.IFNA(VLOOKUP(LISTAS!ES3404,'Censo General 2005- Municipios'!$E$3:$F$1125,2,0),"")</f>
        <v/>
      </c>
      <c r="AP3407" s="64"/>
      <c r="AQ3407" s="64"/>
      <c r="AR3407" s="64"/>
      <c r="AS3407" s="67" t="str">
        <f t="shared" si="107"/>
        <v/>
      </c>
    </row>
    <row r="3408" spans="1:45" s="68" customFormat="1" x14ac:dyDescent="0.2">
      <c r="A3408" s="64"/>
      <c r="B3408" s="64"/>
      <c r="C3408" s="64"/>
      <c r="D3408" s="64"/>
      <c r="E3408" s="64"/>
      <c r="F3408" s="64"/>
      <c r="G3408" s="65"/>
      <c r="H3408" s="64"/>
      <c r="I3408" s="65"/>
      <c r="J3408" s="64"/>
      <c r="K3408" s="64"/>
      <c r="L3408" s="65"/>
      <c r="M3408" s="65"/>
      <c r="N3408" s="64"/>
      <c r="O3408" s="64"/>
      <c r="P3408" s="64"/>
      <c r="Q3408" s="65"/>
      <c r="R3408" s="64"/>
      <c r="S3408" s="65"/>
      <c r="T3408" s="65"/>
      <c r="U3408" s="65"/>
      <c r="V3408" s="65"/>
      <c r="W3408" s="65"/>
      <c r="X3408" s="64"/>
      <c r="Y3408" s="64"/>
      <c r="Z3408" s="65"/>
      <c r="AA3408" s="64"/>
      <c r="AB3408" s="65"/>
      <c r="AC3408" s="65"/>
      <c r="AD3408" s="65"/>
      <c r="AE3408" s="65"/>
      <c r="AF3408" s="63"/>
      <c r="AG3408" s="63"/>
      <c r="AH3408" s="64"/>
      <c r="AI3408" s="66" t="str">
        <f t="shared" si="106"/>
        <v/>
      </c>
      <c r="AJ3408" s="65"/>
      <c r="AK3408" s="65"/>
      <c r="AL3408" s="65"/>
      <c r="AM3408" s="65"/>
      <c r="AN3408" s="65"/>
      <c r="AO3408" s="66" t="str">
        <f>_xlfn.IFNA(VLOOKUP(LISTAS!ES3405,'Censo General 2005- Municipios'!$E$3:$F$1125,2,0),"")</f>
        <v/>
      </c>
      <c r="AP3408" s="64"/>
      <c r="AQ3408" s="64"/>
      <c r="AR3408" s="64"/>
      <c r="AS3408" s="67" t="str">
        <f t="shared" si="107"/>
        <v/>
      </c>
    </row>
    <row r="3409" spans="1:45" s="68" customFormat="1" x14ac:dyDescent="0.2">
      <c r="A3409" s="64"/>
      <c r="B3409" s="64"/>
      <c r="C3409" s="64"/>
      <c r="D3409" s="64"/>
      <c r="E3409" s="64"/>
      <c r="F3409" s="64"/>
      <c r="G3409" s="65"/>
      <c r="H3409" s="64"/>
      <c r="I3409" s="65"/>
      <c r="J3409" s="64"/>
      <c r="K3409" s="64"/>
      <c r="L3409" s="65"/>
      <c r="M3409" s="65"/>
      <c r="N3409" s="64"/>
      <c r="O3409" s="64"/>
      <c r="P3409" s="64"/>
      <c r="Q3409" s="65"/>
      <c r="R3409" s="64"/>
      <c r="S3409" s="65"/>
      <c r="T3409" s="65"/>
      <c r="U3409" s="65"/>
      <c r="V3409" s="65"/>
      <c r="W3409" s="65"/>
      <c r="X3409" s="64"/>
      <c r="Y3409" s="64"/>
      <c r="Z3409" s="65"/>
      <c r="AA3409" s="64"/>
      <c r="AB3409" s="65"/>
      <c r="AC3409" s="65"/>
      <c r="AD3409" s="65"/>
      <c r="AE3409" s="65"/>
      <c r="AF3409" s="63"/>
      <c r="AG3409" s="63"/>
      <c r="AH3409" s="64"/>
      <c r="AI3409" s="66" t="str">
        <f t="shared" si="106"/>
        <v/>
      </c>
      <c r="AJ3409" s="65"/>
      <c r="AK3409" s="65"/>
      <c r="AL3409" s="65"/>
      <c r="AM3409" s="65"/>
      <c r="AN3409" s="65"/>
      <c r="AO3409" s="66" t="str">
        <f>_xlfn.IFNA(VLOOKUP(LISTAS!ES3406,'Censo General 2005- Municipios'!$E$3:$F$1125,2,0),"")</f>
        <v/>
      </c>
      <c r="AP3409" s="64"/>
      <c r="AQ3409" s="64"/>
      <c r="AR3409" s="64"/>
      <c r="AS3409" s="67" t="str">
        <f t="shared" si="107"/>
        <v/>
      </c>
    </row>
    <row r="3410" spans="1:45" s="68" customFormat="1" x14ac:dyDescent="0.2">
      <c r="A3410" s="64"/>
      <c r="B3410" s="64"/>
      <c r="C3410" s="64"/>
      <c r="D3410" s="64"/>
      <c r="E3410" s="64"/>
      <c r="F3410" s="64"/>
      <c r="G3410" s="65"/>
      <c r="H3410" s="64"/>
      <c r="I3410" s="65"/>
      <c r="J3410" s="64"/>
      <c r="K3410" s="64"/>
      <c r="L3410" s="65"/>
      <c r="M3410" s="65"/>
      <c r="N3410" s="64"/>
      <c r="O3410" s="64"/>
      <c r="P3410" s="64"/>
      <c r="Q3410" s="65"/>
      <c r="R3410" s="64"/>
      <c r="S3410" s="65"/>
      <c r="T3410" s="65"/>
      <c r="U3410" s="65"/>
      <c r="V3410" s="65"/>
      <c r="W3410" s="65"/>
      <c r="X3410" s="64"/>
      <c r="Y3410" s="64"/>
      <c r="Z3410" s="65"/>
      <c r="AA3410" s="64"/>
      <c r="AB3410" s="65"/>
      <c r="AC3410" s="65"/>
      <c r="AD3410" s="65"/>
      <c r="AE3410" s="65"/>
      <c r="AF3410" s="63"/>
      <c r="AG3410" s="63"/>
      <c r="AH3410" s="64"/>
      <c r="AI3410" s="66" t="str">
        <f t="shared" si="106"/>
        <v/>
      </c>
      <c r="AJ3410" s="65"/>
      <c r="AK3410" s="65"/>
      <c r="AL3410" s="65"/>
      <c r="AM3410" s="65"/>
      <c r="AN3410" s="65"/>
      <c r="AO3410" s="66" t="str">
        <f>_xlfn.IFNA(VLOOKUP(LISTAS!ES3407,'Censo General 2005- Municipios'!$E$3:$F$1125,2,0),"")</f>
        <v/>
      </c>
      <c r="AP3410" s="64"/>
      <c r="AQ3410" s="64"/>
      <c r="AR3410" s="64"/>
      <c r="AS3410" s="67" t="str">
        <f t="shared" si="107"/>
        <v/>
      </c>
    </row>
    <row r="3411" spans="1:45" s="68" customFormat="1" x14ac:dyDescent="0.2">
      <c r="A3411" s="64"/>
      <c r="B3411" s="64"/>
      <c r="C3411" s="64"/>
      <c r="D3411" s="64"/>
      <c r="E3411" s="64"/>
      <c r="F3411" s="64"/>
      <c r="G3411" s="65"/>
      <c r="H3411" s="64"/>
      <c r="I3411" s="65"/>
      <c r="J3411" s="64"/>
      <c r="K3411" s="64"/>
      <c r="L3411" s="65"/>
      <c r="M3411" s="65"/>
      <c r="N3411" s="64"/>
      <c r="O3411" s="64"/>
      <c r="P3411" s="64"/>
      <c r="Q3411" s="65"/>
      <c r="R3411" s="64"/>
      <c r="S3411" s="65"/>
      <c r="T3411" s="65"/>
      <c r="U3411" s="65"/>
      <c r="V3411" s="65"/>
      <c r="W3411" s="65"/>
      <c r="X3411" s="64"/>
      <c r="Y3411" s="64"/>
      <c r="Z3411" s="65"/>
      <c r="AA3411" s="64"/>
      <c r="AB3411" s="65"/>
      <c r="AC3411" s="65"/>
      <c r="AD3411" s="65"/>
      <c r="AE3411" s="65"/>
      <c r="AF3411" s="63"/>
      <c r="AG3411" s="63"/>
      <c r="AH3411" s="64"/>
      <c r="AI3411" s="66" t="str">
        <f t="shared" si="106"/>
        <v/>
      </c>
      <c r="AJ3411" s="65"/>
      <c r="AK3411" s="65"/>
      <c r="AL3411" s="65"/>
      <c r="AM3411" s="65"/>
      <c r="AN3411" s="65"/>
      <c r="AO3411" s="66" t="str">
        <f>_xlfn.IFNA(VLOOKUP(LISTAS!ES3408,'Censo General 2005- Municipios'!$E$3:$F$1125,2,0),"")</f>
        <v/>
      </c>
      <c r="AP3411" s="64"/>
      <c r="AQ3411" s="64"/>
      <c r="AR3411" s="64"/>
      <c r="AS3411" s="67" t="str">
        <f t="shared" si="107"/>
        <v/>
      </c>
    </row>
    <row r="3412" spans="1:45" s="68" customFormat="1" x14ac:dyDescent="0.2">
      <c r="A3412" s="64"/>
      <c r="B3412" s="64"/>
      <c r="C3412" s="64"/>
      <c r="D3412" s="64"/>
      <c r="E3412" s="64"/>
      <c r="F3412" s="64"/>
      <c r="G3412" s="65"/>
      <c r="H3412" s="64"/>
      <c r="I3412" s="65"/>
      <c r="J3412" s="64"/>
      <c r="K3412" s="64"/>
      <c r="L3412" s="65"/>
      <c r="M3412" s="65"/>
      <c r="N3412" s="64"/>
      <c r="O3412" s="64"/>
      <c r="P3412" s="64"/>
      <c r="Q3412" s="65"/>
      <c r="R3412" s="64"/>
      <c r="S3412" s="65"/>
      <c r="T3412" s="65"/>
      <c r="U3412" s="65"/>
      <c r="V3412" s="65"/>
      <c r="W3412" s="65"/>
      <c r="X3412" s="64"/>
      <c r="Y3412" s="64"/>
      <c r="Z3412" s="65"/>
      <c r="AA3412" s="64"/>
      <c r="AB3412" s="65"/>
      <c r="AC3412" s="65"/>
      <c r="AD3412" s="65"/>
      <c r="AE3412" s="65"/>
      <c r="AF3412" s="63"/>
      <c r="AG3412" s="63"/>
      <c r="AH3412" s="64"/>
      <c r="AI3412" s="66" t="str">
        <f t="shared" si="106"/>
        <v/>
      </c>
      <c r="AJ3412" s="65"/>
      <c r="AK3412" s="65"/>
      <c r="AL3412" s="65"/>
      <c r="AM3412" s="65"/>
      <c r="AN3412" s="65"/>
      <c r="AO3412" s="66" t="str">
        <f>_xlfn.IFNA(VLOOKUP(LISTAS!ES3409,'Censo General 2005- Municipios'!$E$3:$F$1125,2,0),"")</f>
        <v/>
      </c>
      <c r="AP3412" s="64"/>
      <c r="AQ3412" s="64"/>
      <c r="AR3412" s="64"/>
      <c r="AS3412" s="67" t="str">
        <f t="shared" si="107"/>
        <v/>
      </c>
    </row>
    <row r="3413" spans="1:45" s="68" customFormat="1" x14ac:dyDescent="0.2">
      <c r="A3413" s="64"/>
      <c r="B3413" s="64"/>
      <c r="C3413" s="64"/>
      <c r="D3413" s="64"/>
      <c r="E3413" s="64"/>
      <c r="F3413" s="64"/>
      <c r="G3413" s="65"/>
      <c r="H3413" s="64"/>
      <c r="I3413" s="65"/>
      <c r="J3413" s="64"/>
      <c r="K3413" s="64"/>
      <c r="L3413" s="65"/>
      <c r="M3413" s="65"/>
      <c r="N3413" s="64"/>
      <c r="O3413" s="64"/>
      <c r="P3413" s="64"/>
      <c r="Q3413" s="65"/>
      <c r="R3413" s="64"/>
      <c r="S3413" s="65"/>
      <c r="T3413" s="65"/>
      <c r="U3413" s="65"/>
      <c r="V3413" s="65"/>
      <c r="W3413" s="65"/>
      <c r="X3413" s="64"/>
      <c r="Y3413" s="64"/>
      <c r="Z3413" s="65"/>
      <c r="AA3413" s="64"/>
      <c r="AB3413" s="65"/>
      <c r="AC3413" s="65"/>
      <c r="AD3413" s="65"/>
      <c r="AE3413" s="65"/>
      <c r="AF3413" s="63"/>
      <c r="AG3413" s="63"/>
      <c r="AH3413" s="64"/>
      <c r="AI3413" s="66" t="str">
        <f t="shared" ref="AI3413:AI3476" si="108">IF(COUNTIF($C$21:$C$5003,C3413)=0,"",IF(COUNTIF($C$21:$C$5003,C3413)=1,"TIPO A",IF(COUNTIF($C$21:$C$5003,C3413)=2,"TIPO B",IF(COUNTIF($C$21:$C$5003,C3413)=3,"TIPO C",IF(COUNTIF($C$21:$C$5003,C3413)=4,"TIPO D","TIPO E")))))</f>
        <v/>
      </c>
      <c r="AJ3413" s="65"/>
      <c r="AK3413" s="65"/>
      <c r="AL3413" s="65"/>
      <c r="AM3413" s="65"/>
      <c r="AN3413" s="65"/>
      <c r="AO3413" s="66" t="str">
        <f>_xlfn.IFNA(VLOOKUP(LISTAS!ES3410,'Censo General 2005- Municipios'!$E$3:$F$1125,2,0),"")</f>
        <v/>
      </c>
      <c r="AP3413" s="64"/>
      <c r="AQ3413" s="64"/>
      <c r="AR3413" s="64"/>
      <c r="AS3413" s="67" t="str">
        <f t="shared" si="107"/>
        <v/>
      </c>
    </row>
    <row r="3414" spans="1:45" s="68" customFormat="1" x14ac:dyDescent="0.2">
      <c r="A3414" s="64"/>
      <c r="B3414" s="64"/>
      <c r="C3414" s="64"/>
      <c r="D3414" s="64"/>
      <c r="E3414" s="64"/>
      <c r="F3414" s="64"/>
      <c r="G3414" s="65"/>
      <c r="H3414" s="64"/>
      <c r="I3414" s="65"/>
      <c r="J3414" s="64"/>
      <c r="K3414" s="64"/>
      <c r="L3414" s="65"/>
      <c r="M3414" s="65"/>
      <c r="N3414" s="64"/>
      <c r="O3414" s="64"/>
      <c r="P3414" s="64"/>
      <c r="Q3414" s="65"/>
      <c r="R3414" s="64"/>
      <c r="S3414" s="65"/>
      <c r="T3414" s="65"/>
      <c r="U3414" s="65"/>
      <c r="V3414" s="65"/>
      <c r="W3414" s="65"/>
      <c r="X3414" s="64"/>
      <c r="Y3414" s="64"/>
      <c r="Z3414" s="65"/>
      <c r="AA3414" s="64"/>
      <c r="AB3414" s="65"/>
      <c r="AC3414" s="65"/>
      <c r="AD3414" s="65"/>
      <c r="AE3414" s="65"/>
      <c r="AF3414" s="63"/>
      <c r="AG3414" s="63"/>
      <c r="AH3414" s="64"/>
      <c r="AI3414" s="66" t="str">
        <f t="shared" si="108"/>
        <v/>
      </c>
      <c r="AJ3414" s="65"/>
      <c r="AK3414" s="65"/>
      <c r="AL3414" s="65"/>
      <c r="AM3414" s="65"/>
      <c r="AN3414" s="65"/>
      <c r="AO3414" s="66" t="str">
        <f>_xlfn.IFNA(VLOOKUP(LISTAS!ES3411,'Censo General 2005- Municipios'!$E$3:$F$1125,2,0),"")</f>
        <v/>
      </c>
      <c r="AP3414" s="64"/>
      <c r="AQ3414" s="64"/>
      <c r="AR3414" s="64"/>
      <c r="AS3414" s="67" t="str">
        <f t="shared" ref="AS3414:AS3477" si="109">IF((AG3414-AA3414)&gt;90,"ADJUNTE SOPORTES DE DECLARACION FUERA DE 90 DIAS","")</f>
        <v/>
      </c>
    </row>
    <row r="3415" spans="1:45" s="68" customFormat="1" x14ac:dyDescent="0.2">
      <c r="A3415" s="64"/>
      <c r="B3415" s="64"/>
      <c r="C3415" s="64"/>
      <c r="D3415" s="64"/>
      <c r="E3415" s="64"/>
      <c r="F3415" s="64"/>
      <c r="G3415" s="65"/>
      <c r="H3415" s="64"/>
      <c r="I3415" s="65"/>
      <c r="J3415" s="64"/>
      <c r="K3415" s="64"/>
      <c r="L3415" s="65"/>
      <c r="M3415" s="65"/>
      <c r="N3415" s="64"/>
      <c r="O3415" s="64"/>
      <c r="P3415" s="64"/>
      <c r="Q3415" s="65"/>
      <c r="R3415" s="64"/>
      <c r="S3415" s="65"/>
      <c r="T3415" s="65"/>
      <c r="U3415" s="65"/>
      <c r="V3415" s="65"/>
      <c r="W3415" s="65"/>
      <c r="X3415" s="64"/>
      <c r="Y3415" s="64"/>
      <c r="Z3415" s="65"/>
      <c r="AA3415" s="64"/>
      <c r="AB3415" s="65"/>
      <c r="AC3415" s="65"/>
      <c r="AD3415" s="65"/>
      <c r="AE3415" s="65"/>
      <c r="AF3415" s="63"/>
      <c r="AG3415" s="63"/>
      <c r="AH3415" s="64"/>
      <c r="AI3415" s="66" t="str">
        <f t="shared" si="108"/>
        <v/>
      </c>
      <c r="AJ3415" s="65"/>
      <c r="AK3415" s="65"/>
      <c r="AL3415" s="65"/>
      <c r="AM3415" s="65"/>
      <c r="AN3415" s="65"/>
      <c r="AO3415" s="66" t="str">
        <f>_xlfn.IFNA(VLOOKUP(LISTAS!ES3412,'Censo General 2005- Municipios'!$E$3:$F$1125,2,0),"")</f>
        <v/>
      </c>
      <c r="AP3415" s="64"/>
      <c r="AQ3415" s="64"/>
      <c r="AR3415" s="64"/>
      <c r="AS3415" s="67" t="str">
        <f t="shared" si="109"/>
        <v/>
      </c>
    </row>
    <row r="3416" spans="1:45" s="68" customFormat="1" x14ac:dyDescent="0.2">
      <c r="A3416" s="64"/>
      <c r="B3416" s="64"/>
      <c r="C3416" s="64"/>
      <c r="D3416" s="64"/>
      <c r="E3416" s="64"/>
      <c r="F3416" s="64"/>
      <c r="G3416" s="65"/>
      <c r="H3416" s="64"/>
      <c r="I3416" s="65"/>
      <c r="J3416" s="64"/>
      <c r="K3416" s="64"/>
      <c r="L3416" s="65"/>
      <c r="M3416" s="65"/>
      <c r="N3416" s="64"/>
      <c r="O3416" s="64"/>
      <c r="P3416" s="64"/>
      <c r="Q3416" s="65"/>
      <c r="R3416" s="64"/>
      <c r="S3416" s="65"/>
      <c r="T3416" s="65"/>
      <c r="U3416" s="65"/>
      <c r="V3416" s="65"/>
      <c r="W3416" s="65"/>
      <c r="X3416" s="64"/>
      <c r="Y3416" s="64"/>
      <c r="Z3416" s="65"/>
      <c r="AA3416" s="64"/>
      <c r="AB3416" s="65"/>
      <c r="AC3416" s="65"/>
      <c r="AD3416" s="65"/>
      <c r="AE3416" s="65"/>
      <c r="AF3416" s="63"/>
      <c r="AG3416" s="63"/>
      <c r="AH3416" s="64"/>
      <c r="AI3416" s="66" t="str">
        <f t="shared" si="108"/>
        <v/>
      </c>
      <c r="AJ3416" s="65"/>
      <c r="AK3416" s="65"/>
      <c r="AL3416" s="65"/>
      <c r="AM3416" s="65"/>
      <c r="AN3416" s="65"/>
      <c r="AO3416" s="66" t="str">
        <f>_xlfn.IFNA(VLOOKUP(LISTAS!ES3413,'Censo General 2005- Municipios'!$E$3:$F$1125,2,0),"")</f>
        <v/>
      </c>
      <c r="AP3416" s="64"/>
      <c r="AQ3416" s="64"/>
      <c r="AR3416" s="64"/>
      <c r="AS3416" s="67" t="str">
        <f t="shared" si="109"/>
        <v/>
      </c>
    </row>
    <row r="3417" spans="1:45" s="68" customFormat="1" x14ac:dyDescent="0.2">
      <c r="A3417" s="64"/>
      <c r="B3417" s="64"/>
      <c r="C3417" s="64"/>
      <c r="D3417" s="64"/>
      <c r="E3417" s="64"/>
      <c r="F3417" s="64"/>
      <c r="G3417" s="65"/>
      <c r="H3417" s="64"/>
      <c r="I3417" s="65"/>
      <c r="J3417" s="64"/>
      <c r="K3417" s="64"/>
      <c r="L3417" s="65"/>
      <c r="M3417" s="65"/>
      <c r="N3417" s="64"/>
      <c r="O3417" s="64"/>
      <c r="P3417" s="64"/>
      <c r="Q3417" s="65"/>
      <c r="R3417" s="64"/>
      <c r="S3417" s="65"/>
      <c r="T3417" s="65"/>
      <c r="U3417" s="65"/>
      <c r="V3417" s="65"/>
      <c r="W3417" s="65"/>
      <c r="X3417" s="64"/>
      <c r="Y3417" s="64"/>
      <c r="Z3417" s="65"/>
      <c r="AA3417" s="64"/>
      <c r="AB3417" s="65"/>
      <c r="AC3417" s="65"/>
      <c r="AD3417" s="65"/>
      <c r="AE3417" s="65"/>
      <c r="AF3417" s="63"/>
      <c r="AG3417" s="63"/>
      <c r="AH3417" s="64"/>
      <c r="AI3417" s="66" t="str">
        <f t="shared" si="108"/>
        <v/>
      </c>
      <c r="AJ3417" s="65"/>
      <c r="AK3417" s="65"/>
      <c r="AL3417" s="65"/>
      <c r="AM3417" s="65"/>
      <c r="AN3417" s="65"/>
      <c r="AO3417" s="66" t="str">
        <f>_xlfn.IFNA(VLOOKUP(LISTAS!ES3414,'Censo General 2005- Municipios'!$E$3:$F$1125,2,0),"")</f>
        <v/>
      </c>
      <c r="AP3417" s="64"/>
      <c r="AQ3417" s="64"/>
      <c r="AR3417" s="64"/>
      <c r="AS3417" s="67" t="str">
        <f t="shared" si="109"/>
        <v/>
      </c>
    </row>
    <row r="3418" spans="1:45" s="68" customFormat="1" x14ac:dyDescent="0.2">
      <c r="A3418" s="64"/>
      <c r="B3418" s="64"/>
      <c r="C3418" s="64"/>
      <c r="D3418" s="64"/>
      <c r="E3418" s="64"/>
      <c r="F3418" s="64"/>
      <c r="G3418" s="65"/>
      <c r="H3418" s="64"/>
      <c r="I3418" s="65"/>
      <c r="J3418" s="64"/>
      <c r="K3418" s="64"/>
      <c r="L3418" s="65"/>
      <c r="M3418" s="65"/>
      <c r="N3418" s="64"/>
      <c r="O3418" s="64"/>
      <c r="P3418" s="64"/>
      <c r="Q3418" s="65"/>
      <c r="R3418" s="64"/>
      <c r="S3418" s="65"/>
      <c r="T3418" s="65"/>
      <c r="U3418" s="65"/>
      <c r="V3418" s="65"/>
      <c r="W3418" s="65"/>
      <c r="X3418" s="64"/>
      <c r="Y3418" s="64"/>
      <c r="Z3418" s="65"/>
      <c r="AA3418" s="64"/>
      <c r="AB3418" s="65"/>
      <c r="AC3418" s="65"/>
      <c r="AD3418" s="65"/>
      <c r="AE3418" s="65"/>
      <c r="AF3418" s="63"/>
      <c r="AG3418" s="63"/>
      <c r="AH3418" s="64"/>
      <c r="AI3418" s="66" t="str">
        <f t="shared" si="108"/>
        <v/>
      </c>
      <c r="AJ3418" s="65"/>
      <c r="AK3418" s="65"/>
      <c r="AL3418" s="65"/>
      <c r="AM3418" s="65"/>
      <c r="AN3418" s="65"/>
      <c r="AO3418" s="66" t="str">
        <f>_xlfn.IFNA(VLOOKUP(LISTAS!ES3415,'Censo General 2005- Municipios'!$E$3:$F$1125,2,0),"")</f>
        <v/>
      </c>
      <c r="AP3418" s="64"/>
      <c r="AQ3418" s="64"/>
      <c r="AR3418" s="64"/>
      <c r="AS3418" s="67" t="str">
        <f t="shared" si="109"/>
        <v/>
      </c>
    </row>
    <row r="3419" spans="1:45" s="68" customFormat="1" x14ac:dyDescent="0.2">
      <c r="A3419" s="64"/>
      <c r="B3419" s="64"/>
      <c r="C3419" s="64"/>
      <c r="D3419" s="64"/>
      <c r="E3419" s="64"/>
      <c r="F3419" s="64"/>
      <c r="G3419" s="65"/>
      <c r="H3419" s="64"/>
      <c r="I3419" s="65"/>
      <c r="J3419" s="64"/>
      <c r="K3419" s="64"/>
      <c r="L3419" s="65"/>
      <c r="M3419" s="65"/>
      <c r="N3419" s="64"/>
      <c r="O3419" s="64"/>
      <c r="P3419" s="64"/>
      <c r="Q3419" s="65"/>
      <c r="R3419" s="64"/>
      <c r="S3419" s="65"/>
      <c r="T3419" s="65"/>
      <c r="U3419" s="65"/>
      <c r="V3419" s="65"/>
      <c r="W3419" s="65"/>
      <c r="X3419" s="64"/>
      <c r="Y3419" s="64"/>
      <c r="Z3419" s="65"/>
      <c r="AA3419" s="64"/>
      <c r="AB3419" s="65"/>
      <c r="AC3419" s="65"/>
      <c r="AD3419" s="65"/>
      <c r="AE3419" s="65"/>
      <c r="AF3419" s="63"/>
      <c r="AG3419" s="63"/>
      <c r="AH3419" s="64"/>
      <c r="AI3419" s="66" t="str">
        <f t="shared" si="108"/>
        <v/>
      </c>
      <c r="AJ3419" s="65"/>
      <c r="AK3419" s="65"/>
      <c r="AL3419" s="65"/>
      <c r="AM3419" s="65"/>
      <c r="AN3419" s="65"/>
      <c r="AO3419" s="66" t="str">
        <f>_xlfn.IFNA(VLOOKUP(LISTAS!ES3416,'Censo General 2005- Municipios'!$E$3:$F$1125,2,0),"")</f>
        <v/>
      </c>
      <c r="AP3419" s="64"/>
      <c r="AQ3419" s="64"/>
      <c r="AR3419" s="64"/>
      <c r="AS3419" s="67" t="str">
        <f t="shared" si="109"/>
        <v/>
      </c>
    </row>
    <row r="3420" spans="1:45" s="68" customFormat="1" x14ac:dyDescent="0.2">
      <c r="A3420" s="64"/>
      <c r="B3420" s="64"/>
      <c r="C3420" s="64"/>
      <c r="D3420" s="64"/>
      <c r="E3420" s="64"/>
      <c r="F3420" s="64"/>
      <c r="G3420" s="65"/>
      <c r="H3420" s="64"/>
      <c r="I3420" s="65"/>
      <c r="J3420" s="64"/>
      <c r="K3420" s="64"/>
      <c r="L3420" s="65"/>
      <c r="M3420" s="65"/>
      <c r="N3420" s="64"/>
      <c r="O3420" s="64"/>
      <c r="P3420" s="64"/>
      <c r="Q3420" s="65"/>
      <c r="R3420" s="64"/>
      <c r="S3420" s="65"/>
      <c r="T3420" s="65"/>
      <c r="U3420" s="65"/>
      <c r="V3420" s="65"/>
      <c r="W3420" s="65"/>
      <c r="X3420" s="64"/>
      <c r="Y3420" s="64"/>
      <c r="Z3420" s="65"/>
      <c r="AA3420" s="64"/>
      <c r="AB3420" s="65"/>
      <c r="AC3420" s="65"/>
      <c r="AD3420" s="65"/>
      <c r="AE3420" s="65"/>
      <c r="AF3420" s="63"/>
      <c r="AG3420" s="63"/>
      <c r="AH3420" s="64"/>
      <c r="AI3420" s="66" t="str">
        <f t="shared" si="108"/>
        <v/>
      </c>
      <c r="AJ3420" s="65"/>
      <c r="AK3420" s="65"/>
      <c r="AL3420" s="65"/>
      <c r="AM3420" s="65"/>
      <c r="AN3420" s="65"/>
      <c r="AO3420" s="66" t="str">
        <f>_xlfn.IFNA(VLOOKUP(LISTAS!ES3417,'Censo General 2005- Municipios'!$E$3:$F$1125,2,0),"")</f>
        <v/>
      </c>
      <c r="AP3420" s="64"/>
      <c r="AQ3420" s="64"/>
      <c r="AR3420" s="64"/>
      <c r="AS3420" s="67" t="str">
        <f t="shared" si="109"/>
        <v/>
      </c>
    </row>
    <row r="3421" spans="1:45" s="68" customFormat="1" x14ac:dyDescent="0.2">
      <c r="A3421" s="64"/>
      <c r="B3421" s="64"/>
      <c r="C3421" s="64"/>
      <c r="D3421" s="64"/>
      <c r="E3421" s="64"/>
      <c r="F3421" s="64"/>
      <c r="G3421" s="65"/>
      <c r="H3421" s="64"/>
      <c r="I3421" s="65"/>
      <c r="J3421" s="64"/>
      <c r="K3421" s="64"/>
      <c r="L3421" s="65"/>
      <c r="M3421" s="65"/>
      <c r="N3421" s="64"/>
      <c r="O3421" s="64"/>
      <c r="P3421" s="64"/>
      <c r="Q3421" s="65"/>
      <c r="R3421" s="64"/>
      <c r="S3421" s="65"/>
      <c r="T3421" s="65"/>
      <c r="U3421" s="65"/>
      <c r="V3421" s="65"/>
      <c r="W3421" s="65"/>
      <c r="X3421" s="64"/>
      <c r="Y3421" s="64"/>
      <c r="Z3421" s="65"/>
      <c r="AA3421" s="64"/>
      <c r="AB3421" s="65"/>
      <c r="AC3421" s="65"/>
      <c r="AD3421" s="65"/>
      <c r="AE3421" s="65"/>
      <c r="AF3421" s="63"/>
      <c r="AG3421" s="63"/>
      <c r="AH3421" s="64"/>
      <c r="AI3421" s="66" t="str">
        <f t="shared" si="108"/>
        <v/>
      </c>
      <c r="AJ3421" s="65"/>
      <c r="AK3421" s="65"/>
      <c r="AL3421" s="65"/>
      <c r="AM3421" s="65"/>
      <c r="AN3421" s="65"/>
      <c r="AO3421" s="66" t="str">
        <f>_xlfn.IFNA(VLOOKUP(LISTAS!ES3418,'Censo General 2005- Municipios'!$E$3:$F$1125,2,0),"")</f>
        <v/>
      </c>
      <c r="AP3421" s="64"/>
      <c r="AQ3421" s="64"/>
      <c r="AR3421" s="64"/>
      <c r="AS3421" s="67" t="str">
        <f t="shared" si="109"/>
        <v/>
      </c>
    </row>
    <row r="3422" spans="1:45" s="68" customFormat="1" x14ac:dyDescent="0.2">
      <c r="A3422" s="64"/>
      <c r="B3422" s="64"/>
      <c r="C3422" s="64"/>
      <c r="D3422" s="64"/>
      <c r="E3422" s="64"/>
      <c r="F3422" s="64"/>
      <c r="G3422" s="65"/>
      <c r="H3422" s="64"/>
      <c r="I3422" s="65"/>
      <c r="J3422" s="64"/>
      <c r="K3422" s="64"/>
      <c r="L3422" s="65"/>
      <c r="M3422" s="65"/>
      <c r="N3422" s="64"/>
      <c r="O3422" s="64"/>
      <c r="P3422" s="64"/>
      <c r="Q3422" s="65"/>
      <c r="R3422" s="64"/>
      <c r="S3422" s="65"/>
      <c r="T3422" s="65"/>
      <c r="U3422" s="65"/>
      <c r="V3422" s="65"/>
      <c r="W3422" s="65"/>
      <c r="X3422" s="64"/>
      <c r="Y3422" s="64"/>
      <c r="Z3422" s="65"/>
      <c r="AA3422" s="64"/>
      <c r="AB3422" s="65"/>
      <c r="AC3422" s="65"/>
      <c r="AD3422" s="65"/>
      <c r="AE3422" s="65"/>
      <c r="AF3422" s="63"/>
      <c r="AG3422" s="63"/>
      <c r="AH3422" s="64"/>
      <c r="AI3422" s="66" t="str">
        <f t="shared" si="108"/>
        <v/>
      </c>
      <c r="AJ3422" s="65"/>
      <c r="AK3422" s="65"/>
      <c r="AL3422" s="65"/>
      <c r="AM3422" s="65"/>
      <c r="AN3422" s="65"/>
      <c r="AO3422" s="66" t="str">
        <f>_xlfn.IFNA(VLOOKUP(LISTAS!ES3419,'Censo General 2005- Municipios'!$E$3:$F$1125,2,0),"")</f>
        <v/>
      </c>
      <c r="AP3422" s="64"/>
      <c r="AQ3422" s="64"/>
      <c r="AR3422" s="64"/>
      <c r="AS3422" s="67" t="str">
        <f t="shared" si="109"/>
        <v/>
      </c>
    </row>
    <row r="3423" spans="1:45" s="68" customFormat="1" x14ac:dyDescent="0.2">
      <c r="A3423" s="64"/>
      <c r="B3423" s="64"/>
      <c r="C3423" s="64"/>
      <c r="D3423" s="64"/>
      <c r="E3423" s="64"/>
      <c r="F3423" s="64"/>
      <c r="G3423" s="65"/>
      <c r="H3423" s="64"/>
      <c r="I3423" s="65"/>
      <c r="J3423" s="64"/>
      <c r="K3423" s="64"/>
      <c r="L3423" s="65"/>
      <c r="M3423" s="65"/>
      <c r="N3423" s="64"/>
      <c r="O3423" s="64"/>
      <c r="P3423" s="64"/>
      <c r="Q3423" s="65"/>
      <c r="R3423" s="64"/>
      <c r="S3423" s="65"/>
      <c r="T3423" s="65"/>
      <c r="U3423" s="65"/>
      <c r="V3423" s="65"/>
      <c r="W3423" s="65"/>
      <c r="X3423" s="64"/>
      <c r="Y3423" s="64"/>
      <c r="Z3423" s="65"/>
      <c r="AA3423" s="64"/>
      <c r="AB3423" s="65"/>
      <c r="AC3423" s="65"/>
      <c r="AD3423" s="65"/>
      <c r="AE3423" s="65"/>
      <c r="AF3423" s="63"/>
      <c r="AG3423" s="63"/>
      <c r="AH3423" s="64"/>
      <c r="AI3423" s="66" t="str">
        <f t="shared" si="108"/>
        <v/>
      </c>
      <c r="AJ3423" s="65"/>
      <c r="AK3423" s="65"/>
      <c r="AL3423" s="65"/>
      <c r="AM3423" s="65"/>
      <c r="AN3423" s="65"/>
      <c r="AO3423" s="66" t="str">
        <f>_xlfn.IFNA(VLOOKUP(LISTAS!ES3420,'Censo General 2005- Municipios'!$E$3:$F$1125,2,0),"")</f>
        <v/>
      </c>
      <c r="AP3423" s="64"/>
      <c r="AQ3423" s="64"/>
      <c r="AR3423" s="64"/>
      <c r="AS3423" s="67" t="str">
        <f t="shared" si="109"/>
        <v/>
      </c>
    </row>
    <row r="3424" spans="1:45" s="68" customFormat="1" x14ac:dyDescent="0.2">
      <c r="A3424" s="64"/>
      <c r="B3424" s="64"/>
      <c r="C3424" s="64"/>
      <c r="D3424" s="64"/>
      <c r="E3424" s="64"/>
      <c r="F3424" s="64"/>
      <c r="G3424" s="65"/>
      <c r="H3424" s="64"/>
      <c r="I3424" s="65"/>
      <c r="J3424" s="64"/>
      <c r="K3424" s="64"/>
      <c r="L3424" s="65"/>
      <c r="M3424" s="65"/>
      <c r="N3424" s="64"/>
      <c r="O3424" s="64"/>
      <c r="P3424" s="64"/>
      <c r="Q3424" s="65"/>
      <c r="R3424" s="64"/>
      <c r="S3424" s="65"/>
      <c r="T3424" s="65"/>
      <c r="U3424" s="65"/>
      <c r="V3424" s="65"/>
      <c r="W3424" s="65"/>
      <c r="X3424" s="64"/>
      <c r="Y3424" s="64"/>
      <c r="Z3424" s="65"/>
      <c r="AA3424" s="64"/>
      <c r="AB3424" s="65"/>
      <c r="AC3424" s="65"/>
      <c r="AD3424" s="65"/>
      <c r="AE3424" s="65"/>
      <c r="AF3424" s="63"/>
      <c r="AG3424" s="63"/>
      <c r="AH3424" s="64"/>
      <c r="AI3424" s="66" t="str">
        <f t="shared" si="108"/>
        <v/>
      </c>
      <c r="AJ3424" s="65"/>
      <c r="AK3424" s="65"/>
      <c r="AL3424" s="65"/>
      <c r="AM3424" s="65"/>
      <c r="AN3424" s="65"/>
      <c r="AO3424" s="66" t="str">
        <f>_xlfn.IFNA(VLOOKUP(LISTAS!ES3421,'Censo General 2005- Municipios'!$E$3:$F$1125,2,0),"")</f>
        <v/>
      </c>
      <c r="AP3424" s="64"/>
      <c r="AQ3424" s="64"/>
      <c r="AR3424" s="64"/>
      <c r="AS3424" s="67" t="str">
        <f t="shared" si="109"/>
        <v/>
      </c>
    </row>
    <row r="3425" spans="1:45" s="68" customFormat="1" x14ac:dyDescent="0.2">
      <c r="A3425" s="64"/>
      <c r="B3425" s="64"/>
      <c r="C3425" s="64"/>
      <c r="D3425" s="64"/>
      <c r="E3425" s="64"/>
      <c r="F3425" s="64"/>
      <c r="G3425" s="65"/>
      <c r="H3425" s="64"/>
      <c r="I3425" s="65"/>
      <c r="J3425" s="64"/>
      <c r="K3425" s="64"/>
      <c r="L3425" s="65"/>
      <c r="M3425" s="65"/>
      <c r="N3425" s="64"/>
      <c r="O3425" s="64"/>
      <c r="P3425" s="64"/>
      <c r="Q3425" s="65"/>
      <c r="R3425" s="64"/>
      <c r="S3425" s="65"/>
      <c r="T3425" s="65"/>
      <c r="U3425" s="65"/>
      <c r="V3425" s="65"/>
      <c r="W3425" s="65"/>
      <c r="X3425" s="64"/>
      <c r="Y3425" s="64"/>
      <c r="Z3425" s="65"/>
      <c r="AA3425" s="64"/>
      <c r="AB3425" s="65"/>
      <c r="AC3425" s="65"/>
      <c r="AD3425" s="65"/>
      <c r="AE3425" s="65"/>
      <c r="AF3425" s="63"/>
      <c r="AG3425" s="63"/>
      <c r="AH3425" s="64"/>
      <c r="AI3425" s="66" t="str">
        <f t="shared" si="108"/>
        <v/>
      </c>
      <c r="AJ3425" s="65"/>
      <c r="AK3425" s="65"/>
      <c r="AL3425" s="65"/>
      <c r="AM3425" s="65"/>
      <c r="AN3425" s="65"/>
      <c r="AO3425" s="66" t="str">
        <f>_xlfn.IFNA(VLOOKUP(LISTAS!ES3422,'Censo General 2005- Municipios'!$E$3:$F$1125,2,0),"")</f>
        <v/>
      </c>
      <c r="AP3425" s="64"/>
      <c r="AQ3425" s="64"/>
      <c r="AR3425" s="64"/>
      <c r="AS3425" s="67" t="str">
        <f t="shared" si="109"/>
        <v/>
      </c>
    </row>
    <row r="3426" spans="1:45" s="68" customFormat="1" x14ac:dyDescent="0.2">
      <c r="A3426" s="64"/>
      <c r="B3426" s="64"/>
      <c r="C3426" s="64"/>
      <c r="D3426" s="64"/>
      <c r="E3426" s="64"/>
      <c r="F3426" s="64"/>
      <c r="G3426" s="65"/>
      <c r="H3426" s="64"/>
      <c r="I3426" s="65"/>
      <c r="J3426" s="64"/>
      <c r="K3426" s="64"/>
      <c r="L3426" s="65"/>
      <c r="M3426" s="65"/>
      <c r="N3426" s="64"/>
      <c r="O3426" s="64"/>
      <c r="P3426" s="64"/>
      <c r="Q3426" s="65"/>
      <c r="R3426" s="64"/>
      <c r="S3426" s="65"/>
      <c r="T3426" s="65"/>
      <c r="U3426" s="65"/>
      <c r="V3426" s="65"/>
      <c r="W3426" s="65"/>
      <c r="X3426" s="64"/>
      <c r="Y3426" s="64"/>
      <c r="Z3426" s="65"/>
      <c r="AA3426" s="64"/>
      <c r="AB3426" s="65"/>
      <c r="AC3426" s="65"/>
      <c r="AD3426" s="65"/>
      <c r="AE3426" s="65"/>
      <c r="AF3426" s="63"/>
      <c r="AG3426" s="63"/>
      <c r="AH3426" s="64"/>
      <c r="AI3426" s="66" t="str">
        <f t="shared" si="108"/>
        <v/>
      </c>
      <c r="AJ3426" s="65"/>
      <c r="AK3426" s="65"/>
      <c r="AL3426" s="65"/>
      <c r="AM3426" s="65"/>
      <c r="AN3426" s="65"/>
      <c r="AO3426" s="66" t="str">
        <f>_xlfn.IFNA(VLOOKUP(LISTAS!ES3423,'Censo General 2005- Municipios'!$E$3:$F$1125,2,0),"")</f>
        <v/>
      </c>
      <c r="AP3426" s="64"/>
      <c r="AQ3426" s="64"/>
      <c r="AR3426" s="64"/>
      <c r="AS3426" s="67" t="str">
        <f t="shared" si="109"/>
        <v/>
      </c>
    </row>
    <row r="3427" spans="1:45" s="68" customFormat="1" x14ac:dyDescent="0.2">
      <c r="A3427" s="64"/>
      <c r="B3427" s="64"/>
      <c r="C3427" s="64"/>
      <c r="D3427" s="64"/>
      <c r="E3427" s="64"/>
      <c r="F3427" s="64"/>
      <c r="G3427" s="65"/>
      <c r="H3427" s="64"/>
      <c r="I3427" s="65"/>
      <c r="J3427" s="64"/>
      <c r="K3427" s="64"/>
      <c r="L3427" s="65"/>
      <c r="M3427" s="65"/>
      <c r="N3427" s="64"/>
      <c r="O3427" s="64"/>
      <c r="P3427" s="64"/>
      <c r="Q3427" s="65"/>
      <c r="R3427" s="64"/>
      <c r="S3427" s="65"/>
      <c r="T3427" s="65"/>
      <c r="U3427" s="65"/>
      <c r="V3427" s="65"/>
      <c r="W3427" s="65"/>
      <c r="X3427" s="64"/>
      <c r="Y3427" s="64"/>
      <c r="Z3427" s="65"/>
      <c r="AA3427" s="64"/>
      <c r="AB3427" s="65"/>
      <c r="AC3427" s="65"/>
      <c r="AD3427" s="65"/>
      <c r="AE3427" s="65"/>
      <c r="AF3427" s="63"/>
      <c r="AG3427" s="63"/>
      <c r="AH3427" s="64"/>
      <c r="AI3427" s="66" t="str">
        <f t="shared" si="108"/>
        <v/>
      </c>
      <c r="AJ3427" s="65"/>
      <c r="AK3427" s="65"/>
      <c r="AL3427" s="65"/>
      <c r="AM3427" s="65"/>
      <c r="AN3427" s="65"/>
      <c r="AO3427" s="66" t="str">
        <f>_xlfn.IFNA(VLOOKUP(LISTAS!ES3424,'Censo General 2005- Municipios'!$E$3:$F$1125,2,0),"")</f>
        <v/>
      </c>
      <c r="AP3427" s="64"/>
      <c r="AQ3427" s="64"/>
      <c r="AR3427" s="64"/>
      <c r="AS3427" s="67" t="str">
        <f t="shared" si="109"/>
        <v/>
      </c>
    </row>
    <row r="3428" spans="1:45" s="68" customFormat="1" x14ac:dyDescent="0.2">
      <c r="A3428" s="64"/>
      <c r="B3428" s="64"/>
      <c r="C3428" s="64"/>
      <c r="D3428" s="64"/>
      <c r="E3428" s="64"/>
      <c r="F3428" s="64"/>
      <c r="G3428" s="65"/>
      <c r="H3428" s="64"/>
      <c r="I3428" s="65"/>
      <c r="J3428" s="64"/>
      <c r="K3428" s="64"/>
      <c r="L3428" s="65"/>
      <c r="M3428" s="65"/>
      <c r="N3428" s="64"/>
      <c r="O3428" s="64"/>
      <c r="P3428" s="64"/>
      <c r="Q3428" s="65"/>
      <c r="R3428" s="64"/>
      <c r="S3428" s="65"/>
      <c r="T3428" s="65"/>
      <c r="U3428" s="65"/>
      <c r="V3428" s="65"/>
      <c r="W3428" s="65"/>
      <c r="X3428" s="64"/>
      <c r="Y3428" s="64"/>
      <c r="Z3428" s="65"/>
      <c r="AA3428" s="64"/>
      <c r="AB3428" s="65"/>
      <c r="AC3428" s="65"/>
      <c r="AD3428" s="65"/>
      <c r="AE3428" s="65"/>
      <c r="AF3428" s="63"/>
      <c r="AG3428" s="63"/>
      <c r="AH3428" s="64"/>
      <c r="AI3428" s="66" t="str">
        <f t="shared" si="108"/>
        <v/>
      </c>
      <c r="AJ3428" s="65"/>
      <c r="AK3428" s="65"/>
      <c r="AL3428" s="65"/>
      <c r="AM3428" s="65"/>
      <c r="AN3428" s="65"/>
      <c r="AO3428" s="66" t="str">
        <f>_xlfn.IFNA(VLOOKUP(LISTAS!ES3425,'Censo General 2005- Municipios'!$E$3:$F$1125,2,0),"")</f>
        <v/>
      </c>
      <c r="AP3428" s="64"/>
      <c r="AQ3428" s="64"/>
      <c r="AR3428" s="64"/>
      <c r="AS3428" s="67" t="str">
        <f t="shared" si="109"/>
        <v/>
      </c>
    </row>
    <row r="3429" spans="1:45" s="68" customFormat="1" x14ac:dyDescent="0.2">
      <c r="A3429" s="64"/>
      <c r="B3429" s="64"/>
      <c r="C3429" s="64"/>
      <c r="D3429" s="64"/>
      <c r="E3429" s="64"/>
      <c r="F3429" s="64"/>
      <c r="G3429" s="65"/>
      <c r="H3429" s="64"/>
      <c r="I3429" s="65"/>
      <c r="J3429" s="64"/>
      <c r="K3429" s="64"/>
      <c r="L3429" s="65"/>
      <c r="M3429" s="65"/>
      <c r="N3429" s="64"/>
      <c r="O3429" s="64"/>
      <c r="P3429" s="64"/>
      <c r="Q3429" s="65"/>
      <c r="R3429" s="64"/>
      <c r="S3429" s="65"/>
      <c r="T3429" s="65"/>
      <c r="U3429" s="65"/>
      <c r="V3429" s="65"/>
      <c r="W3429" s="65"/>
      <c r="X3429" s="64"/>
      <c r="Y3429" s="64"/>
      <c r="Z3429" s="65"/>
      <c r="AA3429" s="64"/>
      <c r="AB3429" s="65"/>
      <c r="AC3429" s="65"/>
      <c r="AD3429" s="65"/>
      <c r="AE3429" s="65"/>
      <c r="AF3429" s="63"/>
      <c r="AG3429" s="63"/>
      <c r="AH3429" s="64"/>
      <c r="AI3429" s="66" t="str">
        <f t="shared" si="108"/>
        <v/>
      </c>
      <c r="AJ3429" s="65"/>
      <c r="AK3429" s="65"/>
      <c r="AL3429" s="65"/>
      <c r="AM3429" s="65"/>
      <c r="AN3429" s="65"/>
      <c r="AO3429" s="66" t="str">
        <f>_xlfn.IFNA(VLOOKUP(LISTAS!ES3426,'Censo General 2005- Municipios'!$E$3:$F$1125,2,0),"")</f>
        <v/>
      </c>
      <c r="AP3429" s="64"/>
      <c r="AQ3429" s="64"/>
      <c r="AR3429" s="64"/>
      <c r="AS3429" s="67" t="str">
        <f t="shared" si="109"/>
        <v/>
      </c>
    </row>
    <row r="3430" spans="1:45" s="68" customFormat="1" x14ac:dyDescent="0.2">
      <c r="A3430" s="64"/>
      <c r="B3430" s="64"/>
      <c r="C3430" s="64"/>
      <c r="D3430" s="64"/>
      <c r="E3430" s="64"/>
      <c r="F3430" s="64"/>
      <c r="G3430" s="65"/>
      <c r="H3430" s="64"/>
      <c r="I3430" s="65"/>
      <c r="J3430" s="64"/>
      <c r="K3430" s="64"/>
      <c r="L3430" s="65"/>
      <c r="M3430" s="65"/>
      <c r="N3430" s="64"/>
      <c r="O3430" s="64"/>
      <c r="P3430" s="64"/>
      <c r="Q3430" s="65"/>
      <c r="R3430" s="64"/>
      <c r="S3430" s="65"/>
      <c r="T3430" s="65"/>
      <c r="U3430" s="65"/>
      <c r="V3430" s="65"/>
      <c r="W3430" s="65"/>
      <c r="X3430" s="64"/>
      <c r="Y3430" s="64"/>
      <c r="Z3430" s="65"/>
      <c r="AA3430" s="64"/>
      <c r="AB3430" s="65"/>
      <c r="AC3430" s="65"/>
      <c r="AD3430" s="65"/>
      <c r="AE3430" s="65"/>
      <c r="AF3430" s="63"/>
      <c r="AG3430" s="63"/>
      <c r="AH3430" s="64"/>
      <c r="AI3430" s="66" t="str">
        <f t="shared" si="108"/>
        <v/>
      </c>
      <c r="AJ3430" s="65"/>
      <c r="AK3430" s="65"/>
      <c r="AL3430" s="65"/>
      <c r="AM3430" s="65"/>
      <c r="AN3430" s="65"/>
      <c r="AO3430" s="66" t="str">
        <f>_xlfn.IFNA(VLOOKUP(LISTAS!ES3427,'Censo General 2005- Municipios'!$E$3:$F$1125,2,0),"")</f>
        <v/>
      </c>
      <c r="AP3430" s="64"/>
      <c r="AQ3430" s="64"/>
      <c r="AR3430" s="64"/>
      <c r="AS3430" s="67" t="str">
        <f t="shared" si="109"/>
        <v/>
      </c>
    </row>
    <row r="3431" spans="1:45" s="68" customFormat="1" x14ac:dyDescent="0.2">
      <c r="A3431" s="64"/>
      <c r="B3431" s="64"/>
      <c r="C3431" s="64"/>
      <c r="D3431" s="64"/>
      <c r="E3431" s="64"/>
      <c r="F3431" s="64"/>
      <c r="G3431" s="65"/>
      <c r="H3431" s="64"/>
      <c r="I3431" s="65"/>
      <c r="J3431" s="64"/>
      <c r="K3431" s="64"/>
      <c r="L3431" s="65"/>
      <c r="M3431" s="65"/>
      <c r="N3431" s="64"/>
      <c r="O3431" s="64"/>
      <c r="P3431" s="64"/>
      <c r="Q3431" s="65"/>
      <c r="R3431" s="64"/>
      <c r="S3431" s="65"/>
      <c r="T3431" s="65"/>
      <c r="U3431" s="65"/>
      <c r="V3431" s="65"/>
      <c r="W3431" s="65"/>
      <c r="X3431" s="64"/>
      <c r="Y3431" s="64"/>
      <c r="Z3431" s="65"/>
      <c r="AA3431" s="64"/>
      <c r="AB3431" s="65"/>
      <c r="AC3431" s="65"/>
      <c r="AD3431" s="65"/>
      <c r="AE3431" s="65"/>
      <c r="AF3431" s="63"/>
      <c r="AG3431" s="63"/>
      <c r="AH3431" s="64"/>
      <c r="AI3431" s="66" t="str">
        <f t="shared" si="108"/>
        <v/>
      </c>
      <c r="AJ3431" s="65"/>
      <c r="AK3431" s="65"/>
      <c r="AL3431" s="65"/>
      <c r="AM3431" s="65"/>
      <c r="AN3431" s="65"/>
      <c r="AO3431" s="66" t="str">
        <f>_xlfn.IFNA(VLOOKUP(LISTAS!ES3428,'Censo General 2005- Municipios'!$E$3:$F$1125,2,0),"")</f>
        <v/>
      </c>
      <c r="AP3431" s="64"/>
      <c r="AQ3431" s="64"/>
      <c r="AR3431" s="64"/>
      <c r="AS3431" s="67" t="str">
        <f t="shared" si="109"/>
        <v/>
      </c>
    </row>
    <row r="3432" spans="1:45" s="68" customFormat="1" x14ac:dyDescent="0.2">
      <c r="A3432" s="64"/>
      <c r="B3432" s="64"/>
      <c r="C3432" s="64"/>
      <c r="D3432" s="64"/>
      <c r="E3432" s="64"/>
      <c r="F3432" s="64"/>
      <c r="G3432" s="65"/>
      <c r="H3432" s="64"/>
      <c r="I3432" s="65"/>
      <c r="J3432" s="64"/>
      <c r="K3432" s="64"/>
      <c r="L3432" s="65"/>
      <c r="M3432" s="65"/>
      <c r="N3432" s="64"/>
      <c r="O3432" s="64"/>
      <c r="P3432" s="64"/>
      <c r="Q3432" s="65"/>
      <c r="R3432" s="64"/>
      <c r="S3432" s="65"/>
      <c r="T3432" s="65"/>
      <c r="U3432" s="65"/>
      <c r="V3432" s="65"/>
      <c r="W3432" s="65"/>
      <c r="X3432" s="64"/>
      <c r="Y3432" s="64"/>
      <c r="Z3432" s="65"/>
      <c r="AA3432" s="64"/>
      <c r="AB3432" s="65"/>
      <c r="AC3432" s="65"/>
      <c r="AD3432" s="65"/>
      <c r="AE3432" s="65"/>
      <c r="AF3432" s="63"/>
      <c r="AG3432" s="63"/>
      <c r="AH3432" s="64"/>
      <c r="AI3432" s="66" t="str">
        <f t="shared" si="108"/>
        <v/>
      </c>
      <c r="AJ3432" s="65"/>
      <c r="AK3432" s="65"/>
      <c r="AL3432" s="65"/>
      <c r="AM3432" s="65"/>
      <c r="AN3432" s="65"/>
      <c r="AO3432" s="66" t="str">
        <f>_xlfn.IFNA(VLOOKUP(LISTAS!ES3429,'Censo General 2005- Municipios'!$E$3:$F$1125,2,0),"")</f>
        <v/>
      </c>
      <c r="AP3432" s="64"/>
      <c r="AQ3432" s="64"/>
      <c r="AR3432" s="64"/>
      <c r="AS3432" s="67" t="str">
        <f t="shared" si="109"/>
        <v/>
      </c>
    </row>
    <row r="3433" spans="1:45" s="68" customFormat="1" x14ac:dyDescent="0.2">
      <c r="A3433" s="64"/>
      <c r="B3433" s="64"/>
      <c r="C3433" s="64"/>
      <c r="D3433" s="64"/>
      <c r="E3433" s="64"/>
      <c r="F3433" s="64"/>
      <c r="G3433" s="65"/>
      <c r="H3433" s="64"/>
      <c r="I3433" s="65"/>
      <c r="J3433" s="64"/>
      <c r="K3433" s="64"/>
      <c r="L3433" s="65"/>
      <c r="M3433" s="65"/>
      <c r="N3433" s="64"/>
      <c r="O3433" s="64"/>
      <c r="P3433" s="64"/>
      <c r="Q3433" s="65"/>
      <c r="R3433" s="64"/>
      <c r="S3433" s="65"/>
      <c r="T3433" s="65"/>
      <c r="U3433" s="65"/>
      <c r="V3433" s="65"/>
      <c r="W3433" s="65"/>
      <c r="X3433" s="64"/>
      <c r="Y3433" s="64"/>
      <c r="Z3433" s="65"/>
      <c r="AA3433" s="64"/>
      <c r="AB3433" s="65"/>
      <c r="AC3433" s="65"/>
      <c r="AD3433" s="65"/>
      <c r="AE3433" s="65"/>
      <c r="AF3433" s="63"/>
      <c r="AG3433" s="63"/>
      <c r="AH3433" s="64"/>
      <c r="AI3433" s="66" t="str">
        <f t="shared" si="108"/>
        <v/>
      </c>
      <c r="AJ3433" s="65"/>
      <c r="AK3433" s="65"/>
      <c r="AL3433" s="65"/>
      <c r="AM3433" s="65"/>
      <c r="AN3433" s="65"/>
      <c r="AO3433" s="66" t="str">
        <f>_xlfn.IFNA(VLOOKUP(LISTAS!ES3430,'Censo General 2005- Municipios'!$E$3:$F$1125,2,0),"")</f>
        <v/>
      </c>
      <c r="AP3433" s="64"/>
      <c r="AQ3433" s="64"/>
      <c r="AR3433" s="64"/>
      <c r="AS3433" s="67" t="str">
        <f t="shared" si="109"/>
        <v/>
      </c>
    </row>
    <row r="3434" spans="1:45" s="68" customFormat="1" x14ac:dyDescent="0.2">
      <c r="A3434" s="64"/>
      <c r="B3434" s="64"/>
      <c r="C3434" s="64"/>
      <c r="D3434" s="64"/>
      <c r="E3434" s="64"/>
      <c r="F3434" s="64"/>
      <c r="G3434" s="65"/>
      <c r="H3434" s="64"/>
      <c r="I3434" s="65"/>
      <c r="J3434" s="64"/>
      <c r="K3434" s="64"/>
      <c r="L3434" s="65"/>
      <c r="M3434" s="65"/>
      <c r="N3434" s="64"/>
      <c r="O3434" s="64"/>
      <c r="P3434" s="64"/>
      <c r="Q3434" s="65"/>
      <c r="R3434" s="64"/>
      <c r="S3434" s="65"/>
      <c r="T3434" s="65"/>
      <c r="U3434" s="65"/>
      <c r="V3434" s="65"/>
      <c r="W3434" s="65"/>
      <c r="X3434" s="64"/>
      <c r="Y3434" s="64"/>
      <c r="Z3434" s="65"/>
      <c r="AA3434" s="64"/>
      <c r="AB3434" s="65"/>
      <c r="AC3434" s="65"/>
      <c r="AD3434" s="65"/>
      <c r="AE3434" s="65"/>
      <c r="AF3434" s="63"/>
      <c r="AG3434" s="63"/>
      <c r="AH3434" s="64"/>
      <c r="AI3434" s="66" t="str">
        <f t="shared" si="108"/>
        <v/>
      </c>
      <c r="AJ3434" s="65"/>
      <c r="AK3434" s="65"/>
      <c r="AL3434" s="65"/>
      <c r="AM3434" s="65"/>
      <c r="AN3434" s="65"/>
      <c r="AO3434" s="66" t="str">
        <f>_xlfn.IFNA(VLOOKUP(LISTAS!ES3431,'Censo General 2005- Municipios'!$E$3:$F$1125,2,0),"")</f>
        <v/>
      </c>
      <c r="AP3434" s="64"/>
      <c r="AQ3434" s="64"/>
      <c r="AR3434" s="64"/>
      <c r="AS3434" s="67" t="str">
        <f t="shared" si="109"/>
        <v/>
      </c>
    </row>
    <row r="3435" spans="1:45" s="68" customFormat="1" x14ac:dyDescent="0.2">
      <c r="A3435" s="64"/>
      <c r="B3435" s="64"/>
      <c r="C3435" s="64"/>
      <c r="D3435" s="64"/>
      <c r="E3435" s="64"/>
      <c r="F3435" s="64"/>
      <c r="G3435" s="65"/>
      <c r="H3435" s="64"/>
      <c r="I3435" s="65"/>
      <c r="J3435" s="64"/>
      <c r="K3435" s="64"/>
      <c r="L3435" s="65"/>
      <c r="M3435" s="65"/>
      <c r="N3435" s="64"/>
      <c r="O3435" s="64"/>
      <c r="P3435" s="64"/>
      <c r="Q3435" s="65"/>
      <c r="R3435" s="64"/>
      <c r="S3435" s="65"/>
      <c r="T3435" s="65"/>
      <c r="U3435" s="65"/>
      <c r="V3435" s="65"/>
      <c r="W3435" s="65"/>
      <c r="X3435" s="64"/>
      <c r="Y3435" s="64"/>
      <c r="Z3435" s="65"/>
      <c r="AA3435" s="64"/>
      <c r="AB3435" s="65"/>
      <c r="AC3435" s="65"/>
      <c r="AD3435" s="65"/>
      <c r="AE3435" s="65"/>
      <c r="AF3435" s="63"/>
      <c r="AG3435" s="63"/>
      <c r="AH3435" s="64"/>
      <c r="AI3435" s="66" t="str">
        <f t="shared" si="108"/>
        <v/>
      </c>
      <c r="AJ3435" s="65"/>
      <c r="AK3435" s="65"/>
      <c r="AL3435" s="65"/>
      <c r="AM3435" s="65"/>
      <c r="AN3435" s="65"/>
      <c r="AO3435" s="66" t="str">
        <f>_xlfn.IFNA(VLOOKUP(LISTAS!ES3432,'Censo General 2005- Municipios'!$E$3:$F$1125,2,0),"")</f>
        <v/>
      </c>
      <c r="AP3435" s="64"/>
      <c r="AQ3435" s="64"/>
      <c r="AR3435" s="64"/>
      <c r="AS3435" s="67" t="str">
        <f t="shared" si="109"/>
        <v/>
      </c>
    </row>
    <row r="3436" spans="1:45" s="68" customFormat="1" x14ac:dyDescent="0.2">
      <c r="A3436" s="64"/>
      <c r="B3436" s="64"/>
      <c r="C3436" s="64"/>
      <c r="D3436" s="64"/>
      <c r="E3436" s="64"/>
      <c r="F3436" s="64"/>
      <c r="G3436" s="65"/>
      <c r="H3436" s="64"/>
      <c r="I3436" s="65"/>
      <c r="J3436" s="64"/>
      <c r="K3436" s="64"/>
      <c r="L3436" s="65"/>
      <c r="M3436" s="65"/>
      <c r="N3436" s="64"/>
      <c r="O3436" s="64"/>
      <c r="P3436" s="64"/>
      <c r="Q3436" s="65"/>
      <c r="R3436" s="64"/>
      <c r="S3436" s="65"/>
      <c r="T3436" s="65"/>
      <c r="U3436" s="65"/>
      <c r="V3436" s="65"/>
      <c r="W3436" s="65"/>
      <c r="X3436" s="64"/>
      <c r="Y3436" s="64"/>
      <c r="Z3436" s="65"/>
      <c r="AA3436" s="64"/>
      <c r="AB3436" s="65"/>
      <c r="AC3436" s="65"/>
      <c r="AD3436" s="65"/>
      <c r="AE3436" s="65"/>
      <c r="AF3436" s="63"/>
      <c r="AG3436" s="63"/>
      <c r="AH3436" s="64"/>
      <c r="AI3436" s="66" t="str">
        <f t="shared" si="108"/>
        <v/>
      </c>
      <c r="AJ3436" s="65"/>
      <c r="AK3436" s="65"/>
      <c r="AL3436" s="65"/>
      <c r="AM3436" s="65"/>
      <c r="AN3436" s="65"/>
      <c r="AO3436" s="66" t="str">
        <f>_xlfn.IFNA(VLOOKUP(LISTAS!ES3433,'Censo General 2005- Municipios'!$E$3:$F$1125,2,0),"")</f>
        <v/>
      </c>
      <c r="AP3436" s="64"/>
      <c r="AQ3436" s="64"/>
      <c r="AR3436" s="64"/>
      <c r="AS3436" s="67" t="str">
        <f t="shared" si="109"/>
        <v/>
      </c>
    </row>
    <row r="3437" spans="1:45" s="68" customFormat="1" x14ac:dyDescent="0.2">
      <c r="A3437" s="64"/>
      <c r="B3437" s="64"/>
      <c r="C3437" s="64"/>
      <c r="D3437" s="64"/>
      <c r="E3437" s="64"/>
      <c r="F3437" s="64"/>
      <c r="G3437" s="65"/>
      <c r="H3437" s="64"/>
      <c r="I3437" s="65"/>
      <c r="J3437" s="64"/>
      <c r="K3437" s="64"/>
      <c r="L3437" s="65"/>
      <c r="M3437" s="65"/>
      <c r="N3437" s="64"/>
      <c r="O3437" s="64"/>
      <c r="P3437" s="64"/>
      <c r="Q3437" s="65"/>
      <c r="R3437" s="64"/>
      <c r="S3437" s="65"/>
      <c r="T3437" s="65"/>
      <c r="U3437" s="65"/>
      <c r="V3437" s="65"/>
      <c r="W3437" s="65"/>
      <c r="X3437" s="64"/>
      <c r="Y3437" s="64"/>
      <c r="Z3437" s="65"/>
      <c r="AA3437" s="64"/>
      <c r="AB3437" s="65"/>
      <c r="AC3437" s="65"/>
      <c r="AD3437" s="65"/>
      <c r="AE3437" s="65"/>
      <c r="AF3437" s="63"/>
      <c r="AG3437" s="63"/>
      <c r="AH3437" s="64"/>
      <c r="AI3437" s="66" t="str">
        <f t="shared" si="108"/>
        <v/>
      </c>
      <c r="AJ3437" s="65"/>
      <c r="AK3437" s="65"/>
      <c r="AL3437" s="65"/>
      <c r="AM3437" s="65"/>
      <c r="AN3437" s="65"/>
      <c r="AO3437" s="66" t="str">
        <f>_xlfn.IFNA(VLOOKUP(LISTAS!ES3434,'Censo General 2005- Municipios'!$E$3:$F$1125,2,0),"")</f>
        <v/>
      </c>
      <c r="AP3437" s="64"/>
      <c r="AQ3437" s="64"/>
      <c r="AR3437" s="64"/>
      <c r="AS3437" s="67" t="str">
        <f t="shared" si="109"/>
        <v/>
      </c>
    </row>
    <row r="3438" spans="1:45" s="68" customFormat="1" x14ac:dyDescent="0.2">
      <c r="A3438" s="64"/>
      <c r="B3438" s="64"/>
      <c r="C3438" s="64"/>
      <c r="D3438" s="64"/>
      <c r="E3438" s="64"/>
      <c r="F3438" s="64"/>
      <c r="G3438" s="65"/>
      <c r="H3438" s="64"/>
      <c r="I3438" s="65"/>
      <c r="J3438" s="64"/>
      <c r="K3438" s="64"/>
      <c r="L3438" s="65"/>
      <c r="M3438" s="65"/>
      <c r="N3438" s="64"/>
      <c r="O3438" s="64"/>
      <c r="P3438" s="64"/>
      <c r="Q3438" s="65"/>
      <c r="R3438" s="64"/>
      <c r="S3438" s="65"/>
      <c r="T3438" s="65"/>
      <c r="U3438" s="65"/>
      <c r="V3438" s="65"/>
      <c r="W3438" s="65"/>
      <c r="X3438" s="64"/>
      <c r="Y3438" s="64"/>
      <c r="Z3438" s="65"/>
      <c r="AA3438" s="64"/>
      <c r="AB3438" s="65"/>
      <c r="AC3438" s="65"/>
      <c r="AD3438" s="65"/>
      <c r="AE3438" s="65"/>
      <c r="AF3438" s="63"/>
      <c r="AG3438" s="63"/>
      <c r="AH3438" s="64"/>
      <c r="AI3438" s="66" t="str">
        <f t="shared" si="108"/>
        <v/>
      </c>
      <c r="AJ3438" s="65"/>
      <c r="AK3438" s="65"/>
      <c r="AL3438" s="65"/>
      <c r="AM3438" s="65"/>
      <c r="AN3438" s="65"/>
      <c r="AO3438" s="66" t="str">
        <f>_xlfn.IFNA(VLOOKUP(LISTAS!ES3435,'Censo General 2005- Municipios'!$E$3:$F$1125,2,0),"")</f>
        <v/>
      </c>
      <c r="AP3438" s="64"/>
      <c r="AQ3438" s="64"/>
      <c r="AR3438" s="64"/>
      <c r="AS3438" s="67" t="str">
        <f t="shared" si="109"/>
        <v/>
      </c>
    </row>
    <row r="3439" spans="1:45" s="68" customFormat="1" x14ac:dyDescent="0.2">
      <c r="A3439" s="64"/>
      <c r="B3439" s="64"/>
      <c r="C3439" s="64"/>
      <c r="D3439" s="64"/>
      <c r="E3439" s="64"/>
      <c r="F3439" s="64"/>
      <c r="G3439" s="65"/>
      <c r="H3439" s="64"/>
      <c r="I3439" s="65"/>
      <c r="J3439" s="64"/>
      <c r="K3439" s="64"/>
      <c r="L3439" s="65"/>
      <c r="M3439" s="65"/>
      <c r="N3439" s="64"/>
      <c r="O3439" s="64"/>
      <c r="P3439" s="64"/>
      <c r="Q3439" s="65"/>
      <c r="R3439" s="64"/>
      <c r="S3439" s="65"/>
      <c r="T3439" s="65"/>
      <c r="U3439" s="65"/>
      <c r="V3439" s="65"/>
      <c r="W3439" s="65"/>
      <c r="X3439" s="64"/>
      <c r="Y3439" s="64"/>
      <c r="Z3439" s="65"/>
      <c r="AA3439" s="64"/>
      <c r="AB3439" s="65"/>
      <c r="AC3439" s="65"/>
      <c r="AD3439" s="65"/>
      <c r="AE3439" s="65"/>
      <c r="AF3439" s="63"/>
      <c r="AG3439" s="63"/>
      <c r="AH3439" s="64"/>
      <c r="AI3439" s="66" t="str">
        <f t="shared" si="108"/>
        <v/>
      </c>
      <c r="AJ3439" s="65"/>
      <c r="AK3439" s="65"/>
      <c r="AL3439" s="65"/>
      <c r="AM3439" s="65"/>
      <c r="AN3439" s="65"/>
      <c r="AO3439" s="66" t="str">
        <f>_xlfn.IFNA(VLOOKUP(LISTAS!ES3436,'Censo General 2005- Municipios'!$E$3:$F$1125,2,0),"")</f>
        <v/>
      </c>
      <c r="AP3439" s="64"/>
      <c r="AQ3439" s="64"/>
      <c r="AR3439" s="64"/>
      <c r="AS3439" s="67" t="str">
        <f t="shared" si="109"/>
        <v/>
      </c>
    </row>
    <row r="3440" spans="1:45" s="68" customFormat="1" x14ac:dyDescent="0.2">
      <c r="A3440" s="64"/>
      <c r="B3440" s="64"/>
      <c r="C3440" s="64"/>
      <c r="D3440" s="64"/>
      <c r="E3440" s="64"/>
      <c r="F3440" s="64"/>
      <c r="G3440" s="65"/>
      <c r="H3440" s="64"/>
      <c r="I3440" s="65"/>
      <c r="J3440" s="64"/>
      <c r="K3440" s="64"/>
      <c r="L3440" s="65"/>
      <c r="M3440" s="65"/>
      <c r="N3440" s="64"/>
      <c r="O3440" s="64"/>
      <c r="P3440" s="64"/>
      <c r="Q3440" s="65"/>
      <c r="R3440" s="64"/>
      <c r="S3440" s="65"/>
      <c r="T3440" s="65"/>
      <c r="U3440" s="65"/>
      <c r="V3440" s="65"/>
      <c r="W3440" s="65"/>
      <c r="X3440" s="64"/>
      <c r="Y3440" s="64"/>
      <c r="Z3440" s="65"/>
      <c r="AA3440" s="64"/>
      <c r="AB3440" s="65"/>
      <c r="AC3440" s="65"/>
      <c r="AD3440" s="65"/>
      <c r="AE3440" s="65"/>
      <c r="AF3440" s="63"/>
      <c r="AG3440" s="63"/>
      <c r="AH3440" s="64"/>
      <c r="AI3440" s="66" t="str">
        <f t="shared" si="108"/>
        <v/>
      </c>
      <c r="AJ3440" s="65"/>
      <c r="AK3440" s="65"/>
      <c r="AL3440" s="65"/>
      <c r="AM3440" s="65"/>
      <c r="AN3440" s="65"/>
      <c r="AO3440" s="66" t="str">
        <f>_xlfn.IFNA(VLOOKUP(LISTAS!ES3437,'Censo General 2005- Municipios'!$E$3:$F$1125,2,0),"")</f>
        <v/>
      </c>
      <c r="AP3440" s="64"/>
      <c r="AQ3440" s="64"/>
      <c r="AR3440" s="64"/>
      <c r="AS3440" s="67" t="str">
        <f t="shared" si="109"/>
        <v/>
      </c>
    </row>
    <row r="3441" spans="1:45" s="68" customFormat="1" x14ac:dyDescent="0.2">
      <c r="A3441" s="64"/>
      <c r="B3441" s="64"/>
      <c r="C3441" s="64"/>
      <c r="D3441" s="64"/>
      <c r="E3441" s="64"/>
      <c r="F3441" s="64"/>
      <c r="G3441" s="65"/>
      <c r="H3441" s="64"/>
      <c r="I3441" s="65"/>
      <c r="J3441" s="64"/>
      <c r="K3441" s="64"/>
      <c r="L3441" s="65"/>
      <c r="M3441" s="65"/>
      <c r="N3441" s="64"/>
      <c r="O3441" s="64"/>
      <c r="P3441" s="64"/>
      <c r="Q3441" s="65"/>
      <c r="R3441" s="64"/>
      <c r="S3441" s="65"/>
      <c r="T3441" s="65"/>
      <c r="U3441" s="65"/>
      <c r="V3441" s="65"/>
      <c r="W3441" s="65"/>
      <c r="X3441" s="64"/>
      <c r="Y3441" s="64"/>
      <c r="Z3441" s="65"/>
      <c r="AA3441" s="64"/>
      <c r="AB3441" s="65"/>
      <c r="AC3441" s="65"/>
      <c r="AD3441" s="65"/>
      <c r="AE3441" s="65"/>
      <c r="AF3441" s="63"/>
      <c r="AG3441" s="63"/>
      <c r="AH3441" s="64"/>
      <c r="AI3441" s="66" t="str">
        <f t="shared" si="108"/>
        <v/>
      </c>
      <c r="AJ3441" s="65"/>
      <c r="AK3441" s="65"/>
      <c r="AL3441" s="65"/>
      <c r="AM3441" s="65"/>
      <c r="AN3441" s="65"/>
      <c r="AO3441" s="66" t="str">
        <f>_xlfn.IFNA(VLOOKUP(LISTAS!ES3438,'Censo General 2005- Municipios'!$E$3:$F$1125,2,0),"")</f>
        <v/>
      </c>
      <c r="AP3441" s="64"/>
      <c r="AQ3441" s="64"/>
      <c r="AR3441" s="64"/>
      <c r="AS3441" s="67" t="str">
        <f t="shared" si="109"/>
        <v/>
      </c>
    </row>
    <row r="3442" spans="1:45" s="68" customFormat="1" x14ac:dyDescent="0.2">
      <c r="A3442" s="64"/>
      <c r="B3442" s="64"/>
      <c r="C3442" s="64"/>
      <c r="D3442" s="64"/>
      <c r="E3442" s="64"/>
      <c r="F3442" s="64"/>
      <c r="G3442" s="65"/>
      <c r="H3442" s="64"/>
      <c r="I3442" s="65"/>
      <c r="J3442" s="64"/>
      <c r="K3442" s="64"/>
      <c r="L3442" s="65"/>
      <c r="M3442" s="65"/>
      <c r="N3442" s="64"/>
      <c r="O3442" s="64"/>
      <c r="P3442" s="64"/>
      <c r="Q3442" s="65"/>
      <c r="R3442" s="64"/>
      <c r="S3442" s="65"/>
      <c r="T3442" s="65"/>
      <c r="U3442" s="65"/>
      <c r="V3442" s="65"/>
      <c r="W3442" s="65"/>
      <c r="X3442" s="64"/>
      <c r="Y3442" s="64"/>
      <c r="Z3442" s="65"/>
      <c r="AA3442" s="64"/>
      <c r="AB3442" s="65"/>
      <c r="AC3442" s="65"/>
      <c r="AD3442" s="65"/>
      <c r="AE3442" s="65"/>
      <c r="AF3442" s="63"/>
      <c r="AG3442" s="63"/>
      <c r="AH3442" s="64"/>
      <c r="AI3442" s="66" t="str">
        <f t="shared" si="108"/>
        <v/>
      </c>
      <c r="AJ3442" s="65"/>
      <c r="AK3442" s="65"/>
      <c r="AL3442" s="65"/>
      <c r="AM3442" s="65"/>
      <c r="AN3442" s="65"/>
      <c r="AO3442" s="66" t="str">
        <f>_xlfn.IFNA(VLOOKUP(LISTAS!ES3439,'Censo General 2005- Municipios'!$E$3:$F$1125,2,0),"")</f>
        <v/>
      </c>
      <c r="AP3442" s="64"/>
      <c r="AQ3442" s="64"/>
      <c r="AR3442" s="64"/>
      <c r="AS3442" s="67" t="str">
        <f t="shared" si="109"/>
        <v/>
      </c>
    </row>
    <row r="3443" spans="1:45" s="68" customFormat="1" x14ac:dyDescent="0.2">
      <c r="A3443" s="64"/>
      <c r="B3443" s="64"/>
      <c r="C3443" s="64"/>
      <c r="D3443" s="64"/>
      <c r="E3443" s="64"/>
      <c r="F3443" s="64"/>
      <c r="G3443" s="65"/>
      <c r="H3443" s="64"/>
      <c r="I3443" s="65"/>
      <c r="J3443" s="64"/>
      <c r="K3443" s="64"/>
      <c r="L3443" s="65"/>
      <c r="M3443" s="65"/>
      <c r="N3443" s="64"/>
      <c r="O3443" s="64"/>
      <c r="P3443" s="64"/>
      <c r="Q3443" s="65"/>
      <c r="R3443" s="64"/>
      <c r="S3443" s="65"/>
      <c r="T3443" s="65"/>
      <c r="U3443" s="65"/>
      <c r="V3443" s="65"/>
      <c r="W3443" s="65"/>
      <c r="X3443" s="64"/>
      <c r="Y3443" s="64"/>
      <c r="Z3443" s="65"/>
      <c r="AA3443" s="64"/>
      <c r="AB3443" s="65"/>
      <c r="AC3443" s="65"/>
      <c r="AD3443" s="65"/>
      <c r="AE3443" s="65"/>
      <c r="AF3443" s="63"/>
      <c r="AG3443" s="63"/>
      <c r="AH3443" s="64"/>
      <c r="AI3443" s="66" t="str">
        <f t="shared" si="108"/>
        <v/>
      </c>
      <c r="AJ3443" s="65"/>
      <c r="AK3443" s="65"/>
      <c r="AL3443" s="65"/>
      <c r="AM3443" s="65"/>
      <c r="AN3443" s="65"/>
      <c r="AO3443" s="66" t="str">
        <f>_xlfn.IFNA(VLOOKUP(LISTAS!ES3440,'Censo General 2005- Municipios'!$E$3:$F$1125,2,0),"")</f>
        <v/>
      </c>
      <c r="AP3443" s="64"/>
      <c r="AQ3443" s="64"/>
      <c r="AR3443" s="64"/>
      <c r="AS3443" s="67" t="str">
        <f t="shared" si="109"/>
        <v/>
      </c>
    </row>
    <row r="3444" spans="1:45" s="68" customFormat="1" x14ac:dyDescent="0.2">
      <c r="A3444" s="64"/>
      <c r="B3444" s="64"/>
      <c r="C3444" s="64"/>
      <c r="D3444" s="64"/>
      <c r="E3444" s="64"/>
      <c r="F3444" s="64"/>
      <c r="G3444" s="65"/>
      <c r="H3444" s="64"/>
      <c r="I3444" s="65"/>
      <c r="J3444" s="64"/>
      <c r="K3444" s="64"/>
      <c r="L3444" s="65"/>
      <c r="M3444" s="65"/>
      <c r="N3444" s="64"/>
      <c r="O3444" s="64"/>
      <c r="P3444" s="64"/>
      <c r="Q3444" s="65"/>
      <c r="R3444" s="64"/>
      <c r="S3444" s="65"/>
      <c r="T3444" s="65"/>
      <c r="U3444" s="65"/>
      <c r="V3444" s="65"/>
      <c r="W3444" s="65"/>
      <c r="X3444" s="64"/>
      <c r="Y3444" s="64"/>
      <c r="Z3444" s="65"/>
      <c r="AA3444" s="64"/>
      <c r="AB3444" s="65"/>
      <c r="AC3444" s="65"/>
      <c r="AD3444" s="65"/>
      <c r="AE3444" s="65"/>
      <c r="AF3444" s="63"/>
      <c r="AG3444" s="63"/>
      <c r="AH3444" s="64"/>
      <c r="AI3444" s="66" t="str">
        <f t="shared" si="108"/>
        <v/>
      </c>
      <c r="AJ3444" s="65"/>
      <c r="AK3444" s="65"/>
      <c r="AL3444" s="65"/>
      <c r="AM3444" s="65"/>
      <c r="AN3444" s="65"/>
      <c r="AO3444" s="66" t="str">
        <f>_xlfn.IFNA(VLOOKUP(LISTAS!ES3441,'Censo General 2005- Municipios'!$E$3:$F$1125,2,0),"")</f>
        <v/>
      </c>
      <c r="AP3444" s="64"/>
      <c r="AQ3444" s="64"/>
      <c r="AR3444" s="64"/>
      <c r="AS3444" s="67" t="str">
        <f t="shared" si="109"/>
        <v/>
      </c>
    </row>
    <row r="3445" spans="1:45" s="68" customFormat="1" x14ac:dyDescent="0.2">
      <c r="A3445" s="64"/>
      <c r="B3445" s="64"/>
      <c r="C3445" s="64"/>
      <c r="D3445" s="64"/>
      <c r="E3445" s="64"/>
      <c r="F3445" s="64"/>
      <c r="G3445" s="65"/>
      <c r="H3445" s="64"/>
      <c r="I3445" s="65"/>
      <c r="J3445" s="64"/>
      <c r="K3445" s="64"/>
      <c r="L3445" s="65"/>
      <c r="M3445" s="65"/>
      <c r="N3445" s="64"/>
      <c r="O3445" s="64"/>
      <c r="P3445" s="64"/>
      <c r="Q3445" s="65"/>
      <c r="R3445" s="64"/>
      <c r="S3445" s="65"/>
      <c r="T3445" s="65"/>
      <c r="U3445" s="65"/>
      <c r="V3445" s="65"/>
      <c r="W3445" s="65"/>
      <c r="X3445" s="64"/>
      <c r="Y3445" s="64"/>
      <c r="Z3445" s="65"/>
      <c r="AA3445" s="64"/>
      <c r="AB3445" s="65"/>
      <c r="AC3445" s="65"/>
      <c r="AD3445" s="65"/>
      <c r="AE3445" s="65"/>
      <c r="AF3445" s="63"/>
      <c r="AG3445" s="63"/>
      <c r="AH3445" s="64"/>
      <c r="AI3445" s="66" t="str">
        <f t="shared" si="108"/>
        <v/>
      </c>
      <c r="AJ3445" s="65"/>
      <c r="AK3445" s="65"/>
      <c r="AL3445" s="65"/>
      <c r="AM3445" s="65"/>
      <c r="AN3445" s="65"/>
      <c r="AO3445" s="66" t="str">
        <f>_xlfn.IFNA(VLOOKUP(LISTAS!ES3442,'Censo General 2005- Municipios'!$E$3:$F$1125,2,0),"")</f>
        <v/>
      </c>
      <c r="AP3445" s="64"/>
      <c r="AQ3445" s="64"/>
      <c r="AR3445" s="64"/>
      <c r="AS3445" s="67" t="str">
        <f t="shared" si="109"/>
        <v/>
      </c>
    </row>
    <row r="3446" spans="1:45" s="68" customFormat="1" x14ac:dyDescent="0.2">
      <c r="A3446" s="64"/>
      <c r="B3446" s="64"/>
      <c r="C3446" s="64"/>
      <c r="D3446" s="64"/>
      <c r="E3446" s="64"/>
      <c r="F3446" s="64"/>
      <c r="G3446" s="65"/>
      <c r="H3446" s="64"/>
      <c r="I3446" s="65"/>
      <c r="J3446" s="64"/>
      <c r="K3446" s="64"/>
      <c r="L3446" s="65"/>
      <c r="M3446" s="65"/>
      <c r="N3446" s="64"/>
      <c r="O3446" s="64"/>
      <c r="P3446" s="64"/>
      <c r="Q3446" s="65"/>
      <c r="R3446" s="64"/>
      <c r="S3446" s="65"/>
      <c r="T3446" s="65"/>
      <c r="U3446" s="65"/>
      <c r="V3446" s="65"/>
      <c r="W3446" s="65"/>
      <c r="X3446" s="64"/>
      <c r="Y3446" s="64"/>
      <c r="Z3446" s="65"/>
      <c r="AA3446" s="64"/>
      <c r="AB3446" s="65"/>
      <c r="AC3446" s="65"/>
      <c r="AD3446" s="65"/>
      <c r="AE3446" s="65"/>
      <c r="AF3446" s="63"/>
      <c r="AG3446" s="63"/>
      <c r="AH3446" s="64"/>
      <c r="AI3446" s="66" t="str">
        <f t="shared" si="108"/>
        <v/>
      </c>
      <c r="AJ3446" s="65"/>
      <c r="AK3446" s="65"/>
      <c r="AL3446" s="65"/>
      <c r="AM3446" s="65"/>
      <c r="AN3446" s="65"/>
      <c r="AO3446" s="66" t="str">
        <f>_xlfn.IFNA(VLOOKUP(LISTAS!ES3443,'Censo General 2005- Municipios'!$E$3:$F$1125,2,0),"")</f>
        <v/>
      </c>
      <c r="AP3446" s="64"/>
      <c r="AQ3446" s="64"/>
      <c r="AR3446" s="64"/>
      <c r="AS3446" s="67" t="str">
        <f t="shared" si="109"/>
        <v/>
      </c>
    </row>
    <row r="3447" spans="1:45" s="68" customFormat="1" x14ac:dyDescent="0.2">
      <c r="A3447" s="64"/>
      <c r="B3447" s="64"/>
      <c r="C3447" s="64"/>
      <c r="D3447" s="64"/>
      <c r="E3447" s="64"/>
      <c r="F3447" s="64"/>
      <c r="G3447" s="65"/>
      <c r="H3447" s="64"/>
      <c r="I3447" s="65"/>
      <c r="J3447" s="64"/>
      <c r="K3447" s="64"/>
      <c r="L3447" s="65"/>
      <c r="M3447" s="65"/>
      <c r="N3447" s="64"/>
      <c r="O3447" s="64"/>
      <c r="P3447" s="64"/>
      <c r="Q3447" s="65"/>
      <c r="R3447" s="64"/>
      <c r="S3447" s="65"/>
      <c r="T3447" s="65"/>
      <c r="U3447" s="65"/>
      <c r="V3447" s="65"/>
      <c r="W3447" s="65"/>
      <c r="X3447" s="64"/>
      <c r="Y3447" s="64"/>
      <c r="Z3447" s="65"/>
      <c r="AA3447" s="64"/>
      <c r="AB3447" s="65"/>
      <c r="AC3447" s="65"/>
      <c r="AD3447" s="65"/>
      <c r="AE3447" s="65"/>
      <c r="AF3447" s="63"/>
      <c r="AG3447" s="63"/>
      <c r="AH3447" s="64"/>
      <c r="AI3447" s="66" t="str">
        <f t="shared" si="108"/>
        <v/>
      </c>
      <c r="AJ3447" s="65"/>
      <c r="AK3447" s="65"/>
      <c r="AL3447" s="65"/>
      <c r="AM3447" s="65"/>
      <c r="AN3447" s="65"/>
      <c r="AO3447" s="66" t="str">
        <f>_xlfn.IFNA(VLOOKUP(LISTAS!ES3444,'Censo General 2005- Municipios'!$E$3:$F$1125,2,0),"")</f>
        <v/>
      </c>
      <c r="AP3447" s="64"/>
      <c r="AQ3447" s="64"/>
      <c r="AR3447" s="64"/>
      <c r="AS3447" s="67" t="str">
        <f t="shared" si="109"/>
        <v/>
      </c>
    </row>
    <row r="3448" spans="1:45" s="68" customFormat="1" x14ac:dyDescent="0.2">
      <c r="A3448" s="64"/>
      <c r="B3448" s="64"/>
      <c r="C3448" s="64"/>
      <c r="D3448" s="64"/>
      <c r="E3448" s="64"/>
      <c r="F3448" s="64"/>
      <c r="G3448" s="65"/>
      <c r="H3448" s="64"/>
      <c r="I3448" s="65"/>
      <c r="J3448" s="64"/>
      <c r="K3448" s="64"/>
      <c r="L3448" s="65"/>
      <c r="M3448" s="65"/>
      <c r="N3448" s="64"/>
      <c r="O3448" s="64"/>
      <c r="P3448" s="64"/>
      <c r="Q3448" s="65"/>
      <c r="R3448" s="64"/>
      <c r="S3448" s="65"/>
      <c r="T3448" s="65"/>
      <c r="U3448" s="65"/>
      <c r="V3448" s="65"/>
      <c r="W3448" s="65"/>
      <c r="X3448" s="64"/>
      <c r="Y3448" s="64"/>
      <c r="Z3448" s="65"/>
      <c r="AA3448" s="64"/>
      <c r="AB3448" s="65"/>
      <c r="AC3448" s="65"/>
      <c r="AD3448" s="65"/>
      <c r="AE3448" s="65"/>
      <c r="AF3448" s="63"/>
      <c r="AG3448" s="63"/>
      <c r="AH3448" s="64"/>
      <c r="AI3448" s="66" t="str">
        <f t="shared" si="108"/>
        <v/>
      </c>
      <c r="AJ3448" s="65"/>
      <c r="AK3448" s="65"/>
      <c r="AL3448" s="65"/>
      <c r="AM3448" s="65"/>
      <c r="AN3448" s="65"/>
      <c r="AO3448" s="66" t="str">
        <f>_xlfn.IFNA(VLOOKUP(LISTAS!ES3445,'Censo General 2005- Municipios'!$E$3:$F$1125,2,0),"")</f>
        <v/>
      </c>
      <c r="AP3448" s="64"/>
      <c r="AQ3448" s="64"/>
      <c r="AR3448" s="64"/>
      <c r="AS3448" s="67" t="str">
        <f t="shared" si="109"/>
        <v/>
      </c>
    </row>
    <row r="3449" spans="1:45" s="68" customFormat="1" x14ac:dyDescent="0.2">
      <c r="A3449" s="64"/>
      <c r="B3449" s="64"/>
      <c r="C3449" s="64"/>
      <c r="D3449" s="64"/>
      <c r="E3449" s="64"/>
      <c r="F3449" s="64"/>
      <c r="G3449" s="65"/>
      <c r="H3449" s="64"/>
      <c r="I3449" s="65"/>
      <c r="J3449" s="64"/>
      <c r="K3449" s="64"/>
      <c r="L3449" s="65"/>
      <c r="M3449" s="65"/>
      <c r="N3449" s="64"/>
      <c r="O3449" s="64"/>
      <c r="P3449" s="64"/>
      <c r="Q3449" s="65"/>
      <c r="R3449" s="64"/>
      <c r="S3449" s="65"/>
      <c r="T3449" s="65"/>
      <c r="U3449" s="65"/>
      <c r="V3449" s="65"/>
      <c r="W3449" s="65"/>
      <c r="X3449" s="64"/>
      <c r="Y3449" s="64"/>
      <c r="Z3449" s="65"/>
      <c r="AA3449" s="64"/>
      <c r="AB3449" s="65"/>
      <c r="AC3449" s="65"/>
      <c r="AD3449" s="65"/>
      <c r="AE3449" s="65"/>
      <c r="AF3449" s="63"/>
      <c r="AG3449" s="63"/>
      <c r="AH3449" s="64"/>
      <c r="AI3449" s="66" t="str">
        <f t="shared" si="108"/>
        <v/>
      </c>
      <c r="AJ3449" s="65"/>
      <c r="AK3449" s="65"/>
      <c r="AL3449" s="65"/>
      <c r="AM3449" s="65"/>
      <c r="AN3449" s="65"/>
      <c r="AO3449" s="66" t="str">
        <f>_xlfn.IFNA(VLOOKUP(LISTAS!ES3446,'Censo General 2005- Municipios'!$E$3:$F$1125,2,0),"")</f>
        <v/>
      </c>
      <c r="AP3449" s="64"/>
      <c r="AQ3449" s="64"/>
      <c r="AR3449" s="64"/>
      <c r="AS3449" s="67" t="str">
        <f t="shared" si="109"/>
        <v/>
      </c>
    </row>
    <row r="3450" spans="1:45" s="68" customFormat="1" x14ac:dyDescent="0.2">
      <c r="A3450" s="64"/>
      <c r="B3450" s="64"/>
      <c r="C3450" s="64"/>
      <c r="D3450" s="64"/>
      <c r="E3450" s="64"/>
      <c r="F3450" s="64"/>
      <c r="G3450" s="65"/>
      <c r="H3450" s="64"/>
      <c r="I3450" s="65"/>
      <c r="J3450" s="64"/>
      <c r="K3450" s="64"/>
      <c r="L3450" s="65"/>
      <c r="M3450" s="65"/>
      <c r="N3450" s="64"/>
      <c r="O3450" s="64"/>
      <c r="P3450" s="64"/>
      <c r="Q3450" s="65"/>
      <c r="R3450" s="64"/>
      <c r="S3450" s="65"/>
      <c r="T3450" s="65"/>
      <c r="U3450" s="65"/>
      <c r="V3450" s="65"/>
      <c r="W3450" s="65"/>
      <c r="X3450" s="64"/>
      <c r="Y3450" s="64"/>
      <c r="Z3450" s="65"/>
      <c r="AA3450" s="64"/>
      <c r="AB3450" s="65"/>
      <c r="AC3450" s="65"/>
      <c r="AD3450" s="65"/>
      <c r="AE3450" s="65"/>
      <c r="AF3450" s="63"/>
      <c r="AG3450" s="63"/>
      <c r="AH3450" s="64"/>
      <c r="AI3450" s="66" t="str">
        <f t="shared" si="108"/>
        <v/>
      </c>
      <c r="AJ3450" s="65"/>
      <c r="AK3450" s="65"/>
      <c r="AL3450" s="65"/>
      <c r="AM3450" s="65"/>
      <c r="AN3450" s="65"/>
      <c r="AO3450" s="66" t="str">
        <f>_xlfn.IFNA(VLOOKUP(LISTAS!ES3447,'Censo General 2005- Municipios'!$E$3:$F$1125,2,0),"")</f>
        <v/>
      </c>
      <c r="AP3450" s="64"/>
      <c r="AQ3450" s="64"/>
      <c r="AR3450" s="64"/>
      <c r="AS3450" s="67" t="str">
        <f t="shared" si="109"/>
        <v/>
      </c>
    </row>
    <row r="3451" spans="1:45" s="68" customFormat="1" x14ac:dyDescent="0.2">
      <c r="A3451" s="64"/>
      <c r="B3451" s="64"/>
      <c r="C3451" s="64"/>
      <c r="D3451" s="64"/>
      <c r="E3451" s="64"/>
      <c r="F3451" s="64"/>
      <c r="G3451" s="65"/>
      <c r="H3451" s="64"/>
      <c r="I3451" s="65"/>
      <c r="J3451" s="64"/>
      <c r="K3451" s="64"/>
      <c r="L3451" s="65"/>
      <c r="M3451" s="65"/>
      <c r="N3451" s="64"/>
      <c r="O3451" s="64"/>
      <c r="P3451" s="64"/>
      <c r="Q3451" s="65"/>
      <c r="R3451" s="64"/>
      <c r="S3451" s="65"/>
      <c r="T3451" s="65"/>
      <c r="U3451" s="65"/>
      <c r="V3451" s="65"/>
      <c r="W3451" s="65"/>
      <c r="X3451" s="64"/>
      <c r="Y3451" s="64"/>
      <c r="Z3451" s="65"/>
      <c r="AA3451" s="64"/>
      <c r="AB3451" s="65"/>
      <c r="AC3451" s="65"/>
      <c r="AD3451" s="65"/>
      <c r="AE3451" s="65"/>
      <c r="AF3451" s="63"/>
      <c r="AG3451" s="63"/>
      <c r="AH3451" s="64"/>
      <c r="AI3451" s="66" t="str">
        <f t="shared" si="108"/>
        <v/>
      </c>
      <c r="AJ3451" s="65"/>
      <c r="AK3451" s="65"/>
      <c r="AL3451" s="65"/>
      <c r="AM3451" s="65"/>
      <c r="AN3451" s="65"/>
      <c r="AO3451" s="66" t="str">
        <f>_xlfn.IFNA(VLOOKUP(LISTAS!ES3448,'Censo General 2005- Municipios'!$E$3:$F$1125,2,0),"")</f>
        <v/>
      </c>
      <c r="AP3451" s="64"/>
      <c r="AQ3451" s="64"/>
      <c r="AR3451" s="64"/>
      <c r="AS3451" s="67" t="str">
        <f t="shared" si="109"/>
        <v/>
      </c>
    </row>
    <row r="3452" spans="1:45" s="68" customFormat="1" x14ac:dyDescent="0.2">
      <c r="A3452" s="64"/>
      <c r="B3452" s="64"/>
      <c r="C3452" s="64"/>
      <c r="D3452" s="64"/>
      <c r="E3452" s="64"/>
      <c r="F3452" s="64"/>
      <c r="G3452" s="65"/>
      <c r="H3452" s="64"/>
      <c r="I3452" s="65"/>
      <c r="J3452" s="64"/>
      <c r="K3452" s="64"/>
      <c r="L3452" s="65"/>
      <c r="M3452" s="65"/>
      <c r="N3452" s="64"/>
      <c r="O3452" s="64"/>
      <c r="P3452" s="64"/>
      <c r="Q3452" s="65"/>
      <c r="R3452" s="64"/>
      <c r="S3452" s="65"/>
      <c r="T3452" s="65"/>
      <c r="U3452" s="65"/>
      <c r="V3452" s="65"/>
      <c r="W3452" s="65"/>
      <c r="X3452" s="64"/>
      <c r="Y3452" s="64"/>
      <c r="Z3452" s="65"/>
      <c r="AA3452" s="64"/>
      <c r="AB3452" s="65"/>
      <c r="AC3452" s="65"/>
      <c r="AD3452" s="65"/>
      <c r="AE3452" s="65"/>
      <c r="AF3452" s="63"/>
      <c r="AG3452" s="63"/>
      <c r="AH3452" s="64"/>
      <c r="AI3452" s="66" t="str">
        <f t="shared" si="108"/>
        <v/>
      </c>
      <c r="AJ3452" s="65"/>
      <c r="AK3452" s="65"/>
      <c r="AL3452" s="65"/>
      <c r="AM3452" s="65"/>
      <c r="AN3452" s="65"/>
      <c r="AO3452" s="66" t="str">
        <f>_xlfn.IFNA(VLOOKUP(LISTAS!ES3449,'Censo General 2005- Municipios'!$E$3:$F$1125,2,0),"")</f>
        <v/>
      </c>
      <c r="AP3452" s="64"/>
      <c r="AQ3452" s="64"/>
      <c r="AR3452" s="64"/>
      <c r="AS3452" s="67" t="str">
        <f t="shared" si="109"/>
        <v/>
      </c>
    </row>
    <row r="3453" spans="1:45" s="68" customFormat="1" x14ac:dyDescent="0.2">
      <c r="A3453" s="64"/>
      <c r="B3453" s="64"/>
      <c r="C3453" s="64"/>
      <c r="D3453" s="64"/>
      <c r="E3453" s="64"/>
      <c r="F3453" s="64"/>
      <c r="G3453" s="65"/>
      <c r="H3453" s="64"/>
      <c r="I3453" s="65"/>
      <c r="J3453" s="64"/>
      <c r="K3453" s="64"/>
      <c r="L3453" s="65"/>
      <c r="M3453" s="65"/>
      <c r="N3453" s="64"/>
      <c r="O3453" s="64"/>
      <c r="P3453" s="64"/>
      <c r="Q3453" s="65"/>
      <c r="R3453" s="64"/>
      <c r="S3453" s="65"/>
      <c r="T3453" s="65"/>
      <c r="U3453" s="65"/>
      <c r="V3453" s="65"/>
      <c r="W3453" s="65"/>
      <c r="X3453" s="64"/>
      <c r="Y3453" s="64"/>
      <c r="Z3453" s="65"/>
      <c r="AA3453" s="64"/>
      <c r="AB3453" s="65"/>
      <c r="AC3453" s="65"/>
      <c r="AD3453" s="65"/>
      <c r="AE3453" s="65"/>
      <c r="AF3453" s="63"/>
      <c r="AG3453" s="63"/>
      <c r="AH3453" s="64"/>
      <c r="AI3453" s="66" t="str">
        <f t="shared" si="108"/>
        <v/>
      </c>
      <c r="AJ3453" s="65"/>
      <c r="AK3453" s="65"/>
      <c r="AL3453" s="65"/>
      <c r="AM3453" s="65"/>
      <c r="AN3453" s="65"/>
      <c r="AO3453" s="66" t="str">
        <f>_xlfn.IFNA(VLOOKUP(LISTAS!ES3450,'Censo General 2005- Municipios'!$E$3:$F$1125,2,0),"")</f>
        <v/>
      </c>
      <c r="AP3453" s="64"/>
      <c r="AQ3453" s="64"/>
      <c r="AR3453" s="64"/>
      <c r="AS3453" s="67" t="str">
        <f t="shared" si="109"/>
        <v/>
      </c>
    </row>
    <row r="3454" spans="1:45" s="68" customFormat="1" x14ac:dyDescent="0.2">
      <c r="A3454" s="64"/>
      <c r="B3454" s="64"/>
      <c r="C3454" s="64"/>
      <c r="D3454" s="64"/>
      <c r="E3454" s="64"/>
      <c r="F3454" s="64"/>
      <c r="G3454" s="65"/>
      <c r="H3454" s="64"/>
      <c r="I3454" s="65"/>
      <c r="J3454" s="64"/>
      <c r="K3454" s="64"/>
      <c r="L3454" s="65"/>
      <c r="M3454" s="65"/>
      <c r="N3454" s="64"/>
      <c r="O3454" s="64"/>
      <c r="P3454" s="64"/>
      <c r="Q3454" s="65"/>
      <c r="R3454" s="64"/>
      <c r="S3454" s="65"/>
      <c r="T3454" s="65"/>
      <c r="U3454" s="65"/>
      <c r="V3454" s="65"/>
      <c r="W3454" s="65"/>
      <c r="X3454" s="64"/>
      <c r="Y3454" s="64"/>
      <c r="Z3454" s="65"/>
      <c r="AA3454" s="64"/>
      <c r="AB3454" s="65"/>
      <c r="AC3454" s="65"/>
      <c r="AD3454" s="65"/>
      <c r="AE3454" s="65"/>
      <c r="AF3454" s="63"/>
      <c r="AG3454" s="63"/>
      <c r="AH3454" s="64"/>
      <c r="AI3454" s="66" t="str">
        <f t="shared" si="108"/>
        <v/>
      </c>
      <c r="AJ3454" s="65"/>
      <c r="AK3454" s="65"/>
      <c r="AL3454" s="65"/>
      <c r="AM3454" s="65"/>
      <c r="AN3454" s="65"/>
      <c r="AO3454" s="66" t="str">
        <f>_xlfn.IFNA(VLOOKUP(LISTAS!ES3451,'Censo General 2005- Municipios'!$E$3:$F$1125,2,0),"")</f>
        <v/>
      </c>
      <c r="AP3454" s="64"/>
      <c r="AQ3454" s="64"/>
      <c r="AR3454" s="64"/>
      <c r="AS3454" s="67" t="str">
        <f t="shared" si="109"/>
        <v/>
      </c>
    </row>
    <row r="3455" spans="1:45" s="68" customFormat="1" x14ac:dyDescent="0.2">
      <c r="A3455" s="64"/>
      <c r="B3455" s="64"/>
      <c r="C3455" s="64"/>
      <c r="D3455" s="64"/>
      <c r="E3455" s="64"/>
      <c r="F3455" s="64"/>
      <c r="G3455" s="65"/>
      <c r="H3455" s="64"/>
      <c r="I3455" s="65"/>
      <c r="J3455" s="64"/>
      <c r="K3455" s="64"/>
      <c r="L3455" s="65"/>
      <c r="M3455" s="65"/>
      <c r="N3455" s="64"/>
      <c r="O3455" s="64"/>
      <c r="P3455" s="64"/>
      <c r="Q3455" s="65"/>
      <c r="R3455" s="64"/>
      <c r="S3455" s="65"/>
      <c r="T3455" s="65"/>
      <c r="U3455" s="65"/>
      <c r="V3455" s="65"/>
      <c r="W3455" s="65"/>
      <c r="X3455" s="64"/>
      <c r="Y3455" s="64"/>
      <c r="Z3455" s="65"/>
      <c r="AA3455" s="64"/>
      <c r="AB3455" s="65"/>
      <c r="AC3455" s="65"/>
      <c r="AD3455" s="65"/>
      <c r="AE3455" s="65"/>
      <c r="AF3455" s="63"/>
      <c r="AG3455" s="63"/>
      <c r="AH3455" s="64"/>
      <c r="AI3455" s="66" t="str">
        <f t="shared" si="108"/>
        <v/>
      </c>
      <c r="AJ3455" s="65"/>
      <c r="AK3455" s="65"/>
      <c r="AL3455" s="65"/>
      <c r="AM3455" s="65"/>
      <c r="AN3455" s="65"/>
      <c r="AO3455" s="66" t="str">
        <f>_xlfn.IFNA(VLOOKUP(LISTAS!ES3452,'Censo General 2005- Municipios'!$E$3:$F$1125,2,0),"")</f>
        <v/>
      </c>
      <c r="AP3455" s="64"/>
      <c r="AQ3455" s="64"/>
      <c r="AR3455" s="64"/>
      <c r="AS3455" s="67" t="str">
        <f t="shared" si="109"/>
        <v/>
      </c>
    </row>
    <row r="3456" spans="1:45" s="68" customFormat="1" x14ac:dyDescent="0.2">
      <c r="A3456" s="64"/>
      <c r="B3456" s="64"/>
      <c r="C3456" s="64"/>
      <c r="D3456" s="64"/>
      <c r="E3456" s="64"/>
      <c r="F3456" s="64"/>
      <c r="G3456" s="65"/>
      <c r="H3456" s="64"/>
      <c r="I3456" s="65"/>
      <c r="J3456" s="64"/>
      <c r="K3456" s="64"/>
      <c r="L3456" s="65"/>
      <c r="M3456" s="65"/>
      <c r="N3456" s="64"/>
      <c r="O3456" s="64"/>
      <c r="P3456" s="64"/>
      <c r="Q3456" s="65"/>
      <c r="R3456" s="64"/>
      <c r="S3456" s="65"/>
      <c r="T3456" s="65"/>
      <c r="U3456" s="65"/>
      <c r="V3456" s="65"/>
      <c r="W3456" s="65"/>
      <c r="X3456" s="64"/>
      <c r="Y3456" s="64"/>
      <c r="Z3456" s="65"/>
      <c r="AA3456" s="64"/>
      <c r="AB3456" s="65"/>
      <c r="AC3456" s="65"/>
      <c r="AD3456" s="65"/>
      <c r="AE3456" s="65"/>
      <c r="AF3456" s="63"/>
      <c r="AG3456" s="63"/>
      <c r="AH3456" s="64"/>
      <c r="AI3456" s="66" t="str">
        <f t="shared" si="108"/>
        <v/>
      </c>
      <c r="AJ3456" s="65"/>
      <c r="AK3456" s="65"/>
      <c r="AL3456" s="65"/>
      <c r="AM3456" s="65"/>
      <c r="AN3456" s="65"/>
      <c r="AO3456" s="66" t="str">
        <f>_xlfn.IFNA(VLOOKUP(LISTAS!ES3453,'Censo General 2005- Municipios'!$E$3:$F$1125,2,0),"")</f>
        <v/>
      </c>
      <c r="AP3456" s="64"/>
      <c r="AQ3456" s="64"/>
      <c r="AR3456" s="64"/>
      <c r="AS3456" s="67" t="str">
        <f t="shared" si="109"/>
        <v/>
      </c>
    </row>
    <row r="3457" spans="1:45" s="68" customFormat="1" x14ac:dyDescent="0.2">
      <c r="A3457" s="64"/>
      <c r="B3457" s="64"/>
      <c r="C3457" s="64"/>
      <c r="D3457" s="64"/>
      <c r="E3457" s="64"/>
      <c r="F3457" s="64"/>
      <c r="G3457" s="65"/>
      <c r="H3457" s="64"/>
      <c r="I3457" s="65"/>
      <c r="J3457" s="64"/>
      <c r="K3457" s="64"/>
      <c r="L3457" s="65"/>
      <c r="M3457" s="65"/>
      <c r="N3457" s="64"/>
      <c r="O3457" s="64"/>
      <c r="P3457" s="64"/>
      <c r="Q3457" s="65"/>
      <c r="R3457" s="64"/>
      <c r="S3457" s="65"/>
      <c r="T3457" s="65"/>
      <c r="U3457" s="65"/>
      <c r="V3457" s="65"/>
      <c r="W3457" s="65"/>
      <c r="X3457" s="64"/>
      <c r="Y3457" s="64"/>
      <c r="Z3457" s="65"/>
      <c r="AA3457" s="64"/>
      <c r="AB3457" s="65"/>
      <c r="AC3457" s="65"/>
      <c r="AD3457" s="65"/>
      <c r="AE3457" s="65"/>
      <c r="AF3457" s="63"/>
      <c r="AG3457" s="63"/>
      <c r="AH3457" s="64"/>
      <c r="AI3457" s="66" t="str">
        <f t="shared" si="108"/>
        <v/>
      </c>
      <c r="AJ3457" s="65"/>
      <c r="AK3457" s="65"/>
      <c r="AL3457" s="65"/>
      <c r="AM3457" s="65"/>
      <c r="AN3457" s="65"/>
      <c r="AO3457" s="66" t="str">
        <f>_xlfn.IFNA(VLOOKUP(LISTAS!ES3454,'Censo General 2005- Municipios'!$E$3:$F$1125,2,0),"")</f>
        <v/>
      </c>
      <c r="AP3457" s="64"/>
      <c r="AQ3457" s="64"/>
      <c r="AR3457" s="64"/>
      <c r="AS3457" s="67" t="str">
        <f t="shared" si="109"/>
        <v/>
      </c>
    </row>
    <row r="3458" spans="1:45" s="68" customFormat="1" x14ac:dyDescent="0.2">
      <c r="A3458" s="64"/>
      <c r="B3458" s="64"/>
      <c r="C3458" s="64"/>
      <c r="D3458" s="64"/>
      <c r="E3458" s="64"/>
      <c r="F3458" s="64"/>
      <c r="G3458" s="65"/>
      <c r="H3458" s="64"/>
      <c r="I3458" s="65"/>
      <c r="J3458" s="64"/>
      <c r="K3458" s="64"/>
      <c r="L3458" s="65"/>
      <c r="M3458" s="65"/>
      <c r="N3458" s="64"/>
      <c r="O3458" s="64"/>
      <c r="P3458" s="64"/>
      <c r="Q3458" s="65"/>
      <c r="R3458" s="64"/>
      <c r="S3458" s="65"/>
      <c r="T3458" s="65"/>
      <c r="U3458" s="65"/>
      <c r="V3458" s="65"/>
      <c r="W3458" s="65"/>
      <c r="X3458" s="64"/>
      <c r="Y3458" s="64"/>
      <c r="Z3458" s="65"/>
      <c r="AA3458" s="64"/>
      <c r="AB3458" s="65"/>
      <c r="AC3458" s="65"/>
      <c r="AD3458" s="65"/>
      <c r="AE3458" s="65"/>
      <c r="AF3458" s="63"/>
      <c r="AG3458" s="63"/>
      <c r="AH3458" s="64"/>
      <c r="AI3458" s="66" t="str">
        <f t="shared" si="108"/>
        <v/>
      </c>
      <c r="AJ3458" s="65"/>
      <c r="AK3458" s="65"/>
      <c r="AL3458" s="65"/>
      <c r="AM3458" s="65"/>
      <c r="AN3458" s="65"/>
      <c r="AO3458" s="66" t="str">
        <f>_xlfn.IFNA(VLOOKUP(LISTAS!ES3455,'Censo General 2005- Municipios'!$E$3:$F$1125,2,0),"")</f>
        <v/>
      </c>
      <c r="AP3458" s="64"/>
      <c r="AQ3458" s="64"/>
      <c r="AR3458" s="64"/>
      <c r="AS3458" s="67" t="str">
        <f t="shared" si="109"/>
        <v/>
      </c>
    </row>
    <row r="3459" spans="1:45" s="68" customFormat="1" x14ac:dyDescent="0.2">
      <c r="A3459" s="64"/>
      <c r="B3459" s="64"/>
      <c r="C3459" s="64"/>
      <c r="D3459" s="64"/>
      <c r="E3459" s="64"/>
      <c r="F3459" s="64"/>
      <c r="G3459" s="65"/>
      <c r="H3459" s="64"/>
      <c r="I3459" s="65"/>
      <c r="J3459" s="64"/>
      <c r="K3459" s="64"/>
      <c r="L3459" s="65"/>
      <c r="M3459" s="65"/>
      <c r="N3459" s="64"/>
      <c r="O3459" s="64"/>
      <c r="P3459" s="64"/>
      <c r="Q3459" s="65"/>
      <c r="R3459" s="64"/>
      <c r="S3459" s="65"/>
      <c r="T3459" s="65"/>
      <c r="U3459" s="65"/>
      <c r="V3459" s="65"/>
      <c r="W3459" s="65"/>
      <c r="X3459" s="64"/>
      <c r="Y3459" s="64"/>
      <c r="Z3459" s="65"/>
      <c r="AA3459" s="64"/>
      <c r="AB3459" s="65"/>
      <c r="AC3459" s="65"/>
      <c r="AD3459" s="65"/>
      <c r="AE3459" s="65"/>
      <c r="AF3459" s="63"/>
      <c r="AG3459" s="63"/>
      <c r="AH3459" s="64"/>
      <c r="AI3459" s="66" t="str">
        <f t="shared" si="108"/>
        <v/>
      </c>
      <c r="AJ3459" s="65"/>
      <c r="AK3459" s="65"/>
      <c r="AL3459" s="65"/>
      <c r="AM3459" s="65"/>
      <c r="AN3459" s="65"/>
      <c r="AO3459" s="66" t="str">
        <f>_xlfn.IFNA(VLOOKUP(LISTAS!ES3456,'Censo General 2005- Municipios'!$E$3:$F$1125,2,0),"")</f>
        <v/>
      </c>
      <c r="AP3459" s="64"/>
      <c r="AQ3459" s="64"/>
      <c r="AR3459" s="64"/>
      <c r="AS3459" s="67" t="str">
        <f t="shared" si="109"/>
        <v/>
      </c>
    </row>
    <row r="3460" spans="1:45" s="68" customFormat="1" x14ac:dyDescent="0.2">
      <c r="A3460" s="64"/>
      <c r="B3460" s="64"/>
      <c r="C3460" s="64"/>
      <c r="D3460" s="64"/>
      <c r="E3460" s="64"/>
      <c r="F3460" s="64"/>
      <c r="G3460" s="65"/>
      <c r="H3460" s="64"/>
      <c r="I3460" s="65"/>
      <c r="J3460" s="64"/>
      <c r="K3460" s="64"/>
      <c r="L3460" s="65"/>
      <c r="M3460" s="65"/>
      <c r="N3460" s="64"/>
      <c r="O3460" s="64"/>
      <c r="P3460" s="64"/>
      <c r="Q3460" s="65"/>
      <c r="R3460" s="64"/>
      <c r="S3460" s="65"/>
      <c r="T3460" s="65"/>
      <c r="U3460" s="65"/>
      <c r="V3460" s="65"/>
      <c r="W3460" s="65"/>
      <c r="X3460" s="64"/>
      <c r="Y3460" s="64"/>
      <c r="Z3460" s="65"/>
      <c r="AA3460" s="64"/>
      <c r="AB3460" s="65"/>
      <c r="AC3460" s="65"/>
      <c r="AD3460" s="65"/>
      <c r="AE3460" s="65"/>
      <c r="AF3460" s="63"/>
      <c r="AG3460" s="63"/>
      <c r="AH3460" s="64"/>
      <c r="AI3460" s="66" t="str">
        <f t="shared" si="108"/>
        <v/>
      </c>
      <c r="AJ3460" s="65"/>
      <c r="AK3460" s="65"/>
      <c r="AL3460" s="65"/>
      <c r="AM3460" s="65"/>
      <c r="AN3460" s="65"/>
      <c r="AO3460" s="66" t="str">
        <f>_xlfn.IFNA(VLOOKUP(LISTAS!ES3457,'Censo General 2005- Municipios'!$E$3:$F$1125,2,0),"")</f>
        <v/>
      </c>
      <c r="AP3460" s="64"/>
      <c r="AQ3460" s="64"/>
      <c r="AR3460" s="64"/>
      <c r="AS3460" s="67" t="str">
        <f t="shared" si="109"/>
        <v/>
      </c>
    </row>
    <row r="3461" spans="1:45" s="68" customFormat="1" x14ac:dyDescent="0.2">
      <c r="A3461" s="64"/>
      <c r="B3461" s="64"/>
      <c r="C3461" s="64"/>
      <c r="D3461" s="64"/>
      <c r="E3461" s="64"/>
      <c r="F3461" s="64"/>
      <c r="G3461" s="65"/>
      <c r="H3461" s="64"/>
      <c r="I3461" s="65"/>
      <c r="J3461" s="64"/>
      <c r="K3461" s="64"/>
      <c r="L3461" s="65"/>
      <c r="M3461" s="65"/>
      <c r="N3461" s="64"/>
      <c r="O3461" s="64"/>
      <c r="P3461" s="64"/>
      <c r="Q3461" s="65"/>
      <c r="R3461" s="64"/>
      <c r="S3461" s="65"/>
      <c r="T3461" s="65"/>
      <c r="U3461" s="65"/>
      <c r="V3461" s="65"/>
      <c r="W3461" s="65"/>
      <c r="X3461" s="64"/>
      <c r="Y3461" s="64"/>
      <c r="Z3461" s="65"/>
      <c r="AA3461" s="64"/>
      <c r="AB3461" s="65"/>
      <c r="AC3461" s="65"/>
      <c r="AD3461" s="65"/>
      <c r="AE3461" s="65"/>
      <c r="AF3461" s="63"/>
      <c r="AG3461" s="63"/>
      <c r="AH3461" s="64"/>
      <c r="AI3461" s="66" t="str">
        <f t="shared" si="108"/>
        <v/>
      </c>
      <c r="AJ3461" s="65"/>
      <c r="AK3461" s="65"/>
      <c r="AL3461" s="65"/>
      <c r="AM3461" s="65"/>
      <c r="AN3461" s="65"/>
      <c r="AO3461" s="66" t="str">
        <f>_xlfn.IFNA(VLOOKUP(LISTAS!ES3458,'Censo General 2005- Municipios'!$E$3:$F$1125,2,0),"")</f>
        <v/>
      </c>
      <c r="AP3461" s="64"/>
      <c r="AQ3461" s="64"/>
      <c r="AR3461" s="64"/>
      <c r="AS3461" s="67" t="str">
        <f t="shared" si="109"/>
        <v/>
      </c>
    </row>
    <row r="3462" spans="1:45" s="68" customFormat="1" x14ac:dyDescent="0.2">
      <c r="A3462" s="64"/>
      <c r="B3462" s="64"/>
      <c r="C3462" s="64"/>
      <c r="D3462" s="64"/>
      <c r="E3462" s="64"/>
      <c r="F3462" s="64"/>
      <c r="G3462" s="65"/>
      <c r="H3462" s="64"/>
      <c r="I3462" s="65"/>
      <c r="J3462" s="64"/>
      <c r="K3462" s="64"/>
      <c r="L3462" s="65"/>
      <c r="M3462" s="65"/>
      <c r="N3462" s="64"/>
      <c r="O3462" s="64"/>
      <c r="P3462" s="64"/>
      <c r="Q3462" s="65"/>
      <c r="R3462" s="64"/>
      <c r="S3462" s="65"/>
      <c r="T3462" s="65"/>
      <c r="U3462" s="65"/>
      <c r="V3462" s="65"/>
      <c r="W3462" s="65"/>
      <c r="X3462" s="64"/>
      <c r="Y3462" s="64"/>
      <c r="Z3462" s="65"/>
      <c r="AA3462" s="64"/>
      <c r="AB3462" s="65"/>
      <c r="AC3462" s="65"/>
      <c r="AD3462" s="65"/>
      <c r="AE3462" s="65"/>
      <c r="AF3462" s="63"/>
      <c r="AG3462" s="63"/>
      <c r="AH3462" s="64"/>
      <c r="AI3462" s="66" t="str">
        <f t="shared" si="108"/>
        <v/>
      </c>
      <c r="AJ3462" s="65"/>
      <c r="AK3462" s="65"/>
      <c r="AL3462" s="65"/>
      <c r="AM3462" s="65"/>
      <c r="AN3462" s="65"/>
      <c r="AO3462" s="66" t="str">
        <f>_xlfn.IFNA(VLOOKUP(LISTAS!ES3459,'Censo General 2005- Municipios'!$E$3:$F$1125,2,0),"")</f>
        <v/>
      </c>
      <c r="AP3462" s="64"/>
      <c r="AQ3462" s="64"/>
      <c r="AR3462" s="64"/>
      <c r="AS3462" s="67" t="str">
        <f t="shared" si="109"/>
        <v/>
      </c>
    </row>
    <row r="3463" spans="1:45" s="68" customFormat="1" x14ac:dyDescent="0.2">
      <c r="A3463" s="64"/>
      <c r="B3463" s="64"/>
      <c r="C3463" s="64"/>
      <c r="D3463" s="64"/>
      <c r="E3463" s="64"/>
      <c r="F3463" s="64"/>
      <c r="G3463" s="65"/>
      <c r="H3463" s="64"/>
      <c r="I3463" s="65"/>
      <c r="J3463" s="64"/>
      <c r="K3463" s="64"/>
      <c r="L3463" s="65"/>
      <c r="M3463" s="65"/>
      <c r="N3463" s="64"/>
      <c r="O3463" s="64"/>
      <c r="P3463" s="64"/>
      <c r="Q3463" s="65"/>
      <c r="R3463" s="64"/>
      <c r="S3463" s="65"/>
      <c r="T3463" s="65"/>
      <c r="U3463" s="65"/>
      <c r="V3463" s="65"/>
      <c r="W3463" s="65"/>
      <c r="X3463" s="64"/>
      <c r="Y3463" s="64"/>
      <c r="Z3463" s="65"/>
      <c r="AA3463" s="64"/>
      <c r="AB3463" s="65"/>
      <c r="AC3463" s="65"/>
      <c r="AD3463" s="65"/>
      <c r="AE3463" s="65"/>
      <c r="AF3463" s="63"/>
      <c r="AG3463" s="63"/>
      <c r="AH3463" s="64"/>
      <c r="AI3463" s="66" t="str">
        <f t="shared" si="108"/>
        <v/>
      </c>
      <c r="AJ3463" s="65"/>
      <c r="AK3463" s="65"/>
      <c r="AL3463" s="65"/>
      <c r="AM3463" s="65"/>
      <c r="AN3463" s="65"/>
      <c r="AO3463" s="66" t="str">
        <f>_xlfn.IFNA(VLOOKUP(LISTAS!ES3460,'Censo General 2005- Municipios'!$E$3:$F$1125,2,0),"")</f>
        <v/>
      </c>
      <c r="AP3463" s="64"/>
      <c r="AQ3463" s="64"/>
      <c r="AR3463" s="64"/>
      <c r="AS3463" s="67" t="str">
        <f t="shared" si="109"/>
        <v/>
      </c>
    </row>
    <row r="3464" spans="1:45" s="68" customFormat="1" x14ac:dyDescent="0.2">
      <c r="A3464" s="64"/>
      <c r="B3464" s="64"/>
      <c r="C3464" s="64"/>
      <c r="D3464" s="64"/>
      <c r="E3464" s="64"/>
      <c r="F3464" s="64"/>
      <c r="G3464" s="65"/>
      <c r="H3464" s="64"/>
      <c r="I3464" s="65"/>
      <c r="J3464" s="64"/>
      <c r="K3464" s="64"/>
      <c r="L3464" s="65"/>
      <c r="M3464" s="65"/>
      <c r="N3464" s="64"/>
      <c r="O3464" s="64"/>
      <c r="P3464" s="64"/>
      <c r="Q3464" s="65"/>
      <c r="R3464" s="64"/>
      <c r="S3464" s="65"/>
      <c r="T3464" s="65"/>
      <c r="U3464" s="65"/>
      <c r="V3464" s="65"/>
      <c r="W3464" s="65"/>
      <c r="X3464" s="64"/>
      <c r="Y3464" s="64"/>
      <c r="Z3464" s="65"/>
      <c r="AA3464" s="64"/>
      <c r="AB3464" s="65"/>
      <c r="AC3464" s="65"/>
      <c r="AD3464" s="65"/>
      <c r="AE3464" s="65"/>
      <c r="AF3464" s="63"/>
      <c r="AG3464" s="63"/>
      <c r="AH3464" s="64"/>
      <c r="AI3464" s="66" t="str">
        <f t="shared" si="108"/>
        <v/>
      </c>
      <c r="AJ3464" s="65"/>
      <c r="AK3464" s="65"/>
      <c r="AL3464" s="65"/>
      <c r="AM3464" s="65"/>
      <c r="AN3464" s="65"/>
      <c r="AO3464" s="66" t="str">
        <f>_xlfn.IFNA(VLOOKUP(LISTAS!ES3461,'Censo General 2005- Municipios'!$E$3:$F$1125,2,0),"")</f>
        <v/>
      </c>
      <c r="AP3464" s="64"/>
      <c r="AQ3464" s="64"/>
      <c r="AR3464" s="64"/>
      <c r="AS3464" s="67" t="str">
        <f t="shared" si="109"/>
        <v/>
      </c>
    </row>
    <row r="3465" spans="1:45" s="68" customFormat="1" x14ac:dyDescent="0.2">
      <c r="A3465" s="64"/>
      <c r="B3465" s="64"/>
      <c r="C3465" s="64"/>
      <c r="D3465" s="64"/>
      <c r="E3465" s="64"/>
      <c r="F3465" s="64"/>
      <c r="G3465" s="65"/>
      <c r="H3465" s="64"/>
      <c r="I3465" s="65"/>
      <c r="J3465" s="64"/>
      <c r="K3465" s="64"/>
      <c r="L3465" s="65"/>
      <c r="M3465" s="65"/>
      <c r="N3465" s="64"/>
      <c r="O3465" s="64"/>
      <c r="P3465" s="64"/>
      <c r="Q3465" s="65"/>
      <c r="R3465" s="64"/>
      <c r="S3465" s="65"/>
      <c r="T3465" s="65"/>
      <c r="U3465" s="65"/>
      <c r="V3465" s="65"/>
      <c r="W3465" s="65"/>
      <c r="X3465" s="64"/>
      <c r="Y3465" s="64"/>
      <c r="Z3465" s="65"/>
      <c r="AA3465" s="64"/>
      <c r="AB3465" s="65"/>
      <c r="AC3465" s="65"/>
      <c r="AD3465" s="65"/>
      <c r="AE3465" s="65"/>
      <c r="AF3465" s="63"/>
      <c r="AG3465" s="63"/>
      <c r="AH3465" s="64"/>
      <c r="AI3465" s="66" t="str">
        <f t="shared" si="108"/>
        <v/>
      </c>
      <c r="AJ3465" s="65"/>
      <c r="AK3465" s="65"/>
      <c r="AL3465" s="65"/>
      <c r="AM3465" s="65"/>
      <c r="AN3465" s="65"/>
      <c r="AO3465" s="66" t="str">
        <f>_xlfn.IFNA(VLOOKUP(LISTAS!ES3462,'Censo General 2005- Municipios'!$E$3:$F$1125,2,0),"")</f>
        <v/>
      </c>
      <c r="AP3465" s="64"/>
      <c r="AQ3465" s="64"/>
      <c r="AR3465" s="64"/>
      <c r="AS3465" s="67" t="str">
        <f t="shared" si="109"/>
        <v/>
      </c>
    </row>
    <row r="3466" spans="1:45" s="68" customFormat="1" x14ac:dyDescent="0.2">
      <c r="A3466" s="64"/>
      <c r="B3466" s="64"/>
      <c r="C3466" s="64"/>
      <c r="D3466" s="64"/>
      <c r="E3466" s="64"/>
      <c r="F3466" s="64"/>
      <c r="G3466" s="65"/>
      <c r="H3466" s="64"/>
      <c r="I3466" s="65"/>
      <c r="J3466" s="64"/>
      <c r="K3466" s="64"/>
      <c r="L3466" s="65"/>
      <c r="M3466" s="65"/>
      <c r="N3466" s="64"/>
      <c r="O3466" s="64"/>
      <c r="P3466" s="64"/>
      <c r="Q3466" s="65"/>
      <c r="R3466" s="64"/>
      <c r="S3466" s="65"/>
      <c r="T3466" s="65"/>
      <c r="U3466" s="65"/>
      <c r="V3466" s="65"/>
      <c r="W3466" s="65"/>
      <c r="X3466" s="64"/>
      <c r="Y3466" s="64"/>
      <c r="Z3466" s="65"/>
      <c r="AA3466" s="64"/>
      <c r="AB3466" s="65"/>
      <c r="AC3466" s="65"/>
      <c r="AD3466" s="65"/>
      <c r="AE3466" s="65"/>
      <c r="AF3466" s="63"/>
      <c r="AG3466" s="63"/>
      <c r="AH3466" s="64"/>
      <c r="AI3466" s="66" t="str">
        <f t="shared" si="108"/>
        <v/>
      </c>
      <c r="AJ3466" s="65"/>
      <c r="AK3466" s="65"/>
      <c r="AL3466" s="65"/>
      <c r="AM3466" s="65"/>
      <c r="AN3466" s="65"/>
      <c r="AO3466" s="66" t="str">
        <f>_xlfn.IFNA(VLOOKUP(LISTAS!ES3463,'Censo General 2005- Municipios'!$E$3:$F$1125,2,0),"")</f>
        <v/>
      </c>
      <c r="AP3466" s="64"/>
      <c r="AQ3466" s="64"/>
      <c r="AR3466" s="64"/>
      <c r="AS3466" s="67" t="str">
        <f t="shared" si="109"/>
        <v/>
      </c>
    </row>
    <row r="3467" spans="1:45" s="68" customFormat="1" x14ac:dyDescent="0.2">
      <c r="A3467" s="64"/>
      <c r="B3467" s="64"/>
      <c r="C3467" s="64"/>
      <c r="D3467" s="64"/>
      <c r="E3467" s="64"/>
      <c r="F3467" s="64"/>
      <c r="G3467" s="65"/>
      <c r="H3467" s="64"/>
      <c r="I3467" s="65"/>
      <c r="J3467" s="64"/>
      <c r="K3467" s="64"/>
      <c r="L3467" s="65"/>
      <c r="M3467" s="65"/>
      <c r="N3467" s="64"/>
      <c r="O3467" s="64"/>
      <c r="P3467" s="64"/>
      <c r="Q3467" s="65"/>
      <c r="R3467" s="64"/>
      <c r="S3467" s="65"/>
      <c r="T3467" s="65"/>
      <c r="U3467" s="65"/>
      <c r="V3467" s="65"/>
      <c r="W3467" s="65"/>
      <c r="X3467" s="64"/>
      <c r="Y3467" s="64"/>
      <c r="Z3467" s="65"/>
      <c r="AA3467" s="64"/>
      <c r="AB3467" s="65"/>
      <c r="AC3467" s="65"/>
      <c r="AD3467" s="65"/>
      <c r="AE3467" s="65"/>
      <c r="AF3467" s="63"/>
      <c r="AG3467" s="63"/>
      <c r="AH3467" s="64"/>
      <c r="AI3467" s="66" t="str">
        <f t="shared" si="108"/>
        <v/>
      </c>
      <c r="AJ3467" s="65"/>
      <c r="AK3467" s="65"/>
      <c r="AL3467" s="65"/>
      <c r="AM3467" s="65"/>
      <c r="AN3467" s="65"/>
      <c r="AO3467" s="66" t="str">
        <f>_xlfn.IFNA(VLOOKUP(LISTAS!ES3464,'Censo General 2005- Municipios'!$E$3:$F$1125,2,0),"")</f>
        <v/>
      </c>
      <c r="AP3467" s="64"/>
      <c r="AQ3467" s="64"/>
      <c r="AR3467" s="64"/>
      <c r="AS3467" s="67" t="str">
        <f t="shared" si="109"/>
        <v/>
      </c>
    </row>
    <row r="3468" spans="1:45" s="68" customFormat="1" x14ac:dyDescent="0.2">
      <c r="A3468" s="64"/>
      <c r="B3468" s="64"/>
      <c r="C3468" s="64"/>
      <c r="D3468" s="64"/>
      <c r="E3468" s="64"/>
      <c r="F3468" s="64"/>
      <c r="G3468" s="65"/>
      <c r="H3468" s="64"/>
      <c r="I3468" s="65"/>
      <c r="J3468" s="64"/>
      <c r="K3468" s="64"/>
      <c r="L3468" s="65"/>
      <c r="M3468" s="65"/>
      <c r="N3468" s="64"/>
      <c r="O3468" s="64"/>
      <c r="P3468" s="64"/>
      <c r="Q3468" s="65"/>
      <c r="R3468" s="64"/>
      <c r="S3468" s="65"/>
      <c r="T3468" s="65"/>
      <c r="U3468" s="65"/>
      <c r="V3468" s="65"/>
      <c r="W3468" s="65"/>
      <c r="X3468" s="64"/>
      <c r="Y3468" s="64"/>
      <c r="Z3468" s="65"/>
      <c r="AA3468" s="64"/>
      <c r="AB3468" s="65"/>
      <c r="AC3468" s="65"/>
      <c r="AD3468" s="65"/>
      <c r="AE3468" s="65"/>
      <c r="AF3468" s="63"/>
      <c r="AG3468" s="63"/>
      <c r="AH3468" s="64"/>
      <c r="AI3468" s="66" t="str">
        <f t="shared" si="108"/>
        <v/>
      </c>
      <c r="AJ3468" s="65"/>
      <c r="AK3468" s="65"/>
      <c r="AL3468" s="65"/>
      <c r="AM3468" s="65"/>
      <c r="AN3468" s="65"/>
      <c r="AO3468" s="66" t="str">
        <f>_xlfn.IFNA(VLOOKUP(LISTAS!ES3465,'Censo General 2005- Municipios'!$E$3:$F$1125,2,0),"")</f>
        <v/>
      </c>
      <c r="AP3468" s="64"/>
      <c r="AQ3468" s="64"/>
      <c r="AR3468" s="64"/>
      <c r="AS3468" s="67" t="str">
        <f t="shared" si="109"/>
        <v/>
      </c>
    </row>
    <row r="3469" spans="1:45" s="68" customFormat="1" x14ac:dyDescent="0.2">
      <c r="A3469" s="64"/>
      <c r="B3469" s="64"/>
      <c r="C3469" s="64"/>
      <c r="D3469" s="64"/>
      <c r="E3469" s="64"/>
      <c r="F3469" s="64"/>
      <c r="G3469" s="65"/>
      <c r="H3469" s="64"/>
      <c r="I3469" s="65"/>
      <c r="J3469" s="64"/>
      <c r="K3469" s="64"/>
      <c r="L3469" s="65"/>
      <c r="M3469" s="65"/>
      <c r="N3469" s="64"/>
      <c r="O3469" s="64"/>
      <c r="P3469" s="64"/>
      <c r="Q3469" s="65"/>
      <c r="R3469" s="64"/>
      <c r="S3469" s="65"/>
      <c r="T3469" s="65"/>
      <c r="U3469" s="65"/>
      <c r="V3469" s="65"/>
      <c r="W3469" s="65"/>
      <c r="X3469" s="64"/>
      <c r="Y3469" s="64"/>
      <c r="Z3469" s="65"/>
      <c r="AA3469" s="64"/>
      <c r="AB3469" s="65"/>
      <c r="AC3469" s="65"/>
      <c r="AD3469" s="65"/>
      <c r="AE3469" s="65"/>
      <c r="AF3469" s="63"/>
      <c r="AG3469" s="63"/>
      <c r="AH3469" s="64"/>
      <c r="AI3469" s="66" t="str">
        <f t="shared" si="108"/>
        <v/>
      </c>
      <c r="AJ3469" s="65"/>
      <c r="AK3469" s="65"/>
      <c r="AL3469" s="65"/>
      <c r="AM3469" s="65"/>
      <c r="AN3469" s="65"/>
      <c r="AO3469" s="66" t="str">
        <f>_xlfn.IFNA(VLOOKUP(LISTAS!ES3466,'Censo General 2005- Municipios'!$E$3:$F$1125,2,0),"")</f>
        <v/>
      </c>
      <c r="AP3469" s="64"/>
      <c r="AQ3469" s="64"/>
      <c r="AR3469" s="64"/>
      <c r="AS3469" s="67" t="str">
        <f t="shared" si="109"/>
        <v/>
      </c>
    </row>
    <row r="3470" spans="1:45" s="68" customFormat="1" x14ac:dyDescent="0.2">
      <c r="A3470" s="64"/>
      <c r="B3470" s="64"/>
      <c r="C3470" s="64"/>
      <c r="D3470" s="64"/>
      <c r="E3470" s="64"/>
      <c r="F3470" s="64"/>
      <c r="G3470" s="65"/>
      <c r="H3470" s="64"/>
      <c r="I3470" s="65"/>
      <c r="J3470" s="64"/>
      <c r="K3470" s="64"/>
      <c r="L3470" s="65"/>
      <c r="M3470" s="65"/>
      <c r="N3470" s="64"/>
      <c r="O3470" s="64"/>
      <c r="P3470" s="64"/>
      <c r="Q3470" s="65"/>
      <c r="R3470" s="64"/>
      <c r="S3470" s="65"/>
      <c r="T3470" s="65"/>
      <c r="U3470" s="65"/>
      <c r="V3470" s="65"/>
      <c r="W3470" s="65"/>
      <c r="X3470" s="64"/>
      <c r="Y3470" s="64"/>
      <c r="Z3470" s="65"/>
      <c r="AA3470" s="64"/>
      <c r="AB3470" s="65"/>
      <c r="AC3470" s="65"/>
      <c r="AD3470" s="65"/>
      <c r="AE3470" s="65"/>
      <c r="AF3470" s="63"/>
      <c r="AG3470" s="63"/>
      <c r="AH3470" s="64"/>
      <c r="AI3470" s="66" t="str">
        <f t="shared" si="108"/>
        <v/>
      </c>
      <c r="AJ3470" s="65"/>
      <c r="AK3470" s="65"/>
      <c r="AL3470" s="65"/>
      <c r="AM3470" s="65"/>
      <c r="AN3470" s="65"/>
      <c r="AO3470" s="66" t="str">
        <f>_xlfn.IFNA(VLOOKUP(LISTAS!ES3467,'Censo General 2005- Municipios'!$E$3:$F$1125,2,0),"")</f>
        <v/>
      </c>
      <c r="AP3470" s="64"/>
      <c r="AQ3470" s="64"/>
      <c r="AR3470" s="64"/>
      <c r="AS3470" s="67" t="str">
        <f t="shared" si="109"/>
        <v/>
      </c>
    </row>
    <row r="3471" spans="1:45" s="68" customFormat="1" x14ac:dyDescent="0.2">
      <c r="A3471" s="64"/>
      <c r="B3471" s="64"/>
      <c r="C3471" s="64"/>
      <c r="D3471" s="64"/>
      <c r="E3471" s="64"/>
      <c r="F3471" s="64"/>
      <c r="G3471" s="65"/>
      <c r="H3471" s="64"/>
      <c r="I3471" s="65"/>
      <c r="J3471" s="64"/>
      <c r="K3471" s="64"/>
      <c r="L3471" s="65"/>
      <c r="M3471" s="65"/>
      <c r="N3471" s="64"/>
      <c r="O3471" s="64"/>
      <c r="P3471" s="64"/>
      <c r="Q3471" s="65"/>
      <c r="R3471" s="64"/>
      <c r="S3471" s="65"/>
      <c r="T3471" s="65"/>
      <c r="U3471" s="65"/>
      <c r="V3471" s="65"/>
      <c r="W3471" s="65"/>
      <c r="X3471" s="64"/>
      <c r="Y3471" s="64"/>
      <c r="Z3471" s="65"/>
      <c r="AA3471" s="64"/>
      <c r="AB3471" s="65"/>
      <c r="AC3471" s="65"/>
      <c r="AD3471" s="65"/>
      <c r="AE3471" s="65"/>
      <c r="AF3471" s="63"/>
      <c r="AG3471" s="63"/>
      <c r="AH3471" s="64"/>
      <c r="AI3471" s="66" t="str">
        <f t="shared" si="108"/>
        <v/>
      </c>
      <c r="AJ3471" s="65"/>
      <c r="AK3471" s="65"/>
      <c r="AL3471" s="65"/>
      <c r="AM3471" s="65"/>
      <c r="AN3471" s="65"/>
      <c r="AO3471" s="66" t="str">
        <f>_xlfn.IFNA(VLOOKUP(LISTAS!ES3468,'Censo General 2005- Municipios'!$E$3:$F$1125,2,0),"")</f>
        <v/>
      </c>
      <c r="AP3471" s="64"/>
      <c r="AQ3471" s="64"/>
      <c r="AR3471" s="64"/>
      <c r="AS3471" s="67" t="str">
        <f t="shared" si="109"/>
        <v/>
      </c>
    </row>
    <row r="3472" spans="1:45" s="68" customFormat="1" x14ac:dyDescent="0.2">
      <c r="A3472" s="64"/>
      <c r="B3472" s="64"/>
      <c r="C3472" s="64"/>
      <c r="D3472" s="64"/>
      <c r="E3472" s="64"/>
      <c r="F3472" s="64"/>
      <c r="G3472" s="65"/>
      <c r="H3472" s="64"/>
      <c r="I3472" s="65"/>
      <c r="J3472" s="64"/>
      <c r="K3472" s="64"/>
      <c r="L3472" s="65"/>
      <c r="M3472" s="65"/>
      <c r="N3472" s="64"/>
      <c r="O3472" s="64"/>
      <c r="P3472" s="64"/>
      <c r="Q3472" s="65"/>
      <c r="R3472" s="64"/>
      <c r="S3472" s="65"/>
      <c r="T3472" s="65"/>
      <c r="U3472" s="65"/>
      <c r="V3472" s="65"/>
      <c r="W3472" s="65"/>
      <c r="X3472" s="64"/>
      <c r="Y3472" s="64"/>
      <c r="Z3472" s="65"/>
      <c r="AA3472" s="64"/>
      <c r="AB3472" s="65"/>
      <c r="AC3472" s="65"/>
      <c r="AD3472" s="65"/>
      <c r="AE3472" s="65"/>
      <c r="AF3472" s="63"/>
      <c r="AG3472" s="63"/>
      <c r="AH3472" s="64"/>
      <c r="AI3472" s="66" t="str">
        <f t="shared" si="108"/>
        <v/>
      </c>
      <c r="AJ3472" s="65"/>
      <c r="AK3472" s="65"/>
      <c r="AL3472" s="65"/>
      <c r="AM3472" s="65"/>
      <c r="AN3472" s="65"/>
      <c r="AO3472" s="66" t="str">
        <f>_xlfn.IFNA(VLOOKUP(LISTAS!ES3469,'Censo General 2005- Municipios'!$E$3:$F$1125,2,0),"")</f>
        <v/>
      </c>
      <c r="AP3472" s="64"/>
      <c r="AQ3472" s="64"/>
      <c r="AR3472" s="64"/>
      <c r="AS3472" s="67" t="str">
        <f t="shared" si="109"/>
        <v/>
      </c>
    </row>
    <row r="3473" spans="1:45" s="68" customFormat="1" x14ac:dyDescent="0.2">
      <c r="A3473" s="64"/>
      <c r="B3473" s="64"/>
      <c r="C3473" s="64"/>
      <c r="D3473" s="64"/>
      <c r="E3473" s="64"/>
      <c r="F3473" s="64"/>
      <c r="G3473" s="65"/>
      <c r="H3473" s="64"/>
      <c r="I3473" s="65"/>
      <c r="J3473" s="64"/>
      <c r="K3473" s="64"/>
      <c r="L3473" s="65"/>
      <c r="M3473" s="65"/>
      <c r="N3473" s="64"/>
      <c r="O3473" s="64"/>
      <c r="P3473" s="64"/>
      <c r="Q3473" s="65"/>
      <c r="R3473" s="64"/>
      <c r="S3473" s="65"/>
      <c r="T3473" s="65"/>
      <c r="U3473" s="65"/>
      <c r="V3473" s="65"/>
      <c r="W3473" s="65"/>
      <c r="X3473" s="64"/>
      <c r="Y3473" s="64"/>
      <c r="Z3473" s="65"/>
      <c r="AA3473" s="64"/>
      <c r="AB3473" s="65"/>
      <c r="AC3473" s="65"/>
      <c r="AD3473" s="65"/>
      <c r="AE3473" s="65"/>
      <c r="AF3473" s="63"/>
      <c r="AG3473" s="63"/>
      <c r="AH3473" s="64"/>
      <c r="AI3473" s="66" t="str">
        <f t="shared" si="108"/>
        <v/>
      </c>
      <c r="AJ3473" s="65"/>
      <c r="AK3473" s="65"/>
      <c r="AL3473" s="65"/>
      <c r="AM3473" s="65"/>
      <c r="AN3473" s="65"/>
      <c r="AO3473" s="66" t="str">
        <f>_xlfn.IFNA(VLOOKUP(LISTAS!ES3470,'Censo General 2005- Municipios'!$E$3:$F$1125,2,0),"")</f>
        <v/>
      </c>
      <c r="AP3473" s="64"/>
      <c r="AQ3473" s="64"/>
      <c r="AR3473" s="64"/>
      <c r="AS3473" s="67" t="str">
        <f t="shared" si="109"/>
        <v/>
      </c>
    </row>
    <row r="3474" spans="1:45" s="68" customFormat="1" x14ac:dyDescent="0.2">
      <c r="A3474" s="64"/>
      <c r="B3474" s="64"/>
      <c r="C3474" s="64"/>
      <c r="D3474" s="64"/>
      <c r="E3474" s="64"/>
      <c r="F3474" s="64"/>
      <c r="G3474" s="65"/>
      <c r="H3474" s="64"/>
      <c r="I3474" s="65"/>
      <c r="J3474" s="64"/>
      <c r="K3474" s="64"/>
      <c r="L3474" s="65"/>
      <c r="M3474" s="65"/>
      <c r="N3474" s="64"/>
      <c r="O3474" s="64"/>
      <c r="P3474" s="64"/>
      <c r="Q3474" s="65"/>
      <c r="R3474" s="64"/>
      <c r="S3474" s="65"/>
      <c r="T3474" s="65"/>
      <c r="U3474" s="65"/>
      <c r="V3474" s="65"/>
      <c r="W3474" s="65"/>
      <c r="X3474" s="64"/>
      <c r="Y3474" s="64"/>
      <c r="Z3474" s="65"/>
      <c r="AA3474" s="64"/>
      <c r="AB3474" s="65"/>
      <c r="AC3474" s="65"/>
      <c r="AD3474" s="65"/>
      <c r="AE3474" s="65"/>
      <c r="AF3474" s="63"/>
      <c r="AG3474" s="63"/>
      <c r="AH3474" s="64"/>
      <c r="AI3474" s="66" t="str">
        <f t="shared" si="108"/>
        <v/>
      </c>
      <c r="AJ3474" s="65"/>
      <c r="AK3474" s="65"/>
      <c r="AL3474" s="65"/>
      <c r="AM3474" s="65"/>
      <c r="AN3474" s="65"/>
      <c r="AO3474" s="66" t="str">
        <f>_xlfn.IFNA(VLOOKUP(LISTAS!ES3471,'Censo General 2005- Municipios'!$E$3:$F$1125,2,0),"")</f>
        <v/>
      </c>
      <c r="AP3474" s="64"/>
      <c r="AQ3474" s="64"/>
      <c r="AR3474" s="64"/>
      <c r="AS3474" s="67" t="str">
        <f t="shared" si="109"/>
        <v/>
      </c>
    </row>
    <row r="3475" spans="1:45" s="68" customFormat="1" x14ac:dyDescent="0.2">
      <c r="A3475" s="64"/>
      <c r="B3475" s="64"/>
      <c r="C3475" s="64"/>
      <c r="D3475" s="64"/>
      <c r="E3475" s="64"/>
      <c r="F3475" s="64"/>
      <c r="G3475" s="65"/>
      <c r="H3475" s="64"/>
      <c r="I3475" s="65"/>
      <c r="J3475" s="64"/>
      <c r="K3475" s="64"/>
      <c r="L3475" s="65"/>
      <c r="M3475" s="65"/>
      <c r="N3475" s="64"/>
      <c r="O3475" s="64"/>
      <c r="P3475" s="64"/>
      <c r="Q3475" s="65"/>
      <c r="R3475" s="64"/>
      <c r="S3475" s="65"/>
      <c r="T3475" s="65"/>
      <c r="U3475" s="65"/>
      <c r="V3475" s="65"/>
      <c r="W3475" s="65"/>
      <c r="X3475" s="64"/>
      <c r="Y3475" s="64"/>
      <c r="Z3475" s="65"/>
      <c r="AA3475" s="64"/>
      <c r="AB3475" s="65"/>
      <c r="AC3475" s="65"/>
      <c r="AD3475" s="65"/>
      <c r="AE3475" s="65"/>
      <c r="AF3475" s="63"/>
      <c r="AG3475" s="63"/>
      <c r="AH3475" s="64"/>
      <c r="AI3475" s="66" t="str">
        <f t="shared" si="108"/>
        <v/>
      </c>
      <c r="AJ3475" s="65"/>
      <c r="AK3475" s="65"/>
      <c r="AL3475" s="65"/>
      <c r="AM3475" s="65"/>
      <c r="AN3475" s="65"/>
      <c r="AO3475" s="66" t="str">
        <f>_xlfn.IFNA(VLOOKUP(LISTAS!ES3472,'Censo General 2005- Municipios'!$E$3:$F$1125,2,0),"")</f>
        <v/>
      </c>
      <c r="AP3475" s="64"/>
      <c r="AQ3475" s="64"/>
      <c r="AR3475" s="64"/>
      <c r="AS3475" s="67" t="str">
        <f t="shared" si="109"/>
        <v/>
      </c>
    </row>
    <row r="3476" spans="1:45" s="68" customFormat="1" x14ac:dyDescent="0.2">
      <c r="A3476" s="64"/>
      <c r="B3476" s="64"/>
      <c r="C3476" s="64"/>
      <c r="D3476" s="64"/>
      <c r="E3476" s="64"/>
      <c r="F3476" s="64"/>
      <c r="G3476" s="65"/>
      <c r="H3476" s="64"/>
      <c r="I3476" s="65"/>
      <c r="J3476" s="64"/>
      <c r="K3476" s="64"/>
      <c r="L3476" s="65"/>
      <c r="M3476" s="65"/>
      <c r="N3476" s="64"/>
      <c r="O3476" s="64"/>
      <c r="P3476" s="64"/>
      <c r="Q3476" s="65"/>
      <c r="R3476" s="64"/>
      <c r="S3476" s="65"/>
      <c r="T3476" s="65"/>
      <c r="U3476" s="65"/>
      <c r="V3476" s="65"/>
      <c r="W3476" s="65"/>
      <c r="X3476" s="64"/>
      <c r="Y3476" s="64"/>
      <c r="Z3476" s="65"/>
      <c r="AA3476" s="64"/>
      <c r="AB3476" s="65"/>
      <c r="AC3476" s="65"/>
      <c r="AD3476" s="65"/>
      <c r="AE3476" s="65"/>
      <c r="AF3476" s="63"/>
      <c r="AG3476" s="63"/>
      <c r="AH3476" s="64"/>
      <c r="AI3476" s="66" t="str">
        <f t="shared" si="108"/>
        <v/>
      </c>
      <c r="AJ3476" s="65"/>
      <c r="AK3476" s="65"/>
      <c r="AL3476" s="65"/>
      <c r="AM3476" s="65"/>
      <c r="AN3476" s="65"/>
      <c r="AO3476" s="66" t="str">
        <f>_xlfn.IFNA(VLOOKUP(LISTAS!ES3473,'Censo General 2005- Municipios'!$E$3:$F$1125,2,0),"")</f>
        <v/>
      </c>
      <c r="AP3476" s="64"/>
      <c r="AQ3476" s="64"/>
      <c r="AR3476" s="64"/>
      <c r="AS3476" s="67" t="str">
        <f t="shared" si="109"/>
        <v/>
      </c>
    </row>
    <row r="3477" spans="1:45" s="68" customFormat="1" x14ac:dyDescent="0.2">
      <c r="A3477" s="64"/>
      <c r="B3477" s="64"/>
      <c r="C3477" s="64"/>
      <c r="D3477" s="64"/>
      <c r="E3477" s="64"/>
      <c r="F3477" s="64"/>
      <c r="G3477" s="65"/>
      <c r="H3477" s="64"/>
      <c r="I3477" s="65"/>
      <c r="J3477" s="64"/>
      <c r="K3477" s="64"/>
      <c r="L3477" s="65"/>
      <c r="M3477" s="65"/>
      <c r="N3477" s="64"/>
      <c r="O3477" s="64"/>
      <c r="P3477" s="64"/>
      <c r="Q3477" s="65"/>
      <c r="R3477" s="64"/>
      <c r="S3477" s="65"/>
      <c r="T3477" s="65"/>
      <c r="U3477" s="65"/>
      <c r="V3477" s="65"/>
      <c r="W3477" s="65"/>
      <c r="X3477" s="64"/>
      <c r="Y3477" s="64"/>
      <c r="Z3477" s="65"/>
      <c r="AA3477" s="64"/>
      <c r="AB3477" s="65"/>
      <c r="AC3477" s="65"/>
      <c r="AD3477" s="65"/>
      <c r="AE3477" s="65"/>
      <c r="AF3477" s="63"/>
      <c r="AG3477" s="63"/>
      <c r="AH3477" s="64"/>
      <c r="AI3477" s="66" t="str">
        <f t="shared" ref="AI3477:AI3540" si="110">IF(COUNTIF($C$21:$C$5003,C3477)=0,"",IF(COUNTIF($C$21:$C$5003,C3477)=1,"TIPO A",IF(COUNTIF($C$21:$C$5003,C3477)=2,"TIPO B",IF(COUNTIF($C$21:$C$5003,C3477)=3,"TIPO C",IF(COUNTIF($C$21:$C$5003,C3477)=4,"TIPO D","TIPO E")))))</f>
        <v/>
      </c>
      <c r="AJ3477" s="65"/>
      <c r="AK3477" s="65"/>
      <c r="AL3477" s="65"/>
      <c r="AM3477" s="65"/>
      <c r="AN3477" s="65"/>
      <c r="AO3477" s="66" t="str">
        <f>_xlfn.IFNA(VLOOKUP(LISTAS!ES3474,'Censo General 2005- Municipios'!$E$3:$F$1125,2,0),"")</f>
        <v/>
      </c>
      <c r="AP3477" s="64"/>
      <c r="AQ3477" s="64"/>
      <c r="AR3477" s="64"/>
      <c r="AS3477" s="67" t="str">
        <f t="shared" si="109"/>
        <v/>
      </c>
    </row>
    <row r="3478" spans="1:45" s="68" customFormat="1" x14ac:dyDescent="0.2">
      <c r="A3478" s="64"/>
      <c r="B3478" s="64"/>
      <c r="C3478" s="64"/>
      <c r="D3478" s="64"/>
      <c r="E3478" s="64"/>
      <c r="F3478" s="64"/>
      <c r="G3478" s="65"/>
      <c r="H3478" s="64"/>
      <c r="I3478" s="65"/>
      <c r="J3478" s="64"/>
      <c r="K3478" s="64"/>
      <c r="L3478" s="65"/>
      <c r="M3478" s="65"/>
      <c r="N3478" s="64"/>
      <c r="O3478" s="64"/>
      <c r="P3478" s="64"/>
      <c r="Q3478" s="65"/>
      <c r="R3478" s="64"/>
      <c r="S3478" s="65"/>
      <c r="T3478" s="65"/>
      <c r="U3478" s="65"/>
      <c r="V3478" s="65"/>
      <c r="W3478" s="65"/>
      <c r="X3478" s="64"/>
      <c r="Y3478" s="64"/>
      <c r="Z3478" s="65"/>
      <c r="AA3478" s="64"/>
      <c r="AB3478" s="65"/>
      <c r="AC3478" s="65"/>
      <c r="AD3478" s="65"/>
      <c r="AE3478" s="65"/>
      <c r="AF3478" s="63"/>
      <c r="AG3478" s="63"/>
      <c r="AH3478" s="64"/>
      <c r="AI3478" s="66" t="str">
        <f t="shared" si="110"/>
        <v/>
      </c>
      <c r="AJ3478" s="65"/>
      <c r="AK3478" s="65"/>
      <c r="AL3478" s="65"/>
      <c r="AM3478" s="65"/>
      <c r="AN3478" s="65"/>
      <c r="AO3478" s="66" t="str">
        <f>_xlfn.IFNA(VLOOKUP(LISTAS!ES3475,'Censo General 2005- Municipios'!$E$3:$F$1125,2,0),"")</f>
        <v/>
      </c>
      <c r="AP3478" s="64"/>
      <c r="AQ3478" s="64"/>
      <c r="AR3478" s="64"/>
      <c r="AS3478" s="67" t="str">
        <f t="shared" ref="AS3478:AS3541" si="111">IF((AG3478-AA3478)&gt;90,"ADJUNTE SOPORTES DE DECLARACION FUERA DE 90 DIAS","")</f>
        <v/>
      </c>
    </row>
    <row r="3479" spans="1:45" s="68" customFormat="1" x14ac:dyDescent="0.2">
      <c r="A3479" s="64"/>
      <c r="B3479" s="64"/>
      <c r="C3479" s="64"/>
      <c r="D3479" s="64"/>
      <c r="E3479" s="64"/>
      <c r="F3479" s="64"/>
      <c r="G3479" s="65"/>
      <c r="H3479" s="64"/>
      <c r="I3479" s="65"/>
      <c r="J3479" s="64"/>
      <c r="K3479" s="64"/>
      <c r="L3479" s="65"/>
      <c r="M3479" s="65"/>
      <c r="N3479" s="64"/>
      <c r="O3479" s="64"/>
      <c r="P3479" s="64"/>
      <c r="Q3479" s="65"/>
      <c r="R3479" s="64"/>
      <c r="S3479" s="65"/>
      <c r="T3479" s="65"/>
      <c r="U3479" s="65"/>
      <c r="V3479" s="65"/>
      <c r="W3479" s="65"/>
      <c r="X3479" s="64"/>
      <c r="Y3479" s="64"/>
      <c r="Z3479" s="65"/>
      <c r="AA3479" s="64"/>
      <c r="AB3479" s="65"/>
      <c r="AC3479" s="65"/>
      <c r="AD3479" s="65"/>
      <c r="AE3479" s="65"/>
      <c r="AF3479" s="63"/>
      <c r="AG3479" s="63"/>
      <c r="AH3479" s="64"/>
      <c r="AI3479" s="66" t="str">
        <f t="shared" si="110"/>
        <v/>
      </c>
      <c r="AJ3479" s="65"/>
      <c r="AK3479" s="65"/>
      <c r="AL3479" s="65"/>
      <c r="AM3479" s="65"/>
      <c r="AN3479" s="65"/>
      <c r="AO3479" s="66" t="str">
        <f>_xlfn.IFNA(VLOOKUP(LISTAS!ES3476,'Censo General 2005- Municipios'!$E$3:$F$1125,2,0),"")</f>
        <v/>
      </c>
      <c r="AP3479" s="64"/>
      <c r="AQ3479" s="64"/>
      <c r="AR3479" s="64"/>
      <c r="AS3479" s="67" t="str">
        <f t="shared" si="111"/>
        <v/>
      </c>
    </row>
    <row r="3480" spans="1:45" s="68" customFormat="1" x14ac:dyDescent="0.2">
      <c r="A3480" s="64"/>
      <c r="B3480" s="64"/>
      <c r="C3480" s="64"/>
      <c r="D3480" s="64"/>
      <c r="E3480" s="64"/>
      <c r="F3480" s="64"/>
      <c r="G3480" s="65"/>
      <c r="H3480" s="64"/>
      <c r="I3480" s="65"/>
      <c r="J3480" s="64"/>
      <c r="K3480" s="64"/>
      <c r="L3480" s="65"/>
      <c r="M3480" s="65"/>
      <c r="N3480" s="64"/>
      <c r="O3480" s="64"/>
      <c r="P3480" s="64"/>
      <c r="Q3480" s="65"/>
      <c r="R3480" s="64"/>
      <c r="S3480" s="65"/>
      <c r="T3480" s="65"/>
      <c r="U3480" s="65"/>
      <c r="V3480" s="65"/>
      <c r="W3480" s="65"/>
      <c r="X3480" s="64"/>
      <c r="Y3480" s="64"/>
      <c r="Z3480" s="65"/>
      <c r="AA3480" s="64"/>
      <c r="AB3480" s="65"/>
      <c r="AC3480" s="65"/>
      <c r="AD3480" s="65"/>
      <c r="AE3480" s="65"/>
      <c r="AF3480" s="63"/>
      <c r="AG3480" s="63"/>
      <c r="AH3480" s="64"/>
      <c r="AI3480" s="66" t="str">
        <f t="shared" si="110"/>
        <v/>
      </c>
      <c r="AJ3480" s="65"/>
      <c r="AK3480" s="65"/>
      <c r="AL3480" s="65"/>
      <c r="AM3480" s="65"/>
      <c r="AN3480" s="65"/>
      <c r="AO3480" s="66" t="str">
        <f>_xlfn.IFNA(VLOOKUP(LISTAS!ES3477,'Censo General 2005- Municipios'!$E$3:$F$1125,2,0),"")</f>
        <v/>
      </c>
      <c r="AP3480" s="64"/>
      <c r="AQ3480" s="64"/>
      <c r="AR3480" s="64"/>
      <c r="AS3480" s="67" t="str">
        <f t="shared" si="111"/>
        <v/>
      </c>
    </row>
    <row r="3481" spans="1:45" s="68" customFormat="1" x14ac:dyDescent="0.2">
      <c r="A3481" s="64"/>
      <c r="B3481" s="64"/>
      <c r="C3481" s="64"/>
      <c r="D3481" s="64"/>
      <c r="E3481" s="64"/>
      <c r="F3481" s="64"/>
      <c r="G3481" s="65"/>
      <c r="H3481" s="64"/>
      <c r="I3481" s="65"/>
      <c r="J3481" s="64"/>
      <c r="K3481" s="64"/>
      <c r="L3481" s="65"/>
      <c r="M3481" s="65"/>
      <c r="N3481" s="64"/>
      <c r="O3481" s="64"/>
      <c r="P3481" s="64"/>
      <c r="Q3481" s="65"/>
      <c r="R3481" s="64"/>
      <c r="S3481" s="65"/>
      <c r="T3481" s="65"/>
      <c r="U3481" s="65"/>
      <c r="V3481" s="65"/>
      <c r="W3481" s="65"/>
      <c r="X3481" s="64"/>
      <c r="Y3481" s="64"/>
      <c r="Z3481" s="65"/>
      <c r="AA3481" s="64"/>
      <c r="AB3481" s="65"/>
      <c r="AC3481" s="65"/>
      <c r="AD3481" s="65"/>
      <c r="AE3481" s="65"/>
      <c r="AF3481" s="63"/>
      <c r="AG3481" s="63"/>
      <c r="AH3481" s="64"/>
      <c r="AI3481" s="66" t="str">
        <f t="shared" si="110"/>
        <v/>
      </c>
      <c r="AJ3481" s="65"/>
      <c r="AK3481" s="65"/>
      <c r="AL3481" s="65"/>
      <c r="AM3481" s="65"/>
      <c r="AN3481" s="65"/>
      <c r="AO3481" s="66" t="str">
        <f>_xlfn.IFNA(VLOOKUP(LISTAS!ES3478,'Censo General 2005- Municipios'!$E$3:$F$1125,2,0),"")</f>
        <v/>
      </c>
      <c r="AP3481" s="64"/>
      <c r="AQ3481" s="64"/>
      <c r="AR3481" s="64"/>
      <c r="AS3481" s="67" t="str">
        <f t="shared" si="111"/>
        <v/>
      </c>
    </row>
    <row r="3482" spans="1:45" s="68" customFormat="1" x14ac:dyDescent="0.2">
      <c r="A3482" s="64"/>
      <c r="B3482" s="64"/>
      <c r="C3482" s="64"/>
      <c r="D3482" s="64"/>
      <c r="E3482" s="64"/>
      <c r="F3482" s="64"/>
      <c r="G3482" s="65"/>
      <c r="H3482" s="64"/>
      <c r="I3482" s="65"/>
      <c r="J3482" s="64"/>
      <c r="K3482" s="64"/>
      <c r="L3482" s="65"/>
      <c r="M3482" s="65"/>
      <c r="N3482" s="64"/>
      <c r="O3482" s="64"/>
      <c r="P3482" s="64"/>
      <c r="Q3482" s="65"/>
      <c r="R3482" s="64"/>
      <c r="S3482" s="65"/>
      <c r="T3482" s="65"/>
      <c r="U3482" s="65"/>
      <c r="V3482" s="65"/>
      <c r="W3482" s="65"/>
      <c r="X3482" s="64"/>
      <c r="Y3482" s="64"/>
      <c r="Z3482" s="65"/>
      <c r="AA3482" s="64"/>
      <c r="AB3482" s="65"/>
      <c r="AC3482" s="65"/>
      <c r="AD3482" s="65"/>
      <c r="AE3482" s="65"/>
      <c r="AF3482" s="63"/>
      <c r="AG3482" s="63"/>
      <c r="AH3482" s="64"/>
      <c r="AI3482" s="66" t="str">
        <f t="shared" si="110"/>
        <v/>
      </c>
      <c r="AJ3482" s="65"/>
      <c r="AK3482" s="65"/>
      <c r="AL3482" s="65"/>
      <c r="AM3482" s="65"/>
      <c r="AN3482" s="65"/>
      <c r="AO3482" s="66" t="str">
        <f>_xlfn.IFNA(VLOOKUP(LISTAS!ES3479,'Censo General 2005- Municipios'!$E$3:$F$1125,2,0),"")</f>
        <v/>
      </c>
      <c r="AP3482" s="64"/>
      <c r="AQ3482" s="64"/>
      <c r="AR3482" s="64"/>
      <c r="AS3482" s="67" t="str">
        <f t="shared" si="111"/>
        <v/>
      </c>
    </row>
    <row r="3483" spans="1:45" s="68" customFormat="1" x14ac:dyDescent="0.2">
      <c r="A3483" s="64"/>
      <c r="B3483" s="64"/>
      <c r="C3483" s="64"/>
      <c r="D3483" s="64"/>
      <c r="E3483" s="64"/>
      <c r="F3483" s="64"/>
      <c r="G3483" s="65"/>
      <c r="H3483" s="64"/>
      <c r="I3483" s="65"/>
      <c r="J3483" s="64"/>
      <c r="K3483" s="64"/>
      <c r="L3483" s="65"/>
      <c r="M3483" s="65"/>
      <c r="N3483" s="64"/>
      <c r="O3483" s="64"/>
      <c r="P3483" s="64"/>
      <c r="Q3483" s="65"/>
      <c r="R3483" s="64"/>
      <c r="S3483" s="65"/>
      <c r="T3483" s="65"/>
      <c r="U3483" s="65"/>
      <c r="V3483" s="65"/>
      <c r="W3483" s="65"/>
      <c r="X3483" s="64"/>
      <c r="Y3483" s="64"/>
      <c r="Z3483" s="65"/>
      <c r="AA3483" s="64"/>
      <c r="AB3483" s="65"/>
      <c r="AC3483" s="65"/>
      <c r="AD3483" s="65"/>
      <c r="AE3483" s="65"/>
      <c r="AF3483" s="63"/>
      <c r="AG3483" s="63"/>
      <c r="AH3483" s="64"/>
      <c r="AI3483" s="66" t="str">
        <f t="shared" si="110"/>
        <v/>
      </c>
      <c r="AJ3483" s="65"/>
      <c r="AK3483" s="65"/>
      <c r="AL3483" s="65"/>
      <c r="AM3483" s="65"/>
      <c r="AN3483" s="65"/>
      <c r="AO3483" s="66" t="str">
        <f>_xlfn.IFNA(VLOOKUP(LISTAS!ES3480,'Censo General 2005- Municipios'!$E$3:$F$1125,2,0),"")</f>
        <v/>
      </c>
      <c r="AP3483" s="64"/>
      <c r="AQ3483" s="64"/>
      <c r="AR3483" s="64"/>
      <c r="AS3483" s="67" t="str">
        <f t="shared" si="111"/>
        <v/>
      </c>
    </row>
    <row r="3484" spans="1:45" s="68" customFormat="1" x14ac:dyDescent="0.2">
      <c r="A3484" s="64"/>
      <c r="B3484" s="64"/>
      <c r="C3484" s="64"/>
      <c r="D3484" s="64"/>
      <c r="E3484" s="64"/>
      <c r="F3484" s="64"/>
      <c r="G3484" s="65"/>
      <c r="H3484" s="64"/>
      <c r="I3484" s="65"/>
      <c r="J3484" s="64"/>
      <c r="K3484" s="64"/>
      <c r="L3484" s="65"/>
      <c r="M3484" s="65"/>
      <c r="N3484" s="64"/>
      <c r="O3484" s="64"/>
      <c r="P3484" s="64"/>
      <c r="Q3484" s="65"/>
      <c r="R3484" s="64"/>
      <c r="S3484" s="65"/>
      <c r="T3484" s="65"/>
      <c r="U3484" s="65"/>
      <c r="V3484" s="65"/>
      <c r="W3484" s="65"/>
      <c r="X3484" s="64"/>
      <c r="Y3484" s="64"/>
      <c r="Z3484" s="65"/>
      <c r="AA3484" s="64"/>
      <c r="AB3484" s="65"/>
      <c r="AC3484" s="65"/>
      <c r="AD3484" s="65"/>
      <c r="AE3484" s="65"/>
      <c r="AF3484" s="63"/>
      <c r="AG3484" s="63"/>
      <c r="AH3484" s="64"/>
      <c r="AI3484" s="66" t="str">
        <f t="shared" si="110"/>
        <v/>
      </c>
      <c r="AJ3484" s="65"/>
      <c r="AK3484" s="65"/>
      <c r="AL3484" s="65"/>
      <c r="AM3484" s="65"/>
      <c r="AN3484" s="65"/>
      <c r="AO3484" s="66" t="str">
        <f>_xlfn.IFNA(VLOOKUP(LISTAS!ES3481,'Censo General 2005- Municipios'!$E$3:$F$1125,2,0),"")</f>
        <v/>
      </c>
      <c r="AP3484" s="64"/>
      <c r="AQ3484" s="64"/>
      <c r="AR3484" s="64"/>
      <c r="AS3484" s="67" t="str">
        <f t="shared" si="111"/>
        <v/>
      </c>
    </row>
    <row r="3485" spans="1:45" s="68" customFormat="1" x14ac:dyDescent="0.2">
      <c r="A3485" s="64"/>
      <c r="B3485" s="64"/>
      <c r="C3485" s="64"/>
      <c r="D3485" s="64"/>
      <c r="E3485" s="64"/>
      <c r="F3485" s="64"/>
      <c r="G3485" s="65"/>
      <c r="H3485" s="64"/>
      <c r="I3485" s="65"/>
      <c r="J3485" s="64"/>
      <c r="K3485" s="64"/>
      <c r="L3485" s="65"/>
      <c r="M3485" s="65"/>
      <c r="N3485" s="64"/>
      <c r="O3485" s="64"/>
      <c r="P3485" s="64"/>
      <c r="Q3485" s="65"/>
      <c r="R3485" s="64"/>
      <c r="S3485" s="65"/>
      <c r="T3485" s="65"/>
      <c r="U3485" s="65"/>
      <c r="V3485" s="65"/>
      <c r="W3485" s="65"/>
      <c r="X3485" s="64"/>
      <c r="Y3485" s="64"/>
      <c r="Z3485" s="65"/>
      <c r="AA3485" s="64"/>
      <c r="AB3485" s="65"/>
      <c r="AC3485" s="65"/>
      <c r="AD3485" s="65"/>
      <c r="AE3485" s="65"/>
      <c r="AF3485" s="63"/>
      <c r="AG3485" s="63"/>
      <c r="AH3485" s="64"/>
      <c r="AI3485" s="66" t="str">
        <f t="shared" si="110"/>
        <v/>
      </c>
      <c r="AJ3485" s="65"/>
      <c r="AK3485" s="65"/>
      <c r="AL3485" s="65"/>
      <c r="AM3485" s="65"/>
      <c r="AN3485" s="65"/>
      <c r="AO3485" s="66" t="str">
        <f>_xlfn.IFNA(VLOOKUP(LISTAS!ES3482,'Censo General 2005- Municipios'!$E$3:$F$1125,2,0),"")</f>
        <v/>
      </c>
      <c r="AP3485" s="64"/>
      <c r="AQ3485" s="64"/>
      <c r="AR3485" s="64"/>
      <c r="AS3485" s="67" t="str">
        <f t="shared" si="111"/>
        <v/>
      </c>
    </row>
    <row r="3486" spans="1:45" s="68" customFormat="1" x14ac:dyDescent="0.2">
      <c r="A3486" s="64"/>
      <c r="B3486" s="64"/>
      <c r="C3486" s="64"/>
      <c r="D3486" s="64"/>
      <c r="E3486" s="64"/>
      <c r="F3486" s="64"/>
      <c r="G3486" s="65"/>
      <c r="H3486" s="64"/>
      <c r="I3486" s="65"/>
      <c r="J3486" s="64"/>
      <c r="K3486" s="64"/>
      <c r="L3486" s="65"/>
      <c r="M3486" s="65"/>
      <c r="N3486" s="64"/>
      <c r="O3486" s="64"/>
      <c r="P3486" s="64"/>
      <c r="Q3486" s="65"/>
      <c r="R3486" s="64"/>
      <c r="S3486" s="65"/>
      <c r="T3486" s="65"/>
      <c r="U3486" s="65"/>
      <c r="V3486" s="65"/>
      <c r="W3486" s="65"/>
      <c r="X3486" s="64"/>
      <c r="Y3486" s="64"/>
      <c r="Z3486" s="65"/>
      <c r="AA3486" s="64"/>
      <c r="AB3486" s="65"/>
      <c r="AC3486" s="65"/>
      <c r="AD3486" s="65"/>
      <c r="AE3486" s="65"/>
      <c r="AF3486" s="63"/>
      <c r="AG3486" s="63"/>
      <c r="AH3486" s="64"/>
      <c r="AI3486" s="66" t="str">
        <f t="shared" si="110"/>
        <v/>
      </c>
      <c r="AJ3486" s="65"/>
      <c r="AK3486" s="65"/>
      <c r="AL3486" s="65"/>
      <c r="AM3486" s="65"/>
      <c r="AN3486" s="65"/>
      <c r="AO3486" s="66" t="str">
        <f>_xlfn.IFNA(VLOOKUP(LISTAS!ES3483,'Censo General 2005- Municipios'!$E$3:$F$1125,2,0),"")</f>
        <v/>
      </c>
      <c r="AP3486" s="64"/>
      <c r="AQ3486" s="64"/>
      <c r="AR3486" s="64"/>
      <c r="AS3486" s="67" t="str">
        <f t="shared" si="111"/>
        <v/>
      </c>
    </row>
    <row r="3487" spans="1:45" s="68" customFormat="1" x14ac:dyDescent="0.2">
      <c r="A3487" s="64"/>
      <c r="B3487" s="64"/>
      <c r="C3487" s="64"/>
      <c r="D3487" s="64"/>
      <c r="E3487" s="64"/>
      <c r="F3487" s="64"/>
      <c r="G3487" s="65"/>
      <c r="H3487" s="64"/>
      <c r="I3487" s="65"/>
      <c r="J3487" s="64"/>
      <c r="K3487" s="64"/>
      <c r="L3487" s="65"/>
      <c r="M3487" s="65"/>
      <c r="N3487" s="64"/>
      <c r="O3487" s="64"/>
      <c r="P3487" s="64"/>
      <c r="Q3487" s="65"/>
      <c r="R3487" s="64"/>
      <c r="S3487" s="65"/>
      <c r="T3487" s="65"/>
      <c r="U3487" s="65"/>
      <c r="V3487" s="65"/>
      <c r="W3487" s="65"/>
      <c r="X3487" s="64"/>
      <c r="Y3487" s="64"/>
      <c r="Z3487" s="65"/>
      <c r="AA3487" s="64"/>
      <c r="AB3487" s="65"/>
      <c r="AC3487" s="65"/>
      <c r="AD3487" s="65"/>
      <c r="AE3487" s="65"/>
      <c r="AF3487" s="63"/>
      <c r="AG3487" s="63"/>
      <c r="AH3487" s="64"/>
      <c r="AI3487" s="66" t="str">
        <f t="shared" si="110"/>
        <v/>
      </c>
      <c r="AJ3487" s="65"/>
      <c r="AK3487" s="65"/>
      <c r="AL3487" s="65"/>
      <c r="AM3487" s="65"/>
      <c r="AN3487" s="65"/>
      <c r="AO3487" s="66" t="str">
        <f>_xlfn.IFNA(VLOOKUP(LISTAS!ES3484,'Censo General 2005- Municipios'!$E$3:$F$1125,2,0),"")</f>
        <v/>
      </c>
      <c r="AP3487" s="64"/>
      <c r="AQ3487" s="64"/>
      <c r="AR3487" s="64"/>
      <c r="AS3487" s="67" t="str">
        <f t="shared" si="111"/>
        <v/>
      </c>
    </row>
    <row r="3488" spans="1:45" s="68" customFormat="1" x14ac:dyDescent="0.2">
      <c r="A3488" s="64"/>
      <c r="B3488" s="64"/>
      <c r="C3488" s="64"/>
      <c r="D3488" s="64"/>
      <c r="E3488" s="64"/>
      <c r="F3488" s="64"/>
      <c r="G3488" s="65"/>
      <c r="H3488" s="64"/>
      <c r="I3488" s="65"/>
      <c r="J3488" s="64"/>
      <c r="K3488" s="64"/>
      <c r="L3488" s="65"/>
      <c r="M3488" s="65"/>
      <c r="N3488" s="64"/>
      <c r="O3488" s="64"/>
      <c r="P3488" s="64"/>
      <c r="Q3488" s="65"/>
      <c r="R3488" s="64"/>
      <c r="S3488" s="65"/>
      <c r="T3488" s="65"/>
      <c r="U3488" s="65"/>
      <c r="V3488" s="65"/>
      <c r="W3488" s="65"/>
      <c r="X3488" s="64"/>
      <c r="Y3488" s="64"/>
      <c r="Z3488" s="65"/>
      <c r="AA3488" s="64"/>
      <c r="AB3488" s="65"/>
      <c r="AC3488" s="65"/>
      <c r="AD3488" s="65"/>
      <c r="AE3488" s="65"/>
      <c r="AF3488" s="63"/>
      <c r="AG3488" s="63"/>
      <c r="AH3488" s="64"/>
      <c r="AI3488" s="66" t="str">
        <f t="shared" si="110"/>
        <v/>
      </c>
      <c r="AJ3488" s="65"/>
      <c r="AK3488" s="65"/>
      <c r="AL3488" s="65"/>
      <c r="AM3488" s="65"/>
      <c r="AN3488" s="65"/>
      <c r="AO3488" s="66" t="str">
        <f>_xlfn.IFNA(VLOOKUP(LISTAS!ES3485,'Censo General 2005- Municipios'!$E$3:$F$1125,2,0),"")</f>
        <v/>
      </c>
      <c r="AP3488" s="64"/>
      <c r="AQ3488" s="64"/>
      <c r="AR3488" s="64"/>
      <c r="AS3488" s="67" t="str">
        <f t="shared" si="111"/>
        <v/>
      </c>
    </row>
    <row r="3489" spans="1:45" s="68" customFormat="1" x14ac:dyDescent="0.2">
      <c r="A3489" s="64"/>
      <c r="B3489" s="64"/>
      <c r="C3489" s="64"/>
      <c r="D3489" s="64"/>
      <c r="E3489" s="64"/>
      <c r="F3489" s="64"/>
      <c r="G3489" s="65"/>
      <c r="H3489" s="64"/>
      <c r="I3489" s="65"/>
      <c r="J3489" s="64"/>
      <c r="K3489" s="64"/>
      <c r="L3489" s="65"/>
      <c r="M3489" s="65"/>
      <c r="N3489" s="64"/>
      <c r="O3489" s="64"/>
      <c r="P3489" s="64"/>
      <c r="Q3489" s="65"/>
      <c r="R3489" s="64"/>
      <c r="S3489" s="65"/>
      <c r="T3489" s="65"/>
      <c r="U3489" s="65"/>
      <c r="V3489" s="65"/>
      <c r="W3489" s="65"/>
      <c r="X3489" s="64"/>
      <c r="Y3489" s="64"/>
      <c r="Z3489" s="65"/>
      <c r="AA3489" s="64"/>
      <c r="AB3489" s="65"/>
      <c r="AC3489" s="65"/>
      <c r="AD3489" s="65"/>
      <c r="AE3489" s="65"/>
      <c r="AF3489" s="63"/>
      <c r="AG3489" s="63"/>
      <c r="AH3489" s="64"/>
      <c r="AI3489" s="66" t="str">
        <f t="shared" si="110"/>
        <v/>
      </c>
      <c r="AJ3489" s="65"/>
      <c r="AK3489" s="65"/>
      <c r="AL3489" s="65"/>
      <c r="AM3489" s="65"/>
      <c r="AN3489" s="65"/>
      <c r="AO3489" s="66" t="str">
        <f>_xlfn.IFNA(VLOOKUP(LISTAS!ES3486,'Censo General 2005- Municipios'!$E$3:$F$1125,2,0),"")</f>
        <v/>
      </c>
      <c r="AP3489" s="64"/>
      <c r="AQ3489" s="64"/>
      <c r="AR3489" s="64"/>
      <c r="AS3489" s="67" t="str">
        <f t="shared" si="111"/>
        <v/>
      </c>
    </row>
    <row r="3490" spans="1:45" s="68" customFormat="1" x14ac:dyDescent="0.2">
      <c r="A3490" s="64"/>
      <c r="B3490" s="64"/>
      <c r="C3490" s="64"/>
      <c r="D3490" s="64"/>
      <c r="E3490" s="64"/>
      <c r="F3490" s="64"/>
      <c r="G3490" s="65"/>
      <c r="H3490" s="64"/>
      <c r="I3490" s="65"/>
      <c r="J3490" s="64"/>
      <c r="K3490" s="64"/>
      <c r="L3490" s="65"/>
      <c r="M3490" s="65"/>
      <c r="N3490" s="64"/>
      <c r="O3490" s="64"/>
      <c r="P3490" s="64"/>
      <c r="Q3490" s="65"/>
      <c r="R3490" s="64"/>
      <c r="S3490" s="65"/>
      <c r="T3490" s="65"/>
      <c r="U3490" s="65"/>
      <c r="V3490" s="65"/>
      <c r="W3490" s="65"/>
      <c r="X3490" s="64"/>
      <c r="Y3490" s="64"/>
      <c r="Z3490" s="65"/>
      <c r="AA3490" s="64"/>
      <c r="AB3490" s="65"/>
      <c r="AC3490" s="65"/>
      <c r="AD3490" s="65"/>
      <c r="AE3490" s="65"/>
      <c r="AF3490" s="63"/>
      <c r="AG3490" s="63"/>
      <c r="AH3490" s="64"/>
      <c r="AI3490" s="66" t="str">
        <f t="shared" si="110"/>
        <v/>
      </c>
      <c r="AJ3490" s="65"/>
      <c r="AK3490" s="65"/>
      <c r="AL3490" s="65"/>
      <c r="AM3490" s="65"/>
      <c r="AN3490" s="65"/>
      <c r="AO3490" s="66" t="str">
        <f>_xlfn.IFNA(VLOOKUP(LISTAS!ES3487,'Censo General 2005- Municipios'!$E$3:$F$1125,2,0),"")</f>
        <v/>
      </c>
      <c r="AP3490" s="64"/>
      <c r="AQ3490" s="64"/>
      <c r="AR3490" s="64"/>
      <c r="AS3490" s="67" t="str">
        <f t="shared" si="111"/>
        <v/>
      </c>
    </row>
    <row r="3491" spans="1:45" s="68" customFormat="1" x14ac:dyDescent="0.2">
      <c r="A3491" s="64"/>
      <c r="B3491" s="64"/>
      <c r="C3491" s="64"/>
      <c r="D3491" s="64"/>
      <c r="E3491" s="64"/>
      <c r="F3491" s="64"/>
      <c r="G3491" s="65"/>
      <c r="H3491" s="64"/>
      <c r="I3491" s="65"/>
      <c r="J3491" s="64"/>
      <c r="K3491" s="64"/>
      <c r="L3491" s="65"/>
      <c r="M3491" s="65"/>
      <c r="N3491" s="64"/>
      <c r="O3491" s="64"/>
      <c r="P3491" s="64"/>
      <c r="Q3491" s="65"/>
      <c r="R3491" s="64"/>
      <c r="S3491" s="65"/>
      <c r="T3491" s="65"/>
      <c r="U3491" s="65"/>
      <c r="V3491" s="65"/>
      <c r="W3491" s="65"/>
      <c r="X3491" s="64"/>
      <c r="Y3491" s="64"/>
      <c r="Z3491" s="65"/>
      <c r="AA3491" s="64"/>
      <c r="AB3491" s="65"/>
      <c r="AC3491" s="65"/>
      <c r="AD3491" s="65"/>
      <c r="AE3491" s="65"/>
      <c r="AF3491" s="63"/>
      <c r="AG3491" s="63"/>
      <c r="AH3491" s="64"/>
      <c r="AI3491" s="66" t="str">
        <f t="shared" si="110"/>
        <v/>
      </c>
      <c r="AJ3491" s="65"/>
      <c r="AK3491" s="65"/>
      <c r="AL3491" s="65"/>
      <c r="AM3491" s="65"/>
      <c r="AN3491" s="65"/>
      <c r="AO3491" s="66" t="str">
        <f>_xlfn.IFNA(VLOOKUP(LISTAS!ES3488,'Censo General 2005- Municipios'!$E$3:$F$1125,2,0),"")</f>
        <v/>
      </c>
      <c r="AP3491" s="64"/>
      <c r="AQ3491" s="64"/>
      <c r="AR3491" s="64"/>
      <c r="AS3491" s="67" t="str">
        <f t="shared" si="111"/>
        <v/>
      </c>
    </row>
    <row r="3492" spans="1:45" s="68" customFormat="1" x14ac:dyDescent="0.2">
      <c r="A3492" s="64"/>
      <c r="B3492" s="64"/>
      <c r="C3492" s="64"/>
      <c r="D3492" s="64"/>
      <c r="E3492" s="64"/>
      <c r="F3492" s="64"/>
      <c r="G3492" s="65"/>
      <c r="H3492" s="64"/>
      <c r="I3492" s="65"/>
      <c r="J3492" s="64"/>
      <c r="K3492" s="64"/>
      <c r="L3492" s="65"/>
      <c r="M3492" s="65"/>
      <c r="N3492" s="64"/>
      <c r="O3492" s="64"/>
      <c r="P3492" s="64"/>
      <c r="Q3492" s="65"/>
      <c r="R3492" s="64"/>
      <c r="S3492" s="65"/>
      <c r="T3492" s="65"/>
      <c r="U3492" s="65"/>
      <c r="V3492" s="65"/>
      <c r="W3492" s="65"/>
      <c r="X3492" s="64"/>
      <c r="Y3492" s="64"/>
      <c r="Z3492" s="65"/>
      <c r="AA3492" s="64"/>
      <c r="AB3492" s="65"/>
      <c r="AC3492" s="65"/>
      <c r="AD3492" s="65"/>
      <c r="AE3492" s="65"/>
      <c r="AF3492" s="63"/>
      <c r="AG3492" s="63"/>
      <c r="AH3492" s="64"/>
      <c r="AI3492" s="66" t="str">
        <f t="shared" si="110"/>
        <v/>
      </c>
      <c r="AJ3492" s="65"/>
      <c r="AK3492" s="65"/>
      <c r="AL3492" s="65"/>
      <c r="AM3492" s="65"/>
      <c r="AN3492" s="65"/>
      <c r="AO3492" s="66" t="str">
        <f>_xlfn.IFNA(VLOOKUP(LISTAS!ES3489,'Censo General 2005- Municipios'!$E$3:$F$1125,2,0),"")</f>
        <v/>
      </c>
      <c r="AP3492" s="64"/>
      <c r="AQ3492" s="64"/>
      <c r="AR3492" s="64"/>
      <c r="AS3492" s="67" t="str">
        <f t="shared" si="111"/>
        <v/>
      </c>
    </row>
    <row r="3493" spans="1:45" s="68" customFormat="1" x14ac:dyDescent="0.2">
      <c r="A3493" s="64"/>
      <c r="B3493" s="64"/>
      <c r="C3493" s="64"/>
      <c r="D3493" s="64"/>
      <c r="E3493" s="64"/>
      <c r="F3493" s="64"/>
      <c r="G3493" s="65"/>
      <c r="H3493" s="64"/>
      <c r="I3493" s="65"/>
      <c r="J3493" s="64"/>
      <c r="K3493" s="64"/>
      <c r="L3493" s="65"/>
      <c r="M3493" s="65"/>
      <c r="N3493" s="64"/>
      <c r="O3493" s="64"/>
      <c r="P3493" s="64"/>
      <c r="Q3493" s="65"/>
      <c r="R3493" s="64"/>
      <c r="S3493" s="65"/>
      <c r="T3493" s="65"/>
      <c r="U3493" s="65"/>
      <c r="V3493" s="65"/>
      <c r="W3493" s="65"/>
      <c r="X3493" s="64"/>
      <c r="Y3493" s="64"/>
      <c r="Z3493" s="65"/>
      <c r="AA3493" s="64"/>
      <c r="AB3493" s="65"/>
      <c r="AC3493" s="65"/>
      <c r="AD3493" s="65"/>
      <c r="AE3493" s="65"/>
      <c r="AF3493" s="63"/>
      <c r="AG3493" s="63"/>
      <c r="AH3493" s="64"/>
      <c r="AI3493" s="66" t="str">
        <f t="shared" si="110"/>
        <v/>
      </c>
      <c r="AJ3493" s="65"/>
      <c r="AK3493" s="65"/>
      <c r="AL3493" s="65"/>
      <c r="AM3493" s="65"/>
      <c r="AN3493" s="65"/>
      <c r="AO3493" s="66" t="str">
        <f>_xlfn.IFNA(VLOOKUP(LISTAS!ES3490,'Censo General 2005- Municipios'!$E$3:$F$1125,2,0),"")</f>
        <v/>
      </c>
      <c r="AP3493" s="64"/>
      <c r="AQ3493" s="64"/>
      <c r="AR3493" s="64"/>
      <c r="AS3493" s="67" t="str">
        <f t="shared" si="111"/>
        <v/>
      </c>
    </row>
    <row r="3494" spans="1:45" s="68" customFormat="1" x14ac:dyDescent="0.2">
      <c r="A3494" s="64"/>
      <c r="B3494" s="64"/>
      <c r="C3494" s="64"/>
      <c r="D3494" s="64"/>
      <c r="E3494" s="64"/>
      <c r="F3494" s="64"/>
      <c r="G3494" s="65"/>
      <c r="H3494" s="64"/>
      <c r="I3494" s="65"/>
      <c r="J3494" s="64"/>
      <c r="K3494" s="64"/>
      <c r="L3494" s="65"/>
      <c r="M3494" s="65"/>
      <c r="N3494" s="64"/>
      <c r="O3494" s="64"/>
      <c r="P3494" s="64"/>
      <c r="Q3494" s="65"/>
      <c r="R3494" s="64"/>
      <c r="S3494" s="65"/>
      <c r="T3494" s="65"/>
      <c r="U3494" s="65"/>
      <c r="V3494" s="65"/>
      <c r="W3494" s="65"/>
      <c r="X3494" s="64"/>
      <c r="Y3494" s="64"/>
      <c r="Z3494" s="65"/>
      <c r="AA3494" s="64"/>
      <c r="AB3494" s="65"/>
      <c r="AC3494" s="65"/>
      <c r="AD3494" s="65"/>
      <c r="AE3494" s="65"/>
      <c r="AF3494" s="63"/>
      <c r="AG3494" s="63"/>
      <c r="AH3494" s="64"/>
      <c r="AI3494" s="66" t="str">
        <f t="shared" si="110"/>
        <v/>
      </c>
      <c r="AJ3494" s="65"/>
      <c r="AK3494" s="65"/>
      <c r="AL3494" s="65"/>
      <c r="AM3494" s="65"/>
      <c r="AN3494" s="65"/>
      <c r="AO3494" s="66" t="str">
        <f>_xlfn.IFNA(VLOOKUP(LISTAS!ES3491,'Censo General 2005- Municipios'!$E$3:$F$1125,2,0),"")</f>
        <v/>
      </c>
      <c r="AP3494" s="64"/>
      <c r="AQ3494" s="64"/>
      <c r="AR3494" s="64"/>
      <c r="AS3494" s="67" t="str">
        <f t="shared" si="111"/>
        <v/>
      </c>
    </row>
    <row r="3495" spans="1:45" s="68" customFormat="1" x14ac:dyDescent="0.2">
      <c r="A3495" s="64"/>
      <c r="B3495" s="64"/>
      <c r="C3495" s="64"/>
      <c r="D3495" s="64"/>
      <c r="E3495" s="64"/>
      <c r="F3495" s="64"/>
      <c r="G3495" s="65"/>
      <c r="H3495" s="64"/>
      <c r="I3495" s="65"/>
      <c r="J3495" s="64"/>
      <c r="K3495" s="64"/>
      <c r="L3495" s="65"/>
      <c r="M3495" s="65"/>
      <c r="N3495" s="64"/>
      <c r="O3495" s="64"/>
      <c r="P3495" s="64"/>
      <c r="Q3495" s="65"/>
      <c r="R3495" s="64"/>
      <c r="S3495" s="65"/>
      <c r="T3495" s="65"/>
      <c r="U3495" s="65"/>
      <c r="V3495" s="65"/>
      <c r="W3495" s="65"/>
      <c r="X3495" s="64"/>
      <c r="Y3495" s="64"/>
      <c r="Z3495" s="65"/>
      <c r="AA3495" s="64"/>
      <c r="AB3495" s="65"/>
      <c r="AC3495" s="65"/>
      <c r="AD3495" s="65"/>
      <c r="AE3495" s="65"/>
      <c r="AF3495" s="63"/>
      <c r="AG3495" s="63"/>
      <c r="AH3495" s="64"/>
      <c r="AI3495" s="66" t="str">
        <f t="shared" si="110"/>
        <v/>
      </c>
      <c r="AJ3495" s="65"/>
      <c r="AK3495" s="65"/>
      <c r="AL3495" s="65"/>
      <c r="AM3495" s="65"/>
      <c r="AN3495" s="65"/>
      <c r="AO3495" s="66" t="str">
        <f>_xlfn.IFNA(VLOOKUP(LISTAS!ES3492,'Censo General 2005- Municipios'!$E$3:$F$1125,2,0),"")</f>
        <v/>
      </c>
      <c r="AP3495" s="64"/>
      <c r="AQ3495" s="64"/>
      <c r="AR3495" s="64"/>
      <c r="AS3495" s="67" t="str">
        <f t="shared" si="111"/>
        <v/>
      </c>
    </row>
    <row r="3496" spans="1:45" s="68" customFormat="1" x14ac:dyDescent="0.2">
      <c r="A3496" s="64"/>
      <c r="B3496" s="64"/>
      <c r="C3496" s="64"/>
      <c r="D3496" s="64"/>
      <c r="E3496" s="64"/>
      <c r="F3496" s="64"/>
      <c r="G3496" s="65"/>
      <c r="H3496" s="64"/>
      <c r="I3496" s="65"/>
      <c r="J3496" s="64"/>
      <c r="K3496" s="64"/>
      <c r="L3496" s="65"/>
      <c r="M3496" s="65"/>
      <c r="N3496" s="64"/>
      <c r="O3496" s="64"/>
      <c r="P3496" s="64"/>
      <c r="Q3496" s="65"/>
      <c r="R3496" s="64"/>
      <c r="S3496" s="65"/>
      <c r="T3496" s="65"/>
      <c r="U3496" s="65"/>
      <c r="V3496" s="65"/>
      <c r="W3496" s="65"/>
      <c r="X3496" s="64"/>
      <c r="Y3496" s="64"/>
      <c r="Z3496" s="65"/>
      <c r="AA3496" s="64"/>
      <c r="AB3496" s="65"/>
      <c r="AC3496" s="65"/>
      <c r="AD3496" s="65"/>
      <c r="AE3496" s="65"/>
      <c r="AF3496" s="63"/>
      <c r="AG3496" s="63"/>
      <c r="AH3496" s="64"/>
      <c r="AI3496" s="66" t="str">
        <f t="shared" si="110"/>
        <v/>
      </c>
      <c r="AJ3496" s="65"/>
      <c r="AK3496" s="65"/>
      <c r="AL3496" s="65"/>
      <c r="AM3496" s="65"/>
      <c r="AN3496" s="65"/>
      <c r="AO3496" s="66" t="str">
        <f>_xlfn.IFNA(VLOOKUP(LISTAS!ES3493,'Censo General 2005- Municipios'!$E$3:$F$1125,2,0),"")</f>
        <v/>
      </c>
      <c r="AP3496" s="64"/>
      <c r="AQ3496" s="64"/>
      <c r="AR3496" s="64"/>
      <c r="AS3496" s="67" t="str">
        <f t="shared" si="111"/>
        <v/>
      </c>
    </row>
    <row r="3497" spans="1:45" s="68" customFormat="1" x14ac:dyDescent="0.2">
      <c r="A3497" s="64"/>
      <c r="B3497" s="64"/>
      <c r="C3497" s="64"/>
      <c r="D3497" s="64"/>
      <c r="E3497" s="64"/>
      <c r="F3497" s="64"/>
      <c r="G3497" s="65"/>
      <c r="H3497" s="64"/>
      <c r="I3497" s="65"/>
      <c r="J3497" s="64"/>
      <c r="K3497" s="64"/>
      <c r="L3497" s="65"/>
      <c r="M3497" s="65"/>
      <c r="N3497" s="64"/>
      <c r="O3497" s="64"/>
      <c r="P3497" s="64"/>
      <c r="Q3497" s="65"/>
      <c r="R3497" s="64"/>
      <c r="S3497" s="65"/>
      <c r="T3497" s="65"/>
      <c r="U3497" s="65"/>
      <c r="V3497" s="65"/>
      <c r="W3497" s="65"/>
      <c r="X3497" s="64"/>
      <c r="Y3497" s="64"/>
      <c r="Z3497" s="65"/>
      <c r="AA3497" s="64"/>
      <c r="AB3497" s="65"/>
      <c r="AC3497" s="65"/>
      <c r="AD3497" s="65"/>
      <c r="AE3497" s="65"/>
      <c r="AF3497" s="63"/>
      <c r="AG3497" s="63"/>
      <c r="AH3497" s="64"/>
      <c r="AI3497" s="66" t="str">
        <f t="shared" si="110"/>
        <v/>
      </c>
      <c r="AJ3497" s="65"/>
      <c r="AK3497" s="65"/>
      <c r="AL3497" s="65"/>
      <c r="AM3497" s="65"/>
      <c r="AN3497" s="65"/>
      <c r="AO3497" s="66" t="str">
        <f>_xlfn.IFNA(VLOOKUP(LISTAS!ES3494,'Censo General 2005- Municipios'!$E$3:$F$1125,2,0),"")</f>
        <v/>
      </c>
      <c r="AP3497" s="64"/>
      <c r="AQ3497" s="64"/>
      <c r="AR3497" s="64"/>
      <c r="AS3497" s="67" t="str">
        <f t="shared" si="111"/>
        <v/>
      </c>
    </row>
    <row r="3498" spans="1:45" s="68" customFormat="1" x14ac:dyDescent="0.2">
      <c r="A3498" s="64"/>
      <c r="B3498" s="64"/>
      <c r="C3498" s="64"/>
      <c r="D3498" s="64"/>
      <c r="E3498" s="64"/>
      <c r="F3498" s="64"/>
      <c r="G3498" s="65"/>
      <c r="H3498" s="64"/>
      <c r="I3498" s="65"/>
      <c r="J3498" s="64"/>
      <c r="K3498" s="64"/>
      <c r="L3498" s="65"/>
      <c r="M3498" s="65"/>
      <c r="N3498" s="64"/>
      <c r="O3498" s="64"/>
      <c r="P3498" s="64"/>
      <c r="Q3498" s="65"/>
      <c r="R3498" s="64"/>
      <c r="S3498" s="65"/>
      <c r="T3498" s="65"/>
      <c r="U3498" s="65"/>
      <c r="V3498" s="65"/>
      <c r="W3498" s="65"/>
      <c r="X3498" s="64"/>
      <c r="Y3498" s="64"/>
      <c r="Z3498" s="65"/>
      <c r="AA3498" s="64"/>
      <c r="AB3498" s="65"/>
      <c r="AC3498" s="65"/>
      <c r="AD3498" s="65"/>
      <c r="AE3498" s="65"/>
      <c r="AF3498" s="63"/>
      <c r="AG3498" s="63"/>
      <c r="AH3498" s="64"/>
      <c r="AI3498" s="66" t="str">
        <f t="shared" si="110"/>
        <v/>
      </c>
      <c r="AJ3498" s="65"/>
      <c r="AK3498" s="65"/>
      <c r="AL3498" s="65"/>
      <c r="AM3498" s="65"/>
      <c r="AN3498" s="65"/>
      <c r="AO3498" s="66" t="str">
        <f>_xlfn.IFNA(VLOOKUP(LISTAS!ES3495,'Censo General 2005- Municipios'!$E$3:$F$1125,2,0),"")</f>
        <v/>
      </c>
      <c r="AP3498" s="64"/>
      <c r="AQ3498" s="64"/>
      <c r="AR3498" s="64"/>
      <c r="AS3498" s="67" t="str">
        <f t="shared" si="111"/>
        <v/>
      </c>
    </row>
    <row r="3499" spans="1:45" s="68" customFormat="1" x14ac:dyDescent="0.2">
      <c r="A3499" s="64"/>
      <c r="B3499" s="64"/>
      <c r="C3499" s="64"/>
      <c r="D3499" s="64"/>
      <c r="E3499" s="64"/>
      <c r="F3499" s="64"/>
      <c r="G3499" s="65"/>
      <c r="H3499" s="64"/>
      <c r="I3499" s="65"/>
      <c r="J3499" s="64"/>
      <c r="K3499" s="64"/>
      <c r="L3499" s="65"/>
      <c r="M3499" s="65"/>
      <c r="N3499" s="64"/>
      <c r="O3499" s="64"/>
      <c r="P3499" s="64"/>
      <c r="Q3499" s="65"/>
      <c r="R3499" s="64"/>
      <c r="S3499" s="65"/>
      <c r="T3499" s="65"/>
      <c r="U3499" s="65"/>
      <c r="V3499" s="65"/>
      <c r="W3499" s="65"/>
      <c r="X3499" s="64"/>
      <c r="Y3499" s="64"/>
      <c r="Z3499" s="65"/>
      <c r="AA3499" s="64"/>
      <c r="AB3499" s="65"/>
      <c r="AC3499" s="65"/>
      <c r="AD3499" s="65"/>
      <c r="AE3499" s="65"/>
      <c r="AF3499" s="63"/>
      <c r="AG3499" s="63"/>
      <c r="AH3499" s="64"/>
      <c r="AI3499" s="66" t="str">
        <f t="shared" si="110"/>
        <v/>
      </c>
      <c r="AJ3499" s="65"/>
      <c r="AK3499" s="65"/>
      <c r="AL3499" s="65"/>
      <c r="AM3499" s="65"/>
      <c r="AN3499" s="65"/>
      <c r="AO3499" s="66" t="str">
        <f>_xlfn.IFNA(VLOOKUP(LISTAS!ES3496,'Censo General 2005- Municipios'!$E$3:$F$1125,2,0),"")</f>
        <v/>
      </c>
      <c r="AP3499" s="64"/>
      <c r="AQ3499" s="64"/>
      <c r="AR3499" s="64"/>
      <c r="AS3499" s="67" t="str">
        <f t="shared" si="111"/>
        <v/>
      </c>
    </row>
    <row r="3500" spans="1:45" s="68" customFormat="1" x14ac:dyDescent="0.2">
      <c r="A3500" s="64"/>
      <c r="B3500" s="64"/>
      <c r="C3500" s="64"/>
      <c r="D3500" s="64"/>
      <c r="E3500" s="64"/>
      <c r="F3500" s="64"/>
      <c r="G3500" s="65"/>
      <c r="H3500" s="64"/>
      <c r="I3500" s="65"/>
      <c r="J3500" s="64"/>
      <c r="K3500" s="64"/>
      <c r="L3500" s="65"/>
      <c r="M3500" s="65"/>
      <c r="N3500" s="64"/>
      <c r="O3500" s="64"/>
      <c r="P3500" s="64"/>
      <c r="Q3500" s="65"/>
      <c r="R3500" s="64"/>
      <c r="S3500" s="65"/>
      <c r="T3500" s="65"/>
      <c r="U3500" s="65"/>
      <c r="V3500" s="65"/>
      <c r="W3500" s="65"/>
      <c r="X3500" s="64"/>
      <c r="Y3500" s="64"/>
      <c r="Z3500" s="65"/>
      <c r="AA3500" s="64"/>
      <c r="AB3500" s="65"/>
      <c r="AC3500" s="65"/>
      <c r="AD3500" s="65"/>
      <c r="AE3500" s="65"/>
      <c r="AF3500" s="63"/>
      <c r="AG3500" s="63"/>
      <c r="AH3500" s="64"/>
      <c r="AI3500" s="66" t="str">
        <f t="shared" si="110"/>
        <v/>
      </c>
      <c r="AJ3500" s="65"/>
      <c r="AK3500" s="65"/>
      <c r="AL3500" s="65"/>
      <c r="AM3500" s="65"/>
      <c r="AN3500" s="65"/>
      <c r="AO3500" s="66" t="str">
        <f>_xlfn.IFNA(VLOOKUP(LISTAS!ES3497,'Censo General 2005- Municipios'!$E$3:$F$1125,2,0),"")</f>
        <v/>
      </c>
      <c r="AP3500" s="64"/>
      <c r="AQ3500" s="64"/>
      <c r="AR3500" s="64"/>
      <c r="AS3500" s="67" t="str">
        <f t="shared" si="111"/>
        <v/>
      </c>
    </row>
    <row r="3501" spans="1:45" s="68" customFormat="1" x14ac:dyDescent="0.2">
      <c r="A3501" s="64"/>
      <c r="B3501" s="64"/>
      <c r="C3501" s="64"/>
      <c r="D3501" s="64"/>
      <c r="E3501" s="64"/>
      <c r="F3501" s="64"/>
      <c r="G3501" s="65"/>
      <c r="H3501" s="64"/>
      <c r="I3501" s="65"/>
      <c r="J3501" s="64"/>
      <c r="K3501" s="64"/>
      <c r="L3501" s="65"/>
      <c r="M3501" s="65"/>
      <c r="N3501" s="64"/>
      <c r="O3501" s="64"/>
      <c r="P3501" s="64"/>
      <c r="Q3501" s="65"/>
      <c r="R3501" s="64"/>
      <c r="S3501" s="65"/>
      <c r="T3501" s="65"/>
      <c r="U3501" s="65"/>
      <c r="V3501" s="65"/>
      <c r="W3501" s="65"/>
      <c r="X3501" s="64"/>
      <c r="Y3501" s="64"/>
      <c r="Z3501" s="65"/>
      <c r="AA3501" s="64"/>
      <c r="AB3501" s="65"/>
      <c r="AC3501" s="65"/>
      <c r="AD3501" s="65"/>
      <c r="AE3501" s="65"/>
      <c r="AF3501" s="63"/>
      <c r="AG3501" s="63"/>
      <c r="AH3501" s="64"/>
      <c r="AI3501" s="66" t="str">
        <f t="shared" si="110"/>
        <v/>
      </c>
      <c r="AJ3501" s="65"/>
      <c r="AK3501" s="65"/>
      <c r="AL3501" s="65"/>
      <c r="AM3501" s="65"/>
      <c r="AN3501" s="65"/>
      <c r="AO3501" s="66" t="str">
        <f>_xlfn.IFNA(VLOOKUP(LISTAS!ES3498,'Censo General 2005- Municipios'!$E$3:$F$1125,2,0),"")</f>
        <v/>
      </c>
      <c r="AP3501" s="64"/>
      <c r="AQ3501" s="64"/>
      <c r="AR3501" s="64"/>
      <c r="AS3501" s="67" t="str">
        <f t="shared" si="111"/>
        <v/>
      </c>
    </row>
    <row r="3502" spans="1:45" s="68" customFormat="1" x14ac:dyDescent="0.2">
      <c r="A3502" s="64"/>
      <c r="B3502" s="64"/>
      <c r="C3502" s="64"/>
      <c r="D3502" s="64"/>
      <c r="E3502" s="64"/>
      <c r="F3502" s="64"/>
      <c r="G3502" s="65"/>
      <c r="H3502" s="64"/>
      <c r="I3502" s="65"/>
      <c r="J3502" s="64"/>
      <c r="K3502" s="64"/>
      <c r="L3502" s="65"/>
      <c r="M3502" s="65"/>
      <c r="N3502" s="64"/>
      <c r="O3502" s="64"/>
      <c r="P3502" s="64"/>
      <c r="Q3502" s="65"/>
      <c r="R3502" s="64"/>
      <c r="S3502" s="65"/>
      <c r="T3502" s="65"/>
      <c r="U3502" s="65"/>
      <c r="V3502" s="65"/>
      <c r="W3502" s="65"/>
      <c r="X3502" s="64"/>
      <c r="Y3502" s="64"/>
      <c r="Z3502" s="65"/>
      <c r="AA3502" s="64"/>
      <c r="AB3502" s="65"/>
      <c r="AC3502" s="65"/>
      <c r="AD3502" s="65"/>
      <c r="AE3502" s="65"/>
      <c r="AF3502" s="63"/>
      <c r="AG3502" s="63"/>
      <c r="AH3502" s="64"/>
      <c r="AI3502" s="66" t="str">
        <f t="shared" si="110"/>
        <v/>
      </c>
      <c r="AJ3502" s="65"/>
      <c r="AK3502" s="65"/>
      <c r="AL3502" s="65"/>
      <c r="AM3502" s="65"/>
      <c r="AN3502" s="65"/>
      <c r="AO3502" s="66" t="str">
        <f>_xlfn.IFNA(VLOOKUP(LISTAS!ES3499,'Censo General 2005- Municipios'!$E$3:$F$1125,2,0),"")</f>
        <v/>
      </c>
      <c r="AP3502" s="64"/>
      <c r="AQ3502" s="64"/>
      <c r="AR3502" s="64"/>
      <c r="AS3502" s="67" t="str">
        <f t="shared" si="111"/>
        <v/>
      </c>
    </row>
    <row r="3503" spans="1:45" s="68" customFormat="1" x14ac:dyDescent="0.2">
      <c r="A3503" s="64"/>
      <c r="B3503" s="64"/>
      <c r="C3503" s="64"/>
      <c r="D3503" s="64"/>
      <c r="E3503" s="64"/>
      <c r="F3503" s="64"/>
      <c r="G3503" s="65"/>
      <c r="H3503" s="64"/>
      <c r="I3503" s="65"/>
      <c r="J3503" s="64"/>
      <c r="K3503" s="64"/>
      <c r="L3503" s="65"/>
      <c r="M3503" s="65"/>
      <c r="N3503" s="64"/>
      <c r="O3503" s="64"/>
      <c r="P3503" s="64"/>
      <c r="Q3503" s="65"/>
      <c r="R3503" s="64"/>
      <c r="S3503" s="65"/>
      <c r="T3503" s="65"/>
      <c r="U3503" s="65"/>
      <c r="V3503" s="65"/>
      <c r="W3503" s="65"/>
      <c r="X3503" s="64"/>
      <c r="Y3503" s="64"/>
      <c r="Z3503" s="65"/>
      <c r="AA3503" s="64"/>
      <c r="AB3503" s="65"/>
      <c r="AC3503" s="65"/>
      <c r="AD3503" s="65"/>
      <c r="AE3503" s="65"/>
      <c r="AF3503" s="63"/>
      <c r="AG3503" s="63"/>
      <c r="AH3503" s="64"/>
      <c r="AI3503" s="66" t="str">
        <f t="shared" si="110"/>
        <v/>
      </c>
      <c r="AJ3503" s="65"/>
      <c r="AK3503" s="65"/>
      <c r="AL3503" s="65"/>
      <c r="AM3503" s="65"/>
      <c r="AN3503" s="65"/>
      <c r="AO3503" s="66" t="str">
        <f>_xlfn.IFNA(VLOOKUP(LISTAS!ES3500,'Censo General 2005- Municipios'!$E$3:$F$1125,2,0),"")</f>
        <v/>
      </c>
      <c r="AP3503" s="64"/>
      <c r="AQ3503" s="64"/>
      <c r="AR3503" s="64"/>
      <c r="AS3503" s="67" t="str">
        <f t="shared" si="111"/>
        <v/>
      </c>
    </row>
    <row r="3504" spans="1:45" s="68" customFormat="1" x14ac:dyDescent="0.2">
      <c r="A3504" s="64"/>
      <c r="B3504" s="64"/>
      <c r="C3504" s="64"/>
      <c r="D3504" s="64"/>
      <c r="E3504" s="64"/>
      <c r="F3504" s="64"/>
      <c r="G3504" s="65"/>
      <c r="H3504" s="64"/>
      <c r="I3504" s="65"/>
      <c r="J3504" s="64"/>
      <c r="K3504" s="64"/>
      <c r="L3504" s="65"/>
      <c r="M3504" s="65"/>
      <c r="N3504" s="64"/>
      <c r="O3504" s="64"/>
      <c r="P3504" s="64"/>
      <c r="Q3504" s="65"/>
      <c r="R3504" s="64"/>
      <c r="S3504" s="65"/>
      <c r="T3504" s="65"/>
      <c r="U3504" s="65"/>
      <c r="V3504" s="65"/>
      <c r="W3504" s="65"/>
      <c r="X3504" s="64"/>
      <c r="Y3504" s="64"/>
      <c r="Z3504" s="65"/>
      <c r="AA3504" s="64"/>
      <c r="AB3504" s="65"/>
      <c r="AC3504" s="65"/>
      <c r="AD3504" s="65"/>
      <c r="AE3504" s="65"/>
      <c r="AF3504" s="63"/>
      <c r="AG3504" s="63"/>
      <c r="AH3504" s="64"/>
      <c r="AI3504" s="66" t="str">
        <f t="shared" si="110"/>
        <v/>
      </c>
      <c r="AJ3504" s="65"/>
      <c r="AK3504" s="65"/>
      <c r="AL3504" s="65"/>
      <c r="AM3504" s="65"/>
      <c r="AN3504" s="65"/>
      <c r="AO3504" s="66" t="str">
        <f>_xlfn.IFNA(VLOOKUP(LISTAS!ES3501,'Censo General 2005- Municipios'!$E$3:$F$1125,2,0),"")</f>
        <v/>
      </c>
      <c r="AP3504" s="64"/>
      <c r="AQ3504" s="64"/>
      <c r="AR3504" s="64"/>
      <c r="AS3504" s="67" t="str">
        <f t="shared" si="111"/>
        <v/>
      </c>
    </row>
    <row r="3505" spans="1:45" s="68" customFormat="1" x14ac:dyDescent="0.2">
      <c r="A3505" s="64"/>
      <c r="B3505" s="64"/>
      <c r="C3505" s="64"/>
      <c r="D3505" s="64"/>
      <c r="E3505" s="64"/>
      <c r="F3505" s="64"/>
      <c r="G3505" s="65"/>
      <c r="H3505" s="64"/>
      <c r="I3505" s="65"/>
      <c r="J3505" s="64"/>
      <c r="K3505" s="64"/>
      <c r="L3505" s="65"/>
      <c r="M3505" s="65"/>
      <c r="N3505" s="64"/>
      <c r="O3505" s="64"/>
      <c r="P3505" s="64"/>
      <c r="Q3505" s="65"/>
      <c r="R3505" s="64"/>
      <c r="S3505" s="65"/>
      <c r="T3505" s="65"/>
      <c r="U3505" s="65"/>
      <c r="V3505" s="65"/>
      <c r="W3505" s="65"/>
      <c r="X3505" s="64"/>
      <c r="Y3505" s="64"/>
      <c r="Z3505" s="65"/>
      <c r="AA3505" s="64"/>
      <c r="AB3505" s="65"/>
      <c r="AC3505" s="65"/>
      <c r="AD3505" s="65"/>
      <c r="AE3505" s="65"/>
      <c r="AF3505" s="63"/>
      <c r="AG3505" s="63"/>
      <c r="AH3505" s="64"/>
      <c r="AI3505" s="66" t="str">
        <f t="shared" si="110"/>
        <v/>
      </c>
      <c r="AJ3505" s="65"/>
      <c r="AK3505" s="65"/>
      <c r="AL3505" s="65"/>
      <c r="AM3505" s="65"/>
      <c r="AN3505" s="65"/>
      <c r="AO3505" s="66" t="str">
        <f>_xlfn.IFNA(VLOOKUP(LISTAS!ES3502,'Censo General 2005- Municipios'!$E$3:$F$1125,2,0),"")</f>
        <v/>
      </c>
      <c r="AP3505" s="64"/>
      <c r="AQ3505" s="64"/>
      <c r="AR3505" s="64"/>
      <c r="AS3505" s="67" t="str">
        <f t="shared" si="111"/>
        <v/>
      </c>
    </row>
    <row r="3506" spans="1:45" s="68" customFormat="1" x14ac:dyDescent="0.2">
      <c r="A3506" s="64"/>
      <c r="B3506" s="64"/>
      <c r="C3506" s="64"/>
      <c r="D3506" s="64"/>
      <c r="E3506" s="64"/>
      <c r="F3506" s="64"/>
      <c r="G3506" s="65"/>
      <c r="H3506" s="64"/>
      <c r="I3506" s="65"/>
      <c r="J3506" s="64"/>
      <c r="K3506" s="64"/>
      <c r="L3506" s="65"/>
      <c r="M3506" s="65"/>
      <c r="N3506" s="64"/>
      <c r="O3506" s="64"/>
      <c r="P3506" s="64"/>
      <c r="Q3506" s="65"/>
      <c r="R3506" s="64"/>
      <c r="S3506" s="65"/>
      <c r="T3506" s="65"/>
      <c r="U3506" s="65"/>
      <c r="V3506" s="65"/>
      <c r="W3506" s="65"/>
      <c r="X3506" s="64"/>
      <c r="Y3506" s="64"/>
      <c r="Z3506" s="65"/>
      <c r="AA3506" s="64"/>
      <c r="AB3506" s="65"/>
      <c r="AC3506" s="65"/>
      <c r="AD3506" s="65"/>
      <c r="AE3506" s="65"/>
      <c r="AF3506" s="63"/>
      <c r="AG3506" s="63"/>
      <c r="AH3506" s="64"/>
      <c r="AI3506" s="66" t="str">
        <f t="shared" si="110"/>
        <v/>
      </c>
      <c r="AJ3506" s="65"/>
      <c r="AK3506" s="65"/>
      <c r="AL3506" s="65"/>
      <c r="AM3506" s="65"/>
      <c r="AN3506" s="65"/>
      <c r="AO3506" s="66" t="str">
        <f>_xlfn.IFNA(VLOOKUP(LISTAS!ES3503,'Censo General 2005- Municipios'!$E$3:$F$1125,2,0),"")</f>
        <v/>
      </c>
      <c r="AP3506" s="64"/>
      <c r="AQ3506" s="64"/>
      <c r="AR3506" s="64"/>
      <c r="AS3506" s="67" t="str">
        <f t="shared" si="111"/>
        <v/>
      </c>
    </row>
    <row r="3507" spans="1:45" s="68" customFormat="1" x14ac:dyDescent="0.2">
      <c r="A3507" s="64"/>
      <c r="B3507" s="64"/>
      <c r="C3507" s="64"/>
      <c r="D3507" s="64"/>
      <c r="E3507" s="64"/>
      <c r="F3507" s="64"/>
      <c r="G3507" s="65"/>
      <c r="H3507" s="64"/>
      <c r="I3507" s="65"/>
      <c r="J3507" s="64"/>
      <c r="K3507" s="64"/>
      <c r="L3507" s="65"/>
      <c r="M3507" s="65"/>
      <c r="N3507" s="64"/>
      <c r="O3507" s="64"/>
      <c r="P3507" s="64"/>
      <c r="Q3507" s="65"/>
      <c r="R3507" s="64"/>
      <c r="S3507" s="65"/>
      <c r="T3507" s="65"/>
      <c r="U3507" s="65"/>
      <c r="V3507" s="65"/>
      <c r="W3507" s="65"/>
      <c r="X3507" s="64"/>
      <c r="Y3507" s="64"/>
      <c r="Z3507" s="65"/>
      <c r="AA3507" s="64"/>
      <c r="AB3507" s="65"/>
      <c r="AC3507" s="65"/>
      <c r="AD3507" s="65"/>
      <c r="AE3507" s="65"/>
      <c r="AF3507" s="63"/>
      <c r="AG3507" s="63"/>
      <c r="AH3507" s="64"/>
      <c r="AI3507" s="66" t="str">
        <f t="shared" si="110"/>
        <v/>
      </c>
      <c r="AJ3507" s="65"/>
      <c r="AK3507" s="65"/>
      <c r="AL3507" s="65"/>
      <c r="AM3507" s="65"/>
      <c r="AN3507" s="65"/>
      <c r="AO3507" s="66" t="str">
        <f>_xlfn.IFNA(VLOOKUP(LISTAS!ES3504,'Censo General 2005- Municipios'!$E$3:$F$1125,2,0),"")</f>
        <v/>
      </c>
      <c r="AP3507" s="64"/>
      <c r="AQ3507" s="64"/>
      <c r="AR3507" s="64"/>
      <c r="AS3507" s="67" t="str">
        <f t="shared" si="111"/>
        <v/>
      </c>
    </row>
    <row r="3508" spans="1:45" s="68" customFormat="1" x14ac:dyDescent="0.2">
      <c r="A3508" s="64"/>
      <c r="B3508" s="64"/>
      <c r="C3508" s="64"/>
      <c r="D3508" s="64"/>
      <c r="E3508" s="64"/>
      <c r="F3508" s="64"/>
      <c r="G3508" s="65"/>
      <c r="H3508" s="64"/>
      <c r="I3508" s="65"/>
      <c r="J3508" s="64"/>
      <c r="K3508" s="64"/>
      <c r="L3508" s="65"/>
      <c r="M3508" s="65"/>
      <c r="N3508" s="64"/>
      <c r="O3508" s="64"/>
      <c r="P3508" s="64"/>
      <c r="Q3508" s="65"/>
      <c r="R3508" s="64"/>
      <c r="S3508" s="65"/>
      <c r="T3508" s="65"/>
      <c r="U3508" s="65"/>
      <c r="V3508" s="65"/>
      <c r="W3508" s="65"/>
      <c r="X3508" s="64"/>
      <c r="Y3508" s="64"/>
      <c r="Z3508" s="65"/>
      <c r="AA3508" s="64"/>
      <c r="AB3508" s="65"/>
      <c r="AC3508" s="65"/>
      <c r="AD3508" s="65"/>
      <c r="AE3508" s="65"/>
      <c r="AF3508" s="63"/>
      <c r="AG3508" s="63"/>
      <c r="AH3508" s="64"/>
      <c r="AI3508" s="66" t="str">
        <f t="shared" si="110"/>
        <v/>
      </c>
      <c r="AJ3508" s="65"/>
      <c r="AK3508" s="65"/>
      <c r="AL3508" s="65"/>
      <c r="AM3508" s="65"/>
      <c r="AN3508" s="65"/>
      <c r="AO3508" s="66" t="str">
        <f>_xlfn.IFNA(VLOOKUP(LISTAS!ES3505,'Censo General 2005- Municipios'!$E$3:$F$1125,2,0),"")</f>
        <v/>
      </c>
      <c r="AP3508" s="64"/>
      <c r="AQ3508" s="64"/>
      <c r="AR3508" s="64"/>
      <c r="AS3508" s="67" t="str">
        <f t="shared" si="111"/>
        <v/>
      </c>
    </row>
    <row r="3509" spans="1:45" s="68" customFormat="1" x14ac:dyDescent="0.2">
      <c r="A3509" s="64"/>
      <c r="B3509" s="64"/>
      <c r="C3509" s="64"/>
      <c r="D3509" s="64"/>
      <c r="E3509" s="64"/>
      <c r="F3509" s="64"/>
      <c r="G3509" s="65"/>
      <c r="H3509" s="64"/>
      <c r="I3509" s="65"/>
      <c r="J3509" s="64"/>
      <c r="K3509" s="64"/>
      <c r="L3509" s="65"/>
      <c r="M3509" s="65"/>
      <c r="N3509" s="64"/>
      <c r="O3509" s="64"/>
      <c r="P3509" s="64"/>
      <c r="Q3509" s="65"/>
      <c r="R3509" s="64"/>
      <c r="S3509" s="65"/>
      <c r="T3509" s="65"/>
      <c r="U3509" s="65"/>
      <c r="V3509" s="65"/>
      <c r="W3509" s="65"/>
      <c r="X3509" s="64"/>
      <c r="Y3509" s="64"/>
      <c r="Z3509" s="65"/>
      <c r="AA3509" s="64"/>
      <c r="AB3509" s="65"/>
      <c r="AC3509" s="65"/>
      <c r="AD3509" s="65"/>
      <c r="AE3509" s="65"/>
      <c r="AF3509" s="63"/>
      <c r="AG3509" s="63"/>
      <c r="AH3509" s="64"/>
      <c r="AI3509" s="66" t="str">
        <f t="shared" si="110"/>
        <v/>
      </c>
      <c r="AJ3509" s="65"/>
      <c r="AK3509" s="65"/>
      <c r="AL3509" s="65"/>
      <c r="AM3509" s="65"/>
      <c r="AN3509" s="65"/>
      <c r="AO3509" s="66" t="str">
        <f>_xlfn.IFNA(VLOOKUP(LISTAS!ES3506,'Censo General 2005- Municipios'!$E$3:$F$1125,2,0),"")</f>
        <v/>
      </c>
      <c r="AP3509" s="64"/>
      <c r="AQ3509" s="64"/>
      <c r="AR3509" s="64"/>
      <c r="AS3509" s="67" t="str">
        <f t="shared" si="111"/>
        <v/>
      </c>
    </row>
    <row r="3510" spans="1:45" s="68" customFormat="1" x14ac:dyDescent="0.2">
      <c r="A3510" s="64"/>
      <c r="B3510" s="64"/>
      <c r="C3510" s="64"/>
      <c r="D3510" s="64"/>
      <c r="E3510" s="64"/>
      <c r="F3510" s="64"/>
      <c r="G3510" s="65"/>
      <c r="H3510" s="64"/>
      <c r="I3510" s="65"/>
      <c r="J3510" s="64"/>
      <c r="K3510" s="64"/>
      <c r="L3510" s="65"/>
      <c r="M3510" s="65"/>
      <c r="N3510" s="64"/>
      <c r="O3510" s="64"/>
      <c r="P3510" s="64"/>
      <c r="Q3510" s="65"/>
      <c r="R3510" s="64"/>
      <c r="S3510" s="65"/>
      <c r="T3510" s="65"/>
      <c r="U3510" s="65"/>
      <c r="V3510" s="65"/>
      <c r="W3510" s="65"/>
      <c r="X3510" s="64"/>
      <c r="Y3510" s="64"/>
      <c r="Z3510" s="65"/>
      <c r="AA3510" s="64"/>
      <c r="AB3510" s="65"/>
      <c r="AC3510" s="65"/>
      <c r="AD3510" s="65"/>
      <c r="AE3510" s="65"/>
      <c r="AF3510" s="63"/>
      <c r="AG3510" s="63"/>
      <c r="AH3510" s="64"/>
      <c r="AI3510" s="66" t="str">
        <f t="shared" si="110"/>
        <v/>
      </c>
      <c r="AJ3510" s="65"/>
      <c r="AK3510" s="65"/>
      <c r="AL3510" s="65"/>
      <c r="AM3510" s="65"/>
      <c r="AN3510" s="65"/>
      <c r="AO3510" s="66" t="str">
        <f>_xlfn.IFNA(VLOOKUP(LISTAS!ES3507,'Censo General 2005- Municipios'!$E$3:$F$1125,2,0),"")</f>
        <v/>
      </c>
      <c r="AP3510" s="64"/>
      <c r="AQ3510" s="64"/>
      <c r="AR3510" s="64"/>
      <c r="AS3510" s="67" t="str">
        <f t="shared" si="111"/>
        <v/>
      </c>
    </row>
    <row r="3511" spans="1:45" s="68" customFormat="1" x14ac:dyDescent="0.2">
      <c r="A3511" s="64"/>
      <c r="B3511" s="64"/>
      <c r="C3511" s="64"/>
      <c r="D3511" s="64"/>
      <c r="E3511" s="64"/>
      <c r="F3511" s="64"/>
      <c r="G3511" s="65"/>
      <c r="H3511" s="64"/>
      <c r="I3511" s="65"/>
      <c r="J3511" s="64"/>
      <c r="K3511" s="64"/>
      <c r="L3511" s="65"/>
      <c r="M3511" s="65"/>
      <c r="N3511" s="64"/>
      <c r="O3511" s="64"/>
      <c r="P3511" s="64"/>
      <c r="Q3511" s="65"/>
      <c r="R3511" s="64"/>
      <c r="S3511" s="65"/>
      <c r="T3511" s="65"/>
      <c r="U3511" s="65"/>
      <c r="V3511" s="65"/>
      <c r="W3511" s="65"/>
      <c r="X3511" s="64"/>
      <c r="Y3511" s="64"/>
      <c r="Z3511" s="65"/>
      <c r="AA3511" s="64"/>
      <c r="AB3511" s="65"/>
      <c r="AC3511" s="65"/>
      <c r="AD3511" s="65"/>
      <c r="AE3511" s="65"/>
      <c r="AF3511" s="63"/>
      <c r="AG3511" s="63"/>
      <c r="AH3511" s="64"/>
      <c r="AI3511" s="66" t="str">
        <f t="shared" si="110"/>
        <v/>
      </c>
      <c r="AJ3511" s="65"/>
      <c r="AK3511" s="65"/>
      <c r="AL3511" s="65"/>
      <c r="AM3511" s="65"/>
      <c r="AN3511" s="65"/>
      <c r="AO3511" s="66" t="str">
        <f>_xlfn.IFNA(VLOOKUP(LISTAS!ES3508,'Censo General 2005- Municipios'!$E$3:$F$1125,2,0),"")</f>
        <v/>
      </c>
      <c r="AP3511" s="64"/>
      <c r="AQ3511" s="64"/>
      <c r="AR3511" s="64"/>
      <c r="AS3511" s="67" t="str">
        <f t="shared" si="111"/>
        <v/>
      </c>
    </row>
    <row r="3512" spans="1:45" s="68" customFormat="1" x14ac:dyDescent="0.2">
      <c r="A3512" s="64"/>
      <c r="B3512" s="64"/>
      <c r="C3512" s="64"/>
      <c r="D3512" s="64"/>
      <c r="E3512" s="64"/>
      <c r="F3512" s="64"/>
      <c r="G3512" s="65"/>
      <c r="H3512" s="64"/>
      <c r="I3512" s="65"/>
      <c r="J3512" s="64"/>
      <c r="K3512" s="64"/>
      <c r="L3512" s="65"/>
      <c r="M3512" s="65"/>
      <c r="N3512" s="64"/>
      <c r="O3512" s="64"/>
      <c r="P3512" s="64"/>
      <c r="Q3512" s="65"/>
      <c r="R3512" s="64"/>
      <c r="S3512" s="65"/>
      <c r="T3512" s="65"/>
      <c r="U3512" s="65"/>
      <c r="V3512" s="65"/>
      <c r="W3512" s="65"/>
      <c r="X3512" s="64"/>
      <c r="Y3512" s="64"/>
      <c r="Z3512" s="65"/>
      <c r="AA3512" s="64"/>
      <c r="AB3512" s="65"/>
      <c r="AC3512" s="65"/>
      <c r="AD3512" s="65"/>
      <c r="AE3512" s="65"/>
      <c r="AF3512" s="63"/>
      <c r="AG3512" s="63"/>
      <c r="AH3512" s="64"/>
      <c r="AI3512" s="66" t="str">
        <f t="shared" si="110"/>
        <v/>
      </c>
      <c r="AJ3512" s="65"/>
      <c r="AK3512" s="65"/>
      <c r="AL3512" s="65"/>
      <c r="AM3512" s="65"/>
      <c r="AN3512" s="65"/>
      <c r="AO3512" s="66" t="str">
        <f>_xlfn.IFNA(VLOOKUP(LISTAS!ES3509,'Censo General 2005- Municipios'!$E$3:$F$1125,2,0),"")</f>
        <v/>
      </c>
      <c r="AP3512" s="64"/>
      <c r="AQ3512" s="64"/>
      <c r="AR3512" s="64"/>
      <c r="AS3512" s="67" t="str">
        <f t="shared" si="111"/>
        <v/>
      </c>
    </row>
    <row r="3513" spans="1:45" s="68" customFormat="1" x14ac:dyDescent="0.2">
      <c r="A3513" s="64"/>
      <c r="B3513" s="64"/>
      <c r="C3513" s="64"/>
      <c r="D3513" s="64"/>
      <c r="E3513" s="64"/>
      <c r="F3513" s="64"/>
      <c r="G3513" s="65"/>
      <c r="H3513" s="64"/>
      <c r="I3513" s="65"/>
      <c r="J3513" s="64"/>
      <c r="K3513" s="64"/>
      <c r="L3513" s="65"/>
      <c r="M3513" s="65"/>
      <c r="N3513" s="64"/>
      <c r="O3513" s="64"/>
      <c r="P3513" s="64"/>
      <c r="Q3513" s="65"/>
      <c r="R3513" s="64"/>
      <c r="S3513" s="65"/>
      <c r="T3513" s="65"/>
      <c r="U3513" s="65"/>
      <c r="V3513" s="65"/>
      <c r="W3513" s="65"/>
      <c r="X3513" s="64"/>
      <c r="Y3513" s="64"/>
      <c r="Z3513" s="65"/>
      <c r="AA3513" s="64"/>
      <c r="AB3513" s="65"/>
      <c r="AC3513" s="65"/>
      <c r="AD3513" s="65"/>
      <c r="AE3513" s="65"/>
      <c r="AF3513" s="63"/>
      <c r="AG3513" s="63"/>
      <c r="AH3513" s="64"/>
      <c r="AI3513" s="66" t="str">
        <f t="shared" si="110"/>
        <v/>
      </c>
      <c r="AJ3513" s="65"/>
      <c r="AK3513" s="65"/>
      <c r="AL3513" s="65"/>
      <c r="AM3513" s="65"/>
      <c r="AN3513" s="65"/>
      <c r="AO3513" s="66" t="str">
        <f>_xlfn.IFNA(VLOOKUP(LISTAS!ES3510,'Censo General 2005- Municipios'!$E$3:$F$1125,2,0),"")</f>
        <v/>
      </c>
      <c r="AP3513" s="64"/>
      <c r="AQ3513" s="64"/>
      <c r="AR3513" s="64"/>
      <c r="AS3513" s="67" t="str">
        <f t="shared" si="111"/>
        <v/>
      </c>
    </row>
    <row r="3514" spans="1:45" s="68" customFormat="1" x14ac:dyDescent="0.2">
      <c r="A3514" s="64"/>
      <c r="B3514" s="64"/>
      <c r="C3514" s="64"/>
      <c r="D3514" s="64"/>
      <c r="E3514" s="64"/>
      <c r="F3514" s="64"/>
      <c r="G3514" s="65"/>
      <c r="H3514" s="64"/>
      <c r="I3514" s="65"/>
      <c r="J3514" s="64"/>
      <c r="K3514" s="64"/>
      <c r="L3514" s="65"/>
      <c r="M3514" s="65"/>
      <c r="N3514" s="64"/>
      <c r="O3514" s="64"/>
      <c r="P3514" s="64"/>
      <c r="Q3514" s="65"/>
      <c r="R3514" s="64"/>
      <c r="S3514" s="65"/>
      <c r="T3514" s="65"/>
      <c r="U3514" s="65"/>
      <c r="V3514" s="65"/>
      <c r="W3514" s="65"/>
      <c r="X3514" s="64"/>
      <c r="Y3514" s="64"/>
      <c r="Z3514" s="65"/>
      <c r="AA3514" s="64"/>
      <c r="AB3514" s="65"/>
      <c r="AC3514" s="65"/>
      <c r="AD3514" s="65"/>
      <c r="AE3514" s="65"/>
      <c r="AF3514" s="63"/>
      <c r="AG3514" s="63"/>
      <c r="AH3514" s="64"/>
      <c r="AI3514" s="66" t="str">
        <f t="shared" si="110"/>
        <v/>
      </c>
      <c r="AJ3514" s="65"/>
      <c r="AK3514" s="65"/>
      <c r="AL3514" s="65"/>
      <c r="AM3514" s="65"/>
      <c r="AN3514" s="65"/>
      <c r="AO3514" s="66" t="str">
        <f>_xlfn.IFNA(VLOOKUP(LISTAS!ES3511,'Censo General 2005- Municipios'!$E$3:$F$1125,2,0),"")</f>
        <v/>
      </c>
      <c r="AP3514" s="64"/>
      <c r="AQ3514" s="64"/>
      <c r="AR3514" s="64"/>
      <c r="AS3514" s="67" t="str">
        <f t="shared" si="111"/>
        <v/>
      </c>
    </row>
    <row r="3515" spans="1:45" s="68" customFormat="1" x14ac:dyDescent="0.2">
      <c r="A3515" s="64"/>
      <c r="B3515" s="64"/>
      <c r="C3515" s="64"/>
      <c r="D3515" s="64"/>
      <c r="E3515" s="64"/>
      <c r="F3515" s="64"/>
      <c r="G3515" s="65"/>
      <c r="H3515" s="64"/>
      <c r="I3515" s="65"/>
      <c r="J3515" s="64"/>
      <c r="K3515" s="64"/>
      <c r="L3515" s="65"/>
      <c r="M3515" s="65"/>
      <c r="N3515" s="64"/>
      <c r="O3515" s="64"/>
      <c r="P3515" s="64"/>
      <c r="Q3515" s="65"/>
      <c r="R3515" s="64"/>
      <c r="S3515" s="65"/>
      <c r="T3515" s="65"/>
      <c r="U3515" s="65"/>
      <c r="V3515" s="65"/>
      <c r="W3515" s="65"/>
      <c r="X3515" s="64"/>
      <c r="Y3515" s="64"/>
      <c r="Z3515" s="65"/>
      <c r="AA3515" s="64"/>
      <c r="AB3515" s="65"/>
      <c r="AC3515" s="65"/>
      <c r="AD3515" s="65"/>
      <c r="AE3515" s="65"/>
      <c r="AF3515" s="63"/>
      <c r="AG3515" s="63"/>
      <c r="AH3515" s="64"/>
      <c r="AI3515" s="66" t="str">
        <f t="shared" si="110"/>
        <v/>
      </c>
      <c r="AJ3515" s="65"/>
      <c r="AK3515" s="65"/>
      <c r="AL3515" s="65"/>
      <c r="AM3515" s="65"/>
      <c r="AN3515" s="65"/>
      <c r="AO3515" s="66" t="str">
        <f>_xlfn.IFNA(VLOOKUP(LISTAS!ES3512,'Censo General 2005- Municipios'!$E$3:$F$1125,2,0),"")</f>
        <v/>
      </c>
      <c r="AP3515" s="64"/>
      <c r="AQ3515" s="64"/>
      <c r="AR3515" s="64"/>
      <c r="AS3515" s="67" t="str">
        <f t="shared" si="111"/>
        <v/>
      </c>
    </row>
    <row r="3516" spans="1:45" s="68" customFormat="1" x14ac:dyDescent="0.2">
      <c r="A3516" s="64"/>
      <c r="B3516" s="64"/>
      <c r="C3516" s="64"/>
      <c r="D3516" s="64"/>
      <c r="E3516" s="64"/>
      <c r="F3516" s="64"/>
      <c r="G3516" s="65"/>
      <c r="H3516" s="64"/>
      <c r="I3516" s="65"/>
      <c r="J3516" s="64"/>
      <c r="K3516" s="64"/>
      <c r="L3516" s="65"/>
      <c r="M3516" s="65"/>
      <c r="N3516" s="64"/>
      <c r="O3516" s="64"/>
      <c r="P3516" s="64"/>
      <c r="Q3516" s="65"/>
      <c r="R3516" s="64"/>
      <c r="S3516" s="65"/>
      <c r="T3516" s="65"/>
      <c r="U3516" s="65"/>
      <c r="V3516" s="65"/>
      <c r="W3516" s="65"/>
      <c r="X3516" s="64"/>
      <c r="Y3516" s="64"/>
      <c r="Z3516" s="65"/>
      <c r="AA3516" s="64"/>
      <c r="AB3516" s="65"/>
      <c r="AC3516" s="65"/>
      <c r="AD3516" s="65"/>
      <c r="AE3516" s="65"/>
      <c r="AF3516" s="63"/>
      <c r="AG3516" s="63"/>
      <c r="AH3516" s="64"/>
      <c r="AI3516" s="66" t="str">
        <f t="shared" si="110"/>
        <v/>
      </c>
      <c r="AJ3516" s="65"/>
      <c r="AK3516" s="65"/>
      <c r="AL3516" s="65"/>
      <c r="AM3516" s="65"/>
      <c r="AN3516" s="65"/>
      <c r="AO3516" s="66" t="str">
        <f>_xlfn.IFNA(VLOOKUP(LISTAS!ES3513,'Censo General 2005- Municipios'!$E$3:$F$1125,2,0),"")</f>
        <v/>
      </c>
      <c r="AP3516" s="64"/>
      <c r="AQ3516" s="64"/>
      <c r="AR3516" s="64"/>
      <c r="AS3516" s="67" t="str">
        <f t="shared" si="111"/>
        <v/>
      </c>
    </row>
    <row r="3517" spans="1:45" s="68" customFormat="1" x14ac:dyDescent="0.2">
      <c r="A3517" s="64"/>
      <c r="B3517" s="64"/>
      <c r="C3517" s="64"/>
      <c r="D3517" s="64"/>
      <c r="E3517" s="64"/>
      <c r="F3517" s="64"/>
      <c r="G3517" s="65"/>
      <c r="H3517" s="64"/>
      <c r="I3517" s="65"/>
      <c r="J3517" s="64"/>
      <c r="K3517" s="64"/>
      <c r="L3517" s="65"/>
      <c r="M3517" s="65"/>
      <c r="N3517" s="64"/>
      <c r="O3517" s="64"/>
      <c r="P3517" s="64"/>
      <c r="Q3517" s="65"/>
      <c r="R3517" s="64"/>
      <c r="S3517" s="65"/>
      <c r="T3517" s="65"/>
      <c r="U3517" s="65"/>
      <c r="V3517" s="65"/>
      <c r="W3517" s="65"/>
      <c r="X3517" s="64"/>
      <c r="Y3517" s="64"/>
      <c r="Z3517" s="65"/>
      <c r="AA3517" s="64"/>
      <c r="AB3517" s="65"/>
      <c r="AC3517" s="65"/>
      <c r="AD3517" s="65"/>
      <c r="AE3517" s="65"/>
      <c r="AF3517" s="63"/>
      <c r="AG3517" s="63"/>
      <c r="AH3517" s="64"/>
      <c r="AI3517" s="66" t="str">
        <f t="shared" si="110"/>
        <v/>
      </c>
      <c r="AJ3517" s="65"/>
      <c r="AK3517" s="65"/>
      <c r="AL3517" s="65"/>
      <c r="AM3517" s="65"/>
      <c r="AN3517" s="65"/>
      <c r="AO3517" s="66" t="str">
        <f>_xlfn.IFNA(VLOOKUP(LISTAS!ES3514,'Censo General 2005- Municipios'!$E$3:$F$1125,2,0),"")</f>
        <v/>
      </c>
      <c r="AP3517" s="64"/>
      <c r="AQ3517" s="64"/>
      <c r="AR3517" s="64"/>
      <c r="AS3517" s="67" t="str">
        <f t="shared" si="111"/>
        <v/>
      </c>
    </row>
    <row r="3518" spans="1:45" s="68" customFormat="1" x14ac:dyDescent="0.2">
      <c r="A3518" s="64"/>
      <c r="B3518" s="64"/>
      <c r="C3518" s="64"/>
      <c r="D3518" s="64"/>
      <c r="E3518" s="64"/>
      <c r="F3518" s="64"/>
      <c r="G3518" s="65"/>
      <c r="H3518" s="64"/>
      <c r="I3518" s="65"/>
      <c r="J3518" s="64"/>
      <c r="K3518" s="64"/>
      <c r="L3518" s="65"/>
      <c r="M3518" s="65"/>
      <c r="N3518" s="64"/>
      <c r="O3518" s="64"/>
      <c r="P3518" s="64"/>
      <c r="Q3518" s="65"/>
      <c r="R3518" s="64"/>
      <c r="S3518" s="65"/>
      <c r="T3518" s="65"/>
      <c r="U3518" s="65"/>
      <c r="V3518" s="65"/>
      <c r="W3518" s="65"/>
      <c r="X3518" s="64"/>
      <c r="Y3518" s="64"/>
      <c r="Z3518" s="65"/>
      <c r="AA3518" s="64"/>
      <c r="AB3518" s="65"/>
      <c r="AC3518" s="65"/>
      <c r="AD3518" s="65"/>
      <c r="AE3518" s="65"/>
      <c r="AF3518" s="63"/>
      <c r="AG3518" s="63"/>
      <c r="AH3518" s="64"/>
      <c r="AI3518" s="66" t="str">
        <f t="shared" si="110"/>
        <v/>
      </c>
      <c r="AJ3518" s="65"/>
      <c r="AK3518" s="65"/>
      <c r="AL3518" s="65"/>
      <c r="AM3518" s="65"/>
      <c r="AN3518" s="65"/>
      <c r="AO3518" s="66" t="str">
        <f>_xlfn.IFNA(VLOOKUP(LISTAS!ES3515,'Censo General 2005- Municipios'!$E$3:$F$1125,2,0),"")</f>
        <v/>
      </c>
      <c r="AP3518" s="64"/>
      <c r="AQ3518" s="64"/>
      <c r="AR3518" s="64"/>
      <c r="AS3518" s="67" t="str">
        <f t="shared" si="111"/>
        <v/>
      </c>
    </row>
    <row r="3519" spans="1:45" s="68" customFormat="1" x14ac:dyDescent="0.2">
      <c r="A3519" s="64"/>
      <c r="B3519" s="64"/>
      <c r="C3519" s="64"/>
      <c r="D3519" s="64"/>
      <c r="E3519" s="64"/>
      <c r="F3519" s="64"/>
      <c r="G3519" s="65"/>
      <c r="H3519" s="64"/>
      <c r="I3519" s="65"/>
      <c r="J3519" s="64"/>
      <c r="K3519" s="64"/>
      <c r="L3519" s="65"/>
      <c r="M3519" s="65"/>
      <c r="N3519" s="64"/>
      <c r="O3519" s="64"/>
      <c r="P3519" s="64"/>
      <c r="Q3519" s="65"/>
      <c r="R3519" s="64"/>
      <c r="S3519" s="65"/>
      <c r="T3519" s="65"/>
      <c r="U3519" s="65"/>
      <c r="V3519" s="65"/>
      <c r="W3519" s="65"/>
      <c r="X3519" s="64"/>
      <c r="Y3519" s="64"/>
      <c r="Z3519" s="65"/>
      <c r="AA3519" s="64"/>
      <c r="AB3519" s="65"/>
      <c r="AC3519" s="65"/>
      <c r="AD3519" s="65"/>
      <c r="AE3519" s="65"/>
      <c r="AF3519" s="63"/>
      <c r="AG3519" s="63"/>
      <c r="AH3519" s="64"/>
      <c r="AI3519" s="66" t="str">
        <f t="shared" si="110"/>
        <v/>
      </c>
      <c r="AJ3519" s="65"/>
      <c r="AK3519" s="65"/>
      <c r="AL3519" s="65"/>
      <c r="AM3519" s="65"/>
      <c r="AN3519" s="65"/>
      <c r="AO3519" s="66" t="str">
        <f>_xlfn.IFNA(VLOOKUP(LISTAS!ES3516,'Censo General 2005- Municipios'!$E$3:$F$1125,2,0),"")</f>
        <v/>
      </c>
      <c r="AP3519" s="64"/>
      <c r="AQ3519" s="64"/>
      <c r="AR3519" s="64"/>
      <c r="AS3519" s="67" t="str">
        <f t="shared" si="111"/>
        <v/>
      </c>
    </row>
    <row r="3520" spans="1:45" s="68" customFormat="1" x14ac:dyDescent="0.2">
      <c r="A3520" s="64"/>
      <c r="B3520" s="64"/>
      <c r="C3520" s="64"/>
      <c r="D3520" s="64"/>
      <c r="E3520" s="64"/>
      <c r="F3520" s="64"/>
      <c r="G3520" s="65"/>
      <c r="H3520" s="64"/>
      <c r="I3520" s="65"/>
      <c r="J3520" s="64"/>
      <c r="K3520" s="64"/>
      <c r="L3520" s="65"/>
      <c r="M3520" s="65"/>
      <c r="N3520" s="64"/>
      <c r="O3520" s="64"/>
      <c r="P3520" s="64"/>
      <c r="Q3520" s="65"/>
      <c r="R3520" s="64"/>
      <c r="S3520" s="65"/>
      <c r="T3520" s="65"/>
      <c r="U3520" s="65"/>
      <c r="V3520" s="65"/>
      <c r="W3520" s="65"/>
      <c r="X3520" s="64"/>
      <c r="Y3520" s="64"/>
      <c r="Z3520" s="65"/>
      <c r="AA3520" s="64"/>
      <c r="AB3520" s="65"/>
      <c r="AC3520" s="65"/>
      <c r="AD3520" s="65"/>
      <c r="AE3520" s="65"/>
      <c r="AF3520" s="63"/>
      <c r="AG3520" s="63"/>
      <c r="AH3520" s="64"/>
      <c r="AI3520" s="66" t="str">
        <f t="shared" si="110"/>
        <v/>
      </c>
      <c r="AJ3520" s="65"/>
      <c r="AK3520" s="65"/>
      <c r="AL3520" s="65"/>
      <c r="AM3520" s="65"/>
      <c r="AN3520" s="65"/>
      <c r="AO3520" s="66" t="str">
        <f>_xlfn.IFNA(VLOOKUP(LISTAS!ES3517,'Censo General 2005- Municipios'!$E$3:$F$1125,2,0),"")</f>
        <v/>
      </c>
      <c r="AP3520" s="64"/>
      <c r="AQ3520" s="64"/>
      <c r="AR3520" s="64"/>
      <c r="AS3520" s="67" t="str">
        <f t="shared" si="111"/>
        <v/>
      </c>
    </row>
    <row r="3521" spans="1:45" s="68" customFormat="1" x14ac:dyDescent="0.2">
      <c r="A3521" s="64"/>
      <c r="B3521" s="64"/>
      <c r="C3521" s="64"/>
      <c r="D3521" s="64"/>
      <c r="E3521" s="64"/>
      <c r="F3521" s="64"/>
      <c r="G3521" s="65"/>
      <c r="H3521" s="64"/>
      <c r="I3521" s="65"/>
      <c r="J3521" s="64"/>
      <c r="K3521" s="64"/>
      <c r="L3521" s="65"/>
      <c r="M3521" s="65"/>
      <c r="N3521" s="64"/>
      <c r="O3521" s="64"/>
      <c r="P3521" s="64"/>
      <c r="Q3521" s="65"/>
      <c r="R3521" s="64"/>
      <c r="S3521" s="65"/>
      <c r="T3521" s="65"/>
      <c r="U3521" s="65"/>
      <c r="V3521" s="65"/>
      <c r="W3521" s="65"/>
      <c r="X3521" s="64"/>
      <c r="Y3521" s="64"/>
      <c r="Z3521" s="65"/>
      <c r="AA3521" s="64"/>
      <c r="AB3521" s="65"/>
      <c r="AC3521" s="65"/>
      <c r="AD3521" s="65"/>
      <c r="AE3521" s="65"/>
      <c r="AF3521" s="63"/>
      <c r="AG3521" s="63"/>
      <c r="AH3521" s="64"/>
      <c r="AI3521" s="66" t="str">
        <f t="shared" si="110"/>
        <v/>
      </c>
      <c r="AJ3521" s="65"/>
      <c r="AK3521" s="65"/>
      <c r="AL3521" s="65"/>
      <c r="AM3521" s="65"/>
      <c r="AN3521" s="65"/>
      <c r="AO3521" s="66" t="str">
        <f>_xlfn.IFNA(VLOOKUP(LISTAS!ES3518,'Censo General 2005- Municipios'!$E$3:$F$1125,2,0),"")</f>
        <v/>
      </c>
      <c r="AP3521" s="64"/>
      <c r="AQ3521" s="64"/>
      <c r="AR3521" s="64"/>
      <c r="AS3521" s="67" t="str">
        <f t="shared" si="111"/>
        <v/>
      </c>
    </row>
    <row r="3522" spans="1:45" s="68" customFormat="1" x14ac:dyDescent="0.2">
      <c r="A3522" s="64"/>
      <c r="B3522" s="64"/>
      <c r="C3522" s="64"/>
      <c r="D3522" s="64"/>
      <c r="E3522" s="64"/>
      <c r="F3522" s="64"/>
      <c r="G3522" s="65"/>
      <c r="H3522" s="64"/>
      <c r="I3522" s="65"/>
      <c r="J3522" s="64"/>
      <c r="K3522" s="64"/>
      <c r="L3522" s="65"/>
      <c r="M3522" s="65"/>
      <c r="N3522" s="64"/>
      <c r="O3522" s="64"/>
      <c r="P3522" s="64"/>
      <c r="Q3522" s="65"/>
      <c r="R3522" s="64"/>
      <c r="S3522" s="65"/>
      <c r="T3522" s="65"/>
      <c r="U3522" s="65"/>
      <c r="V3522" s="65"/>
      <c r="W3522" s="65"/>
      <c r="X3522" s="64"/>
      <c r="Y3522" s="64"/>
      <c r="Z3522" s="65"/>
      <c r="AA3522" s="64"/>
      <c r="AB3522" s="65"/>
      <c r="AC3522" s="65"/>
      <c r="AD3522" s="65"/>
      <c r="AE3522" s="65"/>
      <c r="AF3522" s="63"/>
      <c r="AG3522" s="63"/>
      <c r="AH3522" s="64"/>
      <c r="AI3522" s="66" t="str">
        <f t="shared" si="110"/>
        <v/>
      </c>
      <c r="AJ3522" s="65"/>
      <c r="AK3522" s="65"/>
      <c r="AL3522" s="65"/>
      <c r="AM3522" s="65"/>
      <c r="AN3522" s="65"/>
      <c r="AO3522" s="66" t="str">
        <f>_xlfn.IFNA(VLOOKUP(LISTAS!ES3519,'Censo General 2005- Municipios'!$E$3:$F$1125,2,0),"")</f>
        <v/>
      </c>
      <c r="AP3522" s="64"/>
      <c r="AQ3522" s="64"/>
      <c r="AR3522" s="64"/>
      <c r="AS3522" s="67" t="str">
        <f t="shared" si="111"/>
        <v/>
      </c>
    </row>
    <row r="3523" spans="1:45" s="68" customFormat="1" x14ac:dyDescent="0.2">
      <c r="A3523" s="64"/>
      <c r="B3523" s="64"/>
      <c r="C3523" s="64"/>
      <c r="D3523" s="64"/>
      <c r="E3523" s="64"/>
      <c r="F3523" s="64"/>
      <c r="G3523" s="65"/>
      <c r="H3523" s="64"/>
      <c r="I3523" s="65"/>
      <c r="J3523" s="64"/>
      <c r="K3523" s="64"/>
      <c r="L3523" s="65"/>
      <c r="M3523" s="65"/>
      <c r="N3523" s="64"/>
      <c r="O3523" s="64"/>
      <c r="P3523" s="64"/>
      <c r="Q3523" s="65"/>
      <c r="R3523" s="64"/>
      <c r="S3523" s="65"/>
      <c r="T3523" s="65"/>
      <c r="U3523" s="65"/>
      <c r="V3523" s="65"/>
      <c r="W3523" s="65"/>
      <c r="X3523" s="64"/>
      <c r="Y3523" s="64"/>
      <c r="Z3523" s="65"/>
      <c r="AA3523" s="64"/>
      <c r="AB3523" s="65"/>
      <c r="AC3523" s="65"/>
      <c r="AD3523" s="65"/>
      <c r="AE3523" s="65"/>
      <c r="AF3523" s="63"/>
      <c r="AG3523" s="63"/>
      <c r="AH3523" s="64"/>
      <c r="AI3523" s="66" t="str">
        <f t="shared" si="110"/>
        <v/>
      </c>
      <c r="AJ3523" s="65"/>
      <c r="AK3523" s="65"/>
      <c r="AL3523" s="65"/>
      <c r="AM3523" s="65"/>
      <c r="AN3523" s="65"/>
      <c r="AO3523" s="66" t="str">
        <f>_xlfn.IFNA(VLOOKUP(LISTAS!ES3520,'Censo General 2005- Municipios'!$E$3:$F$1125,2,0),"")</f>
        <v/>
      </c>
      <c r="AP3523" s="64"/>
      <c r="AQ3523" s="64"/>
      <c r="AR3523" s="64"/>
      <c r="AS3523" s="67" t="str">
        <f t="shared" si="111"/>
        <v/>
      </c>
    </row>
    <row r="3524" spans="1:45" s="68" customFormat="1" x14ac:dyDescent="0.2">
      <c r="A3524" s="64"/>
      <c r="B3524" s="64"/>
      <c r="C3524" s="64"/>
      <c r="D3524" s="64"/>
      <c r="E3524" s="64"/>
      <c r="F3524" s="64"/>
      <c r="G3524" s="65"/>
      <c r="H3524" s="64"/>
      <c r="I3524" s="65"/>
      <c r="J3524" s="64"/>
      <c r="K3524" s="64"/>
      <c r="L3524" s="65"/>
      <c r="M3524" s="65"/>
      <c r="N3524" s="64"/>
      <c r="O3524" s="64"/>
      <c r="P3524" s="64"/>
      <c r="Q3524" s="65"/>
      <c r="R3524" s="64"/>
      <c r="S3524" s="65"/>
      <c r="T3524" s="65"/>
      <c r="U3524" s="65"/>
      <c r="V3524" s="65"/>
      <c r="W3524" s="65"/>
      <c r="X3524" s="64"/>
      <c r="Y3524" s="64"/>
      <c r="Z3524" s="65"/>
      <c r="AA3524" s="64"/>
      <c r="AB3524" s="65"/>
      <c r="AC3524" s="65"/>
      <c r="AD3524" s="65"/>
      <c r="AE3524" s="65"/>
      <c r="AF3524" s="63"/>
      <c r="AG3524" s="63"/>
      <c r="AH3524" s="64"/>
      <c r="AI3524" s="66" t="str">
        <f t="shared" si="110"/>
        <v/>
      </c>
      <c r="AJ3524" s="65"/>
      <c r="AK3524" s="65"/>
      <c r="AL3524" s="65"/>
      <c r="AM3524" s="65"/>
      <c r="AN3524" s="65"/>
      <c r="AO3524" s="66" t="str">
        <f>_xlfn.IFNA(VLOOKUP(LISTAS!ES3521,'Censo General 2005- Municipios'!$E$3:$F$1125,2,0),"")</f>
        <v/>
      </c>
      <c r="AP3524" s="64"/>
      <c r="AQ3524" s="64"/>
      <c r="AR3524" s="64"/>
      <c r="AS3524" s="67" t="str">
        <f t="shared" si="111"/>
        <v/>
      </c>
    </row>
    <row r="3525" spans="1:45" s="68" customFormat="1" x14ac:dyDescent="0.2">
      <c r="A3525" s="64"/>
      <c r="B3525" s="64"/>
      <c r="C3525" s="64"/>
      <c r="D3525" s="64"/>
      <c r="E3525" s="64"/>
      <c r="F3525" s="64"/>
      <c r="G3525" s="65"/>
      <c r="H3525" s="64"/>
      <c r="I3525" s="65"/>
      <c r="J3525" s="64"/>
      <c r="K3525" s="64"/>
      <c r="L3525" s="65"/>
      <c r="M3525" s="65"/>
      <c r="N3525" s="64"/>
      <c r="O3525" s="64"/>
      <c r="P3525" s="64"/>
      <c r="Q3525" s="65"/>
      <c r="R3525" s="64"/>
      <c r="S3525" s="65"/>
      <c r="T3525" s="65"/>
      <c r="U3525" s="65"/>
      <c r="V3525" s="65"/>
      <c r="W3525" s="65"/>
      <c r="X3525" s="64"/>
      <c r="Y3525" s="64"/>
      <c r="Z3525" s="65"/>
      <c r="AA3525" s="64"/>
      <c r="AB3525" s="65"/>
      <c r="AC3525" s="65"/>
      <c r="AD3525" s="65"/>
      <c r="AE3525" s="65"/>
      <c r="AF3525" s="63"/>
      <c r="AG3525" s="63"/>
      <c r="AH3525" s="64"/>
      <c r="AI3525" s="66" t="str">
        <f t="shared" si="110"/>
        <v/>
      </c>
      <c r="AJ3525" s="65"/>
      <c r="AK3525" s="65"/>
      <c r="AL3525" s="65"/>
      <c r="AM3525" s="65"/>
      <c r="AN3525" s="65"/>
      <c r="AO3525" s="66" t="str">
        <f>_xlfn.IFNA(VLOOKUP(LISTAS!ES3522,'Censo General 2005- Municipios'!$E$3:$F$1125,2,0),"")</f>
        <v/>
      </c>
      <c r="AP3525" s="64"/>
      <c r="AQ3525" s="64"/>
      <c r="AR3525" s="64"/>
      <c r="AS3525" s="67" t="str">
        <f t="shared" si="111"/>
        <v/>
      </c>
    </row>
    <row r="3526" spans="1:45" s="68" customFormat="1" x14ac:dyDescent="0.2">
      <c r="A3526" s="64"/>
      <c r="B3526" s="64"/>
      <c r="C3526" s="64"/>
      <c r="D3526" s="64"/>
      <c r="E3526" s="64"/>
      <c r="F3526" s="64"/>
      <c r="G3526" s="65"/>
      <c r="H3526" s="64"/>
      <c r="I3526" s="65"/>
      <c r="J3526" s="64"/>
      <c r="K3526" s="64"/>
      <c r="L3526" s="65"/>
      <c r="M3526" s="65"/>
      <c r="N3526" s="64"/>
      <c r="O3526" s="64"/>
      <c r="P3526" s="64"/>
      <c r="Q3526" s="65"/>
      <c r="R3526" s="64"/>
      <c r="S3526" s="65"/>
      <c r="T3526" s="65"/>
      <c r="U3526" s="65"/>
      <c r="V3526" s="65"/>
      <c r="W3526" s="65"/>
      <c r="X3526" s="64"/>
      <c r="Y3526" s="64"/>
      <c r="Z3526" s="65"/>
      <c r="AA3526" s="64"/>
      <c r="AB3526" s="65"/>
      <c r="AC3526" s="65"/>
      <c r="AD3526" s="65"/>
      <c r="AE3526" s="65"/>
      <c r="AF3526" s="63"/>
      <c r="AG3526" s="63"/>
      <c r="AH3526" s="64"/>
      <c r="AI3526" s="66" t="str">
        <f t="shared" si="110"/>
        <v/>
      </c>
      <c r="AJ3526" s="65"/>
      <c r="AK3526" s="65"/>
      <c r="AL3526" s="65"/>
      <c r="AM3526" s="65"/>
      <c r="AN3526" s="65"/>
      <c r="AO3526" s="66" t="str">
        <f>_xlfn.IFNA(VLOOKUP(LISTAS!ES3523,'Censo General 2005- Municipios'!$E$3:$F$1125,2,0),"")</f>
        <v/>
      </c>
      <c r="AP3526" s="64"/>
      <c r="AQ3526" s="64"/>
      <c r="AR3526" s="64"/>
      <c r="AS3526" s="67" t="str">
        <f t="shared" si="111"/>
        <v/>
      </c>
    </row>
    <row r="3527" spans="1:45" s="68" customFormat="1" x14ac:dyDescent="0.2">
      <c r="A3527" s="64"/>
      <c r="B3527" s="64"/>
      <c r="C3527" s="64"/>
      <c r="D3527" s="64"/>
      <c r="E3527" s="64"/>
      <c r="F3527" s="64"/>
      <c r="G3527" s="65"/>
      <c r="H3527" s="64"/>
      <c r="I3527" s="65"/>
      <c r="J3527" s="64"/>
      <c r="K3527" s="64"/>
      <c r="L3527" s="65"/>
      <c r="M3527" s="65"/>
      <c r="N3527" s="64"/>
      <c r="O3527" s="64"/>
      <c r="P3527" s="64"/>
      <c r="Q3527" s="65"/>
      <c r="R3527" s="64"/>
      <c r="S3527" s="65"/>
      <c r="T3527" s="65"/>
      <c r="U3527" s="65"/>
      <c r="V3527" s="65"/>
      <c r="W3527" s="65"/>
      <c r="X3527" s="64"/>
      <c r="Y3527" s="64"/>
      <c r="Z3527" s="65"/>
      <c r="AA3527" s="64"/>
      <c r="AB3527" s="65"/>
      <c r="AC3527" s="65"/>
      <c r="AD3527" s="65"/>
      <c r="AE3527" s="65"/>
      <c r="AF3527" s="63"/>
      <c r="AG3527" s="63"/>
      <c r="AH3527" s="64"/>
      <c r="AI3527" s="66" t="str">
        <f t="shared" si="110"/>
        <v/>
      </c>
      <c r="AJ3527" s="65"/>
      <c r="AK3527" s="65"/>
      <c r="AL3527" s="65"/>
      <c r="AM3527" s="65"/>
      <c r="AN3527" s="65"/>
      <c r="AO3527" s="66" t="str">
        <f>_xlfn.IFNA(VLOOKUP(LISTAS!ES3524,'Censo General 2005- Municipios'!$E$3:$F$1125,2,0),"")</f>
        <v/>
      </c>
      <c r="AP3527" s="64"/>
      <c r="AQ3527" s="64"/>
      <c r="AR3527" s="64"/>
      <c r="AS3527" s="67" t="str">
        <f t="shared" si="111"/>
        <v/>
      </c>
    </row>
    <row r="3528" spans="1:45" s="68" customFormat="1" x14ac:dyDescent="0.2">
      <c r="A3528" s="64"/>
      <c r="B3528" s="64"/>
      <c r="C3528" s="64"/>
      <c r="D3528" s="64"/>
      <c r="E3528" s="64"/>
      <c r="F3528" s="64"/>
      <c r="G3528" s="65"/>
      <c r="H3528" s="64"/>
      <c r="I3528" s="65"/>
      <c r="J3528" s="64"/>
      <c r="K3528" s="64"/>
      <c r="L3528" s="65"/>
      <c r="M3528" s="65"/>
      <c r="N3528" s="64"/>
      <c r="O3528" s="64"/>
      <c r="P3528" s="64"/>
      <c r="Q3528" s="65"/>
      <c r="R3528" s="64"/>
      <c r="S3528" s="65"/>
      <c r="T3528" s="65"/>
      <c r="U3528" s="65"/>
      <c r="V3528" s="65"/>
      <c r="W3528" s="65"/>
      <c r="X3528" s="64"/>
      <c r="Y3528" s="64"/>
      <c r="Z3528" s="65"/>
      <c r="AA3528" s="64"/>
      <c r="AB3528" s="65"/>
      <c r="AC3528" s="65"/>
      <c r="AD3528" s="65"/>
      <c r="AE3528" s="65"/>
      <c r="AF3528" s="63"/>
      <c r="AG3528" s="63"/>
      <c r="AH3528" s="64"/>
      <c r="AI3528" s="66" t="str">
        <f t="shared" si="110"/>
        <v/>
      </c>
      <c r="AJ3528" s="65"/>
      <c r="AK3528" s="65"/>
      <c r="AL3528" s="65"/>
      <c r="AM3528" s="65"/>
      <c r="AN3528" s="65"/>
      <c r="AO3528" s="66" t="str">
        <f>_xlfn.IFNA(VLOOKUP(LISTAS!ES3525,'Censo General 2005- Municipios'!$E$3:$F$1125,2,0),"")</f>
        <v/>
      </c>
      <c r="AP3528" s="64"/>
      <c r="AQ3528" s="64"/>
      <c r="AR3528" s="64"/>
      <c r="AS3528" s="67" t="str">
        <f t="shared" si="111"/>
        <v/>
      </c>
    </row>
    <row r="3529" spans="1:45" s="68" customFormat="1" x14ac:dyDescent="0.2">
      <c r="A3529" s="64"/>
      <c r="B3529" s="64"/>
      <c r="C3529" s="64"/>
      <c r="D3529" s="64"/>
      <c r="E3529" s="64"/>
      <c r="F3529" s="64"/>
      <c r="G3529" s="65"/>
      <c r="H3529" s="64"/>
      <c r="I3529" s="65"/>
      <c r="J3529" s="64"/>
      <c r="K3529" s="64"/>
      <c r="L3529" s="65"/>
      <c r="M3529" s="65"/>
      <c r="N3529" s="64"/>
      <c r="O3529" s="64"/>
      <c r="P3529" s="64"/>
      <c r="Q3529" s="65"/>
      <c r="R3529" s="64"/>
      <c r="S3529" s="65"/>
      <c r="T3529" s="65"/>
      <c r="U3529" s="65"/>
      <c r="V3529" s="65"/>
      <c r="W3529" s="65"/>
      <c r="X3529" s="64"/>
      <c r="Y3529" s="64"/>
      <c r="Z3529" s="65"/>
      <c r="AA3529" s="64"/>
      <c r="AB3529" s="65"/>
      <c r="AC3529" s="65"/>
      <c r="AD3529" s="65"/>
      <c r="AE3529" s="65"/>
      <c r="AF3529" s="63"/>
      <c r="AG3529" s="63"/>
      <c r="AH3529" s="64"/>
      <c r="AI3529" s="66" t="str">
        <f t="shared" si="110"/>
        <v/>
      </c>
      <c r="AJ3529" s="65"/>
      <c r="AK3529" s="65"/>
      <c r="AL3529" s="65"/>
      <c r="AM3529" s="65"/>
      <c r="AN3529" s="65"/>
      <c r="AO3529" s="66" t="str">
        <f>_xlfn.IFNA(VLOOKUP(LISTAS!ES3526,'Censo General 2005- Municipios'!$E$3:$F$1125,2,0),"")</f>
        <v/>
      </c>
      <c r="AP3529" s="64"/>
      <c r="AQ3529" s="64"/>
      <c r="AR3529" s="64"/>
      <c r="AS3529" s="67" t="str">
        <f t="shared" si="111"/>
        <v/>
      </c>
    </row>
    <row r="3530" spans="1:45" s="68" customFormat="1" x14ac:dyDescent="0.2">
      <c r="A3530" s="64"/>
      <c r="B3530" s="64"/>
      <c r="C3530" s="64"/>
      <c r="D3530" s="64"/>
      <c r="E3530" s="64"/>
      <c r="F3530" s="64"/>
      <c r="G3530" s="65"/>
      <c r="H3530" s="64"/>
      <c r="I3530" s="65"/>
      <c r="J3530" s="64"/>
      <c r="K3530" s="64"/>
      <c r="L3530" s="65"/>
      <c r="M3530" s="65"/>
      <c r="N3530" s="64"/>
      <c r="O3530" s="64"/>
      <c r="P3530" s="64"/>
      <c r="Q3530" s="65"/>
      <c r="R3530" s="64"/>
      <c r="S3530" s="65"/>
      <c r="T3530" s="65"/>
      <c r="U3530" s="65"/>
      <c r="V3530" s="65"/>
      <c r="W3530" s="65"/>
      <c r="X3530" s="64"/>
      <c r="Y3530" s="64"/>
      <c r="Z3530" s="65"/>
      <c r="AA3530" s="64"/>
      <c r="AB3530" s="65"/>
      <c r="AC3530" s="65"/>
      <c r="AD3530" s="65"/>
      <c r="AE3530" s="65"/>
      <c r="AF3530" s="63"/>
      <c r="AG3530" s="63"/>
      <c r="AH3530" s="64"/>
      <c r="AI3530" s="66" t="str">
        <f t="shared" si="110"/>
        <v/>
      </c>
      <c r="AJ3530" s="65"/>
      <c r="AK3530" s="65"/>
      <c r="AL3530" s="65"/>
      <c r="AM3530" s="65"/>
      <c r="AN3530" s="65"/>
      <c r="AO3530" s="66" t="str">
        <f>_xlfn.IFNA(VLOOKUP(LISTAS!ES3527,'Censo General 2005- Municipios'!$E$3:$F$1125,2,0),"")</f>
        <v/>
      </c>
      <c r="AP3530" s="64"/>
      <c r="AQ3530" s="64"/>
      <c r="AR3530" s="64"/>
      <c r="AS3530" s="67" t="str">
        <f t="shared" si="111"/>
        <v/>
      </c>
    </row>
    <row r="3531" spans="1:45" s="68" customFormat="1" x14ac:dyDescent="0.2">
      <c r="A3531" s="64"/>
      <c r="B3531" s="64"/>
      <c r="C3531" s="64"/>
      <c r="D3531" s="64"/>
      <c r="E3531" s="64"/>
      <c r="F3531" s="64"/>
      <c r="G3531" s="65"/>
      <c r="H3531" s="64"/>
      <c r="I3531" s="65"/>
      <c r="J3531" s="64"/>
      <c r="K3531" s="64"/>
      <c r="L3531" s="65"/>
      <c r="M3531" s="65"/>
      <c r="N3531" s="64"/>
      <c r="O3531" s="64"/>
      <c r="P3531" s="64"/>
      <c r="Q3531" s="65"/>
      <c r="R3531" s="64"/>
      <c r="S3531" s="65"/>
      <c r="T3531" s="65"/>
      <c r="U3531" s="65"/>
      <c r="V3531" s="65"/>
      <c r="W3531" s="65"/>
      <c r="X3531" s="64"/>
      <c r="Y3531" s="64"/>
      <c r="Z3531" s="65"/>
      <c r="AA3531" s="64"/>
      <c r="AB3531" s="65"/>
      <c r="AC3531" s="65"/>
      <c r="AD3531" s="65"/>
      <c r="AE3531" s="65"/>
      <c r="AF3531" s="63"/>
      <c r="AG3531" s="63"/>
      <c r="AH3531" s="64"/>
      <c r="AI3531" s="66" t="str">
        <f t="shared" si="110"/>
        <v/>
      </c>
      <c r="AJ3531" s="65"/>
      <c r="AK3531" s="65"/>
      <c r="AL3531" s="65"/>
      <c r="AM3531" s="65"/>
      <c r="AN3531" s="65"/>
      <c r="AO3531" s="66" t="str">
        <f>_xlfn.IFNA(VLOOKUP(LISTAS!ES3528,'Censo General 2005- Municipios'!$E$3:$F$1125,2,0),"")</f>
        <v/>
      </c>
      <c r="AP3531" s="64"/>
      <c r="AQ3531" s="64"/>
      <c r="AR3531" s="64"/>
      <c r="AS3531" s="67" t="str">
        <f t="shared" si="111"/>
        <v/>
      </c>
    </row>
    <row r="3532" spans="1:45" s="68" customFormat="1" x14ac:dyDescent="0.2">
      <c r="A3532" s="64"/>
      <c r="B3532" s="64"/>
      <c r="C3532" s="64"/>
      <c r="D3532" s="64"/>
      <c r="E3532" s="64"/>
      <c r="F3532" s="64"/>
      <c r="G3532" s="65"/>
      <c r="H3532" s="64"/>
      <c r="I3532" s="65"/>
      <c r="J3532" s="64"/>
      <c r="K3532" s="64"/>
      <c r="L3532" s="65"/>
      <c r="M3532" s="65"/>
      <c r="N3532" s="64"/>
      <c r="O3532" s="64"/>
      <c r="P3532" s="64"/>
      <c r="Q3532" s="65"/>
      <c r="R3532" s="64"/>
      <c r="S3532" s="65"/>
      <c r="T3532" s="65"/>
      <c r="U3532" s="65"/>
      <c r="V3532" s="65"/>
      <c r="W3532" s="65"/>
      <c r="X3532" s="64"/>
      <c r="Y3532" s="64"/>
      <c r="Z3532" s="65"/>
      <c r="AA3532" s="64"/>
      <c r="AB3532" s="65"/>
      <c r="AC3532" s="65"/>
      <c r="AD3532" s="65"/>
      <c r="AE3532" s="65"/>
      <c r="AF3532" s="63"/>
      <c r="AG3532" s="63"/>
      <c r="AH3532" s="64"/>
      <c r="AI3532" s="66" t="str">
        <f t="shared" si="110"/>
        <v/>
      </c>
      <c r="AJ3532" s="65"/>
      <c r="AK3532" s="65"/>
      <c r="AL3532" s="65"/>
      <c r="AM3532" s="65"/>
      <c r="AN3532" s="65"/>
      <c r="AO3532" s="66" t="str">
        <f>_xlfn.IFNA(VLOOKUP(LISTAS!ES3529,'Censo General 2005- Municipios'!$E$3:$F$1125,2,0),"")</f>
        <v/>
      </c>
      <c r="AP3532" s="64"/>
      <c r="AQ3532" s="64"/>
      <c r="AR3532" s="64"/>
      <c r="AS3532" s="67" t="str">
        <f t="shared" si="111"/>
        <v/>
      </c>
    </row>
    <row r="3533" spans="1:45" s="68" customFormat="1" x14ac:dyDescent="0.2">
      <c r="A3533" s="64"/>
      <c r="B3533" s="64"/>
      <c r="C3533" s="64"/>
      <c r="D3533" s="64"/>
      <c r="E3533" s="64"/>
      <c r="F3533" s="64"/>
      <c r="G3533" s="65"/>
      <c r="H3533" s="64"/>
      <c r="I3533" s="65"/>
      <c r="J3533" s="64"/>
      <c r="K3533" s="64"/>
      <c r="L3533" s="65"/>
      <c r="M3533" s="65"/>
      <c r="N3533" s="64"/>
      <c r="O3533" s="64"/>
      <c r="P3533" s="64"/>
      <c r="Q3533" s="65"/>
      <c r="R3533" s="64"/>
      <c r="S3533" s="65"/>
      <c r="T3533" s="65"/>
      <c r="U3533" s="65"/>
      <c r="V3533" s="65"/>
      <c r="W3533" s="65"/>
      <c r="X3533" s="64"/>
      <c r="Y3533" s="64"/>
      <c r="Z3533" s="65"/>
      <c r="AA3533" s="64"/>
      <c r="AB3533" s="65"/>
      <c r="AC3533" s="65"/>
      <c r="AD3533" s="65"/>
      <c r="AE3533" s="65"/>
      <c r="AF3533" s="63"/>
      <c r="AG3533" s="63"/>
      <c r="AH3533" s="64"/>
      <c r="AI3533" s="66" t="str">
        <f t="shared" si="110"/>
        <v/>
      </c>
      <c r="AJ3533" s="65"/>
      <c r="AK3533" s="65"/>
      <c r="AL3533" s="65"/>
      <c r="AM3533" s="65"/>
      <c r="AN3533" s="65"/>
      <c r="AO3533" s="66" t="str">
        <f>_xlfn.IFNA(VLOOKUP(LISTAS!ES3530,'Censo General 2005- Municipios'!$E$3:$F$1125,2,0),"")</f>
        <v/>
      </c>
      <c r="AP3533" s="64"/>
      <c r="AQ3533" s="64"/>
      <c r="AR3533" s="64"/>
      <c r="AS3533" s="67" t="str">
        <f t="shared" si="111"/>
        <v/>
      </c>
    </row>
    <row r="3534" spans="1:45" s="68" customFormat="1" x14ac:dyDescent="0.2">
      <c r="A3534" s="64"/>
      <c r="B3534" s="64"/>
      <c r="C3534" s="64"/>
      <c r="D3534" s="64"/>
      <c r="E3534" s="64"/>
      <c r="F3534" s="64"/>
      <c r="G3534" s="65"/>
      <c r="H3534" s="64"/>
      <c r="I3534" s="65"/>
      <c r="J3534" s="64"/>
      <c r="K3534" s="64"/>
      <c r="L3534" s="65"/>
      <c r="M3534" s="65"/>
      <c r="N3534" s="64"/>
      <c r="O3534" s="64"/>
      <c r="P3534" s="64"/>
      <c r="Q3534" s="65"/>
      <c r="R3534" s="64"/>
      <c r="S3534" s="65"/>
      <c r="T3534" s="65"/>
      <c r="U3534" s="65"/>
      <c r="V3534" s="65"/>
      <c r="W3534" s="65"/>
      <c r="X3534" s="64"/>
      <c r="Y3534" s="64"/>
      <c r="Z3534" s="65"/>
      <c r="AA3534" s="64"/>
      <c r="AB3534" s="65"/>
      <c r="AC3534" s="65"/>
      <c r="AD3534" s="65"/>
      <c r="AE3534" s="65"/>
      <c r="AF3534" s="63"/>
      <c r="AG3534" s="63"/>
      <c r="AH3534" s="64"/>
      <c r="AI3534" s="66" t="str">
        <f t="shared" si="110"/>
        <v/>
      </c>
      <c r="AJ3534" s="65"/>
      <c r="AK3534" s="65"/>
      <c r="AL3534" s="65"/>
      <c r="AM3534" s="65"/>
      <c r="AN3534" s="65"/>
      <c r="AO3534" s="66" t="str">
        <f>_xlfn.IFNA(VLOOKUP(LISTAS!ES3531,'Censo General 2005- Municipios'!$E$3:$F$1125,2,0),"")</f>
        <v/>
      </c>
      <c r="AP3534" s="64"/>
      <c r="AQ3534" s="64"/>
      <c r="AR3534" s="64"/>
      <c r="AS3534" s="67" t="str">
        <f t="shared" si="111"/>
        <v/>
      </c>
    </row>
    <row r="3535" spans="1:45" s="68" customFormat="1" x14ac:dyDescent="0.2">
      <c r="A3535" s="64"/>
      <c r="B3535" s="64"/>
      <c r="C3535" s="64"/>
      <c r="D3535" s="64"/>
      <c r="E3535" s="64"/>
      <c r="F3535" s="64"/>
      <c r="G3535" s="65"/>
      <c r="H3535" s="64"/>
      <c r="I3535" s="65"/>
      <c r="J3535" s="64"/>
      <c r="K3535" s="64"/>
      <c r="L3535" s="65"/>
      <c r="M3535" s="65"/>
      <c r="N3535" s="64"/>
      <c r="O3535" s="64"/>
      <c r="P3535" s="64"/>
      <c r="Q3535" s="65"/>
      <c r="R3535" s="64"/>
      <c r="S3535" s="65"/>
      <c r="T3535" s="65"/>
      <c r="U3535" s="65"/>
      <c r="V3535" s="65"/>
      <c r="W3535" s="65"/>
      <c r="X3535" s="64"/>
      <c r="Y3535" s="64"/>
      <c r="Z3535" s="65"/>
      <c r="AA3535" s="64"/>
      <c r="AB3535" s="65"/>
      <c r="AC3535" s="65"/>
      <c r="AD3535" s="65"/>
      <c r="AE3535" s="65"/>
      <c r="AF3535" s="63"/>
      <c r="AG3535" s="63"/>
      <c r="AH3535" s="64"/>
      <c r="AI3535" s="66" t="str">
        <f t="shared" si="110"/>
        <v/>
      </c>
      <c r="AJ3535" s="65"/>
      <c r="AK3535" s="65"/>
      <c r="AL3535" s="65"/>
      <c r="AM3535" s="65"/>
      <c r="AN3535" s="65"/>
      <c r="AO3535" s="66" t="str">
        <f>_xlfn.IFNA(VLOOKUP(LISTAS!ES3532,'Censo General 2005- Municipios'!$E$3:$F$1125,2,0),"")</f>
        <v/>
      </c>
      <c r="AP3535" s="64"/>
      <c r="AQ3535" s="64"/>
      <c r="AR3535" s="64"/>
      <c r="AS3535" s="67" t="str">
        <f t="shared" si="111"/>
        <v/>
      </c>
    </row>
    <row r="3536" spans="1:45" s="68" customFormat="1" x14ac:dyDescent="0.2">
      <c r="A3536" s="64"/>
      <c r="B3536" s="64"/>
      <c r="C3536" s="64"/>
      <c r="D3536" s="64"/>
      <c r="E3536" s="64"/>
      <c r="F3536" s="64"/>
      <c r="G3536" s="65"/>
      <c r="H3536" s="64"/>
      <c r="I3536" s="65"/>
      <c r="J3536" s="64"/>
      <c r="K3536" s="64"/>
      <c r="L3536" s="65"/>
      <c r="M3536" s="65"/>
      <c r="N3536" s="64"/>
      <c r="O3536" s="64"/>
      <c r="P3536" s="64"/>
      <c r="Q3536" s="65"/>
      <c r="R3536" s="64"/>
      <c r="S3536" s="65"/>
      <c r="T3536" s="65"/>
      <c r="U3536" s="65"/>
      <c r="V3536" s="65"/>
      <c r="W3536" s="65"/>
      <c r="X3536" s="64"/>
      <c r="Y3536" s="64"/>
      <c r="Z3536" s="65"/>
      <c r="AA3536" s="64"/>
      <c r="AB3536" s="65"/>
      <c r="AC3536" s="65"/>
      <c r="AD3536" s="65"/>
      <c r="AE3536" s="65"/>
      <c r="AF3536" s="63"/>
      <c r="AG3536" s="63"/>
      <c r="AH3536" s="64"/>
      <c r="AI3536" s="66" t="str">
        <f t="shared" si="110"/>
        <v/>
      </c>
      <c r="AJ3536" s="65"/>
      <c r="AK3536" s="65"/>
      <c r="AL3536" s="65"/>
      <c r="AM3536" s="65"/>
      <c r="AN3536" s="65"/>
      <c r="AO3536" s="66" t="str">
        <f>_xlfn.IFNA(VLOOKUP(LISTAS!ES3533,'Censo General 2005- Municipios'!$E$3:$F$1125,2,0),"")</f>
        <v/>
      </c>
      <c r="AP3536" s="64"/>
      <c r="AQ3536" s="64"/>
      <c r="AR3536" s="64"/>
      <c r="AS3536" s="67" t="str">
        <f t="shared" si="111"/>
        <v/>
      </c>
    </row>
    <row r="3537" spans="1:45" s="68" customFormat="1" x14ac:dyDescent="0.2">
      <c r="A3537" s="64"/>
      <c r="B3537" s="64"/>
      <c r="C3537" s="64"/>
      <c r="D3537" s="64"/>
      <c r="E3537" s="64"/>
      <c r="F3537" s="64"/>
      <c r="G3537" s="65"/>
      <c r="H3537" s="64"/>
      <c r="I3537" s="65"/>
      <c r="J3537" s="64"/>
      <c r="K3537" s="64"/>
      <c r="L3537" s="65"/>
      <c r="M3537" s="65"/>
      <c r="N3537" s="64"/>
      <c r="O3537" s="64"/>
      <c r="P3537" s="64"/>
      <c r="Q3537" s="65"/>
      <c r="R3537" s="64"/>
      <c r="S3537" s="65"/>
      <c r="T3537" s="65"/>
      <c r="U3537" s="65"/>
      <c r="V3537" s="65"/>
      <c r="W3537" s="65"/>
      <c r="X3537" s="64"/>
      <c r="Y3537" s="64"/>
      <c r="Z3537" s="65"/>
      <c r="AA3537" s="64"/>
      <c r="AB3537" s="65"/>
      <c r="AC3537" s="65"/>
      <c r="AD3537" s="65"/>
      <c r="AE3537" s="65"/>
      <c r="AF3537" s="63"/>
      <c r="AG3537" s="63"/>
      <c r="AH3537" s="64"/>
      <c r="AI3537" s="66" t="str">
        <f t="shared" si="110"/>
        <v/>
      </c>
      <c r="AJ3537" s="65"/>
      <c r="AK3537" s="65"/>
      <c r="AL3537" s="65"/>
      <c r="AM3537" s="65"/>
      <c r="AN3537" s="65"/>
      <c r="AO3537" s="66" t="str">
        <f>_xlfn.IFNA(VLOOKUP(LISTAS!ES3534,'Censo General 2005- Municipios'!$E$3:$F$1125,2,0),"")</f>
        <v/>
      </c>
      <c r="AP3537" s="64"/>
      <c r="AQ3537" s="64"/>
      <c r="AR3537" s="64"/>
      <c r="AS3537" s="67" t="str">
        <f t="shared" si="111"/>
        <v/>
      </c>
    </row>
    <row r="3538" spans="1:45" s="68" customFormat="1" x14ac:dyDescent="0.2">
      <c r="A3538" s="64"/>
      <c r="B3538" s="64"/>
      <c r="C3538" s="64"/>
      <c r="D3538" s="64"/>
      <c r="E3538" s="64"/>
      <c r="F3538" s="64"/>
      <c r="G3538" s="65"/>
      <c r="H3538" s="64"/>
      <c r="I3538" s="65"/>
      <c r="J3538" s="64"/>
      <c r="K3538" s="64"/>
      <c r="L3538" s="65"/>
      <c r="M3538" s="65"/>
      <c r="N3538" s="64"/>
      <c r="O3538" s="64"/>
      <c r="P3538" s="64"/>
      <c r="Q3538" s="65"/>
      <c r="R3538" s="64"/>
      <c r="S3538" s="65"/>
      <c r="T3538" s="65"/>
      <c r="U3538" s="65"/>
      <c r="V3538" s="65"/>
      <c r="W3538" s="65"/>
      <c r="X3538" s="64"/>
      <c r="Y3538" s="64"/>
      <c r="Z3538" s="65"/>
      <c r="AA3538" s="64"/>
      <c r="AB3538" s="65"/>
      <c r="AC3538" s="65"/>
      <c r="AD3538" s="65"/>
      <c r="AE3538" s="65"/>
      <c r="AF3538" s="63"/>
      <c r="AG3538" s="63"/>
      <c r="AH3538" s="64"/>
      <c r="AI3538" s="66" t="str">
        <f t="shared" si="110"/>
        <v/>
      </c>
      <c r="AJ3538" s="65"/>
      <c r="AK3538" s="65"/>
      <c r="AL3538" s="65"/>
      <c r="AM3538" s="65"/>
      <c r="AN3538" s="65"/>
      <c r="AO3538" s="66" t="str">
        <f>_xlfn.IFNA(VLOOKUP(LISTAS!ES3535,'Censo General 2005- Municipios'!$E$3:$F$1125,2,0),"")</f>
        <v/>
      </c>
      <c r="AP3538" s="64"/>
      <c r="AQ3538" s="64"/>
      <c r="AR3538" s="64"/>
      <c r="AS3538" s="67" t="str">
        <f t="shared" si="111"/>
        <v/>
      </c>
    </row>
    <row r="3539" spans="1:45" s="68" customFormat="1" x14ac:dyDescent="0.2">
      <c r="A3539" s="64"/>
      <c r="B3539" s="64"/>
      <c r="C3539" s="64"/>
      <c r="D3539" s="64"/>
      <c r="E3539" s="64"/>
      <c r="F3539" s="64"/>
      <c r="G3539" s="65"/>
      <c r="H3539" s="64"/>
      <c r="I3539" s="65"/>
      <c r="J3539" s="64"/>
      <c r="K3539" s="64"/>
      <c r="L3539" s="65"/>
      <c r="M3539" s="65"/>
      <c r="N3539" s="64"/>
      <c r="O3539" s="64"/>
      <c r="P3539" s="64"/>
      <c r="Q3539" s="65"/>
      <c r="R3539" s="64"/>
      <c r="S3539" s="65"/>
      <c r="T3539" s="65"/>
      <c r="U3539" s="65"/>
      <c r="V3539" s="65"/>
      <c r="W3539" s="65"/>
      <c r="X3539" s="64"/>
      <c r="Y3539" s="64"/>
      <c r="Z3539" s="65"/>
      <c r="AA3539" s="64"/>
      <c r="AB3539" s="65"/>
      <c r="AC3539" s="65"/>
      <c r="AD3539" s="65"/>
      <c r="AE3539" s="65"/>
      <c r="AF3539" s="63"/>
      <c r="AG3539" s="63"/>
      <c r="AH3539" s="64"/>
      <c r="AI3539" s="66" t="str">
        <f t="shared" si="110"/>
        <v/>
      </c>
      <c r="AJ3539" s="65"/>
      <c r="AK3539" s="65"/>
      <c r="AL3539" s="65"/>
      <c r="AM3539" s="65"/>
      <c r="AN3539" s="65"/>
      <c r="AO3539" s="66" t="str">
        <f>_xlfn.IFNA(VLOOKUP(LISTAS!ES3536,'Censo General 2005- Municipios'!$E$3:$F$1125,2,0),"")</f>
        <v/>
      </c>
      <c r="AP3539" s="64"/>
      <c r="AQ3539" s="64"/>
      <c r="AR3539" s="64"/>
      <c r="AS3539" s="67" t="str">
        <f t="shared" si="111"/>
        <v/>
      </c>
    </row>
    <row r="3540" spans="1:45" s="68" customFormat="1" x14ac:dyDescent="0.2">
      <c r="A3540" s="64"/>
      <c r="B3540" s="64"/>
      <c r="C3540" s="64"/>
      <c r="D3540" s="64"/>
      <c r="E3540" s="64"/>
      <c r="F3540" s="64"/>
      <c r="G3540" s="65"/>
      <c r="H3540" s="64"/>
      <c r="I3540" s="65"/>
      <c r="J3540" s="64"/>
      <c r="K3540" s="64"/>
      <c r="L3540" s="65"/>
      <c r="M3540" s="65"/>
      <c r="N3540" s="64"/>
      <c r="O3540" s="64"/>
      <c r="P3540" s="64"/>
      <c r="Q3540" s="65"/>
      <c r="R3540" s="64"/>
      <c r="S3540" s="65"/>
      <c r="T3540" s="65"/>
      <c r="U3540" s="65"/>
      <c r="V3540" s="65"/>
      <c r="W3540" s="65"/>
      <c r="X3540" s="64"/>
      <c r="Y3540" s="64"/>
      <c r="Z3540" s="65"/>
      <c r="AA3540" s="64"/>
      <c r="AB3540" s="65"/>
      <c r="AC3540" s="65"/>
      <c r="AD3540" s="65"/>
      <c r="AE3540" s="65"/>
      <c r="AF3540" s="63"/>
      <c r="AG3540" s="63"/>
      <c r="AH3540" s="64"/>
      <c r="AI3540" s="66" t="str">
        <f t="shared" si="110"/>
        <v/>
      </c>
      <c r="AJ3540" s="65"/>
      <c r="AK3540" s="65"/>
      <c r="AL3540" s="65"/>
      <c r="AM3540" s="65"/>
      <c r="AN3540" s="65"/>
      <c r="AO3540" s="66" t="str">
        <f>_xlfn.IFNA(VLOOKUP(LISTAS!ES3537,'Censo General 2005- Municipios'!$E$3:$F$1125,2,0),"")</f>
        <v/>
      </c>
      <c r="AP3540" s="64"/>
      <c r="AQ3540" s="64"/>
      <c r="AR3540" s="64"/>
      <c r="AS3540" s="67" t="str">
        <f t="shared" si="111"/>
        <v/>
      </c>
    </row>
    <row r="3541" spans="1:45" s="68" customFormat="1" x14ac:dyDescent="0.2">
      <c r="A3541" s="64"/>
      <c r="B3541" s="64"/>
      <c r="C3541" s="64"/>
      <c r="D3541" s="64"/>
      <c r="E3541" s="64"/>
      <c r="F3541" s="64"/>
      <c r="G3541" s="65"/>
      <c r="H3541" s="64"/>
      <c r="I3541" s="65"/>
      <c r="J3541" s="64"/>
      <c r="K3541" s="64"/>
      <c r="L3541" s="65"/>
      <c r="M3541" s="65"/>
      <c r="N3541" s="64"/>
      <c r="O3541" s="64"/>
      <c r="P3541" s="64"/>
      <c r="Q3541" s="65"/>
      <c r="R3541" s="64"/>
      <c r="S3541" s="65"/>
      <c r="T3541" s="65"/>
      <c r="U3541" s="65"/>
      <c r="V3541" s="65"/>
      <c r="W3541" s="65"/>
      <c r="X3541" s="64"/>
      <c r="Y3541" s="64"/>
      <c r="Z3541" s="65"/>
      <c r="AA3541" s="64"/>
      <c r="AB3541" s="65"/>
      <c r="AC3541" s="65"/>
      <c r="AD3541" s="65"/>
      <c r="AE3541" s="65"/>
      <c r="AF3541" s="63"/>
      <c r="AG3541" s="63"/>
      <c r="AH3541" s="64"/>
      <c r="AI3541" s="66" t="str">
        <f t="shared" ref="AI3541:AI3604" si="112">IF(COUNTIF($C$21:$C$5003,C3541)=0,"",IF(COUNTIF($C$21:$C$5003,C3541)=1,"TIPO A",IF(COUNTIF($C$21:$C$5003,C3541)=2,"TIPO B",IF(COUNTIF($C$21:$C$5003,C3541)=3,"TIPO C",IF(COUNTIF($C$21:$C$5003,C3541)=4,"TIPO D","TIPO E")))))</f>
        <v/>
      </c>
      <c r="AJ3541" s="65"/>
      <c r="AK3541" s="65"/>
      <c r="AL3541" s="65"/>
      <c r="AM3541" s="65"/>
      <c r="AN3541" s="65"/>
      <c r="AO3541" s="66" t="str">
        <f>_xlfn.IFNA(VLOOKUP(LISTAS!ES3538,'Censo General 2005- Municipios'!$E$3:$F$1125,2,0),"")</f>
        <v/>
      </c>
      <c r="AP3541" s="64"/>
      <c r="AQ3541" s="64"/>
      <c r="AR3541" s="64"/>
      <c r="AS3541" s="67" t="str">
        <f t="shared" si="111"/>
        <v/>
      </c>
    </row>
    <row r="3542" spans="1:45" s="68" customFormat="1" x14ac:dyDescent="0.2">
      <c r="A3542" s="64"/>
      <c r="B3542" s="64"/>
      <c r="C3542" s="64"/>
      <c r="D3542" s="64"/>
      <c r="E3542" s="64"/>
      <c r="F3542" s="64"/>
      <c r="G3542" s="65"/>
      <c r="H3542" s="64"/>
      <c r="I3542" s="65"/>
      <c r="J3542" s="64"/>
      <c r="K3542" s="64"/>
      <c r="L3542" s="65"/>
      <c r="M3542" s="65"/>
      <c r="N3542" s="64"/>
      <c r="O3542" s="64"/>
      <c r="P3542" s="64"/>
      <c r="Q3542" s="65"/>
      <c r="R3542" s="64"/>
      <c r="S3542" s="65"/>
      <c r="T3542" s="65"/>
      <c r="U3542" s="65"/>
      <c r="V3542" s="65"/>
      <c r="W3542" s="65"/>
      <c r="X3542" s="64"/>
      <c r="Y3542" s="64"/>
      <c r="Z3542" s="65"/>
      <c r="AA3542" s="64"/>
      <c r="AB3542" s="65"/>
      <c r="AC3542" s="65"/>
      <c r="AD3542" s="65"/>
      <c r="AE3542" s="65"/>
      <c r="AF3542" s="63"/>
      <c r="AG3542" s="63"/>
      <c r="AH3542" s="64"/>
      <c r="AI3542" s="66" t="str">
        <f t="shared" si="112"/>
        <v/>
      </c>
      <c r="AJ3542" s="65"/>
      <c r="AK3542" s="65"/>
      <c r="AL3542" s="65"/>
      <c r="AM3542" s="65"/>
      <c r="AN3542" s="65"/>
      <c r="AO3542" s="66" t="str">
        <f>_xlfn.IFNA(VLOOKUP(LISTAS!ES3539,'Censo General 2005- Municipios'!$E$3:$F$1125,2,0),"")</f>
        <v/>
      </c>
      <c r="AP3542" s="64"/>
      <c r="AQ3542" s="64"/>
      <c r="AR3542" s="64"/>
      <c r="AS3542" s="67" t="str">
        <f t="shared" ref="AS3542:AS3605" si="113">IF((AG3542-AA3542)&gt;90,"ADJUNTE SOPORTES DE DECLARACION FUERA DE 90 DIAS","")</f>
        <v/>
      </c>
    </row>
    <row r="3543" spans="1:45" s="68" customFormat="1" x14ac:dyDescent="0.2">
      <c r="A3543" s="64"/>
      <c r="B3543" s="64"/>
      <c r="C3543" s="64"/>
      <c r="D3543" s="64"/>
      <c r="E3543" s="64"/>
      <c r="F3543" s="64"/>
      <c r="G3543" s="65"/>
      <c r="H3543" s="64"/>
      <c r="I3543" s="65"/>
      <c r="J3543" s="64"/>
      <c r="K3543" s="64"/>
      <c r="L3543" s="65"/>
      <c r="M3543" s="65"/>
      <c r="N3543" s="64"/>
      <c r="O3543" s="64"/>
      <c r="P3543" s="64"/>
      <c r="Q3543" s="65"/>
      <c r="R3543" s="64"/>
      <c r="S3543" s="65"/>
      <c r="T3543" s="65"/>
      <c r="U3543" s="65"/>
      <c r="V3543" s="65"/>
      <c r="W3543" s="65"/>
      <c r="X3543" s="64"/>
      <c r="Y3543" s="64"/>
      <c r="Z3543" s="65"/>
      <c r="AA3543" s="64"/>
      <c r="AB3543" s="65"/>
      <c r="AC3543" s="65"/>
      <c r="AD3543" s="65"/>
      <c r="AE3543" s="65"/>
      <c r="AF3543" s="63"/>
      <c r="AG3543" s="63"/>
      <c r="AH3543" s="64"/>
      <c r="AI3543" s="66" t="str">
        <f t="shared" si="112"/>
        <v/>
      </c>
      <c r="AJ3543" s="65"/>
      <c r="AK3543" s="65"/>
      <c r="AL3543" s="65"/>
      <c r="AM3543" s="65"/>
      <c r="AN3543" s="65"/>
      <c r="AO3543" s="66" t="str">
        <f>_xlfn.IFNA(VLOOKUP(LISTAS!ES3540,'Censo General 2005- Municipios'!$E$3:$F$1125,2,0),"")</f>
        <v/>
      </c>
      <c r="AP3543" s="64"/>
      <c r="AQ3543" s="64"/>
      <c r="AR3543" s="64"/>
      <c r="AS3543" s="67" t="str">
        <f t="shared" si="113"/>
        <v/>
      </c>
    </row>
    <row r="3544" spans="1:45" s="68" customFormat="1" x14ac:dyDescent="0.2">
      <c r="A3544" s="64"/>
      <c r="B3544" s="64"/>
      <c r="C3544" s="64"/>
      <c r="D3544" s="64"/>
      <c r="E3544" s="64"/>
      <c r="F3544" s="64"/>
      <c r="G3544" s="65"/>
      <c r="H3544" s="64"/>
      <c r="I3544" s="65"/>
      <c r="J3544" s="64"/>
      <c r="K3544" s="64"/>
      <c r="L3544" s="65"/>
      <c r="M3544" s="65"/>
      <c r="N3544" s="64"/>
      <c r="O3544" s="64"/>
      <c r="P3544" s="64"/>
      <c r="Q3544" s="65"/>
      <c r="R3544" s="64"/>
      <c r="S3544" s="65"/>
      <c r="T3544" s="65"/>
      <c r="U3544" s="65"/>
      <c r="V3544" s="65"/>
      <c r="W3544" s="65"/>
      <c r="X3544" s="64"/>
      <c r="Y3544" s="64"/>
      <c r="Z3544" s="65"/>
      <c r="AA3544" s="64"/>
      <c r="AB3544" s="65"/>
      <c r="AC3544" s="65"/>
      <c r="AD3544" s="65"/>
      <c r="AE3544" s="65"/>
      <c r="AF3544" s="63"/>
      <c r="AG3544" s="63"/>
      <c r="AH3544" s="64"/>
      <c r="AI3544" s="66" t="str">
        <f t="shared" si="112"/>
        <v/>
      </c>
      <c r="AJ3544" s="65"/>
      <c r="AK3544" s="65"/>
      <c r="AL3544" s="65"/>
      <c r="AM3544" s="65"/>
      <c r="AN3544" s="65"/>
      <c r="AO3544" s="66" t="str">
        <f>_xlfn.IFNA(VLOOKUP(LISTAS!ES3541,'Censo General 2005- Municipios'!$E$3:$F$1125,2,0),"")</f>
        <v/>
      </c>
      <c r="AP3544" s="64"/>
      <c r="AQ3544" s="64"/>
      <c r="AR3544" s="64"/>
      <c r="AS3544" s="67" t="str">
        <f t="shared" si="113"/>
        <v/>
      </c>
    </row>
    <row r="3545" spans="1:45" s="68" customFormat="1" x14ac:dyDescent="0.2">
      <c r="A3545" s="64"/>
      <c r="B3545" s="64"/>
      <c r="C3545" s="64"/>
      <c r="D3545" s="64"/>
      <c r="E3545" s="64"/>
      <c r="F3545" s="64"/>
      <c r="G3545" s="65"/>
      <c r="H3545" s="64"/>
      <c r="I3545" s="65"/>
      <c r="J3545" s="64"/>
      <c r="K3545" s="64"/>
      <c r="L3545" s="65"/>
      <c r="M3545" s="65"/>
      <c r="N3545" s="64"/>
      <c r="O3545" s="64"/>
      <c r="P3545" s="64"/>
      <c r="Q3545" s="65"/>
      <c r="R3545" s="64"/>
      <c r="S3545" s="65"/>
      <c r="T3545" s="65"/>
      <c r="U3545" s="65"/>
      <c r="V3545" s="65"/>
      <c r="W3545" s="65"/>
      <c r="X3545" s="64"/>
      <c r="Y3545" s="64"/>
      <c r="Z3545" s="65"/>
      <c r="AA3545" s="64"/>
      <c r="AB3545" s="65"/>
      <c r="AC3545" s="65"/>
      <c r="AD3545" s="65"/>
      <c r="AE3545" s="65"/>
      <c r="AF3545" s="63"/>
      <c r="AG3545" s="63"/>
      <c r="AH3545" s="64"/>
      <c r="AI3545" s="66" t="str">
        <f t="shared" si="112"/>
        <v/>
      </c>
      <c r="AJ3545" s="65"/>
      <c r="AK3545" s="65"/>
      <c r="AL3545" s="65"/>
      <c r="AM3545" s="65"/>
      <c r="AN3545" s="65"/>
      <c r="AO3545" s="66" t="str">
        <f>_xlfn.IFNA(VLOOKUP(LISTAS!ES3542,'Censo General 2005- Municipios'!$E$3:$F$1125,2,0),"")</f>
        <v/>
      </c>
      <c r="AP3545" s="64"/>
      <c r="AQ3545" s="64"/>
      <c r="AR3545" s="64"/>
      <c r="AS3545" s="67" t="str">
        <f t="shared" si="113"/>
        <v/>
      </c>
    </row>
    <row r="3546" spans="1:45" s="68" customFormat="1" x14ac:dyDescent="0.2">
      <c r="A3546" s="64"/>
      <c r="B3546" s="64"/>
      <c r="C3546" s="64"/>
      <c r="D3546" s="64"/>
      <c r="E3546" s="64"/>
      <c r="F3546" s="64"/>
      <c r="G3546" s="65"/>
      <c r="H3546" s="64"/>
      <c r="I3546" s="65"/>
      <c r="J3546" s="64"/>
      <c r="K3546" s="64"/>
      <c r="L3546" s="65"/>
      <c r="M3546" s="65"/>
      <c r="N3546" s="64"/>
      <c r="O3546" s="64"/>
      <c r="P3546" s="64"/>
      <c r="Q3546" s="65"/>
      <c r="R3546" s="64"/>
      <c r="S3546" s="65"/>
      <c r="T3546" s="65"/>
      <c r="U3546" s="65"/>
      <c r="V3546" s="65"/>
      <c r="W3546" s="65"/>
      <c r="X3546" s="64"/>
      <c r="Y3546" s="64"/>
      <c r="Z3546" s="65"/>
      <c r="AA3546" s="64"/>
      <c r="AB3546" s="65"/>
      <c r="AC3546" s="65"/>
      <c r="AD3546" s="65"/>
      <c r="AE3546" s="65"/>
      <c r="AF3546" s="63"/>
      <c r="AG3546" s="63"/>
      <c r="AH3546" s="64"/>
      <c r="AI3546" s="66" t="str">
        <f t="shared" si="112"/>
        <v/>
      </c>
      <c r="AJ3546" s="65"/>
      <c r="AK3546" s="65"/>
      <c r="AL3546" s="65"/>
      <c r="AM3546" s="65"/>
      <c r="AN3546" s="65"/>
      <c r="AO3546" s="66" t="str">
        <f>_xlfn.IFNA(VLOOKUP(LISTAS!ES3543,'Censo General 2005- Municipios'!$E$3:$F$1125,2,0),"")</f>
        <v/>
      </c>
      <c r="AP3546" s="64"/>
      <c r="AQ3546" s="64"/>
      <c r="AR3546" s="64"/>
      <c r="AS3546" s="67" t="str">
        <f t="shared" si="113"/>
        <v/>
      </c>
    </row>
    <row r="3547" spans="1:45" s="68" customFormat="1" x14ac:dyDescent="0.2">
      <c r="A3547" s="64"/>
      <c r="B3547" s="64"/>
      <c r="C3547" s="64"/>
      <c r="D3547" s="64"/>
      <c r="E3547" s="64"/>
      <c r="F3547" s="64"/>
      <c r="G3547" s="65"/>
      <c r="H3547" s="64"/>
      <c r="I3547" s="65"/>
      <c r="J3547" s="64"/>
      <c r="K3547" s="64"/>
      <c r="L3547" s="65"/>
      <c r="M3547" s="65"/>
      <c r="N3547" s="64"/>
      <c r="O3547" s="64"/>
      <c r="P3547" s="64"/>
      <c r="Q3547" s="65"/>
      <c r="R3547" s="64"/>
      <c r="S3547" s="65"/>
      <c r="T3547" s="65"/>
      <c r="U3547" s="65"/>
      <c r="V3547" s="65"/>
      <c r="W3547" s="65"/>
      <c r="X3547" s="64"/>
      <c r="Y3547" s="64"/>
      <c r="Z3547" s="65"/>
      <c r="AA3547" s="64"/>
      <c r="AB3547" s="65"/>
      <c r="AC3547" s="65"/>
      <c r="AD3547" s="65"/>
      <c r="AE3547" s="65"/>
      <c r="AF3547" s="63"/>
      <c r="AG3547" s="63"/>
      <c r="AH3547" s="64"/>
      <c r="AI3547" s="66" t="str">
        <f t="shared" si="112"/>
        <v/>
      </c>
      <c r="AJ3547" s="65"/>
      <c r="AK3547" s="65"/>
      <c r="AL3547" s="65"/>
      <c r="AM3547" s="65"/>
      <c r="AN3547" s="65"/>
      <c r="AO3547" s="66" t="str">
        <f>_xlfn.IFNA(VLOOKUP(LISTAS!ES3544,'Censo General 2005- Municipios'!$E$3:$F$1125,2,0),"")</f>
        <v/>
      </c>
      <c r="AP3547" s="64"/>
      <c r="AQ3547" s="64"/>
      <c r="AR3547" s="64"/>
      <c r="AS3547" s="67" t="str">
        <f t="shared" si="113"/>
        <v/>
      </c>
    </row>
    <row r="3548" spans="1:45" s="68" customFormat="1" x14ac:dyDescent="0.2">
      <c r="A3548" s="64"/>
      <c r="B3548" s="64"/>
      <c r="C3548" s="64"/>
      <c r="D3548" s="64"/>
      <c r="E3548" s="64"/>
      <c r="F3548" s="64"/>
      <c r="G3548" s="65"/>
      <c r="H3548" s="64"/>
      <c r="I3548" s="65"/>
      <c r="J3548" s="64"/>
      <c r="K3548" s="64"/>
      <c r="L3548" s="65"/>
      <c r="M3548" s="65"/>
      <c r="N3548" s="64"/>
      <c r="O3548" s="64"/>
      <c r="P3548" s="64"/>
      <c r="Q3548" s="65"/>
      <c r="R3548" s="64"/>
      <c r="S3548" s="65"/>
      <c r="T3548" s="65"/>
      <c r="U3548" s="65"/>
      <c r="V3548" s="65"/>
      <c r="W3548" s="65"/>
      <c r="X3548" s="64"/>
      <c r="Y3548" s="64"/>
      <c r="Z3548" s="65"/>
      <c r="AA3548" s="64"/>
      <c r="AB3548" s="65"/>
      <c r="AC3548" s="65"/>
      <c r="AD3548" s="65"/>
      <c r="AE3548" s="65"/>
      <c r="AF3548" s="63"/>
      <c r="AG3548" s="63"/>
      <c r="AH3548" s="64"/>
      <c r="AI3548" s="66" t="str">
        <f t="shared" si="112"/>
        <v/>
      </c>
      <c r="AJ3548" s="65"/>
      <c r="AK3548" s="65"/>
      <c r="AL3548" s="65"/>
      <c r="AM3548" s="65"/>
      <c r="AN3548" s="65"/>
      <c r="AO3548" s="66" t="str">
        <f>_xlfn.IFNA(VLOOKUP(LISTAS!ES3545,'Censo General 2005- Municipios'!$E$3:$F$1125,2,0),"")</f>
        <v/>
      </c>
      <c r="AP3548" s="64"/>
      <c r="AQ3548" s="64"/>
      <c r="AR3548" s="64"/>
      <c r="AS3548" s="67" t="str">
        <f t="shared" si="113"/>
        <v/>
      </c>
    </row>
    <row r="3549" spans="1:45" s="68" customFormat="1" x14ac:dyDescent="0.2">
      <c r="A3549" s="64"/>
      <c r="B3549" s="64"/>
      <c r="C3549" s="64"/>
      <c r="D3549" s="64"/>
      <c r="E3549" s="64"/>
      <c r="F3549" s="64"/>
      <c r="G3549" s="65"/>
      <c r="H3549" s="64"/>
      <c r="I3549" s="65"/>
      <c r="J3549" s="64"/>
      <c r="K3549" s="64"/>
      <c r="L3549" s="65"/>
      <c r="M3549" s="65"/>
      <c r="N3549" s="64"/>
      <c r="O3549" s="64"/>
      <c r="P3549" s="64"/>
      <c r="Q3549" s="65"/>
      <c r="R3549" s="64"/>
      <c r="S3549" s="65"/>
      <c r="T3549" s="65"/>
      <c r="U3549" s="65"/>
      <c r="V3549" s="65"/>
      <c r="W3549" s="65"/>
      <c r="X3549" s="64"/>
      <c r="Y3549" s="64"/>
      <c r="Z3549" s="65"/>
      <c r="AA3549" s="64"/>
      <c r="AB3549" s="65"/>
      <c r="AC3549" s="65"/>
      <c r="AD3549" s="65"/>
      <c r="AE3549" s="65"/>
      <c r="AF3549" s="63"/>
      <c r="AG3549" s="63"/>
      <c r="AH3549" s="64"/>
      <c r="AI3549" s="66" t="str">
        <f t="shared" si="112"/>
        <v/>
      </c>
      <c r="AJ3549" s="65"/>
      <c r="AK3549" s="65"/>
      <c r="AL3549" s="65"/>
      <c r="AM3549" s="65"/>
      <c r="AN3549" s="65"/>
      <c r="AO3549" s="66" t="str">
        <f>_xlfn.IFNA(VLOOKUP(LISTAS!ES3546,'Censo General 2005- Municipios'!$E$3:$F$1125,2,0),"")</f>
        <v/>
      </c>
      <c r="AP3549" s="64"/>
      <c r="AQ3549" s="64"/>
      <c r="AR3549" s="64"/>
      <c r="AS3549" s="67" t="str">
        <f t="shared" si="113"/>
        <v/>
      </c>
    </row>
    <row r="3550" spans="1:45" s="68" customFormat="1" x14ac:dyDescent="0.2">
      <c r="A3550" s="64"/>
      <c r="B3550" s="64"/>
      <c r="C3550" s="64"/>
      <c r="D3550" s="64"/>
      <c r="E3550" s="64"/>
      <c r="F3550" s="64"/>
      <c r="G3550" s="65"/>
      <c r="H3550" s="64"/>
      <c r="I3550" s="65"/>
      <c r="J3550" s="64"/>
      <c r="K3550" s="64"/>
      <c r="L3550" s="65"/>
      <c r="M3550" s="65"/>
      <c r="N3550" s="64"/>
      <c r="O3550" s="64"/>
      <c r="P3550" s="64"/>
      <c r="Q3550" s="65"/>
      <c r="R3550" s="64"/>
      <c r="S3550" s="65"/>
      <c r="T3550" s="65"/>
      <c r="U3550" s="65"/>
      <c r="V3550" s="65"/>
      <c r="W3550" s="65"/>
      <c r="X3550" s="64"/>
      <c r="Y3550" s="64"/>
      <c r="Z3550" s="65"/>
      <c r="AA3550" s="64"/>
      <c r="AB3550" s="65"/>
      <c r="AC3550" s="65"/>
      <c r="AD3550" s="65"/>
      <c r="AE3550" s="65"/>
      <c r="AF3550" s="63"/>
      <c r="AG3550" s="63"/>
      <c r="AH3550" s="64"/>
      <c r="AI3550" s="66" t="str">
        <f t="shared" si="112"/>
        <v/>
      </c>
      <c r="AJ3550" s="65"/>
      <c r="AK3550" s="65"/>
      <c r="AL3550" s="65"/>
      <c r="AM3550" s="65"/>
      <c r="AN3550" s="65"/>
      <c r="AO3550" s="66" t="str">
        <f>_xlfn.IFNA(VLOOKUP(LISTAS!ES3547,'Censo General 2005- Municipios'!$E$3:$F$1125,2,0),"")</f>
        <v/>
      </c>
      <c r="AP3550" s="64"/>
      <c r="AQ3550" s="64"/>
      <c r="AR3550" s="64"/>
      <c r="AS3550" s="67" t="str">
        <f t="shared" si="113"/>
        <v/>
      </c>
    </row>
    <row r="3551" spans="1:45" s="68" customFormat="1" x14ac:dyDescent="0.2">
      <c r="A3551" s="64"/>
      <c r="B3551" s="64"/>
      <c r="C3551" s="64"/>
      <c r="D3551" s="64"/>
      <c r="E3551" s="64"/>
      <c r="F3551" s="64"/>
      <c r="G3551" s="65"/>
      <c r="H3551" s="64"/>
      <c r="I3551" s="65"/>
      <c r="J3551" s="64"/>
      <c r="K3551" s="64"/>
      <c r="L3551" s="65"/>
      <c r="M3551" s="65"/>
      <c r="N3551" s="64"/>
      <c r="O3551" s="64"/>
      <c r="P3551" s="64"/>
      <c r="Q3551" s="65"/>
      <c r="R3551" s="64"/>
      <c r="S3551" s="65"/>
      <c r="T3551" s="65"/>
      <c r="U3551" s="65"/>
      <c r="V3551" s="65"/>
      <c r="W3551" s="65"/>
      <c r="X3551" s="64"/>
      <c r="Y3551" s="64"/>
      <c r="Z3551" s="65"/>
      <c r="AA3551" s="64"/>
      <c r="AB3551" s="65"/>
      <c r="AC3551" s="65"/>
      <c r="AD3551" s="65"/>
      <c r="AE3551" s="65"/>
      <c r="AF3551" s="63"/>
      <c r="AG3551" s="63"/>
      <c r="AH3551" s="64"/>
      <c r="AI3551" s="66" t="str">
        <f t="shared" si="112"/>
        <v/>
      </c>
      <c r="AJ3551" s="65"/>
      <c r="AK3551" s="65"/>
      <c r="AL3551" s="65"/>
      <c r="AM3551" s="65"/>
      <c r="AN3551" s="65"/>
      <c r="AO3551" s="66" t="str">
        <f>_xlfn.IFNA(VLOOKUP(LISTAS!ES3548,'Censo General 2005- Municipios'!$E$3:$F$1125,2,0),"")</f>
        <v/>
      </c>
      <c r="AP3551" s="64"/>
      <c r="AQ3551" s="64"/>
      <c r="AR3551" s="64"/>
      <c r="AS3551" s="67" t="str">
        <f t="shared" si="113"/>
        <v/>
      </c>
    </row>
    <row r="3552" spans="1:45" s="68" customFormat="1" x14ac:dyDescent="0.2">
      <c r="A3552" s="64"/>
      <c r="B3552" s="64"/>
      <c r="C3552" s="64"/>
      <c r="D3552" s="64"/>
      <c r="E3552" s="64"/>
      <c r="F3552" s="64"/>
      <c r="G3552" s="65"/>
      <c r="H3552" s="64"/>
      <c r="I3552" s="65"/>
      <c r="J3552" s="64"/>
      <c r="K3552" s="64"/>
      <c r="L3552" s="65"/>
      <c r="M3552" s="65"/>
      <c r="N3552" s="64"/>
      <c r="O3552" s="64"/>
      <c r="P3552" s="64"/>
      <c r="Q3552" s="65"/>
      <c r="R3552" s="64"/>
      <c r="S3552" s="65"/>
      <c r="T3552" s="65"/>
      <c r="U3552" s="65"/>
      <c r="V3552" s="65"/>
      <c r="W3552" s="65"/>
      <c r="X3552" s="64"/>
      <c r="Y3552" s="64"/>
      <c r="Z3552" s="65"/>
      <c r="AA3552" s="64"/>
      <c r="AB3552" s="65"/>
      <c r="AC3552" s="65"/>
      <c r="AD3552" s="65"/>
      <c r="AE3552" s="65"/>
      <c r="AF3552" s="63"/>
      <c r="AG3552" s="63"/>
      <c r="AH3552" s="64"/>
      <c r="AI3552" s="66" t="str">
        <f t="shared" si="112"/>
        <v/>
      </c>
      <c r="AJ3552" s="65"/>
      <c r="AK3552" s="65"/>
      <c r="AL3552" s="65"/>
      <c r="AM3552" s="65"/>
      <c r="AN3552" s="65"/>
      <c r="AO3552" s="66" t="str">
        <f>_xlfn.IFNA(VLOOKUP(LISTAS!ES3549,'Censo General 2005- Municipios'!$E$3:$F$1125,2,0),"")</f>
        <v/>
      </c>
      <c r="AP3552" s="64"/>
      <c r="AQ3552" s="64"/>
      <c r="AR3552" s="64"/>
      <c r="AS3552" s="67" t="str">
        <f t="shared" si="113"/>
        <v/>
      </c>
    </row>
    <row r="3553" spans="1:45" s="68" customFormat="1" x14ac:dyDescent="0.2">
      <c r="A3553" s="64"/>
      <c r="B3553" s="64"/>
      <c r="C3553" s="64"/>
      <c r="D3553" s="64"/>
      <c r="E3553" s="64"/>
      <c r="F3553" s="64"/>
      <c r="G3553" s="65"/>
      <c r="H3553" s="64"/>
      <c r="I3553" s="65"/>
      <c r="J3553" s="64"/>
      <c r="K3553" s="64"/>
      <c r="L3553" s="65"/>
      <c r="M3553" s="65"/>
      <c r="N3553" s="64"/>
      <c r="O3553" s="64"/>
      <c r="P3553" s="64"/>
      <c r="Q3553" s="65"/>
      <c r="R3553" s="64"/>
      <c r="S3553" s="65"/>
      <c r="T3553" s="65"/>
      <c r="U3553" s="65"/>
      <c r="V3553" s="65"/>
      <c r="W3553" s="65"/>
      <c r="X3553" s="64"/>
      <c r="Y3553" s="64"/>
      <c r="Z3553" s="65"/>
      <c r="AA3553" s="64"/>
      <c r="AB3553" s="65"/>
      <c r="AC3553" s="65"/>
      <c r="AD3553" s="65"/>
      <c r="AE3553" s="65"/>
      <c r="AF3553" s="63"/>
      <c r="AG3553" s="63"/>
      <c r="AH3553" s="64"/>
      <c r="AI3553" s="66" t="str">
        <f t="shared" si="112"/>
        <v/>
      </c>
      <c r="AJ3553" s="65"/>
      <c r="AK3553" s="65"/>
      <c r="AL3553" s="65"/>
      <c r="AM3553" s="65"/>
      <c r="AN3553" s="65"/>
      <c r="AO3553" s="66" t="str">
        <f>_xlfn.IFNA(VLOOKUP(LISTAS!ES3550,'Censo General 2005- Municipios'!$E$3:$F$1125,2,0),"")</f>
        <v/>
      </c>
      <c r="AP3553" s="64"/>
      <c r="AQ3553" s="64"/>
      <c r="AR3553" s="64"/>
      <c r="AS3553" s="67" t="str">
        <f t="shared" si="113"/>
        <v/>
      </c>
    </row>
    <row r="3554" spans="1:45" s="68" customFormat="1" x14ac:dyDescent="0.2">
      <c r="A3554" s="64"/>
      <c r="B3554" s="64"/>
      <c r="C3554" s="64"/>
      <c r="D3554" s="64"/>
      <c r="E3554" s="64"/>
      <c r="F3554" s="64"/>
      <c r="G3554" s="65"/>
      <c r="H3554" s="64"/>
      <c r="I3554" s="65"/>
      <c r="J3554" s="64"/>
      <c r="K3554" s="64"/>
      <c r="L3554" s="65"/>
      <c r="M3554" s="65"/>
      <c r="N3554" s="64"/>
      <c r="O3554" s="64"/>
      <c r="P3554" s="64"/>
      <c r="Q3554" s="65"/>
      <c r="R3554" s="64"/>
      <c r="S3554" s="65"/>
      <c r="T3554" s="65"/>
      <c r="U3554" s="65"/>
      <c r="V3554" s="65"/>
      <c r="W3554" s="65"/>
      <c r="X3554" s="64"/>
      <c r="Y3554" s="64"/>
      <c r="Z3554" s="65"/>
      <c r="AA3554" s="64"/>
      <c r="AB3554" s="65"/>
      <c r="AC3554" s="65"/>
      <c r="AD3554" s="65"/>
      <c r="AE3554" s="65"/>
      <c r="AF3554" s="63"/>
      <c r="AG3554" s="63"/>
      <c r="AH3554" s="64"/>
      <c r="AI3554" s="66" t="str">
        <f t="shared" si="112"/>
        <v/>
      </c>
      <c r="AJ3554" s="65"/>
      <c r="AK3554" s="65"/>
      <c r="AL3554" s="65"/>
      <c r="AM3554" s="65"/>
      <c r="AN3554" s="65"/>
      <c r="AO3554" s="66" t="str">
        <f>_xlfn.IFNA(VLOOKUP(LISTAS!ES3551,'Censo General 2005- Municipios'!$E$3:$F$1125,2,0),"")</f>
        <v/>
      </c>
      <c r="AP3554" s="64"/>
      <c r="AQ3554" s="64"/>
      <c r="AR3554" s="64"/>
      <c r="AS3554" s="67" t="str">
        <f t="shared" si="113"/>
        <v/>
      </c>
    </row>
    <row r="3555" spans="1:45" s="68" customFormat="1" x14ac:dyDescent="0.2">
      <c r="A3555" s="64"/>
      <c r="B3555" s="64"/>
      <c r="C3555" s="64"/>
      <c r="D3555" s="64"/>
      <c r="E3555" s="64"/>
      <c r="F3555" s="64"/>
      <c r="G3555" s="65"/>
      <c r="H3555" s="64"/>
      <c r="I3555" s="65"/>
      <c r="J3555" s="64"/>
      <c r="K3555" s="64"/>
      <c r="L3555" s="65"/>
      <c r="M3555" s="65"/>
      <c r="N3555" s="64"/>
      <c r="O3555" s="64"/>
      <c r="P3555" s="64"/>
      <c r="Q3555" s="65"/>
      <c r="R3555" s="64"/>
      <c r="S3555" s="65"/>
      <c r="T3555" s="65"/>
      <c r="U3555" s="65"/>
      <c r="V3555" s="65"/>
      <c r="W3555" s="65"/>
      <c r="X3555" s="64"/>
      <c r="Y3555" s="64"/>
      <c r="Z3555" s="65"/>
      <c r="AA3555" s="64"/>
      <c r="AB3555" s="65"/>
      <c r="AC3555" s="65"/>
      <c r="AD3555" s="65"/>
      <c r="AE3555" s="65"/>
      <c r="AF3555" s="63"/>
      <c r="AG3555" s="63"/>
      <c r="AH3555" s="64"/>
      <c r="AI3555" s="66" t="str">
        <f t="shared" si="112"/>
        <v/>
      </c>
      <c r="AJ3555" s="65"/>
      <c r="AK3555" s="65"/>
      <c r="AL3555" s="65"/>
      <c r="AM3555" s="65"/>
      <c r="AN3555" s="65"/>
      <c r="AO3555" s="66" t="str">
        <f>_xlfn.IFNA(VLOOKUP(LISTAS!ES3552,'Censo General 2005- Municipios'!$E$3:$F$1125,2,0),"")</f>
        <v/>
      </c>
      <c r="AP3555" s="64"/>
      <c r="AQ3555" s="64"/>
      <c r="AR3555" s="64"/>
      <c r="AS3555" s="67" t="str">
        <f t="shared" si="113"/>
        <v/>
      </c>
    </row>
    <row r="3556" spans="1:45" s="68" customFormat="1" x14ac:dyDescent="0.2">
      <c r="A3556" s="64"/>
      <c r="B3556" s="64"/>
      <c r="C3556" s="64"/>
      <c r="D3556" s="64"/>
      <c r="E3556" s="64"/>
      <c r="F3556" s="64"/>
      <c r="G3556" s="65"/>
      <c r="H3556" s="64"/>
      <c r="I3556" s="65"/>
      <c r="J3556" s="64"/>
      <c r="K3556" s="64"/>
      <c r="L3556" s="65"/>
      <c r="M3556" s="65"/>
      <c r="N3556" s="64"/>
      <c r="O3556" s="64"/>
      <c r="P3556" s="64"/>
      <c r="Q3556" s="65"/>
      <c r="R3556" s="64"/>
      <c r="S3556" s="65"/>
      <c r="T3556" s="65"/>
      <c r="U3556" s="65"/>
      <c r="V3556" s="65"/>
      <c r="W3556" s="65"/>
      <c r="X3556" s="64"/>
      <c r="Y3556" s="64"/>
      <c r="Z3556" s="65"/>
      <c r="AA3556" s="64"/>
      <c r="AB3556" s="65"/>
      <c r="AC3556" s="65"/>
      <c r="AD3556" s="65"/>
      <c r="AE3556" s="65"/>
      <c r="AF3556" s="63"/>
      <c r="AG3556" s="63"/>
      <c r="AH3556" s="64"/>
      <c r="AI3556" s="66" t="str">
        <f t="shared" si="112"/>
        <v/>
      </c>
      <c r="AJ3556" s="65"/>
      <c r="AK3556" s="65"/>
      <c r="AL3556" s="65"/>
      <c r="AM3556" s="65"/>
      <c r="AN3556" s="65"/>
      <c r="AO3556" s="66" t="str">
        <f>_xlfn.IFNA(VLOOKUP(LISTAS!ES3553,'Censo General 2005- Municipios'!$E$3:$F$1125,2,0),"")</f>
        <v/>
      </c>
      <c r="AP3556" s="64"/>
      <c r="AQ3556" s="64"/>
      <c r="AR3556" s="64"/>
      <c r="AS3556" s="67" t="str">
        <f t="shared" si="113"/>
        <v/>
      </c>
    </row>
    <row r="3557" spans="1:45" s="68" customFormat="1" x14ac:dyDescent="0.2">
      <c r="A3557" s="64"/>
      <c r="B3557" s="64"/>
      <c r="C3557" s="64"/>
      <c r="D3557" s="64"/>
      <c r="E3557" s="64"/>
      <c r="F3557" s="64"/>
      <c r="G3557" s="65"/>
      <c r="H3557" s="64"/>
      <c r="I3557" s="65"/>
      <c r="J3557" s="64"/>
      <c r="K3557" s="64"/>
      <c r="L3557" s="65"/>
      <c r="M3557" s="65"/>
      <c r="N3557" s="64"/>
      <c r="O3557" s="64"/>
      <c r="P3557" s="64"/>
      <c r="Q3557" s="65"/>
      <c r="R3557" s="64"/>
      <c r="S3557" s="65"/>
      <c r="T3557" s="65"/>
      <c r="U3557" s="65"/>
      <c r="V3557" s="65"/>
      <c r="W3557" s="65"/>
      <c r="X3557" s="64"/>
      <c r="Y3557" s="64"/>
      <c r="Z3557" s="65"/>
      <c r="AA3557" s="64"/>
      <c r="AB3557" s="65"/>
      <c r="AC3557" s="65"/>
      <c r="AD3557" s="65"/>
      <c r="AE3557" s="65"/>
      <c r="AF3557" s="63"/>
      <c r="AG3557" s="63"/>
      <c r="AH3557" s="64"/>
      <c r="AI3557" s="66" t="str">
        <f t="shared" si="112"/>
        <v/>
      </c>
      <c r="AJ3557" s="65"/>
      <c r="AK3557" s="65"/>
      <c r="AL3557" s="65"/>
      <c r="AM3557" s="65"/>
      <c r="AN3557" s="65"/>
      <c r="AO3557" s="66" t="str">
        <f>_xlfn.IFNA(VLOOKUP(LISTAS!ES3554,'Censo General 2005- Municipios'!$E$3:$F$1125,2,0),"")</f>
        <v/>
      </c>
      <c r="AP3557" s="64"/>
      <c r="AQ3557" s="64"/>
      <c r="AR3557" s="64"/>
      <c r="AS3557" s="67" t="str">
        <f t="shared" si="113"/>
        <v/>
      </c>
    </row>
    <row r="3558" spans="1:45" s="68" customFormat="1" x14ac:dyDescent="0.2">
      <c r="A3558" s="64"/>
      <c r="B3558" s="64"/>
      <c r="C3558" s="64"/>
      <c r="D3558" s="64"/>
      <c r="E3558" s="64"/>
      <c r="F3558" s="64"/>
      <c r="G3558" s="65"/>
      <c r="H3558" s="64"/>
      <c r="I3558" s="65"/>
      <c r="J3558" s="64"/>
      <c r="K3558" s="64"/>
      <c r="L3558" s="65"/>
      <c r="M3558" s="65"/>
      <c r="N3558" s="64"/>
      <c r="O3558" s="64"/>
      <c r="P3558" s="64"/>
      <c r="Q3558" s="65"/>
      <c r="R3558" s="64"/>
      <c r="S3558" s="65"/>
      <c r="T3558" s="65"/>
      <c r="U3558" s="65"/>
      <c r="V3558" s="65"/>
      <c r="W3558" s="65"/>
      <c r="X3558" s="64"/>
      <c r="Y3558" s="64"/>
      <c r="Z3558" s="65"/>
      <c r="AA3558" s="64"/>
      <c r="AB3558" s="65"/>
      <c r="AC3558" s="65"/>
      <c r="AD3558" s="65"/>
      <c r="AE3558" s="65"/>
      <c r="AF3558" s="63"/>
      <c r="AG3558" s="63"/>
      <c r="AH3558" s="64"/>
      <c r="AI3558" s="66" t="str">
        <f t="shared" si="112"/>
        <v/>
      </c>
      <c r="AJ3558" s="65"/>
      <c r="AK3558" s="65"/>
      <c r="AL3558" s="65"/>
      <c r="AM3558" s="65"/>
      <c r="AN3558" s="65"/>
      <c r="AO3558" s="66" t="str">
        <f>_xlfn.IFNA(VLOOKUP(LISTAS!ES3555,'Censo General 2005- Municipios'!$E$3:$F$1125,2,0),"")</f>
        <v/>
      </c>
      <c r="AP3558" s="64"/>
      <c r="AQ3558" s="64"/>
      <c r="AR3558" s="64"/>
      <c r="AS3558" s="67" t="str">
        <f t="shared" si="113"/>
        <v/>
      </c>
    </row>
    <row r="3559" spans="1:45" s="68" customFormat="1" x14ac:dyDescent="0.2">
      <c r="A3559" s="64"/>
      <c r="B3559" s="64"/>
      <c r="C3559" s="64"/>
      <c r="D3559" s="64"/>
      <c r="E3559" s="64"/>
      <c r="F3559" s="64"/>
      <c r="G3559" s="65"/>
      <c r="H3559" s="64"/>
      <c r="I3559" s="65"/>
      <c r="J3559" s="64"/>
      <c r="K3559" s="64"/>
      <c r="L3559" s="65"/>
      <c r="M3559" s="65"/>
      <c r="N3559" s="64"/>
      <c r="O3559" s="64"/>
      <c r="P3559" s="64"/>
      <c r="Q3559" s="65"/>
      <c r="R3559" s="64"/>
      <c r="S3559" s="65"/>
      <c r="T3559" s="65"/>
      <c r="U3559" s="65"/>
      <c r="V3559" s="65"/>
      <c r="W3559" s="65"/>
      <c r="X3559" s="64"/>
      <c r="Y3559" s="64"/>
      <c r="Z3559" s="65"/>
      <c r="AA3559" s="64"/>
      <c r="AB3559" s="65"/>
      <c r="AC3559" s="65"/>
      <c r="AD3559" s="65"/>
      <c r="AE3559" s="65"/>
      <c r="AF3559" s="63"/>
      <c r="AG3559" s="63"/>
      <c r="AH3559" s="64"/>
      <c r="AI3559" s="66" t="str">
        <f t="shared" si="112"/>
        <v/>
      </c>
      <c r="AJ3559" s="65"/>
      <c r="AK3559" s="65"/>
      <c r="AL3559" s="65"/>
      <c r="AM3559" s="65"/>
      <c r="AN3559" s="65"/>
      <c r="AO3559" s="66" t="str">
        <f>_xlfn.IFNA(VLOOKUP(LISTAS!ES3556,'Censo General 2005- Municipios'!$E$3:$F$1125,2,0),"")</f>
        <v/>
      </c>
      <c r="AP3559" s="64"/>
      <c r="AQ3559" s="64"/>
      <c r="AR3559" s="64"/>
      <c r="AS3559" s="67" t="str">
        <f t="shared" si="113"/>
        <v/>
      </c>
    </row>
    <row r="3560" spans="1:45" s="68" customFormat="1" x14ac:dyDescent="0.2">
      <c r="A3560" s="64"/>
      <c r="B3560" s="64"/>
      <c r="C3560" s="64"/>
      <c r="D3560" s="64"/>
      <c r="E3560" s="64"/>
      <c r="F3560" s="64"/>
      <c r="G3560" s="65"/>
      <c r="H3560" s="64"/>
      <c r="I3560" s="65"/>
      <c r="J3560" s="64"/>
      <c r="K3560" s="64"/>
      <c r="L3560" s="65"/>
      <c r="M3560" s="65"/>
      <c r="N3560" s="64"/>
      <c r="O3560" s="64"/>
      <c r="P3560" s="64"/>
      <c r="Q3560" s="65"/>
      <c r="R3560" s="64"/>
      <c r="S3560" s="65"/>
      <c r="T3560" s="65"/>
      <c r="U3560" s="65"/>
      <c r="V3560" s="65"/>
      <c r="W3560" s="65"/>
      <c r="X3560" s="64"/>
      <c r="Y3560" s="64"/>
      <c r="Z3560" s="65"/>
      <c r="AA3560" s="64"/>
      <c r="AB3560" s="65"/>
      <c r="AC3560" s="65"/>
      <c r="AD3560" s="65"/>
      <c r="AE3560" s="65"/>
      <c r="AF3560" s="63"/>
      <c r="AG3560" s="63"/>
      <c r="AH3560" s="64"/>
      <c r="AI3560" s="66" t="str">
        <f t="shared" si="112"/>
        <v/>
      </c>
      <c r="AJ3560" s="65"/>
      <c r="AK3560" s="65"/>
      <c r="AL3560" s="65"/>
      <c r="AM3560" s="65"/>
      <c r="AN3560" s="65"/>
      <c r="AO3560" s="66" t="str">
        <f>_xlfn.IFNA(VLOOKUP(LISTAS!ES3557,'Censo General 2005- Municipios'!$E$3:$F$1125,2,0),"")</f>
        <v/>
      </c>
      <c r="AP3560" s="64"/>
      <c r="AQ3560" s="64"/>
      <c r="AR3560" s="64"/>
      <c r="AS3560" s="67" t="str">
        <f t="shared" si="113"/>
        <v/>
      </c>
    </row>
    <row r="3561" spans="1:45" s="68" customFormat="1" x14ac:dyDescent="0.2">
      <c r="A3561" s="64"/>
      <c r="B3561" s="64"/>
      <c r="C3561" s="64"/>
      <c r="D3561" s="64"/>
      <c r="E3561" s="64"/>
      <c r="F3561" s="64"/>
      <c r="G3561" s="65"/>
      <c r="H3561" s="64"/>
      <c r="I3561" s="65"/>
      <c r="J3561" s="64"/>
      <c r="K3561" s="64"/>
      <c r="L3561" s="65"/>
      <c r="M3561" s="65"/>
      <c r="N3561" s="64"/>
      <c r="O3561" s="64"/>
      <c r="P3561" s="64"/>
      <c r="Q3561" s="65"/>
      <c r="R3561" s="64"/>
      <c r="S3561" s="65"/>
      <c r="T3561" s="65"/>
      <c r="U3561" s="65"/>
      <c r="V3561" s="65"/>
      <c r="W3561" s="65"/>
      <c r="X3561" s="64"/>
      <c r="Y3561" s="64"/>
      <c r="Z3561" s="65"/>
      <c r="AA3561" s="64"/>
      <c r="AB3561" s="65"/>
      <c r="AC3561" s="65"/>
      <c r="AD3561" s="65"/>
      <c r="AE3561" s="65"/>
      <c r="AF3561" s="63"/>
      <c r="AG3561" s="63"/>
      <c r="AH3561" s="64"/>
      <c r="AI3561" s="66" t="str">
        <f t="shared" si="112"/>
        <v/>
      </c>
      <c r="AJ3561" s="65"/>
      <c r="AK3561" s="65"/>
      <c r="AL3561" s="65"/>
      <c r="AM3561" s="65"/>
      <c r="AN3561" s="65"/>
      <c r="AO3561" s="66" t="str">
        <f>_xlfn.IFNA(VLOOKUP(LISTAS!ES3558,'Censo General 2005- Municipios'!$E$3:$F$1125,2,0),"")</f>
        <v/>
      </c>
      <c r="AP3561" s="64"/>
      <c r="AQ3561" s="64"/>
      <c r="AR3561" s="64"/>
      <c r="AS3561" s="67" t="str">
        <f t="shared" si="113"/>
        <v/>
      </c>
    </row>
    <row r="3562" spans="1:45" s="68" customFormat="1" x14ac:dyDescent="0.2">
      <c r="A3562" s="64"/>
      <c r="B3562" s="64"/>
      <c r="C3562" s="64"/>
      <c r="D3562" s="64"/>
      <c r="E3562" s="64"/>
      <c r="F3562" s="64"/>
      <c r="G3562" s="65"/>
      <c r="H3562" s="64"/>
      <c r="I3562" s="65"/>
      <c r="J3562" s="64"/>
      <c r="K3562" s="64"/>
      <c r="L3562" s="65"/>
      <c r="M3562" s="65"/>
      <c r="N3562" s="64"/>
      <c r="O3562" s="64"/>
      <c r="P3562" s="64"/>
      <c r="Q3562" s="65"/>
      <c r="R3562" s="64"/>
      <c r="S3562" s="65"/>
      <c r="T3562" s="65"/>
      <c r="U3562" s="65"/>
      <c r="V3562" s="65"/>
      <c r="W3562" s="65"/>
      <c r="X3562" s="64"/>
      <c r="Y3562" s="64"/>
      <c r="Z3562" s="65"/>
      <c r="AA3562" s="64"/>
      <c r="AB3562" s="65"/>
      <c r="AC3562" s="65"/>
      <c r="AD3562" s="65"/>
      <c r="AE3562" s="65"/>
      <c r="AF3562" s="63"/>
      <c r="AG3562" s="63"/>
      <c r="AH3562" s="64"/>
      <c r="AI3562" s="66" t="str">
        <f t="shared" si="112"/>
        <v/>
      </c>
      <c r="AJ3562" s="65"/>
      <c r="AK3562" s="65"/>
      <c r="AL3562" s="65"/>
      <c r="AM3562" s="65"/>
      <c r="AN3562" s="65"/>
      <c r="AO3562" s="66" t="str">
        <f>_xlfn.IFNA(VLOOKUP(LISTAS!ES3559,'Censo General 2005- Municipios'!$E$3:$F$1125,2,0),"")</f>
        <v/>
      </c>
      <c r="AP3562" s="64"/>
      <c r="AQ3562" s="64"/>
      <c r="AR3562" s="64"/>
      <c r="AS3562" s="67" t="str">
        <f t="shared" si="113"/>
        <v/>
      </c>
    </row>
    <row r="3563" spans="1:45" s="68" customFormat="1" x14ac:dyDescent="0.2">
      <c r="A3563" s="64"/>
      <c r="B3563" s="64"/>
      <c r="C3563" s="64"/>
      <c r="D3563" s="64"/>
      <c r="E3563" s="64"/>
      <c r="F3563" s="64"/>
      <c r="G3563" s="65"/>
      <c r="H3563" s="64"/>
      <c r="I3563" s="65"/>
      <c r="J3563" s="64"/>
      <c r="K3563" s="64"/>
      <c r="L3563" s="65"/>
      <c r="M3563" s="65"/>
      <c r="N3563" s="64"/>
      <c r="O3563" s="64"/>
      <c r="P3563" s="64"/>
      <c r="Q3563" s="65"/>
      <c r="R3563" s="64"/>
      <c r="S3563" s="65"/>
      <c r="T3563" s="65"/>
      <c r="U3563" s="65"/>
      <c r="V3563" s="65"/>
      <c r="W3563" s="65"/>
      <c r="X3563" s="64"/>
      <c r="Y3563" s="64"/>
      <c r="Z3563" s="65"/>
      <c r="AA3563" s="64"/>
      <c r="AB3563" s="65"/>
      <c r="AC3563" s="65"/>
      <c r="AD3563" s="65"/>
      <c r="AE3563" s="65"/>
      <c r="AF3563" s="63"/>
      <c r="AG3563" s="63"/>
      <c r="AH3563" s="64"/>
      <c r="AI3563" s="66" t="str">
        <f t="shared" si="112"/>
        <v/>
      </c>
      <c r="AJ3563" s="65"/>
      <c r="AK3563" s="65"/>
      <c r="AL3563" s="65"/>
      <c r="AM3563" s="65"/>
      <c r="AN3563" s="65"/>
      <c r="AO3563" s="66" t="str">
        <f>_xlfn.IFNA(VLOOKUP(LISTAS!ES3560,'Censo General 2005- Municipios'!$E$3:$F$1125,2,0),"")</f>
        <v/>
      </c>
      <c r="AP3563" s="64"/>
      <c r="AQ3563" s="64"/>
      <c r="AR3563" s="64"/>
      <c r="AS3563" s="67" t="str">
        <f t="shared" si="113"/>
        <v/>
      </c>
    </row>
    <row r="3564" spans="1:45" s="68" customFormat="1" x14ac:dyDescent="0.2">
      <c r="A3564" s="64"/>
      <c r="B3564" s="64"/>
      <c r="C3564" s="64"/>
      <c r="D3564" s="64"/>
      <c r="E3564" s="64"/>
      <c r="F3564" s="64"/>
      <c r="G3564" s="65"/>
      <c r="H3564" s="64"/>
      <c r="I3564" s="65"/>
      <c r="J3564" s="64"/>
      <c r="K3564" s="64"/>
      <c r="L3564" s="65"/>
      <c r="M3564" s="65"/>
      <c r="N3564" s="64"/>
      <c r="O3564" s="64"/>
      <c r="P3564" s="64"/>
      <c r="Q3564" s="65"/>
      <c r="R3564" s="64"/>
      <c r="S3564" s="65"/>
      <c r="T3564" s="65"/>
      <c r="U3564" s="65"/>
      <c r="V3564" s="65"/>
      <c r="W3564" s="65"/>
      <c r="X3564" s="64"/>
      <c r="Y3564" s="64"/>
      <c r="Z3564" s="65"/>
      <c r="AA3564" s="64"/>
      <c r="AB3564" s="65"/>
      <c r="AC3564" s="65"/>
      <c r="AD3564" s="65"/>
      <c r="AE3564" s="65"/>
      <c r="AF3564" s="63"/>
      <c r="AG3564" s="63"/>
      <c r="AH3564" s="64"/>
      <c r="AI3564" s="66" t="str">
        <f t="shared" si="112"/>
        <v/>
      </c>
      <c r="AJ3564" s="65"/>
      <c r="AK3564" s="65"/>
      <c r="AL3564" s="65"/>
      <c r="AM3564" s="65"/>
      <c r="AN3564" s="65"/>
      <c r="AO3564" s="66" t="str">
        <f>_xlfn.IFNA(VLOOKUP(LISTAS!ES3561,'Censo General 2005- Municipios'!$E$3:$F$1125,2,0),"")</f>
        <v/>
      </c>
      <c r="AP3564" s="64"/>
      <c r="AQ3564" s="64"/>
      <c r="AR3564" s="64"/>
      <c r="AS3564" s="67" t="str">
        <f t="shared" si="113"/>
        <v/>
      </c>
    </row>
    <row r="3565" spans="1:45" s="68" customFormat="1" x14ac:dyDescent="0.2">
      <c r="A3565" s="64"/>
      <c r="B3565" s="64"/>
      <c r="C3565" s="64"/>
      <c r="D3565" s="64"/>
      <c r="E3565" s="64"/>
      <c r="F3565" s="64"/>
      <c r="G3565" s="65"/>
      <c r="H3565" s="64"/>
      <c r="I3565" s="65"/>
      <c r="J3565" s="64"/>
      <c r="K3565" s="64"/>
      <c r="L3565" s="65"/>
      <c r="M3565" s="65"/>
      <c r="N3565" s="64"/>
      <c r="O3565" s="64"/>
      <c r="P3565" s="64"/>
      <c r="Q3565" s="65"/>
      <c r="R3565" s="64"/>
      <c r="S3565" s="65"/>
      <c r="T3565" s="65"/>
      <c r="U3565" s="65"/>
      <c r="V3565" s="65"/>
      <c r="W3565" s="65"/>
      <c r="X3565" s="64"/>
      <c r="Y3565" s="64"/>
      <c r="Z3565" s="65"/>
      <c r="AA3565" s="64"/>
      <c r="AB3565" s="65"/>
      <c r="AC3565" s="65"/>
      <c r="AD3565" s="65"/>
      <c r="AE3565" s="65"/>
      <c r="AF3565" s="63"/>
      <c r="AG3565" s="63"/>
      <c r="AH3565" s="64"/>
      <c r="AI3565" s="66" t="str">
        <f t="shared" si="112"/>
        <v/>
      </c>
      <c r="AJ3565" s="65"/>
      <c r="AK3565" s="65"/>
      <c r="AL3565" s="65"/>
      <c r="AM3565" s="65"/>
      <c r="AN3565" s="65"/>
      <c r="AO3565" s="66" t="str">
        <f>_xlfn.IFNA(VLOOKUP(LISTAS!ES3562,'Censo General 2005- Municipios'!$E$3:$F$1125,2,0),"")</f>
        <v/>
      </c>
      <c r="AP3565" s="64"/>
      <c r="AQ3565" s="64"/>
      <c r="AR3565" s="64"/>
      <c r="AS3565" s="67" t="str">
        <f t="shared" si="113"/>
        <v/>
      </c>
    </row>
    <row r="3566" spans="1:45" s="68" customFormat="1" x14ac:dyDescent="0.2">
      <c r="A3566" s="64"/>
      <c r="B3566" s="64"/>
      <c r="C3566" s="64"/>
      <c r="D3566" s="64"/>
      <c r="E3566" s="64"/>
      <c r="F3566" s="64"/>
      <c r="G3566" s="65"/>
      <c r="H3566" s="64"/>
      <c r="I3566" s="65"/>
      <c r="J3566" s="64"/>
      <c r="K3566" s="64"/>
      <c r="L3566" s="65"/>
      <c r="M3566" s="65"/>
      <c r="N3566" s="64"/>
      <c r="O3566" s="64"/>
      <c r="P3566" s="64"/>
      <c r="Q3566" s="65"/>
      <c r="R3566" s="64"/>
      <c r="S3566" s="65"/>
      <c r="T3566" s="65"/>
      <c r="U3566" s="65"/>
      <c r="V3566" s="65"/>
      <c r="W3566" s="65"/>
      <c r="X3566" s="64"/>
      <c r="Y3566" s="64"/>
      <c r="Z3566" s="65"/>
      <c r="AA3566" s="64"/>
      <c r="AB3566" s="65"/>
      <c r="AC3566" s="65"/>
      <c r="AD3566" s="65"/>
      <c r="AE3566" s="65"/>
      <c r="AF3566" s="63"/>
      <c r="AG3566" s="63"/>
      <c r="AH3566" s="64"/>
      <c r="AI3566" s="66" t="str">
        <f t="shared" si="112"/>
        <v/>
      </c>
      <c r="AJ3566" s="65"/>
      <c r="AK3566" s="65"/>
      <c r="AL3566" s="65"/>
      <c r="AM3566" s="65"/>
      <c r="AN3566" s="65"/>
      <c r="AO3566" s="66" t="str">
        <f>_xlfn.IFNA(VLOOKUP(LISTAS!ES3563,'Censo General 2005- Municipios'!$E$3:$F$1125,2,0),"")</f>
        <v/>
      </c>
      <c r="AP3566" s="64"/>
      <c r="AQ3566" s="64"/>
      <c r="AR3566" s="64"/>
      <c r="AS3566" s="67" t="str">
        <f t="shared" si="113"/>
        <v/>
      </c>
    </row>
    <row r="3567" spans="1:45" s="68" customFormat="1" x14ac:dyDescent="0.2">
      <c r="A3567" s="64"/>
      <c r="B3567" s="64"/>
      <c r="C3567" s="64"/>
      <c r="D3567" s="64"/>
      <c r="E3567" s="64"/>
      <c r="F3567" s="64"/>
      <c r="G3567" s="65"/>
      <c r="H3567" s="64"/>
      <c r="I3567" s="65"/>
      <c r="J3567" s="64"/>
      <c r="K3567" s="64"/>
      <c r="L3567" s="65"/>
      <c r="M3567" s="65"/>
      <c r="N3567" s="64"/>
      <c r="O3567" s="64"/>
      <c r="P3567" s="64"/>
      <c r="Q3567" s="65"/>
      <c r="R3567" s="64"/>
      <c r="S3567" s="65"/>
      <c r="T3567" s="65"/>
      <c r="U3567" s="65"/>
      <c r="V3567" s="65"/>
      <c r="W3567" s="65"/>
      <c r="X3567" s="64"/>
      <c r="Y3567" s="64"/>
      <c r="Z3567" s="65"/>
      <c r="AA3567" s="64"/>
      <c r="AB3567" s="65"/>
      <c r="AC3567" s="65"/>
      <c r="AD3567" s="65"/>
      <c r="AE3567" s="65"/>
      <c r="AF3567" s="63"/>
      <c r="AG3567" s="63"/>
      <c r="AH3567" s="64"/>
      <c r="AI3567" s="66" t="str">
        <f t="shared" si="112"/>
        <v/>
      </c>
      <c r="AJ3567" s="65"/>
      <c r="AK3567" s="65"/>
      <c r="AL3567" s="65"/>
      <c r="AM3567" s="65"/>
      <c r="AN3567" s="65"/>
      <c r="AO3567" s="66" t="str">
        <f>_xlfn.IFNA(VLOOKUP(LISTAS!ES3564,'Censo General 2005- Municipios'!$E$3:$F$1125,2,0),"")</f>
        <v/>
      </c>
      <c r="AP3567" s="64"/>
      <c r="AQ3567" s="64"/>
      <c r="AR3567" s="64"/>
      <c r="AS3567" s="67" t="str">
        <f t="shared" si="113"/>
        <v/>
      </c>
    </row>
    <row r="3568" spans="1:45" s="68" customFormat="1" x14ac:dyDescent="0.2">
      <c r="A3568" s="64"/>
      <c r="B3568" s="64"/>
      <c r="C3568" s="64"/>
      <c r="D3568" s="64"/>
      <c r="E3568" s="64"/>
      <c r="F3568" s="64"/>
      <c r="G3568" s="65"/>
      <c r="H3568" s="64"/>
      <c r="I3568" s="65"/>
      <c r="J3568" s="64"/>
      <c r="K3568" s="64"/>
      <c r="L3568" s="65"/>
      <c r="M3568" s="65"/>
      <c r="N3568" s="64"/>
      <c r="O3568" s="64"/>
      <c r="P3568" s="64"/>
      <c r="Q3568" s="65"/>
      <c r="R3568" s="64"/>
      <c r="S3568" s="65"/>
      <c r="T3568" s="65"/>
      <c r="U3568" s="65"/>
      <c r="V3568" s="65"/>
      <c r="W3568" s="65"/>
      <c r="X3568" s="64"/>
      <c r="Y3568" s="64"/>
      <c r="Z3568" s="65"/>
      <c r="AA3568" s="64"/>
      <c r="AB3568" s="65"/>
      <c r="AC3568" s="65"/>
      <c r="AD3568" s="65"/>
      <c r="AE3568" s="65"/>
      <c r="AF3568" s="63"/>
      <c r="AG3568" s="63"/>
      <c r="AH3568" s="64"/>
      <c r="AI3568" s="66" t="str">
        <f t="shared" si="112"/>
        <v/>
      </c>
      <c r="AJ3568" s="65"/>
      <c r="AK3568" s="65"/>
      <c r="AL3568" s="65"/>
      <c r="AM3568" s="65"/>
      <c r="AN3568" s="65"/>
      <c r="AO3568" s="66" t="str">
        <f>_xlfn.IFNA(VLOOKUP(LISTAS!ES3565,'Censo General 2005- Municipios'!$E$3:$F$1125,2,0),"")</f>
        <v/>
      </c>
      <c r="AP3568" s="64"/>
      <c r="AQ3568" s="64"/>
      <c r="AR3568" s="64"/>
      <c r="AS3568" s="67" t="str">
        <f t="shared" si="113"/>
        <v/>
      </c>
    </row>
    <row r="3569" spans="1:45" s="68" customFormat="1" x14ac:dyDescent="0.2">
      <c r="A3569" s="64"/>
      <c r="B3569" s="64"/>
      <c r="C3569" s="64"/>
      <c r="D3569" s="64"/>
      <c r="E3569" s="64"/>
      <c r="F3569" s="64"/>
      <c r="G3569" s="65"/>
      <c r="H3569" s="64"/>
      <c r="I3569" s="65"/>
      <c r="J3569" s="64"/>
      <c r="K3569" s="64"/>
      <c r="L3569" s="65"/>
      <c r="M3569" s="65"/>
      <c r="N3569" s="64"/>
      <c r="O3569" s="64"/>
      <c r="P3569" s="64"/>
      <c r="Q3569" s="65"/>
      <c r="R3569" s="64"/>
      <c r="S3569" s="65"/>
      <c r="T3569" s="65"/>
      <c r="U3569" s="65"/>
      <c r="V3569" s="65"/>
      <c r="W3569" s="65"/>
      <c r="X3569" s="64"/>
      <c r="Y3569" s="64"/>
      <c r="Z3569" s="65"/>
      <c r="AA3569" s="64"/>
      <c r="AB3569" s="65"/>
      <c r="AC3569" s="65"/>
      <c r="AD3569" s="65"/>
      <c r="AE3569" s="65"/>
      <c r="AF3569" s="63"/>
      <c r="AG3569" s="63"/>
      <c r="AH3569" s="64"/>
      <c r="AI3569" s="66" t="str">
        <f t="shared" si="112"/>
        <v/>
      </c>
      <c r="AJ3569" s="65"/>
      <c r="AK3569" s="65"/>
      <c r="AL3569" s="65"/>
      <c r="AM3569" s="65"/>
      <c r="AN3569" s="65"/>
      <c r="AO3569" s="66" t="str">
        <f>_xlfn.IFNA(VLOOKUP(LISTAS!ES3566,'Censo General 2005- Municipios'!$E$3:$F$1125,2,0),"")</f>
        <v/>
      </c>
      <c r="AP3569" s="64"/>
      <c r="AQ3569" s="64"/>
      <c r="AR3569" s="64"/>
      <c r="AS3569" s="67" t="str">
        <f t="shared" si="113"/>
        <v/>
      </c>
    </row>
    <row r="3570" spans="1:45" s="68" customFormat="1" x14ac:dyDescent="0.2">
      <c r="A3570" s="64"/>
      <c r="B3570" s="64"/>
      <c r="C3570" s="64"/>
      <c r="D3570" s="64"/>
      <c r="E3570" s="64"/>
      <c r="F3570" s="64"/>
      <c r="G3570" s="65"/>
      <c r="H3570" s="64"/>
      <c r="I3570" s="65"/>
      <c r="J3570" s="64"/>
      <c r="K3570" s="64"/>
      <c r="L3570" s="65"/>
      <c r="M3570" s="65"/>
      <c r="N3570" s="64"/>
      <c r="O3570" s="64"/>
      <c r="P3570" s="64"/>
      <c r="Q3570" s="65"/>
      <c r="R3570" s="64"/>
      <c r="S3570" s="65"/>
      <c r="T3570" s="65"/>
      <c r="U3570" s="65"/>
      <c r="V3570" s="65"/>
      <c r="W3570" s="65"/>
      <c r="X3570" s="64"/>
      <c r="Y3570" s="64"/>
      <c r="Z3570" s="65"/>
      <c r="AA3570" s="64"/>
      <c r="AB3570" s="65"/>
      <c r="AC3570" s="65"/>
      <c r="AD3570" s="65"/>
      <c r="AE3570" s="65"/>
      <c r="AF3570" s="63"/>
      <c r="AG3570" s="63"/>
      <c r="AH3570" s="64"/>
      <c r="AI3570" s="66" t="str">
        <f t="shared" si="112"/>
        <v/>
      </c>
      <c r="AJ3570" s="65"/>
      <c r="AK3570" s="65"/>
      <c r="AL3570" s="65"/>
      <c r="AM3570" s="65"/>
      <c r="AN3570" s="65"/>
      <c r="AO3570" s="66" t="str">
        <f>_xlfn.IFNA(VLOOKUP(LISTAS!ES3567,'Censo General 2005- Municipios'!$E$3:$F$1125,2,0),"")</f>
        <v/>
      </c>
      <c r="AP3570" s="64"/>
      <c r="AQ3570" s="64"/>
      <c r="AR3570" s="64"/>
      <c r="AS3570" s="67" t="str">
        <f t="shared" si="113"/>
        <v/>
      </c>
    </row>
    <row r="3571" spans="1:45" s="68" customFormat="1" x14ac:dyDescent="0.2">
      <c r="A3571" s="64"/>
      <c r="B3571" s="64"/>
      <c r="C3571" s="64"/>
      <c r="D3571" s="64"/>
      <c r="E3571" s="64"/>
      <c r="F3571" s="64"/>
      <c r="G3571" s="65"/>
      <c r="H3571" s="64"/>
      <c r="I3571" s="65"/>
      <c r="J3571" s="64"/>
      <c r="K3571" s="64"/>
      <c r="L3571" s="65"/>
      <c r="M3571" s="65"/>
      <c r="N3571" s="64"/>
      <c r="O3571" s="64"/>
      <c r="P3571" s="64"/>
      <c r="Q3571" s="65"/>
      <c r="R3571" s="64"/>
      <c r="S3571" s="65"/>
      <c r="T3571" s="65"/>
      <c r="U3571" s="65"/>
      <c r="V3571" s="65"/>
      <c r="W3571" s="65"/>
      <c r="X3571" s="64"/>
      <c r="Y3571" s="64"/>
      <c r="Z3571" s="65"/>
      <c r="AA3571" s="64"/>
      <c r="AB3571" s="65"/>
      <c r="AC3571" s="65"/>
      <c r="AD3571" s="65"/>
      <c r="AE3571" s="65"/>
      <c r="AF3571" s="63"/>
      <c r="AG3571" s="63"/>
      <c r="AH3571" s="64"/>
      <c r="AI3571" s="66" t="str">
        <f t="shared" si="112"/>
        <v/>
      </c>
      <c r="AJ3571" s="65"/>
      <c r="AK3571" s="65"/>
      <c r="AL3571" s="65"/>
      <c r="AM3571" s="65"/>
      <c r="AN3571" s="65"/>
      <c r="AO3571" s="66" t="str">
        <f>_xlfn.IFNA(VLOOKUP(LISTAS!ES3568,'Censo General 2005- Municipios'!$E$3:$F$1125,2,0),"")</f>
        <v/>
      </c>
      <c r="AP3571" s="64"/>
      <c r="AQ3571" s="64"/>
      <c r="AR3571" s="64"/>
      <c r="AS3571" s="67" t="str">
        <f t="shared" si="113"/>
        <v/>
      </c>
    </row>
    <row r="3572" spans="1:45" s="68" customFormat="1" x14ac:dyDescent="0.2">
      <c r="A3572" s="64"/>
      <c r="B3572" s="64"/>
      <c r="C3572" s="64"/>
      <c r="D3572" s="64"/>
      <c r="E3572" s="64"/>
      <c r="F3572" s="64"/>
      <c r="G3572" s="65"/>
      <c r="H3572" s="64"/>
      <c r="I3572" s="65"/>
      <c r="J3572" s="64"/>
      <c r="K3572" s="64"/>
      <c r="L3572" s="65"/>
      <c r="M3572" s="65"/>
      <c r="N3572" s="64"/>
      <c r="O3572" s="64"/>
      <c r="P3572" s="64"/>
      <c r="Q3572" s="65"/>
      <c r="R3572" s="64"/>
      <c r="S3572" s="65"/>
      <c r="T3572" s="65"/>
      <c r="U3572" s="65"/>
      <c r="V3572" s="65"/>
      <c r="W3572" s="65"/>
      <c r="X3572" s="64"/>
      <c r="Y3572" s="64"/>
      <c r="Z3572" s="65"/>
      <c r="AA3572" s="64"/>
      <c r="AB3572" s="65"/>
      <c r="AC3572" s="65"/>
      <c r="AD3572" s="65"/>
      <c r="AE3572" s="65"/>
      <c r="AF3572" s="63"/>
      <c r="AG3572" s="63"/>
      <c r="AH3572" s="64"/>
      <c r="AI3572" s="66" t="str">
        <f t="shared" si="112"/>
        <v/>
      </c>
      <c r="AJ3572" s="65"/>
      <c r="AK3572" s="65"/>
      <c r="AL3572" s="65"/>
      <c r="AM3572" s="65"/>
      <c r="AN3572" s="65"/>
      <c r="AO3572" s="66" t="str">
        <f>_xlfn.IFNA(VLOOKUP(LISTAS!ES3569,'Censo General 2005- Municipios'!$E$3:$F$1125,2,0),"")</f>
        <v/>
      </c>
      <c r="AP3572" s="64"/>
      <c r="AQ3572" s="64"/>
      <c r="AR3572" s="64"/>
      <c r="AS3572" s="67" t="str">
        <f t="shared" si="113"/>
        <v/>
      </c>
    </row>
    <row r="3573" spans="1:45" s="68" customFormat="1" x14ac:dyDescent="0.2">
      <c r="A3573" s="64"/>
      <c r="B3573" s="64"/>
      <c r="C3573" s="64"/>
      <c r="D3573" s="64"/>
      <c r="E3573" s="64"/>
      <c r="F3573" s="64"/>
      <c r="G3573" s="65"/>
      <c r="H3573" s="64"/>
      <c r="I3573" s="65"/>
      <c r="J3573" s="64"/>
      <c r="K3573" s="64"/>
      <c r="L3573" s="65"/>
      <c r="M3573" s="65"/>
      <c r="N3573" s="64"/>
      <c r="O3573" s="64"/>
      <c r="P3573" s="64"/>
      <c r="Q3573" s="65"/>
      <c r="R3573" s="64"/>
      <c r="S3573" s="65"/>
      <c r="T3573" s="65"/>
      <c r="U3573" s="65"/>
      <c r="V3573" s="65"/>
      <c r="W3573" s="65"/>
      <c r="X3573" s="64"/>
      <c r="Y3573" s="64"/>
      <c r="Z3573" s="65"/>
      <c r="AA3573" s="64"/>
      <c r="AB3573" s="65"/>
      <c r="AC3573" s="65"/>
      <c r="AD3573" s="65"/>
      <c r="AE3573" s="65"/>
      <c r="AF3573" s="63"/>
      <c r="AG3573" s="63"/>
      <c r="AH3573" s="64"/>
      <c r="AI3573" s="66" t="str">
        <f t="shared" si="112"/>
        <v/>
      </c>
      <c r="AJ3573" s="65"/>
      <c r="AK3573" s="65"/>
      <c r="AL3573" s="65"/>
      <c r="AM3573" s="65"/>
      <c r="AN3573" s="65"/>
      <c r="AO3573" s="66" t="str">
        <f>_xlfn.IFNA(VLOOKUP(LISTAS!ES3570,'Censo General 2005- Municipios'!$E$3:$F$1125,2,0),"")</f>
        <v/>
      </c>
      <c r="AP3573" s="64"/>
      <c r="AQ3573" s="64"/>
      <c r="AR3573" s="64"/>
      <c r="AS3573" s="67" t="str">
        <f t="shared" si="113"/>
        <v/>
      </c>
    </row>
    <row r="3574" spans="1:45" s="68" customFormat="1" x14ac:dyDescent="0.2">
      <c r="A3574" s="64"/>
      <c r="B3574" s="64"/>
      <c r="C3574" s="64"/>
      <c r="D3574" s="64"/>
      <c r="E3574" s="64"/>
      <c r="F3574" s="64"/>
      <c r="G3574" s="65"/>
      <c r="H3574" s="64"/>
      <c r="I3574" s="65"/>
      <c r="J3574" s="64"/>
      <c r="K3574" s="64"/>
      <c r="L3574" s="65"/>
      <c r="M3574" s="65"/>
      <c r="N3574" s="64"/>
      <c r="O3574" s="64"/>
      <c r="P3574" s="64"/>
      <c r="Q3574" s="65"/>
      <c r="R3574" s="64"/>
      <c r="S3574" s="65"/>
      <c r="T3574" s="65"/>
      <c r="U3574" s="65"/>
      <c r="V3574" s="65"/>
      <c r="W3574" s="65"/>
      <c r="X3574" s="64"/>
      <c r="Y3574" s="64"/>
      <c r="Z3574" s="65"/>
      <c r="AA3574" s="64"/>
      <c r="AB3574" s="65"/>
      <c r="AC3574" s="65"/>
      <c r="AD3574" s="65"/>
      <c r="AE3574" s="65"/>
      <c r="AF3574" s="63"/>
      <c r="AG3574" s="63"/>
      <c r="AH3574" s="64"/>
      <c r="AI3574" s="66" t="str">
        <f t="shared" si="112"/>
        <v/>
      </c>
      <c r="AJ3574" s="65"/>
      <c r="AK3574" s="65"/>
      <c r="AL3574" s="65"/>
      <c r="AM3574" s="65"/>
      <c r="AN3574" s="65"/>
      <c r="AO3574" s="66" t="str">
        <f>_xlfn.IFNA(VLOOKUP(LISTAS!ES3571,'Censo General 2005- Municipios'!$E$3:$F$1125,2,0),"")</f>
        <v/>
      </c>
      <c r="AP3574" s="64"/>
      <c r="AQ3574" s="64"/>
      <c r="AR3574" s="64"/>
      <c r="AS3574" s="67" t="str">
        <f t="shared" si="113"/>
        <v/>
      </c>
    </row>
    <row r="3575" spans="1:45" s="68" customFormat="1" x14ac:dyDescent="0.2">
      <c r="A3575" s="64"/>
      <c r="B3575" s="64"/>
      <c r="C3575" s="64"/>
      <c r="D3575" s="64"/>
      <c r="E3575" s="64"/>
      <c r="F3575" s="64"/>
      <c r="G3575" s="65"/>
      <c r="H3575" s="64"/>
      <c r="I3575" s="65"/>
      <c r="J3575" s="64"/>
      <c r="K3575" s="64"/>
      <c r="L3575" s="65"/>
      <c r="M3575" s="65"/>
      <c r="N3575" s="64"/>
      <c r="O3575" s="64"/>
      <c r="P3575" s="64"/>
      <c r="Q3575" s="65"/>
      <c r="R3575" s="64"/>
      <c r="S3575" s="65"/>
      <c r="T3575" s="65"/>
      <c r="U3575" s="65"/>
      <c r="V3575" s="65"/>
      <c r="W3575" s="65"/>
      <c r="X3575" s="64"/>
      <c r="Y3575" s="64"/>
      <c r="Z3575" s="65"/>
      <c r="AA3575" s="64"/>
      <c r="AB3575" s="65"/>
      <c r="AC3575" s="65"/>
      <c r="AD3575" s="65"/>
      <c r="AE3575" s="65"/>
      <c r="AF3575" s="63"/>
      <c r="AG3575" s="63"/>
      <c r="AH3575" s="64"/>
      <c r="AI3575" s="66" t="str">
        <f t="shared" si="112"/>
        <v/>
      </c>
      <c r="AJ3575" s="65"/>
      <c r="AK3575" s="65"/>
      <c r="AL3575" s="65"/>
      <c r="AM3575" s="65"/>
      <c r="AN3575" s="65"/>
      <c r="AO3575" s="66" t="str">
        <f>_xlfn.IFNA(VLOOKUP(LISTAS!ES3572,'Censo General 2005- Municipios'!$E$3:$F$1125,2,0),"")</f>
        <v/>
      </c>
      <c r="AP3575" s="64"/>
      <c r="AQ3575" s="64"/>
      <c r="AR3575" s="64"/>
      <c r="AS3575" s="67" t="str">
        <f t="shared" si="113"/>
        <v/>
      </c>
    </row>
    <row r="3576" spans="1:45" s="68" customFormat="1" x14ac:dyDescent="0.2">
      <c r="A3576" s="64"/>
      <c r="B3576" s="64"/>
      <c r="C3576" s="64"/>
      <c r="D3576" s="64"/>
      <c r="E3576" s="64"/>
      <c r="F3576" s="64"/>
      <c r="G3576" s="65"/>
      <c r="H3576" s="64"/>
      <c r="I3576" s="65"/>
      <c r="J3576" s="64"/>
      <c r="K3576" s="64"/>
      <c r="L3576" s="65"/>
      <c r="M3576" s="65"/>
      <c r="N3576" s="64"/>
      <c r="O3576" s="64"/>
      <c r="P3576" s="64"/>
      <c r="Q3576" s="65"/>
      <c r="R3576" s="64"/>
      <c r="S3576" s="65"/>
      <c r="T3576" s="65"/>
      <c r="U3576" s="65"/>
      <c r="V3576" s="65"/>
      <c r="W3576" s="65"/>
      <c r="X3576" s="64"/>
      <c r="Y3576" s="64"/>
      <c r="Z3576" s="65"/>
      <c r="AA3576" s="64"/>
      <c r="AB3576" s="65"/>
      <c r="AC3576" s="65"/>
      <c r="AD3576" s="65"/>
      <c r="AE3576" s="65"/>
      <c r="AF3576" s="63"/>
      <c r="AG3576" s="63"/>
      <c r="AH3576" s="64"/>
      <c r="AI3576" s="66" t="str">
        <f t="shared" si="112"/>
        <v/>
      </c>
      <c r="AJ3576" s="65"/>
      <c r="AK3576" s="65"/>
      <c r="AL3576" s="65"/>
      <c r="AM3576" s="65"/>
      <c r="AN3576" s="65"/>
      <c r="AO3576" s="66" t="str">
        <f>_xlfn.IFNA(VLOOKUP(LISTAS!ES3573,'Censo General 2005- Municipios'!$E$3:$F$1125,2,0),"")</f>
        <v/>
      </c>
      <c r="AP3576" s="64"/>
      <c r="AQ3576" s="64"/>
      <c r="AR3576" s="64"/>
      <c r="AS3576" s="67" t="str">
        <f t="shared" si="113"/>
        <v/>
      </c>
    </row>
    <row r="3577" spans="1:45" s="68" customFormat="1" x14ac:dyDescent="0.2">
      <c r="A3577" s="64"/>
      <c r="B3577" s="64"/>
      <c r="C3577" s="64"/>
      <c r="D3577" s="64"/>
      <c r="E3577" s="64"/>
      <c r="F3577" s="64"/>
      <c r="G3577" s="65"/>
      <c r="H3577" s="64"/>
      <c r="I3577" s="65"/>
      <c r="J3577" s="64"/>
      <c r="K3577" s="64"/>
      <c r="L3577" s="65"/>
      <c r="M3577" s="65"/>
      <c r="N3577" s="64"/>
      <c r="O3577" s="64"/>
      <c r="P3577" s="64"/>
      <c r="Q3577" s="65"/>
      <c r="R3577" s="64"/>
      <c r="S3577" s="65"/>
      <c r="T3577" s="65"/>
      <c r="U3577" s="65"/>
      <c r="V3577" s="65"/>
      <c r="W3577" s="65"/>
      <c r="X3577" s="64"/>
      <c r="Y3577" s="64"/>
      <c r="Z3577" s="65"/>
      <c r="AA3577" s="64"/>
      <c r="AB3577" s="65"/>
      <c r="AC3577" s="65"/>
      <c r="AD3577" s="65"/>
      <c r="AE3577" s="65"/>
      <c r="AF3577" s="63"/>
      <c r="AG3577" s="63"/>
      <c r="AH3577" s="64"/>
      <c r="AI3577" s="66" t="str">
        <f t="shared" si="112"/>
        <v/>
      </c>
      <c r="AJ3577" s="65"/>
      <c r="AK3577" s="65"/>
      <c r="AL3577" s="65"/>
      <c r="AM3577" s="65"/>
      <c r="AN3577" s="65"/>
      <c r="AO3577" s="66" t="str">
        <f>_xlfn.IFNA(VLOOKUP(LISTAS!ES3574,'Censo General 2005- Municipios'!$E$3:$F$1125,2,0),"")</f>
        <v/>
      </c>
      <c r="AP3577" s="64"/>
      <c r="AQ3577" s="64"/>
      <c r="AR3577" s="64"/>
      <c r="AS3577" s="67" t="str">
        <f t="shared" si="113"/>
        <v/>
      </c>
    </row>
    <row r="3578" spans="1:45" s="68" customFormat="1" x14ac:dyDescent="0.2">
      <c r="A3578" s="64"/>
      <c r="B3578" s="64"/>
      <c r="C3578" s="64"/>
      <c r="D3578" s="64"/>
      <c r="E3578" s="64"/>
      <c r="F3578" s="64"/>
      <c r="G3578" s="65"/>
      <c r="H3578" s="64"/>
      <c r="I3578" s="65"/>
      <c r="J3578" s="64"/>
      <c r="K3578" s="64"/>
      <c r="L3578" s="65"/>
      <c r="M3578" s="65"/>
      <c r="N3578" s="64"/>
      <c r="O3578" s="64"/>
      <c r="P3578" s="64"/>
      <c r="Q3578" s="65"/>
      <c r="R3578" s="64"/>
      <c r="S3578" s="65"/>
      <c r="T3578" s="65"/>
      <c r="U3578" s="65"/>
      <c r="V3578" s="65"/>
      <c r="W3578" s="65"/>
      <c r="X3578" s="64"/>
      <c r="Y3578" s="64"/>
      <c r="Z3578" s="65"/>
      <c r="AA3578" s="64"/>
      <c r="AB3578" s="65"/>
      <c r="AC3578" s="65"/>
      <c r="AD3578" s="65"/>
      <c r="AE3578" s="65"/>
      <c r="AF3578" s="63"/>
      <c r="AG3578" s="63"/>
      <c r="AH3578" s="64"/>
      <c r="AI3578" s="66" t="str">
        <f t="shared" si="112"/>
        <v/>
      </c>
      <c r="AJ3578" s="65"/>
      <c r="AK3578" s="65"/>
      <c r="AL3578" s="65"/>
      <c r="AM3578" s="65"/>
      <c r="AN3578" s="65"/>
      <c r="AO3578" s="66" t="str">
        <f>_xlfn.IFNA(VLOOKUP(LISTAS!ES3575,'Censo General 2005- Municipios'!$E$3:$F$1125,2,0),"")</f>
        <v/>
      </c>
      <c r="AP3578" s="64"/>
      <c r="AQ3578" s="64"/>
      <c r="AR3578" s="64"/>
      <c r="AS3578" s="67" t="str">
        <f t="shared" si="113"/>
        <v/>
      </c>
    </row>
    <row r="3579" spans="1:45" s="68" customFormat="1" x14ac:dyDescent="0.2">
      <c r="A3579" s="64"/>
      <c r="B3579" s="64"/>
      <c r="C3579" s="64"/>
      <c r="D3579" s="64"/>
      <c r="E3579" s="64"/>
      <c r="F3579" s="64"/>
      <c r="G3579" s="65"/>
      <c r="H3579" s="64"/>
      <c r="I3579" s="65"/>
      <c r="J3579" s="64"/>
      <c r="K3579" s="64"/>
      <c r="L3579" s="65"/>
      <c r="M3579" s="65"/>
      <c r="N3579" s="64"/>
      <c r="O3579" s="64"/>
      <c r="P3579" s="64"/>
      <c r="Q3579" s="65"/>
      <c r="R3579" s="64"/>
      <c r="S3579" s="65"/>
      <c r="T3579" s="65"/>
      <c r="U3579" s="65"/>
      <c r="V3579" s="65"/>
      <c r="W3579" s="65"/>
      <c r="X3579" s="64"/>
      <c r="Y3579" s="64"/>
      <c r="Z3579" s="65"/>
      <c r="AA3579" s="64"/>
      <c r="AB3579" s="65"/>
      <c r="AC3579" s="65"/>
      <c r="AD3579" s="65"/>
      <c r="AE3579" s="65"/>
      <c r="AF3579" s="63"/>
      <c r="AG3579" s="63"/>
      <c r="AH3579" s="64"/>
      <c r="AI3579" s="66" t="str">
        <f t="shared" si="112"/>
        <v/>
      </c>
      <c r="AJ3579" s="65"/>
      <c r="AK3579" s="65"/>
      <c r="AL3579" s="65"/>
      <c r="AM3579" s="65"/>
      <c r="AN3579" s="65"/>
      <c r="AO3579" s="66" t="str">
        <f>_xlfn.IFNA(VLOOKUP(LISTAS!ES3576,'Censo General 2005- Municipios'!$E$3:$F$1125,2,0),"")</f>
        <v/>
      </c>
      <c r="AP3579" s="64"/>
      <c r="AQ3579" s="64"/>
      <c r="AR3579" s="64"/>
      <c r="AS3579" s="67" t="str">
        <f t="shared" si="113"/>
        <v/>
      </c>
    </row>
    <row r="3580" spans="1:45" s="68" customFormat="1" x14ac:dyDescent="0.2">
      <c r="A3580" s="64"/>
      <c r="B3580" s="64"/>
      <c r="C3580" s="64"/>
      <c r="D3580" s="64"/>
      <c r="E3580" s="64"/>
      <c r="F3580" s="64"/>
      <c r="G3580" s="65"/>
      <c r="H3580" s="64"/>
      <c r="I3580" s="65"/>
      <c r="J3580" s="64"/>
      <c r="K3580" s="64"/>
      <c r="L3580" s="65"/>
      <c r="M3580" s="65"/>
      <c r="N3580" s="64"/>
      <c r="O3580" s="64"/>
      <c r="P3580" s="64"/>
      <c r="Q3580" s="65"/>
      <c r="R3580" s="64"/>
      <c r="S3580" s="65"/>
      <c r="T3580" s="65"/>
      <c r="U3580" s="65"/>
      <c r="V3580" s="65"/>
      <c r="W3580" s="65"/>
      <c r="X3580" s="64"/>
      <c r="Y3580" s="64"/>
      <c r="Z3580" s="65"/>
      <c r="AA3580" s="64"/>
      <c r="AB3580" s="65"/>
      <c r="AC3580" s="65"/>
      <c r="AD3580" s="65"/>
      <c r="AE3580" s="65"/>
      <c r="AF3580" s="63"/>
      <c r="AG3580" s="63"/>
      <c r="AH3580" s="64"/>
      <c r="AI3580" s="66" t="str">
        <f t="shared" si="112"/>
        <v/>
      </c>
      <c r="AJ3580" s="65"/>
      <c r="AK3580" s="65"/>
      <c r="AL3580" s="65"/>
      <c r="AM3580" s="65"/>
      <c r="AN3580" s="65"/>
      <c r="AO3580" s="66" t="str">
        <f>_xlfn.IFNA(VLOOKUP(LISTAS!ES3577,'Censo General 2005- Municipios'!$E$3:$F$1125,2,0),"")</f>
        <v/>
      </c>
      <c r="AP3580" s="64"/>
      <c r="AQ3580" s="64"/>
      <c r="AR3580" s="64"/>
      <c r="AS3580" s="67" t="str">
        <f t="shared" si="113"/>
        <v/>
      </c>
    </row>
    <row r="3581" spans="1:45" s="68" customFormat="1" x14ac:dyDescent="0.2">
      <c r="A3581" s="64"/>
      <c r="B3581" s="64"/>
      <c r="C3581" s="64"/>
      <c r="D3581" s="64"/>
      <c r="E3581" s="64"/>
      <c r="F3581" s="64"/>
      <c r="G3581" s="65"/>
      <c r="H3581" s="64"/>
      <c r="I3581" s="65"/>
      <c r="J3581" s="64"/>
      <c r="K3581" s="64"/>
      <c r="L3581" s="65"/>
      <c r="M3581" s="65"/>
      <c r="N3581" s="64"/>
      <c r="O3581" s="64"/>
      <c r="P3581" s="64"/>
      <c r="Q3581" s="65"/>
      <c r="R3581" s="64"/>
      <c r="S3581" s="65"/>
      <c r="T3581" s="65"/>
      <c r="U3581" s="65"/>
      <c r="V3581" s="65"/>
      <c r="W3581" s="65"/>
      <c r="X3581" s="64"/>
      <c r="Y3581" s="64"/>
      <c r="Z3581" s="65"/>
      <c r="AA3581" s="64"/>
      <c r="AB3581" s="65"/>
      <c r="AC3581" s="65"/>
      <c r="AD3581" s="65"/>
      <c r="AE3581" s="65"/>
      <c r="AF3581" s="63"/>
      <c r="AG3581" s="63"/>
      <c r="AH3581" s="64"/>
      <c r="AI3581" s="66" t="str">
        <f t="shared" si="112"/>
        <v/>
      </c>
      <c r="AJ3581" s="65"/>
      <c r="AK3581" s="65"/>
      <c r="AL3581" s="65"/>
      <c r="AM3581" s="65"/>
      <c r="AN3581" s="65"/>
      <c r="AO3581" s="66" t="str">
        <f>_xlfn.IFNA(VLOOKUP(LISTAS!ES3578,'Censo General 2005- Municipios'!$E$3:$F$1125,2,0),"")</f>
        <v/>
      </c>
      <c r="AP3581" s="64"/>
      <c r="AQ3581" s="64"/>
      <c r="AR3581" s="64"/>
      <c r="AS3581" s="67" t="str">
        <f t="shared" si="113"/>
        <v/>
      </c>
    </row>
    <row r="3582" spans="1:45" s="68" customFormat="1" x14ac:dyDescent="0.2">
      <c r="A3582" s="64"/>
      <c r="B3582" s="64"/>
      <c r="C3582" s="64"/>
      <c r="D3582" s="64"/>
      <c r="E3582" s="64"/>
      <c r="F3582" s="64"/>
      <c r="G3582" s="65"/>
      <c r="H3582" s="64"/>
      <c r="I3582" s="65"/>
      <c r="J3582" s="64"/>
      <c r="K3582" s="64"/>
      <c r="L3582" s="65"/>
      <c r="M3582" s="65"/>
      <c r="N3582" s="64"/>
      <c r="O3582" s="64"/>
      <c r="P3582" s="64"/>
      <c r="Q3582" s="65"/>
      <c r="R3582" s="64"/>
      <c r="S3582" s="65"/>
      <c r="T3582" s="65"/>
      <c r="U3582" s="65"/>
      <c r="V3582" s="65"/>
      <c r="W3582" s="65"/>
      <c r="X3582" s="64"/>
      <c r="Y3582" s="64"/>
      <c r="Z3582" s="65"/>
      <c r="AA3582" s="64"/>
      <c r="AB3582" s="65"/>
      <c r="AC3582" s="65"/>
      <c r="AD3582" s="65"/>
      <c r="AE3582" s="65"/>
      <c r="AF3582" s="63"/>
      <c r="AG3582" s="63"/>
      <c r="AH3582" s="64"/>
      <c r="AI3582" s="66" t="str">
        <f t="shared" si="112"/>
        <v/>
      </c>
      <c r="AJ3582" s="65"/>
      <c r="AK3582" s="65"/>
      <c r="AL3582" s="65"/>
      <c r="AM3582" s="65"/>
      <c r="AN3582" s="65"/>
      <c r="AO3582" s="66" t="str">
        <f>_xlfn.IFNA(VLOOKUP(LISTAS!ES3579,'Censo General 2005- Municipios'!$E$3:$F$1125,2,0),"")</f>
        <v/>
      </c>
      <c r="AP3582" s="64"/>
      <c r="AQ3582" s="64"/>
      <c r="AR3582" s="64"/>
      <c r="AS3582" s="67" t="str">
        <f t="shared" si="113"/>
        <v/>
      </c>
    </row>
    <row r="3583" spans="1:45" s="68" customFormat="1" x14ac:dyDescent="0.2">
      <c r="A3583" s="64"/>
      <c r="B3583" s="64"/>
      <c r="C3583" s="64"/>
      <c r="D3583" s="64"/>
      <c r="E3583" s="64"/>
      <c r="F3583" s="64"/>
      <c r="G3583" s="65"/>
      <c r="H3583" s="64"/>
      <c r="I3583" s="65"/>
      <c r="J3583" s="64"/>
      <c r="K3583" s="64"/>
      <c r="L3583" s="65"/>
      <c r="M3583" s="65"/>
      <c r="N3583" s="64"/>
      <c r="O3583" s="64"/>
      <c r="P3583" s="64"/>
      <c r="Q3583" s="65"/>
      <c r="R3583" s="64"/>
      <c r="S3583" s="65"/>
      <c r="T3583" s="65"/>
      <c r="U3583" s="65"/>
      <c r="V3583" s="65"/>
      <c r="W3583" s="65"/>
      <c r="X3583" s="64"/>
      <c r="Y3583" s="64"/>
      <c r="Z3583" s="65"/>
      <c r="AA3583" s="64"/>
      <c r="AB3583" s="65"/>
      <c r="AC3583" s="65"/>
      <c r="AD3583" s="65"/>
      <c r="AE3583" s="65"/>
      <c r="AF3583" s="63"/>
      <c r="AG3583" s="63"/>
      <c r="AH3583" s="64"/>
      <c r="AI3583" s="66" t="str">
        <f t="shared" si="112"/>
        <v/>
      </c>
      <c r="AJ3583" s="65"/>
      <c r="AK3583" s="65"/>
      <c r="AL3583" s="65"/>
      <c r="AM3583" s="65"/>
      <c r="AN3583" s="65"/>
      <c r="AO3583" s="66" t="str">
        <f>_xlfn.IFNA(VLOOKUP(LISTAS!ES3580,'Censo General 2005- Municipios'!$E$3:$F$1125,2,0),"")</f>
        <v/>
      </c>
      <c r="AP3583" s="64"/>
      <c r="AQ3583" s="64"/>
      <c r="AR3583" s="64"/>
      <c r="AS3583" s="67" t="str">
        <f t="shared" si="113"/>
        <v/>
      </c>
    </row>
    <row r="3584" spans="1:45" s="68" customFormat="1" x14ac:dyDescent="0.2">
      <c r="A3584" s="64"/>
      <c r="B3584" s="64"/>
      <c r="C3584" s="64"/>
      <c r="D3584" s="64"/>
      <c r="E3584" s="64"/>
      <c r="F3584" s="64"/>
      <c r="G3584" s="65"/>
      <c r="H3584" s="64"/>
      <c r="I3584" s="65"/>
      <c r="J3584" s="64"/>
      <c r="K3584" s="64"/>
      <c r="L3584" s="65"/>
      <c r="M3584" s="65"/>
      <c r="N3584" s="64"/>
      <c r="O3584" s="64"/>
      <c r="P3584" s="64"/>
      <c r="Q3584" s="65"/>
      <c r="R3584" s="64"/>
      <c r="S3584" s="65"/>
      <c r="T3584" s="65"/>
      <c r="U3584" s="65"/>
      <c r="V3584" s="65"/>
      <c r="W3584" s="65"/>
      <c r="X3584" s="64"/>
      <c r="Y3584" s="64"/>
      <c r="Z3584" s="65"/>
      <c r="AA3584" s="64"/>
      <c r="AB3584" s="65"/>
      <c r="AC3584" s="65"/>
      <c r="AD3584" s="65"/>
      <c r="AE3584" s="65"/>
      <c r="AF3584" s="63"/>
      <c r="AG3584" s="63"/>
      <c r="AH3584" s="64"/>
      <c r="AI3584" s="66" t="str">
        <f t="shared" si="112"/>
        <v/>
      </c>
      <c r="AJ3584" s="65"/>
      <c r="AK3584" s="65"/>
      <c r="AL3584" s="65"/>
      <c r="AM3584" s="65"/>
      <c r="AN3584" s="65"/>
      <c r="AO3584" s="66" t="str">
        <f>_xlfn.IFNA(VLOOKUP(LISTAS!ES3581,'Censo General 2005- Municipios'!$E$3:$F$1125,2,0),"")</f>
        <v/>
      </c>
      <c r="AP3584" s="64"/>
      <c r="AQ3584" s="64"/>
      <c r="AR3584" s="64"/>
      <c r="AS3584" s="67" t="str">
        <f t="shared" si="113"/>
        <v/>
      </c>
    </row>
    <row r="3585" spans="1:45" s="68" customFormat="1" x14ac:dyDescent="0.2">
      <c r="A3585" s="64"/>
      <c r="B3585" s="64"/>
      <c r="C3585" s="64"/>
      <c r="D3585" s="64"/>
      <c r="E3585" s="64"/>
      <c r="F3585" s="64"/>
      <c r="G3585" s="65"/>
      <c r="H3585" s="64"/>
      <c r="I3585" s="65"/>
      <c r="J3585" s="64"/>
      <c r="K3585" s="64"/>
      <c r="L3585" s="65"/>
      <c r="M3585" s="65"/>
      <c r="N3585" s="64"/>
      <c r="O3585" s="64"/>
      <c r="P3585" s="64"/>
      <c r="Q3585" s="65"/>
      <c r="R3585" s="64"/>
      <c r="S3585" s="65"/>
      <c r="T3585" s="65"/>
      <c r="U3585" s="65"/>
      <c r="V3585" s="65"/>
      <c r="W3585" s="65"/>
      <c r="X3585" s="64"/>
      <c r="Y3585" s="64"/>
      <c r="Z3585" s="65"/>
      <c r="AA3585" s="64"/>
      <c r="AB3585" s="65"/>
      <c r="AC3585" s="65"/>
      <c r="AD3585" s="65"/>
      <c r="AE3585" s="65"/>
      <c r="AF3585" s="63"/>
      <c r="AG3585" s="63"/>
      <c r="AH3585" s="64"/>
      <c r="AI3585" s="66" t="str">
        <f t="shared" si="112"/>
        <v/>
      </c>
      <c r="AJ3585" s="65"/>
      <c r="AK3585" s="65"/>
      <c r="AL3585" s="65"/>
      <c r="AM3585" s="65"/>
      <c r="AN3585" s="65"/>
      <c r="AO3585" s="66" t="str">
        <f>_xlfn.IFNA(VLOOKUP(LISTAS!ES3582,'Censo General 2005- Municipios'!$E$3:$F$1125,2,0),"")</f>
        <v/>
      </c>
      <c r="AP3585" s="64"/>
      <c r="AQ3585" s="64"/>
      <c r="AR3585" s="64"/>
      <c r="AS3585" s="67" t="str">
        <f t="shared" si="113"/>
        <v/>
      </c>
    </row>
    <row r="3586" spans="1:45" s="68" customFormat="1" x14ac:dyDescent="0.2">
      <c r="A3586" s="64"/>
      <c r="B3586" s="64"/>
      <c r="C3586" s="64"/>
      <c r="D3586" s="64"/>
      <c r="E3586" s="64"/>
      <c r="F3586" s="64"/>
      <c r="G3586" s="65"/>
      <c r="H3586" s="64"/>
      <c r="I3586" s="65"/>
      <c r="J3586" s="64"/>
      <c r="K3586" s="64"/>
      <c r="L3586" s="65"/>
      <c r="M3586" s="65"/>
      <c r="N3586" s="64"/>
      <c r="O3586" s="64"/>
      <c r="P3586" s="64"/>
      <c r="Q3586" s="65"/>
      <c r="R3586" s="64"/>
      <c r="S3586" s="65"/>
      <c r="T3586" s="65"/>
      <c r="U3586" s="65"/>
      <c r="V3586" s="65"/>
      <c r="W3586" s="65"/>
      <c r="X3586" s="64"/>
      <c r="Y3586" s="64"/>
      <c r="Z3586" s="65"/>
      <c r="AA3586" s="64"/>
      <c r="AB3586" s="65"/>
      <c r="AC3586" s="65"/>
      <c r="AD3586" s="65"/>
      <c r="AE3586" s="65"/>
      <c r="AF3586" s="63"/>
      <c r="AG3586" s="63"/>
      <c r="AH3586" s="64"/>
      <c r="AI3586" s="66" t="str">
        <f t="shared" si="112"/>
        <v/>
      </c>
      <c r="AJ3586" s="65"/>
      <c r="AK3586" s="65"/>
      <c r="AL3586" s="65"/>
      <c r="AM3586" s="65"/>
      <c r="AN3586" s="65"/>
      <c r="AO3586" s="66" t="str">
        <f>_xlfn.IFNA(VLOOKUP(LISTAS!ES3583,'Censo General 2005- Municipios'!$E$3:$F$1125,2,0),"")</f>
        <v/>
      </c>
      <c r="AP3586" s="64"/>
      <c r="AQ3586" s="64"/>
      <c r="AR3586" s="64"/>
      <c r="AS3586" s="67" t="str">
        <f t="shared" si="113"/>
        <v/>
      </c>
    </row>
    <row r="3587" spans="1:45" s="68" customFormat="1" x14ac:dyDescent="0.2">
      <c r="A3587" s="64"/>
      <c r="B3587" s="64"/>
      <c r="C3587" s="64"/>
      <c r="D3587" s="64"/>
      <c r="E3587" s="64"/>
      <c r="F3587" s="64"/>
      <c r="G3587" s="65"/>
      <c r="H3587" s="64"/>
      <c r="I3587" s="65"/>
      <c r="J3587" s="64"/>
      <c r="K3587" s="64"/>
      <c r="L3587" s="65"/>
      <c r="M3587" s="65"/>
      <c r="N3587" s="64"/>
      <c r="O3587" s="64"/>
      <c r="P3587" s="64"/>
      <c r="Q3587" s="65"/>
      <c r="R3587" s="64"/>
      <c r="S3587" s="65"/>
      <c r="T3587" s="65"/>
      <c r="U3587" s="65"/>
      <c r="V3587" s="65"/>
      <c r="W3587" s="65"/>
      <c r="X3587" s="64"/>
      <c r="Y3587" s="64"/>
      <c r="Z3587" s="65"/>
      <c r="AA3587" s="64"/>
      <c r="AB3587" s="65"/>
      <c r="AC3587" s="65"/>
      <c r="AD3587" s="65"/>
      <c r="AE3587" s="65"/>
      <c r="AF3587" s="63"/>
      <c r="AG3587" s="63"/>
      <c r="AH3587" s="64"/>
      <c r="AI3587" s="66" t="str">
        <f t="shared" si="112"/>
        <v/>
      </c>
      <c r="AJ3587" s="65"/>
      <c r="AK3587" s="65"/>
      <c r="AL3587" s="65"/>
      <c r="AM3587" s="65"/>
      <c r="AN3587" s="65"/>
      <c r="AO3587" s="66" t="str">
        <f>_xlfn.IFNA(VLOOKUP(LISTAS!ES3584,'Censo General 2005- Municipios'!$E$3:$F$1125,2,0),"")</f>
        <v/>
      </c>
      <c r="AP3587" s="64"/>
      <c r="AQ3587" s="64"/>
      <c r="AR3587" s="64"/>
      <c r="AS3587" s="67" t="str">
        <f t="shared" si="113"/>
        <v/>
      </c>
    </row>
    <row r="3588" spans="1:45" s="68" customFormat="1" x14ac:dyDescent="0.2">
      <c r="A3588" s="64"/>
      <c r="B3588" s="64"/>
      <c r="C3588" s="64"/>
      <c r="D3588" s="64"/>
      <c r="E3588" s="64"/>
      <c r="F3588" s="64"/>
      <c r="G3588" s="65"/>
      <c r="H3588" s="64"/>
      <c r="I3588" s="65"/>
      <c r="J3588" s="64"/>
      <c r="K3588" s="64"/>
      <c r="L3588" s="65"/>
      <c r="M3588" s="65"/>
      <c r="N3588" s="64"/>
      <c r="O3588" s="64"/>
      <c r="P3588" s="64"/>
      <c r="Q3588" s="65"/>
      <c r="R3588" s="64"/>
      <c r="S3588" s="65"/>
      <c r="T3588" s="65"/>
      <c r="U3588" s="65"/>
      <c r="V3588" s="65"/>
      <c r="W3588" s="65"/>
      <c r="X3588" s="64"/>
      <c r="Y3588" s="64"/>
      <c r="Z3588" s="65"/>
      <c r="AA3588" s="64"/>
      <c r="AB3588" s="65"/>
      <c r="AC3588" s="65"/>
      <c r="AD3588" s="65"/>
      <c r="AE3588" s="65"/>
      <c r="AF3588" s="63"/>
      <c r="AG3588" s="63"/>
      <c r="AH3588" s="64"/>
      <c r="AI3588" s="66" t="str">
        <f t="shared" si="112"/>
        <v/>
      </c>
      <c r="AJ3588" s="65"/>
      <c r="AK3588" s="65"/>
      <c r="AL3588" s="65"/>
      <c r="AM3588" s="65"/>
      <c r="AN3588" s="65"/>
      <c r="AO3588" s="66" t="str">
        <f>_xlfn.IFNA(VLOOKUP(LISTAS!ES3585,'Censo General 2005- Municipios'!$E$3:$F$1125,2,0),"")</f>
        <v/>
      </c>
      <c r="AP3588" s="64"/>
      <c r="AQ3588" s="64"/>
      <c r="AR3588" s="64"/>
      <c r="AS3588" s="67" t="str">
        <f t="shared" si="113"/>
        <v/>
      </c>
    </row>
    <row r="3589" spans="1:45" s="68" customFormat="1" x14ac:dyDescent="0.2">
      <c r="A3589" s="64"/>
      <c r="B3589" s="64"/>
      <c r="C3589" s="64"/>
      <c r="D3589" s="64"/>
      <c r="E3589" s="64"/>
      <c r="F3589" s="64"/>
      <c r="G3589" s="65"/>
      <c r="H3589" s="64"/>
      <c r="I3589" s="65"/>
      <c r="J3589" s="64"/>
      <c r="K3589" s="64"/>
      <c r="L3589" s="65"/>
      <c r="M3589" s="65"/>
      <c r="N3589" s="64"/>
      <c r="O3589" s="64"/>
      <c r="P3589" s="64"/>
      <c r="Q3589" s="65"/>
      <c r="R3589" s="64"/>
      <c r="S3589" s="65"/>
      <c r="T3589" s="65"/>
      <c r="U3589" s="65"/>
      <c r="V3589" s="65"/>
      <c r="W3589" s="65"/>
      <c r="X3589" s="64"/>
      <c r="Y3589" s="64"/>
      <c r="Z3589" s="65"/>
      <c r="AA3589" s="64"/>
      <c r="AB3589" s="65"/>
      <c r="AC3589" s="65"/>
      <c r="AD3589" s="65"/>
      <c r="AE3589" s="65"/>
      <c r="AF3589" s="63"/>
      <c r="AG3589" s="63"/>
      <c r="AH3589" s="64"/>
      <c r="AI3589" s="66" t="str">
        <f t="shared" si="112"/>
        <v/>
      </c>
      <c r="AJ3589" s="65"/>
      <c r="AK3589" s="65"/>
      <c r="AL3589" s="65"/>
      <c r="AM3589" s="65"/>
      <c r="AN3589" s="65"/>
      <c r="AO3589" s="66" t="str">
        <f>_xlfn.IFNA(VLOOKUP(LISTAS!ES3586,'Censo General 2005- Municipios'!$E$3:$F$1125,2,0),"")</f>
        <v/>
      </c>
      <c r="AP3589" s="64"/>
      <c r="AQ3589" s="64"/>
      <c r="AR3589" s="64"/>
      <c r="AS3589" s="67" t="str">
        <f t="shared" si="113"/>
        <v/>
      </c>
    </row>
    <row r="3590" spans="1:45" s="68" customFormat="1" x14ac:dyDescent="0.2">
      <c r="A3590" s="64"/>
      <c r="B3590" s="64"/>
      <c r="C3590" s="64"/>
      <c r="D3590" s="64"/>
      <c r="E3590" s="64"/>
      <c r="F3590" s="64"/>
      <c r="G3590" s="65"/>
      <c r="H3590" s="64"/>
      <c r="I3590" s="65"/>
      <c r="J3590" s="64"/>
      <c r="K3590" s="64"/>
      <c r="L3590" s="65"/>
      <c r="M3590" s="65"/>
      <c r="N3590" s="64"/>
      <c r="O3590" s="64"/>
      <c r="P3590" s="64"/>
      <c r="Q3590" s="65"/>
      <c r="R3590" s="64"/>
      <c r="S3590" s="65"/>
      <c r="T3590" s="65"/>
      <c r="U3590" s="65"/>
      <c r="V3590" s="65"/>
      <c r="W3590" s="65"/>
      <c r="X3590" s="64"/>
      <c r="Y3590" s="64"/>
      <c r="Z3590" s="65"/>
      <c r="AA3590" s="64"/>
      <c r="AB3590" s="65"/>
      <c r="AC3590" s="65"/>
      <c r="AD3590" s="65"/>
      <c r="AE3590" s="65"/>
      <c r="AF3590" s="63"/>
      <c r="AG3590" s="63"/>
      <c r="AH3590" s="64"/>
      <c r="AI3590" s="66" t="str">
        <f t="shared" si="112"/>
        <v/>
      </c>
      <c r="AJ3590" s="65"/>
      <c r="AK3590" s="65"/>
      <c r="AL3590" s="65"/>
      <c r="AM3590" s="65"/>
      <c r="AN3590" s="65"/>
      <c r="AO3590" s="66" t="str">
        <f>_xlfn.IFNA(VLOOKUP(LISTAS!ES3587,'Censo General 2005- Municipios'!$E$3:$F$1125,2,0),"")</f>
        <v/>
      </c>
      <c r="AP3590" s="64"/>
      <c r="AQ3590" s="64"/>
      <c r="AR3590" s="64"/>
      <c r="AS3590" s="67" t="str">
        <f t="shared" si="113"/>
        <v/>
      </c>
    </row>
    <row r="3591" spans="1:45" s="68" customFormat="1" x14ac:dyDescent="0.2">
      <c r="A3591" s="64"/>
      <c r="B3591" s="64"/>
      <c r="C3591" s="64"/>
      <c r="D3591" s="64"/>
      <c r="E3591" s="64"/>
      <c r="F3591" s="64"/>
      <c r="G3591" s="65"/>
      <c r="H3591" s="64"/>
      <c r="I3591" s="65"/>
      <c r="J3591" s="64"/>
      <c r="K3591" s="64"/>
      <c r="L3591" s="65"/>
      <c r="M3591" s="65"/>
      <c r="N3591" s="64"/>
      <c r="O3591" s="64"/>
      <c r="P3591" s="64"/>
      <c r="Q3591" s="65"/>
      <c r="R3591" s="64"/>
      <c r="S3591" s="65"/>
      <c r="T3591" s="65"/>
      <c r="U3591" s="65"/>
      <c r="V3591" s="65"/>
      <c r="W3591" s="65"/>
      <c r="X3591" s="64"/>
      <c r="Y3591" s="64"/>
      <c r="Z3591" s="65"/>
      <c r="AA3591" s="64"/>
      <c r="AB3591" s="65"/>
      <c r="AC3591" s="65"/>
      <c r="AD3591" s="65"/>
      <c r="AE3591" s="65"/>
      <c r="AF3591" s="63"/>
      <c r="AG3591" s="63"/>
      <c r="AH3591" s="64"/>
      <c r="AI3591" s="66" t="str">
        <f t="shared" si="112"/>
        <v/>
      </c>
      <c r="AJ3591" s="65"/>
      <c r="AK3591" s="65"/>
      <c r="AL3591" s="65"/>
      <c r="AM3591" s="65"/>
      <c r="AN3591" s="65"/>
      <c r="AO3591" s="66" t="str">
        <f>_xlfn.IFNA(VLOOKUP(LISTAS!ES3588,'Censo General 2005- Municipios'!$E$3:$F$1125,2,0),"")</f>
        <v/>
      </c>
      <c r="AP3591" s="64"/>
      <c r="AQ3591" s="64"/>
      <c r="AR3591" s="64"/>
      <c r="AS3591" s="67" t="str">
        <f t="shared" si="113"/>
        <v/>
      </c>
    </row>
    <row r="3592" spans="1:45" s="68" customFormat="1" x14ac:dyDescent="0.2">
      <c r="A3592" s="64"/>
      <c r="B3592" s="64"/>
      <c r="C3592" s="64"/>
      <c r="D3592" s="64"/>
      <c r="E3592" s="64"/>
      <c r="F3592" s="64"/>
      <c r="G3592" s="65"/>
      <c r="H3592" s="64"/>
      <c r="I3592" s="65"/>
      <c r="J3592" s="64"/>
      <c r="K3592" s="64"/>
      <c r="L3592" s="65"/>
      <c r="M3592" s="65"/>
      <c r="N3592" s="64"/>
      <c r="O3592" s="64"/>
      <c r="P3592" s="64"/>
      <c r="Q3592" s="65"/>
      <c r="R3592" s="64"/>
      <c r="S3592" s="65"/>
      <c r="T3592" s="65"/>
      <c r="U3592" s="65"/>
      <c r="V3592" s="65"/>
      <c r="W3592" s="65"/>
      <c r="X3592" s="64"/>
      <c r="Y3592" s="64"/>
      <c r="Z3592" s="65"/>
      <c r="AA3592" s="64"/>
      <c r="AB3592" s="65"/>
      <c r="AC3592" s="65"/>
      <c r="AD3592" s="65"/>
      <c r="AE3592" s="65"/>
      <c r="AF3592" s="63"/>
      <c r="AG3592" s="63"/>
      <c r="AH3592" s="64"/>
      <c r="AI3592" s="66" t="str">
        <f t="shared" si="112"/>
        <v/>
      </c>
      <c r="AJ3592" s="65"/>
      <c r="AK3592" s="65"/>
      <c r="AL3592" s="65"/>
      <c r="AM3592" s="65"/>
      <c r="AN3592" s="65"/>
      <c r="AO3592" s="66" t="str">
        <f>_xlfn.IFNA(VLOOKUP(LISTAS!ES3589,'Censo General 2005- Municipios'!$E$3:$F$1125,2,0),"")</f>
        <v/>
      </c>
      <c r="AP3592" s="64"/>
      <c r="AQ3592" s="64"/>
      <c r="AR3592" s="64"/>
      <c r="AS3592" s="67" t="str">
        <f t="shared" si="113"/>
        <v/>
      </c>
    </row>
    <row r="3593" spans="1:45" s="68" customFormat="1" x14ac:dyDescent="0.2">
      <c r="A3593" s="64"/>
      <c r="B3593" s="64"/>
      <c r="C3593" s="64"/>
      <c r="D3593" s="64"/>
      <c r="E3593" s="64"/>
      <c r="F3593" s="64"/>
      <c r="G3593" s="65"/>
      <c r="H3593" s="64"/>
      <c r="I3593" s="65"/>
      <c r="J3593" s="64"/>
      <c r="K3593" s="64"/>
      <c r="L3593" s="65"/>
      <c r="M3593" s="65"/>
      <c r="N3593" s="64"/>
      <c r="O3593" s="64"/>
      <c r="P3593" s="64"/>
      <c r="Q3593" s="65"/>
      <c r="R3593" s="64"/>
      <c r="S3593" s="65"/>
      <c r="T3593" s="65"/>
      <c r="U3593" s="65"/>
      <c r="V3593" s="65"/>
      <c r="W3593" s="65"/>
      <c r="X3593" s="64"/>
      <c r="Y3593" s="64"/>
      <c r="Z3593" s="65"/>
      <c r="AA3593" s="64"/>
      <c r="AB3593" s="65"/>
      <c r="AC3593" s="65"/>
      <c r="AD3593" s="65"/>
      <c r="AE3593" s="65"/>
      <c r="AF3593" s="63"/>
      <c r="AG3593" s="63"/>
      <c r="AH3593" s="64"/>
      <c r="AI3593" s="66" t="str">
        <f t="shared" si="112"/>
        <v/>
      </c>
      <c r="AJ3593" s="65"/>
      <c r="AK3593" s="65"/>
      <c r="AL3593" s="65"/>
      <c r="AM3593" s="65"/>
      <c r="AN3593" s="65"/>
      <c r="AO3593" s="66" t="str">
        <f>_xlfn.IFNA(VLOOKUP(LISTAS!ES3590,'Censo General 2005- Municipios'!$E$3:$F$1125,2,0),"")</f>
        <v/>
      </c>
      <c r="AP3593" s="64"/>
      <c r="AQ3593" s="64"/>
      <c r="AR3593" s="64"/>
      <c r="AS3593" s="67" t="str">
        <f t="shared" si="113"/>
        <v/>
      </c>
    </row>
    <row r="3594" spans="1:45" s="68" customFormat="1" x14ac:dyDescent="0.2">
      <c r="A3594" s="64"/>
      <c r="B3594" s="64"/>
      <c r="C3594" s="64"/>
      <c r="D3594" s="64"/>
      <c r="E3594" s="64"/>
      <c r="F3594" s="64"/>
      <c r="G3594" s="65"/>
      <c r="H3594" s="64"/>
      <c r="I3594" s="65"/>
      <c r="J3594" s="64"/>
      <c r="K3594" s="64"/>
      <c r="L3594" s="65"/>
      <c r="M3594" s="65"/>
      <c r="N3594" s="64"/>
      <c r="O3594" s="64"/>
      <c r="P3594" s="64"/>
      <c r="Q3594" s="65"/>
      <c r="R3594" s="64"/>
      <c r="S3594" s="65"/>
      <c r="T3594" s="65"/>
      <c r="U3594" s="65"/>
      <c r="V3594" s="65"/>
      <c r="W3594" s="65"/>
      <c r="X3594" s="64"/>
      <c r="Y3594" s="64"/>
      <c r="Z3594" s="65"/>
      <c r="AA3594" s="64"/>
      <c r="AB3594" s="65"/>
      <c r="AC3594" s="65"/>
      <c r="AD3594" s="65"/>
      <c r="AE3594" s="65"/>
      <c r="AF3594" s="63"/>
      <c r="AG3594" s="63"/>
      <c r="AH3594" s="64"/>
      <c r="AI3594" s="66" t="str">
        <f t="shared" si="112"/>
        <v/>
      </c>
      <c r="AJ3594" s="65"/>
      <c r="AK3594" s="65"/>
      <c r="AL3594" s="65"/>
      <c r="AM3594" s="65"/>
      <c r="AN3594" s="65"/>
      <c r="AO3594" s="66" t="str">
        <f>_xlfn.IFNA(VLOOKUP(LISTAS!ES3591,'Censo General 2005- Municipios'!$E$3:$F$1125,2,0),"")</f>
        <v/>
      </c>
      <c r="AP3594" s="64"/>
      <c r="AQ3594" s="64"/>
      <c r="AR3594" s="64"/>
      <c r="AS3594" s="67" t="str">
        <f t="shared" si="113"/>
        <v/>
      </c>
    </row>
    <row r="3595" spans="1:45" s="68" customFormat="1" x14ac:dyDescent="0.2">
      <c r="A3595" s="64"/>
      <c r="B3595" s="64"/>
      <c r="C3595" s="64"/>
      <c r="D3595" s="64"/>
      <c r="E3595" s="64"/>
      <c r="F3595" s="64"/>
      <c r="G3595" s="65"/>
      <c r="H3595" s="64"/>
      <c r="I3595" s="65"/>
      <c r="J3595" s="64"/>
      <c r="K3595" s="64"/>
      <c r="L3595" s="65"/>
      <c r="M3595" s="65"/>
      <c r="N3595" s="64"/>
      <c r="O3595" s="64"/>
      <c r="P3595" s="64"/>
      <c r="Q3595" s="65"/>
      <c r="R3595" s="64"/>
      <c r="S3595" s="65"/>
      <c r="T3595" s="65"/>
      <c r="U3595" s="65"/>
      <c r="V3595" s="65"/>
      <c r="W3595" s="65"/>
      <c r="X3595" s="64"/>
      <c r="Y3595" s="64"/>
      <c r="Z3595" s="65"/>
      <c r="AA3595" s="64"/>
      <c r="AB3595" s="65"/>
      <c r="AC3595" s="65"/>
      <c r="AD3595" s="65"/>
      <c r="AE3595" s="65"/>
      <c r="AF3595" s="63"/>
      <c r="AG3595" s="63"/>
      <c r="AH3595" s="64"/>
      <c r="AI3595" s="66" t="str">
        <f t="shared" si="112"/>
        <v/>
      </c>
      <c r="AJ3595" s="65"/>
      <c r="AK3595" s="65"/>
      <c r="AL3595" s="65"/>
      <c r="AM3595" s="65"/>
      <c r="AN3595" s="65"/>
      <c r="AO3595" s="66" t="str">
        <f>_xlfn.IFNA(VLOOKUP(LISTAS!ES3592,'Censo General 2005- Municipios'!$E$3:$F$1125,2,0),"")</f>
        <v/>
      </c>
      <c r="AP3595" s="64"/>
      <c r="AQ3595" s="64"/>
      <c r="AR3595" s="64"/>
      <c r="AS3595" s="67" t="str">
        <f t="shared" si="113"/>
        <v/>
      </c>
    </row>
    <row r="3596" spans="1:45" s="68" customFormat="1" x14ac:dyDescent="0.2">
      <c r="A3596" s="64"/>
      <c r="B3596" s="64"/>
      <c r="C3596" s="64"/>
      <c r="D3596" s="64"/>
      <c r="E3596" s="64"/>
      <c r="F3596" s="64"/>
      <c r="G3596" s="65"/>
      <c r="H3596" s="64"/>
      <c r="I3596" s="65"/>
      <c r="J3596" s="64"/>
      <c r="K3596" s="64"/>
      <c r="L3596" s="65"/>
      <c r="M3596" s="65"/>
      <c r="N3596" s="64"/>
      <c r="O3596" s="64"/>
      <c r="P3596" s="64"/>
      <c r="Q3596" s="65"/>
      <c r="R3596" s="64"/>
      <c r="S3596" s="65"/>
      <c r="T3596" s="65"/>
      <c r="U3596" s="65"/>
      <c r="V3596" s="65"/>
      <c r="W3596" s="65"/>
      <c r="X3596" s="64"/>
      <c r="Y3596" s="64"/>
      <c r="Z3596" s="65"/>
      <c r="AA3596" s="64"/>
      <c r="AB3596" s="65"/>
      <c r="AC3596" s="65"/>
      <c r="AD3596" s="65"/>
      <c r="AE3596" s="65"/>
      <c r="AF3596" s="63"/>
      <c r="AG3596" s="63"/>
      <c r="AH3596" s="64"/>
      <c r="AI3596" s="66" t="str">
        <f t="shared" si="112"/>
        <v/>
      </c>
      <c r="AJ3596" s="65"/>
      <c r="AK3596" s="65"/>
      <c r="AL3596" s="65"/>
      <c r="AM3596" s="65"/>
      <c r="AN3596" s="65"/>
      <c r="AO3596" s="66" t="str">
        <f>_xlfn.IFNA(VLOOKUP(LISTAS!ES3593,'Censo General 2005- Municipios'!$E$3:$F$1125,2,0),"")</f>
        <v/>
      </c>
      <c r="AP3596" s="64"/>
      <c r="AQ3596" s="64"/>
      <c r="AR3596" s="64"/>
      <c r="AS3596" s="67" t="str">
        <f t="shared" si="113"/>
        <v/>
      </c>
    </row>
    <row r="3597" spans="1:45" s="68" customFormat="1" x14ac:dyDescent="0.2">
      <c r="A3597" s="64"/>
      <c r="B3597" s="64"/>
      <c r="C3597" s="64"/>
      <c r="D3597" s="64"/>
      <c r="E3597" s="64"/>
      <c r="F3597" s="64"/>
      <c r="G3597" s="65"/>
      <c r="H3597" s="64"/>
      <c r="I3597" s="65"/>
      <c r="J3597" s="64"/>
      <c r="K3597" s="64"/>
      <c r="L3597" s="65"/>
      <c r="M3597" s="65"/>
      <c r="N3597" s="64"/>
      <c r="O3597" s="64"/>
      <c r="P3597" s="64"/>
      <c r="Q3597" s="65"/>
      <c r="R3597" s="64"/>
      <c r="S3597" s="65"/>
      <c r="T3597" s="65"/>
      <c r="U3597" s="65"/>
      <c r="V3597" s="65"/>
      <c r="W3597" s="65"/>
      <c r="X3597" s="64"/>
      <c r="Y3597" s="64"/>
      <c r="Z3597" s="65"/>
      <c r="AA3597" s="64"/>
      <c r="AB3597" s="65"/>
      <c r="AC3597" s="65"/>
      <c r="AD3597" s="65"/>
      <c r="AE3597" s="65"/>
      <c r="AF3597" s="63"/>
      <c r="AG3597" s="63"/>
      <c r="AH3597" s="64"/>
      <c r="AI3597" s="66" t="str">
        <f t="shared" si="112"/>
        <v/>
      </c>
      <c r="AJ3597" s="65"/>
      <c r="AK3597" s="65"/>
      <c r="AL3597" s="65"/>
      <c r="AM3597" s="65"/>
      <c r="AN3597" s="65"/>
      <c r="AO3597" s="66" t="str">
        <f>_xlfn.IFNA(VLOOKUP(LISTAS!ES3594,'Censo General 2005- Municipios'!$E$3:$F$1125,2,0),"")</f>
        <v/>
      </c>
      <c r="AP3597" s="64"/>
      <c r="AQ3597" s="64"/>
      <c r="AR3597" s="64"/>
      <c r="AS3597" s="67" t="str">
        <f t="shared" si="113"/>
        <v/>
      </c>
    </row>
    <row r="3598" spans="1:45" s="68" customFormat="1" x14ac:dyDescent="0.2">
      <c r="A3598" s="64"/>
      <c r="B3598" s="64"/>
      <c r="C3598" s="64"/>
      <c r="D3598" s="64"/>
      <c r="E3598" s="64"/>
      <c r="F3598" s="64"/>
      <c r="G3598" s="65"/>
      <c r="H3598" s="64"/>
      <c r="I3598" s="65"/>
      <c r="J3598" s="64"/>
      <c r="K3598" s="64"/>
      <c r="L3598" s="65"/>
      <c r="M3598" s="65"/>
      <c r="N3598" s="64"/>
      <c r="O3598" s="64"/>
      <c r="P3598" s="64"/>
      <c r="Q3598" s="65"/>
      <c r="R3598" s="64"/>
      <c r="S3598" s="65"/>
      <c r="T3598" s="65"/>
      <c r="U3598" s="65"/>
      <c r="V3598" s="65"/>
      <c r="W3598" s="65"/>
      <c r="X3598" s="64"/>
      <c r="Y3598" s="64"/>
      <c r="Z3598" s="65"/>
      <c r="AA3598" s="64"/>
      <c r="AB3598" s="65"/>
      <c r="AC3598" s="65"/>
      <c r="AD3598" s="65"/>
      <c r="AE3598" s="65"/>
      <c r="AF3598" s="63"/>
      <c r="AG3598" s="63"/>
      <c r="AH3598" s="64"/>
      <c r="AI3598" s="66" t="str">
        <f t="shared" si="112"/>
        <v/>
      </c>
      <c r="AJ3598" s="65"/>
      <c r="AK3598" s="65"/>
      <c r="AL3598" s="65"/>
      <c r="AM3598" s="65"/>
      <c r="AN3598" s="65"/>
      <c r="AO3598" s="66" t="str">
        <f>_xlfn.IFNA(VLOOKUP(LISTAS!ES3595,'Censo General 2005- Municipios'!$E$3:$F$1125,2,0),"")</f>
        <v/>
      </c>
      <c r="AP3598" s="64"/>
      <c r="AQ3598" s="64"/>
      <c r="AR3598" s="64"/>
      <c r="AS3598" s="67" t="str">
        <f t="shared" si="113"/>
        <v/>
      </c>
    </row>
    <row r="3599" spans="1:45" s="68" customFormat="1" x14ac:dyDescent="0.2">
      <c r="A3599" s="64"/>
      <c r="B3599" s="64"/>
      <c r="C3599" s="64"/>
      <c r="D3599" s="64"/>
      <c r="E3599" s="64"/>
      <c r="F3599" s="64"/>
      <c r="G3599" s="65"/>
      <c r="H3599" s="64"/>
      <c r="I3599" s="65"/>
      <c r="J3599" s="64"/>
      <c r="K3599" s="64"/>
      <c r="L3599" s="65"/>
      <c r="M3599" s="65"/>
      <c r="N3599" s="64"/>
      <c r="O3599" s="64"/>
      <c r="P3599" s="64"/>
      <c r="Q3599" s="65"/>
      <c r="R3599" s="64"/>
      <c r="S3599" s="65"/>
      <c r="T3599" s="65"/>
      <c r="U3599" s="65"/>
      <c r="V3599" s="65"/>
      <c r="W3599" s="65"/>
      <c r="X3599" s="64"/>
      <c r="Y3599" s="64"/>
      <c r="Z3599" s="65"/>
      <c r="AA3599" s="64"/>
      <c r="AB3599" s="65"/>
      <c r="AC3599" s="65"/>
      <c r="AD3599" s="65"/>
      <c r="AE3599" s="65"/>
      <c r="AF3599" s="63"/>
      <c r="AG3599" s="63"/>
      <c r="AH3599" s="64"/>
      <c r="AI3599" s="66" t="str">
        <f t="shared" si="112"/>
        <v/>
      </c>
      <c r="AJ3599" s="65"/>
      <c r="AK3599" s="65"/>
      <c r="AL3599" s="65"/>
      <c r="AM3599" s="65"/>
      <c r="AN3599" s="65"/>
      <c r="AO3599" s="66" t="str">
        <f>_xlfn.IFNA(VLOOKUP(LISTAS!ES3596,'Censo General 2005- Municipios'!$E$3:$F$1125,2,0),"")</f>
        <v/>
      </c>
      <c r="AP3599" s="64"/>
      <c r="AQ3599" s="64"/>
      <c r="AR3599" s="64"/>
      <c r="AS3599" s="67" t="str">
        <f t="shared" si="113"/>
        <v/>
      </c>
    </row>
    <row r="3600" spans="1:45" s="68" customFormat="1" x14ac:dyDescent="0.2">
      <c r="A3600" s="64"/>
      <c r="B3600" s="64"/>
      <c r="C3600" s="64"/>
      <c r="D3600" s="64"/>
      <c r="E3600" s="64"/>
      <c r="F3600" s="64"/>
      <c r="G3600" s="65"/>
      <c r="H3600" s="64"/>
      <c r="I3600" s="65"/>
      <c r="J3600" s="64"/>
      <c r="K3600" s="64"/>
      <c r="L3600" s="65"/>
      <c r="M3600" s="65"/>
      <c r="N3600" s="64"/>
      <c r="O3600" s="64"/>
      <c r="P3600" s="64"/>
      <c r="Q3600" s="65"/>
      <c r="R3600" s="64"/>
      <c r="S3600" s="65"/>
      <c r="T3600" s="65"/>
      <c r="U3600" s="65"/>
      <c r="V3600" s="65"/>
      <c r="W3600" s="65"/>
      <c r="X3600" s="64"/>
      <c r="Y3600" s="64"/>
      <c r="Z3600" s="65"/>
      <c r="AA3600" s="64"/>
      <c r="AB3600" s="65"/>
      <c r="AC3600" s="65"/>
      <c r="AD3600" s="65"/>
      <c r="AE3600" s="65"/>
      <c r="AF3600" s="63"/>
      <c r="AG3600" s="63"/>
      <c r="AH3600" s="64"/>
      <c r="AI3600" s="66" t="str">
        <f t="shared" si="112"/>
        <v/>
      </c>
      <c r="AJ3600" s="65"/>
      <c r="AK3600" s="65"/>
      <c r="AL3600" s="65"/>
      <c r="AM3600" s="65"/>
      <c r="AN3600" s="65"/>
      <c r="AO3600" s="66" t="str">
        <f>_xlfn.IFNA(VLOOKUP(LISTAS!ES3597,'Censo General 2005- Municipios'!$E$3:$F$1125,2,0),"")</f>
        <v/>
      </c>
      <c r="AP3600" s="64"/>
      <c r="AQ3600" s="64"/>
      <c r="AR3600" s="64"/>
      <c r="AS3600" s="67" t="str">
        <f t="shared" si="113"/>
        <v/>
      </c>
    </row>
    <row r="3601" spans="1:45" s="68" customFormat="1" x14ac:dyDescent="0.2">
      <c r="A3601" s="64"/>
      <c r="B3601" s="64"/>
      <c r="C3601" s="64"/>
      <c r="D3601" s="64"/>
      <c r="E3601" s="64"/>
      <c r="F3601" s="64"/>
      <c r="G3601" s="65"/>
      <c r="H3601" s="64"/>
      <c r="I3601" s="65"/>
      <c r="J3601" s="64"/>
      <c r="K3601" s="64"/>
      <c r="L3601" s="65"/>
      <c r="M3601" s="65"/>
      <c r="N3601" s="64"/>
      <c r="O3601" s="64"/>
      <c r="P3601" s="64"/>
      <c r="Q3601" s="65"/>
      <c r="R3601" s="64"/>
      <c r="S3601" s="65"/>
      <c r="T3601" s="65"/>
      <c r="U3601" s="65"/>
      <c r="V3601" s="65"/>
      <c r="W3601" s="65"/>
      <c r="X3601" s="64"/>
      <c r="Y3601" s="64"/>
      <c r="Z3601" s="65"/>
      <c r="AA3601" s="64"/>
      <c r="AB3601" s="65"/>
      <c r="AC3601" s="65"/>
      <c r="AD3601" s="65"/>
      <c r="AE3601" s="65"/>
      <c r="AF3601" s="63"/>
      <c r="AG3601" s="63"/>
      <c r="AH3601" s="64"/>
      <c r="AI3601" s="66" t="str">
        <f t="shared" si="112"/>
        <v/>
      </c>
      <c r="AJ3601" s="65"/>
      <c r="AK3601" s="65"/>
      <c r="AL3601" s="65"/>
      <c r="AM3601" s="65"/>
      <c r="AN3601" s="65"/>
      <c r="AO3601" s="66" t="str">
        <f>_xlfn.IFNA(VLOOKUP(LISTAS!ES3598,'Censo General 2005- Municipios'!$E$3:$F$1125,2,0),"")</f>
        <v/>
      </c>
      <c r="AP3601" s="64"/>
      <c r="AQ3601" s="64"/>
      <c r="AR3601" s="64"/>
      <c r="AS3601" s="67" t="str">
        <f t="shared" si="113"/>
        <v/>
      </c>
    </row>
    <row r="3602" spans="1:45" s="68" customFormat="1" x14ac:dyDescent="0.2">
      <c r="A3602" s="64"/>
      <c r="B3602" s="64"/>
      <c r="C3602" s="64"/>
      <c r="D3602" s="64"/>
      <c r="E3602" s="64"/>
      <c r="F3602" s="64"/>
      <c r="G3602" s="65"/>
      <c r="H3602" s="64"/>
      <c r="I3602" s="65"/>
      <c r="J3602" s="64"/>
      <c r="K3602" s="64"/>
      <c r="L3602" s="65"/>
      <c r="M3602" s="65"/>
      <c r="N3602" s="64"/>
      <c r="O3602" s="64"/>
      <c r="P3602" s="64"/>
      <c r="Q3602" s="65"/>
      <c r="R3602" s="64"/>
      <c r="S3602" s="65"/>
      <c r="T3602" s="65"/>
      <c r="U3602" s="65"/>
      <c r="V3602" s="65"/>
      <c r="W3602" s="65"/>
      <c r="X3602" s="64"/>
      <c r="Y3602" s="64"/>
      <c r="Z3602" s="65"/>
      <c r="AA3602" s="64"/>
      <c r="AB3602" s="65"/>
      <c r="AC3602" s="65"/>
      <c r="AD3602" s="65"/>
      <c r="AE3602" s="65"/>
      <c r="AF3602" s="63"/>
      <c r="AG3602" s="63"/>
      <c r="AH3602" s="64"/>
      <c r="AI3602" s="66" t="str">
        <f t="shared" si="112"/>
        <v/>
      </c>
      <c r="AJ3602" s="65"/>
      <c r="AK3602" s="65"/>
      <c r="AL3602" s="65"/>
      <c r="AM3602" s="65"/>
      <c r="AN3602" s="65"/>
      <c r="AO3602" s="66" t="str">
        <f>_xlfn.IFNA(VLOOKUP(LISTAS!ES3599,'Censo General 2005- Municipios'!$E$3:$F$1125,2,0),"")</f>
        <v/>
      </c>
      <c r="AP3602" s="64"/>
      <c r="AQ3602" s="64"/>
      <c r="AR3602" s="64"/>
      <c r="AS3602" s="67" t="str">
        <f t="shared" si="113"/>
        <v/>
      </c>
    </row>
    <row r="3603" spans="1:45" s="68" customFormat="1" x14ac:dyDescent="0.2">
      <c r="A3603" s="64"/>
      <c r="B3603" s="64"/>
      <c r="C3603" s="64"/>
      <c r="D3603" s="64"/>
      <c r="E3603" s="64"/>
      <c r="F3603" s="64"/>
      <c r="G3603" s="65"/>
      <c r="H3603" s="64"/>
      <c r="I3603" s="65"/>
      <c r="J3603" s="64"/>
      <c r="K3603" s="64"/>
      <c r="L3603" s="65"/>
      <c r="M3603" s="65"/>
      <c r="N3603" s="64"/>
      <c r="O3603" s="64"/>
      <c r="P3603" s="64"/>
      <c r="Q3603" s="65"/>
      <c r="R3603" s="64"/>
      <c r="S3603" s="65"/>
      <c r="T3603" s="65"/>
      <c r="U3603" s="65"/>
      <c r="V3603" s="65"/>
      <c r="W3603" s="65"/>
      <c r="X3603" s="64"/>
      <c r="Y3603" s="64"/>
      <c r="Z3603" s="65"/>
      <c r="AA3603" s="64"/>
      <c r="AB3603" s="65"/>
      <c r="AC3603" s="65"/>
      <c r="AD3603" s="65"/>
      <c r="AE3603" s="65"/>
      <c r="AF3603" s="63"/>
      <c r="AG3603" s="63"/>
      <c r="AH3603" s="64"/>
      <c r="AI3603" s="66" t="str">
        <f t="shared" si="112"/>
        <v/>
      </c>
      <c r="AJ3603" s="65"/>
      <c r="AK3603" s="65"/>
      <c r="AL3603" s="65"/>
      <c r="AM3603" s="65"/>
      <c r="AN3603" s="65"/>
      <c r="AO3603" s="66" t="str">
        <f>_xlfn.IFNA(VLOOKUP(LISTAS!ES3600,'Censo General 2005- Municipios'!$E$3:$F$1125,2,0),"")</f>
        <v/>
      </c>
      <c r="AP3603" s="64"/>
      <c r="AQ3603" s="64"/>
      <c r="AR3603" s="64"/>
      <c r="AS3603" s="67" t="str">
        <f t="shared" si="113"/>
        <v/>
      </c>
    </row>
    <row r="3604" spans="1:45" s="68" customFormat="1" x14ac:dyDescent="0.2">
      <c r="A3604" s="64"/>
      <c r="B3604" s="64"/>
      <c r="C3604" s="64"/>
      <c r="D3604" s="64"/>
      <c r="E3604" s="64"/>
      <c r="F3604" s="64"/>
      <c r="G3604" s="65"/>
      <c r="H3604" s="64"/>
      <c r="I3604" s="65"/>
      <c r="J3604" s="64"/>
      <c r="K3604" s="64"/>
      <c r="L3604" s="65"/>
      <c r="M3604" s="65"/>
      <c r="N3604" s="64"/>
      <c r="O3604" s="64"/>
      <c r="P3604" s="64"/>
      <c r="Q3604" s="65"/>
      <c r="R3604" s="64"/>
      <c r="S3604" s="65"/>
      <c r="T3604" s="65"/>
      <c r="U3604" s="65"/>
      <c r="V3604" s="65"/>
      <c r="W3604" s="65"/>
      <c r="X3604" s="64"/>
      <c r="Y3604" s="64"/>
      <c r="Z3604" s="65"/>
      <c r="AA3604" s="64"/>
      <c r="AB3604" s="65"/>
      <c r="AC3604" s="65"/>
      <c r="AD3604" s="65"/>
      <c r="AE3604" s="65"/>
      <c r="AF3604" s="63"/>
      <c r="AG3604" s="63"/>
      <c r="AH3604" s="64"/>
      <c r="AI3604" s="66" t="str">
        <f t="shared" si="112"/>
        <v/>
      </c>
      <c r="AJ3604" s="65"/>
      <c r="AK3604" s="65"/>
      <c r="AL3604" s="65"/>
      <c r="AM3604" s="65"/>
      <c r="AN3604" s="65"/>
      <c r="AO3604" s="66" t="str">
        <f>_xlfn.IFNA(VLOOKUP(LISTAS!ES3601,'Censo General 2005- Municipios'!$E$3:$F$1125,2,0),"")</f>
        <v/>
      </c>
      <c r="AP3604" s="64"/>
      <c r="AQ3604" s="64"/>
      <c r="AR3604" s="64"/>
      <c r="AS3604" s="67" t="str">
        <f t="shared" si="113"/>
        <v/>
      </c>
    </row>
    <row r="3605" spans="1:45" s="68" customFormat="1" x14ac:dyDescent="0.2">
      <c r="A3605" s="64"/>
      <c r="B3605" s="64"/>
      <c r="C3605" s="64"/>
      <c r="D3605" s="64"/>
      <c r="E3605" s="64"/>
      <c r="F3605" s="64"/>
      <c r="G3605" s="65"/>
      <c r="H3605" s="64"/>
      <c r="I3605" s="65"/>
      <c r="J3605" s="64"/>
      <c r="K3605" s="64"/>
      <c r="L3605" s="65"/>
      <c r="M3605" s="65"/>
      <c r="N3605" s="64"/>
      <c r="O3605" s="64"/>
      <c r="P3605" s="64"/>
      <c r="Q3605" s="65"/>
      <c r="R3605" s="64"/>
      <c r="S3605" s="65"/>
      <c r="T3605" s="65"/>
      <c r="U3605" s="65"/>
      <c r="V3605" s="65"/>
      <c r="W3605" s="65"/>
      <c r="X3605" s="64"/>
      <c r="Y3605" s="64"/>
      <c r="Z3605" s="65"/>
      <c r="AA3605" s="64"/>
      <c r="AB3605" s="65"/>
      <c r="AC3605" s="65"/>
      <c r="AD3605" s="65"/>
      <c r="AE3605" s="65"/>
      <c r="AF3605" s="63"/>
      <c r="AG3605" s="63"/>
      <c r="AH3605" s="64"/>
      <c r="AI3605" s="66" t="str">
        <f t="shared" ref="AI3605:AI3668" si="114">IF(COUNTIF($C$21:$C$5003,C3605)=0,"",IF(COUNTIF($C$21:$C$5003,C3605)=1,"TIPO A",IF(COUNTIF($C$21:$C$5003,C3605)=2,"TIPO B",IF(COUNTIF($C$21:$C$5003,C3605)=3,"TIPO C",IF(COUNTIF($C$21:$C$5003,C3605)=4,"TIPO D","TIPO E")))))</f>
        <v/>
      </c>
      <c r="AJ3605" s="65"/>
      <c r="AK3605" s="65"/>
      <c r="AL3605" s="65"/>
      <c r="AM3605" s="65"/>
      <c r="AN3605" s="65"/>
      <c r="AO3605" s="66" t="str">
        <f>_xlfn.IFNA(VLOOKUP(LISTAS!ES3602,'Censo General 2005- Municipios'!$E$3:$F$1125,2,0),"")</f>
        <v/>
      </c>
      <c r="AP3605" s="64"/>
      <c r="AQ3605" s="64"/>
      <c r="AR3605" s="64"/>
      <c r="AS3605" s="67" t="str">
        <f t="shared" si="113"/>
        <v/>
      </c>
    </row>
    <row r="3606" spans="1:45" s="68" customFormat="1" x14ac:dyDescent="0.2">
      <c r="A3606" s="64"/>
      <c r="B3606" s="64"/>
      <c r="C3606" s="64"/>
      <c r="D3606" s="64"/>
      <c r="E3606" s="64"/>
      <c r="F3606" s="64"/>
      <c r="G3606" s="65"/>
      <c r="H3606" s="64"/>
      <c r="I3606" s="65"/>
      <c r="J3606" s="64"/>
      <c r="K3606" s="64"/>
      <c r="L3606" s="65"/>
      <c r="M3606" s="65"/>
      <c r="N3606" s="64"/>
      <c r="O3606" s="64"/>
      <c r="P3606" s="64"/>
      <c r="Q3606" s="65"/>
      <c r="R3606" s="64"/>
      <c r="S3606" s="65"/>
      <c r="T3606" s="65"/>
      <c r="U3606" s="65"/>
      <c r="V3606" s="65"/>
      <c r="W3606" s="65"/>
      <c r="X3606" s="64"/>
      <c r="Y3606" s="64"/>
      <c r="Z3606" s="65"/>
      <c r="AA3606" s="64"/>
      <c r="AB3606" s="65"/>
      <c r="AC3606" s="65"/>
      <c r="AD3606" s="65"/>
      <c r="AE3606" s="65"/>
      <c r="AF3606" s="63"/>
      <c r="AG3606" s="63"/>
      <c r="AH3606" s="64"/>
      <c r="AI3606" s="66" t="str">
        <f t="shared" si="114"/>
        <v/>
      </c>
      <c r="AJ3606" s="65"/>
      <c r="AK3606" s="65"/>
      <c r="AL3606" s="65"/>
      <c r="AM3606" s="65"/>
      <c r="AN3606" s="65"/>
      <c r="AO3606" s="66" t="str">
        <f>_xlfn.IFNA(VLOOKUP(LISTAS!ES3603,'Censo General 2005- Municipios'!$E$3:$F$1125,2,0),"")</f>
        <v/>
      </c>
      <c r="AP3606" s="64"/>
      <c r="AQ3606" s="64"/>
      <c r="AR3606" s="64"/>
      <c r="AS3606" s="67" t="str">
        <f t="shared" ref="AS3606:AS3669" si="115">IF((AG3606-AA3606)&gt;90,"ADJUNTE SOPORTES DE DECLARACION FUERA DE 90 DIAS","")</f>
        <v/>
      </c>
    </row>
    <row r="3607" spans="1:45" s="68" customFormat="1" x14ac:dyDescent="0.2">
      <c r="A3607" s="64"/>
      <c r="B3607" s="64"/>
      <c r="C3607" s="64"/>
      <c r="D3607" s="64"/>
      <c r="E3607" s="64"/>
      <c r="F3607" s="64"/>
      <c r="G3607" s="65"/>
      <c r="H3607" s="64"/>
      <c r="I3607" s="65"/>
      <c r="J3607" s="64"/>
      <c r="K3607" s="64"/>
      <c r="L3607" s="65"/>
      <c r="M3607" s="65"/>
      <c r="N3607" s="64"/>
      <c r="O3607" s="64"/>
      <c r="P3607" s="64"/>
      <c r="Q3607" s="65"/>
      <c r="R3607" s="64"/>
      <c r="S3607" s="65"/>
      <c r="T3607" s="65"/>
      <c r="U3607" s="65"/>
      <c r="V3607" s="65"/>
      <c r="W3607" s="65"/>
      <c r="X3607" s="64"/>
      <c r="Y3607" s="64"/>
      <c r="Z3607" s="65"/>
      <c r="AA3607" s="64"/>
      <c r="AB3607" s="65"/>
      <c r="AC3607" s="65"/>
      <c r="AD3607" s="65"/>
      <c r="AE3607" s="65"/>
      <c r="AF3607" s="63"/>
      <c r="AG3607" s="63"/>
      <c r="AH3607" s="64"/>
      <c r="AI3607" s="66" t="str">
        <f t="shared" si="114"/>
        <v/>
      </c>
      <c r="AJ3607" s="65"/>
      <c r="AK3607" s="65"/>
      <c r="AL3607" s="65"/>
      <c r="AM3607" s="65"/>
      <c r="AN3607" s="65"/>
      <c r="AO3607" s="66" t="str">
        <f>_xlfn.IFNA(VLOOKUP(LISTAS!ES3604,'Censo General 2005- Municipios'!$E$3:$F$1125,2,0),"")</f>
        <v/>
      </c>
      <c r="AP3607" s="64"/>
      <c r="AQ3607" s="64"/>
      <c r="AR3607" s="64"/>
      <c r="AS3607" s="67" t="str">
        <f t="shared" si="115"/>
        <v/>
      </c>
    </row>
    <row r="3608" spans="1:45" s="68" customFormat="1" x14ac:dyDescent="0.2">
      <c r="A3608" s="64"/>
      <c r="B3608" s="64"/>
      <c r="C3608" s="64"/>
      <c r="D3608" s="64"/>
      <c r="E3608" s="64"/>
      <c r="F3608" s="64"/>
      <c r="G3608" s="65"/>
      <c r="H3608" s="64"/>
      <c r="I3608" s="65"/>
      <c r="J3608" s="64"/>
      <c r="K3608" s="64"/>
      <c r="L3608" s="65"/>
      <c r="M3608" s="65"/>
      <c r="N3608" s="64"/>
      <c r="O3608" s="64"/>
      <c r="P3608" s="64"/>
      <c r="Q3608" s="65"/>
      <c r="R3608" s="64"/>
      <c r="S3608" s="65"/>
      <c r="T3608" s="65"/>
      <c r="U3608" s="65"/>
      <c r="V3608" s="65"/>
      <c r="W3608" s="65"/>
      <c r="X3608" s="64"/>
      <c r="Y3608" s="64"/>
      <c r="Z3608" s="65"/>
      <c r="AA3608" s="64"/>
      <c r="AB3608" s="65"/>
      <c r="AC3608" s="65"/>
      <c r="AD3608" s="65"/>
      <c r="AE3608" s="65"/>
      <c r="AF3608" s="63"/>
      <c r="AG3608" s="63"/>
      <c r="AH3608" s="64"/>
      <c r="AI3608" s="66" t="str">
        <f t="shared" si="114"/>
        <v/>
      </c>
      <c r="AJ3608" s="65"/>
      <c r="AK3608" s="65"/>
      <c r="AL3608" s="65"/>
      <c r="AM3608" s="65"/>
      <c r="AN3608" s="65"/>
      <c r="AO3608" s="66" t="str">
        <f>_xlfn.IFNA(VLOOKUP(LISTAS!ES3605,'Censo General 2005- Municipios'!$E$3:$F$1125,2,0),"")</f>
        <v/>
      </c>
      <c r="AP3608" s="64"/>
      <c r="AQ3608" s="64"/>
      <c r="AR3608" s="64"/>
      <c r="AS3608" s="67" t="str">
        <f t="shared" si="115"/>
        <v/>
      </c>
    </row>
    <row r="3609" spans="1:45" s="68" customFormat="1" x14ac:dyDescent="0.2">
      <c r="A3609" s="64"/>
      <c r="B3609" s="64"/>
      <c r="C3609" s="64"/>
      <c r="D3609" s="64"/>
      <c r="E3609" s="64"/>
      <c r="F3609" s="64"/>
      <c r="G3609" s="65"/>
      <c r="H3609" s="64"/>
      <c r="I3609" s="65"/>
      <c r="J3609" s="64"/>
      <c r="K3609" s="64"/>
      <c r="L3609" s="65"/>
      <c r="M3609" s="65"/>
      <c r="N3609" s="64"/>
      <c r="O3609" s="64"/>
      <c r="P3609" s="64"/>
      <c r="Q3609" s="65"/>
      <c r="R3609" s="64"/>
      <c r="S3609" s="65"/>
      <c r="T3609" s="65"/>
      <c r="U3609" s="65"/>
      <c r="V3609" s="65"/>
      <c r="W3609" s="65"/>
      <c r="X3609" s="64"/>
      <c r="Y3609" s="64"/>
      <c r="Z3609" s="65"/>
      <c r="AA3609" s="64"/>
      <c r="AB3609" s="65"/>
      <c r="AC3609" s="65"/>
      <c r="AD3609" s="65"/>
      <c r="AE3609" s="65"/>
      <c r="AF3609" s="63"/>
      <c r="AG3609" s="63"/>
      <c r="AH3609" s="64"/>
      <c r="AI3609" s="66" t="str">
        <f t="shared" si="114"/>
        <v/>
      </c>
      <c r="AJ3609" s="65"/>
      <c r="AK3609" s="65"/>
      <c r="AL3609" s="65"/>
      <c r="AM3609" s="65"/>
      <c r="AN3609" s="65"/>
      <c r="AO3609" s="66" t="str">
        <f>_xlfn.IFNA(VLOOKUP(LISTAS!ES3606,'Censo General 2005- Municipios'!$E$3:$F$1125,2,0),"")</f>
        <v/>
      </c>
      <c r="AP3609" s="64"/>
      <c r="AQ3609" s="64"/>
      <c r="AR3609" s="64"/>
      <c r="AS3609" s="67" t="str">
        <f t="shared" si="115"/>
        <v/>
      </c>
    </row>
    <row r="3610" spans="1:45" s="68" customFormat="1" x14ac:dyDescent="0.2">
      <c r="A3610" s="64"/>
      <c r="B3610" s="64"/>
      <c r="C3610" s="64"/>
      <c r="D3610" s="64"/>
      <c r="E3610" s="64"/>
      <c r="F3610" s="64"/>
      <c r="G3610" s="65"/>
      <c r="H3610" s="64"/>
      <c r="I3610" s="65"/>
      <c r="J3610" s="64"/>
      <c r="K3610" s="64"/>
      <c r="L3610" s="65"/>
      <c r="M3610" s="65"/>
      <c r="N3610" s="64"/>
      <c r="O3610" s="64"/>
      <c r="P3610" s="64"/>
      <c r="Q3610" s="65"/>
      <c r="R3610" s="64"/>
      <c r="S3610" s="65"/>
      <c r="T3610" s="65"/>
      <c r="U3610" s="65"/>
      <c r="V3610" s="65"/>
      <c r="W3610" s="65"/>
      <c r="X3610" s="64"/>
      <c r="Y3610" s="64"/>
      <c r="Z3610" s="65"/>
      <c r="AA3610" s="64"/>
      <c r="AB3610" s="65"/>
      <c r="AC3610" s="65"/>
      <c r="AD3610" s="65"/>
      <c r="AE3610" s="65"/>
      <c r="AF3610" s="63"/>
      <c r="AG3610" s="63"/>
      <c r="AH3610" s="64"/>
      <c r="AI3610" s="66" t="str">
        <f t="shared" si="114"/>
        <v/>
      </c>
      <c r="AJ3610" s="65"/>
      <c r="AK3610" s="65"/>
      <c r="AL3610" s="65"/>
      <c r="AM3610" s="65"/>
      <c r="AN3610" s="65"/>
      <c r="AO3610" s="66" t="str">
        <f>_xlfn.IFNA(VLOOKUP(LISTAS!ES3607,'Censo General 2005- Municipios'!$E$3:$F$1125,2,0),"")</f>
        <v/>
      </c>
      <c r="AP3610" s="64"/>
      <c r="AQ3610" s="64"/>
      <c r="AR3610" s="64"/>
      <c r="AS3610" s="67" t="str">
        <f t="shared" si="115"/>
        <v/>
      </c>
    </row>
    <row r="3611" spans="1:45" s="68" customFormat="1" x14ac:dyDescent="0.2">
      <c r="A3611" s="64"/>
      <c r="B3611" s="64"/>
      <c r="C3611" s="64"/>
      <c r="D3611" s="64"/>
      <c r="E3611" s="64"/>
      <c r="F3611" s="64"/>
      <c r="G3611" s="65"/>
      <c r="H3611" s="64"/>
      <c r="I3611" s="65"/>
      <c r="J3611" s="64"/>
      <c r="K3611" s="64"/>
      <c r="L3611" s="65"/>
      <c r="M3611" s="65"/>
      <c r="N3611" s="64"/>
      <c r="O3611" s="64"/>
      <c r="P3611" s="64"/>
      <c r="Q3611" s="65"/>
      <c r="R3611" s="64"/>
      <c r="S3611" s="65"/>
      <c r="T3611" s="65"/>
      <c r="U3611" s="65"/>
      <c r="V3611" s="65"/>
      <c r="W3611" s="65"/>
      <c r="X3611" s="64"/>
      <c r="Y3611" s="64"/>
      <c r="Z3611" s="65"/>
      <c r="AA3611" s="64"/>
      <c r="AB3611" s="65"/>
      <c r="AC3611" s="65"/>
      <c r="AD3611" s="65"/>
      <c r="AE3611" s="65"/>
      <c r="AF3611" s="63"/>
      <c r="AG3611" s="63"/>
      <c r="AH3611" s="64"/>
      <c r="AI3611" s="66" t="str">
        <f t="shared" si="114"/>
        <v/>
      </c>
      <c r="AJ3611" s="65"/>
      <c r="AK3611" s="65"/>
      <c r="AL3611" s="65"/>
      <c r="AM3611" s="65"/>
      <c r="AN3611" s="65"/>
      <c r="AO3611" s="66" t="str">
        <f>_xlfn.IFNA(VLOOKUP(LISTAS!ES3608,'Censo General 2005- Municipios'!$E$3:$F$1125,2,0),"")</f>
        <v/>
      </c>
      <c r="AP3611" s="64"/>
      <c r="AQ3611" s="64"/>
      <c r="AR3611" s="64"/>
      <c r="AS3611" s="67" t="str">
        <f t="shared" si="115"/>
        <v/>
      </c>
    </row>
    <row r="3612" spans="1:45" s="68" customFormat="1" x14ac:dyDescent="0.2">
      <c r="A3612" s="64"/>
      <c r="B3612" s="64"/>
      <c r="C3612" s="64"/>
      <c r="D3612" s="64"/>
      <c r="E3612" s="64"/>
      <c r="F3612" s="64"/>
      <c r="G3612" s="65"/>
      <c r="H3612" s="64"/>
      <c r="I3612" s="65"/>
      <c r="J3612" s="64"/>
      <c r="K3612" s="64"/>
      <c r="L3612" s="65"/>
      <c r="M3612" s="65"/>
      <c r="N3612" s="64"/>
      <c r="O3612" s="64"/>
      <c r="P3612" s="64"/>
      <c r="Q3612" s="65"/>
      <c r="R3612" s="64"/>
      <c r="S3612" s="65"/>
      <c r="T3612" s="65"/>
      <c r="U3612" s="65"/>
      <c r="V3612" s="65"/>
      <c r="W3612" s="65"/>
      <c r="X3612" s="64"/>
      <c r="Y3612" s="64"/>
      <c r="Z3612" s="65"/>
      <c r="AA3612" s="64"/>
      <c r="AB3612" s="65"/>
      <c r="AC3612" s="65"/>
      <c r="AD3612" s="65"/>
      <c r="AE3612" s="65"/>
      <c r="AF3612" s="63"/>
      <c r="AG3612" s="63"/>
      <c r="AH3612" s="64"/>
      <c r="AI3612" s="66" t="str">
        <f t="shared" si="114"/>
        <v/>
      </c>
      <c r="AJ3612" s="65"/>
      <c r="AK3612" s="65"/>
      <c r="AL3612" s="65"/>
      <c r="AM3612" s="65"/>
      <c r="AN3612" s="65"/>
      <c r="AO3612" s="66" t="str">
        <f>_xlfn.IFNA(VLOOKUP(LISTAS!ES3609,'Censo General 2005- Municipios'!$E$3:$F$1125,2,0),"")</f>
        <v/>
      </c>
      <c r="AP3612" s="64"/>
      <c r="AQ3612" s="64"/>
      <c r="AR3612" s="64"/>
      <c r="AS3612" s="67" t="str">
        <f t="shared" si="115"/>
        <v/>
      </c>
    </row>
    <row r="3613" spans="1:45" s="68" customFormat="1" x14ac:dyDescent="0.2">
      <c r="A3613" s="64"/>
      <c r="B3613" s="64"/>
      <c r="C3613" s="64"/>
      <c r="D3613" s="64"/>
      <c r="E3613" s="64"/>
      <c r="F3613" s="64"/>
      <c r="G3613" s="65"/>
      <c r="H3613" s="64"/>
      <c r="I3613" s="65"/>
      <c r="J3613" s="64"/>
      <c r="K3613" s="64"/>
      <c r="L3613" s="65"/>
      <c r="M3613" s="65"/>
      <c r="N3613" s="64"/>
      <c r="O3613" s="64"/>
      <c r="P3613" s="64"/>
      <c r="Q3613" s="65"/>
      <c r="R3613" s="64"/>
      <c r="S3613" s="65"/>
      <c r="T3613" s="65"/>
      <c r="U3613" s="65"/>
      <c r="V3613" s="65"/>
      <c r="W3613" s="65"/>
      <c r="X3613" s="64"/>
      <c r="Y3613" s="64"/>
      <c r="Z3613" s="65"/>
      <c r="AA3613" s="64"/>
      <c r="AB3613" s="65"/>
      <c r="AC3613" s="65"/>
      <c r="AD3613" s="65"/>
      <c r="AE3613" s="65"/>
      <c r="AF3613" s="63"/>
      <c r="AG3613" s="63"/>
      <c r="AH3613" s="64"/>
      <c r="AI3613" s="66" t="str">
        <f t="shared" si="114"/>
        <v/>
      </c>
      <c r="AJ3613" s="65"/>
      <c r="AK3613" s="65"/>
      <c r="AL3613" s="65"/>
      <c r="AM3613" s="65"/>
      <c r="AN3613" s="65"/>
      <c r="AO3613" s="66" t="str">
        <f>_xlfn.IFNA(VLOOKUP(LISTAS!ES3610,'Censo General 2005- Municipios'!$E$3:$F$1125,2,0),"")</f>
        <v/>
      </c>
      <c r="AP3613" s="64"/>
      <c r="AQ3613" s="64"/>
      <c r="AR3613" s="64"/>
      <c r="AS3613" s="67" t="str">
        <f t="shared" si="115"/>
        <v/>
      </c>
    </row>
    <row r="3614" spans="1:45" s="68" customFormat="1" x14ac:dyDescent="0.2">
      <c r="A3614" s="64"/>
      <c r="B3614" s="64"/>
      <c r="C3614" s="64"/>
      <c r="D3614" s="64"/>
      <c r="E3614" s="64"/>
      <c r="F3614" s="64"/>
      <c r="G3614" s="65"/>
      <c r="H3614" s="64"/>
      <c r="I3614" s="65"/>
      <c r="J3614" s="64"/>
      <c r="K3614" s="64"/>
      <c r="L3614" s="65"/>
      <c r="M3614" s="65"/>
      <c r="N3614" s="64"/>
      <c r="O3614" s="64"/>
      <c r="P3614" s="64"/>
      <c r="Q3614" s="65"/>
      <c r="R3614" s="64"/>
      <c r="S3614" s="65"/>
      <c r="T3614" s="65"/>
      <c r="U3614" s="65"/>
      <c r="V3614" s="65"/>
      <c r="W3614" s="65"/>
      <c r="X3614" s="64"/>
      <c r="Y3614" s="64"/>
      <c r="Z3614" s="65"/>
      <c r="AA3614" s="64"/>
      <c r="AB3614" s="65"/>
      <c r="AC3614" s="65"/>
      <c r="AD3614" s="65"/>
      <c r="AE3614" s="65"/>
      <c r="AF3614" s="63"/>
      <c r="AG3614" s="63"/>
      <c r="AH3614" s="64"/>
      <c r="AI3614" s="66" t="str">
        <f t="shared" si="114"/>
        <v/>
      </c>
      <c r="AJ3614" s="65"/>
      <c r="AK3614" s="65"/>
      <c r="AL3614" s="65"/>
      <c r="AM3614" s="65"/>
      <c r="AN3614" s="65"/>
      <c r="AO3614" s="66" t="str">
        <f>_xlfn.IFNA(VLOOKUP(LISTAS!ES3611,'Censo General 2005- Municipios'!$E$3:$F$1125,2,0),"")</f>
        <v/>
      </c>
      <c r="AP3614" s="64"/>
      <c r="AQ3614" s="64"/>
      <c r="AR3614" s="64"/>
      <c r="AS3614" s="67" t="str">
        <f t="shared" si="115"/>
        <v/>
      </c>
    </row>
    <row r="3615" spans="1:45" s="68" customFormat="1" x14ac:dyDescent="0.2">
      <c r="A3615" s="64"/>
      <c r="B3615" s="64"/>
      <c r="C3615" s="64"/>
      <c r="D3615" s="64"/>
      <c r="E3615" s="64"/>
      <c r="F3615" s="64"/>
      <c r="G3615" s="65"/>
      <c r="H3615" s="64"/>
      <c r="I3615" s="65"/>
      <c r="J3615" s="64"/>
      <c r="K3615" s="64"/>
      <c r="L3615" s="65"/>
      <c r="M3615" s="65"/>
      <c r="N3615" s="64"/>
      <c r="O3615" s="64"/>
      <c r="P3615" s="64"/>
      <c r="Q3615" s="65"/>
      <c r="R3615" s="64"/>
      <c r="S3615" s="65"/>
      <c r="T3615" s="65"/>
      <c r="U3615" s="65"/>
      <c r="V3615" s="65"/>
      <c r="W3615" s="65"/>
      <c r="X3615" s="64"/>
      <c r="Y3615" s="64"/>
      <c r="Z3615" s="65"/>
      <c r="AA3615" s="64"/>
      <c r="AB3615" s="65"/>
      <c r="AC3615" s="65"/>
      <c r="AD3615" s="65"/>
      <c r="AE3615" s="65"/>
      <c r="AF3615" s="63"/>
      <c r="AG3615" s="63"/>
      <c r="AH3615" s="64"/>
      <c r="AI3615" s="66" t="str">
        <f t="shared" si="114"/>
        <v/>
      </c>
      <c r="AJ3615" s="65"/>
      <c r="AK3615" s="65"/>
      <c r="AL3615" s="65"/>
      <c r="AM3615" s="65"/>
      <c r="AN3615" s="65"/>
      <c r="AO3615" s="66" t="str">
        <f>_xlfn.IFNA(VLOOKUP(LISTAS!ES3612,'Censo General 2005- Municipios'!$E$3:$F$1125,2,0),"")</f>
        <v/>
      </c>
      <c r="AP3615" s="64"/>
      <c r="AQ3615" s="64"/>
      <c r="AR3615" s="64"/>
      <c r="AS3615" s="67" t="str">
        <f t="shared" si="115"/>
        <v/>
      </c>
    </row>
    <row r="3616" spans="1:45" s="68" customFormat="1" x14ac:dyDescent="0.2">
      <c r="A3616" s="64"/>
      <c r="B3616" s="64"/>
      <c r="C3616" s="64"/>
      <c r="D3616" s="64"/>
      <c r="E3616" s="64"/>
      <c r="F3616" s="64"/>
      <c r="G3616" s="65"/>
      <c r="H3616" s="64"/>
      <c r="I3616" s="65"/>
      <c r="J3616" s="64"/>
      <c r="K3616" s="64"/>
      <c r="L3616" s="65"/>
      <c r="M3616" s="65"/>
      <c r="N3616" s="64"/>
      <c r="O3616" s="64"/>
      <c r="P3616" s="64"/>
      <c r="Q3616" s="65"/>
      <c r="R3616" s="64"/>
      <c r="S3616" s="65"/>
      <c r="T3616" s="65"/>
      <c r="U3616" s="65"/>
      <c r="V3616" s="65"/>
      <c r="W3616" s="65"/>
      <c r="X3616" s="64"/>
      <c r="Y3616" s="64"/>
      <c r="Z3616" s="65"/>
      <c r="AA3616" s="64"/>
      <c r="AB3616" s="65"/>
      <c r="AC3616" s="65"/>
      <c r="AD3616" s="65"/>
      <c r="AE3616" s="65"/>
      <c r="AF3616" s="63"/>
      <c r="AG3616" s="63"/>
      <c r="AH3616" s="64"/>
      <c r="AI3616" s="66" t="str">
        <f t="shared" si="114"/>
        <v/>
      </c>
      <c r="AJ3616" s="65"/>
      <c r="AK3616" s="65"/>
      <c r="AL3616" s="65"/>
      <c r="AM3616" s="65"/>
      <c r="AN3616" s="65"/>
      <c r="AO3616" s="66" t="str">
        <f>_xlfn.IFNA(VLOOKUP(LISTAS!ES3613,'Censo General 2005- Municipios'!$E$3:$F$1125,2,0),"")</f>
        <v/>
      </c>
      <c r="AP3616" s="64"/>
      <c r="AQ3616" s="64"/>
      <c r="AR3616" s="64"/>
      <c r="AS3616" s="67" t="str">
        <f t="shared" si="115"/>
        <v/>
      </c>
    </row>
    <row r="3617" spans="1:45" s="68" customFormat="1" x14ac:dyDescent="0.2">
      <c r="A3617" s="64"/>
      <c r="B3617" s="64"/>
      <c r="C3617" s="64"/>
      <c r="D3617" s="64"/>
      <c r="E3617" s="64"/>
      <c r="F3617" s="64"/>
      <c r="G3617" s="65"/>
      <c r="H3617" s="64"/>
      <c r="I3617" s="65"/>
      <c r="J3617" s="64"/>
      <c r="K3617" s="64"/>
      <c r="L3617" s="65"/>
      <c r="M3617" s="65"/>
      <c r="N3617" s="64"/>
      <c r="O3617" s="64"/>
      <c r="P3617" s="64"/>
      <c r="Q3617" s="65"/>
      <c r="R3617" s="64"/>
      <c r="S3617" s="65"/>
      <c r="T3617" s="65"/>
      <c r="U3617" s="65"/>
      <c r="V3617" s="65"/>
      <c r="W3617" s="65"/>
      <c r="X3617" s="64"/>
      <c r="Y3617" s="64"/>
      <c r="Z3617" s="65"/>
      <c r="AA3617" s="64"/>
      <c r="AB3617" s="65"/>
      <c r="AC3617" s="65"/>
      <c r="AD3617" s="65"/>
      <c r="AE3617" s="65"/>
      <c r="AF3617" s="63"/>
      <c r="AG3617" s="63"/>
      <c r="AH3617" s="64"/>
      <c r="AI3617" s="66" t="str">
        <f t="shared" si="114"/>
        <v/>
      </c>
      <c r="AJ3617" s="65"/>
      <c r="AK3617" s="65"/>
      <c r="AL3617" s="65"/>
      <c r="AM3617" s="65"/>
      <c r="AN3617" s="65"/>
      <c r="AO3617" s="66" t="str">
        <f>_xlfn.IFNA(VLOOKUP(LISTAS!ES3614,'Censo General 2005- Municipios'!$E$3:$F$1125,2,0),"")</f>
        <v/>
      </c>
      <c r="AP3617" s="64"/>
      <c r="AQ3617" s="64"/>
      <c r="AR3617" s="64"/>
      <c r="AS3617" s="67" t="str">
        <f t="shared" si="115"/>
        <v/>
      </c>
    </row>
    <row r="3618" spans="1:45" s="68" customFormat="1" x14ac:dyDescent="0.2">
      <c r="A3618" s="64"/>
      <c r="B3618" s="64"/>
      <c r="C3618" s="64"/>
      <c r="D3618" s="64"/>
      <c r="E3618" s="64"/>
      <c r="F3618" s="64"/>
      <c r="G3618" s="65"/>
      <c r="H3618" s="64"/>
      <c r="I3618" s="65"/>
      <c r="J3618" s="64"/>
      <c r="K3618" s="64"/>
      <c r="L3618" s="65"/>
      <c r="M3618" s="65"/>
      <c r="N3618" s="64"/>
      <c r="O3618" s="64"/>
      <c r="P3618" s="64"/>
      <c r="Q3618" s="65"/>
      <c r="R3618" s="64"/>
      <c r="S3618" s="65"/>
      <c r="T3618" s="65"/>
      <c r="U3618" s="65"/>
      <c r="V3618" s="65"/>
      <c r="W3618" s="65"/>
      <c r="X3618" s="64"/>
      <c r="Y3618" s="64"/>
      <c r="Z3618" s="65"/>
      <c r="AA3618" s="64"/>
      <c r="AB3618" s="65"/>
      <c r="AC3618" s="65"/>
      <c r="AD3618" s="65"/>
      <c r="AE3618" s="65"/>
      <c r="AF3618" s="63"/>
      <c r="AG3618" s="63"/>
      <c r="AH3618" s="64"/>
      <c r="AI3618" s="66" t="str">
        <f t="shared" si="114"/>
        <v/>
      </c>
      <c r="AJ3618" s="65"/>
      <c r="AK3618" s="65"/>
      <c r="AL3618" s="65"/>
      <c r="AM3618" s="65"/>
      <c r="AN3618" s="65"/>
      <c r="AO3618" s="66" t="str">
        <f>_xlfn.IFNA(VLOOKUP(LISTAS!ES3615,'Censo General 2005- Municipios'!$E$3:$F$1125,2,0),"")</f>
        <v/>
      </c>
      <c r="AP3618" s="64"/>
      <c r="AQ3618" s="64"/>
      <c r="AR3618" s="64"/>
      <c r="AS3618" s="67" t="str">
        <f t="shared" si="115"/>
        <v/>
      </c>
    </row>
    <row r="3619" spans="1:45" s="68" customFormat="1" x14ac:dyDescent="0.2">
      <c r="A3619" s="64"/>
      <c r="B3619" s="64"/>
      <c r="C3619" s="64"/>
      <c r="D3619" s="64"/>
      <c r="E3619" s="64"/>
      <c r="F3619" s="64"/>
      <c r="G3619" s="65"/>
      <c r="H3619" s="64"/>
      <c r="I3619" s="65"/>
      <c r="J3619" s="64"/>
      <c r="K3619" s="64"/>
      <c r="L3619" s="65"/>
      <c r="M3619" s="65"/>
      <c r="N3619" s="64"/>
      <c r="O3619" s="64"/>
      <c r="P3619" s="64"/>
      <c r="Q3619" s="65"/>
      <c r="R3619" s="64"/>
      <c r="S3619" s="65"/>
      <c r="T3619" s="65"/>
      <c r="U3619" s="65"/>
      <c r="V3619" s="65"/>
      <c r="W3619" s="65"/>
      <c r="X3619" s="64"/>
      <c r="Y3619" s="64"/>
      <c r="Z3619" s="65"/>
      <c r="AA3619" s="64"/>
      <c r="AB3619" s="65"/>
      <c r="AC3619" s="65"/>
      <c r="AD3619" s="65"/>
      <c r="AE3619" s="65"/>
      <c r="AF3619" s="63"/>
      <c r="AG3619" s="63"/>
      <c r="AH3619" s="64"/>
      <c r="AI3619" s="66" t="str">
        <f t="shared" si="114"/>
        <v/>
      </c>
      <c r="AJ3619" s="65"/>
      <c r="AK3619" s="65"/>
      <c r="AL3619" s="65"/>
      <c r="AM3619" s="65"/>
      <c r="AN3619" s="65"/>
      <c r="AO3619" s="66" t="str">
        <f>_xlfn.IFNA(VLOOKUP(LISTAS!ES3616,'Censo General 2005- Municipios'!$E$3:$F$1125,2,0),"")</f>
        <v/>
      </c>
      <c r="AP3619" s="64"/>
      <c r="AQ3619" s="64"/>
      <c r="AR3619" s="64"/>
      <c r="AS3619" s="67" t="str">
        <f t="shared" si="115"/>
        <v/>
      </c>
    </row>
    <row r="3620" spans="1:45" s="68" customFormat="1" x14ac:dyDescent="0.2">
      <c r="A3620" s="64"/>
      <c r="B3620" s="64"/>
      <c r="C3620" s="64"/>
      <c r="D3620" s="64"/>
      <c r="E3620" s="64"/>
      <c r="F3620" s="64"/>
      <c r="G3620" s="65"/>
      <c r="H3620" s="64"/>
      <c r="I3620" s="65"/>
      <c r="J3620" s="64"/>
      <c r="K3620" s="64"/>
      <c r="L3620" s="65"/>
      <c r="M3620" s="65"/>
      <c r="N3620" s="64"/>
      <c r="O3620" s="64"/>
      <c r="P3620" s="64"/>
      <c r="Q3620" s="65"/>
      <c r="R3620" s="64"/>
      <c r="S3620" s="65"/>
      <c r="T3620" s="65"/>
      <c r="U3620" s="65"/>
      <c r="V3620" s="65"/>
      <c r="W3620" s="65"/>
      <c r="X3620" s="64"/>
      <c r="Y3620" s="64"/>
      <c r="Z3620" s="65"/>
      <c r="AA3620" s="64"/>
      <c r="AB3620" s="65"/>
      <c r="AC3620" s="65"/>
      <c r="AD3620" s="65"/>
      <c r="AE3620" s="65"/>
      <c r="AF3620" s="63"/>
      <c r="AG3620" s="63"/>
      <c r="AH3620" s="64"/>
      <c r="AI3620" s="66" t="str">
        <f t="shared" si="114"/>
        <v/>
      </c>
      <c r="AJ3620" s="65"/>
      <c r="AK3620" s="65"/>
      <c r="AL3620" s="65"/>
      <c r="AM3620" s="65"/>
      <c r="AN3620" s="65"/>
      <c r="AO3620" s="66" t="str">
        <f>_xlfn.IFNA(VLOOKUP(LISTAS!ES3617,'Censo General 2005- Municipios'!$E$3:$F$1125,2,0),"")</f>
        <v/>
      </c>
      <c r="AP3620" s="64"/>
      <c r="AQ3620" s="64"/>
      <c r="AR3620" s="64"/>
      <c r="AS3620" s="67" t="str">
        <f t="shared" si="115"/>
        <v/>
      </c>
    </row>
    <row r="3621" spans="1:45" s="68" customFormat="1" x14ac:dyDescent="0.2">
      <c r="A3621" s="64"/>
      <c r="B3621" s="64"/>
      <c r="C3621" s="64"/>
      <c r="D3621" s="64"/>
      <c r="E3621" s="64"/>
      <c r="F3621" s="64"/>
      <c r="G3621" s="65"/>
      <c r="H3621" s="64"/>
      <c r="I3621" s="65"/>
      <c r="J3621" s="64"/>
      <c r="K3621" s="64"/>
      <c r="L3621" s="65"/>
      <c r="M3621" s="65"/>
      <c r="N3621" s="64"/>
      <c r="O3621" s="64"/>
      <c r="P3621" s="64"/>
      <c r="Q3621" s="65"/>
      <c r="R3621" s="64"/>
      <c r="S3621" s="65"/>
      <c r="T3621" s="65"/>
      <c r="U3621" s="65"/>
      <c r="V3621" s="65"/>
      <c r="W3621" s="65"/>
      <c r="X3621" s="64"/>
      <c r="Y3621" s="64"/>
      <c r="Z3621" s="65"/>
      <c r="AA3621" s="64"/>
      <c r="AB3621" s="65"/>
      <c r="AC3621" s="65"/>
      <c r="AD3621" s="65"/>
      <c r="AE3621" s="65"/>
      <c r="AF3621" s="63"/>
      <c r="AG3621" s="63"/>
      <c r="AH3621" s="64"/>
      <c r="AI3621" s="66" t="str">
        <f t="shared" si="114"/>
        <v/>
      </c>
      <c r="AJ3621" s="65"/>
      <c r="AK3621" s="65"/>
      <c r="AL3621" s="65"/>
      <c r="AM3621" s="65"/>
      <c r="AN3621" s="65"/>
      <c r="AO3621" s="66" t="str">
        <f>_xlfn.IFNA(VLOOKUP(LISTAS!ES3618,'Censo General 2005- Municipios'!$E$3:$F$1125,2,0),"")</f>
        <v/>
      </c>
      <c r="AP3621" s="64"/>
      <c r="AQ3621" s="64"/>
      <c r="AR3621" s="64"/>
      <c r="AS3621" s="67" t="str">
        <f t="shared" si="115"/>
        <v/>
      </c>
    </row>
    <row r="3622" spans="1:45" s="68" customFormat="1" x14ac:dyDescent="0.2">
      <c r="A3622" s="64"/>
      <c r="B3622" s="64"/>
      <c r="C3622" s="64"/>
      <c r="D3622" s="64"/>
      <c r="E3622" s="64"/>
      <c r="F3622" s="64"/>
      <c r="G3622" s="65"/>
      <c r="H3622" s="64"/>
      <c r="I3622" s="65"/>
      <c r="J3622" s="64"/>
      <c r="K3622" s="64"/>
      <c r="L3622" s="65"/>
      <c r="M3622" s="65"/>
      <c r="N3622" s="64"/>
      <c r="O3622" s="64"/>
      <c r="P3622" s="64"/>
      <c r="Q3622" s="65"/>
      <c r="R3622" s="64"/>
      <c r="S3622" s="65"/>
      <c r="T3622" s="65"/>
      <c r="U3622" s="65"/>
      <c r="V3622" s="65"/>
      <c r="W3622" s="65"/>
      <c r="X3622" s="64"/>
      <c r="Y3622" s="64"/>
      <c r="Z3622" s="65"/>
      <c r="AA3622" s="64"/>
      <c r="AB3622" s="65"/>
      <c r="AC3622" s="65"/>
      <c r="AD3622" s="65"/>
      <c r="AE3622" s="65"/>
      <c r="AF3622" s="63"/>
      <c r="AG3622" s="63"/>
      <c r="AH3622" s="64"/>
      <c r="AI3622" s="66" t="str">
        <f t="shared" si="114"/>
        <v/>
      </c>
      <c r="AJ3622" s="65"/>
      <c r="AK3622" s="65"/>
      <c r="AL3622" s="65"/>
      <c r="AM3622" s="65"/>
      <c r="AN3622" s="65"/>
      <c r="AO3622" s="66" t="str">
        <f>_xlfn.IFNA(VLOOKUP(LISTAS!ES3619,'Censo General 2005- Municipios'!$E$3:$F$1125,2,0),"")</f>
        <v/>
      </c>
      <c r="AP3622" s="64"/>
      <c r="AQ3622" s="64"/>
      <c r="AR3622" s="64"/>
      <c r="AS3622" s="67" t="str">
        <f t="shared" si="115"/>
        <v/>
      </c>
    </row>
    <row r="3623" spans="1:45" s="68" customFormat="1" x14ac:dyDescent="0.2">
      <c r="A3623" s="64"/>
      <c r="B3623" s="64"/>
      <c r="C3623" s="64"/>
      <c r="D3623" s="64"/>
      <c r="E3623" s="64"/>
      <c r="F3623" s="64"/>
      <c r="G3623" s="65"/>
      <c r="H3623" s="64"/>
      <c r="I3623" s="65"/>
      <c r="J3623" s="64"/>
      <c r="K3623" s="64"/>
      <c r="L3623" s="65"/>
      <c r="M3623" s="65"/>
      <c r="N3623" s="64"/>
      <c r="O3623" s="64"/>
      <c r="P3623" s="64"/>
      <c r="Q3623" s="65"/>
      <c r="R3623" s="64"/>
      <c r="S3623" s="65"/>
      <c r="T3623" s="65"/>
      <c r="U3623" s="65"/>
      <c r="V3623" s="65"/>
      <c r="W3623" s="65"/>
      <c r="X3623" s="64"/>
      <c r="Y3623" s="64"/>
      <c r="Z3623" s="65"/>
      <c r="AA3623" s="64"/>
      <c r="AB3623" s="65"/>
      <c r="AC3623" s="65"/>
      <c r="AD3623" s="65"/>
      <c r="AE3623" s="65"/>
      <c r="AF3623" s="63"/>
      <c r="AG3623" s="63"/>
      <c r="AH3623" s="64"/>
      <c r="AI3623" s="66" t="str">
        <f t="shared" si="114"/>
        <v/>
      </c>
      <c r="AJ3623" s="65"/>
      <c r="AK3623" s="65"/>
      <c r="AL3623" s="65"/>
      <c r="AM3623" s="65"/>
      <c r="AN3623" s="65"/>
      <c r="AO3623" s="66" t="str">
        <f>_xlfn.IFNA(VLOOKUP(LISTAS!ES3620,'Censo General 2005- Municipios'!$E$3:$F$1125,2,0),"")</f>
        <v/>
      </c>
      <c r="AP3623" s="64"/>
      <c r="AQ3623" s="64"/>
      <c r="AR3623" s="64"/>
      <c r="AS3623" s="67" t="str">
        <f t="shared" si="115"/>
        <v/>
      </c>
    </row>
    <row r="3624" spans="1:45" s="68" customFormat="1" x14ac:dyDescent="0.2">
      <c r="A3624" s="64"/>
      <c r="B3624" s="64"/>
      <c r="C3624" s="64"/>
      <c r="D3624" s="64"/>
      <c r="E3624" s="64"/>
      <c r="F3624" s="64"/>
      <c r="G3624" s="65"/>
      <c r="H3624" s="64"/>
      <c r="I3624" s="65"/>
      <c r="J3624" s="64"/>
      <c r="K3624" s="64"/>
      <c r="L3624" s="65"/>
      <c r="M3624" s="65"/>
      <c r="N3624" s="64"/>
      <c r="O3624" s="64"/>
      <c r="P3624" s="64"/>
      <c r="Q3624" s="65"/>
      <c r="R3624" s="64"/>
      <c r="S3624" s="65"/>
      <c r="T3624" s="65"/>
      <c r="U3624" s="65"/>
      <c r="V3624" s="65"/>
      <c r="W3624" s="65"/>
      <c r="X3624" s="64"/>
      <c r="Y3624" s="64"/>
      <c r="Z3624" s="65"/>
      <c r="AA3624" s="64"/>
      <c r="AB3624" s="65"/>
      <c r="AC3624" s="65"/>
      <c r="AD3624" s="65"/>
      <c r="AE3624" s="65"/>
      <c r="AF3624" s="63"/>
      <c r="AG3624" s="63"/>
      <c r="AH3624" s="64"/>
      <c r="AI3624" s="66" t="str">
        <f t="shared" si="114"/>
        <v/>
      </c>
      <c r="AJ3624" s="65"/>
      <c r="AK3624" s="65"/>
      <c r="AL3624" s="65"/>
      <c r="AM3624" s="65"/>
      <c r="AN3624" s="65"/>
      <c r="AO3624" s="66" t="str">
        <f>_xlfn.IFNA(VLOOKUP(LISTAS!ES3621,'Censo General 2005- Municipios'!$E$3:$F$1125,2,0),"")</f>
        <v/>
      </c>
      <c r="AP3624" s="64"/>
      <c r="AQ3624" s="64"/>
      <c r="AR3624" s="64"/>
      <c r="AS3624" s="67" t="str">
        <f t="shared" si="115"/>
        <v/>
      </c>
    </row>
    <row r="3625" spans="1:45" s="68" customFormat="1" x14ac:dyDescent="0.2">
      <c r="A3625" s="64"/>
      <c r="B3625" s="64"/>
      <c r="C3625" s="64"/>
      <c r="D3625" s="64"/>
      <c r="E3625" s="64"/>
      <c r="F3625" s="64"/>
      <c r="G3625" s="65"/>
      <c r="H3625" s="64"/>
      <c r="I3625" s="65"/>
      <c r="J3625" s="64"/>
      <c r="K3625" s="64"/>
      <c r="L3625" s="65"/>
      <c r="M3625" s="65"/>
      <c r="N3625" s="64"/>
      <c r="O3625" s="64"/>
      <c r="P3625" s="64"/>
      <c r="Q3625" s="65"/>
      <c r="R3625" s="64"/>
      <c r="S3625" s="65"/>
      <c r="T3625" s="65"/>
      <c r="U3625" s="65"/>
      <c r="V3625" s="65"/>
      <c r="W3625" s="65"/>
      <c r="X3625" s="64"/>
      <c r="Y3625" s="64"/>
      <c r="Z3625" s="65"/>
      <c r="AA3625" s="64"/>
      <c r="AB3625" s="65"/>
      <c r="AC3625" s="65"/>
      <c r="AD3625" s="65"/>
      <c r="AE3625" s="65"/>
      <c r="AF3625" s="63"/>
      <c r="AG3625" s="63"/>
      <c r="AH3625" s="64"/>
      <c r="AI3625" s="66" t="str">
        <f t="shared" si="114"/>
        <v/>
      </c>
      <c r="AJ3625" s="65"/>
      <c r="AK3625" s="65"/>
      <c r="AL3625" s="65"/>
      <c r="AM3625" s="65"/>
      <c r="AN3625" s="65"/>
      <c r="AO3625" s="66" t="str">
        <f>_xlfn.IFNA(VLOOKUP(LISTAS!ES3622,'Censo General 2005- Municipios'!$E$3:$F$1125,2,0),"")</f>
        <v/>
      </c>
      <c r="AP3625" s="64"/>
      <c r="AQ3625" s="64"/>
      <c r="AR3625" s="64"/>
      <c r="AS3625" s="67" t="str">
        <f t="shared" si="115"/>
        <v/>
      </c>
    </row>
    <row r="3626" spans="1:45" s="68" customFormat="1" x14ac:dyDescent="0.2">
      <c r="A3626" s="64"/>
      <c r="B3626" s="64"/>
      <c r="C3626" s="64"/>
      <c r="D3626" s="64"/>
      <c r="E3626" s="64"/>
      <c r="F3626" s="64"/>
      <c r="G3626" s="65"/>
      <c r="H3626" s="64"/>
      <c r="I3626" s="65"/>
      <c r="J3626" s="64"/>
      <c r="K3626" s="64"/>
      <c r="L3626" s="65"/>
      <c r="M3626" s="65"/>
      <c r="N3626" s="64"/>
      <c r="O3626" s="64"/>
      <c r="P3626" s="64"/>
      <c r="Q3626" s="65"/>
      <c r="R3626" s="64"/>
      <c r="S3626" s="65"/>
      <c r="T3626" s="65"/>
      <c r="U3626" s="65"/>
      <c r="V3626" s="65"/>
      <c r="W3626" s="65"/>
      <c r="X3626" s="64"/>
      <c r="Y3626" s="64"/>
      <c r="Z3626" s="65"/>
      <c r="AA3626" s="64"/>
      <c r="AB3626" s="65"/>
      <c r="AC3626" s="65"/>
      <c r="AD3626" s="65"/>
      <c r="AE3626" s="65"/>
      <c r="AF3626" s="63"/>
      <c r="AG3626" s="63"/>
      <c r="AH3626" s="64"/>
      <c r="AI3626" s="66" t="str">
        <f t="shared" si="114"/>
        <v/>
      </c>
      <c r="AJ3626" s="65"/>
      <c r="AK3626" s="65"/>
      <c r="AL3626" s="65"/>
      <c r="AM3626" s="65"/>
      <c r="AN3626" s="65"/>
      <c r="AO3626" s="66" t="str">
        <f>_xlfn.IFNA(VLOOKUP(LISTAS!ES3623,'Censo General 2005- Municipios'!$E$3:$F$1125,2,0),"")</f>
        <v/>
      </c>
      <c r="AP3626" s="64"/>
      <c r="AQ3626" s="64"/>
      <c r="AR3626" s="64"/>
      <c r="AS3626" s="67" t="str">
        <f t="shared" si="115"/>
        <v/>
      </c>
    </row>
    <row r="3627" spans="1:45" s="68" customFormat="1" x14ac:dyDescent="0.2">
      <c r="A3627" s="64"/>
      <c r="B3627" s="64"/>
      <c r="C3627" s="64"/>
      <c r="D3627" s="64"/>
      <c r="E3627" s="64"/>
      <c r="F3627" s="64"/>
      <c r="G3627" s="65"/>
      <c r="H3627" s="64"/>
      <c r="I3627" s="65"/>
      <c r="J3627" s="64"/>
      <c r="K3627" s="64"/>
      <c r="L3627" s="65"/>
      <c r="M3627" s="65"/>
      <c r="N3627" s="64"/>
      <c r="O3627" s="64"/>
      <c r="P3627" s="64"/>
      <c r="Q3627" s="65"/>
      <c r="R3627" s="64"/>
      <c r="S3627" s="65"/>
      <c r="T3627" s="65"/>
      <c r="U3627" s="65"/>
      <c r="V3627" s="65"/>
      <c r="W3627" s="65"/>
      <c r="X3627" s="64"/>
      <c r="Y3627" s="64"/>
      <c r="Z3627" s="65"/>
      <c r="AA3627" s="64"/>
      <c r="AB3627" s="65"/>
      <c r="AC3627" s="65"/>
      <c r="AD3627" s="65"/>
      <c r="AE3627" s="65"/>
      <c r="AF3627" s="63"/>
      <c r="AG3627" s="63"/>
      <c r="AH3627" s="64"/>
      <c r="AI3627" s="66" t="str">
        <f t="shared" si="114"/>
        <v/>
      </c>
      <c r="AJ3627" s="65"/>
      <c r="AK3627" s="65"/>
      <c r="AL3627" s="65"/>
      <c r="AM3627" s="65"/>
      <c r="AN3627" s="65"/>
      <c r="AO3627" s="66" t="str">
        <f>_xlfn.IFNA(VLOOKUP(LISTAS!ES3624,'Censo General 2005- Municipios'!$E$3:$F$1125,2,0),"")</f>
        <v/>
      </c>
      <c r="AP3627" s="64"/>
      <c r="AQ3627" s="64"/>
      <c r="AR3627" s="64"/>
      <c r="AS3627" s="67" t="str">
        <f t="shared" si="115"/>
        <v/>
      </c>
    </row>
    <row r="3628" spans="1:45" s="68" customFormat="1" x14ac:dyDescent="0.2">
      <c r="A3628" s="64"/>
      <c r="B3628" s="64"/>
      <c r="C3628" s="64"/>
      <c r="D3628" s="64"/>
      <c r="E3628" s="64"/>
      <c r="F3628" s="64"/>
      <c r="G3628" s="65"/>
      <c r="H3628" s="64"/>
      <c r="I3628" s="65"/>
      <c r="J3628" s="64"/>
      <c r="K3628" s="64"/>
      <c r="L3628" s="65"/>
      <c r="M3628" s="65"/>
      <c r="N3628" s="64"/>
      <c r="O3628" s="64"/>
      <c r="P3628" s="64"/>
      <c r="Q3628" s="65"/>
      <c r="R3628" s="64"/>
      <c r="S3628" s="65"/>
      <c r="T3628" s="65"/>
      <c r="U3628" s="65"/>
      <c r="V3628" s="65"/>
      <c r="W3628" s="65"/>
      <c r="X3628" s="64"/>
      <c r="Y3628" s="64"/>
      <c r="Z3628" s="65"/>
      <c r="AA3628" s="64"/>
      <c r="AB3628" s="65"/>
      <c r="AC3628" s="65"/>
      <c r="AD3628" s="65"/>
      <c r="AE3628" s="65"/>
      <c r="AF3628" s="63"/>
      <c r="AG3628" s="63"/>
      <c r="AH3628" s="64"/>
      <c r="AI3628" s="66" t="str">
        <f t="shared" si="114"/>
        <v/>
      </c>
      <c r="AJ3628" s="65"/>
      <c r="AK3628" s="65"/>
      <c r="AL3628" s="65"/>
      <c r="AM3628" s="65"/>
      <c r="AN3628" s="65"/>
      <c r="AO3628" s="66" t="str">
        <f>_xlfn.IFNA(VLOOKUP(LISTAS!ES3625,'Censo General 2005- Municipios'!$E$3:$F$1125,2,0),"")</f>
        <v/>
      </c>
      <c r="AP3628" s="64"/>
      <c r="AQ3628" s="64"/>
      <c r="AR3628" s="64"/>
      <c r="AS3628" s="67" t="str">
        <f t="shared" si="115"/>
        <v/>
      </c>
    </row>
    <row r="3629" spans="1:45" s="68" customFormat="1" x14ac:dyDescent="0.2">
      <c r="A3629" s="64"/>
      <c r="B3629" s="64"/>
      <c r="C3629" s="64"/>
      <c r="D3629" s="64"/>
      <c r="E3629" s="64"/>
      <c r="F3629" s="64"/>
      <c r="G3629" s="65"/>
      <c r="H3629" s="64"/>
      <c r="I3629" s="65"/>
      <c r="J3629" s="64"/>
      <c r="K3629" s="64"/>
      <c r="L3629" s="65"/>
      <c r="M3629" s="65"/>
      <c r="N3629" s="64"/>
      <c r="O3629" s="64"/>
      <c r="P3629" s="64"/>
      <c r="Q3629" s="65"/>
      <c r="R3629" s="64"/>
      <c r="S3629" s="65"/>
      <c r="T3629" s="65"/>
      <c r="U3629" s="65"/>
      <c r="V3629" s="65"/>
      <c r="W3629" s="65"/>
      <c r="X3629" s="64"/>
      <c r="Y3629" s="64"/>
      <c r="Z3629" s="65"/>
      <c r="AA3629" s="64"/>
      <c r="AB3629" s="65"/>
      <c r="AC3629" s="65"/>
      <c r="AD3629" s="65"/>
      <c r="AE3629" s="65"/>
      <c r="AF3629" s="63"/>
      <c r="AG3629" s="63"/>
      <c r="AH3629" s="64"/>
      <c r="AI3629" s="66" t="str">
        <f t="shared" si="114"/>
        <v/>
      </c>
      <c r="AJ3629" s="65"/>
      <c r="AK3629" s="65"/>
      <c r="AL3629" s="65"/>
      <c r="AM3629" s="65"/>
      <c r="AN3629" s="65"/>
      <c r="AO3629" s="66" t="str">
        <f>_xlfn.IFNA(VLOOKUP(LISTAS!ES3626,'Censo General 2005- Municipios'!$E$3:$F$1125,2,0),"")</f>
        <v/>
      </c>
      <c r="AP3629" s="64"/>
      <c r="AQ3629" s="64"/>
      <c r="AR3629" s="64"/>
      <c r="AS3629" s="67" t="str">
        <f t="shared" si="115"/>
        <v/>
      </c>
    </row>
    <row r="3630" spans="1:45" s="68" customFormat="1" x14ac:dyDescent="0.2">
      <c r="A3630" s="64"/>
      <c r="B3630" s="64"/>
      <c r="C3630" s="64"/>
      <c r="D3630" s="64"/>
      <c r="E3630" s="64"/>
      <c r="F3630" s="64"/>
      <c r="G3630" s="65"/>
      <c r="H3630" s="64"/>
      <c r="I3630" s="65"/>
      <c r="J3630" s="64"/>
      <c r="K3630" s="64"/>
      <c r="L3630" s="65"/>
      <c r="M3630" s="65"/>
      <c r="N3630" s="64"/>
      <c r="O3630" s="64"/>
      <c r="P3630" s="64"/>
      <c r="Q3630" s="65"/>
      <c r="R3630" s="64"/>
      <c r="S3630" s="65"/>
      <c r="T3630" s="65"/>
      <c r="U3630" s="65"/>
      <c r="V3630" s="65"/>
      <c r="W3630" s="65"/>
      <c r="X3630" s="64"/>
      <c r="Y3630" s="64"/>
      <c r="Z3630" s="65"/>
      <c r="AA3630" s="64"/>
      <c r="AB3630" s="65"/>
      <c r="AC3630" s="65"/>
      <c r="AD3630" s="65"/>
      <c r="AE3630" s="65"/>
      <c r="AF3630" s="63"/>
      <c r="AG3630" s="63"/>
      <c r="AH3630" s="64"/>
      <c r="AI3630" s="66" t="str">
        <f t="shared" si="114"/>
        <v/>
      </c>
      <c r="AJ3630" s="65"/>
      <c r="AK3630" s="65"/>
      <c r="AL3630" s="65"/>
      <c r="AM3630" s="65"/>
      <c r="AN3630" s="65"/>
      <c r="AO3630" s="66" t="str">
        <f>_xlfn.IFNA(VLOOKUP(LISTAS!ES3627,'Censo General 2005- Municipios'!$E$3:$F$1125,2,0),"")</f>
        <v/>
      </c>
      <c r="AP3630" s="64"/>
      <c r="AQ3630" s="64"/>
      <c r="AR3630" s="64"/>
      <c r="AS3630" s="67" t="str">
        <f t="shared" si="115"/>
        <v/>
      </c>
    </row>
    <row r="3631" spans="1:45" s="68" customFormat="1" x14ac:dyDescent="0.2">
      <c r="A3631" s="64"/>
      <c r="B3631" s="64"/>
      <c r="C3631" s="64"/>
      <c r="D3631" s="64"/>
      <c r="E3631" s="64"/>
      <c r="F3631" s="64"/>
      <c r="G3631" s="65"/>
      <c r="H3631" s="64"/>
      <c r="I3631" s="65"/>
      <c r="J3631" s="64"/>
      <c r="K3631" s="64"/>
      <c r="L3631" s="65"/>
      <c r="M3631" s="65"/>
      <c r="N3631" s="64"/>
      <c r="O3631" s="64"/>
      <c r="P3631" s="64"/>
      <c r="Q3631" s="65"/>
      <c r="R3631" s="64"/>
      <c r="S3631" s="65"/>
      <c r="T3631" s="65"/>
      <c r="U3631" s="65"/>
      <c r="V3631" s="65"/>
      <c r="W3631" s="65"/>
      <c r="X3631" s="64"/>
      <c r="Y3631" s="64"/>
      <c r="Z3631" s="65"/>
      <c r="AA3631" s="64"/>
      <c r="AB3631" s="65"/>
      <c r="AC3631" s="65"/>
      <c r="AD3631" s="65"/>
      <c r="AE3631" s="65"/>
      <c r="AF3631" s="63"/>
      <c r="AG3631" s="63"/>
      <c r="AH3631" s="64"/>
      <c r="AI3631" s="66" t="str">
        <f t="shared" si="114"/>
        <v/>
      </c>
      <c r="AJ3631" s="65"/>
      <c r="AK3631" s="65"/>
      <c r="AL3631" s="65"/>
      <c r="AM3631" s="65"/>
      <c r="AN3631" s="65"/>
      <c r="AO3631" s="66" t="str">
        <f>_xlfn.IFNA(VLOOKUP(LISTAS!ES3628,'Censo General 2005- Municipios'!$E$3:$F$1125,2,0),"")</f>
        <v/>
      </c>
      <c r="AP3631" s="64"/>
      <c r="AQ3631" s="64"/>
      <c r="AR3631" s="64"/>
      <c r="AS3631" s="67" t="str">
        <f t="shared" si="115"/>
        <v/>
      </c>
    </row>
    <row r="3632" spans="1:45" s="68" customFormat="1" x14ac:dyDescent="0.2">
      <c r="A3632" s="64"/>
      <c r="B3632" s="64"/>
      <c r="C3632" s="64"/>
      <c r="D3632" s="64"/>
      <c r="E3632" s="64"/>
      <c r="F3632" s="64"/>
      <c r="G3632" s="65"/>
      <c r="H3632" s="64"/>
      <c r="I3632" s="65"/>
      <c r="J3632" s="64"/>
      <c r="K3632" s="64"/>
      <c r="L3632" s="65"/>
      <c r="M3632" s="65"/>
      <c r="N3632" s="64"/>
      <c r="O3632" s="64"/>
      <c r="P3632" s="64"/>
      <c r="Q3632" s="65"/>
      <c r="R3632" s="64"/>
      <c r="S3632" s="65"/>
      <c r="T3632" s="65"/>
      <c r="U3632" s="65"/>
      <c r="V3632" s="65"/>
      <c r="W3632" s="65"/>
      <c r="X3632" s="64"/>
      <c r="Y3632" s="64"/>
      <c r="Z3632" s="65"/>
      <c r="AA3632" s="64"/>
      <c r="AB3632" s="65"/>
      <c r="AC3632" s="65"/>
      <c r="AD3632" s="65"/>
      <c r="AE3632" s="65"/>
      <c r="AF3632" s="63"/>
      <c r="AG3632" s="63"/>
      <c r="AH3632" s="64"/>
      <c r="AI3632" s="66" t="str">
        <f t="shared" si="114"/>
        <v/>
      </c>
      <c r="AJ3632" s="65"/>
      <c r="AK3632" s="65"/>
      <c r="AL3632" s="65"/>
      <c r="AM3632" s="65"/>
      <c r="AN3632" s="65"/>
      <c r="AO3632" s="66" t="str">
        <f>_xlfn.IFNA(VLOOKUP(LISTAS!ES3629,'Censo General 2005- Municipios'!$E$3:$F$1125,2,0),"")</f>
        <v/>
      </c>
      <c r="AP3632" s="64"/>
      <c r="AQ3632" s="64"/>
      <c r="AR3632" s="64"/>
      <c r="AS3632" s="67" t="str">
        <f t="shared" si="115"/>
        <v/>
      </c>
    </row>
    <row r="3633" spans="1:45" s="68" customFormat="1" x14ac:dyDescent="0.2">
      <c r="A3633" s="64"/>
      <c r="B3633" s="64"/>
      <c r="C3633" s="64"/>
      <c r="D3633" s="64"/>
      <c r="E3633" s="64"/>
      <c r="F3633" s="64"/>
      <c r="G3633" s="65"/>
      <c r="H3633" s="64"/>
      <c r="I3633" s="65"/>
      <c r="J3633" s="64"/>
      <c r="K3633" s="64"/>
      <c r="L3633" s="65"/>
      <c r="M3633" s="65"/>
      <c r="N3633" s="64"/>
      <c r="O3633" s="64"/>
      <c r="P3633" s="64"/>
      <c r="Q3633" s="65"/>
      <c r="R3633" s="64"/>
      <c r="S3633" s="65"/>
      <c r="T3633" s="65"/>
      <c r="U3633" s="65"/>
      <c r="V3633" s="65"/>
      <c r="W3633" s="65"/>
      <c r="X3633" s="64"/>
      <c r="Y3633" s="64"/>
      <c r="Z3633" s="65"/>
      <c r="AA3633" s="64"/>
      <c r="AB3633" s="65"/>
      <c r="AC3633" s="65"/>
      <c r="AD3633" s="65"/>
      <c r="AE3633" s="65"/>
      <c r="AF3633" s="63"/>
      <c r="AG3633" s="63"/>
      <c r="AH3633" s="64"/>
      <c r="AI3633" s="66" t="str">
        <f t="shared" si="114"/>
        <v/>
      </c>
      <c r="AJ3633" s="65"/>
      <c r="AK3633" s="65"/>
      <c r="AL3633" s="65"/>
      <c r="AM3633" s="65"/>
      <c r="AN3633" s="65"/>
      <c r="AO3633" s="66" t="str">
        <f>_xlfn.IFNA(VLOOKUP(LISTAS!ES3630,'Censo General 2005- Municipios'!$E$3:$F$1125,2,0),"")</f>
        <v/>
      </c>
      <c r="AP3633" s="64"/>
      <c r="AQ3633" s="64"/>
      <c r="AR3633" s="64"/>
      <c r="AS3633" s="67" t="str">
        <f t="shared" si="115"/>
        <v/>
      </c>
    </row>
    <row r="3634" spans="1:45" s="68" customFormat="1" x14ac:dyDescent="0.2">
      <c r="A3634" s="64"/>
      <c r="B3634" s="64"/>
      <c r="C3634" s="64"/>
      <c r="D3634" s="64"/>
      <c r="E3634" s="64"/>
      <c r="F3634" s="64"/>
      <c r="G3634" s="65"/>
      <c r="H3634" s="64"/>
      <c r="I3634" s="65"/>
      <c r="J3634" s="64"/>
      <c r="K3634" s="64"/>
      <c r="L3634" s="65"/>
      <c r="M3634" s="65"/>
      <c r="N3634" s="64"/>
      <c r="O3634" s="64"/>
      <c r="P3634" s="64"/>
      <c r="Q3634" s="65"/>
      <c r="R3634" s="64"/>
      <c r="S3634" s="65"/>
      <c r="T3634" s="65"/>
      <c r="U3634" s="65"/>
      <c r="V3634" s="65"/>
      <c r="W3634" s="65"/>
      <c r="X3634" s="64"/>
      <c r="Y3634" s="64"/>
      <c r="Z3634" s="65"/>
      <c r="AA3634" s="64"/>
      <c r="AB3634" s="65"/>
      <c r="AC3634" s="65"/>
      <c r="AD3634" s="65"/>
      <c r="AE3634" s="65"/>
      <c r="AF3634" s="63"/>
      <c r="AG3634" s="63"/>
      <c r="AH3634" s="64"/>
      <c r="AI3634" s="66" t="str">
        <f t="shared" si="114"/>
        <v/>
      </c>
      <c r="AJ3634" s="65"/>
      <c r="AK3634" s="65"/>
      <c r="AL3634" s="65"/>
      <c r="AM3634" s="65"/>
      <c r="AN3634" s="65"/>
      <c r="AO3634" s="66" t="str">
        <f>_xlfn.IFNA(VLOOKUP(LISTAS!ES3631,'Censo General 2005- Municipios'!$E$3:$F$1125,2,0),"")</f>
        <v/>
      </c>
      <c r="AP3634" s="64"/>
      <c r="AQ3634" s="64"/>
      <c r="AR3634" s="64"/>
      <c r="AS3634" s="67" t="str">
        <f t="shared" si="115"/>
        <v/>
      </c>
    </row>
    <row r="3635" spans="1:45" s="68" customFormat="1" x14ac:dyDescent="0.2">
      <c r="A3635" s="64"/>
      <c r="B3635" s="64"/>
      <c r="C3635" s="64"/>
      <c r="D3635" s="64"/>
      <c r="E3635" s="64"/>
      <c r="F3635" s="64"/>
      <c r="G3635" s="65"/>
      <c r="H3635" s="64"/>
      <c r="I3635" s="65"/>
      <c r="J3635" s="64"/>
      <c r="K3635" s="64"/>
      <c r="L3635" s="65"/>
      <c r="M3635" s="65"/>
      <c r="N3635" s="64"/>
      <c r="O3635" s="64"/>
      <c r="P3635" s="64"/>
      <c r="Q3635" s="65"/>
      <c r="R3635" s="64"/>
      <c r="S3635" s="65"/>
      <c r="T3635" s="65"/>
      <c r="U3635" s="65"/>
      <c r="V3635" s="65"/>
      <c r="W3635" s="65"/>
      <c r="X3635" s="64"/>
      <c r="Y3635" s="64"/>
      <c r="Z3635" s="65"/>
      <c r="AA3635" s="64"/>
      <c r="AB3635" s="65"/>
      <c r="AC3635" s="65"/>
      <c r="AD3635" s="65"/>
      <c r="AE3635" s="65"/>
      <c r="AF3635" s="63"/>
      <c r="AG3635" s="63"/>
      <c r="AH3635" s="64"/>
      <c r="AI3635" s="66" t="str">
        <f t="shared" si="114"/>
        <v/>
      </c>
      <c r="AJ3635" s="65"/>
      <c r="AK3635" s="65"/>
      <c r="AL3635" s="65"/>
      <c r="AM3635" s="65"/>
      <c r="AN3635" s="65"/>
      <c r="AO3635" s="66" t="str">
        <f>_xlfn.IFNA(VLOOKUP(LISTAS!ES3632,'Censo General 2005- Municipios'!$E$3:$F$1125,2,0),"")</f>
        <v/>
      </c>
      <c r="AP3635" s="64"/>
      <c r="AQ3635" s="64"/>
      <c r="AR3635" s="64"/>
      <c r="AS3635" s="67" t="str">
        <f t="shared" si="115"/>
        <v/>
      </c>
    </row>
    <row r="3636" spans="1:45" s="68" customFormat="1" x14ac:dyDescent="0.2">
      <c r="A3636" s="64"/>
      <c r="B3636" s="64"/>
      <c r="C3636" s="64"/>
      <c r="D3636" s="64"/>
      <c r="E3636" s="64"/>
      <c r="F3636" s="64"/>
      <c r="G3636" s="65"/>
      <c r="H3636" s="64"/>
      <c r="I3636" s="65"/>
      <c r="J3636" s="64"/>
      <c r="K3636" s="64"/>
      <c r="L3636" s="65"/>
      <c r="M3636" s="65"/>
      <c r="N3636" s="64"/>
      <c r="O3636" s="64"/>
      <c r="P3636" s="64"/>
      <c r="Q3636" s="65"/>
      <c r="R3636" s="64"/>
      <c r="S3636" s="65"/>
      <c r="T3636" s="65"/>
      <c r="U3636" s="65"/>
      <c r="V3636" s="65"/>
      <c r="W3636" s="65"/>
      <c r="X3636" s="64"/>
      <c r="Y3636" s="64"/>
      <c r="Z3636" s="65"/>
      <c r="AA3636" s="64"/>
      <c r="AB3636" s="65"/>
      <c r="AC3636" s="65"/>
      <c r="AD3636" s="65"/>
      <c r="AE3636" s="65"/>
      <c r="AF3636" s="63"/>
      <c r="AG3636" s="63"/>
      <c r="AH3636" s="64"/>
      <c r="AI3636" s="66" t="str">
        <f t="shared" si="114"/>
        <v/>
      </c>
      <c r="AJ3636" s="65"/>
      <c r="AK3636" s="65"/>
      <c r="AL3636" s="65"/>
      <c r="AM3636" s="65"/>
      <c r="AN3636" s="65"/>
      <c r="AO3636" s="66" t="str">
        <f>_xlfn.IFNA(VLOOKUP(LISTAS!ES3633,'Censo General 2005- Municipios'!$E$3:$F$1125,2,0),"")</f>
        <v/>
      </c>
      <c r="AP3636" s="64"/>
      <c r="AQ3636" s="64"/>
      <c r="AR3636" s="64"/>
      <c r="AS3636" s="67" t="str">
        <f t="shared" si="115"/>
        <v/>
      </c>
    </row>
    <row r="3637" spans="1:45" s="68" customFormat="1" x14ac:dyDescent="0.2">
      <c r="A3637" s="64"/>
      <c r="B3637" s="64"/>
      <c r="C3637" s="64"/>
      <c r="D3637" s="64"/>
      <c r="E3637" s="64"/>
      <c r="F3637" s="64"/>
      <c r="G3637" s="65"/>
      <c r="H3637" s="64"/>
      <c r="I3637" s="65"/>
      <c r="J3637" s="64"/>
      <c r="K3637" s="64"/>
      <c r="L3637" s="65"/>
      <c r="M3637" s="65"/>
      <c r="N3637" s="64"/>
      <c r="O3637" s="64"/>
      <c r="P3637" s="64"/>
      <c r="Q3637" s="65"/>
      <c r="R3637" s="64"/>
      <c r="S3637" s="65"/>
      <c r="T3637" s="65"/>
      <c r="U3637" s="65"/>
      <c r="V3637" s="65"/>
      <c r="W3637" s="65"/>
      <c r="X3637" s="64"/>
      <c r="Y3637" s="64"/>
      <c r="Z3637" s="65"/>
      <c r="AA3637" s="64"/>
      <c r="AB3637" s="65"/>
      <c r="AC3637" s="65"/>
      <c r="AD3637" s="65"/>
      <c r="AE3637" s="65"/>
      <c r="AF3637" s="63"/>
      <c r="AG3637" s="63"/>
      <c r="AH3637" s="64"/>
      <c r="AI3637" s="66" t="str">
        <f t="shared" si="114"/>
        <v/>
      </c>
      <c r="AJ3637" s="65"/>
      <c r="AK3637" s="65"/>
      <c r="AL3637" s="65"/>
      <c r="AM3637" s="65"/>
      <c r="AN3637" s="65"/>
      <c r="AO3637" s="66" t="str">
        <f>_xlfn.IFNA(VLOOKUP(LISTAS!ES3634,'Censo General 2005- Municipios'!$E$3:$F$1125,2,0),"")</f>
        <v/>
      </c>
      <c r="AP3637" s="64"/>
      <c r="AQ3637" s="64"/>
      <c r="AR3637" s="64"/>
      <c r="AS3637" s="67" t="str">
        <f t="shared" si="115"/>
        <v/>
      </c>
    </row>
    <row r="3638" spans="1:45" s="68" customFormat="1" x14ac:dyDescent="0.2">
      <c r="A3638" s="64"/>
      <c r="B3638" s="64"/>
      <c r="C3638" s="64"/>
      <c r="D3638" s="64"/>
      <c r="E3638" s="64"/>
      <c r="F3638" s="64"/>
      <c r="G3638" s="65"/>
      <c r="H3638" s="64"/>
      <c r="I3638" s="65"/>
      <c r="J3638" s="64"/>
      <c r="K3638" s="64"/>
      <c r="L3638" s="65"/>
      <c r="M3638" s="65"/>
      <c r="N3638" s="64"/>
      <c r="O3638" s="64"/>
      <c r="P3638" s="64"/>
      <c r="Q3638" s="65"/>
      <c r="R3638" s="64"/>
      <c r="S3638" s="65"/>
      <c r="T3638" s="65"/>
      <c r="U3638" s="65"/>
      <c r="V3638" s="65"/>
      <c r="W3638" s="65"/>
      <c r="X3638" s="64"/>
      <c r="Y3638" s="64"/>
      <c r="Z3638" s="65"/>
      <c r="AA3638" s="64"/>
      <c r="AB3638" s="65"/>
      <c r="AC3638" s="65"/>
      <c r="AD3638" s="65"/>
      <c r="AE3638" s="65"/>
      <c r="AF3638" s="63"/>
      <c r="AG3638" s="63"/>
      <c r="AH3638" s="64"/>
      <c r="AI3638" s="66" t="str">
        <f t="shared" si="114"/>
        <v/>
      </c>
      <c r="AJ3638" s="65"/>
      <c r="AK3638" s="65"/>
      <c r="AL3638" s="65"/>
      <c r="AM3638" s="65"/>
      <c r="AN3638" s="65"/>
      <c r="AO3638" s="66" t="str">
        <f>_xlfn.IFNA(VLOOKUP(LISTAS!ES3635,'Censo General 2005- Municipios'!$E$3:$F$1125,2,0),"")</f>
        <v/>
      </c>
      <c r="AP3638" s="64"/>
      <c r="AQ3638" s="64"/>
      <c r="AR3638" s="64"/>
      <c r="AS3638" s="67" t="str">
        <f t="shared" si="115"/>
        <v/>
      </c>
    </row>
    <row r="3639" spans="1:45" s="68" customFormat="1" x14ac:dyDescent="0.2">
      <c r="A3639" s="64"/>
      <c r="B3639" s="64"/>
      <c r="C3639" s="64"/>
      <c r="D3639" s="64"/>
      <c r="E3639" s="64"/>
      <c r="F3639" s="64"/>
      <c r="G3639" s="65"/>
      <c r="H3639" s="64"/>
      <c r="I3639" s="65"/>
      <c r="J3639" s="64"/>
      <c r="K3639" s="64"/>
      <c r="L3639" s="65"/>
      <c r="M3639" s="65"/>
      <c r="N3639" s="64"/>
      <c r="O3639" s="64"/>
      <c r="P3639" s="64"/>
      <c r="Q3639" s="65"/>
      <c r="R3639" s="64"/>
      <c r="S3639" s="65"/>
      <c r="T3639" s="65"/>
      <c r="U3639" s="65"/>
      <c r="V3639" s="65"/>
      <c r="W3639" s="65"/>
      <c r="X3639" s="64"/>
      <c r="Y3639" s="64"/>
      <c r="Z3639" s="65"/>
      <c r="AA3639" s="64"/>
      <c r="AB3639" s="65"/>
      <c r="AC3639" s="65"/>
      <c r="AD3639" s="65"/>
      <c r="AE3639" s="65"/>
      <c r="AF3639" s="63"/>
      <c r="AG3639" s="63"/>
      <c r="AH3639" s="64"/>
      <c r="AI3639" s="66" t="str">
        <f t="shared" si="114"/>
        <v/>
      </c>
      <c r="AJ3639" s="65"/>
      <c r="AK3639" s="65"/>
      <c r="AL3639" s="65"/>
      <c r="AM3639" s="65"/>
      <c r="AN3639" s="65"/>
      <c r="AO3639" s="66" t="str">
        <f>_xlfn.IFNA(VLOOKUP(LISTAS!ES3636,'Censo General 2005- Municipios'!$E$3:$F$1125,2,0),"")</f>
        <v/>
      </c>
      <c r="AP3639" s="64"/>
      <c r="AQ3639" s="64"/>
      <c r="AR3639" s="64"/>
      <c r="AS3639" s="67" t="str">
        <f t="shared" si="115"/>
        <v/>
      </c>
    </row>
    <row r="3640" spans="1:45" s="68" customFormat="1" x14ac:dyDescent="0.2">
      <c r="A3640" s="64"/>
      <c r="B3640" s="64"/>
      <c r="C3640" s="64"/>
      <c r="D3640" s="64"/>
      <c r="E3640" s="64"/>
      <c r="F3640" s="64"/>
      <c r="G3640" s="65"/>
      <c r="H3640" s="64"/>
      <c r="I3640" s="65"/>
      <c r="J3640" s="64"/>
      <c r="K3640" s="64"/>
      <c r="L3640" s="65"/>
      <c r="M3640" s="65"/>
      <c r="N3640" s="64"/>
      <c r="O3640" s="64"/>
      <c r="P3640" s="64"/>
      <c r="Q3640" s="65"/>
      <c r="R3640" s="64"/>
      <c r="S3640" s="65"/>
      <c r="T3640" s="65"/>
      <c r="U3640" s="65"/>
      <c r="V3640" s="65"/>
      <c r="W3640" s="65"/>
      <c r="X3640" s="64"/>
      <c r="Y3640" s="64"/>
      <c r="Z3640" s="65"/>
      <c r="AA3640" s="64"/>
      <c r="AB3640" s="65"/>
      <c r="AC3640" s="65"/>
      <c r="AD3640" s="65"/>
      <c r="AE3640" s="65"/>
      <c r="AF3640" s="63"/>
      <c r="AG3640" s="63"/>
      <c r="AH3640" s="64"/>
      <c r="AI3640" s="66" t="str">
        <f t="shared" si="114"/>
        <v/>
      </c>
      <c r="AJ3640" s="65"/>
      <c r="AK3640" s="65"/>
      <c r="AL3640" s="65"/>
      <c r="AM3640" s="65"/>
      <c r="AN3640" s="65"/>
      <c r="AO3640" s="66" t="str">
        <f>_xlfn.IFNA(VLOOKUP(LISTAS!ES3637,'Censo General 2005- Municipios'!$E$3:$F$1125,2,0),"")</f>
        <v/>
      </c>
      <c r="AP3640" s="64"/>
      <c r="AQ3640" s="64"/>
      <c r="AR3640" s="64"/>
      <c r="AS3640" s="67" t="str">
        <f t="shared" si="115"/>
        <v/>
      </c>
    </row>
    <row r="3641" spans="1:45" s="68" customFormat="1" x14ac:dyDescent="0.2">
      <c r="A3641" s="64"/>
      <c r="B3641" s="64"/>
      <c r="C3641" s="64"/>
      <c r="D3641" s="64"/>
      <c r="E3641" s="64"/>
      <c r="F3641" s="64"/>
      <c r="G3641" s="65"/>
      <c r="H3641" s="64"/>
      <c r="I3641" s="65"/>
      <c r="J3641" s="64"/>
      <c r="K3641" s="64"/>
      <c r="L3641" s="65"/>
      <c r="M3641" s="65"/>
      <c r="N3641" s="64"/>
      <c r="O3641" s="64"/>
      <c r="P3641" s="64"/>
      <c r="Q3641" s="65"/>
      <c r="R3641" s="64"/>
      <c r="S3641" s="65"/>
      <c r="T3641" s="65"/>
      <c r="U3641" s="65"/>
      <c r="V3641" s="65"/>
      <c r="W3641" s="65"/>
      <c r="X3641" s="64"/>
      <c r="Y3641" s="64"/>
      <c r="Z3641" s="65"/>
      <c r="AA3641" s="64"/>
      <c r="AB3641" s="65"/>
      <c r="AC3641" s="65"/>
      <c r="AD3641" s="65"/>
      <c r="AE3641" s="65"/>
      <c r="AF3641" s="63"/>
      <c r="AG3641" s="63"/>
      <c r="AH3641" s="64"/>
      <c r="AI3641" s="66" t="str">
        <f t="shared" si="114"/>
        <v/>
      </c>
      <c r="AJ3641" s="65"/>
      <c r="AK3641" s="65"/>
      <c r="AL3641" s="65"/>
      <c r="AM3641" s="65"/>
      <c r="AN3641" s="65"/>
      <c r="AO3641" s="66" t="str">
        <f>_xlfn.IFNA(VLOOKUP(LISTAS!ES3638,'Censo General 2005- Municipios'!$E$3:$F$1125,2,0),"")</f>
        <v/>
      </c>
      <c r="AP3641" s="64"/>
      <c r="AQ3641" s="64"/>
      <c r="AR3641" s="64"/>
      <c r="AS3641" s="67" t="str">
        <f t="shared" si="115"/>
        <v/>
      </c>
    </row>
    <row r="3642" spans="1:45" s="68" customFormat="1" x14ac:dyDescent="0.2">
      <c r="A3642" s="64"/>
      <c r="B3642" s="64"/>
      <c r="C3642" s="64"/>
      <c r="D3642" s="64"/>
      <c r="E3642" s="64"/>
      <c r="F3642" s="64"/>
      <c r="G3642" s="65"/>
      <c r="H3642" s="64"/>
      <c r="I3642" s="65"/>
      <c r="J3642" s="64"/>
      <c r="K3642" s="64"/>
      <c r="L3642" s="65"/>
      <c r="M3642" s="65"/>
      <c r="N3642" s="64"/>
      <c r="O3642" s="64"/>
      <c r="P3642" s="64"/>
      <c r="Q3642" s="65"/>
      <c r="R3642" s="64"/>
      <c r="S3642" s="65"/>
      <c r="T3642" s="65"/>
      <c r="U3642" s="65"/>
      <c r="V3642" s="65"/>
      <c r="W3642" s="65"/>
      <c r="X3642" s="64"/>
      <c r="Y3642" s="64"/>
      <c r="Z3642" s="65"/>
      <c r="AA3642" s="64"/>
      <c r="AB3642" s="65"/>
      <c r="AC3642" s="65"/>
      <c r="AD3642" s="65"/>
      <c r="AE3642" s="65"/>
      <c r="AF3642" s="63"/>
      <c r="AG3642" s="63"/>
      <c r="AH3642" s="64"/>
      <c r="AI3642" s="66" t="str">
        <f t="shared" si="114"/>
        <v/>
      </c>
      <c r="AJ3642" s="65"/>
      <c r="AK3642" s="65"/>
      <c r="AL3642" s="65"/>
      <c r="AM3642" s="65"/>
      <c r="AN3642" s="65"/>
      <c r="AO3642" s="66" t="str">
        <f>_xlfn.IFNA(VLOOKUP(LISTAS!ES3639,'Censo General 2005- Municipios'!$E$3:$F$1125,2,0),"")</f>
        <v/>
      </c>
      <c r="AP3642" s="64"/>
      <c r="AQ3642" s="64"/>
      <c r="AR3642" s="64"/>
      <c r="AS3642" s="67" t="str">
        <f t="shared" si="115"/>
        <v/>
      </c>
    </row>
    <row r="3643" spans="1:45" s="68" customFormat="1" x14ac:dyDescent="0.2">
      <c r="A3643" s="64"/>
      <c r="B3643" s="64"/>
      <c r="C3643" s="64"/>
      <c r="D3643" s="64"/>
      <c r="E3643" s="64"/>
      <c r="F3643" s="64"/>
      <c r="G3643" s="65"/>
      <c r="H3643" s="64"/>
      <c r="I3643" s="65"/>
      <c r="J3643" s="64"/>
      <c r="K3643" s="64"/>
      <c r="L3643" s="65"/>
      <c r="M3643" s="65"/>
      <c r="N3643" s="64"/>
      <c r="O3643" s="64"/>
      <c r="P3643" s="64"/>
      <c r="Q3643" s="65"/>
      <c r="R3643" s="64"/>
      <c r="S3643" s="65"/>
      <c r="T3643" s="65"/>
      <c r="U3643" s="65"/>
      <c r="V3643" s="65"/>
      <c r="W3643" s="65"/>
      <c r="X3643" s="64"/>
      <c r="Y3643" s="64"/>
      <c r="Z3643" s="65"/>
      <c r="AA3643" s="64"/>
      <c r="AB3643" s="65"/>
      <c r="AC3643" s="65"/>
      <c r="AD3643" s="65"/>
      <c r="AE3643" s="65"/>
      <c r="AF3643" s="63"/>
      <c r="AG3643" s="63"/>
      <c r="AH3643" s="64"/>
      <c r="AI3643" s="66" t="str">
        <f t="shared" si="114"/>
        <v/>
      </c>
      <c r="AJ3643" s="65"/>
      <c r="AK3643" s="65"/>
      <c r="AL3643" s="65"/>
      <c r="AM3643" s="65"/>
      <c r="AN3643" s="65"/>
      <c r="AO3643" s="66" t="str">
        <f>_xlfn.IFNA(VLOOKUP(LISTAS!ES3640,'Censo General 2005- Municipios'!$E$3:$F$1125,2,0),"")</f>
        <v/>
      </c>
      <c r="AP3643" s="64"/>
      <c r="AQ3643" s="64"/>
      <c r="AR3643" s="64"/>
      <c r="AS3643" s="67" t="str">
        <f t="shared" si="115"/>
        <v/>
      </c>
    </row>
    <row r="3644" spans="1:45" s="68" customFormat="1" x14ac:dyDescent="0.2">
      <c r="A3644" s="64"/>
      <c r="B3644" s="64"/>
      <c r="C3644" s="64"/>
      <c r="D3644" s="64"/>
      <c r="E3644" s="64"/>
      <c r="F3644" s="64"/>
      <c r="G3644" s="65"/>
      <c r="H3644" s="64"/>
      <c r="I3644" s="65"/>
      <c r="J3644" s="64"/>
      <c r="K3644" s="64"/>
      <c r="L3644" s="65"/>
      <c r="M3644" s="65"/>
      <c r="N3644" s="64"/>
      <c r="O3644" s="64"/>
      <c r="P3644" s="64"/>
      <c r="Q3644" s="65"/>
      <c r="R3644" s="64"/>
      <c r="S3644" s="65"/>
      <c r="T3644" s="65"/>
      <c r="U3644" s="65"/>
      <c r="V3644" s="65"/>
      <c r="W3644" s="65"/>
      <c r="X3644" s="64"/>
      <c r="Y3644" s="64"/>
      <c r="Z3644" s="65"/>
      <c r="AA3644" s="64"/>
      <c r="AB3644" s="65"/>
      <c r="AC3644" s="65"/>
      <c r="AD3644" s="65"/>
      <c r="AE3644" s="65"/>
      <c r="AF3644" s="63"/>
      <c r="AG3644" s="63"/>
      <c r="AH3644" s="64"/>
      <c r="AI3644" s="66" t="str">
        <f t="shared" si="114"/>
        <v/>
      </c>
      <c r="AJ3644" s="65"/>
      <c r="AK3644" s="65"/>
      <c r="AL3644" s="65"/>
      <c r="AM3644" s="65"/>
      <c r="AN3644" s="65"/>
      <c r="AO3644" s="66" t="str">
        <f>_xlfn.IFNA(VLOOKUP(LISTAS!ES3641,'Censo General 2005- Municipios'!$E$3:$F$1125,2,0),"")</f>
        <v/>
      </c>
      <c r="AP3644" s="64"/>
      <c r="AQ3644" s="64"/>
      <c r="AR3644" s="64"/>
      <c r="AS3644" s="67" t="str">
        <f t="shared" si="115"/>
        <v/>
      </c>
    </row>
    <row r="3645" spans="1:45" s="68" customFormat="1" x14ac:dyDescent="0.2">
      <c r="A3645" s="64"/>
      <c r="B3645" s="64"/>
      <c r="C3645" s="64"/>
      <c r="D3645" s="64"/>
      <c r="E3645" s="64"/>
      <c r="F3645" s="64"/>
      <c r="G3645" s="65"/>
      <c r="H3645" s="64"/>
      <c r="I3645" s="65"/>
      <c r="J3645" s="64"/>
      <c r="K3645" s="64"/>
      <c r="L3645" s="65"/>
      <c r="M3645" s="65"/>
      <c r="N3645" s="64"/>
      <c r="O3645" s="64"/>
      <c r="P3645" s="64"/>
      <c r="Q3645" s="65"/>
      <c r="R3645" s="64"/>
      <c r="S3645" s="65"/>
      <c r="T3645" s="65"/>
      <c r="U3645" s="65"/>
      <c r="V3645" s="65"/>
      <c r="W3645" s="65"/>
      <c r="X3645" s="64"/>
      <c r="Y3645" s="64"/>
      <c r="Z3645" s="65"/>
      <c r="AA3645" s="64"/>
      <c r="AB3645" s="65"/>
      <c r="AC3645" s="65"/>
      <c r="AD3645" s="65"/>
      <c r="AE3645" s="65"/>
      <c r="AF3645" s="63"/>
      <c r="AG3645" s="63"/>
      <c r="AH3645" s="64"/>
      <c r="AI3645" s="66" t="str">
        <f t="shared" si="114"/>
        <v/>
      </c>
      <c r="AJ3645" s="65"/>
      <c r="AK3645" s="65"/>
      <c r="AL3645" s="65"/>
      <c r="AM3645" s="65"/>
      <c r="AN3645" s="65"/>
      <c r="AO3645" s="66" t="str">
        <f>_xlfn.IFNA(VLOOKUP(LISTAS!ES3642,'Censo General 2005- Municipios'!$E$3:$F$1125,2,0),"")</f>
        <v/>
      </c>
      <c r="AP3645" s="64"/>
      <c r="AQ3645" s="64"/>
      <c r="AR3645" s="64"/>
      <c r="AS3645" s="67" t="str">
        <f t="shared" si="115"/>
        <v/>
      </c>
    </row>
    <row r="3646" spans="1:45" s="68" customFormat="1" x14ac:dyDescent="0.2">
      <c r="A3646" s="64"/>
      <c r="B3646" s="64"/>
      <c r="C3646" s="64"/>
      <c r="D3646" s="64"/>
      <c r="E3646" s="64"/>
      <c r="F3646" s="64"/>
      <c r="G3646" s="65"/>
      <c r="H3646" s="64"/>
      <c r="I3646" s="65"/>
      <c r="J3646" s="64"/>
      <c r="K3646" s="64"/>
      <c r="L3646" s="65"/>
      <c r="M3646" s="65"/>
      <c r="N3646" s="64"/>
      <c r="O3646" s="64"/>
      <c r="P3646" s="64"/>
      <c r="Q3646" s="65"/>
      <c r="R3646" s="64"/>
      <c r="S3646" s="65"/>
      <c r="T3646" s="65"/>
      <c r="U3646" s="65"/>
      <c r="V3646" s="65"/>
      <c r="W3646" s="65"/>
      <c r="X3646" s="64"/>
      <c r="Y3646" s="64"/>
      <c r="Z3646" s="65"/>
      <c r="AA3646" s="64"/>
      <c r="AB3646" s="65"/>
      <c r="AC3646" s="65"/>
      <c r="AD3646" s="65"/>
      <c r="AE3646" s="65"/>
      <c r="AF3646" s="63"/>
      <c r="AG3646" s="63"/>
      <c r="AH3646" s="64"/>
      <c r="AI3646" s="66" t="str">
        <f t="shared" si="114"/>
        <v/>
      </c>
      <c r="AJ3646" s="65"/>
      <c r="AK3646" s="65"/>
      <c r="AL3646" s="65"/>
      <c r="AM3646" s="65"/>
      <c r="AN3646" s="65"/>
      <c r="AO3646" s="66" t="str">
        <f>_xlfn.IFNA(VLOOKUP(LISTAS!ES3643,'Censo General 2005- Municipios'!$E$3:$F$1125,2,0),"")</f>
        <v/>
      </c>
      <c r="AP3646" s="64"/>
      <c r="AQ3646" s="64"/>
      <c r="AR3646" s="64"/>
      <c r="AS3646" s="67" t="str">
        <f t="shared" si="115"/>
        <v/>
      </c>
    </row>
    <row r="3647" spans="1:45" s="68" customFormat="1" x14ac:dyDescent="0.2">
      <c r="A3647" s="64"/>
      <c r="B3647" s="64"/>
      <c r="C3647" s="64"/>
      <c r="D3647" s="64"/>
      <c r="E3647" s="64"/>
      <c r="F3647" s="64"/>
      <c r="G3647" s="65"/>
      <c r="H3647" s="64"/>
      <c r="I3647" s="65"/>
      <c r="J3647" s="64"/>
      <c r="K3647" s="64"/>
      <c r="L3647" s="65"/>
      <c r="M3647" s="65"/>
      <c r="N3647" s="64"/>
      <c r="O3647" s="64"/>
      <c r="P3647" s="64"/>
      <c r="Q3647" s="65"/>
      <c r="R3647" s="64"/>
      <c r="S3647" s="65"/>
      <c r="T3647" s="65"/>
      <c r="U3647" s="65"/>
      <c r="V3647" s="65"/>
      <c r="W3647" s="65"/>
      <c r="X3647" s="64"/>
      <c r="Y3647" s="64"/>
      <c r="Z3647" s="65"/>
      <c r="AA3647" s="64"/>
      <c r="AB3647" s="65"/>
      <c r="AC3647" s="65"/>
      <c r="AD3647" s="65"/>
      <c r="AE3647" s="65"/>
      <c r="AF3647" s="63"/>
      <c r="AG3647" s="63"/>
      <c r="AH3647" s="64"/>
      <c r="AI3647" s="66" t="str">
        <f t="shared" si="114"/>
        <v/>
      </c>
      <c r="AJ3647" s="65"/>
      <c r="AK3647" s="65"/>
      <c r="AL3647" s="65"/>
      <c r="AM3647" s="65"/>
      <c r="AN3647" s="65"/>
      <c r="AO3647" s="66" t="str">
        <f>_xlfn.IFNA(VLOOKUP(LISTAS!ES3644,'Censo General 2005- Municipios'!$E$3:$F$1125,2,0),"")</f>
        <v/>
      </c>
      <c r="AP3647" s="64"/>
      <c r="AQ3647" s="64"/>
      <c r="AR3647" s="64"/>
      <c r="AS3647" s="67" t="str">
        <f t="shared" si="115"/>
        <v/>
      </c>
    </row>
    <row r="3648" spans="1:45" s="68" customFormat="1" x14ac:dyDescent="0.2">
      <c r="A3648" s="64"/>
      <c r="B3648" s="64"/>
      <c r="C3648" s="64"/>
      <c r="D3648" s="64"/>
      <c r="E3648" s="64"/>
      <c r="F3648" s="64"/>
      <c r="G3648" s="65"/>
      <c r="H3648" s="64"/>
      <c r="I3648" s="65"/>
      <c r="J3648" s="64"/>
      <c r="K3648" s="64"/>
      <c r="L3648" s="65"/>
      <c r="M3648" s="65"/>
      <c r="N3648" s="64"/>
      <c r="O3648" s="64"/>
      <c r="P3648" s="64"/>
      <c r="Q3648" s="65"/>
      <c r="R3648" s="64"/>
      <c r="S3648" s="65"/>
      <c r="T3648" s="65"/>
      <c r="U3648" s="65"/>
      <c r="V3648" s="65"/>
      <c r="W3648" s="65"/>
      <c r="X3648" s="64"/>
      <c r="Y3648" s="64"/>
      <c r="Z3648" s="65"/>
      <c r="AA3648" s="64"/>
      <c r="AB3648" s="65"/>
      <c r="AC3648" s="65"/>
      <c r="AD3648" s="65"/>
      <c r="AE3648" s="65"/>
      <c r="AF3648" s="63"/>
      <c r="AG3648" s="63"/>
      <c r="AH3648" s="64"/>
      <c r="AI3648" s="66" t="str">
        <f t="shared" si="114"/>
        <v/>
      </c>
      <c r="AJ3648" s="65"/>
      <c r="AK3648" s="65"/>
      <c r="AL3648" s="65"/>
      <c r="AM3648" s="65"/>
      <c r="AN3648" s="65"/>
      <c r="AO3648" s="66" t="str">
        <f>_xlfn.IFNA(VLOOKUP(LISTAS!ES3645,'Censo General 2005- Municipios'!$E$3:$F$1125,2,0),"")</f>
        <v/>
      </c>
      <c r="AP3648" s="64"/>
      <c r="AQ3648" s="64"/>
      <c r="AR3648" s="64"/>
      <c r="AS3648" s="67" t="str">
        <f t="shared" si="115"/>
        <v/>
      </c>
    </row>
    <row r="3649" spans="1:45" s="68" customFormat="1" x14ac:dyDescent="0.2">
      <c r="A3649" s="64"/>
      <c r="B3649" s="64"/>
      <c r="C3649" s="64"/>
      <c r="D3649" s="64"/>
      <c r="E3649" s="64"/>
      <c r="F3649" s="64"/>
      <c r="G3649" s="65"/>
      <c r="H3649" s="64"/>
      <c r="I3649" s="65"/>
      <c r="J3649" s="64"/>
      <c r="K3649" s="64"/>
      <c r="L3649" s="65"/>
      <c r="M3649" s="65"/>
      <c r="N3649" s="64"/>
      <c r="O3649" s="64"/>
      <c r="P3649" s="64"/>
      <c r="Q3649" s="65"/>
      <c r="R3649" s="64"/>
      <c r="S3649" s="65"/>
      <c r="T3649" s="65"/>
      <c r="U3649" s="65"/>
      <c r="V3649" s="65"/>
      <c r="W3649" s="65"/>
      <c r="X3649" s="64"/>
      <c r="Y3649" s="64"/>
      <c r="Z3649" s="65"/>
      <c r="AA3649" s="64"/>
      <c r="AB3649" s="65"/>
      <c r="AC3649" s="65"/>
      <c r="AD3649" s="65"/>
      <c r="AE3649" s="65"/>
      <c r="AF3649" s="63"/>
      <c r="AG3649" s="63"/>
      <c r="AH3649" s="64"/>
      <c r="AI3649" s="66" t="str">
        <f t="shared" si="114"/>
        <v/>
      </c>
      <c r="AJ3649" s="65"/>
      <c r="AK3649" s="65"/>
      <c r="AL3649" s="65"/>
      <c r="AM3649" s="65"/>
      <c r="AN3649" s="65"/>
      <c r="AO3649" s="66" t="str">
        <f>_xlfn.IFNA(VLOOKUP(LISTAS!ES3646,'Censo General 2005- Municipios'!$E$3:$F$1125,2,0),"")</f>
        <v/>
      </c>
      <c r="AP3649" s="64"/>
      <c r="AQ3649" s="64"/>
      <c r="AR3649" s="64"/>
      <c r="AS3649" s="67" t="str">
        <f t="shared" si="115"/>
        <v/>
      </c>
    </row>
    <row r="3650" spans="1:45" s="68" customFormat="1" x14ac:dyDescent="0.2">
      <c r="A3650" s="64"/>
      <c r="B3650" s="64"/>
      <c r="C3650" s="64"/>
      <c r="D3650" s="64"/>
      <c r="E3650" s="64"/>
      <c r="F3650" s="64"/>
      <c r="G3650" s="65"/>
      <c r="H3650" s="64"/>
      <c r="I3650" s="65"/>
      <c r="J3650" s="64"/>
      <c r="K3650" s="64"/>
      <c r="L3650" s="65"/>
      <c r="M3650" s="65"/>
      <c r="N3650" s="64"/>
      <c r="O3650" s="64"/>
      <c r="P3650" s="64"/>
      <c r="Q3650" s="65"/>
      <c r="R3650" s="64"/>
      <c r="S3650" s="65"/>
      <c r="T3650" s="65"/>
      <c r="U3650" s="65"/>
      <c r="V3650" s="65"/>
      <c r="W3650" s="65"/>
      <c r="X3650" s="64"/>
      <c r="Y3650" s="64"/>
      <c r="Z3650" s="65"/>
      <c r="AA3650" s="64"/>
      <c r="AB3650" s="65"/>
      <c r="AC3650" s="65"/>
      <c r="AD3650" s="65"/>
      <c r="AE3650" s="65"/>
      <c r="AF3650" s="63"/>
      <c r="AG3650" s="63"/>
      <c r="AH3650" s="64"/>
      <c r="AI3650" s="66" t="str">
        <f t="shared" si="114"/>
        <v/>
      </c>
      <c r="AJ3650" s="65"/>
      <c r="AK3650" s="65"/>
      <c r="AL3650" s="65"/>
      <c r="AM3650" s="65"/>
      <c r="AN3650" s="65"/>
      <c r="AO3650" s="66" t="str">
        <f>_xlfn.IFNA(VLOOKUP(LISTAS!ES3647,'Censo General 2005- Municipios'!$E$3:$F$1125,2,0),"")</f>
        <v/>
      </c>
      <c r="AP3650" s="64"/>
      <c r="AQ3650" s="64"/>
      <c r="AR3650" s="64"/>
      <c r="AS3650" s="67" t="str">
        <f t="shared" si="115"/>
        <v/>
      </c>
    </row>
    <row r="3651" spans="1:45" s="68" customFormat="1" x14ac:dyDescent="0.2">
      <c r="A3651" s="64"/>
      <c r="B3651" s="64"/>
      <c r="C3651" s="64"/>
      <c r="D3651" s="64"/>
      <c r="E3651" s="64"/>
      <c r="F3651" s="64"/>
      <c r="G3651" s="65"/>
      <c r="H3651" s="64"/>
      <c r="I3651" s="65"/>
      <c r="J3651" s="64"/>
      <c r="K3651" s="64"/>
      <c r="L3651" s="65"/>
      <c r="M3651" s="65"/>
      <c r="N3651" s="64"/>
      <c r="O3651" s="64"/>
      <c r="P3651" s="64"/>
      <c r="Q3651" s="65"/>
      <c r="R3651" s="64"/>
      <c r="S3651" s="65"/>
      <c r="T3651" s="65"/>
      <c r="U3651" s="65"/>
      <c r="V3651" s="65"/>
      <c r="W3651" s="65"/>
      <c r="X3651" s="64"/>
      <c r="Y3651" s="64"/>
      <c r="Z3651" s="65"/>
      <c r="AA3651" s="64"/>
      <c r="AB3651" s="65"/>
      <c r="AC3651" s="65"/>
      <c r="AD3651" s="65"/>
      <c r="AE3651" s="65"/>
      <c r="AF3651" s="63"/>
      <c r="AG3651" s="63"/>
      <c r="AH3651" s="64"/>
      <c r="AI3651" s="66" t="str">
        <f t="shared" si="114"/>
        <v/>
      </c>
      <c r="AJ3651" s="65"/>
      <c r="AK3651" s="65"/>
      <c r="AL3651" s="65"/>
      <c r="AM3651" s="65"/>
      <c r="AN3651" s="65"/>
      <c r="AO3651" s="66" t="str">
        <f>_xlfn.IFNA(VLOOKUP(LISTAS!ES3648,'Censo General 2005- Municipios'!$E$3:$F$1125,2,0),"")</f>
        <v/>
      </c>
      <c r="AP3651" s="64"/>
      <c r="AQ3651" s="64"/>
      <c r="AR3651" s="64"/>
      <c r="AS3651" s="67" t="str">
        <f t="shared" si="115"/>
        <v/>
      </c>
    </row>
    <row r="3652" spans="1:45" s="68" customFormat="1" x14ac:dyDescent="0.2">
      <c r="A3652" s="64"/>
      <c r="B3652" s="64"/>
      <c r="C3652" s="64"/>
      <c r="D3652" s="64"/>
      <c r="E3652" s="64"/>
      <c r="F3652" s="64"/>
      <c r="G3652" s="65"/>
      <c r="H3652" s="64"/>
      <c r="I3652" s="65"/>
      <c r="J3652" s="64"/>
      <c r="K3652" s="64"/>
      <c r="L3652" s="65"/>
      <c r="M3652" s="65"/>
      <c r="N3652" s="64"/>
      <c r="O3652" s="64"/>
      <c r="P3652" s="64"/>
      <c r="Q3652" s="65"/>
      <c r="R3652" s="64"/>
      <c r="S3652" s="65"/>
      <c r="T3652" s="65"/>
      <c r="U3652" s="65"/>
      <c r="V3652" s="65"/>
      <c r="W3652" s="65"/>
      <c r="X3652" s="64"/>
      <c r="Y3652" s="64"/>
      <c r="Z3652" s="65"/>
      <c r="AA3652" s="64"/>
      <c r="AB3652" s="65"/>
      <c r="AC3652" s="65"/>
      <c r="AD3652" s="65"/>
      <c r="AE3652" s="65"/>
      <c r="AF3652" s="63"/>
      <c r="AG3652" s="63"/>
      <c r="AH3652" s="64"/>
      <c r="AI3652" s="66" t="str">
        <f t="shared" si="114"/>
        <v/>
      </c>
      <c r="AJ3652" s="65"/>
      <c r="AK3652" s="65"/>
      <c r="AL3652" s="65"/>
      <c r="AM3652" s="65"/>
      <c r="AN3652" s="65"/>
      <c r="AO3652" s="66" t="str">
        <f>_xlfn.IFNA(VLOOKUP(LISTAS!ES3649,'Censo General 2005- Municipios'!$E$3:$F$1125,2,0),"")</f>
        <v/>
      </c>
      <c r="AP3652" s="64"/>
      <c r="AQ3652" s="64"/>
      <c r="AR3652" s="64"/>
      <c r="AS3652" s="67" t="str">
        <f t="shared" si="115"/>
        <v/>
      </c>
    </row>
    <row r="3653" spans="1:45" s="68" customFormat="1" x14ac:dyDescent="0.2">
      <c r="A3653" s="64"/>
      <c r="B3653" s="64"/>
      <c r="C3653" s="64"/>
      <c r="D3653" s="64"/>
      <c r="E3653" s="64"/>
      <c r="F3653" s="64"/>
      <c r="G3653" s="65"/>
      <c r="H3653" s="64"/>
      <c r="I3653" s="65"/>
      <c r="J3653" s="64"/>
      <c r="K3653" s="64"/>
      <c r="L3653" s="65"/>
      <c r="M3653" s="65"/>
      <c r="N3653" s="64"/>
      <c r="O3653" s="64"/>
      <c r="P3653" s="64"/>
      <c r="Q3653" s="65"/>
      <c r="R3653" s="64"/>
      <c r="S3653" s="65"/>
      <c r="T3653" s="65"/>
      <c r="U3653" s="65"/>
      <c r="V3653" s="65"/>
      <c r="W3653" s="65"/>
      <c r="X3653" s="64"/>
      <c r="Y3653" s="64"/>
      <c r="Z3653" s="65"/>
      <c r="AA3653" s="64"/>
      <c r="AB3653" s="65"/>
      <c r="AC3653" s="65"/>
      <c r="AD3653" s="65"/>
      <c r="AE3653" s="65"/>
      <c r="AF3653" s="63"/>
      <c r="AG3653" s="63"/>
      <c r="AH3653" s="64"/>
      <c r="AI3653" s="66" t="str">
        <f t="shared" si="114"/>
        <v/>
      </c>
      <c r="AJ3653" s="65"/>
      <c r="AK3653" s="65"/>
      <c r="AL3653" s="65"/>
      <c r="AM3653" s="65"/>
      <c r="AN3653" s="65"/>
      <c r="AO3653" s="66" t="str">
        <f>_xlfn.IFNA(VLOOKUP(LISTAS!ES3650,'Censo General 2005- Municipios'!$E$3:$F$1125,2,0),"")</f>
        <v/>
      </c>
      <c r="AP3653" s="64"/>
      <c r="AQ3653" s="64"/>
      <c r="AR3653" s="64"/>
      <c r="AS3653" s="67" t="str">
        <f t="shared" si="115"/>
        <v/>
      </c>
    </row>
    <row r="3654" spans="1:45" s="68" customFormat="1" x14ac:dyDescent="0.2">
      <c r="A3654" s="64"/>
      <c r="B3654" s="64"/>
      <c r="C3654" s="64"/>
      <c r="D3654" s="64"/>
      <c r="E3654" s="64"/>
      <c r="F3654" s="64"/>
      <c r="G3654" s="65"/>
      <c r="H3654" s="64"/>
      <c r="I3654" s="65"/>
      <c r="J3654" s="64"/>
      <c r="K3654" s="64"/>
      <c r="L3654" s="65"/>
      <c r="M3654" s="65"/>
      <c r="N3654" s="64"/>
      <c r="O3654" s="64"/>
      <c r="P3654" s="64"/>
      <c r="Q3654" s="65"/>
      <c r="R3654" s="64"/>
      <c r="S3654" s="65"/>
      <c r="T3654" s="65"/>
      <c r="U3654" s="65"/>
      <c r="V3654" s="65"/>
      <c r="W3654" s="65"/>
      <c r="X3654" s="64"/>
      <c r="Y3654" s="64"/>
      <c r="Z3654" s="65"/>
      <c r="AA3654" s="64"/>
      <c r="AB3654" s="65"/>
      <c r="AC3654" s="65"/>
      <c r="AD3654" s="65"/>
      <c r="AE3654" s="65"/>
      <c r="AF3654" s="63"/>
      <c r="AG3654" s="63"/>
      <c r="AH3654" s="64"/>
      <c r="AI3654" s="66" t="str">
        <f t="shared" si="114"/>
        <v/>
      </c>
      <c r="AJ3654" s="65"/>
      <c r="AK3654" s="65"/>
      <c r="AL3654" s="65"/>
      <c r="AM3654" s="65"/>
      <c r="AN3654" s="65"/>
      <c r="AO3654" s="66" t="str">
        <f>_xlfn.IFNA(VLOOKUP(LISTAS!ES3651,'Censo General 2005- Municipios'!$E$3:$F$1125,2,0),"")</f>
        <v/>
      </c>
      <c r="AP3654" s="64"/>
      <c r="AQ3654" s="64"/>
      <c r="AR3654" s="64"/>
      <c r="AS3654" s="67" t="str">
        <f t="shared" si="115"/>
        <v/>
      </c>
    </row>
    <row r="3655" spans="1:45" s="68" customFormat="1" x14ac:dyDescent="0.2">
      <c r="A3655" s="64"/>
      <c r="B3655" s="64"/>
      <c r="C3655" s="64"/>
      <c r="D3655" s="64"/>
      <c r="E3655" s="64"/>
      <c r="F3655" s="64"/>
      <c r="G3655" s="65"/>
      <c r="H3655" s="64"/>
      <c r="I3655" s="65"/>
      <c r="J3655" s="64"/>
      <c r="K3655" s="64"/>
      <c r="L3655" s="65"/>
      <c r="M3655" s="65"/>
      <c r="N3655" s="64"/>
      <c r="O3655" s="64"/>
      <c r="P3655" s="64"/>
      <c r="Q3655" s="65"/>
      <c r="R3655" s="64"/>
      <c r="S3655" s="65"/>
      <c r="T3655" s="65"/>
      <c r="U3655" s="65"/>
      <c r="V3655" s="65"/>
      <c r="W3655" s="65"/>
      <c r="X3655" s="64"/>
      <c r="Y3655" s="64"/>
      <c r="Z3655" s="65"/>
      <c r="AA3655" s="64"/>
      <c r="AB3655" s="65"/>
      <c r="AC3655" s="65"/>
      <c r="AD3655" s="65"/>
      <c r="AE3655" s="65"/>
      <c r="AF3655" s="63"/>
      <c r="AG3655" s="63"/>
      <c r="AH3655" s="64"/>
      <c r="AI3655" s="66" t="str">
        <f t="shared" si="114"/>
        <v/>
      </c>
      <c r="AJ3655" s="65"/>
      <c r="AK3655" s="65"/>
      <c r="AL3655" s="65"/>
      <c r="AM3655" s="65"/>
      <c r="AN3655" s="65"/>
      <c r="AO3655" s="66" t="str">
        <f>_xlfn.IFNA(VLOOKUP(LISTAS!ES3652,'Censo General 2005- Municipios'!$E$3:$F$1125,2,0),"")</f>
        <v/>
      </c>
      <c r="AP3655" s="64"/>
      <c r="AQ3655" s="64"/>
      <c r="AR3655" s="64"/>
      <c r="AS3655" s="67" t="str">
        <f t="shared" si="115"/>
        <v/>
      </c>
    </row>
    <row r="3656" spans="1:45" s="68" customFormat="1" x14ac:dyDescent="0.2">
      <c r="A3656" s="64"/>
      <c r="B3656" s="64"/>
      <c r="C3656" s="64"/>
      <c r="D3656" s="64"/>
      <c r="E3656" s="64"/>
      <c r="F3656" s="64"/>
      <c r="G3656" s="65"/>
      <c r="H3656" s="64"/>
      <c r="I3656" s="65"/>
      <c r="J3656" s="64"/>
      <c r="K3656" s="64"/>
      <c r="L3656" s="65"/>
      <c r="M3656" s="65"/>
      <c r="N3656" s="64"/>
      <c r="O3656" s="64"/>
      <c r="P3656" s="64"/>
      <c r="Q3656" s="65"/>
      <c r="R3656" s="64"/>
      <c r="S3656" s="65"/>
      <c r="T3656" s="65"/>
      <c r="U3656" s="65"/>
      <c r="V3656" s="65"/>
      <c r="W3656" s="65"/>
      <c r="X3656" s="64"/>
      <c r="Y3656" s="64"/>
      <c r="Z3656" s="65"/>
      <c r="AA3656" s="64"/>
      <c r="AB3656" s="65"/>
      <c r="AC3656" s="65"/>
      <c r="AD3656" s="65"/>
      <c r="AE3656" s="65"/>
      <c r="AF3656" s="63"/>
      <c r="AG3656" s="63"/>
      <c r="AH3656" s="64"/>
      <c r="AI3656" s="66" t="str">
        <f t="shared" si="114"/>
        <v/>
      </c>
      <c r="AJ3656" s="65"/>
      <c r="AK3656" s="65"/>
      <c r="AL3656" s="65"/>
      <c r="AM3656" s="65"/>
      <c r="AN3656" s="65"/>
      <c r="AO3656" s="66" t="str">
        <f>_xlfn.IFNA(VLOOKUP(LISTAS!ES3653,'Censo General 2005- Municipios'!$E$3:$F$1125,2,0),"")</f>
        <v/>
      </c>
      <c r="AP3656" s="64"/>
      <c r="AQ3656" s="64"/>
      <c r="AR3656" s="64"/>
      <c r="AS3656" s="67" t="str">
        <f t="shared" si="115"/>
        <v/>
      </c>
    </row>
    <row r="3657" spans="1:45" s="68" customFormat="1" x14ac:dyDescent="0.2">
      <c r="A3657" s="64"/>
      <c r="B3657" s="64"/>
      <c r="C3657" s="64"/>
      <c r="D3657" s="64"/>
      <c r="E3657" s="64"/>
      <c r="F3657" s="64"/>
      <c r="G3657" s="65"/>
      <c r="H3657" s="64"/>
      <c r="I3657" s="65"/>
      <c r="J3657" s="64"/>
      <c r="K3657" s="64"/>
      <c r="L3657" s="65"/>
      <c r="M3657" s="65"/>
      <c r="N3657" s="64"/>
      <c r="O3657" s="64"/>
      <c r="P3657" s="64"/>
      <c r="Q3657" s="65"/>
      <c r="R3657" s="64"/>
      <c r="S3657" s="65"/>
      <c r="T3657" s="65"/>
      <c r="U3657" s="65"/>
      <c r="V3657" s="65"/>
      <c r="W3657" s="65"/>
      <c r="X3657" s="64"/>
      <c r="Y3657" s="64"/>
      <c r="Z3657" s="65"/>
      <c r="AA3657" s="64"/>
      <c r="AB3657" s="65"/>
      <c r="AC3657" s="65"/>
      <c r="AD3657" s="65"/>
      <c r="AE3657" s="65"/>
      <c r="AF3657" s="63"/>
      <c r="AG3657" s="63"/>
      <c r="AH3657" s="64"/>
      <c r="AI3657" s="66" t="str">
        <f t="shared" si="114"/>
        <v/>
      </c>
      <c r="AJ3657" s="65"/>
      <c r="AK3657" s="65"/>
      <c r="AL3657" s="65"/>
      <c r="AM3657" s="65"/>
      <c r="AN3657" s="65"/>
      <c r="AO3657" s="66" t="str">
        <f>_xlfn.IFNA(VLOOKUP(LISTAS!ES3654,'Censo General 2005- Municipios'!$E$3:$F$1125,2,0),"")</f>
        <v/>
      </c>
      <c r="AP3657" s="64"/>
      <c r="AQ3657" s="64"/>
      <c r="AR3657" s="64"/>
      <c r="AS3657" s="67" t="str">
        <f t="shared" si="115"/>
        <v/>
      </c>
    </row>
    <row r="3658" spans="1:45" s="68" customFormat="1" x14ac:dyDescent="0.2">
      <c r="A3658" s="64"/>
      <c r="B3658" s="64"/>
      <c r="C3658" s="64"/>
      <c r="D3658" s="64"/>
      <c r="E3658" s="64"/>
      <c r="F3658" s="64"/>
      <c r="G3658" s="65"/>
      <c r="H3658" s="64"/>
      <c r="I3658" s="65"/>
      <c r="J3658" s="64"/>
      <c r="K3658" s="64"/>
      <c r="L3658" s="65"/>
      <c r="M3658" s="65"/>
      <c r="N3658" s="64"/>
      <c r="O3658" s="64"/>
      <c r="P3658" s="64"/>
      <c r="Q3658" s="65"/>
      <c r="R3658" s="64"/>
      <c r="S3658" s="65"/>
      <c r="T3658" s="65"/>
      <c r="U3658" s="65"/>
      <c r="V3658" s="65"/>
      <c r="W3658" s="65"/>
      <c r="X3658" s="64"/>
      <c r="Y3658" s="64"/>
      <c r="Z3658" s="65"/>
      <c r="AA3658" s="64"/>
      <c r="AB3658" s="65"/>
      <c r="AC3658" s="65"/>
      <c r="AD3658" s="65"/>
      <c r="AE3658" s="65"/>
      <c r="AF3658" s="63"/>
      <c r="AG3658" s="63"/>
      <c r="AH3658" s="64"/>
      <c r="AI3658" s="66" t="str">
        <f t="shared" si="114"/>
        <v/>
      </c>
      <c r="AJ3658" s="65"/>
      <c r="AK3658" s="65"/>
      <c r="AL3658" s="65"/>
      <c r="AM3658" s="65"/>
      <c r="AN3658" s="65"/>
      <c r="AO3658" s="66" t="str">
        <f>_xlfn.IFNA(VLOOKUP(LISTAS!ES3655,'Censo General 2005- Municipios'!$E$3:$F$1125,2,0),"")</f>
        <v/>
      </c>
      <c r="AP3658" s="64"/>
      <c r="AQ3658" s="64"/>
      <c r="AR3658" s="64"/>
      <c r="AS3658" s="67" t="str">
        <f t="shared" si="115"/>
        <v/>
      </c>
    </row>
    <row r="3659" spans="1:45" s="68" customFormat="1" x14ac:dyDescent="0.2">
      <c r="A3659" s="64"/>
      <c r="B3659" s="64"/>
      <c r="C3659" s="64"/>
      <c r="D3659" s="64"/>
      <c r="E3659" s="64"/>
      <c r="F3659" s="64"/>
      <c r="G3659" s="65"/>
      <c r="H3659" s="64"/>
      <c r="I3659" s="65"/>
      <c r="J3659" s="64"/>
      <c r="K3659" s="64"/>
      <c r="L3659" s="65"/>
      <c r="M3659" s="65"/>
      <c r="N3659" s="64"/>
      <c r="O3659" s="64"/>
      <c r="P3659" s="64"/>
      <c r="Q3659" s="65"/>
      <c r="R3659" s="64"/>
      <c r="S3659" s="65"/>
      <c r="T3659" s="65"/>
      <c r="U3659" s="65"/>
      <c r="V3659" s="65"/>
      <c r="W3659" s="65"/>
      <c r="X3659" s="64"/>
      <c r="Y3659" s="64"/>
      <c r="Z3659" s="65"/>
      <c r="AA3659" s="64"/>
      <c r="AB3659" s="65"/>
      <c r="AC3659" s="65"/>
      <c r="AD3659" s="65"/>
      <c r="AE3659" s="65"/>
      <c r="AF3659" s="63"/>
      <c r="AG3659" s="63"/>
      <c r="AH3659" s="64"/>
      <c r="AI3659" s="66" t="str">
        <f t="shared" si="114"/>
        <v/>
      </c>
      <c r="AJ3659" s="65"/>
      <c r="AK3659" s="65"/>
      <c r="AL3659" s="65"/>
      <c r="AM3659" s="65"/>
      <c r="AN3659" s="65"/>
      <c r="AO3659" s="66" t="str">
        <f>_xlfn.IFNA(VLOOKUP(LISTAS!ES3656,'Censo General 2005- Municipios'!$E$3:$F$1125,2,0),"")</f>
        <v/>
      </c>
      <c r="AP3659" s="64"/>
      <c r="AQ3659" s="64"/>
      <c r="AR3659" s="64"/>
      <c r="AS3659" s="67" t="str">
        <f t="shared" si="115"/>
        <v/>
      </c>
    </row>
    <row r="3660" spans="1:45" s="68" customFormat="1" x14ac:dyDescent="0.2">
      <c r="A3660" s="64"/>
      <c r="B3660" s="64"/>
      <c r="C3660" s="64"/>
      <c r="D3660" s="64"/>
      <c r="E3660" s="64"/>
      <c r="F3660" s="64"/>
      <c r="G3660" s="65"/>
      <c r="H3660" s="64"/>
      <c r="I3660" s="65"/>
      <c r="J3660" s="64"/>
      <c r="K3660" s="64"/>
      <c r="L3660" s="65"/>
      <c r="M3660" s="65"/>
      <c r="N3660" s="64"/>
      <c r="O3660" s="64"/>
      <c r="P3660" s="64"/>
      <c r="Q3660" s="65"/>
      <c r="R3660" s="64"/>
      <c r="S3660" s="65"/>
      <c r="T3660" s="65"/>
      <c r="U3660" s="65"/>
      <c r="V3660" s="65"/>
      <c r="W3660" s="65"/>
      <c r="X3660" s="64"/>
      <c r="Y3660" s="64"/>
      <c r="Z3660" s="65"/>
      <c r="AA3660" s="64"/>
      <c r="AB3660" s="65"/>
      <c r="AC3660" s="65"/>
      <c r="AD3660" s="65"/>
      <c r="AE3660" s="65"/>
      <c r="AF3660" s="63"/>
      <c r="AG3660" s="63"/>
      <c r="AH3660" s="64"/>
      <c r="AI3660" s="66" t="str">
        <f t="shared" si="114"/>
        <v/>
      </c>
      <c r="AJ3660" s="65"/>
      <c r="AK3660" s="65"/>
      <c r="AL3660" s="65"/>
      <c r="AM3660" s="65"/>
      <c r="AN3660" s="65"/>
      <c r="AO3660" s="66" t="str">
        <f>_xlfn.IFNA(VLOOKUP(LISTAS!ES3657,'Censo General 2005- Municipios'!$E$3:$F$1125,2,0),"")</f>
        <v/>
      </c>
      <c r="AP3660" s="64"/>
      <c r="AQ3660" s="64"/>
      <c r="AR3660" s="64"/>
      <c r="AS3660" s="67" t="str">
        <f t="shared" si="115"/>
        <v/>
      </c>
    </row>
    <row r="3661" spans="1:45" s="68" customFormat="1" x14ac:dyDescent="0.2">
      <c r="A3661" s="64"/>
      <c r="B3661" s="64"/>
      <c r="C3661" s="64"/>
      <c r="D3661" s="64"/>
      <c r="E3661" s="64"/>
      <c r="F3661" s="64"/>
      <c r="G3661" s="65"/>
      <c r="H3661" s="64"/>
      <c r="I3661" s="65"/>
      <c r="J3661" s="64"/>
      <c r="K3661" s="64"/>
      <c r="L3661" s="65"/>
      <c r="M3661" s="65"/>
      <c r="N3661" s="64"/>
      <c r="O3661" s="64"/>
      <c r="P3661" s="64"/>
      <c r="Q3661" s="65"/>
      <c r="R3661" s="64"/>
      <c r="S3661" s="65"/>
      <c r="T3661" s="65"/>
      <c r="U3661" s="65"/>
      <c r="V3661" s="65"/>
      <c r="W3661" s="65"/>
      <c r="X3661" s="64"/>
      <c r="Y3661" s="64"/>
      <c r="Z3661" s="65"/>
      <c r="AA3661" s="64"/>
      <c r="AB3661" s="65"/>
      <c r="AC3661" s="65"/>
      <c r="AD3661" s="65"/>
      <c r="AE3661" s="65"/>
      <c r="AF3661" s="63"/>
      <c r="AG3661" s="63"/>
      <c r="AH3661" s="64"/>
      <c r="AI3661" s="66" t="str">
        <f t="shared" si="114"/>
        <v/>
      </c>
      <c r="AJ3661" s="65"/>
      <c r="AK3661" s="65"/>
      <c r="AL3661" s="65"/>
      <c r="AM3661" s="65"/>
      <c r="AN3661" s="65"/>
      <c r="AO3661" s="66" t="str">
        <f>_xlfn.IFNA(VLOOKUP(LISTAS!ES3658,'Censo General 2005- Municipios'!$E$3:$F$1125,2,0),"")</f>
        <v/>
      </c>
      <c r="AP3661" s="64"/>
      <c r="AQ3661" s="64"/>
      <c r="AR3661" s="64"/>
      <c r="AS3661" s="67" t="str">
        <f t="shared" si="115"/>
        <v/>
      </c>
    </row>
    <row r="3662" spans="1:45" s="68" customFormat="1" x14ac:dyDescent="0.2">
      <c r="A3662" s="64"/>
      <c r="B3662" s="64"/>
      <c r="C3662" s="64"/>
      <c r="D3662" s="64"/>
      <c r="E3662" s="64"/>
      <c r="F3662" s="64"/>
      <c r="G3662" s="65"/>
      <c r="H3662" s="64"/>
      <c r="I3662" s="65"/>
      <c r="J3662" s="64"/>
      <c r="K3662" s="64"/>
      <c r="L3662" s="65"/>
      <c r="M3662" s="65"/>
      <c r="N3662" s="64"/>
      <c r="O3662" s="64"/>
      <c r="P3662" s="64"/>
      <c r="Q3662" s="65"/>
      <c r="R3662" s="64"/>
      <c r="S3662" s="65"/>
      <c r="T3662" s="65"/>
      <c r="U3662" s="65"/>
      <c r="V3662" s="65"/>
      <c r="W3662" s="65"/>
      <c r="X3662" s="64"/>
      <c r="Y3662" s="64"/>
      <c r="Z3662" s="65"/>
      <c r="AA3662" s="64"/>
      <c r="AB3662" s="65"/>
      <c r="AC3662" s="65"/>
      <c r="AD3662" s="65"/>
      <c r="AE3662" s="65"/>
      <c r="AF3662" s="63"/>
      <c r="AG3662" s="63"/>
      <c r="AH3662" s="64"/>
      <c r="AI3662" s="66" t="str">
        <f t="shared" si="114"/>
        <v/>
      </c>
      <c r="AJ3662" s="65"/>
      <c r="AK3662" s="65"/>
      <c r="AL3662" s="65"/>
      <c r="AM3662" s="65"/>
      <c r="AN3662" s="65"/>
      <c r="AO3662" s="66" t="str">
        <f>_xlfn.IFNA(VLOOKUP(LISTAS!ES3659,'Censo General 2005- Municipios'!$E$3:$F$1125,2,0),"")</f>
        <v/>
      </c>
      <c r="AP3662" s="64"/>
      <c r="AQ3662" s="64"/>
      <c r="AR3662" s="64"/>
      <c r="AS3662" s="67" t="str">
        <f t="shared" si="115"/>
        <v/>
      </c>
    </row>
    <row r="3663" spans="1:45" s="68" customFormat="1" x14ac:dyDescent="0.2">
      <c r="A3663" s="64"/>
      <c r="B3663" s="64"/>
      <c r="C3663" s="64"/>
      <c r="D3663" s="64"/>
      <c r="E3663" s="64"/>
      <c r="F3663" s="64"/>
      <c r="G3663" s="65"/>
      <c r="H3663" s="64"/>
      <c r="I3663" s="65"/>
      <c r="J3663" s="64"/>
      <c r="K3663" s="64"/>
      <c r="L3663" s="65"/>
      <c r="M3663" s="65"/>
      <c r="N3663" s="64"/>
      <c r="O3663" s="64"/>
      <c r="P3663" s="64"/>
      <c r="Q3663" s="65"/>
      <c r="R3663" s="64"/>
      <c r="S3663" s="65"/>
      <c r="T3663" s="65"/>
      <c r="U3663" s="65"/>
      <c r="V3663" s="65"/>
      <c r="W3663" s="65"/>
      <c r="X3663" s="64"/>
      <c r="Y3663" s="64"/>
      <c r="Z3663" s="65"/>
      <c r="AA3663" s="64"/>
      <c r="AB3663" s="65"/>
      <c r="AC3663" s="65"/>
      <c r="AD3663" s="65"/>
      <c r="AE3663" s="65"/>
      <c r="AF3663" s="63"/>
      <c r="AG3663" s="63"/>
      <c r="AH3663" s="64"/>
      <c r="AI3663" s="66" t="str">
        <f t="shared" si="114"/>
        <v/>
      </c>
      <c r="AJ3663" s="65"/>
      <c r="AK3663" s="65"/>
      <c r="AL3663" s="65"/>
      <c r="AM3663" s="65"/>
      <c r="AN3663" s="65"/>
      <c r="AO3663" s="66" t="str">
        <f>_xlfn.IFNA(VLOOKUP(LISTAS!ES3660,'Censo General 2005- Municipios'!$E$3:$F$1125,2,0),"")</f>
        <v/>
      </c>
      <c r="AP3663" s="64"/>
      <c r="AQ3663" s="64"/>
      <c r="AR3663" s="64"/>
      <c r="AS3663" s="67" t="str">
        <f t="shared" si="115"/>
        <v/>
      </c>
    </row>
    <row r="3664" spans="1:45" s="68" customFormat="1" x14ac:dyDescent="0.2">
      <c r="A3664" s="64"/>
      <c r="B3664" s="64"/>
      <c r="C3664" s="64"/>
      <c r="D3664" s="64"/>
      <c r="E3664" s="64"/>
      <c r="F3664" s="64"/>
      <c r="G3664" s="65"/>
      <c r="H3664" s="64"/>
      <c r="I3664" s="65"/>
      <c r="J3664" s="64"/>
      <c r="K3664" s="64"/>
      <c r="L3664" s="65"/>
      <c r="M3664" s="65"/>
      <c r="N3664" s="64"/>
      <c r="O3664" s="64"/>
      <c r="P3664" s="64"/>
      <c r="Q3664" s="65"/>
      <c r="R3664" s="64"/>
      <c r="S3664" s="65"/>
      <c r="T3664" s="65"/>
      <c r="U3664" s="65"/>
      <c r="V3664" s="65"/>
      <c r="W3664" s="65"/>
      <c r="X3664" s="64"/>
      <c r="Y3664" s="64"/>
      <c r="Z3664" s="65"/>
      <c r="AA3664" s="64"/>
      <c r="AB3664" s="65"/>
      <c r="AC3664" s="65"/>
      <c r="AD3664" s="65"/>
      <c r="AE3664" s="65"/>
      <c r="AF3664" s="63"/>
      <c r="AG3664" s="63"/>
      <c r="AH3664" s="64"/>
      <c r="AI3664" s="66" t="str">
        <f t="shared" si="114"/>
        <v/>
      </c>
      <c r="AJ3664" s="65"/>
      <c r="AK3664" s="65"/>
      <c r="AL3664" s="65"/>
      <c r="AM3664" s="65"/>
      <c r="AN3664" s="65"/>
      <c r="AO3664" s="66" t="str">
        <f>_xlfn.IFNA(VLOOKUP(LISTAS!ES3661,'Censo General 2005- Municipios'!$E$3:$F$1125,2,0),"")</f>
        <v/>
      </c>
      <c r="AP3664" s="64"/>
      <c r="AQ3664" s="64"/>
      <c r="AR3664" s="64"/>
      <c r="AS3664" s="67" t="str">
        <f t="shared" si="115"/>
        <v/>
      </c>
    </row>
    <row r="3665" spans="1:45" s="68" customFormat="1" x14ac:dyDescent="0.2">
      <c r="A3665" s="64"/>
      <c r="B3665" s="64"/>
      <c r="C3665" s="64"/>
      <c r="D3665" s="64"/>
      <c r="E3665" s="64"/>
      <c r="F3665" s="64"/>
      <c r="G3665" s="65"/>
      <c r="H3665" s="64"/>
      <c r="I3665" s="65"/>
      <c r="J3665" s="64"/>
      <c r="K3665" s="64"/>
      <c r="L3665" s="65"/>
      <c r="M3665" s="65"/>
      <c r="N3665" s="64"/>
      <c r="O3665" s="64"/>
      <c r="P3665" s="64"/>
      <c r="Q3665" s="65"/>
      <c r="R3665" s="64"/>
      <c r="S3665" s="65"/>
      <c r="T3665" s="65"/>
      <c r="U3665" s="65"/>
      <c r="V3665" s="65"/>
      <c r="W3665" s="65"/>
      <c r="X3665" s="64"/>
      <c r="Y3665" s="64"/>
      <c r="Z3665" s="65"/>
      <c r="AA3665" s="64"/>
      <c r="AB3665" s="65"/>
      <c r="AC3665" s="65"/>
      <c r="AD3665" s="65"/>
      <c r="AE3665" s="65"/>
      <c r="AF3665" s="63"/>
      <c r="AG3665" s="63"/>
      <c r="AH3665" s="64"/>
      <c r="AI3665" s="66" t="str">
        <f t="shared" si="114"/>
        <v/>
      </c>
      <c r="AJ3665" s="65"/>
      <c r="AK3665" s="65"/>
      <c r="AL3665" s="65"/>
      <c r="AM3665" s="65"/>
      <c r="AN3665" s="65"/>
      <c r="AO3665" s="66" t="str">
        <f>_xlfn.IFNA(VLOOKUP(LISTAS!ES3662,'Censo General 2005- Municipios'!$E$3:$F$1125,2,0),"")</f>
        <v/>
      </c>
      <c r="AP3665" s="64"/>
      <c r="AQ3665" s="64"/>
      <c r="AR3665" s="64"/>
      <c r="AS3665" s="67" t="str">
        <f t="shared" si="115"/>
        <v/>
      </c>
    </row>
    <row r="3666" spans="1:45" s="68" customFormat="1" x14ac:dyDescent="0.2">
      <c r="A3666" s="64"/>
      <c r="B3666" s="64"/>
      <c r="C3666" s="64"/>
      <c r="D3666" s="64"/>
      <c r="E3666" s="64"/>
      <c r="F3666" s="64"/>
      <c r="G3666" s="65"/>
      <c r="H3666" s="64"/>
      <c r="I3666" s="65"/>
      <c r="J3666" s="64"/>
      <c r="K3666" s="64"/>
      <c r="L3666" s="65"/>
      <c r="M3666" s="65"/>
      <c r="N3666" s="64"/>
      <c r="O3666" s="64"/>
      <c r="P3666" s="64"/>
      <c r="Q3666" s="65"/>
      <c r="R3666" s="64"/>
      <c r="S3666" s="65"/>
      <c r="T3666" s="65"/>
      <c r="U3666" s="65"/>
      <c r="V3666" s="65"/>
      <c r="W3666" s="65"/>
      <c r="X3666" s="64"/>
      <c r="Y3666" s="64"/>
      <c r="Z3666" s="65"/>
      <c r="AA3666" s="64"/>
      <c r="AB3666" s="65"/>
      <c r="AC3666" s="65"/>
      <c r="AD3666" s="65"/>
      <c r="AE3666" s="65"/>
      <c r="AF3666" s="63"/>
      <c r="AG3666" s="63"/>
      <c r="AH3666" s="64"/>
      <c r="AI3666" s="66" t="str">
        <f t="shared" si="114"/>
        <v/>
      </c>
      <c r="AJ3666" s="65"/>
      <c r="AK3666" s="65"/>
      <c r="AL3666" s="65"/>
      <c r="AM3666" s="65"/>
      <c r="AN3666" s="65"/>
      <c r="AO3666" s="66" t="str">
        <f>_xlfn.IFNA(VLOOKUP(LISTAS!ES3663,'Censo General 2005- Municipios'!$E$3:$F$1125,2,0),"")</f>
        <v/>
      </c>
      <c r="AP3666" s="64"/>
      <c r="AQ3666" s="64"/>
      <c r="AR3666" s="64"/>
      <c r="AS3666" s="67" t="str">
        <f t="shared" si="115"/>
        <v/>
      </c>
    </row>
    <row r="3667" spans="1:45" s="68" customFormat="1" x14ac:dyDescent="0.2">
      <c r="A3667" s="64"/>
      <c r="B3667" s="64"/>
      <c r="C3667" s="64"/>
      <c r="D3667" s="64"/>
      <c r="E3667" s="64"/>
      <c r="F3667" s="64"/>
      <c r="G3667" s="65"/>
      <c r="H3667" s="64"/>
      <c r="I3667" s="65"/>
      <c r="J3667" s="64"/>
      <c r="K3667" s="64"/>
      <c r="L3667" s="65"/>
      <c r="M3667" s="65"/>
      <c r="N3667" s="64"/>
      <c r="O3667" s="64"/>
      <c r="P3667" s="64"/>
      <c r="Q3667" s="65"/>
      <c r="R3667" s="64"/>
      <c r="S3667" s="65"/>
      <c r="T3667" s="65"/>
      <c r="U3667" s="65"/>
      <c r="V3667" s="65"/>
      <c r="W3667" s="65"/>
      <c r="X3667" s="64"/>
      <c r="Y3667" s="64"/>
      <c r="Z3667" s="65"/>
      <c r="AA3667" s="64"/>
      <c r="AB3667" s="65"/>
      <c r="AC3667" s="65"/>
      <c r="AD3667" s="65"/>
      <c r="AE3667" s="65"/>
      <c r="AF3667" s="63"/>
      <c r="AG3667" s="63"/>
      <c r="AH3667" s="64"/>
      <c r="AI3667" s="66" t="str">
        <f t="shared" si="114"/>
        <v/>
      </c>
      <c r="AJ3667" s="65"/>
      <c r="AK3667" s="65"/>
      <c r="AL3667" s="65"/>
      <c r="AM3667" s="65"/>
      <c r="AN3667" s="65"/>
      <c r="AO3667" s="66" t="str">
        <f>_xlfn.IFNA(VLOOKUP(LISTAS!ES3664,'Censo General 2005- Municipios'!$E$3:$F$1125,2,0),"")</f>
        <v/>
      </c>
      <c r="AP3667" s="64"/>
      <c r="AQ3667" s="64"/>
      <c r="AR3667" s="64"/>
      <c r="AS3667" s="67" t="str">
        <f t="shared" si="115"/>
        <v/>
      </c>
    </row>
    <row r="3668" spans="1:45" s="68" customFormat="1" x14ac:dyDescent="0.2">
      <c r="A3668" s="64"/>
      <c r="B3668" s="64"/>
      <c r="C3668" s="64"/>
      <c r="D3668" s="64"/>
      <c r="E3668" s="64"/>
      <c r="F3668" s="64"/>
      <c r="G3668" s="65"/>
      <c r="H3668" s="64"/>
      <c r="I3668" s="65"/>
      <c r="J3668" s="64"/>
      <c r="K3668" s="64"/>
      <c r="L3668" s="65"/>
      <c r="M3668" s="65"/>
      <c r="N3668" s="64"/>
      <c r="O3668" s="64"/>
      <c r="P3668" s="64"/>
      <c r="Q3668" s="65"/>
      <c r="R3668" s="64"/>
      <c r="S3668" s="65"/>
      <c r="T3668" s="65"/>
      <c r="U3668" s="65"/>
      <c r="V3668" s="65"/>
      <c r="W3668" s="65"/>
      <c r="X3668" s="64"/>
      <c r="Y3668" s="64"/>
      <c r="Z3668" s="65"/>
      <c r="AA3668" s="64"/>
      <c r="AB3668" s="65"/>
      <c r="AC3668" s="65"/>
      <c r="AD3668" s="65"/>
      <c r="AE3668" s="65"/>
      <c r="AF3668" s="63"/>
      <c r="AG3668" s="63"/>
      <c r="AH3668" s="64"/>
      <c r="AI3668" s="66" t="str">
        <f t="shared" si="114"/>
        <v/>
      </c>
      <c r="AJ3668" s="65"/>
      <c r="AK3668" s="65"/>
      <c r="AL3668" s="65"/>
      <c r="AM3668" s="65"/>
      <c r="AN3668" s="65"/>
      <c r="AO3668" s="66" t="str">
        <f>_xlfn.IFNA(VLOOKUP(LISTAS!ES3665,'Censo General 2005- Municipios'!$E$3:$F$1125,2,0),"")</f>
        <v/>
      </c>
      <c r="AP3668" s="64"/>
      <c r="AQ3668" s="64"/>
      <c r="AR3668" s="64"/>
      <c r="AS3668" s="67" t="str">
        <f t="shared" si="115"/>
        <v/>
      </c>
    </row>
    <row r="3669" spans="1:45" s="68" customFormat="1" x14ac:dyDescent="0.2">
      <c r="A3669" s="64"/>
      <c r="B3669" s="64"/>
      <c r="C3669" s="64"/>
      <c r="D3669" s="64"/>
      <c r="E3669" s="64"/>
      <c r="F3669" s="64"/>
      <c r="G3669" s="65"/>
      <c r="H3669" s="64"/>
      <c r="I3669" s="65"/>
      <c r="J3669" s="64"/>
      <c r="K3669" s="64"/>
      <c r="L3669" s="65"/>
      <c r="M3669" s="65"/>
      <c r="N3669" s="64"/>
      <c r="O3669" s="64"/>
      <c r="P3669" s="64"/>
      <c r="Q3669" s="65"/>
      <c r="R3669" s="64"/>
      <c r="S3669" s="65"/>
      <c r="T3669" s="65"/>
      <c r="U3669" s="65"/>
      <c r="V3669" s="65"/>
      <c r="W3669" s="65"/>
      <c r="X3669" s="64"/>
      <c r="Y3669" s="64"/>
      <c r="Z3669" s="65"/>
      <c r="AA3669" s="64"/>
      <c r="AB3669" s="65"/>
      <c r="AC3669" s="65"/>
      <c r="AD3669" s="65"/>
      <c r="AE3669" s="65"/>
      <c r="AF3669" s="63"/>
      <c r="AG3669" s="63"/>
      <c r="AH3669" s="64"/>
      <c r="AI3669" s="66" t="str">
        <f t="shared" ref="AI3669:AI3732" si="116">IF(COUNTIF($C$21:$C$5003,C3669)=0,"",IF(COUNTIF($C$21:$C$5003,C3669)=1,"TIPO A",IF(COUNTIF($C$21:$C$5003,C3669)=2,"TIPO B",IF(COUNTIF($C$21:$C$5003,C3669)=3,"TIPO C",IF(COUNTIF($C$21:$C$5003,C3669)=4,"TIPO D","TIPO E")))))</f>
        <v/>
      </c>
      <c r="AJ3669" s="65"/>
      <c r="AK3669" s="65"/>
      <c r="AL3669" s="65"/>
      <c r="AM3669" s="65"/>
      <c r="AN3669" s="65"/>
      <c r="AO3669" s="66" t="str">
        <f>_xlfn.IFNA(VLOOKUP(LISTAS!ES3666,'Censo General 2005- Municipios'!$E$3:$F$1125,2,0),"")</f>
        <v/>
      </c>
      <c r="AP3669" s="64"/>
      <c r="AQ3669" s="64"/>
      <c r="AR3669" s="64"/>
      <c r="AS3669" s="67" t="str">
        <f t="shared" si="115"/>
        <v/>
      </c>
    </row>
    <row r="3670" spans="1:45" s="68" customFormat="1" x14ac:dyDescent="0.2">
      <c r="A3670" s="64"/>
      <c r="B3670" s="64"/>
      <c r="C3670" s="64"/>
      <c r="D3670" s="64"/>
      <c r="E3670" s="64"/>
      <c r="F3670" s="64"/>
      <c r="G3670" s="65"/>
      <c r="H3670" s="64"/>
      <c r="I3670" s="65"/>
      <c r="J3670" s="64"/>
      <c r="K3670" s="64"/>
      <c r="L3670" s="65"/>
      <c r="M3670" s="65"/>
      <c r="N3670" s="64"/>
      <c r="O3670" s="64"/>
      <c r="P3670" s="64"/>
      <c r="Q3670" s="65"/>
      <c r="R3670" s="64"/>
      <c r="S3670" s="65"/>
      <c r="T3670" s="65"/>
      <c r="U3670" s="65"/>
      <c r="V3670" s="65"/>
      <c r="W3670" s="65"/>
      <c r="X3670" s="64"/>
      <c r="Y3670" s="64"/>
      <c r="Z3670" s="65"/>
      <c r="AA3670" s="64"/>
      <c r="AB3670" s="65"/>
      <c r="AC3670" s="65"/>
      <c r="AD3670" s="65"/>
      <c r="AE3670" s="65"/>
      <c r="AF3670" s="63"/>
      <c r="AG3670" s="63"/>
      <c r="AH3670" s="64"/>
      <c r="AI3670" s="66" t="str">
        <f t="shared" si="116"/>
        <v/>
      </c>
      <c r="AJ3670" s="65"/>
      <c r="AK3670" s="65"/>
      <c r="AL3670" s="65"/>
      <c r="AM3670" s="65"/>
      <c r="AN3670" s="65"/>
      <c r="AO3670" s="66" t="str">
        <f>_xlfn.IFNA(VLOOKUP(LISTAS!ES3667,'Censo General 2005- Municipios'!$E$3:$F$1125,2,0),"")</f>
        <v/>
      </c>
      <c r="AP3670" s="64"/>
      <c r="AQ3670" s="64"/>
      <c r="AR3670" s="64"/>
      <c r="AS3670" s="67" t="str">
        <f t="shared" ref="AS3670:AS3733" si="117">IF((AG3670-AA3670)&gt;90,"ADJUNTE SOPORTES DE DECLARACION FUERA DE 90 DIAS","")</f>
        <v/>
      </c>
    </row>
    <row r="3671" spans="1:45" s="68" customFormat="1" x14ac:dyDescent="0.2">
      <c r="A3671" s="64"/>
      <c r="B3671" s="64"/>
      <c r="C3671" s="64"/>
      <c r="D3671" s="64"/>
      <c r="E3671" s="64"/>
      <c r="F3671" s="64"/>
      <c r="G3671" s="65"/>
      <c r="H3671" s="64"/>
      <c r="I3671" s="65"/>
      <c r="J3671" s="64"/>
      <c r="K3671" s="64"/>
      <c r="L3671" s="65"/>
      <c r="M3671" s="65"/>
      <c r="N3671" s="64"/>
      <c r="O3671" s="64"/>
      <c r="P3671" s="64"/>
      <c r="Q3671" s="65"/>
      <c r="R3671" s="64"/>
      <c r="S3671" s="65"/>
      <c r="T3671" s="65"/>
      <c r="U3671" s="65"/>
      <c r="V3671" s="65"/>
      <c r="W3671" s="65"/>
      <c r="X3671" s="64"/>
      <c r="Y3671" s="64"/>
      <c r="Z3671" s="65"/>
      <c r="AA3671" s="64"/>
      <c r="AB3671" s="65"/>
      <c r="AC3671" s="65"/>
      <c r="AD3671" s="65"/>
      <c r="AE3671" s="65"/>
      <c r="AF3671" s="63"/>
      <c r="AG3671" s="63"/>
      <c r="AH3671" s="64"/>
      <c r="AI3671" s="66" t="str">
        <f t="shared" si="116"/>
        <v/>
      </c>
      <c r="AJ3671" s="65"/>
      <c r="AK3671" s="65"/>
      <c r="AL3671" s="65"/>
      <c r="AM3671" s="65"/>
      <c r="AN3671" s="65"/>
      <c r="AO3671" s="66" t="str">
        <f>_xlfn.IFNA(VLOOKUP(LISTAS!ES3668,'Censo General 2005- Municipios'!$E$3:$F$1125,2,0),"")</f>
        <v/>
      </c>
      <c r="AP3671" s="64"/>
      <c r="AQ3671" s="64"/>
      <c r="AR3671" s="64"/>
      <c r="AS3671" s="67" t="str">
        <f t="shared" si="117"/>
        <v/>
      </c>
    </row>
    <row r="3672" spans="1:45" s="68" customFormat="1" x14ac:dyDescent="0.2">
      <c r="A3672" s="64"/>
      <c r="B3672" s="64"/>
      <c r="C3672" s="64"/>
      <c r="D3672" s="64"/>
      <c r="E3672" s="64"/>
      <c r="F3672" s="64"/>
      <c r="G3672" s="65"/>
      <c r="H3672" s="64"/>
      <c r="I3672" s="65"/>
      <c r="J3672" s="64"/>
      <c r="K3672" s="64"/>
      <c r="L3672" s="65"/>
      <c r="M3672" s="65"/>
      <c r="N3672" s="64"/>
      <c r="O3672" s="64"/>
      <c r="P3672" s="64"/>
      <c r="Q3672" s="65"/>
      <c r="R3672" s="64"/>
      <c r="S3672" s="65"/>
      <c r="T3672" s="65"/>
      <c r="U3672" s="65"/>
      <c r="V3672" s="65"/>
      <c r="W3672" s="65"/>
      <c r="X3672" s="64"/>
      <c r="Y3672" s="64"/>
      <c r="Z3672" s="65"/>
      <c r="AA3672" s="64"/>
      <c r="AB3672" s="65"/>
      <c r="AC3672" s="65"/>
      <c r="AD3672" s="65"/>
      <c r="AE3672" s="65"/>
      <c r="AF3672" s="63"/>
      <c r="AG3672" s="63"/>
      <c r="AH3672" s="64"/>
      <c r="AI3672" s="66" t="str">
        <f t="shared" si="116"/>
        <v/>
      </c>
      <c r="AJ3672" s="65"/>
      <c r="AK3672" s="65"/>
      <c r="AL3672" s="65"/>
      <c r="AM3672" s="65"/>
      <c r="AN3672" s="65"/>
      <c r="AO3672" s="66" t="str">
        <f>_xlfn.IFNA(VLOOKUP(LISTAS!ES3669,'Censo General 2005- Municipios'!$E$3:$F$1125,2,0),"")</f>
        <v/>
      </c>
      <c r="AP3672" s="64"/>
      <c r="AQ3672" s="64"/>
      <c r="AR3672" s="64"/>
      <c r="AS3672" s="67" t="str">
        <f t="shared" si="117"/>
        <v/>
      </c>
    </row>
    <row r="3673" spans="1:45" s="68" customFormat="1" x14ac:dyDescent="0.2">
      <c r="A3673" s="64"/>
      <c r="B3673" s="64"/>
      <c r="C3673" s="64"/>
      <c r="D3673" s="64"/>
      <c r="E3673" s="64"/>
      <c r="F3673" s="64"/>
      <c r="G3673" s="65"/>
      <c r="H3673" s="64"/>
      <c r="I3673" s="65"/>
      <c r="J3673" s="64"/>
      <c r="K3673" s="64"/>
      <c r="L3673" s="65"/>
      <c r="M3673" s="65"/>
      <c r="N3673" s="64"/>
      <c r="O3673" s="64"/>
      <c r="P3673" s="64"/>
      <c r="Q3673" s="65"/>
      <c r="R3673" s="64"/>
      <c r="S3673" s="65"/>
      <c r="T3673" s="65"/>
      <c r="U3673" s="65"/>
      <c r="V3673" s="65"/>
      <c r="W3673" s="65"/>
      <c r="X3673" s="64"/>
      <c r="Y3673" s="64"/>
      <c r="Z3673" s="65"/>
      <c r="AA3673" s="64"/>
      <c r="AB3673" s="65"/>
      <c r="AC3673" s="65"/>
      <c r="AD3673" s="65"/>
      <c r="AE3673" s="65"/>
      <c r="AF3673" s="63"/>
      <c r="AG3673" s="63"/>
      <c r="AH3673" s="64"/>
      <c r="AI3673" s="66" t="str">
        <f t="shared" si="116"/>
        <v/>
      </c>
      <c r="AJ3673" s="65"/>
      <c r="AK3673" s="65"/>
      <c r="AL3673" s="65"/>
      <c r="AM3673" s="65"/>
      <c r="AN3673" s="65"/>
      <c r="AO3673" s="66" t="str">
        <f>_xlfn.IFNA(VLOOKUP(LISTAS!ES3670,'Censo General 2005- Municipios'!$E$3:$F$1125,2,0),"")</f>
        <v/>
      </c>
      <c r="AP3673" s="64"/>
      <c r="AQ3673" s="64"/>
      <c r="AR3673" s="64"/>
      <c r="AS3673" s="67" t="str">
        <f t="shared" si="117"/>
        <v/>
      </c>
    </row>
    <row r="3674" spans="1:45" s="68" customFormat="1" x14ac:dyDescent="0.2">
      <c r="A3674" s="64"/>
      <c r="B3674" s="64"/>
      <c r="C3674" s="64"/>
      <c r="D3674" s="64"/>
      <c r="E3674" s="64"/>
      <c r="F3674" s="64"/>
      <c r="G3674" s="65"/>
      <c r="H3674" s="64"/>
      <c r="I3674" s="65"/>
      <c r="J3674" s="64"/>
      <c r="K3674" s="64"/>
      <c r="L3674" s="65"/>
      <c r="M3674" s="65"/>
      <c r="N3674" s="64"/>
      <c r="O3674" s="64"/>
      <c r="P3674" s="64"/>
      <c r="Q3674" s="65"/>
      <c r="R3674" s="64"/>
      <c r="S3674" s="65"/>
      <c r="T3674" s="65"/>
      <c r="U3674" s="65"/>
      <c r="V3674" s="65"/>
      <c r="W3674" s="65"/>
      <c r="X3674" s="64"/>
      <c r="Y3674" s="64"/>
      <c r="Z3674" s="65"/>
      <c r="AA3674" s="64"/>
      <c r="AB3674" s="65"/>
      <c r="AC3674" s="65"/>
      <c r="AD3674" s="65"/>
      <c r="AE3674" s="65"/>
      <c r="AF3674" s="63"/>
      <c r="AG3674" s="63"/>
      <c r="AH3674" s="64"/>
      <c r="AI3674" s="66" t="str">
        <f t="shared" si="116"/>
        <v/>
      </c>
      <c r="AJ3674" s="65"/>
      <c r="AK3674" s="65"/>
      <c r="AL3674" s="65"/>
      <c r="AM3674" s="65"/>
      <c r="AN3674" s="65"/>
      <c r="AO3674" s="66" t="str">
        <f>_xlfn.IFNA(VLOOKUP(LISTAS!ES3671,'Censo General 2005- Municipios'!$E$3:$F$1125,2,0),"")</f>
        <v/>
      </c>
      <c r="AP3674" s="64"/>
      <c r="AQ3674" s="64"/>
      <c r="AR3674" s="64"/>
      <c r="AS3674" s="67" t="str">
        <f t="shared" si="117"/>
        <v/>
      </c>
    </row>
    <row r="3675" spans="1:45" s="68" customFormat="1" x14ac:dyDescent="0.2">
      <c r="A3675" s="64"/>
      <c r="B3675" s="64"/>
      <c r="C3675" s="64"/>
      <c r="D3675" s="64"/>
      <c r="E3675" s="64"/>
      <c r="F3675" s="64"/>
      <c r="G3675" s="65"/>
      <c r="H3675" s="64"/>
      <c r="I3675" s="65"/>
      <c r="J3675" s="64"/>
      <c r="K3675" s="64"/>
      <c r="L3675" s="65"/>
      <c r="M3675" s="65"/>
      <c r="N3675" s="64"/>
      <c r="O3675" s="64"/>
      <c r="P3675" s="64"/>
      <c r="Q3675" s="65"/>
      <c r="R3675" s="64"/>
      <c r="S3675" s="65"/>
      <c r="T3675" s="65"/>
      <c r="U3675" s="65"/>
      <c r="V3675" s="65"/>
      <c r="W3675" s="65"/>
      <c r="X3675" s="64"/>
      <c r="Y3675" s="64"/>
      <c r="Z3675" s="65"/>
      <c r="AA3675" s="64"/>
      <c r="AB3675" s="65"/>
      <c r="AC3675" s="65"/>
      <c r="AD3675" s="65"/>
      <c r="AE3675" s="65"/>
      <c r="AF3675" s="63"/>
      <c r="AG3675" s="63"/>
      <c r="AH3675" s="64"/>
      <c r="AI3675" s="66" t="str">
        <f t="shared" si="116"/>
        <v/>
      </c>
      <c r="AJ3675" s="65"/>
      <c r="AK3675" s="65"/>
      <c r="AL3675" s="65"/>
      <c r="AM3675" s="65"/>
      <c r="AN3675" s="65"/>
      <c r="AO3675" s="66" t="str">
        <f>_xlfn.IFNA(VLOOKUP(LISTAS!ES3672,'Censo General 2005- Municipios'!$E$3:$F$1125,2,0),"")</f>
        <v/>
      </c>
      <c r="AP3675" s="64"/>
      <c r="AQ3675" s="64"/>
      <c r="AR3675" s="64"/>
      <c r="AS3675" s="67" t="str">
        <f t="shared" si="117"/>
        <v/>
      </c>
    </row>
    <row r="3676" spans="1:45" s="68" customFormat="1" x14ac:dyDescent="0.2">
      <c r="A3676" s="64"/>
      <c r="B3676" s="64"/>
      <c r="C3676" s="64"/>
      <c r="D3676" s="64"/>
      <c r="E3676" s="64"/>
      <c r="F3676" s="64"/>
      <c r="G3676" s="65"/>
      <c r="H3676" s="64"/>
      <c r="I3676" s="65"/>
      <c r="J3676" s="64"/>
      <c r="K3676" s="64"/>
      <c r="L3676" s="65"/>
      <c r="M3676" s="65"/>
      <c r="N3676" s="64"/>
      <c r="O3676" s="64"/>
      <c r="P3676" s="64"/>
      <c r="Q3676" s="65"/>
      <c r="R3676" s="64"/>
      <c r="S3676" s="65"/>
      <c r="T3676" s="65"/>
      <c r="U3676" s="65"/>
      <c r="V3676" s="65"/>
      <c r="W3676" s="65"/>
      <c r="X3676" s="64"/>
      <c r="Y3676" s="64"/>
      <c r="Z3676" s="65"/>
      <c r="AA3676" s="64"/>
      <c r="AB3676" s="65"/>
      <c r="AC3676" s="65"/>
      <c r="AD3676" s="65"/>
      <c r="AE3676" s="65"/>
      <c r="AF3676" s="63"/>
      <c r="AG3676" s="63"/>
      <c r="AH3676" s="64"/>
      <c r="AI3676" s="66" t="str">
        <f t="shared" si="116"/>
        <v/>
      </c>
      <c r="AJ3676" s="65"/>
      <c r="AK3676" s="65"/>
      <c r="AL3676" s="65"/>
      <c r="AM3676" s="65"/>
      <c r="AN3676" s="65"/>
      <c r="AO3676" s="66" t="str">
        <f>_xlfn.IFNA(VLOOKUP(LISTAS!ES3673,'Censo General 2005- Municipios'!$E$3:$F$1125,2,0),"")</f>
        <v/>
      </c>
      <c r="AP3676" s="64"/>
      <c r="AQ3676" s="64"/>
      <c r="AR3676" s="64"/>
      <c r="AS3676" s="67" t="str">
        <f t="shared" si="117"/>
        <v/>
      </c>
    </row>
    <row r="3677" spans="1:45" s="68" customFormat="1" x14ac:dyDescent="0.2">
      <c r="A3677" s="64"/>
      <c r="B3677" s="64"/>
      <c r="C3677" s="64"/>
      <c r="D3677" s="64"/>
      <c r="E3677" s="64"/>
      <c r="F3677" s="64"/>
      <c r="G3677" s="65"/>
      <c r="H3677" s="64"/>
      <c r="I3677" s="65"/>
      <c r="J3677" s="64"/>
      <c r="K3677" s="64"/>
      <c r="L3677" s="65"/>
      <c r="M3677" s="65"/>
      <c r="N3677" s="64"/>
      <c r="O3677" s="64"/>
      <c r="P3677" s="64"/>
      <c r="Q3677" s="65"/>
      <c r="R3677" s="64"/>
      <c r="S3677" s="65"/>
      <c r="T3677" s="65"/>
      <c r="U3677" s="65"/>
      <c r="V3677" s="65"/>
      <c r="W3677" s="65"/>
      <c r="X3677" s="64"/>
      <c r="Y3677" s="64"/>
      <c r="Z3677" s="65"/>
      <c r="AA3677" s="64"/>
      <c r="AB3677" s="65"/>
      <c r="AC3677" s="65"/>
      <c r="AD3677" s="65"/>
      <c r="AE3677" s="65"/>
      <c r="AF3677" s="63"/>
      <c r="AG3677" s="63"/>
      <c r="AH3677" s="64"/>
      <c r="AI3677" s="66" t="str">
        <f t="shared" si="116"/>
        <v/>
      </c>
      <c r="AJ3677" s="65"/>
      <c r="AK3677" s="65"/>
      <c r="AL3677" s="65"/>
      <c r="AM3677" s="65"/>
      <c r="AN3677" s="65"/>
      <c r="AO3677" s="66" t="str">
        <f>_xlfn.IFNA(VLOOKUP(LISTAS!ES3674,'Censo General 2005- Municipios'!$E$3:$F$1125,2,0),"")</f>
        <v/>
      </c>
      <c r="AP3677" s="64"/>
      <c r="AQ3677" s="64"/>
      <c r="AR3677" s="64"/>
      <c r="AS3677" s="67" t="str">
        <f t="shared" si="117"/>
        <v/>
      </c>
    </row>
    <row r="3678" spans="1:45" s="68" customFormat="1" x14ac:dyDescent="0.2">
      <c r="A3678" s="64"/>
      <c r="B3678" s="64"/>
      <c r="C3678" s="64"/>
      <c r="D3678" s="64"/>
      <c r="E3678" s="64"/>
      <c r="F3678" s="64"/>
      <c r="G3678" s="65"/>
      <c r="H3678" s="64"/>
      <c r="I3678" s="65"/>
      <c r="J3678" s="64"/>
      <c r="K3678" s="64"/>
      <c r="L3678" s="65"/>
      <c r="M3678" s="65"/>
      <c r="N3678" s="64"/>
      <c r="O3678" s="64"/>
      <c r="P3678" s="64"/>
      <c r="Q3678" s="65"/>
      <c r="R3678" s="64"/>
      <c r="S3678" s="65"/>
      <c r="T3678" s="65"/>
      <c r="U3678" s="65"/>
      <c r="V3678" s="65"/>
      <c r="W3678" s="65"/>
      <c r="X3678" s="64"/>
      <c r="Y3678" s="64"/>
      <c r="Z3678" s="65"/>
      <c r="AA3678" s="64"/>
      <c r="AB3678" s="65"/>
      <c r="AC3678" s="65"/>
      <c r="AD3678" s="65"/>
      <c r="AE3678" s="65"/>
      <c r="AF3678" s="63"/>
      <c r="AG3678" s="63"/>
      <c r="AH3678" s="64"/>
      <c r="AI3678" s="66" t="str">
        <f t="shared" si="116"/>
        <v/>
      </c>
      <c r="AJ3678" s="65"/>
      <c r="AK3678" s="65"/>
      <c r="AL3678" s="65"/>
      <c r="AM3678" s="65"/>
      <c r="AN3678" s="65"/>
      <c r="AO3678" s="66" t="str">
        <f>_xlfn.IFNA(VLOOKUP(LISTAS!ES3675,'Censo General 2005- Municipios'!$E$3:$F$1125,2,0),"")</f>
        <v/>
      </c>
      <c r="AP3678" s="64"/>
      <c r="AQ3678" s="64"/>
      <c r="AR3678" s="64"/>
      <c r="AS3678" s="67" t="str">
        <f t="shared" si="117"/>
        <v/>
      </c>
    </row>
    <row r="3679" spans="1:45" s="68" customFormat="1" x14ac:dyDescent="0.2">
      <c r="A3679" s="64"/>
      <c r="B3679" s="64"/>
      <c r="C3679" s="64"/>
      <c r="D3679" s="64"/>
      <c r="E3679" s="64"/>
      <c r="F3679" s="64"/>
      <c r="G3679" s="65"/>
      <c r="H3679" s="64"/>
      <c r="I3679" s="65"/>
      <c r="J3679" s="64"/>
      <c r="K3679" s="64"/>
      <c r="L3679" s="65"/>
      <c r="M3679" s="65"/>
      <c r="N3679" s="64"/>
      <c r="O3679" s="64"/>
      <c r="P3679" s="64"/>
      <c r="Q3679" s="65"/>
      <c r="R3679" s="64"/>
      <c r="S3679" s="65"/>
      <c r="T3679" s="65"/>
      <c r="U3679" s="65"/>
      <c r="V3679" s="65"/>
      <c r="W3679" s="65"/>
      <c r="X3679" s="64"/>
      <c r="Y3679" s="64"/>
      <c r="Z3679" s="65"/>
      <c r="AA3679" s="64"/>
      <c r="AB3679" s="65"/>
      <c r="AC3679" s="65"/>
      <c r="AD3679" s="65"/>
      <c r="AE3679" s="65"/>
      <c r="AF3679" s="63"/>
      <c r="AG3679" s="63"/>
      <c r="AH3679" s="64"/>
      <c r="AI3679" s="66" t="str">
        <f t="shared" si="116"/>
        <v/>
      </c>
      <c r="AJ3679" s="65"/>
      <c r="AK3679" s="65"/>
      <c r="AL3679" s="65"/>
      <c r="AM3679" s="65"/>
      <c r="AN3679" s="65"/>
      <c r="AO3679" s="66" t="str">
        <f>_xlfn.IFNA(VLOOKUP(LISTAS!ES3676,'Censo General 2005- Municipios'!$E$3:$F$1125,2,0),"")</f>
        <v/>
      </c>
      <c r="AP3679" s="64"/>
      <c r="AQ3679" s="64"/>
      <c r="AR3679" s="64"/>
      <c r="AS3679" s="67" t="str">
        <f t="shared" si="117"/>
        <v/>
      </c>
    </row>
    <row r="3680" spans="1:45" s="68" customFormat="1" x14ac:dyDescent="0.2">
      <c r="A3680" s="64"/>
      <c r="B3680" s="64"/>
      <c r="C3680" s="64"/>
      <c r="D3680" s="64"/>
      <c r="E3680" s="64"/>
      <c r="F3680" s="64"/>
      <c r="G3680" s="65"/>
      <c r="H3680" s="64"/>
      <c r="I3680" s="65"/>
      <c r="J3680" s="64"/>
      <c r="K3680" s="64"/>
      <c r="L3680" s="65"/>
      <c r="M3680" s="65"/>
      <c r="N3680" s="64"/>
      <c r="O3680" s="64"/>
      <c r="P3680" s="64"/>
      <c r="Q3680" s="65"/>
      <c r="R3680" s="64"/>
      <c r="S3680" s="65"/>
      <c r="T3680" s="65"/>
      <c r="U3680" s="65"/>
      <c r="V3680" s="65"/>
      <c r="W3680" s="65"/>
      <c r="X3680" s="64"/>
      <c r="Y3680" s="64"/>
      <c r="Z3680" s="65"/>
      <c r="AA3680" s="64"/>
      <c r="AB3680" s="65"/>
      <c r="AC3680" s="65"/>
      <c r="AD3680" s="65"/>
      <c r="AE3680" s="65"/>
      <c r="AF3680" s="63"/>
      <c r="AG3680" s="63"/>
      <c r="AH3680" s="64"/>
      <c r="AI3680" s="66" t="str">
        <f t="shared" si="116"/>
        <v/>
      </c>
      <c r="AJ3680" s="65"/>
      <c r="AK3680" s="65"/>
      <c r="AL3680" s="65"/>
      <c r="AM3680" s="65"/>
      <c r="AN3680" s="65"/>
      <c r="AO3680" s="66" t="str">
        <f>_xlfn.IFNA(VLOOKUP(LISTAS!ES3677,'Censo General 2005- Municipios'!$E$3:$F$1125,2,0),"")</f>
        <v/>
      </c>
      <c r="AP3680" s="64"/>
      <c r="AQ3680" s="64"/>
      <c r="AR3680" s="64"/>
      <c r="AS3680" s="67" t="str">
        <f t="shared" si="117"/>
        <v/>
      </c>
    </row>
    <row r="3681" spans="1:45" s="68" customFormat="1" x14ac:dyDescent="0.2">
      <c r="A3681" s="64"/>
      <c r="B3681" s="64"/>
      <c r="C3681" s="64"/>
      <c r="D3681" s="64"/>
      <c r="E3681" s="64"/>
      <c r="F3681" s="64"/>
      <c r="G3681" s="65"/>
      <c r="H3681" s="64"/>
      <c r="I3681" s="65"/>
      <c r="J3681" s="64"/>
      <c r="K3681" s="64"/>
      <c r="L3681" s="65"/>
      <c r="M3681" s="65"/>
      <c r="N3681" s="64"/>
      <c r="O3681" s="64"/>
      <c r="P3681" s="64"/>
      <c r="Q3681" s="65"/>
      <c r="R3681" s="64"/>
      <c r="S3681" s="65"/>
      <c r="T3681" s="65"/>
      <c r="U3681" s="65"/>
      <c r="V3681" s="65"/>
      <c r="W3681" s="65"/>
      <c r="X3681" s="64"/>
      <c r="Y3681" s="64"/>
      <c r="Z3681" s="65"/>
      <c r="AA3681" s="64"/>
      <c r="AB3681" s="65"/>
      <c r="AC3681" s="65"/>
      <c r="AD3681" s="65"/>
      <c r="AE3681" s="65"/>
      <c r="AF3681" s="63"/>
      <c r="AG3681" s="63"/>
      <c r="AH3681" s="64"/>
      <c r="AI3681" s="66" t="str">
        <f t="shared" si="116"/>
        <v/>
      </c>
      <c r="AJ3681" s="65"/>
      <c r="AK3681" s="65"/>
      <c r="AL3681" s="65"/>
      <c r="AM3681" s="65"/>
      <c r="AN3681" s="65"/>
      <c r="AO3681" s="66" t="str">
        <f>_xlfn.IFNA(VLOOKUP(LISTAS!ES3678,'Censo General 2005- Municipios'!$E$3:$F$1125,2,0),"")</f>
        <v/>
      </c>
      <c r="AP3681" s="64"/>
      <c r="AQ3681" s="64"/>
      <c r="AR3681" s="64"/>
      <c r="AS3681" s="67" t="str">
        <f t="shared" si="117"/>
        <v/>
      </c>
    </row>
    <row r="3682" spans="1:45" s="68" customFormat="1" x14ac:dyDescent="0.2">
      <c r="A3682" s="64"/>
      <c r="B3682" s="64"/>
      <c r="C3682" s="64"/>
      <c r="D3682" s="64"/>
      <c r="E3682" s="64"/>
      <c r="F3682" s="64"/>
      <c r="G3682" s="65"/>
      <c r="H3682" s="64"/>
      <c r="I3682" s="65"/>
      <c r="J3682" s="64"/>
      <c r="K3682" s="64"/>
      <c r="L3682" s="65"/>
      <c r="M3682" s="65"/>
      <c r="N3682" s="64"/>
      <c r="O3682" s="64"/>
      <c r="P3682" s="64"/>
      <c r="Q3682" s="65"/>
      <c r="R3682" s="64"/>
      <c r="S3682" s="65"/>
      <c r="T3682" s="65"/>
      <c r="U3682" s="65"/>
      <c r="V3682" s="65"/>
      <c r="W3682" s="65"/>
      <c r="X3682" s="64"/>
      <c r="Y3682" s="64"/>
      <c r="Z3682" s="65"/>
      <c r="AA3682" s="64"/>
      <c r="AB3682" s="65"/>
      <c r="AC3682" s="65"/>
      <c r="AD3682" s="65"/>
      <c r="AE3682" s="65"/>
      <c r="AF3682" s="63"/>
      <c r="AG3682" s="63"/>
      <c r="AH3682" s="64"/>
      <c r="AI3682" s="66" t="str">
        <f t="shared" si="116"/>
        <v/>
      </c>
      <c r="AJ3682" s="65"/>
      <c r="AK3682" s="65"/>
      <c r="AL3682" s="65"/>
      <c r="AM3682" s="65"/>
      <c r="AN3682" s="65"/>
      <c r="AO3682" s="66" t="str">
        <f>_xlfn.IFNA(VLOOKUP(LISTAS!ES3679,'Censo General 2005- Municipios'!$E$3:$F$1125,2,0),"")</f>
        <v/>
      </c>
      <c r="AP3682" s="64"/>
      <c r="AQ3682" s="64"/>
      <c r="AR3682" s="64"/>
      <c r="AS3682" s="67" t="str">
        <f t="shared" si="117"/>
        <v/>
      </c>
    </row>
    <row r="3683" spans="1:45" s="68" customFormat="1" x14ac:dyDescent="0.2">
      <c r="A3683" s="64"/>
      <c r="B3683" s="64"/>
      <c r="C3683" s="64"/>
      <c r="D3683" s="64"/>
      <c r="E3683" s="64"/>
      <c r="F3683" s="64"/>
      <c r="G3683" s="65"/>
      <c r="H3683" s="64"/>
      <c r="I3683" s="65"/>
      <c r="J3683" s="64"/>
      <c r="K3683" s="64"/>
      <c r="L3683" s="65"/>
      <c r="M3683" s="65"/>
      <c r="N3683" s="64"/>
      <c r="O3683" s="64"/>
      <c r="P3683" s="64"/>
      <c r="Q3683" s="65"/>
      <c r="R3683" s="64"/>
      <c r="S3683" s="65"/>
      <c r="T3683" s="65"/>
      <c r="U3683" s="65"/>
      <c r="V3683" s="65"/>
      <c r="W3683" s="65"/>
      <c r="X3683" s="64"/>
      <c r="Y3683" s="64"/>
      <c r="Z3683" s="65"/>
      <c r="AA3683" s="64"/>
      <c r="AB3683" s="65"/>
      <c r="AC3683" s="65"/>
      <c r="AD3683" s="65"/>
      <c r="AE3683" s="65"/>
      <c r="AF3683" s="63"/>
      <c r="AG3683" s="63"/>
      <c r="AH3683" s="64"/>
      <c r="AI3683" s="66" t="str">
        <f t="shared" si="116"/>
        <v/>
      </c>
      <c r="AJ3683" s="65"/>
      <c r="AK3683" s="65"/>
      <c r="AL3683" s="65"/>
      <c r="AM3683" s="65"/>
      <c r="AN3683" s="65"/>
      <c r="AO3683" s="66" t="str">
        <f>_xlfn.IFNA(VLOOKUP(LISTAS!ES3680,'Censo General 2005- Municipios'!$E$3:$F$1125,2,0),"")</f>
        <v/>
      </c>
      <c r="AP3683" s="64"/>
      <c r="AQ3683" s="64"/>
      <c r="AR3683" s="64"/>
      <c r="AS3683" s="67" t="str">
        <f t="shared" si="117"/>
        <v/>
      </c>
    </row>
    <row r="3684" spans="1:45" s="68" customFormat="1" x14ac:dyDescent="0.2">
      <c r="A3684" s="64"/>
      <c r="B3684" s="64"/>
      <c r="C3684" s="64"/>
      <c r="D3684" s="64"/>
      <c r="E3684" s="64"/>
      <c r="F3684" s="64"/>
      <c r="G3684" s="65"/>
      <c r="H3684" s="64"/>
      <c r="I3684" s="65"/>
      <c r="J3684" s="64"/>
      <c r="K3684" s="64"/>
      <c r="L3684" s="65"/>
      <c r="M3684" s="65"/>
      <c r="N3684" s="64"/>
      <c r="O3684" s="64"/>
      <c r="P3684" s="64"/>
      <c r="Q3684" s="65"/>
      <c r="R3684" s="64"/>
      <c r="S3684" s="65"/>
      <c r="T3684" s="65"/>
      <c r="U3684" s="65"/>
      <c r="V3684" s="65"/>
      <c r="W3684" s="65"/>
      <c r="X3684" s="64"/>
      <c r="Y3684" s="64"/>
      <c r="Z3684" s="65"/>
      <c r="AA3684" s="64"/>
      <c r="AB3684" s="65"/>
      <c r="AC3684" s="65"/>
      <c r="AD3684" s="65"/>
      <c r="AE3684" s="65"/>
      <c r="AF3684" s="63"/>
      <c r="AG3684" s="63"/>
      <c r="AH3684" s="64"/>
      <c r="AI3684" s="66" t="str">
        <f t="shared" si="116"/>
        <v/>
      </c>
      <c r="AJ3684" s="65"/>
      <c r="AK3684" s="65"/>
      <c r="AL3684" s="65"/>
      <c r="AM3684" s="65"/>
      <c r="AN3684" s="65"/>
      <c r="AO3684" s="66" t="str">
        <f>_xlfn.IFNA(VLOOKUP(LISTAS!ES3681,'Censo General 2005- Municipios'!$E$3:$F$1125,2,0),"")</f>
        <v/>
      </c>
      <c r="AP3684" s="64"/>
      <c r="AQ3684" s="64"/>
      <c r="AR3684" s="64"/>
      <c r="AS3684" s="67" t="str">
        <f t="shared" si="117"/>
        <v/>
      </c>
    </row>
    <row r="3685" spans="1:45" s="68" customFormat="1" x14ac:dyDescent="0.2">
      <c r="A3685" s="64"/>
      <c r="B3685" s="64"/>
      <c r="C3685" s="64"/>
      <c r="D3685" s="64"/>
      <c r="E3685" s="64"/>
      <c r="F3685" s="64"/>
      <c r="G3685" s="65"/>
      <c r="H3685" s="64"/>
      <c r="I3685" s="65"/>
      <c r="J3685" s="64"/>
      <c r="K3685" s="64"/>
      <c r="L3685" s="65"/>
      <c r="M3685" s="65"/>
      <c r="N3685" s="64"/>
      <c r="O3685" s="64"/>
      <c r="P3685" s="64"/>
      <c r="Q3685" s="65"/>
      <c r="R3685" s="64"/>
      <c r="S3685" s="65"/>
      <c r="T3685" s="65"/>
      <c r="U3685" s="65"/>
      <c r="V3685" s="65"/>
      <c r="W3685" s="65"/>
      <c r="X3685" s="64"/>
      <c r="Y3685" s="64"/>
      <c r="Z3685" s="65"/>
      <c r="AA3685" s="64"/>
      <c r="AB3685" s="65"/>
      <c r="AC3685" s="65"/>
      <c r="AD3685" s="65"/>
      <c r="AE3685" s="65"/>
      <c r="AF3685" s="63"/>
      <c r="AG3685" s="63"/>
      <c r="AH3685" s="64"/>
      <c r="AI3685" s="66" t="str">
        <f t="shared" si="116"/>
        <v/>
      </c>
      <c r="AJ3685" s="65"/>
      <c r="AK3685" s="65"/>
      <c r="AL3685" s="65"/>
      <c r="AM3685" s="65"/>
      <c r="AN3685" s="65"/>
      <c r="AO3685" s="66" t="str">
        <f>_xlfn.IFNA(VLOOKUP(LISTAS!ES3682,'Censo General 2005- Municipios'!$E$3:$F$1125,2,0),"")</f>
        <v/>
      </c>
      <c r="AP3685" s="64"/>
      <c r="AQ3685" s="64"/>
      <c r="AR3685" s="64"/>
      <c r="AS3685" s="67" t="str">
        <f t="shared" si="117"/>
        <v/>
      </c>
    </row>
    <row r="3686" spans="1:45" s="68" customFormat="1" x14ac:dyDescent="0.2">
      <c r="A3686" s="64"/>
      <c r="B3686" s="64"/>
      <c r="C3686" s="64"/>
      <c r="D3686" s="64"/>
      <c r="E3686" s="64"/>
      <c r="F3686" s="64"/>
      <c r="G3686" s="65"/>
      <c r="H3686" s="64"/>
      <c r="I3686" s="65"/>
      <c r="J3686" s="64"/>
      <c r="K3686" s="64"/>
      <c r="L3686" s="65"/>
      <c r="M3686" s="65"/>
      <c r="N3686" s="64"/>
      <c r="O3686" s="64"/>
      <c r="P3686" s="64"/>
      <c r="Q3686" s="65"/>
      <c r="R3686" s="64"/>
      <c r="S3686" s="65"/>
      <c r="T3686" s="65"/>
      <c r="U3686" s="65"/>
      <c r="V3686" s="65"/>
      <c r="W3686" s="65"/>
      <c r="X3686" s="64"/>
      <c r="Y3686" s="64"/>
      <c r="Z3686" s="65"/>
      <c r="AA3686" s="64"/>
      <c r="AB3686" s="65"/>
      <c r="AC3686" s="65"/>
      <c r="AD3686" s="65"/>
      <c r="AE3686" s="65"/>
      <c r="AF3686" s="63"/>
      <c r="AG3686" s="63"/>
      <c r="AH3686" s="64"/>
      <c r="AI3686" s="66" t="str">
        <f t="shared" si="116"/>
        <v/>
      </c>
      <c r="AJ3686" s="65"/>
      <c r="AK3686" s="65"/>
      <c r="AL3686" s="65"/>
      <c r="AM3686" s="65"/>
      <c r="AN3686" s="65"/>
      <c r="AO3686" s="66" t="str">
        <f>_xlfn.IFNA(VLOOKUP(LISTAS!ES3683,'Censo General 2005- Municipios'!$E$3:$F$1125,2,0),"")</f>
        <v/>
      </c>
      <c r="AP3686" s="64"/>
      <c r="AQ3686" s="64"/>
      <c r="AR3686" s="64"/>
      <c r="AS3686" s="67" t="str">
        <f t="shared" si="117"/>
        <v/>
      </c>
    </row>
    <row r="3687" spans="1:45" s="68" customFormat="1" x14ac:dyDescent="0.2">
      <c r="A3687" s="64"/>
      <c r="B3687" s="64"/>
      <c r="C3687" s="64"/>
      <c r="D3687" s="64"/>
      <c r="E3687" s="64"/>
      <c r="F3687" s="64"/>
      <c r="G3687" s="65"/>
      <c r="H3687" s="64"/>
      <c r="I3687" s="65"/>
      <c r="J3687" s="64"/>
      <c r="K3687" s="64"/>
      <c r="L3687" s="65"/>
      <c r="M3687" s="65"/>
      <c r="N3687" s="64"/>
      <c r="O3687" s="64"/>
      <c r="P3687" s="64"/>
      <c r="Q3687" s="65"/>
      <c r="R3687" s="64"/>
      <c r="S3687" s="65"/>
      <c r="T3687" s="65"/>
      <c r="U3687" s="65"/>
      <c r="V3687" s="65"/>
      <c r="W3687" s="65"/>
      <c r="X3687" s="64"/>
      <c r="Y3687" s="64"/>
      <c r="Z3687" s="65"/>
      <c r="AA3687" s="64"/>
      <c r="AB3687" s="65"/>
      <c r="AC3687" s="65"/>
      <c r="AD3687" s="65"/>
      <c r="AE3687" s="65"/>
      <c r="AF3687" s="63"/>
      <c r="AG3687" s="63"/>
      <c r="AH3687" s="64"/>
      <c r="AI3687" s="66" t="str">
        <f t="shared" si="116"/>
        <v/>
      </c>
      <c r="AJ3687" s="65"/>
      <c r="AK3687" s="65"/>
      <c r="AL3687" s="65"/>
      <c r="AM3687" s="65"/>
      <c r="AN3687" s="65"/>
      <c r="AO3687" s="66" t="str">
        <f>_xlfn.IFNA(VLOOKUP(LISTAS!ES3684,'Censo General 2005- Municipios'!$E$3:$F$1125,2,0),"")</f>
        <v/>
      </c>
      <c r="AP3687" s="64"/>
      <c r="AQ3687" s="64"/>
      <c r="AR3687" s="64"/>
      <c r="AS3687" s="67" t="str">
        <f t="shared" si="117"/>
        <v/>
      </c>
    </row>
    <row r="3688" spans="1:45" s="68" customFormat="1" x14ac:dyDescent="0.2">
      <c r="A3688" s="64"/>
      <c r="B3688" s="64"/>
      <c r="C3688" s="64"/>
      <c r="D3688" s="64"/>
      <c r="E3688" s="64"/>
      <c r="F3688" s="64"/>
      <c r="G3688" s="65"/>
      <c r="H3688" s="64"/>
      <c r="I3688" s="65"/>
      <c r="J3688" s="64"/>
      <c r="K3688" s="64"/>
      <c r="L3688" s="65"/>
      <c r="M3688" s="65"/>
      <c r="N3688" s="64"/>
      <c r="O3688" s="64"/>
      <c r="P3688" s="64"/>
      <c r="Q3688" s="65"/>
      <c r="R3688" s="64"/>
      <c r="S3688" s="65"/>
      <c r="T3688" s="65"/>
      <c r="U3688" s="65"/>
      <c r="V3688" s="65"/>
      <c r="W3688" s="65"/>
      <c r="X3688" s="64"/>
      <c r="Y3688" s="64"/>
      <c r="Z3688" s="65"/>
      <c r="AA3688" s="64"/>
      <c r="AB3688" s="65"/>
      <c r="AC3688" s="65"/>
      <c r="AD3688" s="65"/>
      <c r="AE3688" s="65"/>
      <c r="AF3688" s="63"/>
      <c r="AG3688" s="63"/>
      <c r="AH3688" s="64"/>
      <c r="AI3688" s="66" t="str">
        <f t="shared" si="116"/>
        <v/>
      </c>
      <c r="AJ3688" s="65"/>
      <c r="AK3688" s="65"/>
      <c r="AL3688" s="65"/>
      <c r="AM3688" s="65"/>
      <c r="AN3688" s="65"/>
      <c r="AO3688" s="66" t="str">
        <f>_xlfn.IFNA(VLOOKUP(LISTAS!ES3685,'Censo General 2005- Municipios'!$E$3:$F$1125,2,0),"")</f>
        <v/>
      </c>
      <c r="AP3688" s="64"/>
      <c r="AQ3688" s="64"/>
      <c r="AR3688" s="64"/>
      <c r="AS3688" s="67" t="str">
        <f t="shared" si="117"/>
        <v/>
      </c>
    </row>
    <row r="3689" spans="1:45" s="68" customFormat="1" x14ac:dyDescent="0.2">
      <c r="A3689" s="64"/>
      <c r="B3689" s="64"/>
      <c r="C3689" s="64"/>
      <c r="D3689" s="64"/>
      <c r="E3689" s="64"/>
      <c r="F3689" s="64"/>
      <c r="G3689" s="65"/>
      <c r="H3689" s="64"/>
      <c r="I3689" s="65"/>
      <c r="J3689" s="64"/>
      <c r="K3689" s="64"/>
      <c r="L3689" s="65"/>
      <c r="M3689" s="65"/>
      <c r="N3689" s="64"/>
      <c r="O3689" s="64"/>
      <c r="P3689" s="64"/>
      <c r="Q3689" s="65"/>
      <c r="R3689" s="64"/>
      <c r="S3689" s="65"/>
      <c r="T3689" s="65"/>
      <c r="U3689" s="65"/>
      <c r="V3689" s="65"/>
      <c r="W3689" s="65"/>
      <c r="X3689" s="64"/>
      <c r="Y3689" s="64"/>
      <c r="Z3689" s="65"/>
      <c r="AA3689" s="64"/>
      <c r="AB3689" s="65"/>
      <c r="AC3689" s="65"/>
      <c r="AD3689" s="65"/>
      <c r="AE3689" s="65"/>
      <c r="AF3689" s="63"/>
      <c r="AG3689" s="63"/>
      <c r="AH3689" s="64"/>
      <c r="AI3689" s="66" t="str">
        <f t="shared" si="116"/>
        <v/>
      </c>
      <c r="AJ3689" s="65"/>
      <c r="AK3689" s="65"/>
      <c r="AL3689" s="65"/>
      <c r="AM3689" s="65"/>
      <c r="AN3689" s="65"/>
      <c r="AO3689" s="66" t="str">
        <f>_xlfn.IFNA(VLOOKUP(LISTAS!ES3686,'Censo General 2005- Municipios'!$E$3:$F$1125,2,0),"")</f>
        <v/>
      </c>
      <c r="AP3689" s="64"/>
      <c r="AQ3689" s="64"/>
      <c r="AR3689" s="64"/>
      <c r="AS3689" s="67" t="str">
        <f t="shared" si="117"/>
        <v/>
      </c>
    </row>
    <row r="3690" spans="1:45" s="68" customFormat="1" x14ac:dyDescent="0.2">
      <c r="A3690" s="64"/>
      <c r="B3690" s="64"/>
      <c r="C3690" s="64"/>
      <c r="D3690" s="64"/>
      <c r="E3690" s="64"/>
      <c r="F3690" s="64"/>
      <c r="G3690" s="65"/>
      <c r="H3690" s="64"/>
      <c r="I3690" s="65"/>
      <c r="J3690" s="64"/>
      <c r="K3690" s="64"/>
      <c r="L3690" s="65"/>
      <c r="M3690" s="65"/>
      <c r="N3690" s="64"/>
      <c r="O3690" s="64"/>
      <c r="P3690" s="64"/>
      <c r="Q3690" s="65"/>
      <c r="R3690" s="64"/>
      <c r="S3690" s="65"/>
      <c r="T3690" s="65"/>
      <c r="U3690" s="65"/>
      <c r="V3690" s="65"/>
      <c r="W3690" s="65"/>
      <c r="X3690" s="64"/>
      <c r="Y3690" s="64"/>
      <c r="Z3690" s="65"/>
      <c r="AA3690" s="64"/>
      <c r="AB3690" s="65"/>
      <c r="AC3690" s="65"/>
      <c r="AD3690" s="65"/>
      <c r="AE3690" s="65"/>
      <c r="AF3690" s="63"/>
      <c r="AG3690" s="63"/>
      <c r="AH3690" s="64"/>
      <c r="AI3690" s="66" t="str">
        <f t="shared" si="116"/>
        <v/>
      </c>
      <c r="AJ3690" s="65"/>
      <c r="AK3690" s="65"/>
      <c r="AL3690" s="65"/>
      <c r="AM3690" s="65"/>
      <c r="AN3690" s="65"/>
      <c r="AO3690" s="66" t="str">
        <f>_xlfn.IFNA(VLOOKUP(LISTAS!ES3687,'Censo General 2005- Municipios'!$E$3:$F$1125,2,0),"")</f>
        <v/>
      </c>
      <c r="AP3690" s="64"/>
      <c r="AQ3690" s="64"/>
      <c r="AR3690" s="64"/>
      <c r="AS3690" s="67" t="str">
        <f t="shared" si="117"/>
        <v/>
      </c>
    </row>
    <row r="3691" spans="1:45" s="68" customFormat="1" x14ac:dyDescent="0.2">
      <c r="A3691" s="64"/>
      <c r="B3691" s="64"/>
      <c r="C3691" s="64"/>
      <c r="D3691" s="64"/>
      <c r="E3691" s="64"/>
      <c r="F3691" s="64"/>
      <c r="G3691" s="65"/>
      <c r="H3691" s="64"/>
      <c r="I3691" s="65"/>
      <c r="J3691" s="64"/>
      <c r="K3691" s="64"/>
      <c r="L3691" s="65"/>
      <c r="M3691" s="65"/>
      <c r="N3691" s="64"/>
      <c r="O3691" s="64"/>
      <c r="P3691" s="64"/>
      <c r="Q3691" s="65"/>
      <c r="R3691" s="64"/>
      <c r="S3691" s="65"/>
      <c r="T3691" s="65"/>
      <c r="U3691" s="65"/>
      <c r="V3691" s="65"/>
      <c r="W3691" s="65"/>
      <c r="X3691" s="64"/>
      <c r="Y3691" s="64"/>
      <c r="Z3691" s="65"/>
      <c r="AA3691" s="64"/>
      <c r="AB3691" s="65"/>
      <c r="AC3691" s="65"/>
      <c r="AD3691" s="65"/>
      <c r="AE3691" s="65"/>
      <c r="AF3691" s="63"/>
      <c r="AG3691" s="63"/>
      <c r="AH3691" s="64"/>
      <c r="AI3691" s="66" t="str">
        <f t="shared" si="116"/>
        <v/>
      </c>
      <c r="AJ3691" s="65"/>
      <c r="AK3691" s="65"/>
      <c r="AL3691" s="65"/>
      <c r="AM3691" s="65"/>
      <c r="AN3691" s="65"/>
      <c r="AO3691" s="66" t="str">
        <f>_xlfn.IFNA(VLOOKUP(LISTAS!ES3688,'Censo General 2005- Municipios'!$E$3:$F$1125,2,0),"")</f>
        <v/>
      </c>
      <c r="AP3691" s="64"/>
      <c r="AQ3691" s="64"/>
      <c r="AR3691" s="64"/>
      <c r="AS3691" s="67" t="str">
        <f t="shared" si="117"/>
        <v/>
      </c>
    </row>
    <row r="3692" spans="1:45" s="68" customFormat="1" x14ac:dyDescent="0.2">
      <c r="A3692" s="64"/>
      <c r="B3692" s="64"/>
      <c r="C3692" s="64"/>
      <c r="D3692" s="64"/>
      <c r="E3692" s="64"/>
      <c r="F3692" s="64"/>
      <c r="G3692" s="65"/>
      <c r="H3692" s="64"/>
      <c r="I3692" s="65"/>
      <c r="J3692" s="64"/>
      <c r="K3692" s="64"/>
      <c r="L3692" s="65"/>
      <c r="M3692" s="65"/>
      <c r="N3692" s="64"/>
      <c r="O3692" s="64"/>
      <c r="P3692" s="64"/>
      <c r="Q3692" s="65"/>
      <c r="R3692" s="64"/>
      <c r="S3692" s="65"/>
      <c r="T3692" s="65"/>
      <c r="U3692" s="65"/>
      <c r="V3692" s="65"/>
      <c r="W3692" s="65"/>
      <c r="X3692" s="64"/>
      <c r="Y3692" s="64"/>
      <c r="Z3692" s="65"/>
      <c r="AA3692" s="64"/>
      <c r="AB3692" s="65"/>
      <c r="AC3692" s="65"/>
      <c r="AD3692" s="65"/>
      <c r="AE3692" s="65"/>
      <c r="AF3692" s="63"/>
      <c r="AG3692" s="63"/>
      <c r="AH3692" s="64"/>
      <c r="AI3692" s="66" t="str">
        <f t="shared" si="116"/>
        <v/>
      </c>
      <c r="AJ3692" s="65"/>
      <c r="AK3692" s="65"/>
      <c r="AL3692" s="65"/>
      <c r="AM3692" s="65"/>
      <c r="AN3692" s="65"/>
      <c r="AO3692" s="66" t="str">
        <f>_xlfn.IFNA(VLOOKUP(LISTAS!ES3689,'Censo General 2005- Municipios'!$E$3:$F$1125,2,0),"")</f>
        <v/>
      </c>
      <c r="AP3692" s="64"/>
      <c r="AQ3692" s="64"/>
      <c r="AR3692" s="64"/>
      <c r="AS3692" s="67" t="str">
        <f t="shared" si="117"/>
        <v/>
      </c>
    </row>
    <row r="3693" spans="1:45" s="68" customFormat="1" x14ac:dyDescent="0.2">
      <c r="A3693" s="64"/>
      <c r="B3693" s="64"/>
      <c r="C3693" s="64"/>
      <c r="D3693" s="64"/>
      <c r="E3693" s="64"/>
      <c r="F3693" s="64"/>
      <c r="G3693" s="65"/>
      <c r="H3693" s="64"/>
      <c r="I3693" s="65"/>
      <c r="J3693" s="64"/>
      <c r="K3693" s="64"/>
      <c r="L3693" s="65"/>
      <c r="M3693" s="65"/>
      <c r="N3693" s="64"/>
      <c r="O3693" s="64"/>
      <c r="P3693" s="64"/>
      <c r="Q3693" s="65"/>
      <c r="R3693" s="64"/>
      <c r="S3693" s="65"/>
      <c r="T3693" s="65"/>
      <c r="U3693" s="65"/>
      <c r="V3693" s="65"/>
      <c r="W3693" s="65"/>
      <c r="X3693" s="64"/>
      <c r="Y3693" s="64"/>
      <c r="Z3693" s="65"/>
      <c r="AA3693" s="64"/>
      <c r="AB3693" s="65"/>
      <c r="AC3693" s="65"/>
      <c r="AD3693" s="65"/>
      <c r="AE3693" s="65"/>
      <c r="AF3693" s="63"/>
      <c r="AG3693" s="63"/>
      <c r="AH3693" s="64"/>
      <c r="AI3693" s="66" t="str">
        <f t="shared" si="116"/>
        <v/>
      </c>
      <c r="AJ3693" s="65"/>
      <c r="AK3693" s="65"/>
      <c r="AL3693" s="65"/>
      <c r="AM3693" s="65"/>
      <c r="AN3693" s="65"/>
      <c r="AO3693" s="66" t="str">
        <f>_xlfn.IFNA(VLOOKUP(LISTAS!ES3690,'Censo General 2005- Municipios'!$E$3:$F$1125,2,0),"")</f>
        <v/>
      </c>
      <c r="AP3693" s="64"/>
      <c r="AQ3693" s="64"/>
      <c r="AR3693" s="64"/>
      <c r="AS3693" s="67" t="str">
        <f t="shared" si="117"/>
        <v/>
      </c>
    </row>
    <row r="3694" spans="1:45" s="68" customFormat="1" x14ac:dyDescent="0.2">
      <c r="A3694" s="64"/>
      <c r="B3694" s="64"/>
      <c r="C3694" s="64"/>
      <c r="D3694" s="64"/>
      <c r="E3694" s="64"/>
      <c r="F3694" s="64"/>
      <c r="G3694" s="65"/>
      <c r="H3694" s="64"/>
      <c r="I3694" s="65"/>
      <c r="J3694" s="64"/>
      <c r="K3694" s="64"/>
      <c r="L3694" s="65"/>
      <c r="M3694" s="65"/>
      <c r="N3694" s="64"/>
      <c r="O3694" s="64"/>
      <c r="P3694" s="64"/>
      <c r="Q3694" s="65"/>
      <c r="R3694" s="64"/>
      <c r="S3694" s="65"/>
      <c r="T3694" s="65"/>
      <c r="U3694" s="65"/>
      <c r="V3694" s="65"/>
      <c r="W3694" s="65"/>
      <c r="X3694" s="64"/>
      <c r="Y3694" s="64"/>
      <c r="Z3694" s="65"/>
      <c r="AA3694" s="64"/>
      <c r="AB3694" s="65"/>
      <c r="AC3694" s="65"/>
      <c r="AD3694" s="65"/>
      <c r="AE3694" s="65"/>
      <c r="AF3694" s="63"/>
      <c r="AG3694" s="63"/>
      <c r="AH3694" s="64"/>
      <c r="AI3694" s="66" t="str">
        <f t="shared" si="116"/>
        <v/>
      </c>
      <c r="AJ3694" s="65"/>
      <c r="AK3694" s="65"/>
      <c r="AL3694" s="65"/>
      <c r="AM3694" s="65"/>
      <c r="AN3694" s="65"/>
      <c r="AO3694" s="66" t="str">
        <f>_xlfn.IFNA(VLOOKUP(LISTAS!ES3691,'Censo General 2005- Municipios'!$E$3:$F$1125,2,0),"")</f>
        <v/>
      </c>
      <c r="AP3694" s="64"/>
      <c r="AQ3694" s="64"/>
      <c r="AR3694" s="64"/>
      <c r="AS3694" s="67" t="str">
        <f t="shared" si="117"/>
        <v/>
      </c>
    </row>
    <row r="3695" spans="1:45" s="68" customFormat="1" x14ac:dyDescent="0.2">
      <c r="A3695" s="64"/>
      <c r="B3695" s="64"/>
      <c r="C3695" s="64"/>
      <c r="D3695" s="64"/>
      <c r="E3695" s="64"/>
      <c r="F3695" s="64"/>
      <c r="G3695" s="65"/>
      <c r="H3695" s="64"/>
      <c r="I3695" s="65"/>
      <c r="J3695" s="64"/>
      <c r="K3695" s="64"/>
      <c r="L3695" s="65"/>
      <c r="M3695" s="65"/>
      <c r="N3695" s="64"/>
      <c r="O3695" s="64"/>
      <c r="P3695" s="64"/>
      <c r="Q3695" s="65"/>
      <c r="R3695" s="64"/>
      <c r="S3695" s="65"/>
      <c r="T3695" s="65"/>
      <c r="U3695" s="65"/>
      <c r="V3695" s="65"/>
      <c r="W3695" s="65"/>
      <c r="X3695" s="64"/>
      <c r="Y3695" s="64"/>
      <c r="Z3695" s="65"/>
      <c r="AA3695" s="64"/>
      <c r="AB3695" s="65"/>
      <c r="AC3695" s="65"/>
      <c r="AD3695" s="65"/>
      <c r="AE3695" s="65"/>
      <c r="AF3695" s="63"/>
      <c r="AG3695" s="63"/>
      <c r="AH3695" s="64"/>
      <c r="AI3695" s="66" t="str">
        <f t="shared" si="116"/>
        <v/>
      </c>
      <c r="AJ3695" s="65"/>
      <c r="AK3695" s="65"/>
      <c r="AL3695" s="65"/>
      <c r="AM3695" s="65"/>
      <c r="AN3695" s="65"/>
      <c r="AO3695" s="66" t="str">
        <f>_xlfn.IFNA(VLOOKUP(LISTAS!ES3692,'Censo General 2005- Municipios'!$E$3:$F$1125,2,0),"")</f>
        <v/>
      </c>
      <c r="AP3695" s="64"/>
      <c r="AQ3695" s="64"/>
      <c r="AR3695" s="64"/>
      <c r="AS3695" s="67" t="str">
        <f t="shared" si="117"/>
        <v/>
      </c>
    </row>
    <row r="3696" spans="1:45" s="68" customFormat="1" x14ac:dyDescent="0.2">
      <c r="A3696" s="64"/>
      <c r="B3696" s="64"/>
      <c r="C3696" s="64"/>
      <c r="D3696" s="64"/>
      <c r="E3696" s="64"/>
      <c r="F3696" s="64"/>
      <c r="G3696" s="65"/>
      <c r="H3696" s="64"/>
      <c r="I3696" s="65"/>
      <c r="J3696" s="64"/>
      <c r="K3696" s="64"/>
      <c r="L3696" s="65"/>
      <c r="M3696" s="65"/>
      <c r="N3696" s="64"/>
      <c r="O3696" s="64"/>
      <c r="P3696" s="64"/>
      <c r="Q3696" s="65"/>
      <c r="R3696" s="64"/>
      <c r="S3696" s="65"/>
      <c r="T3696" s="65"/>
      <c r="U3696" s="65"/>
      <c r="V3696" s="65"/>
      <c r="W3696" s="65"/>
      <c r="X3696" s="64"/>
      <c r="Y3696" s="64"/>
      <c r="Z3696" s="65"/>
      <c r="AA3696" s="64"/>
      <c r="AB3696" s="65"/>
      <c r="AC3696" s="65"/>
      <c r="AD3696" s="65"/>
      <c r="AE3696" s="65"/>
      <c r="AF3696" s="63"/>
      <c r="AG3696" s="63"/>
      <c r="AH3696" s="64"/>
      <c r="AI3696" s="66" t="str">
        <f t="shared" si="116"/>
        <v/>
      </c>
      <c r="AJ3696" s="65"/>
      <c r="AK3696" s="65"/>
      <c r="AL3696" s="65"/>
      <c r="AM3696" s="65"/>
      <c r="AN3696" s="65"/>
      <c r="AO3696" s="66" t="str">
        <f>_xlfn.IFNA(VLOOKUP(LISTAS!ES3693,'Censo General 2005- Municipios'!$E$3:$F$1125,2,0),"")</f>
        <v/>
      </c>
      <c r="AP3696" s="64"/>
      <c r="AQ3696" s="64"/>
      <c r="AR3696" s="64"/>
      <c r="AS3696" s="67" t="str">
        <f t="shared" si="117"/>
        <v/>
      </c>
    </row>
    <row r="3697" spans="1:45" s="68" customFormat="1" x14ac:dyDescent="0.2">
      <c r="A3697" s="64"/>
      <c r="B3697" s="64"/>
      <c r="C3697" s="64"/>
      <c r="D3697" s="64"/>
      <c r="E3697" s="64"/>
      <c r="F3697" s="64"/>
      <c r="G3697" s="65"/>
      <c r="H3697" s="64"/>
      <c r="I3697" s="65"/>
      <c r="J3697" s="64"/>
      <c r="K3697" s="64"/>
      <c r="L3697" s="65"/>
      <c r="M3697" s="65"/>
      <c r="N3697" s="64"/>
      <c r="O3697" s="64"/>
      <c r="P3697" s="64"/>
      <c r="Q3697" s="65"/>
      <c r="R3697" s="64"/>
      <c r="S3697" s="65"/>
      <c r="T3697" s="65"/>
      <c r="U3697" s="65"/>
      <c r="V3697" s="65"/>
      <c r="W3697" s="65"/>
      <c r="X3697" s="64"/>
      <c r="Y3697" s="64"/>
      <c r="Z3697" s="65"/>
      <c r="AA3697" s="64"/>
      <c r="AB3697" s="65"/>
      <c r="AC3697" s="65"/>
      <c r="AD3697" s="65"/>
      <c r="AE3697" s="65"/>
      <c r="AF3697" s="63"/>
      <c r="AG3697" s="63"/>
      <c r="AH3697" s="64"/>
      <c r="AI3697" s="66" t="str">
        <f t="shared" si="116"/>
        <v/>
      </c>
      <c r="AJ3697" s="65"/>
      <c r="AK3697" s="65"/>
      <c r="AL3697" s="65"/>
      <c r="AM3697" s="65"/>
      <c r="AN3697" s="65"/>
      <c r="AO3697" s="66" t="str">
        <f>_xlfn.IFNA(VLOOKUP(LISTAS!ES3694,'Censo General 2005- Municipios'!$E$3:$F$1125,2,0),"")</f>
        <v/>
      </c>
      <c r="AP3697" s="64"/>
      <c r="AQ3697" s="64"/>
      <c r="AR3697" s="64"/>
      <c r="AS3697" s="67" t="str">
        <f t="shared" si="117"/>
        <v/>
      </c>
    </row>
    <row r="3698" spans="1:45" s="68" customFormat="1" x14ac:dyDescent="0.2">
      <c r="A3698" s="64"/>
      <c r="B3698" s="64"/>
      <c r="C3698" s="64"/>
      <c r="D3698" s="64"/>
      <c r="E3698" s="64"/>
      <c r="F3698" s="64"/>
      <c r="G3698" s="65"/>
      <c r="H3698" s="64"/>
      <c r="I3698" s="65"/>
      <c r="J3698" s="64"/>
      <c r="K3698" s="64"/>
      <c r="L3698" s="65"/>
      <c r="M3698" s="65"/>
      <c r="N3698" s="64"/>
      <c r="O3698" s="64"/>
      <c r="P3698" s="64"/>
      <c r="Q3698" s="65"/>
      <c r="R3698" s="64"/>
      <c r="S3698" s="65"/>
      <c r="T3698" s="65"/>
      <c r="U3698" s="65"/>
      <c r="V3698" s="65"/>
      <c r="W3698" s="65"/>
      <c r="X3698" s="64"/>
      <c r="Y3698" s="64"/>
      <c r="Z3698" s="65"/>
      <c r="AA3698" s="64"/>
      <c r="AB3698" s="65"/>
      <c r="AC3698" s="65"/>
      <c r="AD3698" s="65"/>
      <c r="AE3698" s="65"/>
      <c r="AF3698" s="63"/>
      <c r="AG3698" s="63"/>
      <c r="AH3698" s="64"/>
      <c r="AI3698" s="66" t="str">
        <f t="shared" si="116"/>
        <v/>
      </c>
      <c r="AJ3698" s="65"/>
      <c r="AK3698" s="65"/>
      <c r="AL3698" s="65"/>
      <c r="AM3698" s="65"/>
      <c r="AN3698" s="65"/>
      <c r="AO3698" s="66" t="str">
        <f>_xlfn.IFNA(VLOOKUP(LISTAS!ES3695,'Censo General 2005- Municipios'!$E$3:$F$1125,2,0),"")</f>
        <v/>
      </c>
      <c r="AP3698" s="64"/>
      <c r="AQ3698" s="64"/>
      <c r="AR3698" s="64"/>
      <c r="AS3698" s="67" t="str">
        <f t="shared" si="117"/>
        <v/>
      </c>
    </row>
    <row r="3699" spans="1:45" s="68" customFormat="1" x14ac:dyDescent="0.2">
      <c r="A3699" s="64"/>
      <c r="B3699" s="64"/>
      <c r="C3699" s="64"/>
      <c r="D3699" s="64"/>
      <c r="E3699" s="64"/>
      <c r="F3699" s="64"/>
      <c r="G3699" s="65"/>
      <c r="H3699" s="64"/>
      <c r="I3699" s="65"/>
      <c r="J3699" s="64"/>
      <c r="K3699" s="64"/>
      <c r="L3699" s="65"/>
      <c r="M3699" s="65"/>
      <c r="N3699" s="64"/>
      <c r="O3699" s="64"/>
      <c r="P3699" s="64"/>
      <c r="Q3699" s="65"/>
      <c r="R3699" s="64"/>
      <c r="S3699" s="65"/>
      <c r="T3699" s="65"/>
      <c r="U3699" s="65"/>
      <c r="V3699" s="65"/>
      <c r="W3699" s="65"/>
      <c r="X3699" s="64"/>
      <c r="Y3699" s="64"/>
      <c r="Z3699" s="65"/>
      <c r="AA3699" s="64"/>
      <c r="AB3699" s="65"/>
      <c r="AC3699" s="65"/>
      <c r="AD3699" s="65"/>
      <c r="AE3699" s="65"/>
      <c r="AF3699" s="63"/>
      <c r="AG3699" s="63"/>
      <c r="AH3699" s="64"/>
      <c r="AI3699" s="66" t="str">
        <f t="shared" si="116"/>
        <v/>
      </c>
      <c r="AJ3699" s="65"/>
      <c r="AK3699" s="65"/>
      <c r="AL3699" s="65"/>
      <c r="AM3699" s="65"/>
      <c r="AN3699" s="65"/>
      <c r="AO3699" s="66" t="str">
        <f>_xlfn.IFNA(VLOOKUP(LISTAS!ES3696,'Censo General 2005- Municipios'!$E$3:$F$1125,2,0),"")</f>
        <v/>
      </c>
      <c r="AP3699" s="64"/>
      <c r="AQ3699" s="64"/>
      <c r="AR3699" s="64"/>
      <c r="AS3699" s="67" t="str">
        <f t="shared" si="117"/>
        <v/>
      </c>
    </row>
    <row r="3700" spans="1:45" s="68" customFormat="1" x14ac:dyDescent="0.2">
      <c r="A3700" s="64"/>
      <c r="B3700" s="64"/>
      <c r="C3700" s="64"/>
      <c r="D3700" s="64"/>
      <c r="E3700" s="64"/>
      <c r="F3700" s="64"/>
      <c r="G3700" s="65"/>
      <c r="H3700" s="64"/>
      <c r="I3700" s="65"/>
      <c r="J3700" s="64"/>
      <c r="K3700" s="64"/>
      <c r="L3700" s="65"/>
      <c r="M3700" s="65"/>
      <c r="N3700" s="64"/>
      <c r="O3700" s="64"/>
      <c r="P3700" s="64"/>
      <c r="Q3700" s="65"/>
      <c r="R3700" s="64"/>
      <c r="S3700" s="65"/>
      <c r="T3700" s="65"/>
      <c r="U3700" s="65"/>
      <c r="V3700" s="65"/>
      <c r="W3700" s="65"/>
      <c r="X3700" s="64"/>
      <c r="Y3700" s="64"/>
      <c r="Z3700" s="65"/>
      <c r="AA3700" s="64"/>
      <c r="AB3700" s="65"/>
      <c r="AC3700" s="65"/>
      <c r="AD3700" s="65"/>
      <c r="AE3700" s="65"/>
      <c r="AF3700" s="63"/>
      <c r="AG3700" s="63"/>
      <c r="AH3700" s="64"/>
      <c r="AI3700" s="66" t="str">
        <f t="shared" si="116"/>
        <v/>
      </c>
      <c r="AJ3700" s="65"/>
      <c r="AK3700" s="65"/>
      <c r="AL3700" s="65"/>
      <c r="AM3700" s="65"/>
      <c r="AN3700" s="65"/>
      <c r="AO3700" s="66" t="str">
        <f>_xlfn.IFNA(VLOOKUP(LISTAS!ES3697,'Censo General 2005- Municipios'!$E$3:$F$1125,2,0),"")</f>
        <v/>
      </c>
      <c r="AP3700" s="64"/>
      <c r="AQ3700" s="64"/>
      <c r="AR3700" s="64"/>
      <c r="AS3700" s="67" t="str">
        <f t="shared" si="117"/>
        <v/>
      </c>
    </row>
    <row r="3701" spans="1:45" s="68" customFormat="1" x14ac:dyDescent="0.2">
      <c r="A3701" s="64"/>
      <c r="B3701" s="64"/>
      <c r="C3701" s="64"/>
      <c r="D3701" s="64"/>
      <c r="E3701" s="64"/>
      <c r="F3701" s="64"/>
      <c r="G3701" s="65"/>
      <c r="H3701" s="64"/>
      <c r="I3701" s="65"/>
      <c r="J3701" s="64"/>
      <c r="K3701" s="64"/>
      <c r="L3701" s="65"/>
      <c r="M3701" s="65"/>
      <c r="N3701" s="64"/>
      <c r="O3701" s="64"/>
      <c r="P3701" s="64"/>
      <c r="Q3701" s="65"/>
      <c r="R3701" s="64"/>
      <c r="S3701" s="65"/>
      <c r="T3701" s="65"/>
      <c r="U3701" s="65"/>
      <c r="V3701" s="65"/>
      <c r="W3701" s="65"/>
      <c r="X3701" s="64"/>
      <c r="Y3701" s="64"/>
      <c r="Z3701" s="65"/>
      <c r="AA3701" s="64"/>
      <c r="AB3701" s="65"/>
      <c r="AC3701" s="65"/>
      <c r="AD3701" s="65"/>
      <c r="AE3701" s="65"/>
      <c r="AF3701" s="63"/>
      <c r="AG3701" s="63"/>
      <c r="AH3701" s="64"/>
      <c r="AI3701" s="66" t="str">
        <f t="shared" si="116"/>
        <v/>
      </c>
      <c r="AJ3701" s="65"/>
      <c r="AK3701" s="65"/>
      <c r="AL3701" s="65"/>
      <c r="AM3701" s="65"/>
      <c r="AN3701" s="65"/>
      <c r="AO3701" s="66" t="str">
        <f>_xlfn.IFNA(VLOOKUP(LISTAS!ES3698,'Censo General 2005- Municipios'!$E$3:$F$1125,2,0),"")</f>
        <v/>
      </c>
      <c r="AP3701" s="64"/>
      <c r="AQ3701" s="64"/>
      <c r="AR3701" s="64"/>
      <c r="AS3701" s="67" t="str">
        <f t="shared" si="117"/>
        <v/>
      </c>
    </row>
    <row r="3702" spans="1:45" s="68" customFormat="1" x14ac:dyDescent="0.2">
      <c r="A3702" s="64"/>
      <c r="B3702" s="64"/>
      <c r="C3702" s="64"/>
      <c r="D3702" s="64"/>
      <c r="E3702" s="64"/>
      <c r="F3702" s="64"/>
      <c r="G3702" s="65"/>
      <c r="H3702" s="64"/>
      <c r="I3702" s="65"/>
      <c r="J3702" s="64"/>
      <c r="K3702" s="64"/>
      <c r="L3702" s="65"/>
      <c r="M3702" s="65"/>
      <c r="N3702" s="64"/>
      <c r="O3702" s="64"/>
      <c r="P3702" s="64"/>
      <c r="Q3702" s="65"/>
      <c r="R3702" s="64"/>
      <c r="S3702" s="65"/>
      <c r="T3702" s="65"/>
      <c r="U3702" s="65"/>
      <c r="V3702" s="65"/>
      <c r="W3702" s="65"/>
      <c r="X3702" s="64"/>
      <c r="Y3702" s="64"/>
      <c r="Z3702" s="65"/>
      <c r="AA3702" s="64"/>
      <c r="AB3702" s="65"/>
      <c r="AC3702" s="65"/>
      <c r="AD3702" s="65"/>
      <c r="AE3702" s="65"/>
      <c r="AF3702" s="63"/>
      <c r="AG3702" s="63"/>
      <c r="AH3702" s="64"/>
      <c r="AI3702" s="66" t="str">
        <f t="shared" si="116"/>
        <v/>
      </c>
      <c r="AJ3702" s="65"/>
      <c r="AK3702" s="65"/>
      <c r="AL3702" s="65"/>
      <c r="AM3702" s="65"/>
      <c r="AN3702" s="65"/>
      <c r="AO3702" s="66" t="str">
        <f>_xlfn.IFNA(VLOOKUP(LISTAS!ES3699,'Censo General 2005- Municipios'!$E$3:$F$1125,2,0),"")</f>
        <v/>
      </c>
      <c r="AP3702" s="64"/>
      <c r="AQ3702" s="64"/>
      <c r="AR3702" s="64"/>
      <c r="AS3702" s="67" t="str">
        <f t="shared" si="117"/>
        <v/>
      </c>
    </row>
    <row r="3703" spans="1:45" s="68" customFormat="1" x14ac:dyDescent="0.2">
      <c r="A3703" s="64"/>
      <c r="B3703" s="64"/>
      <c r="C3703" s="64"/>
      <c r="D3703" s="64"/>
      <c r="E3703" s="64"/>
      <c r="F3703" s="64"/>
      <c r="G3703" s="65"/>
      <c r="H3703" s="64"/>
      <c r="I3703" s="65"/>
      <c r="J3703" s="64"/>
      <c r="K3703" s="64"/>
      <c r="L3703" s="65"/>
      <c r="M3703" s="65"/>
      <c r="N3703" s="64"/>
      <c r="O3703" s="64"/>
      <c r="P3703" s="64"/>
      <c r="Q3703" s="65"/>
      <c r="R3703" s="64"/>
      <c r="S3703" s="65"/>
      <c r="T3703" s="65"/>
      <c r="U3703" s="65"/>
      <c r="V3703" s="65"/>
      <c r="W3703" s="65"/>
      <c r="X3703" s="64"/>
      <c r="Y3703" s="64"/>
      <c r="Z3703" s="65"/>
      <c r="AA3703" s="64"/>
      <c r="AB3703" s="65"/>
      <c r="AC3703" s="65"/>
      <c r="AD3703" s="65"/>
      <c r="AE3703" s="65"/>
      <c r="AF3703" s="63"/>
      <c r="AG3703" s="63"/>
      <c r="AH3703" s="64"/>
      <c r="AI3703" s="66" t="str">
        <f t="shared" si="116"/>
        <v/>
      </c>
      <c r="AJ3703" s="65"/>
      <c r="AK3703" s="65"/>
      <c r="AL3703" s="65"/>
      <c r="AM3703" s="65"/>
      <c r="AN3703" s="65"/>
      <c r="AO3703" s="66" t="str">
        <f>_xlfn.IFNA(VLOOKUP(LISTAS!ES3700,'Censo General 2005- Municipios'!$E$3:$F$1125,2,0),"")</f>
        <v/>
      </c>
      <c r="AP3703" s="64"/>
      <c r="AQ3703" s="64"/>
      <c r="AR3703" s="64"/>
      <c r="AS3703" s="67" t="str">
        <f t="shared" si="117"/>
        <v/>
      </c>
    </row>
    <row r="3704" spans="1:45" s="68" customFormat="1" x14ac:dyDescent="0.2">
      <c r="A3704" s="64"/>
      <c r="B3704" s="64"/>
      <c r="C3704" s="64"/>
      <c r="D3704" s="64"/>
      <c r="E3704" s="64"/>
      <c r="F3704" s="64"/>
      <c r="G3704" s="65"/>
      <c r="H3704" s="64"/>
      <c r="I3704" s="65"/>
      <c r="J3704" s="64"/>
      <c r="K3704" s="64"/>
      <c r="L3704" s="65"/>
      <c r="M3704" s="65"/>
      <c r="N3704" s="64"/>
      <c r="O3704" s="64"/>
      <c r="P3704" s="64"/>
      <c r="Q3704" s="65"/>
      <c r="R3704" s="64"/>
      <c r="S3704" s="65"/>
      <c r="T3704" s="65"/>
      <c r="U3704" s="65"/>
      <c r="V3704" s="65"/>
      <c r="W3704" s="65"/>
      <c r="X3704" s="64"/>
      <c r="Y3704" s="64"/>
      <c r="Z3704" s="65"/>
      <c r="AA3704" s="64"/>
      <c r="AB3704" s="65"/>
      <c r="AC3704" s="65"/>
      <c r="AD3704" s="65"/>
      <c r="AE3704" s="65"/>
      <c r="AF3704" s="63"/>
      <c r="AG3704" s="63"/>
      <c r="AH3704" s="64"/>
      <c r="AI3704" s="66" t="str">
        <f t="shared" si="116"/>
        <v/>
      </c>
      <c r="AJ3704" s="65"/>
      <c r="AK3704" s="65"/>
      <c r="AL3704" s="65"/>
      <c r="AM3704" s="65"/>
      <c r="AN3704" s="65"/>
      <c r="AO3704" s="66" t="str">
        <f>_xlfn.IFNA(VLOOKUP(LISTAS!ES3701,'Censo General 2005- Municipios'!$E$3:$F$1125,2,0),"")</f>
        <v/>
      </c>
      <c r="AP3704" s="64"/>
      <c r="AQ3704" s="64"/>
      <c r="AR3704" s="64"/>
      <c r="AS3704" s="67" t="str">
        <f t="shared" si="117"/>
        <v/>
      </c>
    </row>
    <row r="3705" spans="1:45" s="68" customFormat="1" x14ac:dyDescent="0.2">
      <c r="A3705" s="64"/>
      <c r="B3705" s="64"/>
      <c r="C3705" s="64"/>
      <c r="D3705" s="64"/>
      <c r="E3705" s="64"/>
      <c r="F3705" s="64"/>
      <c r="G3705" s="65"/>
      <c r="H3705" s="64"/>
      <c r="I3705" s="65"/>
      <c r="J3705" s="64"/>
      <c r="K3705" s="64"/>
      <c r="L3705" s="65"/>
      <c r="M3705" s="65"/>
      <c r="N3705" s="64"/>
      <c r="O3705" s="64"/>
      <c r="P3705" s="64"/>
      <c r="Q3705" s="65"/>
      <c r="R3705" s="64"/>
      <c r="S3705" s="65"/>
      <c r="T3705" s="65"/>
      <c r="U3705" s="65"/>
      <c r="V3705" s="65"/>
      <c r="W3705" s="65"/>
      <c r="X3705" s="64"/>
      <c r="Y3705" s="64"/>
      <c r="Z3705" s="65"/>
      <c r="AA3705" s="64"/>
      <c r="AB3705" s="65"/>
      <c r="AC3705" s="65"/>
      <c r="AD3705" s="65"/>
      <c r="AE3705" s="65"/>
      <c r="AF3705" s="63"/>
      <c r="AG3705" s="63"/>
      <c r="AH3705" s="64"/>
      <c r="AI3705" s="66" t="str">
        <f t="shared" si="116"/>
        <v/>
      </c>
      <c r="AJ3705" s="65"/>
      <c r="AK3705" s="65"/>
      <c r="AL3705" s="65"/>
      <c r="AM3705" s="65"/>
      <c r="AN3705" s="65"/>
      <c r="AO3705" s="66" t="str">
        <f>_xlfn.IFNA(VLOOKUP(LISTAS!ES3702,'Censo General 2005- Municipios'!$E$3:$F$1125,2,0),"")</f>
        <v/>
      </c>
      <c r="AP3705" s="64"/>
      <c r="AQ3705" s="64"/>
      <c r="AR3705" s="64"/>
      <c r="AS3705" s="67" t="str">
        <f t="shared" si="117"/>
        <v/>
      </c>
    </row>
    <row r="3706" spans="1:45" s="68" customFormat="1" x14ac:dyDescent="0.2">
      <c r="A3706" s="64"/>
      <c r="B3706" s="64"/>
      <c r="C3706" s="64"/>
      <c r="D3706" s="64"/>
      <c r="E3706" s="64"/>
      <c r="F3706" s="64"/>
      <c r="G3706" s="65"/>
      <c r="H3706" s="64"/>
      <c r="I3706" s="65"/>
      <c r="J3706" s="64"/>
      <c r="K3706" s="64"/>
      <c r="L3706" s="65"/>
      <c r="M3706" s="65"/>
      <c r="N3706" s="64"/>
      <c r="O3706" s="64"/>
      <c r="P3706" s="64"/>
      <c r="Q3706" s="65"/>
      <c r="R3706" s="64"/>
      <c r="S3706" s="65"/>
      <c r="T3706" s="65"/>
      <c r="U3706" s="65"/>
      <c r="V3706" s="65"/>
      <c r="W3706" s="65"/>
      <c r="X3706" s="64"/>
      <c r="Y3706" s="64"/>
      <c r="Z3706" s="65"/>
      <c r="AA3706" s="64"/>
      <c r="AB3706" s="65"/>
      <c r="AC3706" s="65"/>
      <c r="AD3706" s="65"/>
      <c r="AE3706" s="65"/>
      <c r="AF3706" s="63"/>
      <c r="AG3706" s="63"/>
      <c r="AH3706" s="64"/>
      <c r="AI3706" s="66" t="str">
        <f t="shared" si="116"/>
        <v/>
      </c>
      <c r="AJ3706" s="65"/>
      <c r="AK3706" s="65"/>
      <c r="AL3706" s="65"/>
      <c r="AM3706" s="65"/>
      <c r="AN3706" s="65"/>
      <c r="AO3706" s="66" t="str">
        <f>_xlfn.IFNA(VLOOKUP(LISTAS!ES3703,'Censo General 2005- Municipios'!$E$3:$F$1125,2,0),"")</f>
        <v/>
      </c>
      <c r="AP3706" s="64"/>
      <c r="AQ3706" s="64"/>
      <c r="AR3706" s="64"/>
      <c r="AS3706" s="67" t="str">
        <f t="shared" si="117"/>
        <v/>
      </c>
    </row>
    <row r="3707" spans="1:45" s="68" customFormat="1" x14ac:dyDescent="0.2">
      <c r="A3707" s="64"/>
      <c r="B3707" s="64"/>
      <c r="C3707" s="64"/>
      <c r="D3707" s="64"/>
      <c r="E3707" s="64"/>
      <c r="F3707" s="64"/>
      <c r="G3707" s="65"/>
      <c r="H3707" s="64"/>
      <c r="I3707" s="65"/>
      <c r="J3707" s="64"/>
      <c r="K3707" s="64"/>
      <c r="L3707" s="65"/>
      <c r="M3707" s="65"/>
      <c r="N3707" s="64"/>
      <c r="O3707" s="64"/>
      <c r="P3707" s="64"/>
      <c r="Q3707" s="65"/>
      <c r="R3707" s="64"/>
      <c r="S3707" s="65"/>
      <c r="T3707" s="65"/>
      <c r="U3707" s="65"/>
      <c r="V3707" s="65"/>
      <c r="W3707" s="65"/>
      <c r="X3707" s="64"/>
      <c r="Y3707" s="64"/>
      <c r="Z3707" s="65"/>
      <c r="AA3707" s="64"/>
      <c r="AB3707" s="65"/>
      <c r="AC3707" s="65"/>
      <c r="AD3707" s="65"/>
      <c r="AE3707" s="65"/>
      <c r="AF3707" s="63"/>
      <c r="AG3707" s="63"/>
      <c r="AH3707" s="64"/>
      <c r="AI3707" s="66" t="str">
        <f t="shared" si="116"/>
        <v/>
      </c>
      <c r="AJ3707" s="65"/>
      <c r="AK3707" s="65"/>
      <c r="AL3707" s="65"/>
      <c r="AM3707" s="65"/>
      <c r="AN3707" s="65"/>
      <c r="AO3707" s="66" t="str">
        <f>_xlfn.IFNA(VLOOKUP(LISTAS!ES3704,'Censo General 2005- Municipios'!$E$3:$F$1125,2,0),"")</f>
        <v/>
      </c>
      <c r="AP3707" s="64"/>
      <c r="AQ3707" s="64"/>
      <c r="AR3707" s="64"/>
      <c r="AS3707" s="67" t="str">
        <f t="shared" si="117"/>
        <v/>
      </c>
    </row>
    <row r="3708" spans="1:45" s="68" customFormat="1" x14ac:dyDescent="0.2">
      <c r="A3708" s="64"/>
      <c r="B3708" s="64"/>
      <c r="C3708" s="64"/>
      <c r="D3708" s="64"/>
      <c r="E3708" s="64"/>
      <c r="F3708" s="64"/>
      <c r="G3708" s="65"/>
      <c r="H3708" s="64"/>
      <c r="I3708" s="65"/>
      <c r="J3708" s="64"/>
      <c r="K3708" s="64"/>
      <c r="L3708" s="65"/>
      <c r="M3708" s="65"/>
      <c r="N3708" s="64"/>
      <c r="O3708" s="64"/>
      <c r="P3708" s="64"/>
      <c r="Q3708" s="65"/>
      <c r="R3708" s="64"/>
      <c r="S3708" s="65"/>
      <c r="T3708" s="65"/>
      <c r="U3708" s="65"/>
      <c r="V3708" s="65"/>
      <c r="W3708" s="65"/>
      <c r="X3708" s="64"/>
      <c r="Y3708" s="64"/>
      <c r="Z3708" s="65"/>
      <c r="AA3708" s="64"/>
      <c r="AB3708" s="65"/>
      <c r="AC3708" s="65"/>
      <c r="AD3708" s="65"/>
      <c r="AE3708" s="65"/>
      <c r="AF3708" s="63"/>
      <c r="AG3708" s="63"/>
      <c r="AH3708" s="64"/>
      <c r="AI3708" s="66" t="str">
        <f t="shared" si="116"/>
        <v/>
      </c>
      <c r="AJ3708" s="65"/>
      <c r="AK3708" s="65"/>
      <c r="AL3708" s="65"/>
      <c r="AM3708" s="65"/>
      <c r="AN3708" s="65"/>
      <c r="AO3708" s="66" t="str">
        <f>_xlfn.IFNA(VLOOKUP(LISTAS!ES3705,'Censo General 2005- Municipios'!$E$3:$F$1125,2,0),"")</f>
        <v/>
      </c>
      <c r="AP3708" s="64"/>
      <c r="AQ3708" s="64"/>
      <c r="AR3708" s="64"/>
      <c r="AS3708" s="67" t="str">
        <f t="shared" si="117"/>
        <v/>
      </c>
    </row>
    <row r="3709" spans="1:45" s="68" customFormat="1" x14ac:dyDescent="0.2">
      <c r="A3709" s="64"/>
      <c r="B3709" s="64"/>
      <c r="C3709" s="64"/>
      <c r="D3709" s="64"/>
      <c r="E3709" s="64"/>
      <c r="F3709" s="64"/>
      <c r="G3709" s="65"/>
      <c r="H3709" s="64"/>
      <c r="I3709" s="65"/>
      <c r="J3709" s="64"/>
      <c r="K3709" s="64"/>
      <c r="L3709" s="65"/>
      <c r="M3709" s="65"/>
      <c r="N3709" s="64"/>
      <c r="O3709" s="64"/>
      <c r="P3709" s="64"/>
      <c r="Q3709" s="65"/>
      <c r="R3709" s="64"/>
      <c r="S3709" s="65"/>
      <c r="T3709" s="65"/>
      <c r="U3709" s="65"/>
      <c r="V3709" s="65"/>
      <c r="W3709" s="65"/>
      <c r="X3709" s="64"/>
      <c r="Y3709" s="64"/>
      <c r="Z3709" s="65"/>
      <c r="AA3709" s="64"/>
      <c r="AB3709" s="65"/>
      <c r="AC3709" s="65"/>
      <c r="AD3709" s="65"/>
      <c r="AE3709" s="65"/>
      <c r="AF3709" s="63"/>
      <c r="AG3709" s="63"/>
      <c r="AH3709" s="64"/>
      <c r="AI3709" s="66" t="str">
        <f t="shared" si="116"/>
        <v/>
      </c>
      <c r="AJ3709" s="65"/>
      <c r="AK3709" s="65"/>
      <c r="AL3709" s="65"/>
      <c r="AM3709" s="65"/>
      <c r="AN3709" s="65"/>
      <c r="AO3709" s="66" t="str">
        <f>_xlfn.IFNA(VLOOKUP(LISTAS!ES3706,'Censo General 2005- Municipios'!$E$3:$F$1125,2,0),"")</f>
        <v/>
      </c>
      <c r="AP3709" s="64"/>
      <c r="AQ3709" s="64"/>
      <c r="AR3709" s="64"/>
      <c r="AS3709" s="67" t="str">
        <f t="shared" si="117"/>
        <v/>
      </c>
    </row>
    <row r="3710" spans="1:45" s="68" customFormat="1" x14ac:dyDescent="0.2">
      <c r="A3710" s="64"/>
      <c r="B3710" s="64"/>
      <c r="C3710" s="64"/>
      <c r="D3710" s="64"/>
      <c r="E3710" s="64"/>
      <c r="F3710" s="64"/>
      <c r="G3710" s="65"/>
      <c r="H3710" s="64"/>
      <c r="I3710" s="65"/>
      <c r="J3710" s="64"/>
      <c r="K3710" s="64"/>
      <c r="L3710" s="65"/>
      <c r="M3710" s="65"/>
      <c r="N3710" s="64"/>
      <c r="O3710" s="64"/>
      <c r="P3710" s="64"/>
      <c r="Q3710" s="65"/>
      <c r="R3710" s="64"/>
      <c r="S3710" s="65"/>
      <c r="T3710" s="65"/>
      <c r="U3710" s="65"/>
      <c r="V3710" s="65"/>
      <c r="W3710" s="65"/>
      <c r="X3710" s="64"/>
      <c r="Y3710" s="64"/>
      <c r="Z3710" s="65"/>
      <c r="AA3710" s="64"/>
      <c r="AB3710" s="65"/>
      <c r="AC3710" s="65"/>
      <c r="AD3710" s="65"/>
      <c r="AE3710" s="65"/>
      <c r="AF3710" s="63"/>
      <c r="AG3710" s="63"/>
      <c r="AH3710" s="64"/>
      <c r="AI3710" s="66" t="str">
        <f t="shared" si="116"/>
        <v/>
      </c>
      <c r="AJ3710" s="65"/>
      <c r="AK3710" s="65"/>
      <c r="AL3710" s="65"/>
      <c r="AM3710" s="65"/>
      <c r="AN3710" s="65"/>
      <c r="AO3710" s="66" t="str">
        <f>_xlfn.IFNA(VLOOKUP(LISTAS!ES3707,'Censo General 2005- Municipios'!$E$3:$F$1125,2,0),"")</f>
        <v/>
      </c>
      <c r="AP3710" s="64"/>
      <c r="AQ3710" s="64"/>
      <c r="AR3710" s="64"/>
      <c r="AS3710" s="67" t="str">
        <f t="shared" si="117"/>
        <v/>
      </c>
    </row>
    <row r="3711" spans="1:45" s="68" customFormat="1" x14ac:dyDescent="0.2">
      <c r="A3711" s="64"/>
      <c r="B3711" s="64"/>
      <c r="C3711" s="64"/>
      <c r="D3711" s="64"/>
      <c r="E3711" s="64"/>
      <c r="F3711" s="64"/>
      <c r="G3711" s="65"/>
      <c r="H3711" s="64"/>
      <c r="I3711" s="65"/>
      <c r="J3711" s="64"/>
      <c r="K3711" s="64"/>
      <c r="L3711" s="65"/>
      <c r="M3711" s="65"/>
      <c r="N3711" s="64"/>
      <c r="O3711" s="64"/>
      <c r="P3711" s="64"/>
      <c r="Q3711" s="65"/>
      <c r="R3711" s="64"/>
      <c r="S3711" s="65"/>
      <c r="T3711" s="65"/>
      <c r="U3711" s="65"/>
      <c r="V3711" s="65"/>
      <c r="W3711" s="65"/>
      <c r="X3711" s="64"/>
      <c r="Y3711" s="64"/>
      <c r="Z3711" s="65"/>
      <c r="AA3711" s="64"/>
      <c r="AB3711" s="65"/>
      <c r="AC3711" s="65"/>
      <c r="AD3711" s="65"/>
      <c r="AE3711" s="65"/>
      <c r="AF3711" s="63"/>
      <c r="AG3711" s="63"/>
      <c r="AH3711" s="64"/>
      <c r="AI3711" s="66" t="str">
        <f t="shared" si="116"/>
        <v/>
      </c>
      <c r="AJ3711" s="65"/>
      <c r="AK3711" s="65"/>
      <c r="AL3711" s="65"/>
      <c r="AM3711" s="65"/>
      <c r="AN3711" s="65"/>
      <c r="AO3711" s="66" t="str">
        <f>_xlfn.IFNA(VLOOKUP(LISTAS!ES3708,'Censo General 2005- Municipios'!$E$3:$F$1125,2,0),"")</f>
        <v/>
      </c>
      <c r="AP3711" s="64"/>
      <c r="AQ3711" s="64"/>
      <c r="AR3711" s="64"/>
      <c r="AS3711" s="67" t="str">
        <f t="shared" si="117"/>
        <v/>
      </c>
    </row>
    <row r="3712" spans="1:45" s="68" customFormat="1" x14ac:dyDescent="0.2">
      <c r="A3712" s="64"/>
      <c r="B3712" s="64"/>
      <c r="C3712" s="64"/>
      <c r="D3712" s="64"/>
      <c r="E3712" s="64"/>
      <c r="F3712" s="64"/>
      <c r="G3712" s="65"/>
      <c r="H3712" s="64"/>
      <c r="I3712" s="65"/>
      <c r="J3712" s="64"/>
      <c r="K3712" s="64"/>
      <c r="L3712" s="65"/>
      <c r="M3712" s="65"/>
      <c r="N3712" s="64"/>
      <c r="O3712" s="64"/>
      <c r="P3712" s="64"/>
      <c r="Q3712" s="65"/>
      <c r="R3712" s="64"/>
      <c r="S3712" s="65"/>
      <c r="T3712" s="65"/>
      <c r="U3712" s="65"/>
      <c r="V3712" s="65"/>
      <c r="W3712" s="65"/>
      <c r="X3712" s="64"/>
      <c r="Y3712" s="64"/>
      <c r="Z3712" s="65"/>
      <c r="AA3712" s="64"/>
      <c r="AB3712" s="65"/>
      <c r="AC3712" s="65"/>
      <c r="AD3712" s="65"/>
      <c r="AE3712" s="65"/>
      <c r="AF3712" s="63"/>
      <c r="AG3712" s="63"/>
      <c r="AH3712" s="64"/>
      <c r="AI3712" s="66" t="str">
        <f t="shared" si="116"/>
        <v/>
      </c>
      <c r="AJ3712" s="65"/>
      <c r="AK3712" s="65"/>
      <c r="AL3712" s="65"/>
      <c r="AM3712" s="65"/>
      <c r="AN3712" s="65"/>
      <c r="AO3712" s="66" t="str">
        <f>_xlfn.IFNA(VLOOKUP(LISTAS!ES3709,'Censo General 2005- Municipios'!$E$3:$F$1125,2,0),"")</f>
        <v/>
      </c>
      <c r="AP3712" s="64"/>
      <c r="AQ3712" s="64"/>
      <c r="AR3712" s="64"/>
      <c r="AS3712" s="67" t="str">
        <f t="shared" si="117"/>
        <v/>
      </c>
    </row>
    <row r="3713" spans="1:45" s="68" customFormat="1" x14ac:dyDescent="0.2">
      <c r="A3713" s="64"/>
      <c r="B3713" s="64"/>
      <c r="C3713" s="64"/>
      <c r="D3713" s="64"/>
      <c r="E3713" s="64"/>
      <c r="F3713" s="64"/>
      <c r="G3713" s="65"/>
      <c r="H3713" s="64"/>
      <c r="I3713" s="65"/>
      <c r="J3713" s="64"/>
      <c r="K3713" s="64"/>
      <c r="L3713" s="65"/>
      <c r="M3713" s="65"/>
      <c r="N3713" s="64"/>
      <c r="O3713" s="64"/>
      <c r="P3713" s="64"/>
      <c r="Q3713" s="65"/>
      <c r="R3713" s="64"/>
      <c r="S3713" s="65"/>
      <c r="T3713" s="65"/>
      <c r="U3713" s="65"/>
      <c r="V3713" s="65"/>
      <c r="W3713" s="65"/>
      <c r="X3713" s="64"/>
      <c r="Y3713" s="64"/>
      <c r="Z3713" s="65"/>
      <c r="AA3713" s="64"/>
      <c r="AB3713" s="65"/>
      <c r="AC3713" s="65"/>
      <c r="AD3713" s="65"/>
      <c r="AE3713" s="65"/>
      <c r="AF3713" s="63"/>
      <c r="AG3713" s="63"/>
      <c r="AH3713" s="64"/>
      <c r="AI3713" s="66" t="str">
        <f t="shared" si="116"/>
        <v/>
      </c>
      <c r="AJ3713" s="65"/>
      <c r="AK3713" s="65"/>
      <c r="AL3713" s="65"/>
      <c r="AM3713" s="65"/>
      <c r="AN3713" s="65"/>
      <c r="AO3713" s="66" t="str">
        <f>_xlfn.IFNA(VLOOKUP(LISTAS!ES3710,'Censo General 2005- Municipios'!$E$3:$F$1125,2,0),"")</f>
        <v/>
      </c>
      <c r="AP3713" s="64"/>
      <c r="AQ3713" s="64"/>
      <c r="AR3713" s="64"/>
      <c r="AS3713" s="67" t="str">
        <f t="shared" si="117"/>
        <v/>
      </c>
    </row>
    <row r="3714" spans="1:45" s="68" customFormat="1" x14ac:dyDescent="0.2">
      <c r="A3714" s="64"/>
      <c r="B3714" s="64"/>
      <c r="C3714" s="64"/>
      <c r="D3714" s="64"/>
      <c r="E3714" s="64"/>
      <c r="F3714" s="64"/>
      <c r="G3714" s="65"/>
      <c r="H3714" s="64"/>
      <c r="I3714" s="65"/>
      <c r="J3714" s="64"/>
      <c r="K3714" s="64"/>
      <c r="L3714" s="65"/>
      <c r="M3714" s="65"/>
      <c r="N3714" s="64"/>
      <c r="O3714" s="64"/>
      <c r="P3714" s="64"/>
      <c r="Q3714" s="65"/>
      <c r="R3714" s="64"/>
      <c r="S3714" s="65"/>
      <c r="T3714" s="65"/>
      <c r="U3714" s="65"/>
      <c r="V3714" s="65"/>
      <c r="W3714" s="65"/>
      <c r="X3714" s="64"/>
      <c r="Y3714" s="64"/>
      <c r="Z3714" s="65"/>
      <c r="AA3714" s="64"/>
      <c r="AB3714" s="65"/>
      <c r="AC3714" s="65"/>
      <c r="AD3714" s="65"/>
      <c r="AE3714" s="65"/>
      <c r="AF3714" s="63"/>
      <c r="AG3714" s="63"/>
      <c r="AH3714" s="64"/>
      <c r="AI3714" s="66" t="str">
        <f t="shared" si="116"/>
        <v/>
      </c>
      <c r="AJ3714" s="65"/>
      <c r="AK3714" s="65"/>
      <c r="AL3714" s="65"/>
      <c r="AM3714" s="65"/>
      <c r="AN3714" s="65"/>
      <c r="AO3714" s="66" t="str">
        <f>_xlfn.IFNA(VLOOKUP(LISTAS!ES3711,'Censo General 2005- Municipios'!$E$3:$F$1125,2,0),"")</f>
        <v/>
      </c>
      <c r="AP3714" s="64"/>
      <c r="AQ3714" s="64"/>
      <c r="AR3714" s="64"/>
      <c r="AS3714" s="67" t="str">
        <f t="shared" si="117"/>
        <v/>
      </c>
    </row>
    <row r="3715" spans="1:45" s="68" customFormat="1" x14ac:dyDescent="0.2">
      <c r="A3715" s="64"/>
      <c r="B3715" s="64"/>
      <c r="C3715" s="64"/>
      <c r="D3715" s="64"/>
      <c r="E3715" s="64"/>
      <c r="F3715" s="64"/>
      <c r="G3715" s="65"/>
      <c r="H3715" s="64"/>
      <c r="I3715" s="65"/>
      <c r="J3715" s="64"/>
      <c r="K3715" s="64"/>
      <c r="L3715" s="65"/>
      <c r="M3715" s="65"/>
      <c r="N3715" s="64"/>
      <c r="O3715" s="64"/>
      <c r="P3715" s="64"/>
      <c r="Q3715" s="65"/>
      <c r="R3715" s="64"/>
      <c r="S3715" s="65"/>
      <c r="T3715" s="65"/>
      <c r="U3715" s="65"/>
      <c r="V3715" s="65"/>
      <c r="W3715" s="65"/>
      <c r="X3715" s="64"/>
      <c r="Y3715" s="64"/>
      <c r="Z3715" s="65"/>
      <c r="AA3715" s="64"/>
      <c r="AB3715" s="65"/>
      <c r="AC3715" s="65"/>
      <c r="AD3715" s="65"/>
      <c r="AE3715" s="65"/>
      <c r="AF3715" s="63"/>
      <c r="AG3715" s="63"/>
      <c r="AH3715" s="64"/>
      <c r="AI3715" s="66" t="str">
        <f t="shared" si="116"/>
        <v/>
      </c>
      <c r="AJ3715" s="65"/>
      <c r="AK3715" s="65"/>
      <c r="AL3715" s="65"/>
      <c r="AM3715" s="65"/>
      <c r="AN3715" s="65"/>
      <c r="AO3715" s="66" t="str">
        <f>_xlfn.IFNA(VLOOKUP(LISTAS!ES3712,'Censo General 2005- Municipios'!$E$3:$F$1125,2,0),"")</f>
        <v/>
      </c>
      <c r="AP3715" s="64"/>
      <c r="AQ3715" s="64"/>
      <c r="AR3715" s="64"/>
      <c r="AS3715" s="67" t="str">
        <f t="shared" si="117"/>
        <v/>
      </c>
    </row>
    <row r="3716" spans="1:45" s="68" customFormat="1" x14ac:dyDescent="0.2">
      <c r="A3716" s="64"/>
      <c r="B3716" s="64"/>
      <c r="C3716" s="64"/>
      <c r="D3716" s="64"/>
      <c r="E3716" s="64"/>
      <c r="F3716" s="64"/>
      <c r="G3716" s="65"/>
      <c r="H3716" s="64"/>
      <c r="I3716" s="65"/>
      <c r="J3716" s="64"/>
      <c r="K3716" s="64"/>
      <c r="L3716" s="65"/>
      <c r="M3716" s="65"/>
      <c r="N3716" s="64"/>
      <c r="O3716" s="64"/>
      <c r="P3716" s="64"/>
      <c r="Q3716" s="65"/>
      <c r="R3716" s="64"/>
      <c r="S3716" s="65"/>
      <c r="T3716" s="65"/>
      <c r="U3716" s="65"/>
      <c r="V3716" s="65"/>
      <c r="W3716" s="65"/>
      <c r="X3716" s="64"/>
      <c r="Y3716" s="64"/>
      <c r="Z3716" s="65"/>
      <c r="AA3716" s="64"/>
      <c r="AB3716" s="65"/>
      <c r="AC3716" s="65"/>
      <c r="AD3716" s="65"/>
      <c r="AE3716" s="65"/>
      <c r="AF3716" s="63"/>
      <c r="AG3716" s="63"/>
      <c r="AH3716" s="64"/>
      <c r="AI3716" s="66" t="str">
        <f t="shared" si="116"/>
        <v/>
      </c>
      <c r="AJ3716" s="65"/>
      <c r="AK3716" s="65"/>
      <c r="AL3716" s="65"/>
      <c r="AM3716" s="65"/>
      <c r="AN3716" s="65"/>
      <c r="AO3716" s="66" t="str">
        <f>_xlfn.IFNA(VLOOKUP(LISTAS!ES3713,'Censo General 2005- Municipios'!$E$3:$F$1125,2,0),"")</f>
        <v/>
      </c>
      <c r="AP3716" s="64"/>
      <c r="AQ3716" s="64"/>
      <c r="AR3716" s="64"/>
      <c r="AS3716" s="67" t="str">
        <f t="shared" si="117"/>
        <v/>
      </c>
    </row>
    <row r="3717" spans="1:45" s="68" customFormat="1" x14ac:dyDescent="0.2">
      <c r="A3717" s="64"/>
      <c r="B3717" s="64"/>
      <c r="C3717" s="64"/>
      <c r="D3717" s="64"/>
      <c r="E3717" s="64"/>
      <c r="F3717" s="64"/>
      <c r="G3717" s="65"/>
      <c r="H3717" s="64"/>
      <c r="I3717" s="65"/>
      <c r="J3717" s="64"/>
      <c r="K3717" s="64"/>
      <c r="L3717" s="65"/>
      <c r="M3717" s="65"/>
      <c r="N3717" s="64"/>
      <c r="O3717" s="64"/>
      <c r="P3717" s="64"/>
      <c r="Q3717" s="65"/>
      <c r="R3717" s="64"/>
      <c r="S3717" s="65"/>
      <c r="T3717" s="65"/>
      <c r="U3717" s="65"/>
      <c r="V3717" s="65"/>
      <c r="W3717" s="65"/>
      <c r="X3717" s="64"/>
      <c r="Y3717" s="64"/>
      <c r="Z3717" s="65"/>
      <c r="AA3717" s="64"/>
      <c r="AB3717" s="65"/>
      <c r="AC3717" s="65"/>
      <c r="AD3717" s="65"/>
      <c r="AE3717" s="65"/>
      <c r="AF3717" s="63"/>
      <c r="AG3717" s="63"/>
      <c r="AH3717" s="64"/>
      <c r="AI3717" s="66" t="str">
        <f t="shared" si="116"/>
        <v/>
      </c>
      <c r="AJ3717" s="65"/>
      <c r="AK3717" s="65"/>
      <c r="AL3717" s="65"/>
      <c r="AM3717" s="65"/>
      <c r="AN3717" s="65"/>
      <c r="AO3717" s="66" t="str">
        <f>_xlfn.IFNA(VLOOKUP(LISTAS!ES3714,'Censo General 2005- Municipios'!$E$3:$F$1125,2,0),"")</f>
        <v/>
      </c>
      <c r="AP3717" s="64"/>
      <c r="AQ3717" s="64"/>
      <c r="AR3717" s="64"/>
      <c r="AS3717" s="67" t="str">
        <f t="shared" si="117"/>
        <v/>
      </c>
    </row>
    <row r="3718" spans="1:45" s="68" customFormat="1" x14ac:dyDescent="0.2">
      <c r="A3718" s="64"/>
      <c r="B3718" s="64"/>
      <c r="C3718" s="64"/>
      <c r="D3718" s="64"/>
      <c r="E3718" s="64"/>
      <c r="F3718" s="64"/>
      <c r="G3718" s="65"/>
      <c r="H3718" s="64"/>
      <c r="I3718" s="65"/>
      <c r="J3718" s="64"/>
      <c r="K3718" s="64"/>
      <c r="L3718" s="65"/>
      <c r="M3718" s="65"/>
      <c r="N3718" s="64"/>
      <c r="O3718" s="64"/>
      <c r="P3718" s="64"/>
      <c r="Q3718" s="65"/>
      <c r="R3718" s="64"/>
      <c r="S3718" s="65"/>
      <c r="T3718" s="65"/>
      <c r="U3718" s="65"/>
      <c r="V3718" s="65"/>
      <c r="W3718" s="65"/>
      <c r="X3718" s="64"/>
      <c r="Y3718" s="64"/>
      <c r="Z3718" s="65"/>
      <c r="AA3718" s="64"/>
      <c r="AB3718" s="65"/>
      <c r="AC3718" s="65"/>
      <c r="AD3718" s="65"/>
      <c r="AE3718" s="65"/>
      <c r="AF3718" s="63"/>
      <c r="AG3718" s="63"/>
      <c r="AH3718" s="64"/>
      <c r="AI3718" s="66" t="str">
        <f t="shared" si="116"/>
        <v/>
      </c>
      <c r="AJ3718" s="65"/>
      <c r="AK3718" s="65"/>
      <c r="AL3718" s="65"/>
      <c r="AM3718" s="65"/>
      <c r="AN3718" s="65"/>
      <c r="AO3718" s="66" t="str">
        <f>_xlfn.IFNA(VLOOKUP(LISTAS!ES3715,'Censo General 2005- Municipios'!$E$3:$F$1125,2,0),"")</f>
        <v/>
      </c>
      <c r="AP3718" s="64"/>
      <c r="AQ3718" s="64"/>
      <c r="AR3718" s="64"/>
      <c r="AS3718" s="67" t="str">
        <f t="shared" si="117"/>
        <v/>
      </c>
    </row>
    <row r="3719" spans="1:45" s="68" customFormat="1" x14ac:dyDescent="0.2">
      <c r="A3719" s="64"/>
      <c r="B3719" s="64"/>
      <c r="C3719" s="64"/>
      <c r="D3719" s="64"/>
      <c r="E3719" s="64"/>
      <c r="F3719" s="64"/>
      <c r="G3719" s="65"/>
      <c r="H3719" s="64"/>
      <c r="I3719" s="65"/>
      <c r="J3719" s="64"/>
      <c r="K3719" s="64"/>
      <c r="L3719" s="65"/>
      <c r="M3719" s="65"/>
      <c r="N3719" s="64"/>
      <c r="O3719" s="64"/>
      <c r="P3719" s="64"/>
      <c r="Q3719" s="65"/>
      <c r="R3719" s="64"/>
      <c r="S3719" s="65"/>
      <c r="T3719" s="65"/>
      <c r="U3719" s="65"/>
      <c r="V3719" s="65"/>
      <c r="W3719" s="65"/>
      <c r="X3719" s="64"/>
      <c r="Y3719" s="64"/>
      <c r="Z3719" s="65"/>
      <c r="AA3719" s="64"/>
      <c r="AB3719" s="65"/>
      <c r="AC3719" s="65"/>
      <c r="AD3719" s="65"/>
      <c r="AE3719" s="65"/>
      <c r="AF3719" s="63"/>
      <c r="AG3719" s="63"/>
      <c r="AH3719" s="64"/>
      <c r="AI3719" s="66" t="str">
        <f t="shared" si="116"/>
        <v/>
      </c>
      <c r="AJ3719" s="65"/>
      <c r="AK3719" s="65"/>
      <c r="AL3719" s="65"/>
      <c r="AM3719" s="65"/>
      <c r="AN3719" s="65"/>
      <c r="AO3719" s="66" t="str">
        <f>_xlfn.IFNA(VLOOKUP(LISTAS!ES3716,'Censo General 2005- Municipios'!$E$3:$F$1125,2,0),"")</f>
        <v/>
      </c>
      <c r="AP3719" s="64"/>
      <c r="AQ3719" s="64"/>
      <c r="AR3719" s="64"/>
      <c r="AS3719" s="67" t="str">
        <f t="shared" si="117"/>
        <v/>
      </c>
    </row>
    <row r="3720" spans="1:45" s="68" customFormat="1" x14ac:dyDescent="0.2">
      <c r="A3720" s="64"/>
      <c r="B3720" s="64"/>
      <c r="C3720" s="64"/>
      <c r="D3720" s="64"/>
      <c r="E3720" s="64"/>
      <c r="F3720" s="64"/>
      <c r="G3720" s="65"/>
      <c r="H3720" s="64"/>
      <c r="I3720" s="65"/>
      <c r="J3720" s="64"/>
      <c r="K3720" s="64"/>
      <c r="L3720" s="65"/>
      <c r="M3720" s="65"/>
      <c r="N3720" s="64"/>
      <c r="O3720" s="64"/>
      <c r="P3720" s="64"/>
      <c r="Q3720" s="65"/>
      <c r="R3720" s="64"/>
      <c r="S3720" s="65"/>
      <c r="T3720" s="65"/>
      <c r="U3720" s="65"/>
      <c r="V3720" s="65"/>
      <c r="W3720" s="65"/>
      <c r="X3720" s="64"/>
      <c r="Y3720" s="64"/>
      <c r="Z3720" s="65"/>
      <c r="AA3720" s="64"/>
      <c r="AB3720" s="65"/>
      <c r="AC3720" s="65"/>
      <c r="AD3720" s="65"/>
      <c r="AE3720" s="65"/>
      <c r="AF3720" s="63"/>
      <c r="AG3720" s="63"/>
      <c r="AH3720" s="64"/>
      <c r="AI3720" s="66" t="str">
        <f t="shared" si="116"/>
        <v/>
      </c>
      <c r="AJ3720" s="65"/>
      <c r="AK3720" s="65"/>
      <c r="AL3720" s="65"/>
      <c r="AM3720" s="65"/>
      <c r="AN3720" s="65"/>
      <c r="AO3720" s="66" t="str">
        <f>_xlfn.IFNA(VLOOKUP(LISTAS!ES3717,'Censo General 2005- Municipios'!$E$3:$F$1125,2,0),"")</f>
        <v/>
      </c>
      <c r="AP3720" s="64"/>
      <c r="AQ3720" s="64"/>
      <c r="AR3720" s="64"/>
      <c r="AS3720" s="67" t="str">
        <f t="shared" si="117"/>
        <v/>
      </c>
    </row>
    <row r="3721" spans="1:45" s="68" customFormat="1" x14ac:dyDescent="0.2">
      <c r="A3721" s="64"/>
      <c r="B3721" s="64"/>
      <c r="C3721" s="64"/>
      <c r="D3721" s="64"/>
      <c r="E3721" s="64"/>
      <c r="F3721" s="64"/>
      <c r="G3721" s="65"/>
      <c r="H3721" s="64"/>
      <c r="I3721" s="65"/>
      <c r="J3721" s="64"/>
      <c r="K3721" s="64"/>
      <c r="L3721" s="65"/>
      <c r="M3721" s="65"/>
      <c r="N3721" s="64"/>
      <c r="O3721" s="64"/>
      <c r="P3721" s="64"/>
      <c r="Q3721" s="65"/>
      <c r="R3721" s="64"/>
      <c r="S3721" s="65"/>
      <c r="T3721" s="65"/>
      <c r="U3721" s="65"/>
      <c r="V3721" s="65"/>
      <c r="W3721" s="65"/>
      <c r="X3721" s="64"/>
      <c r="Y3721" s="64"/>
      <c r="Z3721" s="65"/>
      <c r="AA3721" s="64"/>
      <c r="AB3721" s="65"/>
      <c r="AC3721" s="65"/>
      <c r="AD3721" s="65"/>
      <c r="AE3721" s="65"/>
      <c r="AF3721" s="63"/>
      <c r="AG3721" s="63"/>
      <c r="AH3721" s="64"/>
      <c r="AI3721" s="66" t="str">
        <f t="shared" si="116"/>
        <v/>
      </c>
      <c r="AJ3721" s="65"/>
      <c r="AK3721" s="65"/>
      <c r="AL3721" s="65"/>
      <c r="AM3721" s="65"/>
      <c r="AN3721" s="65"/>
      <c r="AO3721" s="66" t="str">
        <f>_xlfn.IFNA(VLOOKUP(LISTAS!ES3718,'Censo General 2005- Municipios'!$E$3:$F$1125,2,0),"")</f>
        <v/>
      </c>
      <c r="AP3721" s="64"/>
      <c r="AQ3721" s="64"/>
      <c r="AR3721" s="64"/>
      <c r="AS3721" s="67" t="str">
        <f t="shared" si="117"/>
        <v/>
      </c>
    </row>
    <row r="3722" spans="1:45" s="68" customFormat="1" x14ac:dyDescent="0.2">
      <c r="A3722" s="64"/>
      <c r="B3722" s="64"/>
      <c r="C3722" s="64"/>
      <c r="D3722" s="64"/>
      <c r="E3722" s="64"/>
      <c r="F3722" s="64"/>
      <c r="G3722" s="65"/>
      <c r="H3722" s="64"/>
      <c r="I3722" s="65"/>
      <c r="J3722" s="64"/>
      <c r="K3722" s="64"/>
      <c r="L3722" s="65"/>
      <c r="M3722" s="65"/>
      <c r="N3722" s="64"/>
      <c r="O3722" s="64"/>
      <c r="P3722" s="64"/>
      <c r="Q3722" s="65"/>
      <c r="R3722" s="64"/>
      <c r="S3722" s="65"/>
      <c r="T3722" s="65"/>
      <c r="U3722" s="65"/>
      <c r="V3722" s="65"/>
      <c r="W3722" s="65"/>
      <c r="X3722" s="64"/>
      <c r="Y3722" s="64"/>
      <c r="Z3722" s="65"/>
      <c r="AA3722" s="64"/>
      <c r="AB3722" s="65"/>
      <c r="AC3722" s="65"/>
      <c r="AD3722" s="65"/>
      <c r="AE3722" s="65"/>
      <c r="AF3722" s="63"/>
      <c r="AG3722" s="63"/>
      <c r="AH3722" s="64"/>
      <c r="AI3722" s="66" t="str">
        <f t="shared" si="116"/>
        <v/>
      </c>
      <c r="AJ3722" s="65"/>
      <c r="AK3722" s="65"/>
      <c r="AL3722" s="65"/>
      <c r="AM3722" s="65"/>
      <c r="AN3722" s="65"/>
      <c r="AO3722" s="66" t="str">
        <f>_xlfn.IFNA(VLOOKUP(LISTAS!ES3719,'Censo General 2005- Municipios'!$E$3:$F$1125,2,0),"")</f>
        <v/>
      </c>
      <c r="AP3722" s="64"/>
      <c r="AQ3722" s="64"/>
      <c r="AR3722" s="64"/>
      <c r="AS3722" s="67" t="str">
        <f t="shared" si="117"/>
        <v/>
      </c>
    </row>
    <row r="3723" spans="1:45" s="68" customFormat="1" x14ac:dyDescent="0.2">
      <c r="A3723" s="64"/>
      <c r="B3723" s="64"/>
      <c r="C3723" s="64"/>
      <c r="D3723" s="64"/>
      <c r="E3723" s="64"/>
      <c r="F3723" s="64"/>
      <c r="G3723" s="65"/>
      <c r="H3723" s="64"/>
      <c r="I3723" s="65"/>
      <c r="J3723" s="64"/>
      <c r="K3723" s="64"/>
      <c r="L3723" s="65"/>
      <c r="M3723" s="65"/>
      <c r="N3723" s="64"/>
      <c r="O3723" s="64"/>
      <c r="P3723" s="64"/>
      <c r="Q3723" s="65"/>
      <c r="R3723" s="64"/>
      <c r="S3723" s="65"/>
      <c r="T3723" s="65"/>
      <c r="U3723" s="65"/>
      <c r="V3723" s="65"/>
      <c r="W3723" s="65"/>
      <c r="X3723" s="64"/>
      <c r="Y3723" s="64"/>
      <c r="Z3723" s="65"/>
      <c r="AA3723" s="64"/>
      <c r="AB3723" s="65"/>
      <c r="AC3723" s="65"/>
      <c r="AD3723" s="65"/>
      <c r="AE3723" s="65"/>
      <c r="AF3723" s="63"/>
      <c r="AG3723" s="63"/>
      <c r="AH3723" s="64"/>
      <c r="AI3723" s="66" t="str">
        <f t="shared" si="116"/>
        <v/>
      </c>
      <c r="AJ3723" s="65"/>
      <c r="AK3723" s="65"/>
      <c r="AL3723" s="65"/>
      <c r="AM3723" s="65"/>
      <c r="AN3723" s="65"/>
      <c r="AO3723" s="66" t="str">
        <f>_xlfn.IFNA(VLOOKUP(LISTAS!ES3720,'Censo General 2005- Municipios'!$E$3:$F$1125,2,0),"")</f>
        <v/>
      </c>
      <c r="AP3723" s="64"/>
      <c r="AQ3723" s="64"/>
      <c r="AR3723" s="64"/>
      <c r="AS3723" s="67" t="str">
        <f t="shared" si="117"/>
        <v/>
      </c>
    </row>
    <row r="3724" spans="1:45" s="68" customFormat="1" x14ac:dyDescent="0.2">
      <c r="A3724" s="64"/>
      <c r="B3724" s="64"/>
      <c r="C3724" s="64"/>
      <c r="D3724" s="64"/>
      <c r="E3724" s="64"/>
      <c r="F3724" s="64"/>
      <c r="G3724" s="65"/>
      <c r="H3724" s="64"/>
      <c r="I3724" s="65"/>
      <c r="J3724" s="64"/>
      <c r="K3724" s="64"/>
      <c r="L3724" s="65"/>
      <c r="M3724" s="65"/>
      <c r="N3724" s="64"/>
      <c r="O3724" s="64"/>
      <c r="P3724" s="64"/>
      <c r="Q3724" s="65"/>
      <c r="R3724" s="64"/>
      <c r="S3724" s="65"/>
      <c r="T3724" s="65"/>
      <c r="U3724" s="65"/>
      <c r="V3724" s="65"/>
      <c r="W3724" s="65"/>
      <c r="X3724" s="64"/>
      <c r="Y3724" s="64"/>
      <c r="Z3724" s="65"/>
      <c r="AA3724" s="64"/>
      <c r="AB3724" s="65"/>
      <c r="AC3724" s="65"/>
      <c r="AD3724" s="65"/>
      <c r="AE3724" s="65"/>
      <c r="AF3724" s="63"/>
      <c r="AG3724" s="63"/>
      <c r="AH3724" s="64"/>
      <c r="AI3724" s="66" t="str">
        <f t="shared" si="116"/>
        <v/>
      </c>
      <c r="AJ3724" s="65"/>
      <c r="AK3724" s="65"/>
      <c r="AL3724" s="65"/>
      <c r="AM3724" s="65"/>
      <c r="AN3724" s="65"/>
      <c r="AO3724" s="66" t="str">
        <f>_xlfn.IFNA(VLOOKUP(LISTAS!ES3721,'Censo General 2005- Municipios'!$E$3:$F$1125,2,0),"")</f>
        <v/>
      </c>
      <c r="AP3724" s="64"/>
      <c r="AQ3724" s="64"/>
      <c r="AR3724" s="64"/>
      <c r="AS3724" s="67" t="str">
        <f t="shared" si="117"/>
        <v/>
      </c>
    </row>
    <row r="3725" spans="1:45" s="68" customFormat="1" x14ac:dyDescent="0.2">
      <c r="A3725" s="64"/>
      <c r="B3725" s="64"/>
      <c r="C3725" s="64"/>
      <c r="D3725" s="64"/>
      <c r="E3725" s="64"/>
      <c r="F3725" s="64"/>
      <c r="G3725" s="65"/>
      <c r="H3725" s="64"/>
      <c r="I3725" s="65"/>
      <c r="J3725" s="64"/>
      <c r="K3725" s="64"/>
      <c r="L3725" s="65"/>
      <c r="M3725" s="65"/>
      <c r="N3725" s="64"/>
      <c r="O3725" s="64"/>
      <c r="P3725" s="64"/>
      <c r="Q3725" s="65"/>
      <c r="R3725" s="64"/>
      <c r="S3725" s="65"/>
      <c r="T3725" s="65"/>
      <c r="U3725" s="65"/>
      <c r="V3725" s="65"/>
      <c r="W3725" s="65"/>
      <c r="X3725" s="64"/>
      <c r="Y3725" s="64"/>
      <c r="Z3725" s="65"/>
      <c r="AA3725" s="64"/>
      <c r="AB3725" s="65"/>
      <c r="AC3725" s="65"/>
      <c r="AD3725" s="65"/>
      <c r="AE3725" s="65"/>
      <c r="AF3725" s="63"/>
      <c r="AG3725" s="63"/>
      <c r="AH3725" s="64"/>
      <c r="AI3725" s="66" t="str">
        <f t="shared" si="116"/>
        <v/>
      </c>
      <c r="AJ3725" s="65"/>
      <c r="AK3725" s="65"/>
      <c r="AL3725" s="65"/>
      <c r="AM3725" s="65"/>
      <c r="AN3725" s="65"/>
      <c r="AO3725" s="66" t="str">
        <f>_xlfn.IFNA(VLOOKUP(LISTAS!ES3722,'Censo General 2005- Municipios'!$E$3:$F$1125,2,0),"")</f>
        <v/>
      </c>
      <c r="AP3725" s="64"/>
      <c r="AQ3725" s="64"/>
      <c r="AR3725" s="64"/>
      <c r="AS3725" s="67" t="str">
        <f t="shared" si="117"/>
        <v/>
      </c>
    </row>
    <row r="3726" spans="1:45" s="68" customFormat="1" x14ac:dyDescent="0.2">
      <c r="A3726" s="64"/>
      <c r="B3726" s="64"/>
      <c r="C3726" s="64"/>
      <c r="D3726" s="64"/>
      <c r="E3726" s="64"/>
      <c r="F3726" s="64"/>
      <c r="G3726" s="65"/>
      <c r="H3726" s="64"/>
      <c r="I3726" s="65"/>
      <c r="J3726" s="64"/>
      <c r="K3726" s="64"/>
      <c r="L3726" s="65"/>
      <c r="M3726" s="65"/>
      <c r="N3726" s="64"/>
      <c r="O3726" s="64"/>
      <c r="P3726" s="64"/>
      <c r="Q3726" s="65"/>
      <c r="R3726" s="64"/>
      <c r="S3726" s="65"/>
      <c r="T3726" s="65"/>
      <c r="U3726" s="65"/>
      <c r="V3726" s="65"/>
      <c r="W3726" s="65"/>
      <c r="X3726" s="64"/>
      <c r="Y3726" s="64"/>
      <c r="Z3726" s="65"/>
      <c r="AA3726" s="64"/>
      <c r="AB3726" s="65"/>
      <c r="AC3726" s="65"/>
      <c r="AD3726" s="65"/>
      <c r="AE3726" s="65"/>
      <c r="AF3726" s="63"/>
      <c r="AG3726" s="63"/>
      <c r="AH3726" s="64"/>
      <c r="AI3726" s="66" t="str">
        <f t="shared" si="116"/>
        <v/>
      </c>
      <c r="AJ3726" s="65"/>
      <c r="AK3726" s="65"/>
      <c r="AL3726" s="65"/>
      <c r="AM3726" s="65"/>
      <c r="AN3726" s="65"/>
      <c r="AO3726" s="66" t="str">
        <f>_xlfn.IFNA(VLOOKUP(LISTAS!ES3723,'Censo General 2005- Municipios'!$E$3:$F$1125,2,0),"")</f>
        <v/>
      </c>
      <c r="AP3726" s="64"/>
      <c r="AQ3726" s="64"/>
      <c r="AR3726" s="64"/>
      <c r="AS3726" s="67" t="str">
        <f t="shared" si="117"/>
        <v/>
      </c>
    </row>
    <row r="3727" spans="1:45" s="68" customFormat="1" x14ac:dyDescent="0.2">
      <c r="A3727" s="64"/>
      <c r="B3727" s="64"/>
      <c r="C3727" s="64"/>
      <c r="D3727" s="64"/>
      <c r="E3727" s="64"/>
      <c r="F3727" s="64"/>
      <c r="G3727" s="65"/>
      <c r="H3727" s="64"/>
      <c r="I3727" s="65"/>
      <c r="J3727" s="64"/>
      <c r="K3727" s="64"/>
      <c r="L3727" s="65"/>
      <c r="M3727" s="65"/>
      <c r="N3727" s="64"/>
      <c r="O3727" s="64"/>
      <c r="P3727" s="64"/>
      <c r="Q3727" s="65"/>
      <c r="R3727" s="64"/>
      <c r="S3727" s="65"/>
      <c r="T3727" s="65"/>
      <c r="U3727" s="65"/>
      <c r="V3727" s="65"/>
      <c r="W3727" s="65"/>
      <c r="X3727" s="64"/>
      <c r="Y3727" s="64"/>
      <c r="Z3727" s="65"/>
      <c r="AA3727" s="64"/>
      <c r="AB3727" s="65"/>
      <c r="AC3727" s="65"/>
      <c r="AD3727" s="65"/>
      <c r="AE3727" s="65"/>
      <c r="AF3727" s="63"/>
      <c r="AG3727" s="63"/>
      <c r="AH3727" s="64"/>
      <c r="AI3727" s="66" t="str">
        <f t="shared" si="116"/>
        <v/>
      </c>
      <c r="AJ3727" s="65"/>
      <c r="AK3727" s="65"/>
      <c r="AL3727" s="65"/>
      <c r="AM3727" s="65"/>
      <c r="AN3727" s="65"/>
      <c r="AO3727" s="66" t="str">
        <f>_xlfn.IFNA(VLOOKUP(LISTAS!ES3724,'Censo General 2005- Municipios'!$E$3:$F$1125,2,0),"")</f>
        <v/>
      </c>
      <c r="AP3727" s="64"/>
      <c r="AQ3727" s="64"/>
      <c r="AR3727" s="64"/>
      <c r="AS3727" s="67" t="str">
        <f t="shared" si="117"/>
        <v/>
      </c>
    </row>
    <row r="3728" spans="1:45" s="68" customFormat="1" x14ac:dyDescent="0.2">
      <c r="A3728" s="64"/>
      <c r="B3728" s="64"/>
      <c r="C3728" s="64"/>
      <c r="D3728" s="64"/>
      <c r="E3728" s="64"/>
      <c r="F3728" s="64"/>
      <c r="G3728" s="65"/>
      <c r="H3728" s="64"/>
      <c r="I3728" s="65"/>
      <c r="J3728" s="64"/>
      <c r="K3728" s="64"/>
      <c r="L3728" s="65"/>
      <c r="M3728" s="65"/>
      <c r="N3728" s="64"/>
      <c r="O3728" s="64"/>
      <c r="P3728" s="64"/>
      <c r="Q3728" s="65"/>
      <c r="R3728" s="64"/>
      <c r="S3728" s="65"/>
      <c r="T3728" s="65"/>
      <c r="U3728" s="65"/>
      <c r="V3728" s="65"/>
      <c r="W3728" s="65"/>
      <c r="X3728" s="64"/>
      <c r="Y3728" s="64"/>
      <c r="Z3728" s="65"/>
      <c r="AA3728" s="64"/>
      <c r="AB3728" s="65"/>
      <c r="AC3728" s="65"/>
      <c r="AD3728" s="65"/>
      <c r="AE3728" s="65"/>
      <c r="AF3728" s="63"/>
      <c r="AG3728" s="63"/>
      <c r="AH3728" s="64"/>
      <c r="AI3728" s="66" t="str">
        <f t="shared" si="116"/>
        <v/>
      </c>
      <c r="AJ3728" s="65"/>
      <c r="AK3728" s="65"/>
      <c r="AL3728" s="65"/>
      <c r="AM3728" s="65"/>
      <c r="AN3728" s="65"/>
      <c r="AO3728" s="66" t="str">
        <f>_xlfn.IFNA(VLOOKUP(LISTAS!ES3725,'Censo General 2005- Municipios'!$E$3:$F$1125,2,0),"")</f>
        <v/>
      </c>
      <c r="AP3728" s="64"/>
      <c r="AQ3728" s="64"/>
      <c r="AR3728" s="64"/>
      <c r="AS3728" s="67" t="str">
        <f t="shared" si="117"/>
        <v/>
      </c>
    </row>
    <row r="3729" spans="1:45" s="68" customFormat="1" x14ac:dyDescent="0.2">
      <c r="A3729" s="64"/>
      <c r="B3729" s="64"/>
      <c r="C3729" s="64"/>
      <c r="D3729" s="64"/>
      <c r="E3729" s="64"/>
      <c r="F3729" s="64"/>
      <c r="G3729" s="65"/>
      <c r="H3729" s="64"/>
      <c r="I3729" s="65"/>
      <c r="J3729" s="64"/>
      <c r="K3729" s="64"/>
      <c r="L3729" s="65"/>
      <c r="M3729" s="65"/>
      <c r="N3729" s="64"/>
      <c r="O3729" s="64"/>
      <c r="P3729" s="64"/>
      <c r="Q3729" s="65"/>
      <c r="R3729" s="64"/>
      <c r="S3729" s="65"/>
      <c r="T3729" s="65"/>
      <c r="U3729" s="65"/>
      <c r="V3729" s="65"/>
      <c r="W3729" s="65"/>
      <c r="X3729" s="64"/>
      <c r="Y3729" s="64"/>
      <c r="Z3729" s="65"/>
      <c r="AA3729" s="64"/>
      <c r="AB3729" s="65"/>
      <c r="AC3729" s="65"/>
      <c r="AD3729" s="65"/>
      <c r="AE3729" s="65"/>
      <c r="AF3729" s="63"/>
      <c r="AG3729" s="63"/>
      <c r="AH3729" s="64"/>
      <c r="AI3729" s="66" t="str">
        <f t="shared" si="116"/>
        <v/>
      </c>
      <c r="AJ3729" s="65"/>
      <c r="AK3729" s="65"/>
      <c r="AL3729" s="65"/>
      <c r="AM3729" s="65"/>
      <c r="AN3729" s="65"/>
      <c r="AO3729" s="66" t="str">
        <f>_xlfn.IFNA(VLOOKUP(LISTAS!ES3726,'Censo General 2005- Municipios'!$E$3:$F$1125,2,0),"")</f>
        <v/>
      </c>
      <c r="AP3729" s="64"/>
      <c r="AQ3729" s="64"/>
      <c r="AR3729" s="64"/>
      <c r="AS3729" s="67" t="str">
        <f t="shared" si="117"/>
        <v/>
      </c>
    </row>
    <row r="3730" spans="1:45" s="68" customFormat="1" x14ac:dyDescent="0.2">
      <c r="A3730" s="64"/>
      <c r="B3730" s="64"/>
      <c r="C3730" s="64"/>
      <c r="D3730" s="64"/>
      <c r="E3730" s="64"/>
      <c r="F3730" s="64"/>
      <c r="G3730" s="65"/>
      <c r="H3730" s="64"/>
      <c r="I3730" s="65"/>
      <c r="J3730" s="64"/>
      <c r="K3730" s="64"/>
      <c r="L3730" s="65"/>
      <c r="M3730" s="65"/>
      <c r="N3730" s="64"/>
      <c r="O3730" s="64"/>
      <c r="P3730" s="64"/>
      <c r="Q3730" s="65"/>
      <c r="R3730" s="64"/>
      <c r="S3730" s="65"/>
      <c r="T3730" s="65"/>
      <c r="U3730" s="65"/>
      <c r="V3730" s="65"/>
      <c r="W3730" s="65"/>
      <c r="X3730" s="64"/>
      <c r="Y3730" s="64"/>
      <c r="Z3730" s="65"/>
      <c r="AA3730" s="64"/>
      <c r="AB3730" s="65"/>
      <c r="AC3730" s="65"/>
      <c r="AD3730" s="65"/>
      <c r="AE3730" s="65"/>
      <c r="AF3730" s="63"/>
      <c r="AG3730" s="63"/>
      <c r="AH3730" s="64"/>
      <c r="AI3730" s="66" t="str">
        <f t="shared" si="116"/>
        <v/>
      </c>
      <c r="AJ3730" s="65"/>
      <c r="AK3730" s="65"/>
      <c r="AL3730" s="65"/>
      <c r="AM3730" s="65"/>
      <c r="AN3730" s="65"/>
      <c r="AO3730" s="66" t="str">
        <f>_xlfn.IFNA(VLOOKUP(LISTAS!ES3727,'Censo General 2005- Municipios'!$E$3:$F$1125,2,0),"")</f>
        <v/>
      </c>
      <c r="AP3730" s="64"/>
      <c r="AQ3730" s="64"/>
      <c r="AR3730" s="64"/>
      <c r="AS3730" s="67" t="str">
        <f t="shared" si="117"/>
        <v/>
      </c>
    </row>
    <row r="3731" spans="1:45" s="68" customFormat="1" x14ac:dyDescent="0.2">
      <c r="A3731" s="64"/>
      <c r="B3731" s="64"/>
      <c r="C3731" s="64"/>
      <c r="D3731" s="64"/>
      <c r="E3731" s="64"/>
      <c r="F3731" s="64"/>
      <c r="G3731" s="65"/>
      <c r="H3731" s="64"/>
      <c r="I3731" s="65"/>
      <c r="J3731" s="64"/>
      <c r="K3731" s="64"/>
      <c r="L3731" s="65"/>
      <c r="M3731" s="65"/>
      <c r="N3731" s="64"/>
      <c r="O3731" s="64"/>
      <c r="P3731" s="64"/>
      <c r="Q3731" s="65"/>
      <c r="R3731" s="64"/>
      <c r="S3731" s="65"/>
      <c r="T3731" s="65"/>
      <c r="U3731" s="65"/>
      <c r="V3731" s="65"/>
      <c r="W3731" s="65"/>
      <c r="X3731" s="64"/>
      <c r="Y3731" s="64"/>
      <c r="Z3731" s="65"/>
      <c r="AA3731" s="64"/>
      <c r="AB3731" s="65"/>
      <c r="AC3731" s="65"/>
      <c r="AD3731" s="65"/>
      <c r="AE3731" s="65"/>
      <c r="AF3731" s="63"/>
      <c r="AG3731" s="63"/>
      <c r="AH3731" s="64"/>
      <c r="AI3731" s="66" t="str">
        <f t="shared" si="116"/>
        <v/>
      </c>
      <c r="AJ3731" s="65"/>
      <c r="AK3731" s="65"/>
      <c r="AL3731" s="65"/>
      <c r="AM3731" s="65"/>
      <c r="AN3731" s="65"/>
      <c r="AO3731" s="66" t="str">
        <f>_xlfn.IFNA(VLOOKUP(LISTAS!ES3728,'Censo General 2005- Municipios'!$E$3:$F$1125,2,0),"")</f>
        <v/>
      </c>
      <c r="AP3731" s="64"/>
      <c r="AQ3731" s="64"/>
      <c r="AR3731" s="64"/>
      <c r="AS3731" s="67" t="str">
        <f t="shared" si="117"/>
        <v/>
      </c>
    </row>
    <row r="3732" spans="1:45" s="68" customFormat="1" x14ac:dyDescent="0.2">
      <c r="A3732" s="64"/>
      <c r="B3732" s="64"/>
      <c r="C3732" s="64"/>
      <c r="D3732" s="64"/>
      <c r="E3732" s="64"/>
      <c r="F3732" s="64"/>
      <c r="G3732" s="65"/>
      <c r="H3732" s="64"/>
      <c r="I3732" s="65"/>
      <c r="J3732" s="64"/>
      <c r="K3732" s="64"/>
      <c r="L3732" s="65"/>
      <c r="M3732" s="65"/>
      <c r="N3732" s="64"/>
      <c r="O3732" s="64"/>
      <c r="P3732" s="64"/>
      <c r="Q3732" s="65"/>
      <c r="R3732" s="64"/>
      <c r="S3732" s="65"/>
      <c r="T3732" s="65"/>
      <c r="U3732" s="65"/>
      <c r="V3732" s="65"/>
      <c r="W3732" s="65"/>
      <c r="X3732" s="64"/>
      <c r="Y3732" s="64"/>
      <c r="Z3732" s="65"/>
      <c r="AA3732" s="64"/>
      <c r="AB3732" s="65"/>
      <c r="AC3732" s="65"/>
      <c r="AD3732" s="65"/>
      <c r="AE3732" s="65"/>
      <c r="AF3732" s="63"/>
      <c r="AG3732" s="63"/>
      <c r="AH3732" s="64"/>
      <c r="AI3732" s="66" t="str">
        <f t="shared" si="116"/>
        <v/>
      </c>
      <c r="AJ3732" s="65"/>
      <c r="AK3732" s="65"/>
      <c r="AL3732" s="65"/>
      <c r="AM3732" s="65"/>
      <c r="AN3732" s="65"/>
      <c r="AO3732" s="66" t="str">
        <f>_xlfn.IFNA(VLOOKUP(LISTAS!ES3729,'Censo General 2005- Municipios'!$E$3:$F$1125,2,0),"")</f>
        <v/>
      </c>
      <c r="AP3732" s="64"/>
      <c r="AQ3732" s="64"/>
      <c r="AR3732" s="64"/>
      <c r="AS3732" s="67" t="str">
        <f t="shared" si="117"/>
        <v/>
      </c>
    </row>
    <row r="3733" spans="1:45" s="68" customFormat="1" x14ac:dyDescent="0.2">
      <c r="A3733" s="64"/>
      <c r="B3733" s="64"/>
      <c r="C3733" s="64"/>
      <c r="D3733" s="64"/>
      <c r="E3733" s="64"/>
      <c r="F3733" s="64"/>
      <c r="G3733" s="65"/>
      <c r="H3733" s="64"/>
      <c r="I3733" s="65"/>
      <c r="J3733" s="64"/>
      <c r="K3733" s="64"/>
      <c r="L3733" s="65"/>
      <c r="M3733" s="65"/>
      <c r="N3733" s="64"/>
      <c r="O3733" s="64"/>
      <c r="P3733" s="64"/>
      <c r="Q3733" s="65"/>
      <c r="R3733" s="64"/>
      <c r="S3733" s="65"/>
      <c r="T3733" s="65"/>
      <c r="U3733" s="65"/>
      <c r="V3733" s="65"/>
      <c r="W3733" s="65"/>
      <c r="X3733" s="64"/>
      <c r="Y3733" s="64"/>
      <c r="Z3733" s="65"/>
      <c r="AA3733" s="64"/>
      <c r="AB3733" s="65"/>
      <c r="AC3733" s="65"/>
      <c r="AD3733" s="65"/>
      <c r="AE3733" s="65"/>
      <c r="AF3733" s="63"/>
      <c r="AG3733" s="63"/>
      <c r="AH3733" s="64"/>
      <c r="AI3733" s="66" t="str">
        <f t="shared" ref="AI3733:AI3796" si="118">IF(COUNTIF($C$21:$C$5003,C3733)=0,"",IF(COUNTIF($C$21:$C$5003,C3733)=1,"TIPO A",IF(COUNTIF($C$21:$C$5003,C3733)=2,"TIPO B",IF(COUNTIF($C$21:$C$5003,C3733)=3,"TIPO C",IF(COUNTIF($C$21:$C$5003,C3733)=4,"TIPO D","TIPO E")))))</f>
        <v/>
      </c>
      <c r="AJ3733" s="65"/>
      <c r="AK3733" s="65"/>
      <c r="AL3733" s="65"/>
      <c r="AM3733" s="65"/>
      <c r="AN3733" s="65"/>
      <c r="AO3733" s="66" t="str">
        <f>_xlfn.IFNA(VLOOKUP(LISTAS!ES3730,'Censo General 2005- Municipios'!$E$3:$F$1125,2,0),"")</f>
        <v/>
      </c>
      <c r="AP3733" s="64"/>
      <c r="AQ3733" s="64"/>
      <c r="AR3733" s="64"/>
      <c r="AS3733" s="67" t="str">
        <f t="shared" si="117"/>
        <v/>
      </c>
    </row>
    <row r="3734" spans="1:45" s="68" customFormat="1" x14ac:dyDescent="0.2">
      <c r="A3734" s="64"/>
      <c r="B3734" s="64"/>
      <c r="C3734" s="64"/>
      <c r="D3734" s="64"/>
      <c r="E3734" s="64"/>
      <c r="F3734" s="64"/>
      <c r="G3734" s="65"/>
      <c r="H3734" s="64"/>
      <c r="I3734" s="65"/>
      <c r="J3734" s="64"/>
      <c r="K3734" s="64"/>
      <c r="L3734" s="65"/>
      <c r="M3734" s="65"/>
      <c r="N3734" s="64"/>
      <c r="O3734" s="64"/>
      <c r="P3734" s="64"/>
      <c r="Q3734" s="65"/>
      <c r="R3734" s="64"/>
      <c r="S3734" s="65"/>
      <c r="T3734" s="65"/>
      <c r="U3734" s="65"/>
      <c r="V3734" s="65"/>
      <c r="W3734" s="65"/>
      <c r="X3734" s="64"/>
      <c r="Y3734" s="64"/>
      <c r="Z3734" s="65"/>
      <c r="AA3734" s="64"/>
      <c r="AB3734" s="65"/>
      <c r="AC3734" s="65"/>
      <c r="AD3734" s="65"/>
      <c r="AE3734" s="65"/>
      <c r="AF3734" s="63"/>
      <c r="AG3734" s="63"/>
      <c r="AH3734" s="64"/>
      <c r="AI3734" s="66" t="str">
        <f t="shared" si="118"/>
        <v/>
      </c>
      <c r="AJ3734" s="65"/>
      <c r="AK3734" s="65"/>
      <c r="AL3734" s="65"/>
      <c r="AM3734" s="65"/>
      <c r="AN3734" s="65"/>
      <c r="AO3734" s="66" t="str">
        <f>_xlfn.IFNA(VLOOKUP(LISTAS!ES3731,'Censo General 2005- Municipios'!$E$3:$F$1125,2,0),"")</f>
        <v/>
      </c>
      <c r="AP3734" s="64"/>
      <c r="AQ3734" s="64"/>
      <c r="AR3734" s="64"/>
      <c r="AS3734" s="67" t="str">
        <f t="shared" ref="AS3734:AS3797" si="119">IF((AG3734-AA3734)&gt;90,"ADJUNTE SOPORTES DE DECLARACION FUERA DE 90 DIAS","")</f>
        <v/>
      </c>
    </row>
    <row r="3735" spans="1:45" s="68" customFormat="1" x14ac:dyDescent="0.2">
      <c r="A3735" s="64"/>
      <c r="B3735" s="64"/>
      <c r="C3735" s="64"/>
      <c r="D3735" s="64"/>
      <c r="E3735" s="64"/>
      <c r="F3735" s="64"/>
      <c r="G3735" s="65"/>
      <c r="H3735" s="64"/>
      <c r="I3735" s="65"/>
      <c r="J3735" s="64"/>
      <c r="K3735" s="64"/>
      <c r="L3735" s="65"/>
      <c r="M3735" s="65"/>
      <c r="N3735" s="64"/>
      <c r="O3735" s="64"/>
      <c r="P3735" s="64"/>
      <c r="Q3735" s="65"/>
      <c r="R3735" s="64"/>
      <c r="S3735" s="65"/>
      <c r="T3735" s="65"/>
      <c r="U3735" s="65"/>
      <c r="V3735" s="65"/>
      <c r="W3735" s="65"/>
      <c r="X3735" s="64"/>
      <c r="Y3735" s="64"/>
      <c r="Z3735" s="65"/>
      <c r="AA3735" s="64"/>
      <c r="AB3735" s="65"/>
      <c r="AC3735" s="65"/>
      <c r="AD3735" s="65"/>
      <c r="AE3735" s="65"/>
      <c r="AF3735" s="63"/>
      <c r="AG3735" s="63"/>
      <c r="AH3735" s="64"/>
      <c r="AI3735" s="66" t="str">
        <f t="shared" si="118"/>
        <v/>
      </c>
      <c r="AJ3735" s="65"/>
      <c r="AK3735" s="65"/>
      <c r="AL3735" s="65"/>
      <c r="AM3735" s="65"/>
      <c r="AN3735" s="65"/>
      <c r="AO3735" s="66" t="str">
        <f>_xlfn.IFNA(VLOOKUP(LISTAS!ES3732,'Censo General 2005- Municipios'!$E$3:$F$1125,2,0),"")</f>
        <v/>
      </c>
      <c r="AP3735" s="64"/>
      <c r="AQ3735" s="64"/>
      <c r="AR3735" s="64"/>
      <c r="AS3735" s="67" t="str">
        <f t="shared" si="119"/>
        <v/>
      </c>
    </row>
    <row r="3736" spans="1:45" s="68" customFormat="1" x14ac:dyDescent="0.2">
      <c r="A3736" s="64"/>
      <c r="B3736" s="64"/>
      <c r="C3736" s="64"/>
      <c r="D3736" s="64"/>
      <c r="E3736" s="64"/>
      <c r="F3736" s="64"/>
      <c r="G3736" s="65"/>
      <c r="H3736" s="64"/>
      <c r="I3736" s="65"/>
      <c r="J3736" s="64"/>
      <c r="K3736" s="64"/>
      <c r="L3736" s="65"/>
      <c r="M3736" s="65"/>
      <c r="N3736" s="64"/>
      <c r="O3736" s="64"/>
      <c r="P3736" s="64"/>
      <c r="Q3736" s="65"/>
      <c r="R3736" s="64"/>
      <c r="S3736" s="65"/>
      <c r="T3736" s="65"/>
      <c r="U3736" s="65"/>
      <c r="V3736" s="65"/>
      <c r="W3736" s="65"/>
      <c r="X3736" s="64"/>
      <c r="Y3736" s="64"/>
      <c r="Z3736" s="65"/>
      <c r="AA3736" s="64"/>
      <c r="AB3736" s="65"/>
      <c r="AC3736" s="65"/>
      <c r="AD3736" s="65"/>
      <c r="AE3736" s="65"/>
      <c r="AF3736" s="63"/>
      <c r="AG3736" s="63"/>
      <c r="AH3736" s="64"/>
      <c r="AI3736" s="66" t="str">
        <f t="shared" si="118"/>
        <v/>
      </c>
      <c r="AJ3736" s="65"/>
      <c r="AK3736" s="65"/>
      <c r="AL3736" s="65"/>
      <c r="AM3736" s="65"/>
      <c r="AN3736" s="65"/>
      <c r="AO3736" s="66" t="str">
        <f>_xlfn.IFNA(VLOOKUP(LISTAS!ES3733,'Censo General 2005- Municipios'!$E$3:$F$1125,2,0),"")</f>
        <v/>
      </c>
      <c r="AP3736" s="64"/>
      <c r="AQ3736" s="64"/>
      <c r="AR3736" s="64"/>
      <c r="AS3736" s="67" t="str">
        <f t="shared" si="119"/>
        <v/>
      </c>
    </row>
    <row r="3737" spans="1:45" s="68" customFormat="1" x14ac:dyDescent="0.2">
      <c r="A3737" s="64"/>
      <c r="B3737" s="64"/>
      <c r="C3737" s="64"/>
      <c r="D3737" s="64"/>
      <c r="E3737" s="64"/>
      <c r="F3737" s="64"/>
      <c r="G3737" s="65"/>
      <c r="H3737" s="64"/>
      <c r="I3737" s="65"/>
      <c r="J3737" s="64"/>
      <c r="K3737" s="64"/>
      <c r="L3737" s="65"/>
      <c r="M3737" s="65"/>
      <c r="N3737" s="64"/>
      <c r="O3737" s="64"/>
      <c r="P3737" s="64"/>
      <c r="Q3737" s="65"/>
      <c r="R3737" s="64"/>
      <c r="S3737" s="65"/>
      <c r="T3737" s="65"/>
      <c r="U3737" s="65"/>
      <c r="V3737" s="65"/>
      <c r="W3737" s="65"/>
      <c r="X3737" s="64"/>
      <c r="Y3737" s="64"/>
      <c r="Z3737" s="65"/>
      <c r="AA3737" s="64"/>
      <c r="AB3737" s="65"/>
      <c r="AC3737" s="65"/>
      <c r="AD3737" s="65"/>
      <c r="AE3737" s="65"/>
      <c r="AF3737" s="63"/>
      <c r="AG3737" s="63"/>
      <c r="AH3737" s="64"/>
      <c r="AI3737" s="66" t="str">
        <f t="shared" si="118"/>
        <v/>
      </c>
      <c r="AJ3737" s="65"/>
      <c r="AK3737" s="65"/>
      <c r="AL3737" s="65"/>
      <c r="AM3737" s="65"/>
      <c r="AN3737" s="65"/>
      <c r="AO3737" s="66" t="str">
        <f>_xlfn.IFNA(VLOOKUP(LISTAS!ES3734,'Censo General 2005- Municipios'!$E$3:$F$1125,2,0),"")</f>
        <v/>
      </c>
      <c r="AP3737" s="64"/>
      <c r="AQ3737" s="64"/>
      <c r="AR3737" s="64"/>
      <c r="AS3737" s="67" t="str">
        <f t="shared" si="119"/>
        <v/>
      </c>
    </row>
    <row r="3738" spans="1:45" s="68" customFormat="1" x14ac:dyDescent="0.2">
      <c r="A3738" s="64"/>
      <c r="B3738" s="64"/>
      <c r="C3738" s="64"/>
      <c r="D3738" s="64"/>
      <c r="E3738" s="64"/>
      <c r="F3738" s="64"/>
      <c r="G3738" s="65"/>
      <c r="H3738" s="64"/>
      <c r="I3738" s="65"/>
      <c r="J3738" s="64"/>
      <c r="K3738" s="64"/>
      <c r="L3738" s="65"/>
      <c r="M3738" s="65"/>
      <c r="N3738" s="64"/>
      <c r="O3738" s="64"/>
      <c r="P3738" s="64"/>
      <c r="Q3738" s="65"/>
      <c r="R3738" s="64"/>
      <c r="S3738" s="65"/>
      <c r="T3738" s="65"/>
      <c r="U3738" s="65"/>
      <c r="V3738" s="65"/>
      <c r="W3738" s="65"/>
      <c r="X3738" s="64"/>
      <c r="Y3738" s="64"/>
      <c r="Z3738" s="65"/>
      <c r="AA3738" s="64"/>
      <c r="AB3738" s="65"/>
      <c r="AC3738" s="65"/>
      <c r="AD3738" s="65"/>
      <c r="AE3738" s="65"/>
      <c r="AF3738" s="63"/>
      <c r="AG3738" s="63"/>
      <c r="AH3738" s="64"/>
      <c r="AI3738" s="66" t="str">
        <f t="shared" si="118"/>
        <v/>
      </c>
      <c r="AJ3738" s="65"/>
      <c r="AK3738" s="65"/>
      <c r="AL3738" s="65"/>
      <c r="AM3738" s="65"/>
      <c r="AN3738" s="65"/>
      <c r="AO3738" s="66" t="str">
        <f>_xlfn.IFNA(VLOOKUP(LISTAS!ES3735,'Censo General 2005- Municipios'!$E$3:$F$1125,2,0),"")</f>
        <v/>
      </c>
      <c r="AP3738" s="64"/>
      <c r="AQ3738" s="64"/>
      <c r="AR3738" s="64"/>
      <c r="AS3738" s="67" t="str">
        <f t="shared" si="119"/>
        <v/>
      </c>
    </row>
    <row r="3739" spans="1:45" s="68" customFormat="1" x14ac:dyDescent="0.2">
      <c r="A3739" s="64"/>
      <c r="B3739" s="64"/>
      <c r="C3739" s="64"/>
      <c r="D3739" s="64"/>
      <c r="E3739" s="64"/>
      <c r="F3739" s="64"/>
      <c r="G3739" s="65"/>
      <c r="H3739" s="64"/>
      <c r="I3739" s="65"/>
      <c r="J3739" s="64"/>
      <c r="K3739" s="64"/>
      <c r="L3739" s="65"/>
      <c r="M3739" s="65"/>
      <c r="N3739" s="64"/>
      <c r="O3739" s="64"/>
      <c r="P3739" s="64"/>
      <c r="Q3739" s="65"/>
      <c r="R3739" s="64"/>
      <c r="S3739" s="65"/>
      <c r="T3739" s="65"/>
      <c r="U3739" s="65"/>
      <c r="V3739" s="65"/>
      <c r="W3739" s="65"/>
      <c r="X3739" s="64"/>
      <c r="Y3739" s="64"/>
      <c r="Z3739" s="65"/>
      <c r="AA3739" s="64"/>
      <c r="AB3739" s="65"/>
      <c r="AC3739" s="65"/>
      <c r="AD3739" s="65"/>
      <c r="AE3739" s="65"/>
      <c r="AF3739" s="63"/>
      <c r="AG3739" s="63"/>
      <c r="AH3739" s="64"/>
      <c r="AI3739" s="66" t="str">
        <f t="shared" si="118"/>
        <v/>
      </c>
      <c r="AJ3739" s="65"/>
      <c r="AK3739" s="65"/>
      <c r="AL3739" s="65"/>
      <c r="AM3739" s="65"/>
      <c r="AN3739" s="65"/>
      <c r="AO3739" s="66" t="str">
        <f>_xlfn.IFNA(VLOOKUP(LISTAS!ES3736,'Censo General 2005- Municipios'!$E$3:$F$1125,2,0),"")</f>
        <v/>
      </c>
      <c r="AP3739" s="64"/>
      <c r="AQ3739" s="64"/>
      <c r="AR3739" s="64"/>
      <c r="AS3739" s="67" t="str">
        <f t="shared" si="119"/>
        <v/>
      </c>
    </row>
    <row r="3740" spans="1:45" s="68" customFormat="1" x14ac:dyDescent="0.2">
      <c r="A3740" s="64"/>
      <c r="B3740" s="64"/>
      <c r="C3740" s="64"/>
      <c r="D3740" s="64"/>
      <c r="E3740" s="64"/>
      <c r="F3740" s="64"/>
      <c r="G3740" s="65"/>
      <c r="H3740" s="64"/>
      <c r="I3740" s="65"/>
      <c r="J3740" s="64"/>
      <c r="K3740" s="64"/>
      <c r="L3740" s="65"/>
      <c r="M3740" s="65"/>
      <c r="N3740" s="64"/>
      <c r="O3740" s="64"/>
      <c r="P3740" s="64"/>
      <c r="Q3740" s="65"/>
      <c r="R3740" s="64"/>
      <c r="S3740" s="65"/>
      <c r="T3740" s="65"/>
      <c r="U3740" s="65"/>
      <c r="V3740" s="65"/>
      <c r="W3740" s="65"/>
      <c r="X3740" s="64"/>
      <c r="Y3740" s="64"/>
      <c r="Z3740" s="65"/>
      <c r="AA3740" s="64"/>
      <c r="AB3740" s="65"/>
      <c r="AC3740" s="65"/>
      <c r="AD3740" s="65"/>
      <c r="AE3740" s="65"/>
      <c r="AF3740" s="63"/>
      <c r="AG3740" s="63"/>
      <c r="AH3740" s="64"/>
      <c r="AI3740" s="66" t="str">
        <f t="shared" si="118"/>
        <v/>
      </c>
      <c r="AJ3740" s="65"/>
      <c r="AK3740" s="65"/>
      <c r="AL3740" s="65"/>
      <c r="AM3740" s="65"/>
      <c r="AN3740" s="65"/>
      <c r="AO3740" s="66" t="str">
        <f>_xlfn.IFNA(VLOOKUP(LISTAS!ES3737,'Censo General 2005- Municipios'!$E$3:$F$1125,2,0),"")</f>
        <v/>
      </c>
      <c r="AP3740" s="64"/>
      <c r="AQ3740" s="64"/>
      <c r="AR3740" s="64"/>
      <c r="AS3740" s="67" t="str">
        <f t="shared" si="119"/>
        <v/>
      </c>
    </row>
    <row r="3741" spans="1:45" s="68" customFormat="1" x14ac:dyDescent="0.2">
      <c r="A3741" s="64"/>
      <c r="B3741" s="64"/>
      <c r="C3741" s="64"/>
      <c r="D3741" s="64"/>
      <c r="E3741" s="64"/>
      <c r="F3741" s="64"/>
      <c r="G3741" s="65"/>
      <c r="H3741" s="64"/>
      <c r="I3741" s="65"/>
      <c r="J3741" s="64"/>
      <c r="K3741" s="64"/>
      <c r="L3741" s="65"/>
      <c r="M3741" s="65"/>
      <c r="N3741" s="64"/>
      <c r="O3741" s="64"/>
      <c r="P3741" s="64"/>
      <c r="Q3741" s="65"/>
      <c r="R3741" s="64"/>
      <c r="S3741" s="65"/>
      <c r="T3741" s="65"/>
      <c r="U3741" s="65"/>
      <c r="V3741" s="65"/>
      <c r="W3741" s="65"/>
      <c r="X3741" s="64"/>
      <c r="Y3741" s="64"/>
      <c r="Z3741" s="65"/>
      <c r="AA3741" s="64"/>
      <c r="AB3741" s="65"/>
      <c r="AC3741" s="65"/>
      <c r="AD3741" s="65"/>
      <c r="AE3741" s="65"/>
      <c r="AF3741" s="63"/>
      <c r="AG3741" s="63"/>
      <c r="AH3741" s="64"/>
      <c r="AI3741" s="66" t="str">
        <f t="shared" si="118"/>
        <v/>
      </c>
      <c r="AJ3741" s="65"/>
      <c r="AK3741" s="65"/>
      <c r="AL3741" s="65"/>
      <c r="AM3741" s="65"/>
      <c r="AN3741" s="65"/>
      <c r="AO3741" s="66" t="str">
        <f>_xlfn.IFNA(VLOOKUP(LISTAS!ES3738,'Censo General 2005- Municipios'!$E$3:$F$1125,2,0),"")</f>
        <v/>
      </c>
      <c r="AP3741" s="64"/>
      <c r="AQ3741" s="64"/>
      <c r="AR3741" s="64"/>
      <c r="AS3741" s="67" t="str">
        <f t="shared" si="119"/>
        <v/>
      </c>
    </row>
    <row r="3742" spans="1:45" s="68" customFormat="1" x14ac:dyDescent="0.2">
      <c r="A3742" s="64"/>
      <c r="B3742" s="64"/>
      <c r="C3742" s="64"/>
      <c r="D3742" s="64"/>
      <c r="E3742" s="64"/>
      <c r="F3742" s="64"/>
      <c r="G3742" s="65"/>
      <c r="H3742" s="64"/>
      <c r="I3742" s="65"/>
      <c r="J3742" s="64"/>
      <c r="K3742" s="64"/>
      <c r="L3742" s="65"/>
      <c r="M3742" s="65"/>
      <c r="N3742" s="64"/>
      <c r="O3742" s="64"/>
      <c r="P3742" s="64"/>
      <c r="Q3742" s="65"/>
      <c r="R3742" s="64"/>
      <c r="S3742" s="65"/>
      <c r="T3742" s="65"/>
      <c r="U3742" s="65"/>
      <c r="V3742" s="65"/>
      <c r="W3742" s="65"/>
      <c r="X3742" s="64"/>
      <c r="Y3742" s="64"/>
      <c r="Z3742" s="65"/>
      <c r="AA3742" s="64"/>
      <c r="AB3742" s="65"/>
      <c r="AC3742" s="65"/>
      <c r="AD3742" s="65"/>
      <c r="AE3742" s="65"/>
      <c r="AF3742" s="63"/>
      <c r="AG3742" s="63"/>
      <c r="AH3742" s="64"/>
      <c r="AI3742" s="66" t="str">
        <f t="shared" si="118"/>
        <v/>
      </c>
      <c r="AJ3742" s="65"/>
      <c r="AK3742" s="65"/>
      <c r="AL3742" s="65"/>
      <c r="AM3742" s="65"/>
      <c r="AN3742" s="65"/>
      <c r="AO3742" s="66" t="str">
        <f>_xlfn.IFNA(VLOOKUP(LISTAS!ES3739,'Censo General 2005- Municipios'!$E$3:$F$1125,2,0),"")</f>
        <v/>
      </c>
      <c r="AP3742" s="64"/>
      <c r="AQ3742" s="64"/>
      <c r="AR3742" s="64"/>
      <c r="AS3742" s="67" t="str">
        <f t="shared" si="119"/>
        <v/>
      </c>
    </row>
    <row r="3743" spans="1:45" s="68" customFormat="1" x14ac:dyDescent="0.2">
      <c r="A3743" s="64"/>
      <c r="B3743" s="64"/>
      <c r="C3743" s="64"/>
      <c r="D3743" s="64"/>
      <c r="E3743" s="64"/>
      <c r="F3743" s="64"/>
      <c r="G3743" s="65"/>
      <c r="H3743" s="64"/>
      <c r="I3743" s="65"/>
      <c r="J3743" s="64"/>
      <c r="K3743" s="64"/>
      <c r="L3743" s="65"/>
      <c r="M3743" s="65"/>
      <c r="N3743" s="64"/>
      <c r="O3743" s="64"/>
      <c r="P3743" s="64"/>
      <c r="Q3743" s="65"/>
      <c r="R3743" s="64"/>
      <c r="S3743" s="65"/>
      <c r="T3743" s="65"/>
      <c r="U3743" s="65"/>
      <c r="V3743" s="65"/>
      <c r="W3743" s="65"/>
      <c r="X3743" s="64"/>
      <c r="Y3743" s="64"/>
      <c r="Z3743" s="65"/>
      <c r="AA3743" s="64"/>
      <c r="AB3743" s="65"/>
      <c r="AC3743" s="65"/>
      <c r="AD3743" s="65"/>
      <c r="AE3743" s="65"/>
      <c r="AF3743" s="63"/>
      <c r="AG3743" s="63"/>
      <c r="AH3743" s="64"/>
      <c r="AI3743" s="66" t="str">
        <f t="shared" si="118"/>
        <v/>
      </c>
      <c r="AJ3743" s="65"/>
      <c r="AK3743" s="65"/>
      <c r="AL3743" s="65"/>
      <c r="AM3743" s="65"/>
      <c r="AN3743" s="65"/>
      <c r="AO3743" s="66" t="str">
        <f>_xlfn.IFNA(VLOOKUP(LISTAS!ES3740,'Censo General 2005- Municipios'!$E$3:$F$1125,2,0),"")</f>
        <v/>
      </c>
      <c r="AP3743" s="64"/>
      <c r="AQ3743" s="64"/>
      <c r="AR3743" s="64"/>
      <c r="AS3743" s="67" t="str">
        <f t="shared" si="119"/>
        <v/>
      </c>
    </row>
    <row r="3744" spans="1:45" s="68" customFormat="1" x14ac:dyDescent="0.2">
      <c r="A3744" s="64"/>
      <c r="B3744" s="64"/>
      <c r="C3744" s="64"/>
      <c r="D3744" s="64"/>
      <c r="E3744" s="64"/>
      <c r="F3744" s="64"/>
      <c r="G3744" s="65"/>
      <c r="H3744" s="64"/>
      <c r="I3744" s="65"/>
      <c r="J3744" s="64"/>
      <c r="K3744" s="64"/>
      <c r="L3744" s="65"/>
      <c r="M3744" s="65"/>
      <c r="N3744" s="64"/>
      <c r="O3744" s="64"/>
      <c r="P3744" s="64"/>
      <c r="Q3744" s="65"/>
      <c r="R3744" s="64"/>
      <c r="S3744" s="65"/>
      <c r="T3744" s="65"/>
      <c r="U3744" s="65"/>
      <c r="V3744" s="65"/>
      <c r="W3744" s="65"/>
      <c r="X3744" s="64"/>
      <c r="Y3744" s="64"/>
      <c r="Z3744" s="65"/>
      <c r="AA3744" s="64"/>
      <c r="AB3744" s="65"/>
      <c r="AC3744" s="65"/>
      <c r="AD3744" s="65"/>
      <c r="AE3744" s="65"/>
      <c r="AF3744" s="63"/>
      <c r="AG3744" s="63"/>
      <c r="AH3744" s="64"/>
      <c r="AI3744" s="66" t="str">
        <f t="shared" si="118"/>
        <v/>
      </c>
      <c r="AJ3744" s="65"/>
      <c r="AK3744" s="65"/>
      <c r="AL3744" s="65"/>
      <c r="AM3744" s="65"/>
      <c r="AN3744" s="65"/>
      <c r="AO3744" s="66" t="str">
        <f>_xlfn.IFNA(VLOOKUP(LISTAS!ES3741,'Censo General 2005- Municipios'!$E$3:$F$1125,2,0),"")</f>
        <v/>
      </c>
      <c r="AP3744" s="64"/>
      <c r="AQ3744" s="64"/>
      <c r="AR3744" s="64"/>
      <c r="AS3744" s="67" t="str">
        <f t="shared" si="119"/>
        <v/>
      </c>
    </row>
    <row r="3745" spans="1:45" s="68" customFormat="1" x14ac:dyDescent="0.2">
      <c r="A3745" s="64"/>
      <c r="B3745" s="64"/>
      <c r="C3745" s="64"/>
      <c r="D3745" s="64"/>
      <c r="E3745" s="64"/>
      <c r="F3745" s="64"/>
      <c r="G3745" s="65"/>
      <c r="H3745" s="64"/>
      <c r="I3745" s="65"/>
      <c r="J3745" s="64"/>
      <c r="K3745" s="64"/>
      <c r="L3745" s="65"/>
      <c r="M3745" s="65"/>
      <c r="N3745" s="64"/>
      <c r="O3745" s="64"/>
      <c r="P3745" s="64"/>
      <c r="Q3745" s="65"/>
      <c r="R3745" s="64"/>
      <c r="S3745" s="65"/>
      <c r="T3745" s="65"/>
      <c r="U3745" s="65"/>
      <c r="V3745" s="65"/>
      <c r="W3745" s="65"/>
      <c r="X3745" s="64"/>
      <c r="Y3745" s="64"/>
      <c r="Z3745" s="65"/>
      <c r="AA3745" s="64"/>
      <c r="AB3745" s="65"/>
      <c r="AC3745" s="65"/>
      <c r="AD3745" s="65"/>
      <c r="AE3745" s="65"/>
      <c r="AF3745" s="63"/>
      <c r="AG3745" s="63"/>
      <c r="AH3745" s="64"/>
      <c r="AI3745" s="66" t="str">
        <f t="shared" si="118"/>
        <v/>
      </c>
      <c r="AJ3745" s="65"/>
      <c r="AK3745" s="65"/>
      <c r="AL3745" s="65"/>
      <c r="AM3745" s="65"/>
      <c r="AN3745" s="65"/>
      <c r="AO3745" s="66" t="str">
        <f>_xlfn.IFNA(VLOOKUP(LISTAS!ES3742,'Censo General 2005- Municipios'!$E$3:$F$1125,2,0),"")</f>
        <v/>
      </c>
      <c r="AP3745" s="64"/>
      <c r="AQ3745" s="64"/>
      <c r="AR3745" s="64"/>
      <c r="AS3745" s="67" t="str">
        <f t="shared" si="119"/>
        <v/>
      </c>
    </row>
    <row r="3746" spans="1:45" s="68" customFormat="1" x14ac:dyDescent="0.2">
      <c r="A3746" s="64"/>
      <c r="B3746" s="64"/>
      <c r="C3746" s="64"/>
      <c r="D3746" s="64"/>
      <c r="E3746" s="64"/>
      <c r="F3746" s="64"/>
      <c r="G3746" s="65"/>
      <c r="H3746" s="64"/>
      <c r="I3746" s="65"/>
      <c r="J3746" s="64"/>
      <c r="K3746" s="64"/>
      <c r="L3746" s="65"/>
      <c r="M3746" s="65"/>
      <c r="N3746" s="64"/>
      <c r="O3746" s="64"/>
      <c r="P3746" s="64"/>
      <c r="Q3746" s="65"/>
      <c r="R3746" s="64"/>
      <c r="S3746" s="65"/>
      <c r="T3746" s="65"/>
      <c r="U3746" s="65"/>
      <c r="V3746" s="65"/>
      <c r="W3746" s="65"/>
      <c r="X3746" s="64"/>
      <c r="Y3746" s="64"/>
      <c r="Z3746" s="65"/>
      <c r="AA3746" s="64"/>
      <c r="AB3746" s="65"/>
      <c r="AC3746" s="65"/>
      <c r="AD3746" s="65"/>
      <c r="AE3746" s="65"/>
      <c r="AF3746" s="63"/>
      <c r="AG3746" s="63"/>
      <c r="AH3746" s="64"/>
      <c r="AI3746" s="66" t="str">
        <f t="shared" si="118"/>
        <v/>
      </c>
      <c r="AJ3746" s="65"/>
      <c r="AK3746" s="65"/>
      <c r="AL3746" s="65"/>
      <c r="AM3746" s="65"/>
      <c r="AN3746" s="65"/>
      <c r="AO3746" s="66" t="str">
        <f>_xlfn.IFNA(VLOOKUP(LISTAS!ES3743,'Censo General 2005- Municipios'!$E$3:$F$1125,2,0),"")</f>
        <v/>
      </c>
      <c r="AP3746" s="64"/>
      <c r="AQ3746" s="64"/>
      <c r="AR3746" s="64"/>
      <c r="AS3746" s="67" t="str">
        <f t="shared" si="119"/>
        <v/>
      </c>
    </row>
    <row r="3747" spans="1:45" s="68" customFormat="1" x14ac:dyDescent="0.2">
      <c r="A3747" s="64"/>
      <c r="B3747" s="64"/>
      <c r="C3747" s="64"/>
      <c r="D3747" s="64"/>
      <c r="E3747" s="64"/>
      <c r="F3747" s="64"/>
      <c r="G3747" s="65"/>
      <c r="H3747" s="64"/>
      <c r="I3747" s="65"/>
      <c r="J3747" s="64"/>
      <c r="K3747" s="64"/>
      <c r="L3747" s="65"/>
      <c r="M3747" s="65"/>
      <c r="N3747" s="64"/>
      <c r="O3747" s="64"/>
      <c r="P3747" s="64"/>
      <c r="Q3747" s="65"/>
      <c r="R3747" s="64"/>
      <c r="S3747" s="65"/>
      <c r="T3747" s="65"/>
      <c r="U3747" s="65"/>
      <c r="V3747" s="65"/>
      <c r="W3747" s="65"/>
      <c r="X3747" s="64"/>
      <c r="Y3747" s="64"/>
      <c r="Z3747" s="65"/>
      <c r="AA3747" s="64"/>
      <c r="AB3747" s="65"/>
      <c r="AC3747" s="65"/>
      <c r="AD3747" s="65"/>
      <c r="AE3747" s="65"/>
      <c r="AF3747" s="63"/>
      <c r="AG3747" s="63"/>
      <c r="AH3747" s="64"/>
      <c r="AI3747" s="66" t="str">
        <f t="shared" si="118"/>
        <v/>
      </c>
      <c r="AJ3747" s="65"/>
      <c r="AK3747" s="65"/>
      <c r="AL3747" s="65"/>
      <c r="AM3747" s="65"/>
      <c r="AN3747" s="65"/>
      <c r="AO3747" s="66" t="str">
        <f>_xlfn.IFNA(VLOOKUP(LISTAS!ES3744,'Censo General 2005- Municipios'!$E$3:$F$1125,2,0),"")</f>
        <v/>
      </c>
      <c r="AP3747" s="64"/>
      <c r="AQ3747" s="64"/>
      <c r="AR3747" s="64"/>
      <c r="AS3747" s="67" t="str">
        <f t="shared" si="119"/>
        <v/>
      </c>
    </row>
    <row r="3748" spans="1:45" s="68" customFormat="1" x14ac:dyDescent="0.2">
      <c r="A3748" s="64"/>
      <c r="B3748" s="64"/>
      <c r="C3748" s="64"/>
      <c r="D3748" s="64"/>
      <c r="E3748" s="64"/>
      <c r="F3748" s="64"/>
      <c r="G3748" s="65"/>
      <c r="H3748" s="64"/>
      <c r="I3748" s="65"/>
      <c r="J3748" s="64"/>
      <c r="K3748" s="64"/>
      <c r="L3748" s="65"/>
      <c r="M3748" s="65"/>
      <c r="N3748" s="64"/>
      <c r="O3748" s="64"/>
      <c r="P3748" s="64"/>
      <c r="Q3748" s="65"/>
      <c r="R3748" s="64"/>
      <c r="S3748" s="65"/>
      <c r="T3748" s="65"/>
      <c r="U3748" s="65"/>
      <c r="V3748" s="65"/>
      <c r="W3748" s="65"/>
      <c r="X3748" s="64"/>
      <c r="Y3748" s="64"/>
      <c r="Z3748" s="65"/>
      <c r="AA3748" s="64"/>
      <c r="AB3748" s="65"/>
      <c r="AC3748" s="65"/>
      <c r="AD3748" s="65"/>
      <c r="AE3748" s="65"/>
      <c r="AF3748" s="63"/>
      <c r="AG3748" s="63"/>
      <c r="AH3748" s="64"/>
      <c r="AI3748" s="66" t="str">
        <f t="shared" si="118"/>
        <v/>
      </c>
      <c r="AJ3748" s="65"/>
      <c r="AK3748" s="65"/>
      <c r="AL3748" s="65"/>
      <c r="AM3748" s="65"/>
      <c r="AN3748" s="65"/>
      <c r="AO3748" s="66" t="str">
        <f>_xlfn.IFNA(VLOOKUP(LISTAS!ES3745,'Censo General 2005- Municipios'!$E$3:$F$1125,2,0),"")</f>
        <v/>
      </c>
      <c r="AP3748" s="64"/>
      <c r="AQ3748" s="64"/>
      <c r="AR3748" s="64"/>
      <c r="AS3748" s="67" t="str">
        <f t="shared" si="119"/>
        <v/>
      </c>
    </row>
    <row r="3749" spans="1:45" s="68" customFormat="1" x14ac:dyDescent="0.2">
      <c r="A3749" s="64"/>
      <c r="B3749" s="64"/>
      <c r="C3749" s="64"/>
      <c r="D3749" s="64"/>
      <c r="E3749" s="64"/>
      <c r="F3749" s="64"/>
      <c r="G3749" s="65"/>
      <c r="H3749" s="64"/>
      <c r="I3749" s="65"/>
      <c r="J3749" s="64"/>
      <c r="K3749" s="64"/>
      <c r="L3749" s="65"/>
      <c r="M3749" s="65"/>
      <c r="N3749" s="64"/>
      <c r="O3749" s="64"/>
      <c r="P3749" s="64"/>
      <c r="Q3749" s="65"/>
      <c r="R3749" s="64"/>
      <c r="S3749" s="65"/>
      <c r="T3749" s="65"/>
      <c r="U3749" s="65"/>
      <c r="V3749" s="65"/>
      <c r="W3749" s="65"/>
      <c r="X3749" s="64"/>
      <c r="Y3749" s="64"/>
      <c r="Z3749" s="65"/>
      <c r="AA3749" s="64"/>
      <c r="AB3749" s="65"/>
      <c r="AC3749" s="65"/>
      <c r="AD3749" s="65"/>
      <c r="AE3749" s="65"/>
      <c r="AF3749" s="63"/>
      <c r="AG3749" s="63"/>
      <c r="AH3749" s="64"/>
      <c r="AI3749" s="66" t="str">
        <f t="shared" si="118"/>
        <v/>
      </c>
      <c r="AJ3749" s="65"/>
      <c r="AK3749" s="65"/>
      <c r="AL3749" s="65"/>
      <c r="AM3749" s="65"/>
      <c r="AN3749" s="65"/>
      <c r="AO3749" s="66" t="str">
        <f>_xlfn.IFNA(VLOOKUP(LISTAS!ES3746,'Censo General 2005- Municipios'!$E$3:$F$1125,2,0),"")</f>
        <v/>
      </c>
      <c r="AP3749" s="64"/>
      <c r="AQ3749" s="64"/>
      <c r="AR3749" s="64"/>
      <c r="AS3749" s="67" t="str">
        <f t="shared" si="119"/>
        <v/>
      </c>
    </row>
    <row r="3750" spans="1:45" s="68" customFormat="1" x14ac:dyDescent="0.2">
      <c r="A3750" s="64"/>
      <c r="B3750" s="64"/>
      <c r="C3750" s="64"/>
      <c r="D3750" s="64"/>
      <c r="E3750" s="64"/>
      <c r="F3750" s="64"/>
      <c r="G3750" s="65"/>
      <c r="H3750" s="64"/>
      <c r="I3750" s="65"/>
      <c r="J3750" s="64"/>
      <c r="K3750" s="64"/>
      <c r="L3750" s="65"/>
      <c r="M3750" s="65"/>
      <c r="N3750" s="64"/>
      <c r="O3750" s="64"/>
      <c r="P3750" s="64"/>
      <c r="Q3750" s="65"/>
      <c r="R3750" s="64"/>
      <c r="S3750" s="65"/>
      <c r="T3750" s="65"/>
      <c r="U3750" s="65"/>
      <c r="V3750" s="65"/>
      <c r="W3750" s="65"/>
      <c r="X3750" s="64"/>
      <c r="Y3750" s="64"/>
      <c r="Z3750" s="65"/>
      <c r="AA3750" s="64"/>
      <c r="AB3750" s="65"/>
      <c r="AC3750" s="65"/>
      <c r="AD3750" s="65"/>
      <c r="AE3750" s="65"/>
      <c r="AF3750" s="63"/>
      <c r="AG3750" s="63"/>
      <c r="AH3750" s="64"/>
      <c r="AI3750" s="66" t="str">
        <f t="shared" si="118"/>
        <v/>
      </c>
      <c r="AJ3750" s="65"/>
      <c r="AK3750" s="65"/>
      <c r="AL3750" s="65"/>
      <c r="AM3750" s="65"/>
      <c r="AN3750" s="65"/>
      <c r="AO3750" s="66" t="str">
        <f>_xlfn.IFNA(VLOOKUP(LISTAS!ES3747,'Censo General 2005- Municipios'!$E$3:$F$1125,2,0),"")</f>
        <v/>
      </c>
      <c r="AP3750" s="64"/>
      <c r="AQ3750" s="64"/>
      <c r="AR3750" s="64"/>
      <c r="AS3750" s="67" t="str">
        <f t="shared" si="119"/>
        <v/>
      </c>
    </row>
    <row r="3751" spans="1:45" s="68" customFormat="1" x14ac:dyDescent="0.2">
      <c r="A3751" s="64"/>
      <c r="B3751" s="64"/>
      <c r="C3751" s="64"/>
      <c r="D3751" s="64"/>
      <c r="E3751" s="64"/>
      <c r="F3751" s="64"/>
      <c r="G3751" s="65"/>
      <c r="H3751" s="64"/>
      <c r="I3751" s="65"/>
      <c r="J3751" s="64"/>
      <c r="K3751" s="64"/>
      <c r="L3751" s="65"/>
      <c r="M3751" s="65"/>
      <c r="N3751" s="64"/>
      <c r="O3751" s="64"/>
      <c r="P3751" s="64"/>
      <c r="Q3751" s="65"/>
      <c r="R3751" s="64"/>
      <c r="S3751" s="65"/>
      <c r="T3751" s="65"/>
      <c r="U3751" s="65"/>
      <c r="V3751" s="65"/>
      <c r="W3751" s="65"/>
      <c r="X3751" s="64"/>
      <c r="Y3751" s="64"/>
      <c r="Z3751" s="65"/>
      <c r="AA3751" s="64"/>
      <c r="AB3751" s="65"/>
      <c r="AC3751" s="65"/>
      <c r="AD3751" s="65"/>
      <c r="AE3751" s="65"/>
      <c r="AF3751" s="63"/>
      <c r="AG3751" s="63"/>
      <c r="AH3751" s="64"/>
      <c r="AI3751" s="66" t="str">
        <f t="shared" si="118"/>
        <v/>
      </c>
      <c r="AJ3751" s="65"/>
      <c r="AK3751" s="65"/>
      <c r="AL3751" s="65"/>
      <c r="AM3751" s="65"/>
      <c r="AN3751" s="65"/>
      <c r="AO3751" s="66" t="str">
        <f>_xlfn.IFNA(VLOOKUP(LISTAS!ES3748,'Censo General 2005- Municipios'!$E$3:$F$1125,2,0),"")</f>
        <v/>
      </c>
      <c r="AP3751" s="64"/>
      <c r="AQ3751" s="64"/>
      <c r="AR3751" s="64"/>
      <c r="AS3751" s="67" t="str">
        <f t="shared" si="119"/>
        <v/>
      </c>
    </row>
    <row r="3752" spans="1:45" s="68" customFormat="1" x14ac:dyDescent="0.2">
      <c r="A3752" s="64"/>
      <c r="B3752" s="64"/>
      <c r="C3752" s="64"/>
      <c r="D3752" s="64"/>
      <c r="E3752" s="64"/>
      <c r="F3752" s="64"/>
      <c r="G3752" s="65"/>
      <c r="H3752" s="64"/>
      <c r="I3752" s="65"/>
      <c r="J3752" s="64"/>
      <c r="K3752" s="64"/>
      <c r="L3752" s="65"/>
      <c r="M3752" s="65"/>
      <c r="N3752" s="64"/>
      <c r="O3752" s="64"/>
      <c r="P3752" s="64"/>
      <c r="Q3752" s="65"/>
      <c r="R3752" s="64"/>
      <c r="S3752" s="65"/>
      <c r="T3752" s="65"/>
      <c r="U3752" s="65"/>
      <c r="V3752" s="65"/>
      <c r="W3752" s="65"/>
      <c r="X3752" s="64"/>
      <c r="Y3752" s="64"/>
      <c r="Z3752" s="65"/>
      <c r="AA3752" s="64"/>
      <c r="AB3752" s="65"/>
      <c r="AC3752" s="65"/>
      <c r="AD3752" s="65"/>
      <c r="AE3752" s="65"/>
      <c r="AF3752" s="63"/>
      <c r="AG3752" s="63"/>
      <c r="AH3752" s="64"/>
      <c r="AI3752" s="66" t="str">
        <f t="shared" si="118"/>
        <v/>
      </c>
      <c r="AJ3752" s="65"/>
      <c r="AK3752" s="65"/>
      <c r="AL3752" s="65"/>
      <c r="AM3752" s="65"/>
      <c r="AN3752" s="65"/>
      <c r="AO3752" s="66" t="str">
        <f>_xlfn.IFNA(VLOOKUP(LISTAS!ES3749,'Censo General 2005- Municipios'!$E$3:$F$1125,2,0),"")</f>
        <v/>
      </c>
      <c r="AP3752" s="64"/>
      <c r="AQ3752" s="64"/>
      <c r="AR3752" s="64"/>
      <c r="AS3752" s="67" t="str">
        <f t="shared" si="119"/>
        <v/>
      </c>
    </row>
    <row r="3753" spans="1:45" s="68" customFormat="1" x14ac:dyDescent="0.2">
      <c r="A3753" s="64"/>
      <c r="B3753" s="64"/>
      <c r="C3753" s="64"/>
      <c r="D3753" s="64"/>
      <c r="E3753" s="64"/>
      <c r="F3753" s="64"/>
      <c r="G3753" s="65"/>
      <c r="H3753" s="64"/>
      <c r="I3753" s="65"/>
      <c r="J3753" s="64"/>
      <c r="K3753" s="64"/>
      <c r="L3753" s="65"/>
      <c r="M3753" s="65"/>
      <c r="N3753" s="64"/>
      <c r="O3753" s="64"/>
      <c r="P3753" s="64"/>
      <c r="Q3753" s="65"/>
      <c r="R3753" s="64"/>
      <c r="S3753" s="65"/>
      <c r="T3753" s="65"/>
      <c r="U3753" s="65"/>
      <c r="V3753" s="65"/>
      <c r="W3753" s="65"/>
      <c r="X3753" s="64"/>
      <c r="Y3753" s="64"/>
      <c r="Z3753" s="65"/>
      <c r="AA3753" s="64"/>
      <c r="AB3753" s="65"/>
      <c r="AC3753" s="65"/>
      <c r="AD3753" s="65"/>
      <c r="AE3753" s="65"/>
      <c r="AF3753" s="63"/>
      <c r="AG3753" s="63"/>
      <c r="AH3753" s="64"/>
      <c r="AI3753" s="66" t="str">
        <f t="shared" si="118"/>
        <v/>
      </c>
      <c r="AJ3753" s="65"/>
      <c r="AK3753" s="65"/>
      <c r="AL3753" s="65"/>
      <c r="AM3753" s="65"/>
      <c r="AN3753" s="65"/>
      <c r="AO3753" s="66" t="str">
        <f>_xlfn.IFNA(VLOOKUP(LISTAS!ES3750,'Censo General 2005- Municipios'!$E$3:$F$1125,2,0),"")</f>
        <v/>
      </c>
      <c r="AP3753" s="64"/>
      <c r="AQ3753" s="64"/>
      <c r="AR3753" s="64"/>
      <c r="AS3753" s="67" t="str">
        <f t="shared" si="119"/>
        <v/>
      </c>
    </row>
    <row r="3754" spans="1:45" s="68" customFormat="1" x14ac:dyDescent="0.2">
      <c r="A3754" s="64"/>
      <c r="B3754" s="64"/>
      <c r="C3754" s="64"/>
      <c r="D3754" s="64"/>
      <c r="E3754" s="64"/>
      <c r="F3754" s="64"/>
      <c r="G3754" s="65"/>
      <c r="H3754" s="64"/>
      <c r="I3754" s="65"/>
      <c r="J3754" s="64"/>
      <c r="K3754" s="64"/>
      <c r="L3754" s="65"/>
      <c r="M3754" s="65"/>
      <c r="N3754" s="64"/>
      <c r="O3754" s="64"/>
      <c r="P3754" s="64"/>
      <c r="Q3754" s="65"/>
      <c r="R3754" s="64"/>
      <c r="S3754" s="65"/>
      <c r="T3754" s="65"/>
      <c r="U3754" s="65"/>
      <c r="V3754" s="65"/>
      <c r="W3754" s="65"/>
      <c r="X3754" s="64"/>
      <c r="Y3754" s="64"/>
      <c r="Z3754" s="65"/>
      <c r="AA3754" s="64"/>
      <c r="AB3754" s="65"/>
      <c r="AC3754" s="65"/>
      <c r="AD3754" s="65"/>
      <c r="AE3754" s="65"/>
      <c r="AF3754" s="63"/>
      <c r="AG3754" s="63"/>
      <c r="AH3754" s="64"/>
      <c r="AI3754" s="66" t="str">
        <f t="shared" si="118"/>
        <v/>
      </c>
      <c r="AJ3754" s="65"/>
      <c r="AK3754" s="65"/>
      <c r="AL3754" s="65"/>
      <c r="AM3754" s="65"/>
      <c r="AN3754" s="65"/>
      <c r="AO3754" s="66" t="str">
        <f>_xlfn.IFNA(VLOOKUP(LISTAS!ES3751,'Censo General 2005- Municipios'!$E$3:$F$1125,2,0),"")</f>
        <v/>
      </c>
      <c r="AP3754" s="64"/>
      <c r="AQ3754" s="64"/>
      <c r="AR3754" s="64"/>
      <c r="AS3754" s="67" t="str">
        <f t="shared" si="119"/>
        <v/>
      </c>
    </row>
    <row r="3755" spans="1:45" s="68" customFormat="1" x14ac:dyDescent="0.2">
      <c r="A3755" s="64"/>
      <c r="B3755" s="64"/>
      <c r="C3755" s="64"/>
      <c r="D3755" s="64"/>
      <c r="E3755" s="64"/>
      <c r="F3755" s="64"/>
      <c r="G3755" s="65"/>
      <c r="H3755" s="64"/>
      <c r="I3755" s="65"/>
      <c r="J3755" s="64"/>
      <c r="K3755" s="64"/>
      <c r="L3755" s="65"/>
      <c r="M3755" s="65"/>
      <c r="N3755" s="64"/>
      <c r="O3755" s="64"/>
      <c r="P3755" s="64"/>
      <c r="Q3755" s="65"/>
      <c r="R3755" s="64"/>
      <c r="S3755" s="65"/>
      <c r="T3755" s="65"/>
      <c r="U3755" s="65"/>
      <c r="V3755" s="65"/>
      <c r="W3755" s="65"/>
      <c r="X3755" s="64"/>
      <c r="Y3755" s="64"/>
      <c r="Z3755" s="65"/>
      <c r="AA3755" s="64"/>
      <c r="AB3755" s="65"/>
      <c r="AC3755" s="65"/>
      <c r="AD3755" s="65"/>
      <c r="AE3755" s="65"/>
      <c r="AF3755" s="63"/>
      <c r="AG3755" s="63"/>
      <c r="AH3755" s="64"/>
      <c r="AI3755" s="66" t="str">
        <f t="shared" si="118"/>
        <v/>
      </c>
      <c r="AJ3755" s="65"/>
      <c r="AK3755" s="65"/>
      <c r="AL3755" s="65"/>
      <c r="AM3755" s="65"/>
      <c r="AN3755" s="65"/>
      <c r="AO3755" s="66" t="str">
        <f>_xlfn.IFNA(VLOOKUP(LISTAS!ES3752,'Censo General 2005- Municipios'!$E$3:$F$1125,2,0),"")</f>
        <v/>
      </c>
      <c r="AP3755" s="64"/>
      <c r="AQ3755" s="64"/>
      <c r="AR3755" s="64"/>
      <c r="AS3755" s="67" t="str">
        <f t="shared" si="119"/>
        <v/>
      </c>
    </row>
    <row r="3756" spans="1:45" s="68" customFormat="1" x14ac:dyDescent="0.2">
      <c r="A3756" s="64"/>
      <c r="B3756" s="64"/>
      <c r="C3756" s="64"/>
      <c r="D3756" s="64"/>
      <c r="E3756" s="64"/>
      <c r="F3756" s="64"/>
      <c r="G3756" s="65"/>
      <c r="H3756" s="64"/>
      <c r="I3756" s="65"/>
      <c r="J3756" s="64"/>
      <c r="K3756" s="64"/>
      <c r="L3756" s="65"/>
      <c r="M3756" s="65"/>
      <c r="N3756" s="64"/>
      <c r="O3756" s="64"/>
      <c r="P3756" s="64"/>
      <c r="Q3756" s="65"/>
      <c r="R3756" s="64"/>
      <c r="S3756" s="65"/>
      <c r="T3756" s="65"/>
      <c r="U3756" s="65"/>
      <c r="V3756" s="65"/>
      <c r="W3756" s="65"/>
      <c r="X3756" s="64"/>
      <c r="Y3756" s="64"/>
      <c r="Z3756" s="65"/>
      <c r="AA3756" s="64"/>
      <c r="AB3756" s="65"/>
      <c r="AC3756" s="65"/>
      <c r="AD3756" s="65"/>
      <c r="AE3756" s="65"/>
      <c r="AF3756" s="63"/>
      <c r="AG3756" s="63"/>
      <c r="AH3756" s="64"/>
      <c r="AI3756" s="66" t="str">
        <f t="shared" si="118"/>
        <v/>
      </c>
      <c r="AJ3756" s="65"/>
      <c r="AK3756" s="65"/>
      <c r="AL3756" s="65"/>
      <c r="AM3756" s="65"/>
      <c r="AN3756" s="65"/>
      <c r="AO3756" s="66" t="str">
        <f>_xlfn.IFNA(VLOOKUP(LISTAS!ES3753,'Censo General 2005- Municipios'!$E$3:$F$1125,2,0),"")</f>
        <v/>
      </c>
      <c r="AP3756" s="64"/>
      <c r="AQ3756" s="64"/>
      <c r="AR3756" s="64"/>
      <c r="AS3756" s="67" t="str">
        <f t="shared" si="119"/>
        <v/>
      </c>
    </row>
    <row r="3757" spans="1:45" s="68" customFormat="1" x14ac:dyDescent="0.2">
      <c r="A3757" s="64"/>
      <c r="B3757" s="64"/>
      <c r="C3757" s="64"/>
      <c r="D3757" s="64"/>
      <c r="E3757" s="64"/>
      <c r="F3757" s="64"/>
      <c r="G3757" s="65"/>
      <c r="H3757" s="64"/>
      <c r="I3757" s="65"/>
      <c r="J3757" s="64"/>
      <c r="K3757" s="64"/>
      <c r="L3757" s="65"/>
      <c r="M3757" s="65"/>
      <c r="N3757" s="64"/>
      <c r="O3757" s="64"/>
      <c r="P3757" s="64"/>
      <c r="Q3757" s="65"/>
      <c r="R3757" s="64"/>
      <c r="S3757" s="65"/>
      <c r="T3757" s="65"/>
      <c r="U3757" s="65"/>
      <c r="V3757" s="65"/>
      <c r="W3757" s="65"/>
      <c r="X3757" s="64"/>
      <c r="Y3757" s="64"/>
      <c r="Z3757" s="65"/>
      <c r="AA3757" s="64"/>
      <c r="AB3757" s="65"/>
      <c r="AC3757" s="65"/>
      <c r="AD3757" s="65"/>
      <c r="AE3757" s="65"/>
      <c r="AF3757" s="63"/>
      <c r="AG3757" s="63"/>
      <c r="AH3757" s="64"/>
      <c r="AI3757" s="66" t="str">
        <f t="shared" si="118"/>
        <v/>
      </c>
      <c r="AJ3757" s="65"/>
      <c r="AK3757" s="65"/>
      <c r="AL3757" s="65"/>
      <c r="AM3757" s="65"/>
      <c r="AN3757" s="65"/>
      <c r="AO3757" s="66" t="str">
        <f>_xlfn.IFNA(VLOOKUP(LISTAS!ES3754,'Censo General 2005- Municipios'!$E$3:$F$1125,2,0),"")</f>
        <v/>
      </c>
      <c r="AP3757" s="64"/>
      <c r="AQ3757" s="64"/>
      <c r="AR3757" s="64"/>
      <c r="AS3757" s="67" t="str">
        <f t="shared" si="119"/>
        <v/>
      </c>
    </row>
    <row r="3758" spans="1:45" s="68" customFormat="1" x14ac:dyDescent="0.2">
      <c r="A3758" s="64"/>
      <c r="B3758" s="64"/>
      <c r="C3758" s="64"/>
      <c r="D3758" s="64"/>
      <c r="E3758" s="64"/>
      <c r="F3758" s="64"/>
      <c r="G3758" s="65"/>
      <c r="H3758" s="64"/>
      <c r="I3758" s="65"/>
      <c r="J3758" s="64"/>
      <c r="K3758" s="64"/>
      <c r="L3758" s="65"/>
      <c r="M3758" s="65"/>
      <c r="N3758" s="64"/>
      <c r="O3758" s="64"/>
      <c r="P3758" s="64"/>
      <c r="Q3758" s="65"/>
      <c r="R3758" s="64"/>
      <c r="S3758" s="65"/>
      <c r="T3758" s="65"/>
      <c r="U3758" s="65"/>
      <c r="V3758" s="65"/>
      <c r="W3758" s="65"/>
      <c r="X3758" s="64"/>
      <c r="Y3758" s="64"/>
      <c r="Z3758" s="65"/>
      <c r="AA3758" s="64"/>
      <c r="AB3758" s="65"/>
      <c r="AC3758" s="65"/>
      <c r="AD3758" s="65"/>
      <c r="AE3758" s="65"/>
      <c r="AF3758" s="63"/>
      <c r="AG3758" s="63"/>
      <c r="AH3758" s="64"/>
      <c r="AI3758" s="66" t="str">
        <f t="shared" si="118"/>
        <v/>
      </c>
      <c r="AJ3758" s="65"/>
      <c r="AK3758" s="65"/>
      <c r="AL3758" s="65"/>
      <c r="AM3758" s="65"/>
      <c r="AN3758" s="65"/>
      <c r="AO3758" s="66" t="str">
        <f>_xlfn.IFNA(VLOOKUP(LISTAS!ES3755,'Censo General 2005- Municipios'!$E$3:$F$1125,2,0),"")</f>
        <v/>
      </c>
      <c r="AP3758" s="64"/>
      <c r="AQ3758" s="64"/>
      <c r="AR3758" s="64"/>
      <c r="AS3758" s="67" t="str">
        <f t="shared" si="119"/>
        <v/>
      </c>
    </row>
    <row r="3759" spans="1:45" s="68" customFormat="1" x14ac:dyDescent="0.2">
      <c r="A3759" s="64"/>
      <c r="B3759" s="64"/>
      <c r="C3759" s="64"/>
      <c r="D3759" s="64"/>
      <c r="E3759" s="64"/>
      <c r="F3759" s="64"/>
      <c r="G3759" s="65"/>
      <c r="H3759" s="64"/>
      <c r="I3759" s="65"/>
      <c r="J3759" s="64"/>
      <c r="K3759" s="64"/>
      <c r="L3759" s="65"/>
      <c r="M3759" s="65"/>
      <c r="N3759" s="64"/>
      <c r="O3759" s="64"/>
      <c r="P3759" s="64"/>
      <c r="Q3759" s="65"/>
      <c r="R3759" s="64"/>
      <c r="S3759" s="65"/>
      <c r="T3759" s="65"/>
      <c r="U3759" s="65"/>
      <c r="V3759" s="65"/>
      <c r="W3759" s="65"/>
      <c r="X3759" s="64"/>
      <c r="Y3759" s="64"/>
      <c r="Z3759" s="65"/>
      <c r="AA3759" s="64"/>
      <c r="AB3759" s="65"/>
      <c r="AC3759" s="65"/>
      <c r="AD3759" s="65"/>
      <c r="AE3759" s="65"/>
      <c r="AF3759" s="63"/>
      <c r="AG3759" s="63"/>
      <c r="AH3759" s="64"/>
      <c r="AI3759" s="66" t="str">
        <f t="shared" si="118"/>
        <v/>
      </c>
      <c r="AJ3759" s="65"/>
      <c r="AK3759" s="65"/>
      <c r="AL3759" s="65"/>
      <c r="AM3759" s="65"/>
      <c r="AN3759" s="65"/>
      <c r="AO3759" s="66" t="str">
        <f>_xlfn.IFNA(VLOOKUP(LISTAS!ES3756,'Censo General 2005- Municipios'!$E$3:$F$1125,2,0),"")</f>
        <v/>
      </c>
      <c r="AP3759" s="64"/>
      <c r="AQ3759" s="64"/>
      <c r="AR3759" s="64"/>
      <c r="AS3759" s="67" t="str">
        <f t="shared" si="119"/>
        <v/>
      </c>
    </row>
    <row r="3760" spans="1:45" s="68" customFormat="1" x14ac:dyDescent="0.2">
      <c r="A3760" s="64"/>
      <c r="B3760" s="64"/>
      <c r="C3760" s="64"/>
      <c r="D3760" s="64"/>
      <c r="E3760" s="64"/>
      <c r="F3760" s="64"/>
      <c r="G3760" s="65"/>
      <c r="H3760" s="64"/>
      <c r="I3760" s="65"/>
      <c r="J3760" s="64"/>
      <c r="K3760" s="64"/>
      <c r="L3760" s="65"/>
      <c r="M3760" s="65"/>
      <c r="N3760" s="64"/>
      <c r="O3760" s="64"/>
      <c r="P3760" s="64"/>
      <c r="Q3760" s="65"/>
      <c r="R3760" s="64"/>
      <c r="S3760" s="65"/>
      <c r="T3760" s="65"/>
      <c r="U3760" s="65"/>
      <c r="V3760" s="65"/>
      <c r="W3760" s="65"/>
      <c r="X3760" s="64"/>
      <c r="Y3760" s="64"/>
      <c r="Z3760" s="65"/>
      <c r="AA3760" s="64"/>
      <c r="AB3760" s="65"/>
      <c r="AC3760" s="65"/>
      <c r="AD3760" s="65"/>
      <c r="AE3760" s="65"/>
      <c r="AF3760" s="63"/>
      <c r="AG3760" s="63"/>
      <c r="AH3760" s="64"/>
      <c r="AI3760" s="66" t="str">
        <f t="shared" si="118"/>
        <v/>
      </c>
      <c r="AJ3760" s="65"/>
      <c r="AK3760" s="65"/>
      <c r="AL3760" s="65"/>
      <c r="AM3760" s="65"/>
      <c r="AN3760" s="65"/>
      <c r="AO3760" s="66" t="str">
        <f>_xlfn.IFNA(VLOOKUP(LISTAS!ES3757,'Censo General 2005- Municipios'!$E$3:$F$1125,2,0),"")</f>
        <v/>
      </c>
      <c r="AP3760" s="64"/>
      <c r="AQ3760" s="64"/>
      <c r="AR3760" s="64"/>
      <c r="AS3760" s="67" t="str">
        <f t="shared" si="119"/>
        <v/>
      </c>
    </row>
    <row r="3761" spans="1:45" s="68" customFormat="1" x14ac:dyDescent="0.2">
      <c r="A3761" s="64"/>
      <c r="B3761" s="64"/>
      <c r="C3761" s="64"/>
      <c r="D3761" s="64"/>
      <c r="E3761" s="64"/>
      <c r="F3761" s="64"/>
      <c r="G3761" s="65"/>
      <c r="H3761" s="64"/>
      <c r="I3761" s="65"/>
      <c r="J3761" s="64"/>
      <c r="K3761" s="64"/>
      <c r="L3761" s="65"/>
      <c r="M3761" s="65"/>
      <c r="N3761" s="64"/>
      <c r="O3761" s="64"/>
      <c r="P3761" s="64"/>
      <c r="Q3761" s="65"/>
      <c r="R3761" s="64"/>
      <c r="S3761" s="65"/>
      <c r="T3761" s="65"/>
      <c r="U3761" s="65"/>
      <c r="V3761" s="65"/>
      <c r="W3761" s="65"/>
      <c r="X3761" s="64"/>
      <c r="Y3761" s="64"/>
      <c r="Z3761" s="65"/>
      <c r="AA3761" s="64"/>
      <c r="AB3761" s="65"/>
      <c r="AC3761" s="65"/>
      <c r="AD3761" s="65"/>
      <c r="AE3761" s="65"/>
      <c r="AF3761" s="63"/>
      <c r="AG3761" s="63"/>
      <c r="AH3761" s="64"/>
      <c r="AI3761" s="66" t="str">
        <f t="shared" si="118"/>
        <v/>
      </c>
      <c r="AJ3761" s="65"/>
      <c r="AK3761" s="65"/>
      <c r="AL3761" s="65"/>
      <c r="AM3761" s="65"/>
      <c r="AN3761" s="65"/>
      <c r="AO3761" s="66" t="str">
        <f>_xlfn.IFNA(VLOOKUP(LISTAS!ES3758,'Censo General 2005- Municipios'!$E$3:$F$1125,2,0),"")</f>
        <v/>
      </c>
      <c r="AP3761" s="64"/>
      <c r="AQ3761" s="64"/>
      <c r="AR3761" s="64"/>
      <c r="AS3761" s="67" t="str">
        <f t="shared" si="119"/>
        <v/>
      </c>
    </row>
    <row r="3762" spans="1:45" s="68" customFormat="1" x14ac:dyDescent="0.2">
      <c r="A3762" s="64"/>
      <c r="B3762" s="64"/>
      <c r="C3762" s="64"/>
      <c r="D3762" s="64"/>
      <c r="E3762" s="64"/>
      <c r="F3762" s="64"/>
      <c r="G3762" s="65"/>
      <c r="H3762" s="64"/>
      <c r="I3762" s="65"/>
      <c r="J3762" s="64"/>
      <c r="K3762" s="64"/>
      <c r="L3762" s="65"/>
      <c r="M3762" s="65"/>
      <c r="N3762" s="64"/>
      <c r="O3762" s="64"/>
      <c r="P3762" s="64"/>
      <c r="Q3762" s="65"/>
      <c r="R3762" s="64"/>
      <c r="S3762" s="65"/>
      <c r="T3762" s="65"/>
      <c r="U3762" s="65"/>
      <c r="V3762" s="65"/>
      <c r="W3762" s="65"/>
      <c r="X3762" s="64"/>
      <c r="Y3762" s="64"/>
      <c r="Z3762" s="65"/>
      <c r="AA3762" s="64"/>
      <c r="AB3762" s="65"/>
      <c r="AC3762" s="65"/>
      <c r="AD3762" s="65"/>
      <c r="AE3762" s="65"/>
      <c r="AF3762" s="63"/>
      <c r="AG3762" s="63"/>
      <c r="AH3762" s="64"/>
      <c r="AI3762" s="66" t="str">
        <f t="shared" si="118"/>
        <v/>
      </c>
      <c r="AJ3762" s="65"/>
      <c r="AK3762" s="65"/>
      <c r="AL3762" s="65"/>
      <c r="AM3762" s="65"/>
      <c r="AN3762" s="65"/>
      <c r="AO3762" s="66" t="str">
        <f>_xlfn.IFNA(VLOOKUP(LISTAS!ES3759,'Censo General 2005- Municipios'!$E$3:$F$1125,2,0),"")</f>
        <v/>
      </c>
      <c r="AP3762" s="64"/>
      <c r="AQ3762" s="64"/>
      <c r="AR3762" s="64"/>
      <c r="AS3762" s="67" t="str">
        <f t="shared" si="119"/>
        <v/>
      </c>
    </row>
    <row r="3763" spans="1:45" s="68" customFormat="1" x14ac:dyDescent="0.2">
      <c r="A3763" s="64"/>
      <c r="B3763" s="64"/>
      <c r="C3763" s="64"/>
      <c r="D3763" s="64"/>
      <c r="E3763" s="64"/>
      <c r="F3763" s="64"/>
      <c r="G3763" s="65"/>
      <c r="H3763" s="64"/>
      <c r="I3763" s="65"/>
      <c r="J3763" s="64"/>
      <c r="K3763" s="64"/>
      <c r="L3763" s="65"/>
      <c r="M3763" s="65"/>
      <c r="N3763" s="64"/>
      <c r="O3763" s="64"/>
      <c r="P3763" s="64"/>
      <c r="Q3763" s="65"/>
      <c r="R3763" s="64"/>
      <c r="S3763" s="65"/>
      <c r="T3763" s="65"/>
      <c r="U3763" s="65"/>
      <c r="V3763" s="65"/>
      <c r="W3763" s="65"/>
      <c r="X3763" s="64"/>
      <c r="Y3763" s="64"/>
      <c r="Z3763" s="65"/>
      <c r="AA3763" s="64"/>
      <c r="AB3763" s="65"/>
      <c r="AC3763" s="65"/>
      <c r="AD3763" s="65"/>
      <c r="AE3763" s="65"/>
      <c r="AF3763" s="63"/>
      <c r="AG3763" s="63"/>
      <c r="AH3763" s="64"/>
      <c r="AI3763" s="66" t="str">
        <f t="shared" si="118"/>
        <v/>
      </c>
      <c r="AJ3763" s="65"/>
      <c r="AK3763" s="65"/>
      <c r="AL3763" s="65"/>
      <c r="AM3763" s="65"/>
      <c r="AN3763" s="65"/>
      <c r="AO3763" s="66" t="str">
        <f>_xlfn.IFNA(VLOOKUP(LISTAS!ES3760,'Censo General 2005- Municipios'!$E$3:$F$1125,2,0),"")</f>
        <v/>
      </c>
      <c r="AP3763" s="64"/>
      <c r="AQ3763" s="64"/>
      <c r="AR3763" s="64"/>
      <c r="AS3763" s="67" t="str">
        <f t="shared" si="119"/>
        <v/>
      </c>
    </row>
    <row r="3764" spans="1:45" s="68" customFormat="1" x14ac:dyDescent="0.2">
      <c r="A3764" s="64"/>
      <c r="B3764" s="64"/>
      <c r="C3764" s="64"/>
      <c r="D3764" s="64"/>
      <c r="E3764" s="64"/>
      <c r="F3764" s="64"/>
      <c r="G3764" s="65"/>
      <c r="H3764" s="64"/>
      <c r="I3764" s="65"/>
      <c r="J3764" s="64"/>
      <c r="K3764" s="64"/>
      <c r="L3764" s="65"/>
      <c r="M3764" s="65"/>
      <c r="N3764" s="64"/>
      <c r="O3764" s="64"/>
      <c r="P3764" s="64"/>
      <c r="Q3764" s="65"/>
      <c r="R3764" s="64"/>
      <c r="S3764" s="65"/>
      <c r="T3764" s="65"/>
      <c r="U3764" s="65"/>
      <c r="V3764" s="65"/>
      <c r="W3764" s="65"/>
      <c r="X3764" s="64"/>
      <c r="Y3764" s="64"/>
      <c r="Z3764" s="65"/>
      <c r="AA3764" s="64"/>
      <c r="AB3764" s="65"/>
      <c r="AC3764" s="65"/>
      <c r="AD3764" s="65"/>
      <c r="AE3764" s="65"/>
      <c r="AF3764" s="63"/>
      <c r="AG3764" s="63"/>
      <c r="AH3764" s="64"/>
      <c r="AI3764" s="66" t="str">
        <f t="shared" si="118"/>
        <v/>
      </c>
      <c r="AJ3764" s="65"/>
      <c r="AK3764" s="65"/>
      <c r="AL3764" s="65"/>
      <c r="AM3764" s="65"/>
      <c r="AN3764" s="65"/>
      <c r="AO3764" s="66" t="str">
        <f>_xlfn.IFNA(VLOOKUP(LISTAS!ES3761,'Censo General 2005- Municipios'!$E$3:$F$1125,2,0),"")</f>
        <v/>
      </c>
      <c r="AP3764" s="64"/>
      <c r="AQ3764" s="64"/>
      <c r="AR3764" s="64"/>
      <c r="AS3764" s="67" t="str">
        <f t="shared" si="119"/>
        <v/>
      </c>
    </row>
    <row r="3765" spans="1:45" s="68" customFormat="1" x14ac:dyDescent="0.2">
      <c r="A3765" s="64"/>
      <c r="B3765" s="64"/>
      <c r="C3765" s="64"/>
      <c r="D3765" s="64"/>
      <c r="E3765" s="64"/>
      <c r="F3765" s="64"/>
      <c r="G3765" s="65"/>
      <c r="H3765" s="64"/>
      <c r="I3765" s="65"/>
      <c r="J3765" s="64"/>
      <c r="K3765" s="64"/>
      <c r="L3765" s="65"/>
      <c r="M3765" s="65"/>
      <c r="N3765" s="64"/>
      <c r="O3765" s="64"/>
      <c r="P3765" s="64"/>
      <c r="Q3765" s="65"/>
      <c r="R3765" s="64"/>
      <c r="S3765" s="65"/>
      <c r="T3765" s="65"/>
      <c r="U3765" s="65"/>
      <c r="V3765" s="65"/>
      <c r="W3765" s="65"/>
      <c r="X3765" s="64"/>
      <c r="Y3765" s="64"/>
      <c r="Z3765" s="65"/>
      <c r="AA3765" s="64"/>
      <c r="AB3765" s="65"/>
      <c r="AC3765" s="65"/>
      <c r="AD3765" s="65"/>
      <c r="AE3765" s="65"/>
      <c r="AF3765" s="63"/>
      <c r="AG3765" s="63"/>
      <c r="AH3765" s="64"/>
      <c r="AI3765" s="66" t="str">
        <f t="shared" si="118"/>
        <v/>
      </c>
      <c r="AJ3765" s="65"/>
      <c r="AK3765" s="65"/>
      <c r="AL3765" s="65"/>
      <c r="AM3765" s="65"/>
      <c r="AN3765" s="65"/>
      <c r="AO3765" s="66" t="str">
        <f>_xlfn.IFNA(VLOOKUP(LISTAS!ES3762,'Censo General 2005- Municipios'!$E$3:$F$1125,2,0),"")</f>
        <v/>
      </c>
      <c r="AP3765" s="64"/>
      <c r="AQ3765" s="64"/>
      <c r="AR3765" s="64"/>
      <c r="AS3765" s="67" t="str">
        <f t="shared" si="119"/>
        <v/>
      </c>
    </row>
    <row r="3766" spans="1:45" s="68" customFormat="1" x14ac:dyDescent="0.2">
      <c r="A3766" s="64"/>
      <c r="B3766" s="64"/>
      <c r="C3766" s="64"/>
      <c r="D3766" s="64"/>
      <c r="E3766" s="64"/>
      <c r="F3766" s="64"/>
      <c r="G3766" s="65"/>
      <c r="H3766" s="64"/>
      <c r="I3766" s="65"/>
      <c r="J3766" s="64"/>
      <c r="K3766" s="64"/>
      <c r="L3766" s="65"/>
      <c r="M3766" s="65"/>
      <c r="N3766" s="64"/>
      <c r="O3766" s="64"/>
      <c r="P3766" s="64"/>
      <c r="Q3766" s="65"/>
      <c r="R3766" s="64"/>
      <c r="S3766" s="65"/>
      <c r="T3766" s="65"/>
      <c r="U3766" s="65"/>
      <c r="V3766" s="65"/>
      <c r="W3766" s="65"/>
      <c r="X3766" s="64"/>
      <c r="Y3766" s="64"/>
      <c r="Z3766" s="65"/>
      <c r="AA3766" s="64"/>
      <c r="AB3766" s="65"/>
      <c r="AC3766" s="65"/>
      <c r="AD3766" s="65"/>
      <c r="AE3766" s="65"/>
      <c r="AF3766" s="63"/>
      <c r="AG3766" s="63"/>
      <c r="AH3766" s="64"/>
      <c r="AI3766" s="66" t="str">
        <f t="shared" si="118"/>
        <v/>
      </c>
      <c r="AJ3766" s="65"/>
      <c r="AK3766" s="65"/>
      <c r="AL3766" s="65"/>
      <c r="AM3766" s="65"/>
      <c r="AN3766" s="65"/>
      <c r="AO3766" s="66" t="str">
        <f>_xlfn.IFNA(VLOOKUP(LISTAS!ES3763,'Censo General 2005- Municipios'!$E$3:$F$1125,2,0),"")</f>
        <v/>
      </c>
      <c r="AP3766" s="64"/>
      <c r="AQ3766" s="64"/>
      <c r="AR3766" s="64"/>
      <c r="AS3766" s="67" t="str">
        <f t="shared" si="119"/>
        <v/>
      </c>
    </row>
    <row r="3767" spans="1:45" s="68" customFormat="1" x14ac:dyDescent="0.2">
      <c r="A3767" s="64"/>
      <c r="B3767" s="64"/>
      <c r="C3767" s="64"/>
      <c r="D3767" s="64"/>
      <c r="E3767" s="64"/>
      <c r="F3767" s="64"/>
      <c r="G3767" s="65"/>
      <c r="H3767" s="64"/>
      <c r="I3767" s="65"/>
      <c r="J3767" s="64"/>
      <c r="K3767" s="64"/>
      <c r="L3767" s="65"/>
      <c r="M3767" s="65"/>
      <c r="N3767" s="64"/>
      <c r="O3767" s="64"/>
      <c r="P3767" s="64"/>
      <c r="Q3767" s="65"/>
      <c r="R3767" s="64"/>
      <c r="S3767" s="65"/>
      <c r="T3767" s="65"/>
      <c r="U3767" s="65"/>
      <c r="V3767" s="65"/>
      <c r="W3767" s="65"/>
      <c r="X3767" s="64"/>
      <c r="Y3767" s="64"/>
      <c r="Z3767" s="65"/>
      <c r="AA3767" s="64"/>
      <c r="AB3767" s="65"/>
      <c r="AC3767" s="65"/>
      <c r="AD3767" s="65"/>
      <c r="AE3767" s="65"/>
      <c r="AF3767" s="63"/>
      <c r="AG3767" s="63"/>
      <c r="AH3767" s="64"/>
      <c r="AI3767" s="66" t="str">
        <f t="shared" si="118"/>
        <v/>
      </c>
      <c r="AJ3767" s="65"/>
      <c r="AK3767" s="65"/>
      <c r="AL3767" s="65"/>
      <c r="AM3767" s="65"/>
      <c r="AN3767" s="65"/>
      <c r="AO3767" s="66" t="str">
        <f>_xlfn.IFNA(VLOOKUP(LISTAS!ES3764,'Censo General 2005- Municipios'!$E$3:$F$1125,2,0),"")</f>
        <v/>
      </c>
      <c r="AP3767" s="64"/>
      <c r="AQ3767" s="64"/>
      <c r="AR3767" s="64"/>
      <c r="AS3767" s="67" t="str">
        <f t="shared" si="119"/>
        <v/>
      </c>
    </row>
    <row r="3768" spans="1:45" s="68" customFormat="1" x14ac:dyDescent="0.2">
      <c r="A3768" s="64"/>
      <c r="B3768" s="64"/>
      <c r="C3768" s="64"/>
      <c r="D3768" s="64"/>
      <c r="E3768" s="64"/>
      <c r="F3768" s="64"/>
      <c r="G3768" s="65"/>
      <c r="H3768" s="64"/>
      <c r="I3768" s="65"/>
      <c r="J3768" s="64"/>
      <c r="K3768" s="64"/>
      <c r="L3768" s="65"/>
      <c r="M3768" s="65"/>
      <c r="N3768" s="64"/>
      <c r="O3768" s="64"/>
      <c r="P3768" s="64"/>
      <c r="Q3768" s="65"/>
      <c r="R3768" s="64"/>
      <c r="S3768" s="65"/>
      <c r="T3768" s="65"/>
      <c r="U3768" s="65"/>
      <c r="V3768" s="65"/>
      <c r="W3768" s="65"/>
      <c r="X3768" s="64"/>
      <c r="Y3768" s="64"/>
      <c r="Z3768" s="65"/>
      <c r="AA3768" s="64"/>
      <c r="AB3768" s="65"/>
      <c r="AC3768" s="65"/>
      <c r="AD3768" s="65"/>
      <c r="AE3768" s="65"/>
      <c r="AF3768" s="63"/>
      <c r="AG3768" s="63"/>
      <c r="AH3768" s="64"/>
      <c r="AI3768" s="66" t="str">
        <f t="shared" si="118"/>
        <v/>
      </c>
      <c r="AJ3768" s="65"/>
      <c r="AK3768" s="65"/>
      <c r="AL3768" s="65"/>
      <c r="AM3768" s="65"/>
      <c r="AN3768" s="65"/>
      <c r="AO3768" s="66" t="str">
        <f>_xlfn.IFNA(VLOOKUP(LISTAS!ES3765,'Censo General 2005- Municipios'!$E$3:$F$1125,2,0),"")</f>
        <v/>
      </c>
      <c r="AP3768" s="64"/>
      <c r="AQ3768" s="64"/>
      <c r="AR3768" s="64"/>
      <c r="AS3768" s="67" t="str">
        <f t="shared" si="119"/>
        <v/>
      </c>
    </row>
    <row r="3769" spans="1:45" s="68" customFormat="1" x14ac:dyDescent="0.2">
      <c r="A3769" s="64"/>
      <c r="B3769" s="64"/>
      <c r="C3769" s="64"/>
      <c r="D3769" s="64"/>
      <c r="E3769" s="64"/>
      <c r="F3769" s="64"/>
      <c r="G3769" s="65"/>
      <c r="H3769" s="64"/>
      <c r="I3769" s="65"/>
      <c r="J3769" s="64"/>
      <c r="K3769" s="64"/>
      <c r="L3769" s="65"/>
      <c r="M3769" s="65"/>
      <c r="N3769" s="64"/>
      <c r="O3769" s="64"/>
      <c r="P3769" s="64"/>
      <c r="Q3769" s="65"/>
      <c r="R3769" s="64"/>
      <c r="S3769" s="65"/>
      <c r="T3769" s="65"/>
      <c r="U3769" s="65"/>
      <c r="V3769" s="65"/>
      <c r="W3769" s="65"/>
      <c r="X3769" s="64"/>
      <c r="Y3769" s="64"/>
      <c r="Z3769" s="65"/>
      <c r="AA3769" s="64"/>
      <c r="AB3769" s="65"/>
      <c r="AC3769" s="65"/>
      <c r="AD3769" s="65"/>
      <c r="AE3769" s="65"/>
      <c r="AF3769" s="63"/>
      <c r="AG3769" s="63"/>
      <c r="AH3769" s="64"/>
      <c r="AI3769" s="66" t="str">
        <f t="shared" si="118"/>
        <v/>
      </c>
      <c r="AJ3769" s="65"/>
      <c r="AK3769" s="65"/>
      <c r="AL3769" s="65"/>
      <c r="AM3769" s="65"/>
      <c r="AN3769" s="65"/>
      <c r="AO3769" s="66" t="str">
        <f>_xlfn.IFNA(VLOOKUP(LISTAS!ES3766,'Censo General 2005- Municipios'!$E$3:$F$1125,2,0),"")</f>
        <v/>
      </c>
      <c r="AP3769" s="64"/>
      <c r="AQ3769" s="64"/>
      <c r="AR3769" s="64"/>
      <c r="AS3769" s="67" t="str">
        <f t="shared" si="119"/>
        <v/>
      </c>
    </row>
    <row r="3770" spans="1:45" s="68" customFormat="1" x14ac:dyDescent="0.2">
      <c r="A3770" s="64"/>
      <c r="B3770" s="64"/>
      <c r="C3770" s="64"/>
      <c r="D3770" s="64"/>
      <c r="E3770" s="64"/>
      <c r="F3770" s="64"/>
      <c r="G3770" s="65"/>
      <c r="H3770" s="64"/>
      <c r="I3770" s="65"/>
      <c r="J3770" s="64"/>
      <c r="K3770" s="64"/>
      <c r="L3770" s="65"/>
      <c r="M3770" s="65"/>
      <c r="N3770" s="64"/>
      <c r="O3770" s="64"/>
      <c r="P3770" s="64"/>
      <c r="Q3770" s="65"/>
      <c r="R3770" s="64"/>
      <c r="S3770" s="65"/>
      <c r="T3770" s="65"/>
      <c r="U3770" s="65"/>
      <c r="V3770" s="65"/>
      <c r="W3770" s="65"/>
      <c r="X3770" s="64"/>
      <c r="Y3770" s="64"/>
      <c r="Z3770" s="65"/>
      <c r="AA3770" s="64"/>
      <c r="AB3770" s="65"/>
      <c r="AC3770" s="65"/>
      <c r="AD3770" s="65"/>
      <c r="AE3770" s="65"/>
      <c r="AF3770" s="63"/>
      <c r="AG3770" s="63"/>
      <c r="AH3770" s="64"/>
      <c r="AI3770" s="66" t="str">
        <f t="shared" si="118"/>
        <v/>
      </c>
      <c r="AJ3770" s="65"/>
      <c r="AK3770" s="65"/>
      <c r="AL3770" s="65"/>
      <c r="AM3770" s="65"/>
      <c r="AN3770" s="65"/>
      <c r="AO3770" s="66" t="str">
        <f>_xlfn.IFNA(VLOOKUP(LISTAS!ES3767,'Censo General 2005- Municipios'!$E$3:$F$1125,2,0),"")</f>
        <v/>
      </c>
      <c r="AP3770" s="64"/>
      <c r="AQ3770" s="64"/>
      <c r="AR3770" s="64"/>
      <c r="AS3770" s="67" t="str">
        <f t="shared" si="119"/>
        <v/>
      </c>
    </row>
    <row r="3771" spans="1:45" s="68" customFormat="1" x14ac:dyDescent="0.2">
      <c r="A3771" s="64"/>
      <c r="B3771" s="64"/>
      <c r="C3771" s="64"/>
      <c r="D3771" s="64"/>
      <c r="E3771" s="64"/>
      <c r="F3771" s="64"/>
      <c r="G3771" s="65"/>
      <c r="H3771" s="64"/>
      <c r="I3771" s="65"/>
      <c r="J3771" s="64"/>
      <c r="K3771" s="64"/>
      <c r="L3771" s="65"/>
      <c r="M3771" s="65"/>
      <c r="N3771" s="64"/>
      <c r="O3771" s="64"/>
      <c r="P3771" s="64"/>
      <c r="Q3771" s="65"/>
      <c r="R3771" s="64"/>
      <c r="S3771" s="65"/>
      <c r="T3771" s="65"/>
      <c r="U3771" s="65"/>
      <c r="V3771" s="65"/>
      <c r="W3771" s="65"/>
      <c r="X3771" s="64"/>
      <c r="Y3771" s="64"/>
      <c r="Z3771" s="65"/>
      <c r="AA3771" s="64"/>
      <c r="AB3771" s="65"/>
      <c r="AC3771" s="65"/>
      <c r="AD3771" s="65"/>
      <c r="AE3771" s="65"/>
      <c r="AF3771" s="63"/>
      <c r="AG3771" s="63"/>
      <c r="AH3771" s="64"/>
      <c r="AI3771" s="66" t="str">
        <f t="shared" si="118"/>
        <v/>
      </c>
      <c r="AJ3771" s="65"/>
      <c r="AK3771" s="65"/>
      <c r="AL3771" s="65"/>
      <c r="AM3771" s="65"/>
      <c r="AN3771" s="65"/>
      <c r="AO3771" s="66" t="str">
        <f>_xlfn.IFNA(VLOOKUP(LISTAS!ES3768,'Censo General 2005- Municipios'!$E$3:$F$1125,2,0),"")</f>
        <v/>
      </c>
      <c r="AP3771" s="64"/>
      <c r="AQ3771" s="64"/>
      <c r="AR3771" s="64"/>
      <c r="AS3771" s="67" t="str">
        <f t="shared" si="119"/>
        <v/>
      </c>
    </row>
    <row r="3772" spans="1:45" s="68" customFormat="1" x14ac:dyDescent="0.2">
      <c r="A3772" s="64"/>
      <c r="B3772" s="64"/>
      <c r="C3772" s="64"/>
      <c r="D3772" s="64"/>
      <c r="E3772" s="64"/>
      <c r="F3772" s="64"/>
      <c r="G3772" s="65"/>
      <c r="H3772" s="64"/>
      <c r="I3772" s="65"/>
      <c r="J3772" s="64"/>
      <c r="K3772" s="64"/>
      <c r="L3772" s="65"/>
      <c r="M3772" s="65"/>
      <c r="N3772" s="64"/>
      <c r="O3772" s="64"/>
      <c r="P3772" s="64"/>
      <c r="Q3772" s="65"/>
      <c r="R3772" s="64"/>
      <c r="S3772" s="65"/>
      <c r="T3772" s="65"/>
      <c r="U3772" s="65"/>
      <c r="V3772" s="65"/>
      <c r="W3772" s="65"/>
      <c r="X3772" s="64"/>
      <c r="Y3772" s="64"/>
      <c r="Z3772" s="65"/>
      <c r="AA3772" s="64"/>
      <c r="AB3772" s="65"/>
      <c r="AC3772" s="65"/>
      <c r="AD3772" s="65"/>
      <c r="AE3772" s="65"/>
      <c r="AF3772" s="63"/>
      <c r="AG3772" s="63"/>
      <c r="AH3772" s="64"/>
      <c r="AI3772" s="66" t="str">
        <f t="shared" si="118"/>
        <v/>
      </c>
      <c r="AJ3772" s="65"/>
      <c r="AK3772" s="65"/>
      <c r="AL3772" s="65"/>
      <c r="AM3772" s="65"/>
      <c r="AN3772" s="65"/>
      <c r="AO3772" s="66" t="str">
        <f>_xlfn.IFNA(VLOOKUP(LISTAS!ES3769,'Censo General 2005- Municipios'!$E$3:$F$1125,2,0),"")</f>
        <v/>
      </c>
      <c r="AP3772" s="64"/>
      <c r="AQ3772" s="64"/>
      <c r="AR3772" s="64"/>
      <c r="AS3772" s="67" t="str">
        <f t="shared" si="119"/>
        <v/>
      </c>
    </row>
    <row r="3773" spans="1:45" s="68" customFormat="1" x14ac:dyDescent="0.2">
      <c r="A3773" s="64"/>
      <c r="B3773" s="64"/>
      <c r="C3773" s="64"/>
      <c r="D3773" s="64"/>
      <c r="E3773" s="64"/>
      <c r="F3773" s="64"/>
      <c r="G3773" s="65"/>
      <c r="H3773" s="64"/>
      <c r="I3773" s="65"/>
      <c r="J3773" s="64"/>
      <c r="K3773" s="64"/>
      <c r="L3773" s="65"/>
      <c r="M3773" s="65"/>
      <c r="N3773" s="64"/>
      <c r="O3773" s="64"/>
      <c r="P3773" s="64"/>
      <c r="Q3773" s="65"/>
      <c r="R3773" s="64"/>
      <c r="S3773" s="65"/>
      <c r="T3773" s="65"/>
      <c r="U3773" s="65"/>
      <c r="V3773" s="65"/>
      <c r="W3773" s="65"/>
      <c r="X3773" s="64"/>
      <c r="Y3773" s="64"/>
      <c r="Z3773" s="65"/>
      <c r="AA3773" s="64"/>
      <c r="AB3773" s="65"/>
      <c r="AC3773" s="65"/>
      <c r="AD3773" s="65"/>
      <c r="AE3773" s="65"/>
      <c r="AF3773" s="63"/>
      <c r="AG3773" s="63"/>
      <c r="AH3773" s="64"/>
      <c r="AI3773" s="66" t="str">
        <f t="shared" si="118"/>
        <v/>
      </c>
      <c r="AJ3773" s="65"/>
      <c r="AK3773" s="65"/>
      <c r="AL3773" s="65"/>
      <c r="AM3773" s="65"/>
      <c r="AN3773" s="65"/>
      <c r="AO3773" s="66" t="str">
        <f>_xlfn.IFNA(VLOOKUP(LISTAS!ES3770,'Censo General 2005- Municipios'!$E$3:$F$1125,2,0),"")</f>
        <v/>
      </c>
      <c r="AP3773" s="64"/>
      <c r="AQ3773" s="64"/>
      <c r="AR3773" s="64"/>
      <c r="AS3773" s="67" t="str">
        <f t="shared" si="119"/>
        <v/>
      </c>
    </row>
    <row r="3774" spans="1:45" s="68" customFormat="1" x14ac:dyDescent="0.2">
      <c r="A3774" s="64"/>
      <c r="B3774" s="64"/>
      <c r="C3774" s="64"/>
      <c r="D3774" s="64"/>
      <c r="E3774" s="64"/>
      <c r="F3774" s="64"/>
      <c r="G3774" s="65"/>
      <c r="H3774" s="64"/>
      <c r="I3774" s="65"/>
      <c r="J3774" s="64"/>
      <c r="K3774" s="64"/>
      <c r="L3774" s="65"/>
      <c r="M3774" s="65"/>
      <c r="N3774" s="64"/>
      <c r="O3774" s="64"/>
      <c r="P3774" s="64"/>
      <c r="Q3774" s="65"/>
      <c r="R3774" s="64"/>
      <c r="S3774" s="65"/>
      <c r="T3774" s="65"/>
      <c r="U3774" s="65"/>
      <c r="V3774" s="65"/>
      <c r="W3774" s="65"/>
      <c r="X3774" s="64"/>
      <c r="Y3774" s="64"/>
      <c r="Z3774" s="65"/>
      <c r="AA3774" s="64"/>
      <c r="AB3774" s="65"/>
      <c r="AC3774" s="65"/>
      <c r="AD3774" s="65"/>
      <c r="AE3774" s="65"/>
      <c r="AF3774" s="63"/>
      <c r="AG3774" s="63"/>
      <c r="AH3774" s="64"/>
      <c r="AI3774" s="66" t="str">
        <f t="shared" si="118"/>
        <v/>
      </c>
      <c r="AJ3774" s="65"/>
      <c r="AK3774" s="65"/>
      <c r="AL3774" s="65"/>
      <c r="AM3774" s="65"/>
      <c r="AN3774" s="65"/>
      <c r="AO3774" s="66" t="str">
        <f>_xlfn.IFNA(VLOOKUP(LISTAS!ES3771,'Censo General 2005- Municipios'!$E$3:$F$1125,2,0),"")</f>
        <v/>
      </c>
      <c r="AP3774" s="64"/>
      <c r="AQ3774" s="64"/>
      <c r="AR3774" s="64"/>
      <c r="AS3774" s="67" t="str">
        <f t="shared" si="119"/>
        <v/>
      </c>
    </row>
    <row r="3775" spans="1:45" s="68" customFormat="1" x14ac:dyDescent="0.2">
      <c r="A3775" s="64"/>
      <c r="B3775" s="64"/>
      <c r="C3775" s="64"/>
      <c r="D3775" s="64"/>
      <c r="E3775" s="64"/>
      <c r="F3775" s="64"/>
      <c r="G3775" s="65"/>
      <c r="H3775" s="64"/>
      <c r="I3775" s="65"/>
      <c r="J3775" s="64"/>
      <c r="K3775" s="64"/>
      <c r="L3775" s="65"/>
      <c r="M3775" s="65"/>
      <c r="N3775" s="64"/>
      <c r="O3775" s="64"/>
      <c r="P3775" s="64"/>
      <c r="Q3775" s="65"/>
      <c r="R3775" s="64"/>
      <c r="S3775" s="65"/>
      <c r="T3775" s="65"/>
      <c r="U3775" s="65"/>
      <c r="V3775" s="65"/>
      <c r="W3775" s="65"/>
      <c r="X3775" s="64"/>
      <c r="Y3775" s="64"/>
      <c r="Z3775" s="65"/>
      <c r="AA3775" s="64"/>
      <c r="AB3775" s="65"/>
      <c r="AC3775" s="65"/>
      <c r="AD3775" s="65"/>
      <c r="AE3775" s="65"/>
      <c r="AF3775" s="63"/>
      <c r="AG3775" s="63"/>
      <c r="AH3775" s="64"/>
      <c r="AI3775" s="66" t="str">
        <f t="shared" si="118"/>
        <v/>
      </c>
      <c r="AJ3775" s="65"/>
      <c r="AK3775" s="65"/>
      <c r="AL3775" s="65"/>
      <c r="AM3775" s="65"/>
      <c r="AN3775" s="65"/>
      <c r="AO3775" s="66" t="str">
        <f>_xlfn.IFNA(VLOOKUP(LISTAS!ES3772,'Censo General 2005- Municipios'!$E$3:$F$1125,2,0),"")</f>
        <v/>
      </c>
      <c r="AP3775" s="64"/>
      <c r="AQ3775" s="64"/>
      <c r="AR3775" s="64"/>
      <c r="AS3775" s="67" t="str">
        <f t="shared" si="119"/>
        <v/>
      </c>
    </row>
    <row r="3776" spans="1:45" s="68" customFormat="1" x14ac:dyDescent="0.2">
      <c r="A3776" s="64"/>
      <c r="B3776" s="64"/>
      <c r="C3776" s="64"/>
      <c r="D3776" s="64"/>
      <c r="E3776" s="64"/>
      <c r="F3776" s="64"/>
      <c r="G3776" s="65"/>
      <c r="H3776" s="64"/>
      <c r="I3776" s="65"/>
      <c r="J3776" s="64"/>
      <c r="K3776" s="64"/>
      <c r="L3776" s="65"/>
      <c r="M3776" s="65"/>
      <c r="N3776" s="64"/>
      <c r="O3776" s="64"/>
      <c r="P3776" s="64"/>
      <c r="Q3776" s="65"/>
      <c r="R3776" s="64"/>
      <c r="S3776" s="65"/>
      <c r="T3776" s="65"/>
      <c r="U3776" s="65"/>
      <c r="V3776" s="65"/>
      <c r="W3776" s="65"/>
      <c r="X3776" s="64"/>
      <c r="Y3776" s="64"/>
      <c r="Z3776" s="65"/>
      <c r="AA3776" s="64"/>
      <c r="AB3776" s="65"/>
      <c r="AC3776" s="65"/>
      <c r="AD3776" s="65"/>
      <c r="AE3776" s="65"/>
      <c r="AF3776" s="63"/>
      <c r="AG3776" s="63"/>
      <c r="AH3776" s="64"/>
      <c r="AI3776" s="66" t="str">
        <f t="shared" si="118"/>
        <v/>
      </c>
      <c r="AJ3776" s="65"/>
      <c r="AK3776" s="65"/>
      <c r="AL3776" s="65"/>
      <c r="AM3776" s="65"/>
      <c r="AN3776" s="65"/>
      <c r="AO3776" s="66" t="str">
        <f>_xlfn.IFNA(VLOOKUP(LISTAS!ES3773,'Censo General 2005- Municipios'!$E$3:$F$1125,2,0),"")</f>
        <v/>
      </c>
      <c r="AP3776" s="64"/>
      <c r="AQ3776" s="64"/>
      <c r="AR3776" s="64"/>
      <c r="AS3776" s="67" t="str">
        <f t="shared" si="119"/>
        <v/>
      </c>
    </row>
    <row r="3777" spans="1:45" s="68" customFormat="1" x14ac:dyDescent="0.2">
      <c r="A3777" s="64"/>
      <c r="B3777" s="64"/>
      <c r="C3777" s="64"/>
      <c r="D3777" s="64"/>
      <c r="E3777" s="64"/>
      <c r="F3777" s="64"/>
      <c r="G3777" s="65"/>
      <c r="H3777" s="64"/>
      <c r="I3777" s="65"/>
      <c r="J3777" s="64"/>
      <c r="K3777" s="64"/>
      <c r="L3777" s="65"/>
      <c r="M3777" s="65"/>
      <c r="N3777" s="64"/>
      <c r="O3777" s="64"/>
      <c r="P3777" s="64"/>
      <c r="Q3777" s="65"/>
      <c r="R3777" s="64"/>
      <c r="S3777" s="65"/>
      <c r="T3777" s="65"/>
      <c r="U3777" s="65"/>
      <c r="V3777" s="65"/>
      <c r="W3777" s="65"/>
      <c r="X3777" s="64"/>
      <c r="Y3777" s="64"/>
      <c r="Z3777" s="65"/>
      <c r="AA3777" s="64"/>
      <c r="AB3777" s="65"/>
      <c r="AC3777" s="65"/>
      <c r="AD3777" s="65"/>
      <c r="AE3777" s="65"/>
      <c r="AF3777" s="63"/>
      <c r="AG3777" s="63"/>
      <c r="AH3777" s="64"/>
      <c r="AI3777" s="66" t="str">
        <f t="shared" si="118"/>
        <v/>
      </c>
      <c r="AJ3777" s="65"/>
      <c r="AK3777" s="65"/>
      <c r="AL3777" s="65"/>
      <c r="AM3777" s="65"/>
      <c r="AN3777" s="65"/>
      <c r="AO3777" s="66" t="str">
        <f>_xlfn.IFNA(VLOOKUP(LISTAS!ES3774,'Censo General 2005- Municipios'!$E$3:$F$1125,2,0),"")</f>
        <v/>
      </c>
      <c r="AP3777" s="64"/>
      <c r="AQ3777" s="64"/>
      <c r="AR3777" s="64"/>
      <c r="AS3777" s="67" t="str">
        <f t="shared" si="119"/>
        <v/>
      </c>
    </row>
    <row r="3778" spans="1:45" s="68" customFormat="1" x14ac:dyDescent="0.2">
      <c r="A3778" s="64"/>
      <c r="B3778" s="64"/>
      <c r="C3778" s="64"/>
      <c r="D3778" s="64"/>
      <c r="E3778" s="64"/>
      <c r="F3778" s="64"/>
      <c r="G3778" s="65"/>
      <c r="H3778" s="64"/>
      <c r="I3778" s="65"/>
      <c r="J3778" s="64"/>
      <c r="K3778" s="64"/>
      <c r="L3778" s="65"/>
      <c r="M3778" s="65"/>
      <c r="N3778" s="64"/>
      <c r="O3778" s="64"/>
      <c r="P3778" s="64"/>
      <c r="Q3778" s="65"/>
      <c r="R3778" s="64"/>
      <c r="S3778" s="65"/>
      <c r="T3778" s="65"/>
      <c r="U3778" s="65"/>
      <c r="V3778" s="65"/>
      <c r="W3778" s="65"/>
      <c r="X3778" s="64"/>
      <c r="Y3778" s="64"/>
      <c r="Z3778" s="65"/>
      <c r="AA3778" s="64"/>
      <c r="AB3778" s="65"/>
      <c r="AC3778" s="65"/>
      <c r="AD3778" s="65"/>
      <c r="AE3778" s="65"/>
      <c r="AF3778" s="63"/>
      <c r="AG3778" s="63"/>
      <c r="AH3778" s="64"/>
      <c r="AI3778" s="66" t="str">
        <f t="shared" si="118"/>
        <v/>
      </c>
      <c r="AJ3778" s="65"/>
      <c r="AK3778" s="65"/>
      <c r="AL3778" s="65"/>
      <c r="AM3778" s="65"/>
      <c r="AN3778" s="65"/>
      <c r="AO3778" s="66" t="str">
        <f>_xlfn.IFNA(VLOOKUP(LISTAS!ES3775,'Censo General 2005- Municipios'!$E$3:$F$1125,2,0),"")</f>
        <v/>
      </c>
      <c r="AP3778" s="64"/>
      <c r="AQ3778" s="64"/>
      <c r="AR3778" s="64"/>
      <c r="AS3778" s="67" t="str">
        <f t="shared" si="119"/>
        <v/>
      </c>
    </row>
    <row r="3779" spans="1:45" s="68" customFormat="1" x14ac:dyDescent="0.2">
      <c r="A3779" s="64"/>
      <c r="B3779" s="64"/>
      <c r="C3779" s="64"/>
      <c r="D3779" s="64"/>
      <c r="E3779" s="64"/>
      <c r="F3779" s="64"/>
      <c r="G3779" s="65"/>
      <c r="H3779" s="64"/>
      <c r="I3779" s="65"/>
      <c r="J3779" s="64"/>
      <c r="K3779" s="64"/>
      <c r="L3779" s="65"/>
      <c r="M3779" s="65"/>
      <c r="N3779" s="64"/>
      <c r="O3779" s="64"/>
      <c r="P3779" s="64"/>
      <c r="Q3779" s="65"/>
      <c r="R3779" s="64"/>
      <c r="S3779" s="65"/>
      <c r="T3779" s="65"/>
      <c r="U3779" s="65"/>
      <c r="V3779" s="65"/>
      <c r="W3779" s="65"/>
      <c r="X3779" s="64"/>
      <c r="Y3779" s="64"/>
      <c r="Z3779" s="65"/>
      <c r="AA3779" s="64"/>
      <c r="AB3779" s="65"/>
      <c r="AC3779" s="65"/>
      <c r="AD3779" s="65"/>
      <c r="AE3779" s="65"/>
      <c r="AF3779" s="63"/>
      <c r="AG3779" s="63"/>
      <c r="AH3779" s="64"/>
      <c r="AI3779" s="66" t="str">
        <f t="shared" si="118"/>
        <v/>
      </c>
      <c r="AJ3779" s="65"/>
      <c r="AK3779" s="65"/>
      <c r="AL3779" s="65"/>
      <c r="AM3779" s="65"/>
      <c r="AN3779" s="65"/>
      <c r="AO3779" s="66" t="str">
        <f>_xlfn.IFNA(VLOOKUP(LISTAS!ES3776,'Censo General 2005- Municipios'!$E$3:$F$1125,2,0),"")</f>
        <v/>
      </c>
      <c r="AP3779" s="64"/>
      <c r="AQ3779" s="64"/>
      <c r="AR3779" s="64"/>
      <c r="AS3779" s="67" t="str">
        <f t="shared" si="119"/>
        <v/>
      </c>
    </row>
    <row r="3780" spans="1:45" s="68" customFormat="1" x14ac:dyDescent="0.2">
      <c r="A3780" s="64"/>
      <c r="B3780" s="64"/>
      <c r="C3780" s="64"/>
      <c r="D3780" s="64"/>
      <c r="E3780" s="64"/>
      <c r="F3780" s="64"/>
      <c r="G3780" s="65"/>
      <c r="H3780" s="64"/>
      <c r="I3780" s="65"/>
      <c r="J3780" s="64"/>
      <c r="K3780" s="64"/>
      <c r="L3780" s="65"/>
      <c r="M3780" s="65"/>
      <c r="N3780" s="64"/>
      <c r="O3780" s="64"/>
      <c r="P3780" s="64"/>
      <c r="Q3780" s="65"/>
      <c r="R3780" s="64"/>
      <c r="S3780" s="65"/>
      <c r="T3780" s="65"/>
      <c r="U3780" s="65"/>
      <c r="V3780" s="65"/>
      <c r="W3780" s="65"/>
      <c r="X3780" s="64"/>
      <c r="Y3780" s="64"/>
      <c r="Z3780" s="65"/>
      <c r="AA3780" s="64"/>
      <c r="AB3780" s="65"/>
      <c r="AC3780" s="65"/>
      <c r="AD3780" s="65"/>
      <c r="AE3780" s="65"/>
      <c r="AF3780" s="63"/>
      <c r="AG3780" s="63"/>
      <c r="AH3780" s="64"/>
      <c r="AI3780" s="66" t="str">
        <f t="shared" si="118"/>
        <v/>
      </c>
      <c r="AJ3780" s="65"/>
      <c r="AK3780" s="65"/>
      <c r="AL3780" s="65"/>
      <c r="AM3780" s="65"/>
      <c r="AN3780" s="65"/>
      <c r="AO3780" s="66" t="str">
        <f>_xlfn.IFNA(VLOOKUP(LISTAS!ES3777,'Censo General 2005- Municipios'!$E$3:$F$1125,2,0),"")</f>
        <v/>
      </c>
      <c r="AP3780" s="64"/>
      <c r="AQ3780" s="64"/>
      <c r="AR3780" s="64"/>
      <c r="AS3780" s="67" t="str">
        <f t="shared" si="119"/>
        <v/>
      </c>
    </row>
    <row r="3781" spans="1:45" s="68" customFormat="1" x14ac:dyDescent="0.2">
      <c r="A3781" s="64"/>
      <c r="B3781" s="64"/>
      <c r="C3781" s="64"/>
      <c r="D3781" s="64"/>
      <c r="E3781" s="64"/>
      <c r="F3781" s="64"/>
      <c r="G3781" s="65"/>
      <c r="H3781" s="64"/>
      <c r="I3781" s="65"/>
      <c r="J3781" s="64"/>
      <c r="K3781" s="64"/>
      <c r="L3781" s="65"/>
      <c r="M3781" s="65"/>
      <c r="N3781" s="64"/>
      <c r="O3781" s="64"/>
      <c r="P3781" s="64"/>
      <c r="Q3781" s="65"/>
      <c r="R3781" s="64"/>
      <c r="S3781" s="65"/>
      <c r="T3781" s="65"/>
      <c r="U3781" s="65"/>
      <c r="V3781" s="65"/>
      <c r="W3781" s="65"/>
      <c r="X3781" s="64"/>
      <c r="Y3781" s="64"/>
      <c r="Z3781" s="65"/>
      <c r="AA3781" s="64"/>
      <c r="AB3781" s="65"/>
      <c r="AC3781" s="65"/>
      <c r="AD3781" s="65"/>
      <c r="AE3781" s="65"/>
      <c r="AF3781" s="63"/>
      <c r="AG3781" s="63"/>
      <c r="AH3781" s="64"/>
      <c r="AI3781" s="66" t="str">
        <f t="shared" si="118"/>
        <v/>
      </c>
      <c r="AJ3781" s="65"/>
      <c r="AK3781" s="65"/>
      <c r="AL3781" s="65"/>
      <c r="AM3781" s="65"/>
      <c r="AN3781" s="65"/>
      <c r="AO3781" s="66" t="str">
        <f>_xlfn.IFNA(VLOOKUP(LISTAS!ES3778,'Censo General 2005- Municipios'!$E$3:$F$1125,2,0),"")</f>
        <v/>
      </c>
      <c r="AP3781" s="64"/>
      <c r="AQ3781" s="64"/>
      <c r="AR3781" s="64"/>
      <c r="AS3781" s="67" t="str">
        <f t="shared" si="119"/>
        <v/>
      </c>
    </row>
    <row r="3782" spans="1:45" s="68" customFormat="1" x14ac:dyDescent="0.2">
      <c r="A3782" s="64"/>
      <c r="B3782" s="64"/>
      <c r="C3782" s="64"/>
      <c r="D3782" s="64"/>
      <c r="E3782" s="64"/>
      <c r="F3782" s="64"/>
      <c r="G3782" s="65"/>
      <c r="H3782" s="64"/>
      <c r="I3782" s="65"/>
      <c r="J3782" s="64"/>
      <c r="K3782" s="64"/>
      <c r="L3782" s="65"/>
      <c r="M3782" s="65"/>
      <c r="N3782" s="64"/>
      <c r="O3782" s="64"/>
      <c r="P3782" s="64"/>
      <c r="Q3782" s="65"/>
      <c r="R3782" s="64"/>
      <c r="S3782" s="65"/>
      <c r="T3782" s="65"/>
      <c r="U3782" s="65"/>
      <c r="V3782" s="65"/>
      <c r="W3782" s="65"/>
      <c r="X3782" s="64"/>
      <c r="Y3782" s="64"/>
      <c r="Z3782" s="65"/>
      <c r="AA3782" s="64"/>
      <c r="AB3782" s="65"/>
      <c r="AC3782" s="65"/>
      <c r="AD3782" s="65"/>
      <c r="AE3782" s="65"/>
      <c r="AF3782" s="63"/>
      <c r="AG3782" s="63"/>
      <c r="AH3782" s="64"/>
      <c r="AI3782" s="66" t="str">
        <f t="shared" si="118"/>
        <v/>
      </c>
      <c r="AJ3782" s="65"/>
      <c r="AK3782" s="65"/>
      <c r="AL3782" s="65"/>
      <c r="AM3782" s="65"/>
      <c r="AN3782" s="65"/>
      <c r="AO3782" s="66" t="str">
        <f>_xlfn.IFNA(VLOOKUP(LISTAS!ES3779,'Censo General 2005- Municipios'!$E$3:$F$1125,2,0),"")</f>
        <v/>
      </c>
      <c r="AP3782" s="64"/>
      <c r="AQ3782" s="64"/>
      <c r="AR3782" s="64"/>
      <c r="AS3782" s="67" t="str">
        <f t="shared" si="119"/>
        <v/>
      </c>
    </row>
    <row r="3783" spans="1:45" s="68" customFormat="1" x14ac:dyDescent="0.2">
      <c r="A3783" s="64"/>
      <c r="B3783" s="64"/>
      <c r="C3783" s="64"/>
      <c r="D3783" s="64"/>
      <c r="E3783" s="64"/>
      <c r="F3783" s="64"/>
      <c r="G3783" s="65"/>
      <c r="H3783" s="64"/>
      <c r="I3783" s="65"/>
      <c r="J3783" s="64"/>
      <c r="K3783" s="64"/>
      <c r="L3783" s="65"/>
      <c r="M3783" s="65"/>
      <c r="N3783" s="64"/>
      <c r="O3783" s="64"/>
      <c r="P3783" s="64"/>
      <c r="Q3783" s="65"/>
      <c r="R3783" s="64"/>
      <c r="S3783" s="65"/>
      <c r="T3783" s="65"/>
      <c r="U3783" s="65"/>
      <c r="V3783" s="65"/>
      <c r="W3783" s="65"/>
      <c r="X3783" s="64"/>
      <c r="Y3783" s="64"/>
      <c r="Z3783" s="65"/>
      <c r="AA3783" s="64"/>
      <c r="AB3783" s="65"/>
      <c r="AC3783" s="65"/>
      <c r="AD3783" s="65"/>
      <c r="AE3783" s="65"/>
      <c r="AF3783" s="63"/>
      <c r="AG3783" s="63"/>
      <c r="AH3783" s="64"/>
      <c r="AI3783" s="66" t="str">
        <f t="shared" si="118"/>
        <v/>
      </c>
      <c r="AJ3783" s="65"/>
      <c r="AK3783" s="65"/>
      <c r="AL3783" s="65"/>
      <c r="AM3783" s="65"/>
      <c r="AN3783" s="65"/>
      <c r="AO3783" s="66" t="str">
        <f>_xlfn.IFNA(VLOOKUP(LISTAS!ES3780,'Censo General 2005- Municipios'!$E$3:$F$1125,2,0),"")</f>
        <v/>
      </c>
      <c r="AP3783" s="64"/>
      <c r="AQ3783" s="64"/>
      <c r="AR3783" s="64"/>
      <c r="AS3783" s="67" t="str">
        <f t="shared" si="119"/>
        <v/>
      </c>
    </row>
    <row r="3784" spans="1:45" s="68" customFormat="1" x14ac:dyDescent="0.2">
      <c r="A3784" s="64"/>
      <c r="B3784" s="64"/>
      <c r="C3784" s="64"/>
      <c r="D3784" s="64"/>
      <c r="E3784" s="64"/>
      <c r="F3784" s="64"/>
      <c r="G3784" s="65"/>
      <c r="H3784" s="64"/>
      <c r="I3784" s="65"/>
      <c r="J3784" s="64"/>
      <c r="K3784" s="64"/>
      <c r="L3784" s="65"/>
      <c r="M3784" s="65"/>
      <c r="N3784" s="64"/>
      <c r="O3784" s="64"/>
      <c r="P3784" s="64"/>
      <c r="Q3784" s="65"/>
      <c r="R3784" s="64"/>
      <c r="S3784" s="65"/>
      <c r="T3784" s="65"/>
      <c r="U3784" s="65"/>
      <c r="V3784" s="65"/>
      <c r="W3784" s="65"/>
      <c r="X3784" s="64"/>
      <c r="Y3784" s="64"/>
      <c r="Z3784" s="65"/>
      <c r="AA3784" s="64"/>
      <c r="AB3784" s="65"/>
      <c r="AC3784" s="65"/>
      <c r="AD3784" s="65"/>
      <c r="AE3784" s="65"/>
      <c r="AF3784" s="63"/>
      <c r="AG3784" s="63"/>
      <c r="AH3784" s="64"/>
      <c r="AI3784" s="66" t="str">
        <f t="shared" si="118"/>
        <v/>
      </c>
      <c r="AJ3784" s="65"/>
      <c r="AK3784" s="65"/>
      <c r="AL3784" s="65"/>
      <c r="AM3784" s="65"/>
      <c r="AN3784" s="65"/>
      <c r="AO3784" s="66" t="str">
        <f>_xlfn.IFNA(VLOOKUP(LISTAS!ES3781,'Censo General 2005- Municipios'!$E$3:$F$1125,2,0),"")</f>
        <v/>
      </c>
      <c r="AP3784" s="64"/>
      <c r="AQ3784" s="64"/>
      <c r="AR3784" s="64"/>
      <c r="AS3784" s="67" t="str">
        <f t="shared" si="119"/>
        <v/>
      </c>
    </row>
    <row r="3785" spans="1:45" s="68" customFormat="1" x14ac:dyDescent="0.2">
      <c r="A3785" s="64"/>
      <c r="B3785" s="64"/>
      <c r="C3785" s="64"/>
      <c r="D3785" s="64"/>
      <c r="E3785" s="64"/>
      <c r="F3785" s="64"/>
      <c r="G3785" s="65"/>
      <c r="H3785" s="64"/>
      <c r="I3785" s="65"/>
      <c r="J3785" s="64"/>
      <c r="K3785" s="64"/>
      <c r="L3785" s="65"/>
      <c r="M3785" s="65"/>
      <c r="N3785" s="64"/>
      <c r="O3785" s="64"/>
      <c r="P3785" s="64"/>
      <c r="Q3785" s="65"/>
      <c r="R3785" s="64"/>
      <c r="S3785" s="65"/>
      <c r="T3785" s="65"/>
      <c r="U3785" s="65"/>
      <c r="V3785" s="65"/>
      <c r="W3785" s="65"/>
      <c r="X3785" s="64"/>
      <c r="Y3785" s="64"/>
      <c r="Z3785" s="65"/>
      <c r="AA3785" s="64"/>
      <c r="AB3785" s="65"/>
      <c r="AC3785" s="65"/>
      <c r="AD3785" s="65"/>
      <c r="AE3785" s="65"/>
      <c r="AF3785" s="63"/>
      <c r="AG3785" s="63"/>
      <c r="AH3785" s="64"/>
      <c r="AI3785" s="66" t="str">
        <f t="shared" si="118"/>
        <v/>
      </c>
      <c r="AJ3785" s="65"/>
      <c r="AK3785" s="65"/>
      <c r="AL3785" s="65"/>
      <c r="AM3785" s="65"/>
      <c r="AN3785" s="65"/>
      <c r="AO3785" s="66" t="str">
        <f>_xlfn.IFNA(VLOOKUP(LISTAS!ES3782,'Censo General 2005- Municipios'!$E$3:$F$1125,2,0),"")</f>
        <v/>
      </c>
      <c r="AP3785" s="64"/>
      <c r="AQ3785" s="64"/>
      <c r="AR3785" s="64"/>
      <c r="AS3785" s="67" t="str">
        <f t="shared" si="119"/>
        <v/>
      </c>
    </row>
    <row r="3786" spans="1:45" s="68" customFormat="1" x14ac:dyDescent="0.2">
      <c r="A3786" s="64"/>
      <c r="B3786" s="64"/>
      <c r="C3786" s="64"/>
      <c r="D3786" s="64"/>
      <c r="E3786" s="64"/>
      <c r="F3786" s="64"/>
      <c r="G3786" s="65"/>
      <c r="H3786" s="64"/>
      <c r="I3786" s="65"/>
      <c r="J3786" s="64"/>
      <c r="K3786" s="64"/>
      <c r="L3786" s="65"/>
      <c r="M3786" s="65"/>
      <c r="N3786" s="64"/>
      <c r="O3786" s="64"/>
      <c r="P3786" s="64"/>
      <c r="Q3786" s="65"/>
      <c r="R3786" s="64"/>
      <c r="S3786" s="65"/>
      <c r="T3786" s="65"/>
      <c r="U3786" s="65"/>
      <c r="V3786" s="65"/>
      <c r="W3786" s="65"/>
      <c r="X3786" s="64"/>
      <c r="Y3786" s="64"/>
      <c r="Z3786" s="65"/>
      <c r="AA3786" s="64"/>
      <c r="AB3786" s="65"/>
      <c r="AC3786" s="65"/>
      <c r="AD3786" s="65"/>
      <c r="AE3786" s="65"/>
      <c r="AF3786" s="63"/>
      <c r="AG3786" s="63"/>
      <c r="AH3786" s="64"/>
      <c r="AI3786" s="66" t="str">
        <f t="shared" si="118"/>
        <v/>
      </c>
      <c r="AJ3786" s="65"/>
      <c r="AK3786" s="65"/>
      <c r="AL3786" s="65"/>
      <c r="AM3786" s="65"/>
      <c r="AN3786" s="65"/>
      <c r="AO3786" s="66" t="str">
        <f>_xlfn.IFNA(VLOOKUP(LISTAS!ES3783,'Censo General 2005- Municipios'!$E$3:$F$1125,2,0),"")</f>
        <v/>
      </c>
      <c r="AP3786" s="64"/>
      <c r="AQ3786" s="64"/>
      <c r="AR3786" s="64"/>
      <c r="AS3786" s="67" t="str">
        <f t="shared" si="119"/>
        <v/>
      </c>
    </row>
    <row r="3787" spans="1:45" s="68" customFormat="1" x14ac:dyDescent="0.2">
      <c r="A3787" s="64"/>
      <c r="B3787" s="64"/>
      <c r="C3787" s="64"/>
      <c r="D3787" s="64"/>
      <c r="E3787" s="64"/>
      <c r="F3787" s="64"/>
      <c r="G3787" s="65"/>
      <c r="H3787" s="64"/>
      <c r="I3787" s="65"/>
      <c r="J3787" s="64"/>
      <c r="K3787" s="64"/>
      <c r="L3787" s="65"/>
      <c r="M3787" s="65"/>
      <c r="N3787" s="64"/>
      <c r="O3787" s="64"/>
      <c r="P3787" s="64"/>
      <c r="Q3787" s="65"/>
      <c r="R3787" s="64"/>
      <c r="S3787" s="65"/>
      <c r="T3787" s="65"/>
      <c r="U3787" s="65"/>
      <c r="V3787" s="65"/>
      <c r="W3787" s="65"/>
      <c r="X3787" s="64"/>
      <c r="Y3787" s="64"/>
      <c r="Z3787" s="65"/>
      <c r="AA3787" s="64"/>
      <c r="AB3787" s="65"/>
      <c r="AC3787" s="65"/>
      <c r="AD3787" s="65"/>
      <c r="AE3787" s="65"/>
      <c r="AF3787" s="63"/>
      <c r="AG3787" s="63"/>
      <c r="AH3787" s="64"/>
      <c r="AI3787" s="66" t="str">
        <f t="shared" si="118"/>
        <v/>
      </c>
      <c r="AJ3787" s="65"/>
      <c r="AK3787" s="65"/>
      <c r="AL3787" s="65"/>
      <c r="AM3787" s="65"/>
      <c r="AN3787" s="65"/>
      <c r="AO3787" s="66" t="str">
        <f>_xlfn.IFNA(VLOOKUP(LISTAS!ES3784,'Censo General 2005- Municipios'!$E$3:$F$1125,2,0),"")</f>
        <v/>
      </c>
      <c r="AP3787" s="64"/>
      <c r="AQ3787" s="64"/>
      <c r="AR3787" s="64"/>
      <c r="AS3787" s="67" t="str">
        <f t="shared" si="119"/>
        <v/>
      </c>
    </row>
    <row r="3788" spans="1:45" s="68" customFormat="1" x14ac:dyDescent="0.2">
      <c r="A3788" s="64"/>
      <c r="B3788" s="64"/>
      <c r="C3788" s="64"/>
      <c r="D3788" s="64"/>
      <c r="E3788" s="64"/>
      <c r="F3788" s="64"/>
      <c r="G3788" s="65"/>
      <c r="H3788" s="64"/>
      <c r="I3788" s="65"/>
      <c r="J3788" s="64"/>
      <c r="K3788" s="64"/>
      <c r="L3788" s="65"/>
      <c r="M3788" s="65"/>
      <c r="N3788" s="64"/>
      <c r="O3788" s="64"/>
      <c r="P3788" s="64"/>
      <c r="Q3788" s="65"/>
      <c r="R3788" s="64"/>
      <c r="S3788" s="65"/>
      <c r="T3788" s="65"/>
      <c r="U3788" s="65"/>
      <c r="V3788" s="65"/>
      <c r="W3788" s="65"/>
      <c r="X3788" s="64"/>
      <c r="Y3788" s="64"/>
      <c r="Z3788" s="65"/>
      <c r="AA3788" s="64"/>
      <c r="AB3788" s="65"/>
      <c r="AC3788" s="65"/>
      <c r="AD3788" s="65"/>
      <c r="AE3788" s="65"/>
      <c r="AF3788" s="63"/>
      <c r="AG3788" s="63"/>
      <c r="AH3788" s="64"/>
      <c r="AI3788" s="66" t="str">
        <f t="shared" si="118"/>
        <v/>
      </c>
      <c r="AJ3788" s="65"/>
      <c r="AK3788" s="65"/>
      <c r="AL3788" s="65"/>
      <c r="AM3788" s="65"/>
      <c r="AN3788" s="65"/>
      <c r="AO3788" s="66" t="str">
        <f>_xlfn.IFNA(VLOOKUP(LISTAS!ES3785,'Censo General 2005- Municipios'!$E$3:$F$1125,2,0),"")</f>
        <v/>
      </c>
      <c r="AP3788" s="64"/>
      <c r="AQ3788" s="64"/>
      <c r="AR3788" s="64"/>
      <c r="AS3788" s="67" t="str">
        <f t="shared" si="119"/>
        <v/>
      </c>
    </row>
    <row r="3789" spans="1:45" s="68" customFormat="1" x14ac:dyDescent="0.2">
      <c r="A3789" s="64"/>
      <c r="B3789" s="64"/>
      <c r="C3789" s="64"/>
      <c r="D3789" s="64"/>
      <c r="E3789" s="64"/>
      <c r="F3789" s="64"/>
      <c r="G3789" s="65"/>
      <c r="H3789" s="64"/>
      <c r="I3789" s="65"/>
      <c r="J3789" s="64"/>
      <c r="K3789" s="64"/>
      <c r="L3789" s="65"/>
      <c r="M3789" s="65"/>
      <c r="N3789" s="64"/>
      <c r="O3789" s="64"/>
      <c r="P3789" s="64"/>
      <c r="Q3789" s="65"/>
      <c r="R3789" s="64"/>
      <c r="S3789" s="65"/>
      <c r="T3789" s="65"/>
      <c r="U3789" s="65"/>
      <c r="V3789" s="65"/>
      <c r="W3789" s="65"/>
      <c r="X3789" s="64"/>
      <c r="Y3789" s="64"/>
      <c r="Z3789" s="65"/>
      <c r="AA3789" s="64"/>
      <c r="AB3789" s="65"/>
      <c r="AC3789" s="65"/>
      <c r="AD3789" s="65"/>
      <c r="AE3789" s="65"/>
      <c r="AF3789" s="63"/>
      <c r="AG3789" s="63"/>
      <c r="AH3789" s="64"/>
      <c r="AI3789" s="66" t="str">
        <f t="shared" si="118"/>
        <v/>
      </c>
      <c r="AJ3789" s="65"/>
      <c r="AK3789" s="65"/>
      <c r="AL3789" s="65"/>
      <c r="AM3789" s="65"/>
      <c r="AN3789" s="65"/>
      <c r="AO3789" s="66" t="str">
        <f>_xlfn.IFNA(VLOOKUP(LISTAS!ES3786,'Censo General 2005- Municipios'!$E$3:$F$1125,2,0),"")</f>
        <v/>
      </c>
      <c r="AP3789" s="64"/>
      <c r="AQ3789" s="64"/>
      <c r="AR3789" s="64"/>
      <c r="AS3789" s="67" t="str">
        <f t="shared" si="119"/>
        <v/>
      </c>
    </row>
    <row r="3790" spans="1:45" s="68" customFormat="1" x14ac:dyDescent="0.2">
      <c r="A3790" s="64"/>
      <c r="B3790" s="64"/>
      <c r="C3790" s="64"/>
      <c r="D3790" s="64"/>
      <c r="E3790" s="64"/>
      <c r="F3790" s="64"/>
      <c r="G3790" s="65"/>
      <c r="H3790" s="64"/>
      <c r="I3790" s="65"/>
      <c r="J3790" s="64"/>
      <c r="K3790" s="64"/>
      <c r="L3790" s="65"/>
      <c r="M3790" s="65"/>
      <c r="N3790" s="64"/>
      <c r="O3790" s="64"/>
      <c r="P3790" s="64"/>
      <c r="Q3790" s="65"/>
      <c r="R3790" s="64"/>
      <c r="S3790" s="65"/>
      <c r="T3790" s="65"/>
      <c r="U3790" s="65"/>
      <c r="V3790" s="65"/>
      <c r="W3790" s="65"/>
      <c r="X3790" s="64"/>
      <c r="Y3790" s="64"/>
      <c r="Z3790" s="65"/>
      <c r="AA3790" s="64"/>
      <c r="AB3790" s="65"/>
      <c r="AC3790" s="65"/>
      <c r="AD3790" s="65"/>
      <c r="AE3790" s="65"/>
      <c r="AF3790" s="63"/>
      <c r="AG3790" s="63"/>
      <c r="AH3790" s="64"/>
      <c r="AI3790" s="66" t="str">
        <f t="shared" si="118"/>
        <v/>
      </c>
      <c r="AJ3790" s="65"/>
      <c r="AK3790" s="65"/>
      <c r="AL3790" s="65"/>
      <c r="AM3790" s="65"/>
      <c r="AN3790" s="65"/>
      <c r="AO3790" s="66" t="str">
        <f>_xlfn.IFNA(VLOOKUP(LISTAS!ES3787,'Censo General 2005- Municipios'!$E$3:$F$1125,2,0),"")</f>
        <v/>
      </c>
      <c r="AP3790" s="64"/>
      <c r="AQ3790" s="64"/>
      <c r="AR3790" s="64"/>
      <c r="AS3790" s="67" t="str">
        <f t="shared" si="119"/>
        <v/>
      </c>
    </row>
    <row r="3791" spans="1:45" s="68" customFormat="1" x14ac:dyDescent="0.2">
      <c r="A3791" s="64"/>
      <c r="B3791" s="64"/>
      <c r="C3791" s="64"/>
      <c r="D3791" s="64"/>
      <c r="E3791" s="64"/>
      <c r="F3791" s="64"/>
      <c r="G3791" s="65"/>
      <c r="H3791" s="64"/>
      <c r="I3791" s="65"/>
      <c r="J3791" s="64"/>
      <c r="K3791" s="64"/>
      <c r="L3791" s="65"/>
      <c r="M3791" s="65"/>
      <c r="N3791" s="64"/>
      <c r="O3791" s="64"/>
      <c r="P3791" s="64"/>
      <c r="Q3791" s="65"/>
      <c r="R3791" s="64"/>
      <c r="S3791" s="65"/>
      <c r="T3791" s="65"/>
      <c r="U3791" s="65"/>
      <c r="V3791" s="65"/>
      <c r="W3791" s="65"/>
      <c r="X3791" s="64"/>
      <c r="Y3791" s="64"/>
      <c r="Z3791" s="65"/>
      <c r="AA3791" s="64"/>
      <c r="AB3791" s="65"/>
      <c r="AC3791" s="65"/>
      <c r="AD3791" s="65"/>
      <c r="AE3791" s="65"/>
      <c r="AF3791" s="63"/>
      <c r="AG3791" s="63"/>
      <c r="AH3791" s="64"/>
      <c r="AI3791" s="66" t="str">
        <f t="shared" si="118"/>
        <v/>
      </c>
      <c r="AJ3791" s="65"/>
      <c r="AK3791" s="65"/>
      <c r="AL3791" s="65"/>
      <c r="AM3791" s="65"/>
      <c r="AN3791" s="65"/>
      <c r="AO3791" s="66" t="str">
        <f>_xlfn.IFNA(VLOOKUP(LISTAS!ES3788,'Censo General 2005- Municipios'!$E$3:$F$1125,2,0),"")</f>
        <v/>
      </c>
      <c r="AP3791" s="64"/>
      <c r="AQ3791" s="64"/>
      <c r="AR3791" s="64"/>
      <c r="AS3791" s="67" t="str">
        <f t="shared" si="119"/>
        <v/>
      </c>
    </row>
    <row r="3792" spans="1:45" s="68" customFormat="1" x14ac:dyDescent="0.2">
      <c r="A3792" s="64"/>
      <c r="B3792" s="64"/>
      <c r="C3792" s="64"/>
      <c r="D3792" s="64"/>
      <c r="E3792" s="64"/>
      <c r="F3792" s="64"/>
      <c r="G3792" s="65"/>
      <c r="H3792" s="64"/>
      <c r="I3792" s="65"/>
      <c r="J3792" s="64"/>
      <c r="K3792" s="64"/>
      <c r="L3792" s="65"/>
      <c r="M3792" s="65"/>
      <c r="N3792" s="64"/>
      <c r="O3792" s="64"/>
      <c r="P3792" s="64"/>
      <c r="Q3792" s="65"/>
      <c r="R3792" s="64"/>
      <c r="S3792" s="65"/>
      <c r="T3792" s="65"/>
      <c r="U3792" s="65"/>
      <c r="V3792" s="65"/>
      <c r="W3792" s="65"/>
      <c r="X3792" s="64"/>
      <c r="Y3792" s="64"/>
      <c r="Z3792" s="65"/>
      <c r="AA3792" s="64"/>
      <c r="AB3792" s="65"/>
      <c r="AC3792" s="65"/>
      <c r="AD3792" s="65"/>
      <c r="AE3792" s="65"/>
      <c r="AF3792" s="63"/>
      <c r="AG3792" s="63"/>
      <c r="AH3792" s="64"/>
      <c r="AI3792" s="66" t="str">
        <f t="shared" si="118"/>
        <v/>
      </c>
      <c r="AJ3792" s="65"/>
      <c r="AK3792" s="65"/>
      <c r="AL3792" s="65"/>
      <c r="AM3792" s="65"/>
      <c r="AN3792" s="65"/>
      <c r="AO3792" s="66" t="str">
        <f>_xlfn.IFNA(VLOOKUP(LISTAS!ES3789,'Censo General 2005- Municipios'!$E$3:$F$1125,2,0),"")</f>
        <v/>
      </c>
      <c r="AP3792" s="64"/>
      <c r="AQ3792" s="64"/>
      <c r="AR3792" s="64"/>
      <c r="AS3792" s="67" t="str">
        <f t="shared" si="119"/>
        <v/>
      </c>
    </row>
    <row r="3793" spans="1:45" s="68" customFormat="1" x14ac:dyDescent="0.2">
      <c r="A3793" s="64"/>
      <c r="B3793" s="64"/>
      <c r="C3793" s="64"/>
      <c r="D3793" s="64"/>
      <c r="E3793" s="64"/>
      <c r="F3793" s="64"/>
      <c r="G3793" s="65"/>
      <c r="H3793" s="64"/>
      <c r="I3793" s="65"/>
      <c r="J3793" s="64"/>
      <c r="K3793" s="64"/>
      <c r="L3793" s="65"/>
      <c r="M3793" s="65"/>
      <c r="N3793" s="64"/>
      <c r="O3793" s="64"/>
      <c r="P3793" s="64"/>
      <c r="Q3793" s="65"/>
      <c r="R3793" s="64"/>
      <c r="S3793" s="65"/>
      <c r="T3793" s="65"/>
      <c r="U3793" s="65"/>
      <c r="V3793" s="65"/>
      <c r="W3793" s="65"/>
      <c r="X3793" s="64"/>
      <c r="Y3793" s="64"/>
      <c r="Z3793" s="65"/>
      <c r="AA3793" s="64"/>
      <c r="AB3793" s="65"/>
      <c r="AC3793" s="65"/>
      <c r="AD3793" s="65"/>
      <c r="AE3793" s="65"/>
      <c r="AF3793" s="63"/>
      <c r="AG3793" s="63"/>
      <c r="AH3793" s="64"/>
      <c r="AI3793" s="66" t="str">
        <f t="shared" si="118"/>
        <v/>
      </c>
      <c r="AJ3793" s="65"/>
      <c r="AK3793" s="65"/>
      <c r="AL3793" s="65"/>
      <c r="AM3793" s="65"/>
      <c r="AN3793" s="65"/>
      <c r="AO3793" s="66" t="str">
        <f>_xlfn.IFNA(VLOOKUP(LISTAS!ES3790,'Censo General 2005- Municipios'!$E$3:$F$1125,2,0),"")</f>
        <v/>
      </c>
      <c r="AP3793" s="64"/>
      <c r="AQ3793" s="64"/>
      <c r="AR3793" s="64"/>
      <c r="AS3793" s="67" t="str">
        <f t="shared" si="119"/>
        <v/>
      </c>
    </row>
    <row r="3794" spans="1:45" s="68" customFormat="1" x14ac:dyDescent="0.2">
      <c r="A3794" s="64"/>
      <c r="B3794" s="64"/>
      <c r="C3794" s="64"/>
      <c r="D3794" s="64"/>
      <c r="E3794" s="64"/>
      <c r="F3794" s="64"/>
      <c r="G3794" s="65"/>
      <c r="H3794" s="64"/>
      <c r="I3794" s="65"/>
      <c r="J3794" s="64"/>
      <c r="K3794" s="64"/>
      <c r="L3794" s="65"/>
      <c r="M3794" s="65"/>
      <c r="N3794" s="64"/>
      <c r="O3794" s="64"/>
      <c r="P3794" s="64"/>
      <c r="Q3794" s="65"/>
      <c r="R3794" s="64"/>
      <c r="S3794" s="65"/>
      <c r="T3794" s="65"/>
      <c r="U3794" s="65"/>
      <c r="V3794" s="65"/>
      <c r="W3794" s="65"/>
      <c r="X3794" s="64"/>
      <c r="Y3794" s="64"/>
      <c r="Z3794" s="65"/>
      <c r="AA3794" s="64"/>
      <c r="AB3794" s="65"/>
      <c r="AC3794" s="65"/>
      <c r="AD3794" s="65"/>
      <c r="AE3794" s="65"/>
      <c r="AF3794" s="63"/>
      <c r="AG3794" s="63"/>
      <c r="AH3794" s="64"/>
      <c r="AI3794" s="66" t="str">
        <f t="shared" si="118"/>
        <v/>
      </c>
      <c r="AJ3794" s="65"/>
      <c r="AK3794" s="65"/>
      <c r="AL3794" s="65"/>
      <c r="AM3794" s="65"/>
      <c r="AN3794" s="65"/>
      <c r="AO3794" s="66" t="str">
        <f>_xlfn.IFNA(VLOOKUP(LISTAS!ES3791,'Censo General 2005- Municipios'!$E$3:$F$1125,2,0),"")</f>
        <v/>
      </c>
      <c r="AP3794" s="64"/>
      <c r="AQ3794" s="64"/>
      <c r="AR3794" s="64"/>
      <c r="AS3794" s="67" t="str">
        <f t="shared" si="119"/>
        <v/>
      </c>
    </row>
    <row r="3795" spans="1:45" s="68" customFormat="1" x14ac:dyDescent="0.2">
      <c r="A3795" s="64"/>
      <c r="B3795" s="64"/>
      <c r="C3795" s="64"/>
      <c r="D3795" s="64"/>
      <c r="E3795" s="64"/>
      <c r="F3795" s="64"/>
      <c r="G3795" s="65"/>
      <c r="H3795" s="64"/>
      <c r="I3795" s="65"/>
      <c r="J3795" s="64"/>
      <c r="K3795" s="64"/>
      <c r="L3795" s="65"/>
      <c r="M3795" s="65"/>
      <c r="N3795" s="64"/>
      <c r="O3795" s="64"/>
      <c r="P3795" s="64"/>
      <c r="Q3795" s="65"/>
      <c r="R3795" s="64"/>
      <c r="S3795" s="65"/>
      <c r="T3795" s="65"/>
      <c r="U3795" s="65"/>
      <c r="V3795" s="65"/>
      <c r="W3795" s="65"/>
      <c r="X3795" s="64"/>
      <c r="Y3795" s="64"/>
      <c r="Z3795" s="65"/>
      <c r="AA3795" s="64"/>
      <c r="AB3795" s="65"/>
      <c r="AC3795" s="65"/>
      <c r="AD3795" s="65"/>
      <c r="AE3795" s="65"/>
      <c r="AF3795" s="63"/>
      <c r="AG3795" s="63"/>
      <c r="AH3795" s="64"/>
      <c r="AI3795" s="66" t="str">
        <f t="shared" si="118"/>
        <v/>
      </c>
      <c r="AJ3795" s="65"/>
      <c r="AK3795" s="65"/>
      <c r="AL3795" s="65"/>
      <c r="AM3795" s="65"/>
      <c r="AN3795" s="65"/>
      <c r="AO3795" s="66" t="str">
        <f>_xlfn.IFNA(VLOOKUP(LISTAS!ES3792,'Censo General 2005- Municipios'!$E$3:$F$1125,2,0),"")</f>
        <v/>
      </c>
      <c r="AP3795" s="64"/>
      <c r="AQ3795" s="64"/>
      <c r="AR3795" s="64"/>
      <c r="AS3795" s="67" t="str">
        <f t="shared" si="119"/>
        <v/>
      </c>
    </row>
    <row r="3796" spans="1:45" s="68" customFormat="1" x14ac:dyDescent="0.2">
      <c r="A3796" s="64"/>
      <c r="B3796" s="64"/>
      <c r="C3796" s="64"/>
      <c r="D3796" s="64"/>
      <c r="E3796" s="64"/>
      <c r="F3796" s="64"/>
      <c r="G3796" s="65"/>
      <c r="H3796" s="64"/>
      <c r="I3796" s="65"/>
      <c r="J3796" s="64"/>
      <c r="K3796" s="64"/>
      <c r="L3796" s="65"/>
      <c r="M3796" s="65"/>
      <c r="N3796" s="64"/>
      <c r="O3796" s="64"/>
      <c r="P3796" s="64"/>
      <c r="Q3796" s="65"/>
      <c r="R3796" s="64"/>
      <c r="S3796" s="65"/>
      <c r="T3796" s="65"/>
      <c r="U3796" s="65"/>
      <c r="V3796" s="65"/>
      <c r="W3796" s="65"/>
      <c r="X3796" s="64"/>
      <c r="Y3796" s="64"/>
      <c r="Z3796" s="65"/>
      <c r="AA3796" s="64"/>
      <c r="AB3796" s="65"/>
      <c r="AC3796" s="65"/>
      <c r="AD3796" s="65"/>
      <c r="AE3796" s="65"/>
      <c r="AF3796" s="63"/>
      <c r="AG3796" s="63"/>
      <c r="AH3796" s="64"/>
      <c r="AI3796" s="66" t="str">
        <f t="shared" si="118"/>
        <v/>
      </c>
      <c r="AJ3796" s="65"/>
      <c r="AK3796" s="65"/>
      <c r="AL3796" s="65"/>
      <c r="AM3796" s="65"/>
      <c r="AN3796" s="65"/>
      <c r="AO3796" s="66" t="str">
        <f>_xlfn.IFNA(VLOOKUP(LISTAS!ES3793,'Censo General 2005- Municipios'!$E$3:$F$1125,2,0),"")</f>
        <v/>
      </c>
      <c r="AP3796" s="64"/>
      <c r="AQ3796" s="64"/>
      <c r="AR3796" s="64"/>
      <c r="AS3796" s="67" t="str">
        <f t="shared" si="119"/>
        <v/>
      </c>
    </row>
    <row r="3797" spans="1:45" s="68" customFormat="1" x14ac:dyDescent="0.2">
      <c r="A3797" s="64"/>
      <c r="B3797" s="64"/>
      <c r="C3797" s="64"/>
      <c r="D3797" s="64"/>
      <c r="E3797" s="64"/>
      <c r="F3797" s="64"/>
      <c r="G3797" s="65"/>
      <c r="H3797" s="64"/>
      <c r="I3797" s="65"/>
      <c r="J3797" s="64"/>
      <c r="K3797" s="64"/>
      <c r="L3797" s="65"/>
      <c r="M3797" s="65"/>
      <c r="N3797" s="64"/>
      <c r="O3797" s="64"/>
      <c r="P3797" s="64"/>
      <c r="Q3797" s="65"/>
      <c r="R3797" s="64"/>
      <c r="S3797" s="65"/>
      <c r="T3797" s="65"/>
      <c r="U3797" s="65"/>
      <c r="V3797" s="65"/>
      <c r="W3797" s="65"/>
      <c r="X3797" s="64"/>
      <c r="Y3797" s="64"/>
      <c r="Z3797" s="65"/>
      <c r="AA3797" s="64"/>
      <c r="AB3797" s="65"/>
      <c r="AC3797" s="65"/>
      <c r="AD3797" s="65"/>
      <c r="AE3797" s="65"/>
      <c r="AF3797" s="63"/>
      <c r="AG3797" s="63"/>
      <c r="AH3797" s="64"/>
      <c r="AI3797" s="66" t="str">
        <f t="shared" ref="AI3797:AI3860" si="120">IF(COUNTIF($C$21:$C$5003,C3797)=0,"",IF(COUNTIF($C$21:$C$5003,C3797)=1,"TIPO A",IF(COUNTIF($C$21:$C$5003,C3797)=2,"TIPO B",IF(COUNTIF($C$21:$C$5003,C3797)=3,"TIPO C",IF(COUNTIF($C$21:$C$5003,C3797)=4,"TIPO D","TIPO E")))))</f>
        <v/>
      </c>
      <c r="AJ3797" s="65"/>
      <c r="AK3797" s="65"/>
      <c r="AL3797" s="65"/>
      <c r="AM3797" s="65"/>
      <c r="AN3797" s="65"/>
      <c r="AO3797" s="66" t="str">
        <f>_xlfn.IFNA(VLOOKUP(LISTAS!ES3794,'Censo General 2005- Municipios'!$E$3:$F$1125,2,0),"")</f>
        <v/>
      </c>
      <c r="AP3797" s="64"/>
      <c r="AQ3797" s="64"/>
      <c r="AR3797" s="64"/>
      <c r="AS3797" s="67" t="str">
        <f t="shared" si="119"/>
        <v/>
      </c>
    </row>
    <row r="3798" spans="1:45" s="68" customFormat="1" x14ac:dyDescent="0.2">
      <c r="A3798" s="64"/>
      <c r="B3798" s="64"/>
      <c r="C3798" s="64"/>
      <c r="D3798" s="64"/>
      <c r="E3798" s="64"/>
      <c r="F3798" s="64"/>
      <c r="G3798" s="65"/>
      <c r="H3798" s="64"/>
      <c r="I3798" s="65"/>
      <c r="J3798" s="64"/>
      <c r="K3798" s="64"/>
      <c r="L3798" s="65"/>
      <c r="M3798" s="65"/>
      <c r="N3798" s="64"/>
      <c r="O3798" s="64"/>
      <c r="P3798" s="64"/>
      <c r="Q3798" s="65"/>
      <c r="R3798" s="64"/>
      <c r="S3798" s="65"/>
      <c r="T3798" s="65"/>
      <c r="U3798" s="65"/>
      <c r="V3798" s="65"/>
      <c r="W3798" s="65"/>
      <c r="X3798" s="64"/>
      <c r="Y3798" s="64"/>
      <c r="Z3798" s="65"/>
      <c r="AA3798" s="64"/>
      <c r="AB3798" s="65"/>
      <c r="AC3798" s="65"/>
      <c r="AD3798" s="65"/>
      <c r="AE3798" s="65"/>
      <c r="AF3798" s="63"/>
      <c r="AG3798" s="63"/>
      <c r="AH3798" s="64"/>
      <c r="AI3798" s="66" t="str">
        <f t="shared" si="120"/>
        <v/>
      </c>
      <c r="AJ3798" s="65"/>
      <c r="AK3798" s="65"/>
      <c r="AL3798" s="65"/>
      <c r="AM3798" s="65"/>
      <c r="AN3798" s="65"/>
      <c r="AO3798" s="66" t="str">
        <f>_xlfn.IFNA(VLOOKUP(LISTAS!ES3795,'Censo General 2005- Municipios'!$E$3:$F$1125,2,0),"")</f>
        <v/>
      </c>
      <c r="AP3798" s="64"/>
      <c r="AQ3798" s="64"/>
      <c r="AR3798" s="64"/>
      <c r="AS3798" s="67" t="str">
        <f t="shared" ref="AS3798:AS3861" si="121">IF((AG3798-AA3798)&gt;90,"ADJUNTE SOPORTES DE DECLARACION FUERA DE 90 DIAS","")</f>
        <v/>
      </c>
    </row>
    <row r="3799" spans="1:45" s="68" customFormat="1" x14ac:dyDescent="0.2">
      <c r="A3799" s="64"/>
      <c r="B3799" s="64"/>
      <c r="C3799" s="64"/>
      <c r="D3799" s="64"/>
      <c r="E3799" s="64"/>
      <c r="F3799" s="64"/>
      <c r="G3799" s="65"/>
      <c r="H3799" s="64"/>
      <c r="I3799" s="65"/>
      <c r="J3799" s="64"/>
      <c r="K3799" s="64"/>
      <c r="L3799" s="65"/>
      <c r="M3799" s="65"/>
      <c r="N3799" s="64"/>
      <c r="O3799" s="64"/>
      <c r="P3799" s="64"/>
      <c r="Q3799" s="65"/>
      <c r="R3799" s="64"/>
      <c r="S3799" s="65"/>
      <c r="T3799" s="65"/>
      <c r="U3799" s="65"/>
      <c r="V3799" s="65"/>
      <c r="W3799" s="65"/>
      <c r="X3799" s="64"/>
      <c r="Y3799" s="64"/>
      <c r="Z3799" s="65"/>
      <c r="AA3799" s="64"/>
      <c r="AB3799" s="65"/>
      <c r="AC3799" s="65"/>
      <c r="AD3799" s="65"/>
      <c r="AE3799" s="65"/>
      <c r="AF3799" s="63"/>
      <c r="AG3799" s="63"/>
      <c r="AH3799" s="64"/>
      <c r="AI3799" s="66" t="str">
        <f t="shared" si="120"/>
        <v/>
      </c>
      <c r="AJ3799" s="65"/>
      <c r="AK3799" s="65"/>
      <c r="AL3799" s="65"/>
      <c r="AM3799" s="65"/>
      <c r="AN3799" s="65"/>
      <c r="AO3799" s="66" t="str">
        <f>_xlfn.IFNA(VLOOKUP(LISTAS!ES3796,'Censo General 2005- Municipios'!$E$3:$F$1125,2,0),"")</f>
        <v/>
      </c>
      <c r="AP3799" s="64"/>
      <c r="AQ3799" s="64"/>
      <c r="AR3799" s="64"/>
      <c r="AS3799" s="67" t="str">
        <f t="shared" si="121"/>
        <v/>
      </c>
    </row>
    <row r="3800" spans="1:45" s="68" customFormat="1" x14ac:dyDescent="0.2">
      <c r="A3800" s="64"/>
      <c r="B3800" s="64"/>
      <c r="C3800" s="64"/>
      <c r="D3800" s="64"/>
      <c r="E3800" s="64"/>
      <c r="F3800" s="64"/>
      <c r="G3800" s="65"/>
      <c r="H3800" s="64"/>
      <c r="I3800" s="65"/>
      <c r="J3800" s="64"/>
      <c r="K3800" s="64"/>
      <c r="L3800" s="65"/>
      <c r="M3800" s="65"/>
      <c r="N3800" s="64"/>
      <c r="O3800" s="64"/>
      <c r="P3800" s="64"/>
      <c r="Q3800" s="65"/>
      <c r="R3800" s="64"/>
      <c r="S3800" s="65"/>
      <c r="T3800" s="65"/>
      <c r="U3800" s="65"/>
      <c r="V3800" s="65"/>
      <c r="W3800" s="65"/>
      <c r="X3800" s="64"/>
      <c r="Y3800" s="64"/>
      <c r="Z3800" s="65"/>
      <c r="AA3800" s="64"/>
      <c r="AB3800" s="65"/>
      <c r="AC3800" s="65"/>
      <c r="AD3800" s="65"/>
      <c r="AE3800" s="65"/>
      <c r="AF3800" s="63"/>
      <c r="AG3800" s="63"/>
      <c r="AH3800" s="64"/>
      <c r="AI3800" s="66" t="str">
        <f t="shared" si="120"/>
        <v/>
      </c>
      <c r="AJ3800" s="65"/>
      <c r="AK3800" s="65"/>
      <c r="AL3800" s="65"/>
      <c r="AM3800" s="65"/>
      <c r="AN3800" s="65"/>
      <c r="AO3800" s="66" t="str">
        <f>_xlfn.IFNA(VLOOKUP(LISTAS!ES3797,'Censo General 2005- Municipios'!$E$3:$F$1125,2,0),"")</f>
        <v/>
      </c>
      <c r="AP3800" s="64"/>
      <c r="AQ3800" s="64"/>
      <c r="AR3800" s="64"/>
      <c r="AS3800" s="67" t="str">
        <f t="shared" si="121"/>
        <v/>
      </c>
    </row>
    <row r="3801" spans="1:45" s="68" customFormat="1" x14ac:dyDescent="0.2">
      <c r="A3801" s="64"/>
      <c r="B3801" s="64"/>
      <c r="C3801" s="64"/>
      <c r="D3801" s="64"/>
      <c r="E3801" s="64"/>
      <c r="F3801" s="64"/>
      <c r="G3801" s="65"/>
      <c r="H3801" s="64"/>
      <c r="I3801" s="65"/>
      <c r="J3801" s="64"/>
      <c r="K3801" s="64"/>
      <c r="L3801" s="65"/>
      <c r="M3801" s="65"/>
      <c r="N3801" s="64"/>
      <c r="O3801" s="64"/>
      <c r="P3801" s="64"/>
      <c r="Q3801" s="65"/>
      <c r="R3801" s="64"/>
      <c r="S3801" s="65"/>
      <c r="T3801" s="65"/>
      <c r="U3801" s="65"/>
      <c r="V3801" s="65"/>
      <c r="W3801" s="65"/>
      <c r="X3801" s="64"/>
      <c r="Y3801" s="64"/>
      <c r="Z3801" s="65"/>
      <c r="AA3801" s="64"/>
      <c r="AB3801" s="65"/>
      <c r="AC3801" s="65"/>
      <c r="AD3801" s="65"/>
      <c r="AE3801" s="65"/>
      <c r="AF3801" s="63"/>
      <c r="AG3801" s="63"/>
      <c r="AH3801" s="64"/>
      <c r="AI3801" s="66" t="str">
        <f t="shared" si="120"/>
        <v/>
      </c>
      <c r="AJ3801" s="65"/>
      <c r="AK3801" s="65"/>
      <c r="AL3801" s="65"/>
      <c r="AM3801" s="65"/>
      <c r="AN3801" s="65"/>
      <c r="AO3801" s="66" t="str">
        <f>_xlfn.IFNA(VLOOKUP(LISTAS!ES3798,'Censo General 2005- Municipios'!$E$3:$F$1125,2,0),"")</f>
        <v/>
      </c>
      <c r="AP3801" s="64"/>
      <c r="AQ3801" s="64"/>
      <c r="AR3801" s="64"/>
      <c r="AS3801" s="67" t="str">
        <f t="shared" si="121"/>
        <v/>
      </c>
    </row>
    <row r="3802" spans="1:45" s="68" customFormat="1" x14ac:dyDescent="0.2">
      <c r="A3802" s="64"/>
      <c r="B3802" s="64"/>
      <c r="C3802" s="64"/>
      <c r="D3802" s="64"/>
      <c r="E3802" s="64"/>
      <c r="F3802" s="64"/>
      <c r="G3802" s="65"/>
      <c r="H3802" s="64"/>
      <c r="I3802" s="65"/>
      <c r="J3802" s="64"/>
      <c r="K3802" s="64"/>
      <c r="L3802" s="65"/>
      <c r="M3802" s="65"/>
      <c r="N3802" s="64"/>
      <c r="O3802" s="64"/>
      <c r="P3802" s="64"/>
      <c r="Q3802" s="65"/>
      <c r="R3802" s="64"/>
      <c r="S3802" s="65"/>
      <c r="T3802" s="65"/>
      <c r="U3802" s="65"/>
      <c r="V3802" s="65"/>
      <c r="W3802" s="65"/>
      <c r="X3802" s="64"/>
      <c r="Y3802" s="64"/>
      <c r="Z3802" s="65"/>
      <c r="AA3802" s="64"/>
      <c r="AB3802" s="65"/>
      <c r="AC3802" s="65"/>
      <c r="AD3802" s="65"/>
      <c r="AE3802" s="65"/>
      <c r="AF3802" s="63"/>
      <c r="AG3802" s="63"/>
      <c r="AH3802" s="64"/>
      <c r="AI3802" s="66" t="str">
        <f t="shared" si="120"/>
        <v/>
      </c>
      <c r="AJ3802" s="65"/>
      <c r="AK3802" s="65"/>
      <c r="AL3802" s="65"/>
      <c r="AM3802" s="65"/>
      <c r="AN3802" s="65"/>
      <c r="AO3802" s="66" t="str">
        <f>_xlfn.IFNA(VLOOKUP(LISTAS!ES3799,'Censo General 2005- Municipios'!$E$3:$F$1125,2,0),"")</f>
        <v/>
      </c>
      <c r="AP3802" s="64"/>
      <c r="AQ3802" s="64"/>
      <c r="AR3802" s="64"/>
      <c r="AS3802" s="67" t="str">
        <f t="shared" si="121"/>
        <v/>
      </c>
    </row>
    <row r="3803" spans="1:45" s="68" customFormat="1" x14ac:dyDescent="0.2">
      <c r="A3803" s="64"/>
      <c r="B3803" s="64"/>
      <c r="C3803" s="64"/>
      <c r="D3803" s="64"/>
      <c r="E3803" s="64"/>
      <c r="F3803" s="64"/>
      <c r="G3803" s="65"/>
      <c r="H3803" s="64"/>
      <c r="I3803" s="65"/>
      <c r="J3803" s="64"/>
      <c r="K3803" s="64"/>
      <c r="L3803" s="65"/>
      <c r="M3803" s="65"/>
      <c r="N3803" s="64"/>
      <c r="O3803" s="64"/>
      <c r="P3803" s="64"/>
      <c r="Q3803" s="65"/>
      <c r="R3803" s="64"/>
      <c r="S3803" s="65"/>
      <c r="T3803" s="65"/>
      <c r="U3803" s="65"/>
      <c r="V3803" s="65"/>
      <c r="W3803" s="65"/>
      <c r="X3803" s="64"/>
      <c r="Y3803" s="64"/>
      <c r="Z3803" s="65"/>
      <c r="AA3803" s="64"/>
      <c r="AB3803" s="65"/>
      <c r="AC3803" s="65"/>
      <c r="AD3803" s="65"/>
      <c r="AE3803" s="65"/>
      <c r="AF3803" s="63"/>
      <c r="AG3803" s="63"/>
      <c r="AH3803" s="64"/>
      <c r="AI3803" s="66" t="str">
        <f t="shared" si="120"/>
        <v/>
      </c>
      <c r="AJ3803" s="65"/>
      <c r="AK3803" s="65"/>
      <c r="AL3803" s="65"/>
      <c r="AM3803" s="65"/>
      <c r="AN3803" s="65"/>
      <c r="AO3803" s="66" t="str">
        <f>_xlfn.IFNA(VLOOKUP(LISTAS!ES3800,'Censo General 2005- Municipios'!$E$3:$F$1125,2,0),"")</f>
        <v/>
      </c>
      <c r="AP3803" s="64"/>
      <c r="AQ3803" s="64"/>
      <c r="AR3803" s="64"/>
      <c r="AS3803" s="67" t="str">
        <f t="shared" si="121"/>
        <v/>
      </c>
    </row>
    <row r="3804" spans="1:45" s="68" customFormat="1" x14ac:dyDescent="0.2">
      <c r="A3804" s="64"/>
      <c r="B3804" s="64"/>
      <c r="C3804" s="64"/>
      <c r="D3804" s="64"/>
      <c r="E3804" s="64"/>
      <c r="F3804" s="64"/>
      <c r="G3804" s="65"/>
      <c r="H3804" s="64"/>
      <c r="I3804" s="65"/>
      <c r="J3804" s="64"/>
      <c r="K3804" s="64"/>
      <c r="L3804" s="65"/>
      <c r="M3804" s="65"/>
      <c r="N3804" s="64"/>
      <c r="O3804" s="64"/>
      <c r="P3804" s="64"/>
      <c r="Q3804" s="65"/>
      <c r="R3804" s="64"/>
      <c r="S3804" s="65"/>
      <c r="T3804" s="65"/>
      <c r="U3804" s="65"/>
      <c r="V3804" s="65"/>
      <c r="W3804" s="65"/>
      <c r="X3804" s="64"/>
      <c r="Y3804" s="64"/>
      <c r="Z3804" s="65"/>
      <c r="AA3804" s="64"/>
      <c r="AB3804" s="65"/>
      <c r="AC3804" s="65"/>
      <c r="AD3804" s="65"/>
      <c r="AE3804" s="65"/>
      <c r="AF3804" s="63"/>
      <c r="AG3804" s="63"/>
      <c r="AH3804" s="64"/>
      <c r="AI3804" s="66" t="str">
        <f t="shared" si="120"/>
        <v/>
      </c>
      <c r="AJ3804" s="65"/>
      <c r="AK3804" s="65"/>
      <c r="AL3804" s="65"/>
      <c r="AM3804" s="65"/>
      <c r="AN3804" s="65"/>
      <c r="AO3804" s="66" t="str">
        <f>_xlfn.IFNA(VLOOKUP(LISTAS!ES3801,'Censo General 2005- Municipios'!$E$3:$F$1125,2,0),"")</f>
        <v/>
      </c>
      <c r="AP3804" s="64"/>
      <c r="AQ3804" s="64"/>
      <c r="AR3804" s="64"/>
      <c r="AS3804" s="67" t="str">
        <f t="shared" si="121"/>
        <v/>
      </c>
    </row>
    <row r="3805" spans="1:45" s="68" customFormat="1" x14ac:dyDescent="0.2">
      <c r="A3805" s="64"/>
      <c r="B3805" s="64"/>
      <c r="C3805" s="64"/>
      <c r="D3805" s="64"/>
      <c r="E3805" s="64"/>
      <c r="F3805" s="64"/>
      <c r="G3805" s="65"/>
      <c r="H3805" s="64"/>
      <c r="I3805" s="65"/>
      <c r="J3805" s="64"/>
      <c r="K3805" s="64"/>
      <c r="L3805" s="65"/>
      <c r="M3805" s="65"/>
      <c r="N3805" s="64"/>
      <c r="O3805" s="64"/>
      <c r="P3805" s="64"/>
      <c r="Q3805" s="65"/>
      <c r="R3805" s="64"/>
      <c r="S3805" s="65"/>
      <c r="T3805" s="65"/>
      <c r="U3805" s="65"/>
      <c r="V3805" s="65"/>
      <c r="W3805" s="65"/>
      <c r="X3805" s="64"/>
      <c r="Y3805" s="64"/>
      <c r="Z3805" s="65"/>
      <c r="AA3805" s="64"/>
      <c r="AB3805" s="65"/>
      <c r="AC3805" s="65"/>
      <c r="AD3805" s="65"/>
      <c r="AE3805" s="65"/>
      <c r="AF3805" s="63"/>
      <c r="AG3805" s="63"/>
      <c r="AH3805" s="64"/>
      <c r="AI3805" s="66" t="str">
        <f t="shared" si="120"/>
        <v/>
      </c>
      <c r="AJ3805" s="65"/>
      <c r="AK3805" s="65"/>
      <c r="AL3805" s="65"/>
      <c r="AM3805" s="65"/>
      <c r="AN3805" s="65"/>
      <c r="AO3805" s="66" t="str">
        <f>_xlfn.IFNA(VLOOKUP(LISTAS!ES3802,'Censo General 2005- Municipios'!$E$3:$F$1125,2,0),"")</f>
        <v/>
      </c>
      <c r="AP3805" s="64"/>
      <c r="AQ3805" s="64"/>
      <c r="AR3805" s="64"/>
      <c r="AS3805" s="67" t="str">
        <f t="shared" si="121"/>
        <v/>
      </c>
    </row>
    <row r="3806" spans="1:45" s="68" customFormat="1" x14ac:dyDescent="0.2">
      <c r="A3806" s="64"/>
      <c r="B3806" s="64"/>
      <c r="C3806" s="64"/>
      <c r="D3806" s="64"/>
      <c r="E3806" s="64"/>
      <c r="F3806" s="64"/>
      <c r="G3806" s="65"/>
      <c r="H3806" s="64"/>
      <c r="I3806" s="65"/>
      <c r="J3806" s="64"/>
      <c r="K3806" s="64"/>
      <c r="L3806" s="65"/>
      <c r="M3806" s="65"/>
      <c r="N3806" s="64"/>
      <c r="O3806" s="64"/>
      <c r="P3806" s="64"/>
      <c r="Q3806" s="65"/>
      <c r="R3806" s="64"/>
      <c r="S3806" s="65"/>
      <c r="T3806" s="65"/>
      <c r="U3806" s="65"/>
      <c r="V3806" s="65"/>
      <c r="W3806" s="65"/>
      <c r="X3806" s="64"/>
      <c r="Y3806" s="64"/>
      <c r="Z3806" s="65"/>
      <c r="AA3806" s="64"/>
      <c r="AB3806" s="65"/>
      <c r="AC3806" s="65"/>
      <c r="AD3806" s="65"/>
      <c r="AE3806" s="65"/>
      <c r="AF3806" s="63"/>
      <c r="AG3806" s="63"/>
      <c r="AH3806" s="64"/>
      <c r="AI3806" s="66" t="str">
        <f t="shared" si="120"/>
        <v/>
      </c>
      <c r="AJ3806" s="65"/>
      <c r="AK3806" s="65"/>
      <c r="AL3806" s="65"/>
      <c r="AM3806" s="65"/>
      <c r="AN3806" s="65"/>
      <c r="AO3806" s="66" t="str">
        <f>_xlfn.IFNA(VLOOKUP(LISTAS!ES3803,'Censo General 2005- Municipios'!$E$3:$F$1125,2,0),"")</f>
        <v/>
      </c>
      <c r="AP3806" s="64"/>
      <c r="AQ3806" s="64"/>
      <c r="AR3806" s="64"/>
      <c r="AS3806" s="67" t="str">
        <f t="shared" si="121"/>
        <v/>
      </c>
    </row>
    <row r="3807" spans="1:45" s="68" customFormat="1" x14ac:dyDescent="0.2">
      <c r="A3807" s="64"/>
      <c r="B3807" s="64"/>
      <c r="C3807" s="64"/>
      <c r="D3807" s="64"/>
      <c r="E3807" s="64"/>
      <c r="F3807" s="64"/>
      <c r="G3807" s="65"/>
      <c r="H3807" s="64"/>
      <c r="I3807" s="65"/>
      <c r="J3807" s="64"/>
      <c r="K3807" s="64"/>
      <c r="L3807" s="65"/>
      <c r="M3807" s="65"/>
      <c r="N3807" s="64"/>
      <c r="O3807" s="64"/>
      <c r="P3807" s="64"/>
      <c r="Q3807" s="65"/>
      <c r="R3807" s="64"/>
      <c r="S3807" s="65"/>
      <c r="T3807" s="65"/>
      <c r="U3807" s="65"/>
      <c r="V3807" s="65"/>
      <c r="W3807" s="65"/>
      <c r="X3807" s="64"/>
      <c r="Y3807" s="64"/>
      <c r="Z3807" s="65"/>
      <c r="AA3807" s="64"/>
      <c r="AB3807" s="65"/>
      <c r="AC3807" s="65"/>
      <c r="AD3807" s="65"/>
      <c r="AE3807" s="65"/>
      <c r="AF3807" s="63"/>
      <c r="AG3807" s="63"/>
      <c r="AH3807" s="64"/>
      <c r="AI3807" s="66" t="str">
        <f t="shared" si="120"/>
        <v/>
      </c>
      <c r="AJ3807" s="65"/>
      <c r="AK3807" s="65"/>
      <c r="AL3807" s="65"/>
      <c r="AM3807" s="65"/>
      <c r="AN3807" s="65"/>
      <c r="AO3807" s="66" t="str">
        <f>_xlfn.IFNA(VLOOKUP(LISTAS!ES3804,'Censo General 2005- Municipios'!$E$3:$F$1125,2,0),"")</f>
        <v/>
      </c>
      <c r="AP3807" s="64"/>
      <c r="AQ3807" s="64"/>
      <c r="AR3807" s="64"/>
      <c r="AS3807" s="67" t="str">
        <f t="shared" si="121"/>
        <v/>
      </c>
    </row>
    <row r="3808" spans="1:45" s="68" customFormat="1" x14ac:dyDescent="0.2">
      <c r="A3808" s="64"/>
      <c r="B3808" s="64"/>
      <c r="C3808" s="64"/>
      <c r="D3808" s="64"/>
      <c r="E3808" s="64"/>
      <c r="F3808" s="64"/>
      <c r="G3808" s="65"/>
      <c r="H3808" s="64"/>
      <c r="I3808" s="65"/>
      <c r="J3808" s="64"/>
      <c r="K3808" s="64"/>
      <c r="L3808" s="65"/>
      <c r="M3808" s="65"/>
      <c r="N3808" s="64"/>
      <c r="O3808" s="64"/>
      <c r="P3808" s="64"/>
      <c r="Q3808" s="65"/>
      <c r="R3808" s="64"/>
      <c r="S3808" s="65"/>
      <c r="T3808" s="65"/>
      <c r="U3808" s="65"/>
      <c r="V3808" s="65"/>
      <c r="W3808" s="65"/>
      <c r="X3808" s="64"/>
      <c r="Y3808" s="64"/>
      <c r="Z3808" s="65"/>
      <c r="AA3808" s="64"/>
      <c r="AB3808" s="65"/>
      <c r="AC3808" s="65"/>
      <c r="AD3808" s="65"/>
      <c r="AE3808" s="65"/>
      <c r="AF3808" s="63"/>
      <c r="AG3808" s="63"/>
      <c r="AH3808" s="64"/>
      <c r="AI3808" s="66" t="str">
        <f t="shared" si="120"/>
        <v/>
      </c>
      <c r="AJ3808" s="65"/>
      <c r="AK3808" s="65"/>
      <c r="AL3808" s="65"/>
      <c r="AM3808" s="65"/>
      <c r="AN3808" s="65"/>
      <c r="AO3808" s="66" t="str">
        <f>_xlfn.IFNA(VLOOKUP(LISTAS!ES3805,'Censo General 2005- Municipios'!$E$3:$F$1125,2,0),"")</f>
        <v/>
      </c>
      <c r="AP3808" s="64"/>
      <c r="AQ3808" s="64"/>
      <c r="AR3808" s="64"/>
      <c r="AS3808" s="67" t="str">
        <f t="shared" si="121"/>
        <v/>
      </c>
    </row>
    <row r="3809" spans="1:45" s="68" customFormat="1" x14ac:dyDescent="0.2">
      <c r="A3809" s="64"/>
      <c r="B3809" s="64"/>
      <c r="C3809" s="64"/>
      <c r="D3809" s="64"/>
      <c r="E3809" s="64"/>
      <c r="F3809" s="64"/>
      <c r="G3809" s="65"/>
      <c r="H3809" s="64"/>
      <c r="I3809" s="65"/>
      <c r="J3809" s="64"/>
      <c r="K3809" s="64"/>
      <c r="L3809" s="65"/>
      <c r="M3809" s="65"/>
      <c r="N3809" s="64"/>
      <c r="O3809" s="64"/>
      <c r="P3809" s="64"/>
      <c r="Q3809" s="65"/>
      <c r="R3809" s="64"/>
      <c r="S3809" s="65"/>
      <c r="T3809" s="65"/>
      <c r="U3809" s="65"/>
      <c r="V3809" s="65"/>
      <c r="W3809" s="65"/>
      <c r="X3809" s="64"/>
      <c r="Y3809" s="64"/>
      <c r="Z3809" s="65"/>
      <c r="AA3809" s="64"/>
      <c r="AB3809" s="65"/>
      <c r="AC3809" s="65"/>
      <c r="AD3809" s="65"/>
      <c r="AE3809" s="65"/>
      <c r="AF3809" s="63"/>
      <c r="AG3809" s="63"/>
      <c r="AH3809" s="64"/>
      <c r="AI3809" s="66" t="str">
        <f t="shared" si="120"/>
        <v/>
      </c>
      <c r="AJ3809" s="65"/>
      <c r="AK3809" s="65"/>
      <c r="AL3809" s="65"/>
      <c r="AM3809" s="65"/>
      <c r="AN3809" s="65"/>
      <c r="AO3809" s="66" t="str">
        <f>_xlfn.IFNA(VLOOKUP(LISTAS!ES3806,'Censo General 2005- Municipios'!$E$3:$F$1125,2,0),"")</f>
        <v/>
      </c>
      <c r="AP3809" s="64"/>
      <c r="AQ3809" s="64"/>
      <c r="AR3809" s="64"/>
      <c r="AS3809" s="67" t="str">
        <f t="shared" si="121"/>
        <v/>
      </c>
    </row>
    <row r="3810" spans="1:45" s="68" customFormat="1" x14ac:dyDescent="0.2">
      <c r="A3810" s="64"/>
      <c r="B3810" s="64"/>
      <c r="C3810" s="64"/>
      <c r="D3810" s="64"/>
      <c r="E3810" s="64"/>
      <c r="F3810" s="64"/>
      <c r="G3810" s="65"/>
      <c r="H3810" s="64"/>
      <c r="I3810" s="65"/>
      <c r="J3810" s="64"/>
      <c r="K3810" s="64"/>
      <c r="L3810" s="65"/>
      <c r="M3810" s="65"/>
      <c r="N3810" s="64"/>
      <c r="O3810" s="64"/>
      <c r="P3810" s="64"/>
      <c r="Q3810" s="65"/>
      <c r="R3810" s="64"/>
      <c r="S3810" s="65"/>
      <c r="T3810" s="65"/>
      <c r="U3810" s="65"/>
      <c r="V3810" s="65"/>
      <c r="W3810" s="65"/>
      <c r="X3810" s="64"/>
      <c r="Y3810" s="64"/>
      <c r="Z3810" s="65"/>
      <c r="AA3810" s="64"/>
      <c r="AB3810" s="65"/>
      <c r="AC3810" s="65"/>
      <c r="AD3810" s="65"/>
      <c r="AE3810" s="65"/>
      <c r="AF3810" s="63"/>
      <c r="AG3810" s="63"/>
      <c r="AH3810" s="64"/>
      <c r="AI3810" s="66" t="str">
        <f t="shared" si="120"/>
        <v/>
      </c>
      <c r="AJ3810" s="65"/>
      <c r="AK3810" s="65"/>
      <c r="AL3810" s="65"/>
      <c r="AM3810" s="65"/>
      <c r="AN3810" s="65"/>
      <c r="AO3810" s="66" t="str">
        <f>_xlfn.IFNA(VLOOKUP(LISTAS!ES3807,'Censo General 2005- Municipios'!$E$3:$F$1125,2,0),"")</f>
        <v/>
      </c>
      <c r="AP3810" s="64"/>
      <c r="AQ3810" s="64"/>
      <c r="AR3810" s="64"/>
      <c r="AS3810" s="67" t="str">
        <f t="shared" si="121"/>
        <v/>
      </c>
    </row>
    <row r="3811" spans="1:45" s="68" customFormat="1" x14ac:dyDescent="0.2">
      <c r="A3811" s="64"/>
      <c r="B3811" s="64"/>
      <c r="C3811" s="64"/>
      <c r="D3811" s="64"/>
      <c r="E3811" s="64"/>
      <c r="F3811" s="64"/>
      <c r="G3811" s="65"/>
      <c r="H3811" s="64"/>
      <c r="I3811" s="65"/>
      <c r="J3811" s="64"/>
      <c r="K3811" s="64"/>
      <c r="L3811" s="65"/>
      <c r="M3811" s="65"/>
      <c r="N3811" s="64"/>
      <c r="O3811" s="64"/>
      <c r="P3811" s="64"/>
      <c r="Q3811" s="65"/>
      <c r="R3811" s="64"/>
      <c r="S3811" s="65"/>
      <c r="T3811" s="65"/>
      <c r="U3811" s="65"/>
      <c r="V3811" s="65"/>
      <c r="W3811" s="65"/>
      <c r="X3811" s="64"/>
      <c r="Y3811" s="64"/>
      <c r="Z3811" s="65"/>
      <c r="AA3811" s="64"/>
      <c r="AB3811" s="65"/>
      <c r="AC3811" s="65"/>
      <c r="AD3811" s="65"/>
      <c r="AE3811" s="65"/>
      <c r="AF3811" s="63"/>
      <c r="AG3811" s="63"/>
      <c r="AH3811" s="64"/>
      <c r="AI3811" s="66" t="str">
        <f t="shared" si="120"/>
        <v/>
      </c>
      <c r="AJ3811" s="65"/>
      <c r="AK3811" s="65"/>
      <c r="AL3811" s="65"/>
      <c r="AM3811" s="65"/>
      <c r="AN3811" s="65"/>
      <c r="AO3811" s="66" t="str">
        <f>_xlfn.IFNA(VLOOKUP(LISTAS!ES3808,'Censo General 2005- Municipios'!$E$3:$F$1125,2,0),"")</f>
        <v/>
      </c>
      <c r="AP3811" s="64"/>
      <c r="AQ3811" s="64"/>
      <c r="AR3811" s="64"/>
      <c r="AS3811" s="67" t="str">
        <f t="shared" si="121"/>
        <v/>
      </c>
    </row>
    <row r="3812" spans="1:45" s="68" customFormat="1" x14ac:dyDescent="0.2">
      <c r="A3812" s="64"/>
      <c r="B3812" s="64"/>
      <c r="C3812" s="64"/>
      <c r="D3812" s="64"/>
      <c r="E3812" s="64"/>
      <c r="F3812" s="64"/>
      <c r="G3812" s="65"/>
      <c r="H3812" s="64"/>
      <c r="I3812" s="65"/>
      <c r="J3812" s="64"/>
      <c r="K3812" s="64"/>
      <c r="L3812" s="65"/>
      <c r="M3812" s="65"/>
      <c r="N3812" s="64"/>
      <c r="O3812" s="64"/>
      <c r="P3812" s="64"/>
      <c r="Q3812" s="65"/>
      <c r="R3812" s="64"/>
      <c r="S3812" s="65"/>
      <c r="T3812" s="65"/>
      <c r="U3812" s="65"/>
      <c r="V3812" s="65"/>
      <c r="W3812" s="65"/>
      <c r="X3812" s="64"/>
      <c r="Y3812" s="64"/>
      <c r="Z3812" s="65"/>
      <c r="AA3812" s="64"/>
      <c r="AB3812" s="65"/>
      <c r="AC3812" s="65"/>
      <c r="AD3812" s="65"/>
      <c r="AE3812" s="65"/>
      <c r="AF3812" s="63"/>
      <c r="AG3812" s="63"/>
      <c r="AH3812" s="64"/>
      <c r="AI3812" s="66" t="str">
        <f t="shared" si="120"/>
        <v/>
      </c>
      <c r="AJ3812" s="65"/>
      <c r="AK3812" s="65"/>
      <c r="AL3812" s="65"/>
      <c r="AM3812" s="65"/>
      <c r="AN3812" s="65"/>
      <c r="AO3812" s="66" t="str">
        <f>_xlfn.IFNA(VLOOKUP(LISTAS!ES3809,'Censo General 2005- Municipios'!$E$3:$F$1125,2,0),"")</f>
        <v/>
      </c>
      <c r="AP3812" s="64"/>
      <c r="AQ3812" s="64"/>
      <c r="AR3812" s="64"/>
      <c r="AS3812" s="67" t="str">
        <f t="shared" si="121"/>
        <v/>
      </c>
    </row>
    <row r="3813" spans="1:45" s="68" customFormat="1" x14ac:dyDescent="0.2">
      <c r="A3813" s="64"/>
      <c r="B3813" s="64"/>
      <c r="C3813" s="64"/>
      <c r="D3813" s="64"/>
      <c r="E3813" s="64"/>
      <c r="F3813" s="64"/>
      <c r="G3813" s="65"/>
      <c r="H3813" s="64"/>
      <c r="I3813" s="65"/>
      <c r="J3813" s="64"/>
      <c r="K3813" s="64"/>
      <c r="L3813" s="65"/>
      <c r="M3813" s="65"/>
      <c r="N3813" s="64"/>
      <c r="O3813" s="64"/>
      <c r="P3813" s="64"/>
      <c r="Q3813" s="65"/>
      <c r="R3813" s="64"/>
      <c r="S3813" s="65"/>
      <c r="T3813" s="65"/>
      <c r="U3813" s="65"/>
      <c r="V3813" s="65"/>
      <c r="W3813" s="65"/>
      <c r="X3813" s="64"/>
      <c r="Y3813" s="64"/>
      <c r="Z3813" s="65"/>
      <c r="AA3813" s="64"/>
      <c r="AB3813" s="65"/>
      <c r="AC3813" s="65"/>
      <c r="AD3813" s="65"/>
      <c r="AE3813" s="65"/>
      <c r="AF3813" s="63"/>
      <c r="AG3813" s="63"/>
      <c r="AH3813" s="64"/>
      <c r="AI3813" s="66" t="str">
        <f t="shared" si="120"/>
        <v/>
      </c>
      <c r="AJ3813" s="65"/>
      <c r="AK3813" s="65"/>
      <c r="AL3813" s="65"/>
      <c r="AM3813" s="65"/>
      <c r="AN3813" s="65"/>
      <c r="AO3813" s="66" t="str">
        <f>_xlfn.IFNA(VLOOKUP(LISTAS!ES3810,'Censo General 2005- Municipios'!$E$3:$F$1125,2,0),"")</f>
        <v/>
      </c>
      <c r="AP3813" s="64"/>
      <c r="AQ3813" s="64"/>
      <c r="AR3813" s="64"/>
      <c r="AS3813" s="67" t="str">
        <f t="shared" si="121"/>
        <v/>
      </c>
    </row>
    <row r="3814" spans="1:45" s="68" customFormat="1" x14ac:dyDescent="0.2">
      <c r="A3814" s="64"/>
      <c r="B3814" s="64"/>
      <c r="C3814" s="64"/>
      <c r="D3814" s="64"/>
      <c r="E3814" s="64"/>
      <c r="F3814" s="64"/>
      <c r="G3814" s="65"/>
      <c r="H3814" s="64"/>
      <c r="I3814" s="65"/>
      <c r="J3814" s="64"/>
      <c r="K3814" s="64"/>
      <c r="L3814" s="65"/>
      <c r="M3814" s="65"/>
      <c r="N3814" s="64"/>
      <c r="O3814" s="64"/>
      <c r="P3814" s="64"/>
      <c r="Q3814" s="65"/>
      <c r="R3814" s="64"/>
      <c r="S3814" s="65"/>
      <c r="T3814" s="65"/>
      <c r="U3814" s="65"/>
      <c r="V3814" s="65"/>
      <c r="W3814" s="65"/>
      <c r="X3814" s="64"/>
      <c r="Y3814" s="64"/>
      <c r="Z3814" s="65"/>
      <c r="AA3814" s="64"/>
      <c r="AB3814" s="65"/>
      <c r="AC3814" s="65"/>
      <c r="AD3814" s="65"/>
      <c r="AE3814" s="65"/>
      <c r="AF3814" s="63"/>
      <c r="AG3814" s="63"/>
      <c r="AH3814" s="64"/>
      <c r="AI3814" s="66" t="str">
        <f t="shared" si="120"/>
        <v/>
      </c>
      <c r="AJ3814" s="65"/>
      <c r="AK3814" s="65"/>
      <c r="AL3814" s="65"/>
      <c r="AM3814" s="65"/>
      <c r="AN3814" s="65"/>
      <c r="AO3814" s="66" t="str">
        <f>_xlfn.IFNA(VLOOKUP(LISTAS!ES3811,'Censo General 2005- Municipios'!$E$3:$F$1125,2,0),"")</f>
        <v/>
      </c>
      <c r="AP3814" s="64"/>
      <c r="AQ3814" s="64"/>
      <c r="AR3814" s="64"/>
      <c r="AS3814" s="67" t="str">
        <f t="shared" si="121"/>
        <v/>
      </c>
    </row>
    <row r="3815" spans="1:45" s="68" customFormat="1" x14ac:dyDescent="0.2">
      <c r="A3815" s="64"/>
      <c r="B3815" s="64"/>
      <c r="C3815" s="64"/>
      <c r="D3815" s="64"/>
      <c r="E3815" s="64"/>
      <c r="F3815" s="64"/>
      <c r="G3815" s="65"/>
      <c r="H3815" s="64"/>
      <c r="I3815" s="65"/>
      <c r="J3815" s="64"/>
      <c r="K3815" s="64"/>
      <c r="L3815" s="65"/>
      <c r="M3815" s="65"/>
      <c r="N3815" s="64"/>
      <c r="O3815" s="64"/>
      <c r="P3815" s="64"/>
      <c r="Q3815" s="65"/>
      <c r="R3815" s="64"/>
      <c r="S3815" s="65"/>
      <c r="T3815" s="65"/>
      <c r="U3815" s="65"/>
      <c r="V3815" s="65"/>
      <c r="W3815" s="65"/>
      <c r="X3815" s="64"/>
      <c r="Y3815" s="64"/>
      <c r="Z3815" s="65"/>
      <c r="AA3815" s="64"/>
      <c r="AB3815" s="65"/>
      <c r="AC3815" s="65"/>
      <c r="AD3815" s="65"/>
      <c r="AE3815" s="65"/>
      <c r="AF3815" s="63"/>
      <c r="AG3815" s="63"/>
      <c r="AH3815" s="64"/>
      <c r="AI3815" s="66" t="str">
        <f t="shared" si="120"/>
        <v/>
      </c>
      <c r="AJ3815" s="65"/>
      <c r="AK3815" s="65"/>
      <c r="AL3815" s="65"/>
      <c r="AM3815" s="65"/>
      <c r="AN3815" s="65"/>
      <c r="AO3815" s="66" t="str">
        <f>_xlfn.IFNA(VLOOKUP(LISTAS!ES3812,'Censo General 2005- Municipios'!$E$3:$F$1125,2,0),"")</f>
        <v/>
      </c>
      <c r="AP3815" s="64"/>
      <c r="AQ3815" s="64"/>
      <c r="AR3815" s="64"/>
      <c r="AS3815" s="67" t="str">
        <f t="shared" si="121"/>
        <v/>
      </c>
    </row>
    <row r="3816" spans="1:45" s="68" customFormat="1" x14ac:dyDescent="0.2">
      <c r="A3816" s="64"/>
      <c r="B3816" s="64"/>
      <c r="C3816" s="64"/>
      <c r="D3816" s="64"/>
      <c r="E3816" s="64"/>
      <c r="F3816" s="64"/>
      <c r="G3816" s="65"/>
      <c r="H3816" s="64"/>
      <c r="I3816" s="65"/>
      <c r="J3816" s="64"/>
      <c r="K3816" s="64"/>
      <c r="L3816" s="65"/>
      <c r="M3816" s="65"/>
      <c r="N3816" s="64"/>
      <c r="O3816" s="64"/>
      <c r="P3816" s="64"/>
      <c r="Q3816" s="65"/>
      <c r="R3816" s="64"/>
      <c r="S3816" s="65"/>
      <c r="T3816" s="65"/>
      <c r="U3816" s="65"/>
      <c r="V3816" s="65"/>
      <c r="W3816" s="65"/>
      <c r="X3816" s="64"/>
      <c r="Y3816" s="64"/>
      <c r="Z3816" s="65"/>
      <c r="AA3816" s="64"/>
      <c r="AB3816" s="65"/>
      <c r="AC3816" s="65"/>
      <c r="AD3816" s="65"/>
      <c r="AE3816" s="65"/>
      <c r="AF3816" s="63"/>
      <c r="AG3816" s="63"/>
      <c r="AH3816" s="64"/>
      <c r="AI3816" s="66" t="str">
        <f t="shared" si="120"/>
        <v/>
      </c>
      <c r="AJ3816" s="65"/>
      <c r="AK3816" s="65"/>
      <c r="AL3816" s="65"/>
      <c r="AM3816" s="65"/>
      <c r="AN3816" s="65"/>
      <c r="AO3816" s="66" t="str">
        <f>_xlfn.IFNA(VLOOKUP(LISTAS!ES3813,'Censo General 2005- Municipios'!$E$3:$F$1125,2,0),"")</f>
        <v/>
      </c>
      <c r="AP3816" s="64"/>
      <c r="AQ3816" s="64"/>
      <c r="AR3816" s="64"/>
      <c r="AS3816" s="67" t="str">
        <f t="shared" si="121"/>
        <v/>
      </c>
    </row>
    <row r="3817" spans="1:45" s="68" customFormat="1" x14ac:dyDescent="0.2">
      <c r="A3817" s="64"/>
      <c r="B3817" s="64"/>
      <c r="C3817" s="64"/>
      <c r="D3817" s="64"/>
      <c r="E3817" s="64"/>
      <c r="F3817" s="64"/>
      <c r="G3817" s="65"/>
      <c r="H3817" s="64"/>
      <c r="I3817" s="65"/>
      <c r="J3817" s="64"/>
      <c r="K3817" s="64"/>
      <c r="L3817" s="65"/>
      <c r="M3817" s="65"/>
      <c r="N3817" s="64"/>
      <c r="O3817" s="64"/>
      <c r="P3817" s="64"/>
      <c r="Q3817" s="65"/>
      <c r="R3817" s="64"/>
      <c r="S3817" s="65"/>
      <c r="T3817" s="65"/>
      <c r="U3817" s="65"/>
      <c r="V3817" s="65"/>
      <c r="W3817" s="65"/>
      <c r="X3817" s="64"/>
      <c r="Y3817" s="64"/>
      <c r="Z3817" s="65"/>
      <c r="AA3817" s="64"/>
      <c r="AB3817" s="65"/>
      <c r="AC3817" s="65"/>
      <c r="AD3817" s="65"/>
      <c r="AE3817" s="65"/>
      <c r="AF3817" s="63"/>
      <c r="AG3817" s="63"/>
      <c r="AH3817" s="64"/>
      <c r="AI3817" s="66" t="str">
        <f t="shared" si="120"/>
        <v/>
      </c>
      <c r="AJ3817" s="65"/>
      <c r="AK3817" s="65"/>
      <c r="AL3817" s="65"/>
      <c r="AM3817" s="65"/>
      <c r="AN3817" s="65"/>
      <c r="AO3817" s="66" t="str">
        <f>_xlfn.IFNA(VLOOKUP(LISTAS!ES3814,'Censo General 2005- Municipios'!$E$3:$F$1125,2,0),"")</f>
        <v/>
      </c>
      <c r="AP3817" s="64"/>
      <c r="AQ3817" s="64"/>
      <c r="AR3817" s="64"/>
      <c r="AS3817" s="67" t="str">
        <f t="shared" si="121"/>
        <v/>
      </c>
    </row>
    <row r="3818" spans="1:45" s="68" customFormat="1" x14ac:dyDescent="0.2">
      <c r="A3818" s="64"/>
      <c r="B3818" s="64"/>
      <c r="C3818" s="64"/>
      <c r="D3818" s="64"/>
      <c r="E3818" s="64"/>
      <c r="F3818" s="64"/>
      <c r="G3818" s="65"/>
      <c r="H3818" s="64"/>
      <c r="I3818" s="65"/>
      <c r="J3818" s="64"/>
      <c r="K3818" s="64"/>
      <c r="L3818" s="65"/>
      <c r="M3818" s="65"/>
      <c r="N3818" s="64"/>
      <c r="O3818" s="64"/>
      <c r="P3818" s="64"/>
      <c r="Q3818" s="65"/>
      <c r="R3818" s="64"/>
      <c r="S3818" s="65"/>
      <c r="T3818" s="65"/>
      <c r="U3818" s="65"/>
      <c r="V3818" s="65"/>
      <c r="W3818" s="65"/>
      <c r="X3818" s="64"/>
      <c r="Y3818" s="64"/>
      <c r="Z3818" s="65"/>
      <c r="AA3818" s="64"/>
      <c r="AB3818" s="65"/>
      <c r="AC3818" s="65"/>
      <c r="AD3818" s="65"/>
      <c r="AE3818" s="65"/>
      <c r="AF3818" s="63"/>
      <c r="AG3818" s="63"/>
      <c r="AH3818" s="64"/>
      <c r="AI3818" s="66" t="str">
        <f t="shared" si="120"/>
        <v/>
      </c>
      <c r="AJ3818" s="65"/>
      <c r="AK3818" s="65"/>
      <c r="AL3818" s="65"/>
      <c r="AM3818" s="65"/>
      <c r="AN3818" s="65"/>
      <c r="AO3818" s="66" t="str">
        <f>_xlfn.IFNA(VLOOKUP(LISTAS!ES3815,'Censo General 2005- Municipios'!$E$3:$F$1125,2,0),"")</f>
        <v/>
      </c>
      <c r="AP3818" s="64"/>
      <c r="AQ3818" s="64"/>
      <c r="AR3818" s="64"/>
      <c r="AS3818" s="67" t="str">
        <f t="shared" si="121"/>
        <v/>
      </c>
    </row>
    <row r="3819" spans="1:45" s="68" customFormat="1" x14ac:dyDescent="0.2">
      <c r="A3819" s="64"/>
      <c r="B3819" s="64"/>
      <c r="C3819" s="64"/>
      <c r="D3819" s="64"/>
      <c r="E3819" s="64"/>
      <c r="F3819" s="64"/>
      <c r="G3819" s="65"/>
      <c r="H3819" s="64"/>
      <c r="I3819" s="65"/>
      <c r="J3819" s="64"/>
      <c r="K3819" s="64"/>
      <c r="L3819" s="65"/>
      <c r="M3819" s="65"/>
      <c r="N3819" s="64"/>
      <c r="O3819" s="64"/>
      <c r="P3819" s="64"/>
      <c r="Q3819" s="65"/>
      <c r="R3819" s="64"/>
      <c r="S3819" s="65"/>
      <c r="T3819" s="65"/>
      <c r="U3819" s="65"/>
      <c r="V3819" s="65"/>
      <c r="W3819" s="65"/>
      <c r="X3819" s="64"/>
      <c r="Y3819" s="64"/>
      <c r="Z3819" s="65"/>
      <c r="AA3819" s="64"/>
      <c r="AB3819" s="65"/>
      <c r="AC3819" s="65"/>
      <c r="AD3819" s="65"/>
      <c r="AE3819" s="65"/>
      <c r="AF3819" s="63"/>
      <c r="AG3819" s="63"/>
      <c r="AH3819" s="64"/>
      <c r="AI3819" s="66" t="str">
        <f t="shared" si="120"/>
        <v/>
      </c>
      <c r="AJ3819" s="65"/>
      <c r="AK3819" s="65"/>
      <c r="AL3819" s="65"/>
      <c r="AM3819" s="65"/>
      <c r="AN3819" s="65"/>
      <c r="AO3819" s="66" t="str">
        <f>_xlfn.IFNA(VLOOKUP(LISTAS!ES3816,'Censo General 2005- Municipios'!$E$3:$F$1125,2,0),"")</f>
        <v/>
      </c>
      <c r="AP3819" s="64"/>
      <c r="AQ3819" s="64"/>
      <c r="AR3819" s="64"/>
      <c r="AS3819" s="67" t="str">
        <f t="shared" si="121"/>
        <v/>
      </c>
    </row>
    <row r="3820" spans="1:45" s="68" customFormat="1" x14ac:dyDescent="0.2">
      <c r="A3820" s="64"/>
      <c r="B3820" s="64"/>
      <c r="C3820" s="64"/>
      <c r="D3820" s="64"/>
      <c r="E3820" s="64"/>
      <c r="F3820" s="64"/>
      <c r="G3820" s="65"/>
      <c r="H3820" s="64"/>
      <c r="I3820" s="65"/>
      <c r="J3820" s="64"/>
      <c r="K3820" s="64"/>
      <c r="L3820" s="65"/>
      <c r="M3820" s="65"/>
      <c r="N3820" s="64"/>
      <c r="O3820" s="64"/>
      <c r="P3820" s="64"/>
      <c r="Q3820" s="65"/>
      <c r="R3820" s="64"/>
      <c r="S3820" s="65"/>
      <c r="T3820" s="65"/>
      <c r="U3820" s="65"/>
      <c r="V3820" s="65"/>
      <c r="W3820" s="65"/>
      <c r="X3820" s="64"/>
      <c r="Y3820" s="64"/>
      <c r="Z3820" s="65"/>
      <c r="AA3820" s="64"/>
      <c r="AB3820" s="65"/>
      <c r="AC3820" s="65"/>
      <c r="AD3820" s="65"/>
      <c r="AE3820" s="65"/>
      <c r="AF3820" s="63"/>
      <c r="AG3820" s="63"/>
      <c r="AH3820" s="64"/>
      <c r="AI3820" s="66" t="str">
        <f t="shared" si="120"/>
        <v/>
      </c>
      <c r="AJ3820" s="65"/>
      <c r="AK3820" s="65"/>
      <c r="AL3820" s="65"/>
      <c r="AM3820" s="65"/>
      <c r="AN3820" s="65"/>
      <c r="AO3820" s="66" t="str">
        <f>_xlfn.IFNA(VLOOKUP(LISTAS!ES3817,'Censo General 2005- Municipios'!$E$3:$F$1125,2,0),"")</f>
        <v/>
      </c>
      <c r="AP3820" s="64"/>
      <c r="AQ3820" s="64"/>
      <c r="AR3820" s="64"/>
      <c r="AS3820" s="67" t="str">
        <f t="shared" si="121"/>
        <v/>
      </c>
    </row>
    <row r="3821" spans="1:45" s="68" customFormat="1" x14ac:dyDescent="0.2">
      <c r="A3821" s="64"/>
      <c r="B3821" s="64"/>
      <c r="C3821" s="64"/>
      <c r="D3821" s="64"/>
      <c r="E3821" s="64"/>
      <c r="F3821" s="64"/>
      <c r="G3821" s="65"/>
      <c r="H3821" s="64"/>
      <c r="I3821" s="65"/>
      <c r="J3821" s="64"/>
      <c r="K3821" s="64"/>
      <c r="L3821" s="65"/>
      <c r="M3821" s="65"/>
      <c r="N3821" s="64"/>
      <c r="O3821" s="64"/>
      <c r="P3821" s="64"/>
      <c r="Q3821" s="65"/>
      <c r="R3821" s="64"/>
      <c r="S3821" s="65"/>
      <c r="T3821" s="65"/>
      <c r="U3821" s="65"/>
      <c r="V3821" s="65"/>
      <c r="W3821" s="65"/>
      <c r="X3821" s="64"/>
      <c r="Y3821" s="64"/>
      <c r="Z3821" s="65"/>
      <c r="AA3821" s="64"/>
      <c r="AB3821" s="65"/>
      <c r="AC3821" s="65"/>
      <c r="AD3821" s="65"/>
      <c r="AE3821" s="65"/>
      <c r="AF3821" s="63"/>
      <c r="AG3821" s="63"/>
      <c r="AH3821" s="64"/>
      <c r="AI3821" s="66" t="str">
        <f t="shared" si="120"/>
        <v/>
      </c>
      <c r="AJ3821" s="65"/>
      <c r="AK3821" s="65"/>
      <c r="AL3821" s="65"/>
      <c r="AM3821" s="65"/>
      <c r="AN3821" s="65"/>
      <c r="AO3821" s="66" t="str">
        <f>_xlfn.IFNA(VLOOKUP(LISTAS!ES3818,'Censo General 2005- Municipios'!$E$3:$F$1125,2,0),"")</f>
        <v/>
      </c>
      <c r="AP3821" s="64"/>
      <c r="AQ3821" s="64"/>
      <c r="AR3821" s="64"/>
      <c r="AS3821" s="67" t="str">
        <f t="shared" si="121"/>
        <v/>
      </c>
    </row>
    <row r="3822" spans="1:45" s="68" customFormat="1" x14ac:dyDescent="0.2">
      <c r="A3822" s="64"/>
      <c r="B3822" s="64"/>
      <c r="C3822" s="64"/>
      <c r="D3822" s="64"/>
      <c r="E3822" s="64"/>
      <c r="F3822" s="64"/>
      <c r="G3822" s="65"/>
      <c r="H3822" s="64"/>
      <c r="I3822" s="65"/>
      <c r="J3822" s="64"/>
      <c r="K3822" s="64"/>
      <c r="L3822" s="65"/>
      <c r="M3822" s="65"/>
      <c r="N3822" s="64"/>
      <c r="O3822" s="64"/>
      <c r="P3822" s="64"/>
      <c r="Q3822" s="65"/>
      <c r="R3822" s="64"/>
      <c r="S3822" s="65"/>
      <c r="T3822" s="65"/>
      <c r="U3822" s="65"/>
      <c r="V3822" s="65"/>
      <c r="W3822" s="65"/>
      <c r="X3822" s="64"/>
      <c r="Y3822" s="64"/>
      <c r="Z3822" s="65"/>
      <c r="AA3822" s="64"/>
      <c r="AB3822" s="65"/>
      <c r="AC3822" s="65"/>
      <c r="AD3822" s="65"/>
      <c r="AE3822" s="65"/>
      <c r="AF3822" s="63"/>
      <c r="AG3822" s="63"/>
      <c r="AH3822" s="64"/>
      <c r="AI3822" s="66" t="str">
        <f t="shared" si="120"/>
        <v/>
      </c>
      <c r="AJ3822" s="65"/>
      <c r="AK3822" s="65"/>
      <c r="AL3822" s="65"/>
      <c r="AM3822" s="65"/>
      <c r="AN3822" s="65"/>
      <c r="AO3822" s="66" t="str">
        <f>_xlfn.IFNA(VLOOKUP(LISTAS!ES3819,'Censo General 2005- Municipios'!$E$3:$F$1125,2,0),"")</f>
        <v/>
      </c>
      <c r="AP3822" s="64"/>
      <c r="AQ3822" s="64"/>
      <c r="AR3822" s="64"/>
      <c r="AS3822" s="67" t="str">
        <f t="shared" si="121"/>
        <v/>
      </c>
    </row>
    <row r="3823" spans="1:45" s="68" customFormat="1" x14ac:dyDescent="0.2">
      <c r="A3823" s="64"/>
      <c r="B3823" s="64"/>
      <c r="C3823" s="64"/>
      <c r="D3823" s="64"/>
      <c r="E3823" s="64"/>
      <c r="F3823" s="64"/>
      <c r="G3823" s="65"/>
      <c r="H3823" s="64"/>
      <c r="I3823" s="65"/>
      <c r="J3823" s="64"/>
      <c r="K3823" s="64"/>
      <c r="L3823" s="65"/>
      <c r="M3823" s="65"/>
      <c r="N3823" s="64"/>
      <c r="O3823" s="64"/>
      <c r="P3823" s="64"/>
      <c r="Q3823" s="65"/>
      <c r="R3823" s="64"/>
      <c r="S3823" s="65"/>
      <c r="T3823" s="65"/>
      <c r="U3823" s="65"/>
      <c r="V3823" s="65"/>
      <c r="W3823" s="65"/>
      <c r="X3823" s="64"/>
      <c r="Y3823" s="64"/>
      <c r="Z3823" s="65"/>
      <c r="AA3823" s="64"/>
      <c r="AB3823" s="65"/>
      <c r="AC3823" s="65"/>
      <c r="AD3823" s="65"/>
      <c r="AE3823" s="65"/>
      <c r="AF3823" s="63"/>
      <c r="AG3823" s="63"/>
      <c r="AH3823" s="64"/>
      <c r="AI3823" s="66" t="str">
        <f t="shared" si="120"/>
        <v/>
      </c>
      <c r="AJ3823" s="65"/>
      <c r="AK3823" s="65"/>
      <c r="AL3823" s="65"/>
      <c r="AM3823" s="65"/>
      <c r="AN3823" s="65"/>
      <c r="AO3823" s="66" t="str">
        <f>_xlfn.IFNA(VLOOKUP(LISTAS!ES3820,'Censo General 2005- Municipios'!$E$3:$F$1125,2,0),"")</f>
        <v/>
      </c>
      <c r="AP3823" s="64"/>
      <c r="AQ3823" s="64"/>
      <c r="AR3823" s="64"/>
      <c r="AS3823" s="67" t="str">
        <f t="shared" si="121"/>
        <v/>
      </c>
    </row>
    <row r="3824" spans="1:45" s="68" customFormat="1" x14ac:dyDescent="0.2">
      <c r="A3824" s="64"/>
      <c r="B3824" s="64"/>
      <c r="C3824" s="64"/>
      <c r="D3824" s="64"/>
      <c r="E3824" s="64"/>
      <c r="F3824" s="64"/>
      <c r="G3824" s="65"/>
      <c r="H3824" s="64"/>
      <c r="I3824" s="65"/>
      <c r="J3824" s="64"/>
      <c r="K3824" s="64"/>
      <c r="L3824" s="65"/>
      <c r="M3824" s="65"/>
      <c r="N3824" s="64"/>
      <c r="O3824" s="64"/>
      <c r="P3824" s="64"/>
      <c r="Q3824" s="65"/>
      <c r="R3824" s="64"/>
      <c r="S3824" s="65"/>
      <c r="T3824" s="65"/>
      <c r="U3824" s="65"/>
      <c r="V3824" s="65"/>
      <c r="W3824" s="65"/>
      <c r="X3824" s="64"/>
      <c r="Y3824" s="64"/>
      <c r="Z3824" s="65"/>
      <c r="AA3824" s="64"/>
      <c r="AB3824" s="65"/>
      <c r="AC3824" s="65"/>
      <c r="AD3824" s="65"/>
      <c r="AE3824" s="65"/>
      <c r="AF3824" s="63"/>
      <c r="AG3824" s="63"/>
      <c r="AH3824" s="64"/>
      <c r="AI3824" s="66" t="str">
        <f t="shared" si="120"/>
        <v/>
      </c>
      <c r="AJ3824" s="65"/>
      <c r="AK3824" s="65"/>
      <c r="AL3824" s="65"/>
      <c r="AM3824" s="65"/>
      <c r="AN3824" s="65"/>
      <c r="AO3824" s="66" t="str">
        <f>_xlfn.IFNA(VLOOKUP(LISTAS!ES3821,'Censo General 2005- Municipios'!$E$3:$F$1125,2,0),"")</f>
        <v/>
      </c>
      <c r="AP3824" s="64"/>
      <c r="AQ3824" s="64"/>
      <c r="AR3824" s="64"/>
      <c r="AS3824" s="67" t="str">
        <f t="shared" si="121"/>
        <v/>
      </c>
    </row>
    <row r="3825" spans="1:45" s="68" customFormat="1" x14ac:dyDescent="0.2">
      <c r="A3825" s="64"/>
      <c r="B3825" s="64"/>
      <c r="C3825" s="64"/>
      <c r="D3825" s="64"/>
      <c r="E3825" s="64"/>
      <c r="F3825" s="64"/>
      <c r="G3825" s="65"/>
      <c r="H3825" s="64"/>
      <c r="I3825" s="65"/>
      <c r="J3825" s="64"/>
      <c r="K3825" s="64"/>
      <c r="L3825" s="65"/>
      <c r="M3825" s="65"/>
      <c r="N3825" s="64"/>
      <c r="O3825" s="64"/>
      <c r="P3825" s="64"/>
      <c r="Q3825" s="65"/>
      <c r="R3825" s="64"/>
      <c r="S3825" s="65"/>
      <c r="T3825" s="65"/>
      <c r="U3825" s="65"/>
      <c r="V3825" s="65"/>
      <c r="W3825" s="65"/>
      <c r="X3825" s="64"/>
      <c r="Y3825" s="64"/>
      <c r="Z3825" s="65"/>
      <c r="AA3825" s="64"/>
      <c r="AB3825" s="65"/>
      <c r="AC3825" s="65"/>
      <c r="AD3825" s="65"/>
      <c r="AE3825" s="65"/>
      <c r="AF3825" s="63"/>
      <c r="AG3825" s="63"/>
      <c r="AH3825" s="64"/>
      <c r="AI3825" s="66" t="str">
        <f t="shared" si="120"/>
        <v/>
      </c>
      <c r="AJ3825" s="65"/>
      <c r="AK3825" s="65"/>
      <c r="AL3825" s="65"/>
      <c r="AM3825" s="65"/>
      <c r="AN3825" s="65"/>
      <c r="AO3825" s="66" t="str">
        <f>_xlfn.IFNA(VLOOKUP(LISTAS!ES3822,'Censo General 2005- Municipios'!$E$3:$F$1125,2,0),"")</f>
        <v/>
      </c>
      <c r="AP3825" s="64"/>
      <c r="AQ3825" s="64"/>
      <c r="AR3825" s="64"/>
      <c r="AS3825" s="67" t="str">
        <f t="shared" si="121"/>
        <v/>
      </c>
    </row>
    <row r="3826" spans="1:45" s="68" customFormat="1" x14ac:dyDescent="0.2">
      <c r="A3826" s="64"/>
      <c r="B3826" s="64"/>
      <c r="C3826" s="64"/>
      <c r="D3826" s="64"/>
      <c r="E3826" s="64"/>
      <c r="F3826" s="64"/>
      <c r="G3826" s="65"/>
      <c r="H3826" s="64"/>
      <c r="I3826" s="65"/>
      <c r="J3826" s="64"/>
      <c r="K3826" s="64"/>
      <c r="L3826" s="65"/>
      <c r="M3826" s="65"/>
      <c r="N3826" s="64"/>
      <c r="O3826" s="64"/>
      <c r="P3826" s="64"/>
      <c r="Q3826" s="65"/>
      <c r="R3826" s="64"/>
      <c r="S3826" s="65"/>
      <c r="T3826" s="65"/>
      <c r="U3826" s="65"/>
      <c r="V3826" s="65"/>
      <c r="W3826" s="65"/>
      <c r="X3826" s="64"/>
      <c r="Y3826" s="64"/>
      <c r="Z3826" s="65"/>
      <c r="AA3826" s="64"/>
      <c r="AB3826" s="65"/>
      <c r="AC3826" s="65"/>
      <c r="AD3826" s="65"/>
      <c r="AE3826" s="65"/>
      <c r="AF3826" s="63"/>
      <c r="AG3826" s="63"/>
      <c r="AH3826" s="64"/>
      <c r="AI3826" s="66" t="str">
        <f t="shared" si="120"/>
        <v/>
      </c>
      <c r="AJ3826" s="65"/>
      <c r="AK3826" s="65"/>
      <c r="AL3826" s="65"/>
      <c r="AM3826" s="65"/>
      <c r="AN3826" s="65"/>
      <c r="AO3826" s="66" t="str">
        <f>_xlfn.IFNA(VLOOKUP(LISTAS!ES3823,'Censo General 2005- Municipios'!$E$3:$F$1125,2,0),"")</f>
        <v/>
      </c>
      <c r="AP3826" s="64"/>
      <c r="AQ3826" s="64"/>
      <c r="AR3826" s="64"/>
      <c r="AS3826" s="67" t="str">
        <f t="shared" si="121"/>
        <v/>
      </c>
    </row>
    <row r="3827" spans="1:45" s="68" customFormat="1" x14ac:dyDescent="0.2">
      <c r="A3827" s="64"/>
      <c r="B3827" s="64"/>
      <c r="C3827" s="64"/>
      <c r="D3827" s="64"/>
      <c r="E3827" s="64"/>
      <c r="F3827" s="64"/>
      <c r="G3827" s="65"/>
      <c r="H3827" s="64"/>
      <c r="I3827" s="65"/>
      <c r="J3827" s="64"/>
      <c r="K3827" s="64"/>
      <c r="L3827" s="65"/>
      <c r="M3827" s="65"/>
      <c r="N3827" s="64"/>
      <c r="O3827" s="64"/>
      <c r="P3827" s="64"/>
      <c r="Q3827" s="65"/>
      <c r="R3827" s="64"/>
      <c r="S3827" s="65"/>
      <c r="T3827" s="65"/>
      <c r="U3827" s="65"/>
      <c r="V3827" s="65"/>
      <c r="W3827" s="65"/>
      <c r="X3827" s="64"/>
      <c r="Y3827" s="64"/>
      <c r="Z3827" s="65"/>
      <c r="AA3827" s="64"/>
      <c r="AB3827" s="65"/>
      <c r="AC3827" s="65"/>
      <c r="AD3827" s="65"/>
      <c r="AE3827" s="65"/>
      <c r="AF3827" s="63"/>
      <c r="AG3827" s="63"/>
      <c r="AH3827" s="64"/>
      <c r="AI3827" s="66" t="str">
        <f t="shared" si="120"/>
        <v/>
      </c>
      <c r="AJ3827" s="65"/>
      <c r="AK3827" s="65"/>
      <c r="AL3827" s="65"/>
      <c r="AM3827" s="65"/>
      <c r="AN3827" s="65"/>
      <c r="AO3827" s="66" t="str">
        <f>_xlfn.IFNA(VLOOKUP(LISTAS!ES3824,'Censo General 2005- Municipios'!$E$3:$F$1125,2,0),"")</f>
        <v/>
      </c>
      <c r="AP3827" s="64"/>
      <c r="AQ3827" s="64"/>
      <c r="AR3827" s="64"/>
      <c r="AS3827" s="67" t="str">
        <f t="shared" si="121"/>
        <v/>
      </c>
    </row>
    <row r="3828" spans="1:45" s="68" customFormat="1" x14ac:dyDescent="0.2">
      <c r="A3828" s="64"/>
      <c r="B3828" s="64"/>
      <c r="C3828" s="64"/>
      <c r="D3828" s="64"/>
      <c r="E3828" s="64"/>
      <c r="F3828" s="64"/>
      <c r="G3828" s="65"/>
      <c r="H3828" s="64"/>
      <c r="I3828" s="65"/>
      <c r="J3828" s="64"/>
      <c r="K3828" s="64"/>
      <c r="L3828" s="65"/>
      <c r="M3828" s="65"/>
      <c r="N3828" s="64"/>
      <c r="O3828" s="64"/>
      <c r="P3828" s="64"/>
      <c r="Q3828" s="65"/>
      <c r="R3828" s="64"/>
      <c r="S3828" s="65"/>
      <c r="T3828" s="65"/>
      <c r="U3828" s="65"/>
      <c r="V3828" s="65"/>
      <c r="W3828" s="65"/>
      <c r="X3828" s="64"/>
      <c r="Y3828" s="64"/>
      <c r="Z3828" s="65"/>
      <c r="AA3828" s="64"/>
      <c r="AB3828" s="65"/>
      <c r="AC3828" s="65"/>
      <c r="AD3828" s="65"/>
      <c r="AE3828" s="65"/>
      <c r="AF3828" s="63"/>
      <c r="AG3828" s="63"/>
      <c r="AH3828" s="64"/>
      <c r="AI3828" s="66" t="str">
        <f t="shared" si="120"/>
        <v/>
      </c>
      <c r="AJ3828" s="65"/>
      <c r="AK3828" s="65"/>
      <c r="AL3828" s="65"/>
      <c r="AM3828" s="65"/>
      <c r="AN3828" s="65"/>
      <c r="AO3828" s="66" t="str">
        <f>_xlfn.IFNA(VLOOKUP(LISTAS!ES3825,'Censo General 2005- Municipios'!$E$3:$F$1125,2,0),"")</f>
        <v/>
      </c>
      <c r="AP3828" s="64"/>
      <c r="AQ3828" s="64"/>
      <c r="AR3828" s="64"/>
      <c r="AS3828" s="67" t="str">
        <f t="shared" si="121"/>
        <v/>
      </c>
    </row>
    <row r="3829" spans="1:45" s="68" customFormat="1" x14ac:dyDescent="0.2">
      <c r="A3829" s="64"/>
      <c r="B3829" s="64"/>
      <c r="C3829" s="64"/>
      <c r="D3829" s="64"/>
      <c r="E3829" s="64"/>
      <c r="F3829" s="64"/>
      <c r="G3829" s="65"/>
      <c r="H3829" s="64"/>
      <c r="I3829" s="65"/>
      <c r="J3829" s="64"/>
      <c r="K3829" s="64"/>
      <c r="L3829" s="65"/>
      <c r="M3829" s="65"/>
      <c r="N3829" s="64"/>
      <c r="O3829" s="64"/>
      <c r="P3829" s="64"/>
      <c r="Q3829" s="65"/>
      <c r="R3829" s="64"/>
      <c r="S3829" s="65"/>
      <c r="T3829" s="65"/>
      <c r="U3829" s="65"/>
      <c r="V3829" s="65"/>
      <c r="W3829" s="65"/>
      <c r="X3829" s="64"/>
      <c r="Y3829" s="64"/>
      <c r="Z3829" s="65"/>
      <c r="AA3829" s="64"/>
      <c r="AB3829" s="65"/>
      <c r="AC3829" s="65"/>
      <c r="AD3829" s="65"/>
      <c r="AE3829" s="65"/>
      <c r="AF3829" s="63"/>
      <c r="AG3829" s="63"/>
      <c r="AH3829" s="64"/>
      <c r="AI3829" s="66" t="str">
        <f t="shared" si="120"/>
        <v/>
      </c>
      <c r="AJ3829" s="65"/>
      <c r="AK3829" s="65"/>
      <c r="AL3829" s="65"/>
      <c r="AM3829" s="65"/>
      <c r="AN3829" s="65"/>
      <c r="AO3829" s="66" t="str">
        <f>_xlfn.IFNA(VLOOKUP(LISTAS!ES3826,'Censo General 2005- Municipios'!$E$3:$F$1125,2,0),"")</f>
        <v/>
      </c>
      <c r="AP3829" s="64"/>
      <c r="AQ3829" s="64"/>
      <c r="AR3829" s="64"/>
      <c r="AS3829" s="67" t="str">
        <f t="shared" si="121"/>
        <v/>
      </c>
    </row>
    <row r="3830" spans="1:45" s="68" customFormat="1" x14ac:dyDescent="0.2">
      <c r="A3830" s="64"/>
      <c r="B3830" s="64"/>
      <c r="C3830" s="64"/>
      <c r="D3830" s="64"/>
      <c r="E3830" s="64"/>
      <c r="F3830" s="64"/>
      <c r="G3830" s="65"/>
      <c r="H3830" s="64"/>
      <c r="I3830" s="65"/>
      <c r="J3830" s="64"/>
      <c r="K3830" s="64"/>
      <c r="L3830" s="65"/>
      <c r="M3830" s="65"/>
      <c r="N3830" s="64"/>
      <c r="O3830" s="64"/>
      <c r="P3830" s="64"/>
      <c r="Q3830" s="65"/>
      <c r="R3830" s="64"/>
      <c r="S3830" s="65"/>
      <c r="T3830" s="65"/>
      <c r="U3830" s="65"/>
      <c r="V3830" s="65"/>
      <c r="W3830" s="65"/>
      <c r="X3830" s="64"/>
      <c r="Y3830" s="64"/>
      <c r="Z3830" s="65"/>
      <c r="AA3830" s="64"/>
      <c r="AB3830" s="65"/>
      <c r="AC3830" s="65"/>
      <c r="AD3830" s="65"/>
      <c r="AE3830" s="65"/>
      <c r="AF3830" s="63"/>
      <c r="AG3830" s="63"/>
      <c r="AH3830" s="64"/>
      <c r="AI3830" s="66" t="str">
        <f t="shared" si="120"/>
        <v/>
      </c>
      <c r="AJ3830" s="65"/>
      <c r="AK3830" s="65"/>
      <c r="AL3830" s="65"/>
      <c r="AM3830" s="65"/>
      <c r="AN3830" s="65"/>
      <c r="AO3830" s="66" t="str">
        <f>_xlfn.IFNA(VLOOKUP(LISTAS!ES3827,'Censo General 2005- Municipios'!$E$3:$F$1125,2,0),"")</f>
        <v/>
      </c>
      <c r="AP3830" s="64"/>
      <c r="AQ3830" s="64"/>
      <c r="AR3830" s="64"/>
      <c r="AS3830" s="67" t="str">
        <f t="shared" si="121"/>
        <v/>
      </c>
    </row>
    <row r="3831" spans="1:45" s="68" customFormat="1" x14ac:dyDescent="0.2">
      <c r="A3831" s="64"/>
      <c r="B3831" s="64"/>
      <c r="C3831" s="64"/>
      <c r="D3831" s="64"/>
      <c r="E3831" s="64"/>
      <c r="F3831" s="64"/>
      <c r="G3831" s="65"/>
      <c r="H3831" s="64"/>
      <c r="I3831" s="65"/>
      <c r="J3831" s="64"/>
      <c r="K3831" s="64"/>
      <c r="L3831" s="65"/>
      <c r="M3831" s="65"/>
      <c r="N3831" s="64"/>
      <c r="O3831" s="64"/>
      <c r="P3831" s="64"/>
      <c r="Q3831" s="65"/>
      <c r="R3831" s="64"/>
      <c r="S3831" s="65"/>
      <c r="T3831" s="65"/>
      <c r="U3831" s="65"/>
      <c r="V3831" s="65"/>
      <c r="W3831" s="65"/>
      <c r="X3831" s="64"/>
      <c r="Y3831" s="64"/>
      <c r="Z3831" s="65"/>
      <c r="AA3831" s="64"/>
      <c r="AB3831" s="65"/>
      <c r="AC3831" s="65"/>
      <c r="AD3831" s="65"/>
      <c r="AE3831" s="65"/>
      <c r="AF3831" s="63"/>
      <c r="AG3831" s="63"/>
      <c r="AH3831" s="64"/>
      <c r="AI3831" s="66" t="str">
        <f t="shared" si="120"/>
        <v/>
      </c>
      <c r="AJ3831" s="65"/>
      <c r="AK3831" s="65"/>
      <c r="AL3831" s="65"/>
      <c r="AM3831" s="65"/>
      <c r="AN3831" s="65"/>
      <c r="AO3831" s="66" t="str">
        <f>_xlfn.IFNA(VLOOKUP(LISTAS!ES3828,'Censo General 2005- Municipios'!$E$3:$F$1125,2,0),"")</f>
        <v/>
      </c>
      <c r="AP3831" s="64"/>
      <c r="AQ3831" s="64"/>
      <c r="AR3831" s="64"/>
      <c r="AS3831" s="67" t="str">
        <f t="shared" si="121"/>
        <v/>
      </c>
    </row>
    <row r="3832" spans="1:45" s="68" customFormat="1" x14ac:dyDescent="0.2">
      <c r="A3832" s="64"/>
      <c r="B3832" s="64"/>
      <c r="C3832" s="64"/>
      <c r="D3832" s="64"/>
      <c r="E3832" s="64"/>
      <c r="F3832" s="64"/>
      <c r="G3832" s="65"/>
      <c r="H3832" s="64"/>
      <c r="I3832" s="65"/>
      <c r="J3832" s="64"/>
      <c r="K3832" s="64"/>
      <c r="L3832" s="65"/>
      <c r="M3832" s="65"/>
      <c r="N3832" s="64"/>
      <c r="O3832" s="64"/>
      <c r="P3832" s="64"/>
      <c r="Q3832" s="65"/>
      <c r="R3832" s="64"/>
      <c r="S3832" s="65"/>
      <c r="T3832" s="65"/>
      <c r="U3832" s="65"/>
      <c r="V3832" s="65"/>
      <c r="W3832" s="65"/>
      <c r="X3832" s="64"/>
      <c r="Y3832" s="64"/>
      <c r="Z3832" s="65"/>
      <c r="AA3832" s="64"/>
      <c r="AB3832" s="65"/>
      <c r="AC3832" s="65"/>
      <c r="AD3832" s="65"/>
      <c r="AE3832" s="65"/>
      <c r="AF3832" s="63"/>
      <c r="AG3832" s="63"/>
      <c r="AH3832" s="64"/>
      <c r="AI3832" s="66" t="str">
        <f t="shared" si="120"/>
        <v/>
      </c>
      <c r="AJ3832" s="65"/>
      <c r="AK3832" s="65"/>
      <c r="AL3832" s="65"/>
      <c r="AM3832" s="65"/>
      <c r="AN3832" s="65"/>
      <c r="AO3832" s="66" t="str">
        <f>_xlfn.IFNA(VLOOKUP(LISTAS!ES3829,'Censo General 2005- Municipios'!$E$3:$F$1125,2,0),"")</f>
        <v/>
      </c>
      <c r="AP3832" s="64"/>
      <c r="AQ3832" s="64"/>
      <c r="AR3832" s="64"/>
      <c r="AS3832" s="67" t="str">
        <f t="shared" si="121"/>
        <v/>
      </c>
    </row>
    <row r="3833" spans="1:45" s="68" customFormat="1" x14ac:dyDescent="0.2">
      <c r="A3833" s="64"/>
      <c r="B3833" s="64"/>
      <c r="C3833" s="64"/>
      <c r="D3833" s="64"/>
      <c r="E3833" s="64"/>
      <c r="F3833" s="64"/>
      <c r="G3833" s="65"/>
      <c r="H3833" s="64"/>
      <c r="I3833" s="65"/>
      <c r="J3833" s="64"/>
      <c r="K3833" s="64"/>
      <c r="L3833" s="65"/>
      <c r="M3833" s="65"/>
      <c r="N3833" s="64"/>
      <c r="O3833" s="64"/>
      <c r="P3833" s="64"/>
      <c r="Q3833" s="65"/>
      <c r="R3833" s="64"/>
      <c r="S3833" s="65"/>
      <c r="T3833" s="65"/>
      <c r="U3833" s="65"/>
      <c r="V3833" s="65"/>
      <c r="W3833" s="65"/>
      <c r="X3833" s="64"/>
      <c r="Y3833" s="64"/>
      <c r="Z3833" s="65"/>
      <c r="AA3833" s="64"/>
      <c r="AB3833" s="65"/>
      <c r="AC3833" s="65"/>
      <c r="AD3833" s="65"/>
      <c r="AE3833" s="65"/>
      <c r="AF3833" s="63"/>
      <c r="AG3833" s="63"/>
      <c r="AH3833" s="64"/>
      <c r="AI3833" s="66" t="str">
        <f t="shared" si="120"/>
        <v/>
      </c>
      <c r="AJ3833" s="65"/>
      <c r="AK3833" s="65"/>
      <c r="AL3833" s="65"/>
      <c r="AM3833" s="65"/>
      <c r="AN3833" s="65"/>
      <c r="AO3833" s="66" t="str">
        <f>_xlfn.IFNA(VLOOKUP(LISTAS!ES3830,'Censo General 2005- Municipios'!$E$3:$F$1125,2,0),"")</f>
        <v/>
      </c>
      <c r="AP3833" s="64"/>
      <c r="AQ3833" s="64"/>
      <c r="AR3833" s="64"/>
      <c r="AS3833" s="67" t="str">
        <f t="shared" si="121"/>
        <v/>
      </c>
    </row>
    <row r="3834" spans="1:45" s="68" customFormat="1" x14ac:dyDescent="0.2">
      <c r="A3834" s="64"/>
      <c r="B3834" s="64"/>
      <c r="C3834" s="64"/>
      <c r="D3834" s="64"/>
      <c r="E3834" s="64"/>
      <c r="F3834" s="64"/>
      <c r="G3834" s="65"/>
      <c r="H3834" s="64"/>
      <c r="I3834" s="65"/>
      <c r="J3834" s="64"/>
      <c r="K3834" s="64"/>
      <c r="L3834" s="65"/>
      <c r="M3834" s="65"/>
      <c r="N3834" s="64"/>
      <c r="O3834" s="64"/>
      <c r="P3834" s="64"/>
      <c r="Q3834" s="65"/>
      <c r="R3834" s="64"/>
      <c r="S3834" s="65"/>
      <c r="T3834" s="65"/>
      <c r="U3834" s="65"/>
      <c r="V3834" s="65"/>
      <c r="W3834" s="65"/>
      <c r="X3834" s="64"/>
      <c r="Y3834" s="64"/>
      <c r="Z3834" s="65"/>
      <c r="AA3834" s="64"/>
      <c r="AB3834" s="65"/>
      <c r="AC3834" s="65"/>
      <c r="AD3834" s="65"/>
      <c r="AE3834" s="65"/>
      <c r="AF3834" s="63"/>
      <c r="AG3834" s="63"/>
      <c r="AH3834" s="64"/>
      <c r="AI3834" s="66" t="str">
        <f t="shared" si="120"/>
        <v/>
      </c>
      <c r="AJ3834" s="65"/>
      <c r="AK3834" s="65"/>
      <c r="AL3834" s="65"/>
      <c r="AM3834" s="65"/>
      <c r="AN3834" s="65"/>
      <c r="AO3834" s="66" t="str">
        <f>_xlfn.IFNA(VLOOKUP(LISTAS!ES3831,'Censo General 2005- Municipios'!$E$3:$F$1125,2,0),"")</f>
        <v/>
      </c>
      <c r="AP3834" s="64"/>
      <c r="AQ3834" s="64"/>
      <c r="AR3834" s="64"/>
      <c r="AS3834" s="67" t="str">
        <f t="shared" si="121"/>
        <v/>
      </c>
    </row>
    <row r="3835" spans="1:45" s="68" customFormat="1" x14ac:dyDescent="0.2">
      <c r="A3835" s="64"/>
      <c r="B3835" s="64"/>
      <c r="C3835" s="64"/>
      <c r="D3835" s="64"/>
      <c r="E3835" s="64"/>
      <c r="F3835" s="64"/>
      <c r="G3835" s="65"/>
      <c r="H3835" s="64"/>
      <c r="I3835" s="65"/>
      <c r="J3835" s="64"/>
      <c r="K3835" s="64"/>
      <c r="L3835" s="65"/>
      <c r="M3835" s="65"/>
      <c r="N3835" s="64"/>
      <c r="O3835" s="64"/>
      <c r="P3835" s="64"/>
      <c r="Q3835" s="65"/>
      <c r="R3835" s="64"/>
      <c r="S3835" s="65"/>
      <c r="T3835" s="65"/>
      <c r="U3835" s="65"/>
      <c r="V3835" s="65"/>
      <c r="W3835" s="65"/>
      <c r="X3835" s="64"/>
      <c r="Y3835" s="64"/>
      <c r="Z3835" s="65"/>
      <c r="AA3835" s="64"/>
      <c r="AB3835" s="65"/>
      <c r="AC3835" s="65"/>
      <c r="AD3835" s="65"/>
      <c r="AE3835" s="65"/>
      <c r="AF3835" s="63"/>
      <c r="AG3835" s="63"/>
      <c r="AH3835" s="64"/>
      <c r="AI3835" s="66" t="str">
        <f t="shared" si="120"/>
        <v/>
      </c>
      <c r="AJ3835" s="65"/>
      <c r="AK3835" s="65"/>
      <c r="AL3835" s="65"/>
      <c r="AM3835" s="65"/>
      <c r="AN3835" s="65"/>
      <c r="AO3835" s="66" t="str">
        <f>_xlfn.IFNA(VLOOKUP(LISTAS!ES3832,'Censo General 2005- Municipios'!$E$3:$F$1125,2,0),"")</f>
        <v/>
      </c>
      <c r="AP3835" s="64"/>
      <c r="AQ3835" s="64"/>
      <c r="AR3835" s="64"/>
      <c r="AS3835" s="67" t="str">
        <f t="shared" si="121"/>
        <v/>
      </c>
    </row>
    <row r="3836" spans="1:45" s="68" customFormat="1" x14ac:dyDescent="0.2">
      <c r="A3836" s="64"/>
      <c r="B3836" s="64"/>
      <c r="C3836" s="64"/>
      <c r="D3836" s="64"/>
      <c r="E3836" s="64"/>
      <c r="F3836" s="64"/>
      <c r="G3836" s="65"/>
      <c r="H3836" s="64"/>
      <c r="I3836" s="65"/>
      <c r="J3836" s="64"/>
      <c r="K3836" s="64"/>
      <c r="L3836" s="65"/>
      <c r="M3836" s="65"/>
      <c r="N3836" s="64"/>
      <c r="O3836" s="64"/>
      <c r="P3836" s="64"/>
      <c r="Q3836" s="65"/>
      <c r="R3836" s="64"/>
      <c r="S3836" s="65"/>
      <c r="T3836" s="65"/>
      <c r="U3836" s="65"/>
      <c r="V3836" s="65"/>
      <c r="W3836" s="65"/>
      <c r="X3836" s="64"/>
      <c r="Y3836" s="64"/>
      <c r="Z3836" s="65"/>
      <c r="AA3836" s="64"/>
      <c r="AB3836" s="65"/>
      <c r="AC3836" s="65"/>
      <c r="AD3836" s="65"/>
      <c r="AE3836" s="65"/>
      <c r="AF3836" s="63"/>
      <c r="AG3836" s="63"/>
      <c r="AH3836" s="64"/>
      <c r="AI3836" s="66" t="str">
        <f t="shared" si="120"/>
        <v/>
      </c>
      <c r="AJ3836" s="65"/>
      <c r="AK3836" s="65"/>
      <c r="AL3836" s="65"/>
      <c r="AM3836" s="65"/>
      <c r="AN3836" s="65"/>
      <c r="AO3836" s="66" t="str">
        <f>_xlfn.IFNA(VLOOKUP(LISTAS!ES3833,'Censo General 2005- Municipios'!$E$3:$F$1125,2,0),"")</f>
        <v/>
      </c>
      <c r="AP3836" s="64"/>
      <c r="AQ3836" s="64"/>
      <c r="AR3836" s="64"/>
      <c r="AS3836" s="67" t="str">
        <f t="shared" si="121"/>
        <v/>
      </c>
    </row>
    <row r="3837" spans="1:45" s="68" customFormat="1" x14ac:dyDescent="0.2">
      <c r="A3837" s="64"/>
      <c r="B3837" s="64"/>
      <c r="C3837" s="64"/>
      <c r="D3837" s="64"/>
      <c r="E3837" s="64"/>
      <c r="F3837" s="64"/>
      <c r="G3837" s="65"/>
      <c r="H3837" s="64"/>
      <c r="I3837" s="65"/>
      <c r="J3837" s="64"/>
      <c r="K3837" s="64"/>
      <c r="L3837" s="65"/>
      <c r="M3837" s="65"/>
      <c r="N3837" s="64"/>
      <c r="O3837" s="64"/>
      <c r="P3837" s="64"/>
      <c r="Q3837" s="65"/>
      <c r="R3837" s="64"/>
      <c r="S3837" s="65"/>
      <c r="T3837" s="65"/>
      <c r="U3837" s="65"/>
      <c r="V3837" s="65"/>
      <c r="W3837" s="65"/>
      <c r="X3837" s="64"/>
      <c r="Y3837" s="64"/>
      <c r="Z3837" s="65"/>
      <c r="AA3837" s="64"/>
      <c r="AB3837" s="65"/>
      <c r="AC3837" s="65"/>
      <c r="AD3837" s="65"/>
      <c r="AE3837" s="65"/>
      <c r="AF3837" s="63"/>
      <c r="AG3837" s="63"/>
      <c r="AH3837" s="64"/>
      <c r="AI3837" s="66" t="str">
        <f t="shared" si="120"/>
        <v/>
      </c>
      <c r="AJ3837" s="65"/>
      <c r="AK3837" s="65"/>
      <c r="AL3837" s="65"/>
      <c r="AM3837" s="65"/>
      <c r="AN3837" s="65"/>
      <c r="AO3837" s="66" t="str">
        <f>_xlfn.IFNA(VLOOKUP(LISTAS!ES3834,'Censo General 2005- Municipios'!$E$3:$F$1125,2,0),"")</f>
        <v/>
      </c>
      <c r="AP3837" s="64"/>
      <c r="AQ3837" s="64"/>
      <c r="AR3837" s="64"/>
      <c r="AS3837" s="67" t="str">
        <f t="shared" si="121"/>
        <v/>
      </c>
    </row>
    <row r="3838" spans="1:45" s="68" customFormat="1" x14ac:dyDescent="0.2">
      <c r="A3838" s="64"/>
      <c r="B3838" s="64"/>
      <c r="C3838" s="64"/>
      <c r="D3838" s="64"/>
      <c r="E3838" s="64"/>
      <c r="F3838" s="64"/>
      <c r="G3838" s="65"/>
      <c r="H3838" s="64"/>
      <c r="I3838" s="65"/>
      <c r="J3838" s="64"/>
      <c r="K3838" s="64"/>
      <c r="L3838" s="65"/>
      <c r="M3838" s="65"/>
      <c r="N3838" s="64"/>
      <c r="O3838" s="64"/>
      <c r="P3838" s="64"/>
      <c r="Q3838" s="65"/>
      <c r="R3838" s="64"/>
      <c r="S3838" s="65"/>
      <c r="T3838" s="65"/>
      <c r="U3838" s="65"/>
      <c r="V3838" s="65"/>
      <c r="W3838" s="65"/>
      <c r="X3838" s="64"/>
      <c r="Y3838" s="64"/>
      <c r="Z3838" s="65"/>
      <c r="AA3838" s="64"/>
      <c r="AB3838" s="65"/>
      <c r="AC3838" s="65"/>
      <c r="AD3838" s="65"/>
      <c r="AE3838" s="65"/>
      <c r="AF3838" s="63"/>
      <c r="AG3838" s="63"/>
      <c r="AH3838" s="64"/>
      <c r="AI3838" s="66" t="str">
        <f t="shared" si="120"/>
        <v/>
      </c>
      <c r="AJ3838" s="65"/>
      <c r="AK3838" s="65"/>
      <c r="AL3838" s="65"/>
      <c r="AM3838" s="65"/>
      <c r="AN3838" s="65"/>
      <c r="AO3838" s="66" t="str">
        <f>_xlfn.IFNA(VLOOKUP(LISTAS!ES3835,'Censo General 2005- Municipios'!$E$3:$F$1125,2,0),"")</f>
        <v/>
      </c>
      <c r="AP3838" s="64"/>
      <c r="AQ3838" s="64"/>
      <c r="AR3838" s="64"/>
      <c r="AS3838" s="67" t="str">
        <f t="shared" si="121"/>
        <v/>
      </c>
    </row>
    <row r="3839" spans="1:45" s="68" customFormat="1" x14ac:dyDescent="0.2">
      <c r="A3839" s="64"/>
      <c r="B3839" s="64"/>
      <c r="C3839" s="64"/>
      <c r="D3839" s="64"/>
      <c r="E3839" s="64"/>
      <c r="F3839" s="64"/>
      <c r="G3839" s="65"/>
      <c r="H3839" s="64"/>
      <c r="I3839" s="65"/>
      <c r="J3839" s="64"/>
      <c r="K3839" s="64"/>
      <c r="L3839" s="65"/>
      <c r="M3839" s="65"/>
      <c r="N3839" s="64"/>
      <c r="O3839" s="64"/>
      <c r="P3839" s="64"/>
      <c r="Q3839" s="65"/>
      <c r="R3839" s="64"/>
      <c r="S3839" s="65"/>
      <c r="T3839" s="65"/>
      <c r="U3839" s="65"/>
      <c r="V3839" s="65"/>
      <c r="W3839" s="65"/>
      <c r="X3839" s="64"/>
      <c r="Y3839" s="64"/>
      <c r="Z3839" s="65"/>
      <c r="AA3839" s="64"/>
      <c r="AB3839" s="65"/>
      <c r="AC3839" s="65"/>
      <c r="AD3839" s="65"/>
      <c r="AE3839" s="65"/>
      <c r="AF3839" s="63"/>
      <c r="AG3839" s="63"/>
      <c r="AH3839" s="64"/>
      <c r="AI3839" s="66" t="str">
        <f t="shared" si="120"/>
        <v/>
      </c>
      <c r="AJ3839" s="65"/>
      <c r="AK3839" s="65"/>
      <c r="AL3839" s="65"/>
      <c r="AM3839" s="65"/>
      <c r="AN3839" s="65"/>
      <c r="AO3839" s="66" t="str">
        <f>_xlfn.IFNA(VLOOKUP(LISTAS!ES3836,'Censo General 2005- Municipios'!$E$3:$F$1125,2,0),"")</f>
        <v/>
      </c>
      <c r="AP3839" s="64"/>
      <c r="AQ3839" s="64"/>
      <c r="AR3839" s="64"/>
      <c r="AS3839" s="67" t="str">
        <f t="shared" si="121"/>
        <v/>
      </c>
    </row>
    <row r="3840" spans="1:45" s="68" customFormat="1" x14ac:dyDescent="0.2">
      <c r="A3840" s="64"/>
      <c r="B3840" s="64"/>
      <c r="C3840" s="64"/>
      <c r="D3840" s="64"/>
      <c r="E3840" s="64"/>
      <c r="F3840" s="64"/>
      <c r="G3840" s="65"/>
      <c r="H3840" s="64"/>
      <c r="I3840" s="65"/>
      <c r="J3840" s="64"/>
      <c r="K3840" s="64"/>
      <c r="L3840" s="65"/>
      <c r="M3840" s="65"/>
      <c r="N3840" s="64"/>
      <c r="O3840" s="64"/>
      <c r="P3840" s="64"/>
      <c r="Q3840" s="65"/>
      <c r="R3840" s="64"/>
      <c r="S3840" s="65"/>
      <c r="T3840" s="65"/>
      <c r="U3840" s="65"/>
      <c r="V3840" s="65"/>
      <c r="W3840" s="65"/>
      <c r="X3840" s="64"/>
      <c r="Y3840" s="64"/>
      <c r="Z3840" s="65"/>
      <c r="AA3840" s="64"/>
      <c r="AB3840" s="65"/>
      <c r="AC3840" s="65"/>
      <c r="AD3840" s="65"/>
      <c r="AE3840" s="65"/>
      <c r="AF3840" s="63"/>
      <c r="AG3840" s="63"/>
      <c r="AH3840" s="64"/>
      <c r="AI3840" s="66" t="str">
        <f t="shared" si="120"/>
        <v/>
      </c>
      <c r="AJ3840" s="65"/>
      <c r="AK3840" s="65"/>
      <c r="AL3840" s="65"/>
      <c r="AM3840" s="65"/>
      <c r="AN3840" s="65"/>
      <c r="AO3840" s="66" t="str">
        <f>_xlfn.IFNA(VLOOKUP(LISTAS!ES3837,'Censo General 2005- Municipios'!$E$3:$F$1125,2,0),"")</f>
        <v/>
      </c>
      <c r="AP3840" s="64"/>
      <c r="AQ3840" s="64"/>
      <c r="AR3840" s="64"/>
      <c r="AS3840" s="67" t="str">
        <f t="shared" si="121"/>
        <v/>
      </c>
    </row>
    <row r="3841" spans="1:45" s="68" customFormat="1" x14ac:dyDescent="0.2">
      <c r="A3841" s="64"/>
      <c r="B3841" s="64"/>
      <c r="C3841" s="64"/>
      <c r="D3841" s="64"/>
      <c r="E3841" s="64"/>
      <c r="F3841" s="64"/>
      <c r="G3841" s="65"/>
      <c r="H3841" s="64"/>
      <c r="I3841" s="65"/>
      <c r="J3841" s="64"/>
      <c r="K3841" s="64"/>
      <c r="L3841" s="65"/>
      <c r="M3841" s="65"/>
      <c r="N3841" s="64"/>
      <c r="O3841" s="64"/>
      <c r="P3841" s="64"/>
      <c r="Q3841" s="65"/>
      <c r="R3841" s="64"/>
      <c r="S3841" s="65"/>
      <c r="T3841" s="65"/>
      <c r="U3841" s="65"/>
      <c r="V3841" s="65"/>
      <c r="W3841" s="65"/>
      <c r="X3841" s="64"/>
      <c r="Y3841" s="64"/>
      <c r="Z3841" s="65"/>
      <c r="AA3841" s="64"/>
      <c r="AB3841" s="65"/>
      <c r="AC3841" s="65"/>
      <c r="AD3841" s="65"/>
      <c r="AE3841" s="65"/>
      <c r="AF3841" s="63"/>
      <c r="AG3841" s="63"/>
      <c r="AH3841" s="64"/>
      <c r="AI3841" s="66" t="str">
        <f t="shared" si="120"/>
        <v/>
      </c>
      <c r="AJ3841" s="65"/>
      <c r="AK3841" s="65"/>
      <c r="AL3841" s="65"/>
      <c r="AM3841" s="65"/>
      <c r="AN3841" s="65"/>
      <c r="AO3841" s="66" t="str">
        <f>_xlfn.IFNA(VLOOKUP(LISTAS!ES3838,'Censo General 2005- Municipios'!$E$3:$F$1125,2,0),"")</f>
        <v/>
      </c>
      <c r="AP3841" s="64"/>
      <c r="AQ3841" s="64"/>
      <c r="AR3841" s="64"/>
      <c r="AS3841" s="67" t="str">
        <f t="shared" si="121"/>
        <v/>
      </c>
    </row>
    <row r="3842" spans="1:45" s="68" customFormat="1" x14ac:dyDescent="0.2">
      <c r="A3842" s="64"/>
      <c r="B3842" s="64"/>
      <c r="C3842" s="64"/>
      <c r="D3842" s="64"/>
      <c r="E3842" s="64"/>
      <c r="F3842" s="64"/>
      <c r="G3842" s="65"/>
      <c r="H3842" s="64"/>
      <c r="I3842" s="65"/>
      <c r="J3842" s="64"/>
      <c r="K3842" s="64"/>
      <c r="L3842" s="65"/>
      <c r="M3842" s="65"/>
      <c r="N3842" s="64"/>
      <c r="O3842" s="64"/>
      <c r="P3842" s="64"/>
      <c r="Q3842" s="65"/>
      <c r="R3842" s="64"/>
      <c r="S3842" s="65"/>
      <c r="T3842" s="65"/>
      <c r="U3842" s="65"/>
      <c r="V3842" s="65"/>
      <c r="W3842" s="65"/>
      <c r="X3842" s="64"/>
      <c r="Y3842" s="64"/>
      <c r="Z3842" s="65"/>
      <c r="AA3842" s="64"/>
      <c r="AB3842" s="65"/>
      <c r="AC3842" s="65"/>
      <c r="AD3842" s="65"/>
      <c r="AE3842" s="65"/>
      <c r="AF3842" s="63"/>
      <c r="AG3842" s="63"/>
      <c r="AH3842" s="64"/>
      <c r="AI3842" s="66" t="str">
        <f t="shared" si="120"/>
        <v/>
      </c>
      <c r="AJ3842" s="65"/>
      <c r="AK3842" s="65"/>
      <c r="AL3842" s="65"/>
      <c r="AM3842" s="65"/>
      <c r="AN3842" s="65"/>
      <c r="AO3842" s="66" t="str">
        <f>_xlfn.IFNA(VLOOKUP(LISTAS!ES3839,'Censo General 2005- Municipios'!$E$3:$F$1125,2,0),"")</f>
        <v/>
      </c>
      <c r="AP3842" s="64"/>
      <c r="AQ3842" s="64"/>
      <c r="AR3842" s="64"/>
      <c r="AS3842" s="67" t="str">
        <f t="shared" si="121"/>
        <v/>
      </c>
    </row>
    <row r="3843" spans="1:45" s="68" customFormat="1" x14ac:dyDescent="0.2">
      <c r="A3843" s="64"/>
      <c r="B3843" s="64"/>
      <c r="C3843" s="64"/>
      <c r="D3843" s="64"/>
      <c r="E3843" s="64"/>
      <c r="F3843" s="64"/>
      <c r="G3843" s="65"/>
      <c r="H3843" s="64"/>
      <c r="I3843" s="65"/>
      <c r="J3843" s="64"/>
      <c r="K3843" s="64"/>
      <c r="L3843" s="65"/>
      <c r="M3843" s="65"/>
      <c r="N3843" s="64"/>
      <c r="O3843" s="64"/>
      <c r="P3843" s="64"/>
      <c r="Q3843" s="65"/>
      <c r="R3843" s="64"/>
      <c r="S3843" s="65"/>
      <c r="T3843" s="65"/>
      <c r="U3843" s="65"/>
      <c r="V3843" s="65"/>
      <c r="W3843" s="65"/>
      <c r="X3843" s="64"/>
      <c r="Y3843" s="64"/>
      <c r="Z3843" s="65"/>
      <c r="AA3843" s="64"/>
      <c r="AB3843" s="65"/>
      <c r="AC3843" s="65"/>
      <c r="AD3843" s="65"/>
      <c r="AE3843" s="65"/>
      <c r="AF3843" s="63"/>
      <c r="AG3843" s="63"/>
      <c r="AH3843" s="64"/>
      <c r="AI3843" s="66" t="str">
        <f t="shared" si="120"/>
        <v/>
      </c>
      <c r="AJ3843" s="65"/>
      <c r="AK3843" s="65"/>
      <c r="AL3843" s="65"/>
      <c r="AM3843" s="65"/>
      <c r="AN3843" s="65"/>
      <c r="AO3843" s="66" t="str">
        <f>_xlfn.IFNA(VLOOKUP(LISTAS!ES3840,'Censo General 2005- Municipios'!$E$3:$F$1125,2,0),"")</f>
        <v/>
      </c>
      <c r="AP3843" s="64"/>
      <c r="AQ3843" s="64"/>
      <c r="AR3843" s="64"/>
      <c r="AS3843" s="67" t="str">
        <f t="shared" si="121"/>
        <v/>
      </c>
    </row>
    <row r="3844" spans="1:45" s="68" customFormat="1" x14ac:dyDescent="0.2">
      <c r="A3844" s="64"/>
      <c r="B3844" s="64"/>
      <c r="C3844" s="64"/>
      <c r="D3844" s="64"/>
      <c r="E3844" s="64"/>
      <c r="F3844" s="64"/>
      <c r="G3844" s="65"/>
      <c r="H3844" s="64"/>
      <c r="I3844" s="65"/>
      <c r="J3844" s="64"/>
      <c r="K3844" s="64"/>
      <c r="L3844" s="65"/>
      <c r="M3844" s="65"/>
      <c r="N3844" s="64"/>
      <c r="O3844" s="64"/>
      <c r="P3844" s="64"/>
      <c r="Q3844" s="65"/>
      <c r="R3844" s="64"/>
      <c r="S3844" s="65"/>
      <c r="T3844" s="65"/>
      <c r="U3844" s="65"/>
      <c r="V3844" s="65"/>
      <c r="W3844" s="65"/>
      <c r="X3844" s="64"/>
      <c r="Y3844" s="64"/>
      <c r="Z3844" s="65"/>
      <c r="AA3844" s="64"/>
      <c r="AB3844" s="65"/>
      <c r="AC3844" s="65"/>
      <c r="AD3844" s="65"/>
      <c r="AE3844" s="65"/>
      <c r="AF3844" s="63"/>
      <c r="AG3844" s="63"/>
      <c r="AH3844" s="64"/>
      <c r="AI3844" s="66" t="str">
        <f t="shared" si="120"/>
        <v/>
      </c>
      <c r="AJ3844" s="65"/>
      <c r="AK3844" s="65"/>
      <c r="AL3844" s="65"/>
      <c r="AM3844" s="65"/>
      <c r="AN3844" s="65"/>
      <c r="AO3844" s="66" t="str">
        <f>_xlfn.IFNA(VLOOKUP(LISTAS!ES3841,'Censo General 2005- Municipios'!$E$3:$F$1125,2,0),"")</f>
        <v/>
      </c>
      <c r="AP3844" s="64"/>
      <c r="AQ3844" s="64"/>
      <c r="AR3844" s="64"/>
      <c r="AS3844" s="67" t="str">
        <f t="shared" si="121"/>
        <v/>
      </c>
    </row>
    <row r="3845" spans="1:45" s="68" customFormat="1" x14ac:dyDescent="0.2">
      <c r="A3845" s="64"/>
      <c r="B3845" s="64"/>
      <c r="C3845" s="64"/>
      <c r="D3845" s="64"/>
      <c r="E3845" s="64"/>
      <c r="F3845" s="64"/>
      <c r="G3845" s="65"/>
      <c r="H3845" s="64"/>
      <c r="I3845" s="65"/>
      <c r="J3845" s="64"/>
      <c r="K3845" s="64"/>
      <c r="L3845" s="65"/>
      <c r="M3845" s="65"/>
      <c r="N3845" s="64"/>
      <c r="O3845" s="64"/>
      <c r="P3845" s="64"/>
      <c r="Q3845" s="65"/>
      <c r="R3845" s="64"/>
      <c r="S3845" s="65"/>
      <c r="T3845" s="65"/>
      <c r="U3845" s="65"/>
      <c r="V3845" s="65"/>
      <c r="W3845" s="65"/>
      <c r="X3845" s="64"/>
      <c r="Y3845" s="64"/>
      <c r="Z3845" s="65"/>
      <c r="AA3845" s="64"/>
      <c r="AB3845" s="65"/>
      <c r="AC3845" s="65"/>
      <c r="AD3845" s="65"/>
      <c r="AE3845" s="65"/>
      <c r="AF3845" s="63"/>
      <c r="AG3845" s="63"/>
      <c r="AH3845" s="64"/>
      <c r="AI3845" s="66" t="str">
        <f t="shared" si="120"/>
        <v/>
      </c>
      <c r="AJ3845" s="65"/>
      <c r="AK3845" s="65"/>
      <c r="AL3845" s="65"/>
      <c r="AM3845" s="65"/>
      <c r="AN3845" s="65"/>
      <c r="AO3845" s="66" t="str">
        <f>_xlfn.IFNA(VLOOKUP(LISTAS!ES3842,'Censo General 2005- Municipios'!$E$3:$F$1125,2,0),"")</f>
        <v/>
      </c>
      <c r="AP3845" s="64"/>
      <c r="AQ3845" s="64"/>
      <c r="AR3845" s="64"/>
      <c r="AS3845" s="67" t="str">
        <f t="shared" si="121"/>
        <v/>
      </c>
    </row>
    <row r="3846" spans="1:45" s="68" customFormat="1" x14ac:dyDescent="0.2">
      <c r="A3846" s="64"/>
      <c r="B3846" s="64"/>
      <c r="C3846" s="64"/>
      <c r="D3846" s="64"/>
      <c r="E3846" s="64"/>
      <c r="F3846" s="64"/>
      <c r="G3846" s="65"/>
      <c r="H3846" s="64"/>
      <c r="I3846" s="65"/>
      <c r="J3846" s="64"/>
      <c r="K3846" s="64"/>
      <c r="L3846" s="65"/>
      <c r="M3846" s="65"/>
      <c r="N3846" s="64"/>
      <c r="O3846" s="64"/>
      <c r="P3846" s="64"/>
      <c r="Q3846" s="65"/>
      <c r="R3846" s="64"/>
      <c r="S3846" s="65"/>
      <c r="T3846" s="65"/>
      <c r="U3846" s="65"/>
      <c r="V3846" s="65"/>
      <c r="W3846" s="65"/>
      <c r="X3846" s="64"/>
      <c r="Y3846" s="64"/>
      <c r="Z3846" s="65"/>
      <c r="AA3846" s="64"/>
      <c r="AB3846" s="65"/>
      <c r="AC3846" s="65"/>
      <c r="AD3846" s="65"/>
      <c r="AE3846" s="65"/>
      <c r="AF3846" s="63"/>
      <c r="AG3846" s="63"/>
      <c r="AH3846" s="64"/>
      <c r="AI3846" s="66" t="str">
        <f t="shared" si="120"/>
        <v/>
      </c>
      <c r="AJ3846" s="65"/>
      <c r="AK3846" s="65"/>
      <c r="AL3846" s="65"/>
      <c r="AM3846" s="65"/>
      <c r="AN3846" s="65"/>
      <c r="AO3846" s="66" t="str">
        <f>_xlfn.IFNA(VLOOKUP(LISTAS!ES3843,'Censo General 2005- Municipios'!$E$3:$F$1125,2,0),"")</f>
        <v/>
      </c>
      <c r="AP3846" s="64"/>
      <c r="AQ3846" s="64"/>
      <c r="AR3846" s="64"/>
      <c r="AS3846" s="67" t="str">
        <f t="shared" si="121"/>
        <v/>
      </c>
    </row>
    <row r="3847" spans="1:45" s="68" customFormat="1" x14ac:dyDescent="0.2">
      <c r="A3847" s="64"/>
      <c r="B3847" s="64"/>
      <c r="C3847" s="64"/>
      <c r="D3847" s="64"/>
      <c r="E3847" s="64"/>
      <c r="F3847" s="64"/>
      <c r="G3847" s="65"/>
      <c r="H3847" s="64"/>
      <c r="I3847" s="65"/>
      <c r="J3847" s="64"/>
      <c r="K3847" s="64"/>
      <c r="L3847" s="65"/>
      <c r="M3847" s="65"/>
      <c r="N3847" s="64"/>
      <c r="O3847" s="64"/>
      <c r="P3847" s="64"/>
      <c r="Q3847" s="65"/>
      <c r="R3847" s="64"/>
      <c r="S3847" s="65"/>
      <c r="T3847" s="65"/>
      <c r="U3847" s="65"/>
      <c r="V3847" s="65"/>
      <c r="W3847" s="65"/>
      <c r="X3847" s="64"/>
      <c r="Y3847" s="64"/>
      <c r="Z3847" s="65"/>
      <c r="AA3847" s="64"/>
      <c r="AB3847" s="65"/>
      <c r="AC3847" s="65"/>
      <c r="AD3847" s="65"/>
      <c r="AE3847" s="65"/>
      <c r="AF3847" s="63"/>
      <c r="AG3847" s="63"/>
      <c r="AH3847" s="64"/>
      <c r="AI3847" s="66" t="str">
        <f t="shared" si="120"/>
        <v/>
      </c>
      <c r="AJ3847" s="65"/>
      <c r="AK3847" s="65"/>
      <c r="AL3847" s="65"/>
      <c r="AM3847" s="65"/>
      <c r="AN3847" s="65"/>
      <c r="AO3847" s="66" t="str">
        <f>_xlfn.IFNA(VLOOKUP(LISTAS!ES3844,'Censo General 2005- Municipios'!$E$3:$F$1125,2,0),"")</f>
        <v/>
      </c>
      <c r="AP3847" s="64"/>
      <c r="AQ3847" s="64"/>
      <c r="AR3847" s="64"/>
      <c r="AS3847" s="67" t="str">
        <f t="shared" si="121"/>
        <v/>
      </c>
    </row>
    <row r="3848" spans="1:45" s="68" customFormat="1" x14ac:dyDescent="0.2">
      <c r="A3848" s="64"/>
      <c r="B3848" s="64"/>
      <c r="C3848" s="64"/>
      <c r="D3848" s="64"/>
      <c r="E3848" s="64"/>
      <c r="F3848" s="64"/>
      <c r="G3848" s="65"/>
      <c r="H3848" s="64"/>
      <c r="I3848" s="65"/>
      <c r="J3848" s="64"/>
      <c r="K3848" s="64"/>
      <c r="L3848" s="65"/>
      <c r="M3848" s="65"/>
      <c r="N3848" s="64"/>
      <c r="O3848" s="64"/>
      <c r="P3848" s="64"/>
      <c r="Q3848" s="65"/>
      <c r="R3848" s="64"/>
      <c r="S3848" s="65"/>
      <c r="T3848" s="65"/>
      <c r="U3848" s="65"/>
      <c r="V3848" s="65"/>
      <c r="W3848" s="65"/>
      <c r="X3848" s="64"/>
      <c r="Y3848" s="64"/>
      <c r="Z3848" s="65"/>
      <c r="AA3848" s="64"/>
      <c r="AB3848" s="65"/>
      <c r="AC3848" s="65"/>
      <c r="AD3848" s="65"/>
      <c r="AE3848" s="65"/>
      <c r="AF3848" s="63"/>
      <c r="AG3848" s="63"/>
      <c r="AH3848" s="64"/>
      <c r="AI3848" s="66" t="str">
        <f t="shared" si="120"/>
        <v/>
      </c>
      <c r="AJ3848" s="65"/>
      <c r="AK3848" s="65"/>
      <c r="AL3848" s="65"/>
      <c r="AM3848" s="65"/>
      <c r="AN3848" s="65"/>
      <c r="AO3848" s="66" t="str">
        <f>_xlfn.IFNA(VLOOKUP(LISTAS!ES3845,'Censo General 2005- Municipios'!$E$3:$F$1125,2,0),"")</f>
        <v/>
      </c>
      <c r="AP3848" s="64"/>
      <c r="AQ3848" s="64"/>
      <c r="AR3848" s="64"/>
      <c r="AS3848" s="67" t="str">
        <f t="shared" si="121"/>
        <v/>
      </c>
    </row>
    <row r="3849" spans="1:45" s="68" customFormat="1" x14ac:dyDescent="0.2">
      <c r="A3849" s="64"/>
      <c r="B3849" s="64"/>
      <c r="C3849" s="64"/>
      <c r="D3849" s="64"/>
      <c r="E3849" s="64"/>
      <c r="F3849" s="64"/>
      <c r="G3849" s="65"/>
      <c r="H3849" s="64"/>
      <c r="I3849" s="65"/>
      <c r="J3849" s="64"/>
      <c r="K3849" s="64"/>
      <c r="L3849" s="65"/>
      <c r="M3849" s="65"/>
      <c r="N3849" s="64"/>
      <c r="O3849" s="64"/>
      <c r="P3849" s="64"/>
      <c r="Q3849" s="65"/>
      <c r="R3849" s="64"/>
      <c r="S3849" s="65"/>
      <c r="T3849" s="65"/>
      <c r="U3849" s="65"/>
      <c r="V3849" s="65"/>
      <c r="W3849" s="65"/>
      <c r="X3849" s="64"/>
      <c r="Y3849" s="64"/>
      <c r="Z3849" s="65"/>
      <c r="AA3849" s="64"/>
      <c r="AB3849" s="65"/>
      <c r="AC3849" s="65"/>
      <c r="AD3849" s="65"/>
      <c r="AE3849" s="65"/>
      <c r="AF3849" s="63"/>
      <c r="AG3849" s="63"/>
      <c r="AH3849" s="64"/>
      <c r="AI3849" s="66" t="str">
        <f t="shared" si="120"/>
        <v/>
      </c>
      <c r="AJ3849" s="65"/>
      <c r="AK3849" s="65"/>
      <c r="AL3849" s="65"/>
      <c r="AM3849" s="65"/>
      <c r="AN3849" s="65"/>
      <c r="AO3849" s="66" t="str">
        <f>_xlfn.IFNA(VLOOKUP(LISTAS!ES3846,'Censo General 2005- Municipios'!$E$3:$F$1125,2,0),"")</f>
        <v/>
      </c>
      <c r="AP3849" s="64"/>
      <c r="AQ3849" s="64"/>
      <c r="AR3849" s="64"/>
      <c r="AS3849" s="67" t="str">
        <f t="shared" si="121"/>
        <v/>
      </c>
    </row>
    <row r="3850" spans="1:45" s="68" customFormat="1" x14ac:dyDescent="0.2">
      <c r="A3850" s="64"/>
      <c r="B3850" s="64"/>
      <c r="C3850" s="64"/>
      <c r="D3850" s="64"/>
      <c r="E3850" s="64"/>
      <c r="F3850" s="64"/>
      <c r="G3850" s="65"/>
      <c r="H3850" s="64"/>
      <c r="I3850" s="65"/>
      <c r="J3850" s="64"/>
      <c r="K3850" s="64"/>
      <c r="L3850" s="65"/>
      <c r="M3850" s="65"/>
      <c r="N3850" s="64"/>
      <c r="O3850" s="64"/>
      <c r="P3850" s="64"/>
      <c r="Q3850" s="65"/>
      <c r="R3850" s="64"/>
      <c r="S3850" s="65"/>
      <c r="T3850" s="65"/>
      <c r="U3850" s="65"/>
      <c r="V3850" s="65"/>
      <c r="W3850" s="65"/>
      <c r="X3850" s="64"/>
      <c r="Y3850" s="64"/>
      <c r="Z3850" s="65"/>
      <c r="AA3850" s="64"/>
      <c r="AB3850" s="65"/>
      <c r="AC3850" s="65"/>
      <c r="AD3850" s="65"/>
      <c r="AE3850" s="65"/>
      <c r="AF3850" s="63"/>
      <c r="AG3850" s="63"/>
      <c r="AH3850" s="64"/>
      <c r="AI3850" s="66" t="str">
        <f t="shared" si="120"/>
        <v/>
      </c>
      <c r="AJ3850" s="65"/>
      <c r="AK3850" s="65"/>
      <c r="AL3850" s="65"/>
      <c r="AM3850" s="65"/>
      <c r="AN3850" s="65"/>
      <c r="AO3850" s="66" t="str">
        <f>_xlfn.IFNA(VLOOKUP(LISTAS!ES3847,'Censo General 2005- Municipios'!$E$3:$F$1125,2,0),"")</f>
        <v/>
      </c>
      <c r="AP3850" s="64"/>
      <c r="AQ3850" s="64"/>
      <c r="AR3850" s="64"/>
      <c r="AS3850" s="67" t="str">
        <f t="shared" si="121"/>
        <v/>
      </c>
    </row>
    <row r="3851" spans="1:45" s="68" customFormat="1" x14ac:dyDescent="0.2">
      <c r="A3851" s="64"/>
      <c r="B3851" s="64"/>
      <c r="C3851" s="64"/>
      <c r="D3851" s="64"/>
      <c r="E3851" s="64"/>
      <c r="F3851" s="64"/>
      <c r="G3851" s="65"/>
      <c r="H3851" s="64"/>
      <c r="I3851" s="65"/>
      <c r="J3851" s="64"/>
      <c r="K3851" s="64"/>
      <c r="L3851" s="65"/>
      <c r="M3851" s="65"/>
      <c r="N3851" s="64"/>
      <c r="O3851" s="64"/>
      <c r="P3851" s="64"/>
      <c r="Q3851" s="65"/>
      <c r="R3851" s="64"/>
      <c r="S3851" s="65"/>
      <c r="T3851" s="65"/>
      <c r="U3851" s="65"/>
      <c r="V3851" s="65"/>
      <c r="W3851" s="65"/>
      <c r="X3851" s="64"/>
      <c r="Y3851" s="64"/>
      <c r="Z3851" s="65"/>
      <c r="AA3851" s="64"/>
      <c r="AB3851" s="65"/>
      <c r="AC3851" s="65"/>
      <c r="AD3851" s="65"/>
      <c r="AE3851" s="65"/>
      <c r="AF3851" s="63"/>
      <c r="AG3851" s="63"/>
      <c r="AH3851" s="64"/>
      <c r="AI3851" s="66" t="str">
        <f t="shared" si="120"/>
        <v/>
      </c>
      <c r="AJ3851" s="65"/>
      <c r="AK3851" s="65"/>
      <c r="AL3851" s="65"/>
      <c r="AM3851" s="65"/>
      <c r="AN3851" s="65"/>
      <c r="AO3851" s="66" t="str">
        <f>_xlfn.IFNA(VLOOKUP(LISTAS!ES3848,'Censo General 2005- Municipios'!$E$3:$F$1125,2,0),"")</f>
        <v/>
      </c>
      <c r="AP3851" s="64"/>
      <c r="AQ3851" s="64"/>
      <c r="AR3851" s="64"/>
      <c r="AS3851" s="67" t="str">
        <f t="shared" si="121"/>
        <v/>
      </c>
    </row>
    <row r="3852" spans="1:45" s="68" customFormat="1" x14ac:dyDescent="0.2">
      <c r="A3852" s="64"/>
      <c r="B3852" s="64"/>
      <c r="C3852" s="64"/>
      <c r="D3852" s="64"/>
      <c r="E3852" s="64"/>
      <c r="F3852" s="64"/>
      <c r="G3852" s="65"/>
      <c r="H3852" s="64"/>
      <c r="I3852" s="65"/>
      <c r="J3852" s="64"/>
      <c r="K3852" s="64"/>
      <c r="L3852" s="65"/>
      <c r="M3852" s="65"/>
      <c r="N3852" s="64"/>
      <c r="O3852" s="64"/>
      <c r="P3852" s="64"/>
      <c r="Q3852" s="65"/>
      <c r="R3852" s="64"/>
      <c r="S3852" s="65"/>
      <c r="T3852" s="65"/>
      <c r="U3852" s="65"/>
      <c r="V3852" s="65"/>
      <c r="W3852" s="65"/>
      <c r="X3852" s="64"/>
      <c r="Y3852" s="64"/>
      <c r="Z3852" s="65"/>
      <c r="AA3852" s="64"/>
      <c r="AB3852" s="65"/>
      <c r="AC3852" s="65"/>
      <c r="AD3852" s="65"/>
      <c r="AE3852" s="65"/>
      <c r="AF3852" s="63"/>
      <c r="AG3852" s="63"/>
      <c r="AH3852" s="64"/>
      <c r="AI3852" s="66" t="str">
        <f t="shared" si="120"/>
        <v/>
      </c>
      <c r="AJ3852" s="65"/>
      <c r="AK3852" s="65"/>
      <c r="AL3852" s="65"/>
      <c r="AM3852" s="65"/>
      <c r="AN3852" s="65"/>
      <c r="AO3852" s="66" t="str">
        <f>_xlfn.IFNA(VLOOKUP(LISTAS!ES3849,'Censo General 2005- Municipios'!$E$3:$F$1125,2,0),"")</f>
        <v/>
      </c>
      <c r="AP3852" s="64"/>
      <c r="AQ3852" s="64"/>
      <c r="AR3852" s="64"/>
      <c r="AS3852" s="67" t="str">
        <f t="shared" si="121"/>
        <v/>
      </c>
    </row>
    <row r="3853" spans="1:45" s="68" customFormat="1" x14ac:dyDescent="0.2">
      <c r="A3853" s="64"/>
      <c r="B3853" s="64"/>
      <c r="C3853" s="64"/>
      <c r="D3853" s="64"/>
      <c r="E3853" s="64"/>
      <c r="F3853" s="64"/>
      <c r="G3853" s="65"/>
      <c r="H3853" s="64"/>
      <c r="I3853" s="65"/>
      <c r="J3853" s="64"/>
      <c r="K3853" s="64"/>
      <c r="L3853" s="65"/>
      <c r="M3853" s="65"/>
      <c r="N3853" s="64"/>
      <c r="O3853" s="64"/>
      <c r="P3853" s="64"/>
      <c r="Q3853" s="65"/>
      <c r="R3853" s="64"/>
      <c r="S3853" s="65"/>
      <c r="T3853" s="65"/>
      <c r="U3853" s="65"/>
      <c r="V3853" s="65"/>
      <c r="W3853" s="65"/>
      <c r="X3853" s="64"/>
      <c r="Y3853" s="64"/>
      <c r="Z3853" s="65"/>
      <c r="AA3853" s="64"/>
      <c r="AB3853" s="65"/>
      <c r="AC3853" s="65"/>
      <c r="AD3853" s="65"/>
      <c r="AE3853" s="65"/>
      <c r="AF3853" s="63"/>
      <c r="AG3853" s="63"/>
      <c r="AH3853" s="64"/>
      <c r="AI3853" s="66" t="str">
        <f t="shared" si="120"/>
        <v/>
      </c>
      <c r="AJ3853" s="65"/>
      <c r="AK3853" s="65"/>
      <c r="AL3853" s="65"/>
      <c r="AM3853" s="65"/>
      <c r="AN3853" s="65"/>
      <c r="AO3853" s="66" t="str">
        <f>_xlfn.IFNA(VLOOKUP(LISTAS!ES3850,'Censo General 2005- Municipios'!$E$3:$F$1125,2,0),"")</f>
        <v/>
      </c>
      <c r="AP3853" s="64"/>
      <c r="AQ3853" s="64"/>
      <c r="AR3853" s="64"/>
      <c r="AS3853" s="67" t="str">
        <f t="shared" si="121"/>
        <v/>
      </c>
    </row>
    <row r="3854" spans="1:45" s="68" customFormat="1" x14ac:dyDescent="0.2">
      <c r="A3854" s="64"/>
      <c r="B3854" s="64"/>
      <c r="C3854" s="64"/>
      <c r="D3854" s="64"/>
      <c r="E3854" s="64"/>
      <c r="F3854" s="64"/>
      <c r="G3854" s="65"/>
      <c r="H3854" s="64"/>
      <c r="I3854" s="65"/>
      <c r="J3854" s="64"/>
      <c r="K3854" s="64"/>
      <c r="L3854" s="65"/>
      <c r="M3854" s="65"/>
      <c r="N3854" s="64"/>
      <c r="O3854" s="64"/>
      <c r="P3854" s="64"/>
      <c r="Q3854" s="65"/>
      <c r="R3854" s="64"/>
      <c r="S3854" s="65"/>
      <c r="T3854" s="65"/>
      <c r="U3854" s="65"/>
      <c r="V3854" s="65"/>
      <c r="W3854" s="65"/>
      <c r="X3854" s="64"/>
      <c r="Y3854" s="64"/>
      <c r="Z3854" s="65"/>
      <c r="AA3854" s="64"/>
      <c r="AB3854" s="65"/>
      <c r="AC3854" s="65"/>
      <c r="AD3854" s="65"/>
      <c r="AE3854" s="65"/>
      <c r="AF3854" s="63"/>
      <c r="AG3854" s="63"/>
      <c r="AH3854" s="64"/>
      <c r="AI3854" s="66" t="str">
        <f t="shared" si="120"/>
        <v/>
      </c>
      <c r="AJ3854" s="65"/>
      <c r="AK3854" s="65"/>
      <c r="AL3854" s="65"/>
      <c r="AM3854" s="65"/>
      <c r="AN3854" s="65"/>
      <c r="AO3854" s="66" t="str">
        <f>_xlfn.IFNA(VLOOKUP(LISTAS!ES3851,'Censo General 2005- Municipios'!$E$3:$F$1125,2,0),"")</f>
        <v/>
      </c>
      <c r="AP3854" s="64"/>
      <c r="AQ3854" s="64"/>
      <c r="AR3854" s="64"/>
      <c r="AS3854" s="67" t="str">
        <f t="shared" si="121"/>
        <v/>
      </c>
    </row>
    <row r="3855" spans="1:45" s="68" customFormat="1" x14ac:dyDescent="0.2">
      <c r="A3855" s="64"/>
      <c r="B3855" s="64"/>
      <c r="C3855" s="64"/>
      <c r="D3855" s="64"/>
      <c r="E3855" s="64"/>
      <c r="F3855" s="64"/>
      <c r="G3855" s="65"/>
      <c r="H3855" s="64"/>
      <c r="I3855" s="65"/>
      <c r="J3855" s="64"/>
      <c r="K3855" s="64"/>
      <c r="L3855" s="65"/>
      <c r="M3855" s="65"/>
      <c r="N3855" s="64"/>
      <c r="O3855" s="64"/>
      <c r="P3855" s="64"/>
      <c r="Q3855" s="65"/>
      <c r="R3855" s="64"/>
      <c r="S3855" s="65"/>
      <c r="T3855" s="65"/>
      <c r="U3855" s="65"/>
      <c r="V3855" s="65"/>
      <c r="W3855" s="65"/>
      <c r="X3855" s="64"/>
      <c r="Y3855" s="64"/>
      <c r="Z3855" s="65"/>
      <c r="AA3855" s="64"/>
      <c r="AB3855" s="65"/>
      <c r="AC3855" s="65"/>
      <c r="AD3855" s="65"/>
      <c r="AE3855" s="65"/>
      <c r="AF3855" s="63"/>
      <c r="AG3855" s="63"/>
      <c r="AH3855" s="64"/>
      <c r="AI3855" s="66" t="str">
        <f t="shared" si="120"/>
        <v/>
      </c>
      <c r="AJ3855" s="65"/>
      <c r="AK3855" s="65"/>
      <c r="AL3855" s="65"/>
      <c r="AM3855" s="65"/>
      <c r="AN3855" s="65"/>
      <c r="AO3855" s="66" t="str">
        <f>_xlfn.IFNA(VLOOKUP(LISTAS!ES3852,'Censo General 2005- Municipios'!$E$3:$F$1125,2,0),"")</f>
        <v/>
      </c>
      <c r="AP3855" s="64"/>
      <c r="AQ3855" s="64"/>
      <c r="AR3855" s="64"/>
      <c r="AS3855" s="67" t="str">
        <f t="shared" si="121"/>
        <v/>
      </c>
    </row>
    <row r="3856" spans="1:45" s="68" customFormat="1" x14ac:dyDescent="0.2">
      <c r="A3856" s="64"/>
      <c r="B3856" s="64"/>
      <c r="C3856" s="64"/>
      <c r="D3856" s="64"/>
      <c r="E3856" s="64"/>
      <c r="F3856" s="64"/>
      <c r="G3856" s="65"/>
      <c r="H3856" s="64"/>
      <c r="I3856" s="65"/>
      <c r="J3856" s="64"/>
      <c r="K3856" s="64"/>
      <c r="L3856" s="65"/>
      <c r="M3856" s="65"/>
      <c r="N3856" s="64"/>
      <c r="O3856" s="64"/>
      <c r="P3856" s="64"/>
      <c r="Q3856" s="65"/>
      <c r="R3856" s="64"/>
      <c r="S3856" s="65"/>
      <c r="T3856" s="65"/>
      <c r="U3856" s="65"/>
      <c r="V3856" s="65"/>
      <c r="W3856" s="65"/>
      <c r="X3856" s="64"/>
      <c r="Y3856" s="64"/>
      <c r="Z3856" s="65"/>
      <c r="AA3856" s="64"/>
      <c r="AB3856" s="65"/>
      <c r="AC3856" s="65"/>
      <c r="AD3856" s="65"/>
      <c r="AE3856" s="65"/>
      <c r="AF3856" s="63"/>
      <c r="AG3856" s="63"/>
      <c r="AH3856" s="64"/>
      <c r="AI3856" s="66" t="str">
        <f t="shared" si="120"/>
        <v/>
      </c>
      <c r="AJ3856" s="65"/>
      <c r="AK3856" s="65"/>
      <c r="AL3856" s="65"/>
      <c r="AM3856" s="65"/>
      <c r="AN3856" s="65"/>
      <c r="AO3856" s="66" t="str">
        <f>_xlfn.IFNA(VLOOKUP(LISTAS!ES3853,'Censo General 2005- Municipios'!$E$3:$F$1125,2,0),"")</f>
        <v/>
      </c>
      <c r="AP3856" s="64"/>
      <c r="AQ3856" s="64"/>
      <c r="AR3856" s="64"/>
      <c r="AS3856" s="67" t="str">
        <f t="shared" si="121"/>
        <v/>
      </c>
    </row>
    <row r="3857" spans="1:45" s="68" customFormat="1" x14ac:dyDescent="0.2">
      <c r="A3857" s="64"/>
      <c r="B3857" s="64"/>
      <c r="C3857" s="64"/>
      <c r="D3857" s="64"/>
      <c r="E3857" s="64"/>
      <c r="F3857" s="64"/>
      <c r="G3857" s="65"/>
      <c r="H3857" s="64"/>
      <c r="I3857" s="65"/>
      <c r="J3857" s="64"/>
      <c r="K3857" s="64"/>
      <c r="L3857" s="65"/>
      <c r="M3857" s="65"/>
      <c r="N3857" s="64"/>
      <c r="O3857" s="64"/>
      <c r="P3857" s="64"/>
      <c r="Q3857" s="65"/>
      <c r="R3857" s="64"/>
      <c r="S3857" s="65"/>
      <c r="T3857" s="65"/>
      <c r="U3857" s="65"/>
      <c r="V3857" s="65"/>
      <c r="W3857" s="65"/>
      <c r="X3857" s="64"/>
      <c r="Y3857" s="64"/>
      <c r="Z3857" s="65"/>
      <c r="AA3857" s="64"/>
      <c r="AB3857" s="65"/>
      <c r="AC3857" s="65"/>
      <c r="AD3857" s="65"/>
      <c r="AE3857" s="65"/>
      <c r="AF3857" s="63"/>
      <c r="AG3857" s="63"/>
      <c r="AH3857" s="64"/>
      <c r="AI3857" s="66" t="str">
        <f t="shared" si="120"/>
        <v/>
      </c>
      <c r="AJ3857" s="65"/>
      <c r="AK3857" s="65"/>
      <c r="AL3857" s="65"/>
      <c r="AM3857" s="65"/>
      <c r="AN3857" s="65"/>
      <c r="AO3857" s="66" t="str">
        <f>_xlfn.IFNA(VLOOKUP(LISTAS!ES3854,'Censo General 2005- Municipios'!$E$3:$F$1125,2,0),"")</f>
        <v/>
      </c>
      <c r="AP3857" s="64"/>
      <c r="AQ3857" s="64"/>
      <c r="AR3857" s="64"/>
      <c r="AS3857" s="67" t="str">
        <f t="shared" si="121"/>
        <v/>
      </c>
    </row>
    <row r="3858" spans="1:45" s="68" customFormat="1" x14ac:dyDescent="0.2">
      <c r="A3858" s="64"/>
      <c r="B3858" s="64"/>
      <c r="C3858" s="64"/>
      <c r="D3858" s="64"/>
      <c r="E3858" s="64"/>
      <c r="F3858" s="64"/>
      <c r="G3858" s="65"/>
      <c r="H3858" s="64"/>
      <c r="I3858" s="65"/>
      <c r="J3858" s="64"/>
      <c r="K3858" s="64"/>
      <c r="L3858" s="65"/>
      <c r="M3858" s="65"/>
      <c r="N3858" s="64"/>
      <c r="O3858" s="64"/>
      <c r="P3858" s="64"/>
      <c r="Q3858" s="65"/>
      <c r="R3858" s="64"/>
      <c r="S3858" s="65"/>
      <c r="T3858" s="65"/>
      <c r="U3858" s="65"/>
      <c r="V3858" s="65"/>
      <c r="W3858" s="65"/>
      <c r="X3858" s="64"/>
      <c r="Y3858" s="64"/>
      <c r="Z3858" s="65"/>
      <c r="AA3858" s="64"/>
      <c r="AB3858" s="65"/>
      <c r="AC3858" s="65"/>
      <c r="AD3858" s="65"/>
      <c r="AE3858" s="65"/>
      <c r="AF3858" s="63"/>
      <c r="AG3858" s="63"/>
      <c r="AH3858" s="64"/>
      <c r="AI3858" s="66" t="str">
        <f t="shared" si="120"/>
        <v/>
      </c>
      <c r="AJ3858" s="65"/>
      <c r="AK3858" s="65"/>
      <c r="AL3858" s="65"/>
      <c r="AM3858" s="65"/>
      <c r="AN3858" s="65"/>
      <c r="AO3858" s="66" t="str">
        <f>_xlfn.IFNA(VLOOKUP(LISTAS!ES3855,'Censo General 2005- Municipios'!$E$3:$F$1125,2,0),"")</f>
        <v/>
      </c>
      <c r="AP3858" s="64"/>
      <c r="AQ3858" s="64"/>
      <c r="AR3858" s="64"/>
      <c r="AS3858" s="67" t="str">
        <f t="shared" si="121"/>
        <v/>
      </c>
    </row>
    <row r="3859" spans="1:45" s="68" customFormat="1" x14ac:dyDescent="0.2">
      <c r="A3859" s="64"/>
      <c r="B3859" s="64"/>
      <c r="C3859" s="64"/>
      <c r="D3859" s="64"/>
      <c r="E3859" s="64"/>
      <c r="F3859" s="64"/>
      <c r="G3859" s="65"/>
      <c r="H3859" s="64"/>
      <c r="I3859" s="65"/>
      <c r="J3859" s="64"/>
      <c r="K3859" s="64"/>
      <c r="L3859" s="65"/>
      <c r="M3859" s="65"/>
      <c r="N3859" s="64"/>
      <c r="O3859" s="64"/>
      <c r="P3859" s="64"/>
      <c r="Q3859" s="65"/>
      <c r="R3859" s="64"/>
      <c r="S3859" s="65"/>
      <c r="T3859" s="65"/>
      <c r="U3859" s="65"/>
      <c r="V3859" s="65"/>
      <c r="W3859" s="65"/>
      <c r="X3859" s="64"/>
      <c r="Y3859" s="64"/>
      <c r="Z3859" s="65"/>
      <c r="AA3859" s="64"/>
      <c r="AB3859" s="65"/>
      <c r="AC3859" s="65"/>
      <c r="AD3859" s="65"/>
      <c r="AE3859" s="65"/>
      <c r="AF3859" s="63"/>
      <c r="AG3859" s="63"/>
      <c r="AH3859" s="64"/>
      <c r="AI3859" s="66" t="str">
        <f t="shared" si="120"/>
        <v/>
      </c>
      <c r="AJ3859" s="65"/>
      <c r="AK3859" s="65"/>
      <c r="AL3859" s="65"/>
      <c r="AM3859" s="65"/>
      <c r="AN3859" s="65"/>
      <c r="AO3859" s="66" t="str">
        <f>_xlfn.IFNA(VLOOKUP(LISTAS!ES3856,'Censo General 2005- Municipios'!$E$3:$F$1125,2,0),"")</f>
        <v/>
      </c>
      <c r="AP3859" s="64"/>
      <c r="AQ3859" s="64"/>
      <c r="AR3859" s="64"/>
      <c r="AS3859" s="67" t="str">
        <f t="shared" si="121"/>
        <v/>
      </c>
    </row>
    <row r="3860" spans="1:45" s="68" customFormat="1" x14ac:dyDescent="0.2">
      <c r="A3860" s="64"/>
      <c r="B3860" s="64"/>
      <c r="C3860" s="64"/>
      <c r="D3860" s="64"/>
      <c r="E3860" s="64"/>
      <c r="F3860" s="64"/>
      <c r="G3860" s="65"/>
      <c r="H3860" s="64"/>
      <c r="I3860" s="65"/>
      <c r="J3860" s="64"/>
      <c r="K3860" s="64"/>
      <c r="L3860" s="65"/>
      <c r="M3860" s="65"/>
      <c r="N3860" s="64"/>
      <c r="O3860" s="64"/>
      <c r="P3860" s="64"/>
      <c r="Q3860" s="65"/>
      <c r="R3860" s="64"/>
      <c r="S3860" s="65"/>
      <c r="T3860" s="65"/>
      <c r="U3860" s="65"/>
      <c r="V3860" s="65"/>
      <c r="W3860" s="65"/>
      <c r="X3860" s="64"/>
      <c r="Y3860" s="64"/>
      <c r="Z3860" s="65"/>
      <c r="AA3860" s="64"/>
      <c r="AB3860" s="65"/>
      <c r="AC3860" s="65"/>
      <c r="AD3860" s="65"/>
      <c r="AE3860" s="65"/>
      <c r="AF3860" s="63"/>
      <c r="AG3860" s="63"/>
      <c r="AH3860" s="64"/>
      <c r="AI3860" s="66" t="str">
        <f t="shared" si="120"/>
        <v/>
      </c>
      <c r="AJ3860" s="65"/>
      <c r="AK3860" s="65"/>
      <c r="AL3860" s="65"/>
      <c r="AM3860" s="65"/>
      <c r="AN3860" s="65"/>
      <c r="AO3860" s="66" t="str">
        <f>_xlfn.IFNA(VLOOKUP(LISTAS!ES3857,'Censo General 2005- Municipios'!$E$3:$F$1125,2,0),"")</f>
        <v/>
      </c>
      <c r="AP3860" s="64"/>
      <c r="AQ3860" s="64"/>
      <c r="AR3860" s="64"/>
      <c r="AS3860" s="67" t="str">
        <f t="shared" si="121"/>
        <v/>
      </c>
    </row>
    <row r="3861" spans="1:45" s="68" customFormat="1" x14ac:dyDescent="0.2">
      <c r="A3861" s="64"/>
      <c r="B3861" s="64"/>
      <c r="C3861" s="64"/>
      <c r="D3861" s="64"/>
      <c r="E3861" s="64"/>
      <c r="F3861" s="64"/>
      <c r="G3861" s="65"/>
      <c r="H3861" s="64"/>
      <c r="I3861" s="65"/>
      <c r="J3861" s="64"/>
      <c r="K3861" s="64"/>
      <c r="L3861" s="65"/>
      <c r="M3861" s="65"/>
      <c r="N3861" s="64"/>
      <c r="O3861" s="64"/>
      <c r="P3861" s="64"/>
      <c r="Q3861" s="65"/>
      <c r="R3861" s="64"/>
      <c r="S3861" s="65"/>
      <c r="T3861" s="65"/>
      <c r="U3861" s="65"/>
      <c r="V3861" s="65"/>
      <c r="W3861" s="65"/>
      <c r="X3861" s="64"/>
      <c r="Y3861" s="64"/>
      <c r="Z3861" s="65"/>
      <c r="AA3861" s="64"/>
      <c r="AB3861" s="65"/>
      <c r="AC3861" s="65"/>
      <c r="AD3861" s="65"/>
      <c r="AE3861" s="65"/>
      <c r="AF3861" s="63"/>
      <c r="AG3861" s="63"/>
      <c r="AH3861" s="64"/>
      <c r="AI3861" s="66" t="str">
        <f t="shared" ref="AI3861:AI3924" si="122">IF(COUNTIF($C$21:$C$5003,C3861)=0,"",IF(COUNTIF($C$21:$C$5003,C3861)=1,"TIPO A",IF(COUNTIF($C$21:$C$5003,C3861)=2,"TIPO B",IF(COUNTIF($C$21:$C$5003,C3861)=3,"TIPO C",IF(COUNTIF($C$21:$C$5003,C3861)=4,"TIPO D","TIPO E")))))</f>
        <v/>
      </c>
      <c r="AJ3861" s="65"/>
      <c r="AK3861" s="65"/>
      <c r="AL3861" s="65"/>
      <c r="AM3861" s="65"/>
      <c r="AN3861" s="65"/>
      <c r="AO3861" s="66" t="str">
        <f>_xlfn.IFNA(VLOOKUP(LISTAS!ES3858,'Censo General 2005- Municipios'!$E$3:$F$1125,2,0),"")</f>
        <v/>
      </c>
      <c r="AP3861" s="64"/>
      <c r="AQ3861" s="64"/>
      <c r="AR3861" s="64"/>
      <c r="AS3861" s="67" t="str">
        <f t="shared" si="121"/>
        <v/>
      </c>
    </row>
    <row r="3862" spans="1:45" s="68" customFormat="1" x14ac:dyDescent="0.2">
      <c r="A3862" s="64"/>
      <c r="B3862" s="64"/>
      <c r="C3862" s="64"/>
      <c r="D3862" s="64"/>
      <c r="E3862" s="64"/>
      <c r="F3862" s="64"/>
      <c r="G3862" s="65"/>
      <c r="H3862" s="64"/>
      <c r="I3862" s="65"/>
      <c r="J3862" s="64"/>
      <c r="K3862" s="64"/>
      <c r="L3862" s="65"/>
      <c r="M3862" s="65"/>
      <c r="N3862" s="64"/>
      <c r="O3862" s="64"/>
      <c r="P3862" s="64"/>
      <c r="Q3862" s="65"/>
      <c r="R3862" s="64"/>
      <c r="S3862" s="65"/>
      <c r="T3862" s="65"/>
      <c r="U3862" s="65"/>
      <c r="V3862" s="65"/>
      <c r="W3862" s="65"/>
      <c r="X3862" s="64"/>
      <c r="Y3862" s="64"/>
      <c r="Z3862" s="65"/>
      <c r="AA3862" s="64"/>
      <c r="AB3862" s="65"/>
      <c r="AC3862" s="65"/>
      <c r="AD3862" s="65"/>
      <c r="AE3862" s="65"/>
      <c r="AF3862" s="63"/>
      <c r="AG3862" s="63"/>
      <c r="AH3862" s="64"/>
      <c r="AI3862" s="66" t="str">
        <f t="shared" si="122"/>
        <v/>
      </c>
      <c r="AJ3862" s="65"/>
      <c r="AK3862" s="65"/>
      <c r="AL3862" s="65"/>
      <c r="AM3862" s="65"/>
      <c r="AN3862" s="65"/>
      <c r="AO3862" s="66" t="str">
        <f>_xlfn.IFNA(VLOOKUP(LISTAS!ES3859,'Censo General 2005- Municipios'!$E$3:$F$1125,2,0),"")</f>
        <v/>
      </c>
      <c r="AP3862" s="64"/>
      <c r="AQ3862" s="64"/>
      <c r="AR3862" s="64"/>
      <c r="AS3862" s="67" t="str">
        <f t="shared" ref="AS3862:AS3925" si="123">IF((AG3862-AA3862)&gt;90,"ADJUNTE SOPORTES DE DECLARACION FUERA DE 90 DIAS","")</f>
        <v/>
      </c>
    </row>
    <row r="3863" spans="1:45" s="68" customFormat="1" x14ac:dyDescent="0.2">
      <c r="A3863" s="64"/>
      <c r="B3863" s="64"/>
      <c r="C3863" s="64"/>
      <c r="D3863" s="64"/>
      <c r="E3863" s="64"/>
      <c r="F3863" s="64"/>
      <c r="G3863" s="65"/>
      <c r="H3863" s="64"/>
      <c r="I3863" s="65"/>
      <c r="J3863" s="64"/>
      <c r="K3863" s="64"/>
      <c r="L3863" s="65"/>
      <c r="M3863" s="65"/>
      <c r="N3863" s="64"/>
      <c r="O3863" s="64"/>
      <c r="P3863" s="64"/>
      <c r="Q3863" s="65"/>
      <c r="R3863" s="64"/>
      <c r="S3863" s="65"/>
      <c r="T3863" s="65"/>
      <c r="U3863" s="65"/>
      <c r="V3863" s="65"/>
      <c r="W3863" s="65"/>
      <c r="X3863" s="64"/>
      <c r="Y3863" s="64"/>
      <c r="Z3863" s="65"/>
      <c r="AA3863" s="64"/>
      <c r="AB3863" s="65"/>
      <c r="AC3863" s="65"/>
      <c r="AD3863" s="65"/>
      <c r="AE3863" s="65"/>
      <c r="AF3863" s="63"/>
      <c r="AG3863" s="63"/>
      <c r="AH3863" s="64"/>
      <c r="AI3863" s="66" t="str">
        <f t="shared" si="122"/>
        <v/>
      </c>
      <c r="AJ3863" s="65"/>
      <c r="AK3863" s="65"/>
      <c r="AL3863" s="65"/>
      <c r="AM3863" s="65"/>
      <c r="AN3863" s="65"/>
      <c r="AO3863" s="66" t="str">
        <f>_xlfn.IFNA(VLOOKUP(LISTAS!ES3860,'Censo General 2005- Municipios'!$E$3:$F$1125,2,0),"")</f>
        <v/>
      </c>
      <c r="AP3863" s="64"/>
      <c r="AQ3863" s="64"/>
      <c r="AR3863" s="64"/>
      <c r="AS3863" s="67" t="str">
        <f t="shared" si="123"/>
        <v/>
      </c>
    </row>
    <row r="3864" spans="1:45" s="68" customFormat="1" x14ac:dyDescent="0.2">
      <c r="A3864" s="64"/>
      <c r="B3864" s="64"/>
      <c r="C3864" s="64"/>
      <c r="D3864" s="64"/>
      <c r="E3864" s="64"/>
      <c r="F3864" s="64"/>
      <c r="G3864" s="65"/>
      <c r="H3864" s="64"/>
      <c r="I3864" s="65"/>
      <c r="J3864" s="64"/>
      <c r="K3864" s="64"/>
      <c r="L3864" s="65"/>
      <c r="M3864" s="65"/>
      <c r="N3864" s="64"/>
      <c r="O3864" s="64"/>
      <c r="P3864" s="64"/>
      <c r="Q3864" s="65"/>
      <c r="R3864" s="64"/>
      <c r="S3864" s="65"/>
      <c r="T3864" s="65"/>
      <c r="U3864" s="65"/>
      <c r="V3864" s="65"/>
      <c r="W3864" s="65"/>
      <c r="X3864" s="64"/>
      <c r="Y3864" s="64"/>
      <c r="Z3864" s="65"/>
      <c r="AA3864" s="64"/>
      <c r="AB3864" s="65"/>
      <c r="AC3864" s="65"/>
      <c r="AD3864" s="65"/>
      <c r="AE3864" s="65"/>
      <c r="AF3864" s="63"/>
      <c r="AG3864" s="63"/>
      <c r="AH3864" s="64"/>
      <c r="AI3864" s="66" t="str">
        <f t="shared" si="122"/>
        <v/>
      </c>
      <c r="AJ3864" s="65"/>
      <c r="AK3864" s="65"/>
      <c r="AL3864" s="65"/>
      <c r="AM3864" s="65"/>
      <c r="AN3864" s="65"/>
      <c r="AO3864" s="66" t="str">
        <f>_xlfn.IFNA(VLOOKUP(LISTAS!ES3861,'Censo General 2005- Municipios'!$E$3:$F$1125,2,0),"")</f>
        <v/>
      </c>
      <c r="AP3864" s="64"/>
      <c r="AQ3864" s="64"/>
      <c r="AR3864" s="64"/>
      <c r="AS3864" s="67" t="str">
        <f t="shared" si="123"/>
        <v/>
      </c>
    </row>
    <row r="3865" spans="1:45" s="68" customFormat="1" x14ac:dyDescent="0.2">
      <c r="A3865" s="64"/>
      <c r="B3865" s="64"/>
      <c r="C3865" s="64"/>
      <c r="D3865" s="64"/>
      <c r="E3865" s="64"/>
      <c r="F3865" s="64"/>
      <c r="G3865" s="65"/>
      <c r="H3865" s="64"/>
      <c r="I3865" s="65"/>
      <c r="J3865" s="64"/>
      <c r="K3865" s="64"/>
      <c r="L3865" s="65"/>
      <c r="M3865" s="65"/>
      <c r="N3865" s="64"/>
      <c r="O3865" s="64"/>
      <c r="P3865" s="64"/>
      <c r="Q3865" s="65"/>
      <c r="R3865" s="64"/>
      <c r="S3865" s="65"/>
      <c r="T3865" s="65"/>
      <c r="U3865" s="65"/>
      <c r="V3865" s="65"/>
      <c r="W3865" s="65"/>
      <c r="X3865" s="64"/>
      <c r="Y3865" s="64"/>
      <c r="Z3865" s="65"/>
      <c r="AA3865" s="64"/>
      <c r="AB3865" s="65"/>
      <c r="AC3865" s="65"/>
      <c r="AD3865" s="65"/>
      <c r="AE3865" s="65"/>
      <c r="AF3865" s="63"/>
      <c r="AG3865" s="63"/>
      <c r="AH3865" s="64"/>
      <c r="AI3865" s="66" t="str">
        <f t="shared" si="122"/>
        <v/>
      </c>
      <c r="AJ3865" s="65"/>
      <c r="AK3865" s="65"/>
      <c r="AL3865" s="65"/>
      <c r="AM3865" s="65"/>
      <c r="AN3865" s="65"/>
      <c r="AO3865" s="66" t="str">
        <f>_xlfn.IFNA(VLOOKUP(LISTAS!ES3862,'Censo General 2005- Municipios'!$E$3:$F$1125,2,0),"")</f>
        <v/>
      </c>
      <c r="AP3865" s="64"/>
      <c r="AQ3865" s="64"/>
      <c r="AR3865" s="64"/>
      <c r="AS3865" s="67" t="str">
        <f t="shared" si="123"/>
        <v/>
      </c>
    </row>
    <row r="3866" spans="1:45" s="68" customFormat="1" x14ac:dyDescent="0.2">
      <c r="A3866" s="64"/>
      <c r="B3866" s="64"/>
      <c r="C3866" s="64"/>
      <c r="D3866" s="64"/>
      <c r="E3866" s="64"/>
      <c r="F3866" s="64"/>
      <c r="G3866" s="65"/>
      <c r="H3866" s="64"/>
      <c r="I3866" s="65"/>
      <c r="J3866" s="64"/>
      <c r="K3866" s="64"/>
      <c r="L3866" s="65"/>
      <c r="M3866" s="65"/>
      <c r="N3866" s="64"/>
      <c r="O3866" s="64"/>
      <c r="P3866" s="64"/>
      <c r="Q3866" s="65"/>
      <c r="R3866" s="64"/>
      <c r="S3866" s="65"/>
      <c r="T3866" s="65"/>
      <c r="U3866" s="65"/>
      <c r="V3866" s="65"/>
      <c r="W3866" s="65"/>
      <c r="X3866" s="64"/>
      <c r="Y3866" s="64"/>
      <c r="Z3866" s="65"/>
      <c r="AA3866" s="64"/>
      <c r="AB3866" s="65"/>
      <c r="AC3866" s="65"/>
      <c r="AD3866" s="65"/>
      <c r="AE3866" s="65"/>
      <c r="AF3866" s="63"/>
      <c r="AG3866" s="63"/>
      <c r="AH3866" s="64"/>
      <c r="AI3866" s="66" t="str">
        <f t="shared" si="122"/>
        <v/>
      </c>
      <c r="AJ3866" s="65"/>
      <c r="AK3866" s="65"/>
      <c r="AL3866" s="65"/>
      <c r="AM3866" s="65"/>
      <c r="AN3866" s="65"/>
      <c r="AO3866" s="66" t="str">
        <f>_xlfn.IFNA(VLOOKUP(LISTAS!ES3863,'Censo General 2005- Municipios'!$E$3:$F$1125,2,0),"")</f>
        <v/>
      </c>
      <c r="AP3866" s="64"/>
      <c r="AQ3866" s="64"/>
      <c r="AR3866" s="64"/>
      <c r="AS3866" s="67" t="str">
        <f t="shared" si="123"/>
        <v/>
      </c>
    </row>
    <row r="3867" spans="1:45" s="68" customFormat="1" x14ac:dyDescent="0.2">
      <c r="A3867" s="64"/>
      <c r="B3867" s="64"/>
      <c r="C3867" s="64"/>
      <c r="D3867" s="64"/>
      <c r="E3867" s="64"/>
      <c r="F3867" s="64"/>
      <c r="G3867" s="65"/>
      <c r="H3867" s="64"/>
      <c r="I3867" s="65"/>
      <c r="J3867" s="64"/>
      <c r="K3867" s="64"/>
      <c r="L3867" s="65"/>
      <c r="M3867" s="65"/>
      <c r="N3867" s="64"/>
      <c r="O3867" s="64"/>
      <c r="P3867" s="64"/>
      <c r="Q3867" s="65"/>
      <c r="R3867" s="64"/>
      <c r="S3867" s="65"/>
      <c r="T3867" s="65"/>
      <c r="U3867" s="65"/>
      <c r="V3867" s="65"/>
      <c r="W3867" s="65"/>
      <c r="X3867" s="64"/>
      <c r="Y3867" s="64"/>
      <c r="Z3867" s="65"/>
      <c r="AA3867" s="64"/>
      <c r="AB3867" s="65"/>
      <c r="AC3867" s="65"/>
      <c r="AD3867" s="65"/>
      <c r="AE3867" s="65"/>
      <c r="AF3867" s="63"/>
      <c r="AG3867" s="63"/>
      <c r="AH3867" s="64"/>
      <c r="AI3867" s="66" t="str">
        <f t="shared" si="122"/>
        <v/>
      </c>
      <c r="AJ3867" s="65"/>
      <c r="AK3867" s="65"/>
      <c r="AL3867" s="65"/>
      <c r="AM3867" s="65"/>
      <c r="AN3867" s="65"/>
      <c r="AO3867" s="66" t="str">
        <f>_xlfn.IFNA(VLOOKUP(LISTAS!ES3864,'Censo General 2005- Municipios'!$E$3:$F$1125,2,0),"")</f>
        <v/>
      </c>
      <c r="AP3867" s="64"/>
      <c r="AQ3867" s="64"/>
      <c r="AR3867" s="64"/>
      <c r="AS3867" s="67" t="str">
        <f t="shared" si="123"/>
        <v/>
      </c>
    </row>
    <row r="3868" spans="1:45" s="68" customFormat="1" x14ac:dyDescent="0.2">
      <c r="A3868" s="64"/>
      <c r="B3868" s="64"/>
      <c r="C3868" s="64"/>
      <c r="D3868" s="64"/>
      <c r="E3868" s="64"/>
      <c r="F3868" s="64"/>
      <c r="G3868" s="65"/>
      <c r="H3868" s="64"/>
      <c r="I3868" s="65"/>
      <c r="J3868" s="64"/>
      <c r="K3868" s="64"/>
      <c r="L3868" s="65"/>
      <c r="M3868" s="65"/>
      <c r="N3868" s="64"/>
      <c r="O3868" s="64"/>
      <c r="P3868" s="64"/>
      <c r="Q3868" s="65"/>
      <c r="R3868" s="64"/>
      <c r="S3868" s="65"/>
      <c r="T3868" s="65"/>
      <c r="U3868" s="65"/>
      <c r="V3868" s="65"/>
      <c r="W3868" s="65"/>
      <c r="X3868" s="64"/>
      <c r="Y3868" s="64"/>
      <c r="Z3868" s="65"/>
      <c r="AA3868" s="64"/>
      <c r="AB3868" s="65"/>
      <c r="AC3868" s="65"/>
      <c r="AD3868" s="65"/>
      <c r="AE3868" s="65"/>
      <c r="AF3868" s="63"/>
      <c r="AG3868" s="63"/>
      <c r="AH3868" s="64"/>
      <c r="AI3868" s="66" t="str">
        <f t="shared" si="122"/>
        <v/>
      </c>
      <c r="AJ3868" s="65"/>
      <c r="AK3868" s="65"/>
      <c r="AL3868" s="65"/>
      <c r="AM3868" s="65"/>
      <c r="AN3868" s="65"/>
      <c r="AO3868" s="66" t="str">
        <f>_xlfn.IFNA(VLOOKUP(LISTAS!ES3865,'Censo General 2005- Municipios'!$E$3:$F$1125,2,0),"")</f>
        <v/>
      </c>
      <c r="AP3868" s="64"/>
      <c r="AQ3868" s="64"/>
      <c r="AR3868" s="64"/>
      <c r="AS3868" s="67" t="str">
        <f t="shared" si="123"/>
        <v/>
      </c>
    </row>
    <row r="3869" spans="1:45" s="68" customFormat="1" x14ac:dyDescent="0.2">
      <c r="A3869" s="64"/>
      <c r="B3869" s="64"/>
      <c r="C3869" s="64"/>
      <c r="D3869" s="64"/>
      <c r="E3869" s="64"/>
      <c r="F3869" s="64"/>
      <c r="G3869" s="65"/>
      <c r="H3869" s="64"/>
      <c r="I3869" s="65"/>
      <c r="J3869" s="64"/>
      <c r="K3869" s="64"/>
      <c r="L3869" s="65"/>
      <c r="M3869" s="65"/>
      <c r="N3869" s="64"/>
      <c r="O3869" s="64"/>
      <c r="P3869" s="64"/>
      <c r="Q3869" s="65"/>
      <c r="R3869" s="64"/>
      <c r="S3869" s="65"/>
      <c r="T3869" s="65"/>
      <c r="U3869" s="65"/>
      <c r="V3869" s="65"/>
      <c r="W3869" s="65"/>
      <c r="X3869" s="64"/>
      <c r="Y3869" s="64"/>
      <c r="Z3869" s="65"/>
      <c r="AA3869" s="64"/>
      <c r="AB3869" s="65"/>
      <c r="AC3869" s="65"/>
      <c r="AD3869" s="65"/>
      <c r="AE3869" s="65"/>
      <c r="AF3869" s="63"/>
      <c r="AG3869" s="63"/>
      <c r="AH3869" s="64"/>
      <c r="AI3869" s="66" t="str">
        <f t="shared" si="122"/>
        <v/>
      </c>
      <c r="AJ3869" s="65"/>
      <c r="AK3869" s="65"/>
      <c r="AL3869" s="65"/>
      <c r="AM3869" s="65"/>
      <c r="AN3869" s="65"/>
      <c r="AO3869" s="66" t="str">
        <f>_xlfn.IFNA(VLOOKUP(LISTAS!ES3866,'Censo General 2005- Municipios'!$E$3:$F$1125,2,0),"")</f>
        <v/>
      </c>
      <c r="AP3869" s="64"/>
      <c r="AQ3869" s="64"/>
      <c r="AR3869" s="64"/>
      <c r="AS3869" s="67" t="str">
        <f t="shared" si="123"/>
        <v/>
      </c>
    </row>
    <row r="3870" spans="1:45" s="68" customFormat="1" x14ac:dyDescent="0.2">
      <c r="A3870" s="64"/>
      <c r="B3870" s="64"/>
      <c r="C3870" s="64"/>
      <c r="D3870" s="64"/>
      <c r="E3870" s="64"/>
      <c r="F3870" s="64"/>
      <c r="G3870" s="65"/>
      <c r="H3870" s="64"/>
      <c r="I3870" s="65"/>
      <c r="J3870" s="64"/>
      <c r="K3870" s="64"/>
      <c r="L3870" s="65"/>
      <c r="M3870" s="65"/>
      <c r="N3870" s="64"/>
      <c r="O3870" s="64"/>
      <c r="P3870" s="64"/>
      <c r="Q3870" s="65"/>
      <c r="R3870" s="64"/>
      <c r="S3870" s="65"/>
      <c r="T3870" s="65"/>
      <c r="U3870" s="65"/>
      <c r="V3870" s="65"/>
      <c r="W3870" s="65"/>
      <c r="X3870" s="64"/>
      <c r="Y3870" s="64"/>
      <c r="Z3870" s="65"/>
      <c r="AA3870" s="64"/>
      <c r="AB3870" s="65"/>
      <c r="AC3870" s="65"/>
      <c r="AD3870" s="65"/>
      <c r="AE3870" s="65"/>
      <c r="AF3870" s="63"/>
      <c r="AG3870" s="63"/>
      <c r="AH3870" s="64"/>
      <c r="AI3870" s="66" t="str">
        <f t="shared" si="122"/>
        <v/>
      </c>
      <c r="AJ3870" s="65"/>
      <c r="AK3870" s="65"/>
      <c r="AL3870" s="65"/>
      <c r="AM3870" s="65"/>
      <c r="AN3870" s="65"/>
      <c r="AO3870" s="66" t="str">
        <f>_xlfn.IFNA(VLOOKUP(LISTAS!ES3867,'Censo General 2005- Municipios'!$E$3:$F$1125,2,0),"")</f>
        <v/>
      </c>
      <c r="AP3870" s="64"/>
      <c r="AQ3870" s="64"/>
      <c r="AR3870" s="64"/>
      <c r="AS3870" s="67" t="str">
        <f t="shared" si="123"/>
        <v/>
      </c>
    </row>
    <row r="3871" spans="1:45" s="68" customFormat="1" x14ac:dyDescent="0.2">
      <c r="A3871" s="64"/>
      <c r="B3871" s="64"/>
      <c r="C3871" s="64"/>
      <c r="D3871" s="64"/>
      <c r="E3871" s="64"/>
      <c r="F3871" s="64"/>
      <c r="G3871" s="65"/>
      <c r="H3871" s="64"/>
      <c r="I3871" s="65"/>
      <c r="J3871" s="64"/>
      <c r="K3871" s="64"/>
      <c r="L3871" s="65"/>
      <c r="M3871" s="65"/>
      <c r="N3871" s="64"/>
      <c r="O3871" s="64"/>
      <c r="P3871" s="64"/>
      <c r="Q3871" s="65"/>
      <c r="R3871" s="64"/>
      <c r="S3871" s="65"/>
      <c r="T3871" s="65"/>
      <c r="U3871" s="65"/>
      <c r="V3871" s="65"/>
      <c r="W3871" s="65"/>
      <c r="X3871" s="64"/>
      <c r="Y3871" s="64"/>
      <c r="Z3871" s="65"/>
      <c r="AA3871" s="64"/>
      <c r="AB3871" s="65"/>
      <c r="AC3871" s="65"/>
      <c r="AD3871" s="65"/>
      <c r="AE3871" s="65"/>
      <c r="AF3871" s="63"/>
      <c r="AG3871" s="63"/>
      <c r="AH3871" s="64"/>
      <c r="AI3871" s="66" t="str">
        <f t="shared" si="122"/>
        <v/>
      </c>
      <c r="AJ3871" s="65"/>
      <c r="AK3871" s="65"/>
      <c r="AL3871" s="65"/>
      <c r="AM3871" s="65"/>
      <c r="AN3871" s="65"/>
      <c r="AO3871" s="66" t="str">
        <f>_xlfn.IFNA(VLOOKUP(LISTAS!ES3868,'Censo General 2005- Municipios'!$E$3:$F$1125,2,0),"")</f>
        <v/>
      </c>
      <c r="AP3871" s="64"/>
      <c r="AQ3871" s="64"/>
      <c r="AR3871" s="64"/>
      <c r="AS3871" s="67" t="str">
        <f t="shared" si="123"/>
        <v/>
      </c>
    </row>
    <row r="3872" spans="1:45" s="68" customFormat="1" x14ac:dyDescent="0.2">
      <c r="A3872" s="64"/>
      <c r="B3872" s="64"/>
      <c r="C3872" s="64"/>
      <c r="D3872" s="64"/>
      <c r="E3872" s="64"/>
      <c r="F3872" s="64"/>
      <c r="G3872" s="65"/>
      <c r="H3872" s="64"/>
      <c r="I3872" s="65"/>
      <c r="J3872" s="64"/>
      <c r="K3872" s="64"/>
      <c r="L3872" s="65"/>
      <c r="M3872" s="65"/>
      <c r="N3872" s="64"/>
      <c r="O3872" s="64"/>
      <c r="P3872" s="64"/>
      <c r="Q3872" s="65"/>
      <c r="R3872" s="64"/>
      <c r="S3872" s="65"/>
      <c r="T3872" s="65"/>
      <c r="U3872" s="65"/>
      <c r="V3872" s="65"/>
      <c r="W3872" s="65"/>
      <c r="X3872" s="64"/>
      <c r="Y3872" s="64"/>
      <c r="Z3872" s="65"/>
      <c r="AA3872" s="64"/>
      <c r="AB3872" s="65"/>
      <c r="AC3872" s="65"/>
      <c r="AD3872" s="65"/>
      <c r="AE3872" s="65"/>
      <c r="AF3872" s="63"/>
      <c r="AG3872" s="63"/>
      <c r="AH3872" s="64"/>
      <c r="AI3872" s="66" t="str">
        <f t="shared" si="122"/>
        <v/>
      </c>
      <c r="AJ3872" s="65"/>
      <c r="AK3872" s="65"/>
      <c r="AL3872" s="65"/>
      <c r="AM3872" s="65"/>
      <c r="AN3872" s="65"/>
      <c r="AO3872" s="66" t="str">
        <f>_xlfn.IFNA(VLOOKUP(LISTAS!ES3869,'Censo General 2005- Municipios'!$E$3:$F$1125,2,0),"")</f>
        <v/>
      </c>
      <c r="AP3872" s="64"/>
      <c r="AQ3872" s="64"/>
      <c r="AR3872" s="64"/>
      <c r="AS3872" s="67" t="str">
        <f t="shared" si="123"/>
        <v/>
      </c>
    </row>
    <row r="3873" spans="1:45" s="68" customFormat="1" x14ac:dyDescent="0.2">
      <c r="A3873" s="64"/>
      <c r="B3873" s="64"/>
      <c r="C3873" s="64"/>
      <c r="D3873" s="64"/>
      <c r="E3873" s="64"/>
      <c r="F3873" s="64"/>
      <c r="G3873" s="65"/>
      <c r="H3873" s="64"/>
      <c r="I3873" s="65"/>
      <c r="J3873" s="64"/>
      <c r="K3873" s="64"/>
      <c r="L3873" s="65"/>
      <c r="M3873" s="65"/>
      <c r="N3873" s="64"/>
      <c r="O3873" s="64"/>
      <c r="P3873" s="64"/>
      <c r="Q3873" s="65"/>
      <c r="R3873" s="64"/>
      <c r="S3873" s="65"/>
      <c r="T3873" s="65"/>
      <c r="U3873" s="65"/>
      <c r="V3873" s="65"/>
      <c r="W3873" s="65"/>
      <c r="X3873" s="64"/>
      <c r="Y3873" s="64"/>
      <c r="Z3873" s="65"/>
      <c r="AA3873" s="64"/>
      <c r="AB3873" s="65"/>
      <c r="AC3873" s="65"/>
      <c r="AD3873" s="65"/>
      <c r="AE3873" s="65"/>
      <c r="AF3873" s="63"/>
      <c r="AG3873" s="63"/>
      <c r="AH3873" s="64"/>
      <c r="AI3873" s="66" t="str">
        <f t="shared" si="122"/>
        <v/>
      </c>
      <c r="AJ3873" s="65"/>
      <c r="AK3873" s="65"/>
      <c r="AL3873" s="65"/>
      <c r="AM3873" s="65"/>
      <c r="AN3873" s="65"/>
      <c r="AO3873" s="66" t="str">
        <f>_xlfn.IFNA(VLOOKUP(LISTAS!ES3870,'Censo General 2005- Municipios'!$E$3:$F$1125,2,0),"")</f>
        <v/>
      </c>
      <c r="AP3873" s="64"/>
      <c r="AQ3873" s="64"/>
      <c r="AR3873" s="64"/>
      <c r="AS3873" s="67" t="str">
        <f t="shared" si="123"/>
        <v/>
      </c>
    </row>
    <row r="3874" spans="1:45" s="68" customFormat="1" x14ac:dyDescent="0.2">
      <c r="A3874" s="64"/>
      <c r="B3874" s="64"/>
      <c r="C3874" s="64"/>
      <c r="D3874" s="64"/>
      <c r="E3874" s="64"/>
      <c r="F3874" s="64"/>
      <c r="G3874" s="65"/>
      <c r="H3874" s="64"/>
      <c r="I3874" s="65"/>
      <c r="J3874" s="64"/>
      <c r="K3874" s="64"/>
      <c r="L3874" s="65"/>
      <c r="M3874" s="65"/>
      <c r="N3874" s="64"/>
      <c r="O3874" s="64"/>
      <c r="P3874" s="64"/>
      <c r="Q3874" s="65"/>
      <c r="R3874" s="64"/>
      <c r="S3874" s="65"/>
      <c r="T3874" s="65"/>
      <c r="U3874" s="65"/>
      <c r="V3874" s="65"/>
      <c r="W3874" s="65"/>
      <c r="X3874" s="64"/>
      <c r="Y3874" s="64"/>
      <c r="Z3874" s="65"/>
      <c r="AA3874" s="64"/>
      <c r="AB3874" s="65"/>
      <c r="AC3874" s="65"/>
      <c r="AD3874" s="65"/>
      <c r="AE3874" s="65"/>
      <c r="AF3874" s="63"/>
      <c r="AG3874" s="63"/>
      <c r="AH3874" s="64"/>
      <c r="AI3874" s="66" t="str">
        <f t="shared" si="122"/>
        <v/>
      </c>
      <c r="AJ3874" s="65"/>
      <c r="AK3874" s="65"/>
      <c r="AL3874" s="65"/>
      <c r="AM3874" s="65"/>
      <c r="AN3874" s="65"/>
      <c r="AO3874" s="66" t="str">
        <f>_xlfn.IFNA(VLOOKUP(LISTAS!ES3871,'Censo General 2005- Municipios'!$E$3:$F$1125,2,0),"")</f>
        <v/>
      </c>
      <c r="AP3874" s="64"/>
      <c r="AQ3874" s="64"/>
      <c r="AR3874" s="64"/>
      <c r="AS3874" s="67" t="str">
        <f t="shared" si="123"/>
        <v/>
      </c>
    </row>
    <row r="3875" spans="1:45" s="68" customFormat="1" x14ac:dyDescent="0.2">
      <c r="A3875" s="64"/>
      <c r="B3875" s="64"/>
      <c r="C3875" s="64"/>
      <c r="D3875" s="64"/>
      <c r="E3875" s="64"/>
      <c r="F3875" s="64"/>
      <c r="G3875" s="65"/>
      <c r="H3875" s="64"/>
      <c r="I3875" s="65"/>
      <c r="J3875" s="64"/>
      <c r="K3875" s="64"/>
      <c r="L3875" s="65"/>
      <c r="M3875" s="65"/>
      <c r="N3875" s="64"/>
      <c r="O3875" s="64"/>
      <c r="P3875" s="64"/>
      <c r="Q3875" s="65"/>
      <c r="R3875" s="64"/>
      <c r="S3875" s="65"/>
      <c r="T3875" s="65"/>
      <c r="U3875" s="65"/>
      <c r="V3875" s="65"/>
      <c r="W3875" s="65"/>
      <c r="X3875" s="64"/>
      <c r="Y3875" s="64"/>
      <c r="Z3875" s="65"/>
      <c r="AA3875" s="64"/>
      <c r="AB3875" s="65"/>
      <c r="AC3875" s="65"/>
      <c r="AD3875" s="65"/>
      <c r="AE3875" s="65"/>
      <c r="AF3875" s="63"/>
      <c r="AG3875" s="63"/>
      <c r="AH3875" s="64"/>
      <c r="AI3875" s="66" t="str">
        <f t="shared" si="122"/>
        <v/>
      </c>
      <c r="AJ3875" s="65"/>
      <c r="AK3875" s="65"/>
      <c r="AL3875" s="65"/>
      <c r="AM3875" s="65"/>
      <c r="AN3875" s="65"/>
      <c r="AO3875" s="66" t="str">
        <f>_xlfn.IFNA(VLOOKUP(LISTAS!ES3872,'Censo General 2005- Municipios'!$E$3:$F$1125,2,0),"")</f>
        <v/>
      </c>
      <c r="AP3875" s="64"/>
      <c r="AQ3875" s="64"/>
      <c r="AR3875" s="64"/>
      <c r="AS3875" s="67" t="str">
        <f t="shared" si="123"/>
        <v/>
      </c>
    </row>
    <row r="3876" spans="1:45" s="68" customFormat="1" x14ac:dyDescent="0.2">
      <c r="A3876" s="64"/>
      <c r="B3876" s="64"/>
      <c r="C3876" s="64"/>
      <c r="D3876" s="64"/>
      <c r="E3876" s="64"/>
      <c r="F3876" s="64"/>
      <c r="G3876" s="65"/>
      <c r="H3876" s="64"/>
      <c r="I3876" s="65"/>
      <c r="J3876" s="64"/>
      <c r="K3876" s="64"/>
      <c r="L3876" s="65"/>
      <c r="M3876" s="65"/>
      <c r="N3876" s="64"/>
      <c r="O3876" s="64"/>
      <c r="P3876" s="64"/>
      <c r="Q3876" s="65"/>
      <c r="R3876" s="64"/>
      <c r="S3876" s="65"/>
      <c r="T3876" s="65"/>
      <c r="U3876" s="65"/>
      <c r="V3876" s="65"/>
      <c r="W3876" s="65"/>
      <c r="X3876" s="64"/>
      <c r="Y3876" s="64"/>
      <c r="Z3876" s="65"/>
      <c r="AA3876" s="64"/>
      <c r="AB3876" s="65"/>
      <c r="AC3876" s="65"/>
      <c r="AD3876" s="65"/>
      <c r="AE3876" s="65"/>
      <c r="AF3876" s="63"/>
      <c r="AG3876" s="63"/>
      <c r="AH3876" s="64"/>
      <c r="AI3876" s="66" t="str">
        <f t="shared" si="122"/>
        <v/>
      </c>
      <c r="AJ3876" s="65"/>
      <c r="AK3876" s="65"/>
      <c r="AL3876" s="65"/>
      <c r="AM3876" s="65"/>
      <c r="AN3876" s="65"/>
      <c r="AO3876" s="66" t="str">
        <f>_xlfn.IFNA(VLOOKUP(LISTAS!ES3873,'Censo General 2005- Municipios'!$E$3:$F$1125,2,0),"")</f>
        <v/>
      </c>
      <c r="AP3876" s="64"/>
      <c r="AQ3876" s="64"/>
      <c r="AR3876" s="64"/>
      <c r="AS3876" s="67" t="str">
        <f t="shared" si="123"/>
        <v/>
      </c>
    </row>
    <row r="3877" spans="1:45" s="68" customFormat="1" x14ac:dyDescent="0.2">
      <c r="A3877" s="64"/>
      <c r="B3877" s="64"/>
      <c r="C3877" s="64"/>
      <c r="D3877" s="64"/>
      <c r="E3877" s="64"/>
      <c r="F3877" s="64"/>
      <c r="G3877" s="65"/>
      <c r="H3877" s="64"/>
      <c r="I3877" s="65"/>
      <c r="J3877" s="64"/>
      <c r="K3877" s="64"/>
      <c r="L3877" s="65"/>
      <c r="M3877" s="65"/>
      <c r="N3877" s="64"/>
      <c r="O3877" s="64"/>
      <c r="P3877" s="64"/>
      <c r="Q3877" s="65"/>
      <c r="R3877" s="64"/>
      <c r="S3877" s="65"/>
      <c r="T3877" s="65"/>
      <c r="U3877" s="65"/>
      <c r="V3877" s="65"/>
      <c r="W3877" s="65"/>
      <c r="X3877" s="64"/>
      <c r="Y3877" s="64"/>
      <c r="Z3877" s="65"/>
      <c r="AA3877" s="64"/>
      <c r="AB3877" s="65"/>
      <c r="AC3877" s="65"/>
      <c r="AD3877" s="65"/>
      <c r="AE3877" s="65"/>
      <c r="AF3877" s="63"/>
      <c r="AG3877" s="63"/>
      <c r="AH3877" s="64"/>
      <c r="AI3877" s="66" t="str">
        <f t="shared" si="122"/>
        <v/>
      </c>
      <c r="AJ3877" s="65"/>
      <c r="AK3877" s="65"/>
      <c r="AL3877" s="65"/>
      <c r="AM3877" s="65"/>
      <c r="AN3877" s="65"/>
      <c r="AO3877" s="66" t="str">
        <f>_xlfn.IFNA(VLOOKUP(LISTAS!ES3874,'Censo General 2005- Municipios'!$E$3:$F$1125,2,0),"")</f>
        <v/>
      </c>
      <c r="AP3877" s="64"/>
      <c r="AQ3877" s="64"/>
      <c r="AR3877" s="64"/>
      <c r="AS3877" s="67" t="str">
        <f t="shared" si="123"/>
        <v/>
      </c>
    </row>
    <row r="3878" spans="1:45" s="68" customFormat="1" x14ac:dyDescent="0.2">
      <c r="A3878" s="64"/>
      <c r="B3878" s="64"/>
      <c r="C3878" s="64"/>
      <c r="D3878" s="64"/>
      <c r="E3878" s="64"/>
      <c r="F3878" s="64"/>
      <c r="G3878" s="65"/>
      <c r="H3878" s="64"/>
      <c r="I3878" s="65"/>
      <c r="J3878" s="64"/>
      <c r="K3878" s="64"/>
      <c r="L3878" s="65"/>
      <c r="M3878" s="65"/>
      <c r="N3878" s="64"/>
      <c r="O3878" s="64"/>
      <c r="P3878" s="64"/>
      <c r="Q3878" s="65"/>
      <c r="R3878" s="64"/>
      <c r="S3878" s="65"/>
      <c r="T3878" s="65"/>
      <c r="U3878" s="65"/>
      <c r="V3878" s="65"/>
      <c r="W3878" s="65"/>
      <c r="X3878" s="64"/>
      <c r="Y3878" s="64"/>
      <c r="Z3878" s="65"/>
      <c r="AA3878" s="64"/>
      <c r="AB3878" s="65"/>
      <c r="AC3878" s="65"/>
      <c r="AD3878" s="65"/>
      <c r="AE3878" s="65"/>
      <c r="AF3878" s="63"/>
      <c r="AG3878" s="63"/>
      <c r="AH3878" s="64"/>
      <c r="AI3878" s="66" t="str">
        <f t="shared" si="122"/>
        <v/>
      </c>
      <c r="AJ3878" s="65"/>
      <c r="AK3878" s="65"/>
      <c r="AL3878" s="65"/>
      <c r="AM3878" s="65"/>
      <c r="AN3878" s="65"/>
      <c r="AO3878" s="66" t="str">
        <f>_xlfn.IFNA(VLOOKUP(LISTAS!ES3875,'Censo General 2005- Municipios'!$E$3:$F$1125,2,0),"")</f>
        <v/>
      </c>
      <c r="AP3878" s="64"/>
      <c r="AQ3878" s="64"/>
      <c r="AR3878" s="64"/>
      <c r="AS3878" s="67" t="str">
        <f t="shared" si="123"/>
        <v/>
      </c>
    </row>
    <row r="3879" spans="1:45" s="68" customFormat="1" x14ac:dyDescent="0.2">
      <c r="A3879" s="64"/>
      <c r="B3879" s="64"/>
      <c r="C3879" s="64"/>
      <c r="D3879" s="64"/>
      <c r="E3879" s="64"/>
      <c r="F3879" s="64"/>
      <c r="G3879" s="65"/>
      <c r="H3879" s="64"/>
      <c r="I3879" s="65"/>
      <c r="J3879" s="64"/>
      <c r="K3879" s="64"/>
      <c r="L3879" s="65"/>
      <c r="M3879" s="65"/>
      <c r="N3879" s="64"/>
      <c r="O3879" s="64"/>
      <c r="P3879" s="64"/>
      <c r="Q3879" s="65"/>
      <c r="R3879" s="64"/>
      <c r="S3879" s="65"/>
      <c r="T3879" s="65"/>
      <c r="U3879" s="65"/>
      <c r="V3879" s="65"/>
      <c r="W3879" s="65"/>
      <c r="X3879" s="64"/>
      <c r="Y3879" s="64"/>
      <c r="Z3879" s="65"/>
      <c r="AA3879" s="64"/>
      <c r="AB3879" s="65"/>
      <c r="AC3879" s="65"/>
      <c r="AD3879" s="65"/>
      <c r="AE3879" s="65"/>
      <c r="AF3879" s="63"/>
      <c r="AG3879" s="63"/>
      <c r="AH3879" s="64"/>
      <c r="AI3879" s="66" t="str">
        <f t="shared" si="122"/>
        <v/>
      </c>
      <c r="AJ3879" s="65"/>
      <c r="AK3879" s="65"/>
      <c r="AL3879" s="65"/>
      <c r="AM3879" s="65"/>
      <c r="AN3879" s="65"/>
      <c r="AO3879" s="66" t="str">
        <f>_xlfn.IFNA(VLOOKUP(LISTAS!ES3876,'Censo General 2005- Municipios'!$E$3:$F$1125,2,0),"")</f>
        <v/>
      </c>
      <c r="AP3879" s="64"/>
      <c r="AQ3879" s="64"/>
      <c r="AR3879" s="64"/>
      <c r="AS3879" s="67" t="str">
        <f t="shared" si="123"/>
        <v/>
      </c>
    </row>
    <row r="3880" spans="1:45" s="68" customFormat="1" x14ac:dyDescent="0.2">
      <c r="A3880" s="64"/>
      <c r="B3880" s="64"/>
      <c r="C3880" s="64"/>
      <c r="D3880" s="64"/>
      <c r="E3880" s="64"/>
      <c r="F3880" s="64"/>
      <c r="G3880" s="65"/>
      <c r="H3880" s="64"/>
      <c r="I3880" s="65"/>
      <c r="J3880" s="64"/>
      <c r="K3880" s="64"/>
      <c r="L3880" s="65"/>
      <c r="M3880" s="65"/>
      <c r="N3880" s="64"/>
      <c r="O3880" s="64"/>
      <c r="P3880" s="64"/>
      <c r="Q3880" s="65"/>
      <c r="R3880" s="64"/>
      <c r="S3880" s="65"/>
      <c r="T3880" s="65"/>
      <c r="U3880" s="65"/>
      <c r="V3880" s="65"/>
      <c r="W3880" s="65"/>
      <c r="X3880" s="64"/>
      <c r="Y3880" s="64"/>
      <c r="Z3880" s="65"/>
      <c r="AA3880" s="64"/>
      <c r="AB3880" s="65"/>
      <c r="AC3880" s="65"/>
      <c r="AD3880" s="65"/>
      <c r="AE3880" s="65"/>
      <c r="AF3880" s="63"/>
      <c r="AG3880" s="63"/>
      <c r="AH3880" s="64"/>
      <c r="AI3880" s="66" t="str">
        <f t="shared" si="122"/>
        <v/>
      </c>
      <c r="AJ3880" s="65"/>
      <c r="AK3880" s="65"/>
      <c r="AL3880" s="65"/>
      <c r="AM3880" s="65"/>
      <c r="AN3880" s="65"/>
      <c r="AO3880" s="66" t="str">
        <f>_xlfn.IFNA(VLOOKUP(LISTAS!ES3877,'Censo General 2005- Municipios'!$E$3:$F$1125,2,0),"")</f>
        <v/>
      </c>
      <c r="AP3880" s="64"/>
      <c r="AQ3880" s="64"/>
      <c r="AR3880" s="64"/>
      <c r="AS3880" s="67" t="str">
        <f t="shared" si="123"/>
        <v/>
      </c>
    </row>
    <row r="3881" spans="1:45" s="68" customFormat="1" x14ac:dyDescent="0.2">
      <c r="A3881" s="64"/>
      <c r="B3881" s="64"/>
      <c r="C3881" s="64"/>
      <c r="D3881" s="64"/>
      <c r="E3881" s="64"/>
      <c r="F3881" s="64"/>
      <c r="G3881" s="65"/>
      <c r="H3881" s="64"/>
      <c r="I3881" s="65"/>
      <c r="J3881" s="64"/>
      <c r="K3881" s="64"/>
      <c r="L3881" s="65"/>
      <c r="M3881" s="65"/>
      <c r="N3881" s="64"/>
      <c r="O3881" s="64"/>
      <c r="P3881" s="64"/>
      <c r="Q3881" s="65"/>
      <c r="R3881" s="64"/>
      <c r="S3881" s="65"/>
      <c r="T3881" s="65"/>
      <c r="U3881" s="65"/>
      <c r="V3881" s="65"/>
      <c r="W3881" s="65"/>
      <c r="X3881" s="64"/>
      <c r="Y3881" s="64"/>
      <c r="Z3881" s="65"/>
      <c r="AA3881" s="64"/>
      <c r="AB3881" s="65"/>
      <c r="AC3881" s="65"/>
      <c r="AD3881" s="65"/>
      <c r="AE3881" s="65"/>
      <c r="AF3881" s="63"/>
      <c r="AG3881" s="63"/>
      <c r="AH3881" s="64"/>
      <c r="AI3881" s="66" t="str">
        <f t="shared" si="122"/>
        <v/>
      </c>
      <c r="AJ3881" s="65"/>
      <c r="AK3881" s="65"/>
      <c r="AL3881" s="65"/>
      <c r="AM3881" s="65"/>
      <c r="AN3881" s="65"/>
      <c r="AO3881" s="66" t="str">
        <f>_xlfn.IFNA(VLOOKUP(LISTAS!ES3878,'Censo General 2005- Municipios'!$E$3:$F$1125,2,0),"")</f>
        <v/>
      </c>
      <c r="AP3881" s="64"/>
      <c r="AQ3881" s="64"/>
      <c r="AR3881" s="64"/>
      <c r="AS3881" s="67" t="str">
        <f t="shared" si="123"/>
        <v/>
      </c>
    </row>
    <row r="3882" spans="1:45" s="68" customFormat="1" x14ac:dyDescent="0.2">
      <c r="A3882" s="64"/>
      <c r="B3882" s="64"/>
      <c r="C3882" s="64"/>
      <c r="D3882" s="64"/>
      <c r="E3882" s="64"/>
      <c r="F3882" s="64"/>
      <c r="G3882" s="65"/>
      <c r="H3882" s="64"/>
      <c r="I3882" s="65"/>
      <c r="J3882" s="64"/>
      <c r="K3882" s="64"/>
      <c r="L3882" s="65"/>
      <c r="M3882" s="65"/>
      <c r="N3882" s="64"/>
      <c r="O3882" s="64"/>
      <c r="P3882" s="64"/>
      <c r="Q3882" s="65"/>
      <c r="R3882" s="64"/>
      <c r="S3882" s="65"/>
      <c r="T3882" s="65"/>
      <c r="U3882" s="65"/>
      <c r="V3882" s="65"/>
      <c r="W3882" s="65"/>
      <c r="X3882" s="64"/>
      <c r="Y3882" s="64"/>
      <c r="Z3882" s="65"/>
      <c r="AA3882" s="64"/>
      <c r="AB3882" s="65"/>
      <c r="AC3882" s="65"/>
      <c r="AD3882" s="65"/>
      <c r="AE3882" s="65"/>
      <c r="AF3882" s="63"/>
      <c r="AG3882" s="63"/>
      <c r="AH3882" s="64"/>
      <c r="AI3882" s="66" t="str">
        <f t="shared" si="122"/>
        <v/>
      </c>
      <c r="AJ3882" s="65"/>
      <c r="AK3882" s="65"/>
      <c r="AL3882" s="65"/>
      <c r="AM3882" s="65"/>
      <c r="AN3882" s="65"/>
      <c r="AO3882" s="66" t="str">
        <f>_xlfn.IFNA(VLOOKUP(LISTAS!ES3879,'Censo General 2005- Municipios'!$E$3:$F$1125,2,0),"")</f>
        <v/>
      </c>
      <c r="AP3882" s="64"/>
      <c r="AQ3882" s="64"/>
      <c r="AR3882" s="64"/>
      <c r="AS3882" s="67" t="str">
        <f t="shared" si="123"/>
        <v/>
      </c>
    </row>
    <row r="3883" spans="1:45" s="68" customFormat="1" x14ac:dyDescent="0.2">
      <c r="A3883" s="64"/>
      <c r="B3883" s="64"/>
      <c r="C3883" s="64"/>
      <c r="D3883" s="64"/>
      <c r="E3883" s="64"/>
      <c r="F3883" s="64"/>
      <c r="G3883" s="65"/>
      <c r="H3883" s="64"/>
      <c r="I3883" s="65"/>
      <c r="J3883" s="64"/>
      <c r="K3883" s="64"/>
      <c r="L3883" s="65"/>
      <c r="M3883" s="65"/>
      <c r="N3883" s="64"/>
      <c r="O3883" s="64"/>
      <c r="P3883" s="64"/>
      <c r="Q3883" s="65"/>
      <c r="R3883" s="64"/>
      <c r="S3883" s="65"/>
      <c r="T3883" s="65"/>
      <c r="U3883" s="65"/>
      <c r="V3883" s="65"/>
      <c r="W3883" s="65"/>
      <c r="X3883" s="64"/>
      <c r="Y3883" s="64"/>
      <c r="Z3883" s="65"/>
      <c r="AA3883" s="64"/>
      <c r="AB3883" s="65"/>
      <c r="AC3883" s="65"/>
      <c r="AD3883" s="65"/>
      <c r="AE3883" s="65"/>
      <c r="AF3883" s="63"/>
      <c r="AG3883" s="63"/>
      <c r="AH3883" s="64"/>
      <c r="AI3883" s="66" t="str">
        <f t="shared" si="122"/>
        <v/>
      </c>
      <c r="AJ3883" s="65"/>
      <c r="AK3883" s="65"/>
      <c r="AL3883" s="65"/>
      <c r="AM3883" s="65"/>
      <c r="AN3883" s="65"/>
      <c r="AO3883" s="66" t="str">
        <f>_xlfn.IFNA(VLOOKUP(LISTAS!ES3880,'Censo General 2005- Municipios'!$E$3:$F$1125,2,0),"")</f>
        <v/>
      </c>
      <c r="AP3883" s="64"/>
      <c r="AQ3883" s="64"/>
      <c r="AR3883" s="64"/>
      <c r="AS3883" s="67" t="str">
        <f t="shared" si="123"/>
        <v/>
      </c>
    </row>
    <row r="3884" spans="1:45" s="68" customFormat="1" x14ac:dyDescent="0.2">
      <c r="A3884" s="64"/>
      <c r="B3884" s="64"/>
      <c r="C3884" s="64"/>
      <c r="D3884" s="64"/>
      <c r="E3884" s="64"/>
      <c r="F3884" s="64"/>
      <c r="G3884" s="65"/>
      <c r="H3884" s="64"/>
      <c r="I3884" s="65"/>
      <c r="J3884" s="64"/>
      <c r="K3884" s="64"/>
      <c r="L3884" s="65"/>
      <c r="M3884" s="65"/>
      <c r="N3884" s="64"/>
      <c r="O3884" s="64"/>
      <c r="P3884" s="64"/>
      <c r="Q3884" s="65"/>
      <c r="R3884" s="64"/>
      <c r="S3884" s="65"/>
      <c r="T3884" s="65"/>
      <c r="U3884" s="65"/>
      <c r="V3884" s="65"/>
      <c r="W3884" s="65"/>
      <c r="X3884" s="64"/>
      <c r="Y3884" s="64"/>
      <c r="Z3884" s="65"/>
      <c r="AA3884" s="64"/>
      <c r="AB3884" s="65"/>
      <c r="AC3884" s="65"/>
      <c r="AD3884" s="65"/>
      <c r="AE3884" s="65"/>
      <c r="AF3884" s="63"/>
      <c r="AG3884" s="63"/>
      <c r="AH3884" s="64"/>
      <c r="AI3884" s="66" t="str">
        <f t="shared" si="122"/>
        <v/>
      </c>
      <c r="AJ3884" s="65"/>
      <c r="AK3884" s="65"/>
      <c r="AL3884" s="65"/>
      <c r="AM3884" s="65"/>
      <c r="AN3884" s="65"/>
      <c r="AO3884" s="66" t="str">
        <f>_xlfn.IFNA(VLOOKUP(LISTAS!ES3881,'Censo General 2005- Municipios'!$E$3:$F$1125,2,0),"")</f>
        <v/>
      </c>
      <c r="AP3884" s="64"/>
      <c r="AQ3884" s="64"/>
      <c r="AR3884" s="64"/>
      <c r="AS3884" s="67" t="str">
        <f t="shared" si="123"/>
        <v/>
      </c>
    </row>
    <row r="3885" spans="1:45" s="68" customFormat="1" x14ac:dyDescent="0.2">
      <c r="A3885" s="64"/>
      <c r="B3885" s="64"/>
      <c r="C3885" s="64"/>
      <c r="D3885" s="64"/>
      <c r="E3885" s="64"/>
      <c r="F3885" s="64"/>
      <c r="G3885" s="65"/>
      <c r="H3885" s="64"/>
      <c r="I3885" s="65"/>
      <c r="J3885" s="64"/>
      <c r="K3885" s="64"/>
      <c r="L3885" s="65"/>
      <c r="M3885" s="65"/>
      <c r="N3885" s="64"/>
      <c r="O3885" s="64"/>
      <c r="P3885" s="64"/>
      <c r="Q3885" s="65"/>
      <c r="R3885" s="64"/>
      <c r="S3885" s="65"/>
      <c r="T3885" s="65"/>
      <c r="U3885" s="65"/>
      <c r="V3885" s="65"/>
      <c r="W3885" s="65"/>
      <c r="X3885" s="64"/>
      <c r="Y3885" s="64"/>
      <c r="Z3885" s="65"/>
      <c r="AA3885" s="64"/>
      <c r="AB3885" s="65"/>
      <c r="AC3885" s="65"/>
      <c r="AD3885" s="65"/>
      <c r="AE3885" s="65"/>
      <c r="AF3885" s="63"/>
      <c r="AG3885" s="63"/>
      <c r="AH3885" s="64"/>
      <c r="AI3885" s="66" t="str">
        <f t="shared" si="122"/>
        <v/>
      </c>
      <c r="AJ3885" s="65"/>
      <c r="AK3885" s="65"/>
      <c r="AL3885" s="65"/>
      <c r="AM3885" s="65"/>
      <c r="AN3885" s="65"/>
      <c r="AO3885" s="66" t="str">
        <f>_xlfn.IFNA(VLOOKUP(LISTAS!ES3882,'Censo General 2005- Municipios'!$E$3:$F$1125,2,0),"")</f>
        <v/>
      </c>
      <c r="AP3885" s="64"/>
      <c r="AQ3885" s="64"/>
      <c r="AR3885" s="64"/>
      <c r="AS3885" s="67" t="str">
        <f t="shared" si="123"/>
        <v/>
      </c>
    </row>
    <row r="3886" spans="1:45" s="68" customFormat="1" x14ac:dyDescent="0.2">
      <c r="A3886" s="64"/>
      <c r="B3886" s="64"/>
      <c r="C3886" s="64"/>
      <c r="D3886" s="64"/>
      <c r="E3886" s="64"/>
      <c r="F3886" s="64"/>
      <c r="G3886" s="65"/>
      <c r="H3886" s="64"/>
      <c r="I3886" s="65"/>
      <c r="J3886" s="64"/>
      <c r="K3886" s="64"/>
      <c r="L3886" s="65"/>
      <c r="M3886" s="65"/>
      <c r="N3886" s="64"/>
      <c r="O3886" s="64"/>
      <c r="P3886" s="64"/>
      <c r="Q3886" s="65"/>
      <c r="R3886" s="64"/>
      <c r="S3886" s="65"/>
      <c r="T3886" s="65"/>
      <c r="U3886" s="65"/>
      <c r="V3886" s="65"/>
      <c r="W3886" s="65"/>
      <c r="X3886" s="64"/>
      <c r="Y3886" s="64"/>
      <c r="Z3886" s="65"/>
      <c r="AA3886" s="64"/>
      <c r="AB3886" s="65"/>
      <c r="AC3886" s="65"/>
      <c r="AD3886" s="65"/>
      <c r="AE3886" s="65"/>
      <c r="AF3886" s="63"/>
      <c r="AG3886" s="63"/>
      <c r="AH3886" s="64"/>
      <c r="AI3886" s="66" t="str">
        <f t="shared" si="122"/>
        <v/>
      </c>
      <c r="AJ3886" s="65"/>
      <c r="AK3886" s="65"/>
      <c r="AL3886" s="65"/>
      <c r="AM3886" s="65"/>
      <c r="AN3886" s="65"/>
      <c r="AO3886" s="66" t="str">
        <f>_xlfn.IFNA(VLOOKUP(LISTAS!ES3883,'Censo General 2005- Municipios'!$E$3:$F$1125,2,0),"")</f>
        <v/>
      </c>
      <c r="AP3886" s="64"/>
      <c r="AQ3886" s="64"/>
      <c r="AR3886" s="64"/>
      <c r="AS3886" s="67" t="str">
        <f t="shared" si="123"/>
        <v/>
      </c>
    </row>
    <row r="3887" spans="1:45" s="68" customFormat="1" x14ac:dyDescent="0.2">
      <c r="A3887" s="64"/>
      <c r="B3887" s="64"/>
      <c r="C3887" s="64"/>
      <c r="D3887" s="64"/>
      <c r="E3887" s="64"/>
      <c r="F3887" s="64"/>
      <c r="G3887" s="65"/>
      <c r="H3887" s="64"/>
      <c r="I3887" s="65"/>
      <c r="J3887" s="64"/>
      <c r="K3887" s="64"/>
      <c r="L3887" s="65"/>
      <c r="M3887" s="65"/>
      <c r="N3887" s="64"/>
      <c r="O3887" s="64"/>
      <c r="P3887" s="64"/>
      <c r="Q3887" s="65"/>
      <c r="R3887" s="64"/>
      <c r="S3887" s="65"/>
      <c r="T3887" s="65"/>
      <c r="U3887" s="65"/>
      <c r="V3887" s="65"/>
      <c r="W3887" s="65"/>
      <c r="X3887" s="64"/>
      <c r="Y3887" s="64"/>
      <c r="Z3887" s="65"/>
      <c r="AA3887" s="64"/>
      <c r="AB3887" s="65"/>
      <c r="AC3887" s="65"/>
      <c r="AD3887" s="65"/>
      <c r="AE3887" s="65"/>
      <c r="AF3887" s="63"/>
      <c r="AG3887" s="63"/>
      <c r="AH3887" s="64"/>
      <c r="AI3887" s="66" t="str">
        <f t="shared" si="122"/>
        <v/>
      </c>
      <c r="AJ3887" s="65"/>
      <c r="AK3887" s="65"/>
      <c r="AL3887" s="65"/>
      <c r="AM3887" s="65"/>
      <c r="AN3887" s="65"/>
      <c r="AO3887" s="66" t="str">
        <f>_xlfn.IFNA(VLOOKUP(LISTAS!ES3884,'Censo General 2005- Municipios'!$E$3:$F$1125,2,0),"")</f>
        <v/>
      </c>
      <c r="AP3887" s="64"/>
      <c r="AQ3887" s="64"/>
      <c r="AR3887" s="64"/>
      <c r="AS3887" s="67" t="str">
        <f t="shared" si="123"/>
        <v/>
      </c>
    </row>
    <row r="3888" spans="1:45" s="68" customFormat="1" x14ac:dyDescent="0.2">
      <c r="A3888" s="64"/>
      <c r="B3888" s="64"/>
      <c r="C3888" s="64"/>
      <c r="D3888" s="64"/>
      <c r="E3888" s="64"/>
      <c r="F3888" s="64"/>
      <c r="G3888" s="65"/>
      <c r="H3888" s="64"/>
      <c r="I3888" s="65"/>
      <c r="J3888" s="64"/>
      <c r="K3888" s="64"/>
      <c r="L3888" s="65"/>
      <c r="M3888" s="65"/>
      <c r="N3888" s="64"/>
      <c r="O3888" s="64"/>
      <c r="P3888" s="64"/>
      <c r="Q3888" s="65"/>
      <c r="R3888" s="64"/>
      <c r="S3888" s="65"/>
      <c r="T3888" s="65"/>
      <c r="U3888" s="65"/>
      <c r="V3888" s="65"/>
      <c r="W3888" s="65"/>
      <c r="X3888" s="64"/>
      <c r="Y3888" s="64"/>
      <c r="Z3888" s="65"/>
      <c r="AA3888" s="64"/>
      <c r="AB3888" s="65"/>
      <c r="AC3888" s="65"/>
      <c r="AD3888" s="65"/>
      <c r="AE3888" s="65"/>
      <c r="AF3888" s="63"/>
      <c r="AG3888" s="63"/>
      <c r="AH3888" s="64"/>
      <c r="AI3888" s="66" t="str">
        <f t="shared" si="122"/>
        <v/>
      </c>
      <c r="AJ3888" s="65"/>
      <c r="AK3888" s="65"/>
      <c r="AL3888" s="65"/>
      <c r="AM3888" s="65"/>
      <c r="AN3888" s="65"/>
      <c r="AO3888" s="66" t="str">
        <f>_xlfn.IFNA(VLOOKUP(LISTAS!ES3885,'Censo General 2005- Municipios'!$E$3:$F$1125,2,0),"")</f>
        <v/>
      </c>
      <c r="AP3888" s="64"/>
      <c r="AQ3888" s="64"/>
      <c r="AR3888" s="64"/>
      <c r="AS3888" s="67" t="str">
        <f t="shared" si="123"/>
        <v/>
      </c>
    </row>
    <row r="3889" spans="1:45" s="68" customFormat="1" x14ac:dyDescent="0.2">
      <c r="A3889" s="64"/>
      <c r="B3889" s="64"/>
      <c r="C3889" s="64"/>
      <c r="D3889" s="64"/>
      <c r="E3889" s="64"/>
      <c r="F3889" s="64"/>
      <c r="G3889" s="65"/>
      <c r="H3889" s="64"/>
      <c r="I3889" s="65"/>
      <c r="J3889" s="64"/>
      <c r="K3889" s="64"/>
      <c r="L3889" s="65"/>
      <c r="M3889" s="65"/>
      <c r="N3889" s="64"/>
      <c r="O3889" s="64"/>
      <c r="P3889" s="64"/>
      <c r="Q3889" s="65"/>
      <c r="R3889" s="64"/>
      <c r="S3889" s="65"/>
      <c r="T3889" s="65"/>
      <c r="U3889" s="65"/>
      <c r="V3889" s="65"/>
      <c r="W3889" s="65"/>
      <c r="X3889" s="64"/>
      <c r="Y3889" s="64"/>
      <c r="Z3889" s="65"/>
      <c r="AA3889" s="64"/>
      <c r="AB3889" s="65"/>
      <c r="AC3889" s="65"/>
      <c r="AD3889" s="65"/>
      <c r="AE3889" s="65"/>
      <c r="AF3889" s="63"/>
      <c r="AG3889" s="63"/>
      <c r="AH3889" s="64"/>
      <c r="AI3889" s="66" t="str">
        <f t="shared" si="122"/>
        <v/>
      </c>
      <c r="AJ3889" s="65"/>
      <c r="AK3889" s="65"/>
      <c r="AL3889" s="65"/>
      <c r="AM3889" s="65"/>
      <c r="AN3889" s="65"/>
      <c r="AO3889" s="66" t="str">
        <f>_xlfn.IFNA(VLOOKUP(LISTAS!ES3886,'Censo General 2005- Municipios'!$E$3:$F$1125,2,0),"")</f>
        <v/>
      </c>
      <c r="AP3889" s="64"/>
      <c r="AQ3889" s="64"/>
      <c r="AR3889" s="64"/>
      <c r="AS3889" s="67" t="str">
        <f t="shared" si="123"/>
        <v/>
      </c>
    </row>
    <row r="3890" spans="1:45" s="68" customFormat="1" x14ac:dyDescent="0.2">
      <c r="A3890" s="64"/>
      <c r="B3890" s="64"/>
      <c r="C3890" s="64"/>
      <c r="D3890" s="64"/>
      <c r="E3890" s="64"/>
      <c r="F3890" s="64"/>
      <c r="G3890" s="65"/>
      <c r="H3890" s="64"/>
      <c r="I3890" s="65"/>
      <c r="J3890" s="64"/>
      <c r="K3890" s="64"/>
      <c r="L3890" s="65"/>
      <c r="M3890" s="65"/>
      <c r="N3890" s="64"/>
      <c r="O3890" s="64"/>
      <c r="P3890" s="64"/>
      <c r="Q3890" s="65"/>
      <c r="R3890" s="64"/>
      <c r="S3890" s="65"/>
      <c r="T3890" s="65"/>
      <c r="U3890" s="65"/>
      <c r="V3890" s="65"/>
      <c r="W3890" s="65"/>
      <c r="X3890" s="64"/>
      <c r="Y3890" s="64"/>
      <c r="Z3890" s="65"/>
      <c r="AA3890" s="64"/>
      <c r="AB3890" s="65"/>
      <c r="AC3890" s="65"/>
      <c r="AD3890" s="65"/>
      <c r="AE3890" s="65"/>
      <c r="AF3890" s="63"/>
      <c r="AG3890" s="63"/>
      <c r="AH3890" s="64"/>
      <c r="AI3890" s="66" t="str">
        <f t="shared" si="122"/>
        <v/>
      </c>
      <c r="AJ3890" s="65"/>
      <c r="AK3890" s="65"/>
      <c r="AL3890" s="65"/>
      <c r="AM3890" s="65"/>
      <c r="AN3890" s="65"/>
      <c r="AO3890" s="66" t="str">
        <f>_xlfn.IFNA(VLOOKUP(LISTAS!ES3887,'Censo General 2005- Municipios'!$E$3:$F$1125,2,0),"")</f>
        <v/>
      </c>
      <c r="AP3890" s="64"/>
      <c r="AQ3890" s="64"/>
      <c r="AR3890" s="64"/>
      <c r="AS3890" s="67" t="str">
        <f t="shared" si="123"/>
        <v/>
      </c>
    </row>
    <row r="3891" spans="1:45" s="68" customFormat="1" x14ac:dyDescent="0.2">
      <c r="A3891" s="64"/>
      <c r="B3891" s="64"/>
      <c r="C3891" s="64"/>
      <c r="D3891" s="64"/>
      <c r="E3891" s="64"/>
      <c r="F3891" s="64"/>
      <c r="G3891" s="65"/>
      <c r="H3891" s="64"/>
      <c r="I3891" s="65"/>
      <c r="J3891" s="64"/>
      <c r="K3891" s="64"/>
      <c r="L3891" s="65"/>
      <c r="M3891" s="65"/>
      <c r="N3891" s="64"/>
      <c r="O3891" s="64"/>
      <c r="P3891" s="64"/>
      <c r="Q3891" s="65"/>
      <c r="R3891" s="64"/>
      <c r="S3891" s="65"/>
      <c r="T3891" s="65"/>
      <c r="U3891" s="65"/>
      <c r="V3891" s="65"/>
      <c r="W3891" s="65"/>
      <c r="X3891" s="64"/>
      <c r="Y3891" s="64"/>
      <c r="Z3891" s="65"/>
      <c r="AA3891" s="64"/>
      <c r="AB3891" s="65"/>
      <c r="AC3891" s="65"/>
      <c r="AD3891" s="65"/>
      <c r="AE3891" s="65"/>
      <c r="AF3891" s="63"/>
      <c r="AG3891" s="63"/>
      <c r="AH3891" s="64"/>
      <c r="AI3891" s="66" t="str">
        <f t="shared" si="122"/>
        <v/>
      </c>
      <c r="AJ3891" s="65"/>
      <c r="AK3891" s="65"/>
      <c r="AL3891" s="65"/>
      <c r="AM3891" s="65"/>
      <c r="AN3891" s="65"/>
      <c r="AO3891" s="66" t="str">
        <f>_xlfn.IFNA(VLOOKUP(LISTAS!ES3888,'Censo General 2005- Municipios'!$E$3:$F$1125,2,0),"")</f>
        <v/>
      </c>
      <c r="AP3891" s="64"/>
      <c r="AQ3891" s="64"/>
      <c r="AR3891" s="64"/>
      <c r="AS3891" s="67" t="str">
        <f t="shared" si="123"/>
        <v/>
      </c>
    </row>
    <row r="3892" spans="1:45" s="68" customFormat="1" x14ac:dyDescent="0.2">
      <c r="A3892" s="64"/>
      <c r="B3892" s="64"/>
      <c r="C3892" s="64"/>
      <c r="D3892" s="64"/>
      <c r="E3892" s="64"/>
      <c r="F3892" s="64"/>
      <c r="G3892" s="65"/>
      <c r="H3892" s="64"/>
      <c r="I3892" s="65"/>
      <c r="J3892" s="64"/>
      <c r="K3892" s="64"/>
      <c r="L3892" s="65"/>
      <c r="M3892" s="65"/>
      <c r="N3892" s="64"/>
      <c r="O3892" s="64"/>
      <c r="P3892" s="64"/>
      <c r="Q3892" s="65"/>
      <c r="R3892" s="64"/>
      <c r="S3892" s="65"/>
      <c r="T3892" s="65"/>
      <c r="U3892" s="65"/>
      <c r="V3892" s="65"/>
      <c r="W3892" s="65"/>
      <c r="X3892" s="64"/>
      <c r="Y3892" s="64"/>
      <c r="Z3892" s="65"/>
      <c r="AA3892" s="64"/>
      <c r="AB3892" s="65"/>
      <c r="AC3892" s="65"/>
      <c r="AD3892" s="65"/>
      <c r="AE3892" s="65"/>
      <c r="AF3892" s="63"/>
      <c r="AG3892" s="63"/>
      <c r="AH3892" s="64"/>
      <c r="AI3892" s="66" t="str">
        <f t="shared" si="122"/>
        <v/>
      </c>
      <c r="AJ3892" s="65"/>
      <c r="AK3892" s="65"/>
      <c r="AL3892" s="65"/>
      <c r="AM3892" s="65"/>
      <c r="AN3892" s="65"/>
      <c r="AO3892" s="66" t="str">
        <f>_xlfn.IFNA(VLOOKUP(LISTAS!ES3889,'Censo General 2005- Municipios'!$E$3:$F$1125,2,0),"")</f>
        <v/>
      </c>
      <c r="AP3892" s="64"/>
      <c r="AQ3892" s="64"/>
      <c r="AR3892" s="64"/>
      <c r="AS3892" s="67" t="str">
        <f t="shared" si="123"/>
        <v/>
      </c>
    </row>
    <row r="3893" spans="1:45" s="68" customFormat="1" x14ac:dyDescent="0.2">
      <c r="A3893" s="64"/>
      <c r="B3893" s="64"/>
      <c r="C3893" s="64"/>
      <c r="D3893" s="64"/>
      <c r="E3893" s="64"/>
      <c r="F3893" s="64"/>
      <c r="G3893" s="65"/>
      <c r="H3893" s="64"/>
      <c r="I3893" s="65"/>
      <c r="J3893" s="64"/>
      <c r="K3893" s="64"/>
      <c r="L3893" s="65"/>
      <c r="M3893" s="65"/>
      <c r="N3893" s="64"/>
      <c r="O3893" s="64"/>
      <c r="P3893" s="64"/>
      <c r="Q3893" s="65"/>
      <c r="R3893" s="64"/>
      <c r="S3893" s="65"/>
      <c r="T3893" s="65"/>
      <c r="U3893" s="65"/>
      <c r="V3893" s="65"/>
      <c r="W3893" s="65"/>
      <c r="X3893" s="64"/>
      <c r="Y3893" s="64"/>
      <c r="Z3893" s="65"/>
      <c r="AA3893" s="64"/>
      <c r="AB3893" s="65"/>
      <c r="AC3893" s="65"/>
      <c r="AD3893" s="65"/>
      <c r="AE3893" s="65"/>
      <c r="AF3893" s="63"/>
      <c r="AG3893" s="63"/>
      <c r="AH3893" s="64"/>
      <c r="AI3893" s="66" t="str">
        <f t="shared" si="122"/>
        <v/>
      </c>
      <c r="AJ3893" s="65"/>
      <c r="AK3893" s="65"/>
      <c r="AL3893" s="65"/>
      <c r="AM3893" s="65"/>
      <c r="AN3893" s="65"/>
      <c r="AO3893" s="66" t="str">
        <f>_xlfn.IFNA(VLOOKUP(LISTAS!ES3890,'Censo General 2005- Municipios'!$E$3:$F$1125,2,0),"")</f>
        <v/>
      </c>
      <c r="AP3893" s="64"/>
      <c r="AQ3893" s="64"/>
      <c r="AR3893" s="64"/>
      <c r="AS3893" s="67" t="str">
        <f t="shared" si="123"/>
        <v/>
      </c>
    </row>
    <row r="3894" spans="1:45" s="68" customFormat="1" x14ac:dyDescent="0.2">
      <c r="A3894" s="64"/>
      <c r="B3894" s="64"/>
      <c r="C3894" s="64"/>
      <c r="D3894" s="64"/>
      <c r="E3894" s="64"/>
      <c r="F3894" s="64"/>
      <c r="G3894" s="65"/>
      <c r="H3894" s="64"/>
      <c r="I3894" s="65"/>
      <c r="J3894" s="64"/>
      <c r="K3894" s="64"/>
      <c r="L3894" s="65"/>
      <c r="M3894" s="65"/>
      <c r="N3894" s="64"/>
      <c r="O3894" s="64"/>
      <c r="P3894" s="64"/>
      <c r="Q3894" s="65"/>
      <c r="R3894" s="64"/>
      <c r="S3894" s="65"/>
      <c r="T3894" s="65"/>
      <c r="U3894" s="65"/>
      <c r="V3894" s="65"/>
      <c r="W3894" s="65"/>
      <c r="X3894" s="64"/>
      <c r="Y3894" s="64"/>
      <c r="Z3894" s="65"/>
      <c r="AA3894" s="64"/>
      <c r="AB3894" s="65"/>
      <c r="AC3894" s="65"/>
      <c r="AD3894" s="65"/>
      <c r="AE3894" s="65"/>
      <c r="AF3894" s="63"/>
      <c r="AG3894" s="63"/>
      <c r="AH3894" s="64"/>
      <c r="AI3894" s="66" t="str">
        <f t="shared" si="122"/>
        <v/>
      </c>
      <c r="AJ3894" s="65"/>
      <c r="AK3894" s="65"/>
      <c r="AL3894" s="65"/>
      <c r="AM3894" s="65"/>
      <c r="AN3894" s="65"/>
      <c r="AO3894" s="66" t="str">
        <f>_xlfn.IFNA(VLOOKUP(LISTAS!ES3891,'Censo General 2005- Municipios'!$E$3:$F$1125,2,0),"")</f>
        <v/>
      </c>
      <c r="AP3894" s="64"/>
      <c r="AQ3894" s="64"/>
      <c r="AR3894" s="64"/>
      <c r="AS3894" s="67" t="str">
        <f t="shared" si="123"/>
        <v/>
      </c>
    </row>
    <row r="3895" spans="1:45" s="68" customFormat="1" x14ac:dyDescent="0.2">
      <c r="A3895" s="64"/>
      <c r="B3895" s="64"/>
      <c r="C3895" s="64"/>
      <c r="D3895" s="64"/>
      <c r="E3895" s="64"/>
      <c r="F3895" s="64"/>
      <c r="G3895" s="65"/>
      <c r="H3895" s="64"/>
      <c r="I3895" s="65"/>
      <c r="J3895" s="64"/>
      <c r="K3895" s="64"/>
      <c r="L3895" s="65"/>
      <c r="M3895" s="65"/>
      <c r="N3895" s="64"/>
      <c r="O3895" s="64"/>
      <c r="P3895" s="64"/>
      <c r="Q3895" s="65"/>
      <c r="R3895" s="64"/>
      <c r="S3895" s="65"/>
      <c r="T3895" s="65"/>
      <c r="U3895" s="65"/>
      <c r="V3895" s="65"/>
      <c r="W3895" s="65"/>
      <c r="X3895" s="64"/>
      <c r="Y3895" s="64"/>
      <c r="Z3895" s="65"/>
      <c r="AA3895" s="64"/>
      <c r="AB3895" s="65"/>
      <c r="AC3895" s="65"/>
      <c r="AD3895" s="65"/>
      <c r="AE3895" s="65"/>
      <c r="AF3895" s="63"/>
      <c r="AG3895" s="63"/>
      <c r="AH3895" s="64"/>
      <c r="AI3895" s="66" t="str">
        <f t="shared" si="122"/>
        <v/>
      </c>
      <c r="AJ3895" s="65"/>
      <c r="AK3895" s="65"/>
      <c r="AL3895" s="65"/>
      <c r="AM3895" s="65"/>
      <c r="AN3895" s="65"/>
      <c r="AO3895" s="66" t="str">
        <f>_xlfn.IFNA(VLOOKUP(LISTAS!ES3892,'Censo General 2005- Municipios'!$E$3:$F$1125,2,0),"")</f>
        <v/>
      </c>
      <c r="AP3895" s="64"/>
      <c r="AQ3895" s="64"/>
      <c r="AR3895" s="64"/>
      <c r="AS3895" s="67" t="str">
        <f t="shared" si="123"/>
        <v/>
      </c>
    </row>
    <row r="3896" spans="1:45" s="68" customFormat="1" x14ac:dyDescent="0.2">
      <c r="A3896" s="64"/>
      <c r="B3896" s="64"/>
      <c r="C3896" s="64"/>
      <c r="D3896" s="64"/>
      <c r="E3896" s="64"/>
      <c r="F3896" s="64"/>
      <c r="G3896" s="65"/>
      <c r="H3896" s="64"/>
      <c r="I3896" s="65"/>
      <c r="J3896" s="64"/>
      <c r="K3896" s="64"/>
      <c r="L3896" s="65"/>
      <c r="M3896" s="65"/>
      <c r="N3896" s="64"/>
      <c r="O3896" s="64"/>
      <c r="P3896" s="64"/>
      <c r="Q3896" s="65"/>
      <c r="R3896" s="64"/>
      <c r="S3896" s="65"/>
      <c r="T3896" s="65"/>
      <c r="U3896" s="65"/>
      <c r="V3896" s="65"/>
      <c r="W3896" s="65"/>
      <c r="X3896" s="64"/>
      <c r="Y3896" s="64"/>
      <c r="Z3896" s="65"/>
      <c r="AA3896" s="64"/>
      <c r="AB3896" s="65"/>
      <c r="AC3896" s="65"/>
      <c r="AD3896" s="65"/>
      <c r="AE3896" s="65"/>
      <c r="AF3896" s="63"/>
      <c r="AG3896" s="63"/>
      <c r="AH3896" s="64"/>
      <c r="AI3896" s="66" t="str">
        <f t="shared" si="122"/>
        <v/>
      </c>
      <c r="AJ3896" s="65"/>
      <c r="AK3896" s="65"/>
      <c r="AL3896" s="65"/>
      <c r="AM3896" s="65"/>
      <c r="AN3896" s="65"/>
      <c r="AO3896" s="66" t="str">
        <f>_xlfn.IFNA(VLOOKUP(LISTAS!ES3893,'Censo General 2005- Municipios'!$E$3:$F$1125,2,0),"")</f>
        <v/>
      </c>
      <c r="AP3896" s="64"/>
      <c r="AQ3896" s="64"/>
      <c r="AR3896" s="64"/>
      <c r="AS3896" s="67" t="str">
        <f t="shared" si="123"/>
        <v/>
      </c>
    </row>
    <row r="3897" spans="1:45" s="68" customFormat="1" x14ac:dyDescent="0.2">
      <c r="A3897" s="64"/>
      <c r="B3897" s="64"/>
      <c r="C3897" s="64"/>
      <c r="D3897" s="64"/>
      <c r="E3897" s="64"/>
      <c r="F3897" s="64"/>
      <c r="G3897" s="65"/>
      <c r="H3897" s="64"/>
      <c r="I3897" s="65"/>
      <c r="J3897" s="64"/>
      <c r="K3897" s="64"/>
      <c r="L3897" s="65"/>
      <c r="M3897" s="65"/>
      <c r="N3897" s="64"/>
      <c r="O3897" s="64"/>
      <c r="P3897" s="64"/>
      <c r="Q3897" s="65"/>
      <c r="R3897" s="64"/>
      <c r="S3897" s="65"/>
      <c r="T3897" s="65"/>
      <c r="U3897" s="65"/>
      <c r="V3897" s="65"/>
      <c r="W3897" s="65"/>
      <c r="X3897" s="64"/>
      <c r="Y3897" s="64"/>
      <c r="Z3897" s="65"/>
      <c r="AA3897" s="64"/>
      <c r="AB3897" s="65"/>
      <c r="AC3897" s="65"/>
      <c r="AD3897" s="65"/>
      <c r="AE3897" s="65"/>
      <c r="AF3897" s="63"/>
      <c r="AG3897" s="63"/>
      <c r="AH3897" s="64"/>
      <c r="AI3897" s="66" t="str">
        <f t="shared" si="122"/>
        <v/>
      </c>
      <c r="AJ3897" s="65"/>
      <c r="AK3897" s="65"/>
      <c r="AL3897" s="65"/>
      <c r="AM3897" s="65"/>
      <c r="AN3897" s="65"/>
      <c r="AO3897" s="66" t="str">
        <f>_xlfn.IFNA(VLOOKUP(LISTAS!ES3894,'Censo General 2005- Municipios'!$E$3:$F$1125,2,0),"")</f>
        <v/>
      </c>
      <c r="AP3897" s="64"/>
      <c r="AQ3897" s="64"/>
      <c r="AR3897" s="64"/>
      <c r="AS3897" s="67" t="str">
        <f t="shared" si="123"/>
        <v/>
      </c>
    </row>
    <row r="3898" spans="1:45" s="68" customFormat="1" x14ac:dyDescent="0.2">
      <c r="A3898" s="64"/>
      <c r="B3898" s="64"/>
      <c r="C3898" s="64"/>
      <c r="D3898" s="64"/>
      <c r="E3898" s="64"/>
      <c r="F3898" s="64"/>
      <c r="G3898" s="65"/>
      <c r="H3898" s="64"/>
      <c r="I3898" s="65"/>
      <c r="J3898" s="64"/>
      <c r="K3898" s="64"/>
      <c r="L3898" s="65"/>
      <c r="M3898" s="65"/>
      <c r="N3898" s="64"/>
      <c r="O3898" s="64"/>
      <c r="P3898" s="64"/>
      <c r="Q3898" s="65"/>
      <c r="R3898" s="64"/>
      <c r="S3898" s="65"/>
      <c r="T3898" s="65"/>
      <c r="U3898" s="65"/>
      <c r="V3898" s="65"/>
      <c r="W3898" s="65"/>
      <c r="X3898" s="64"/>
      <c r="Y3898" s="64"/>
      <c r="Z3898" s="65"/>
      <c r="AA3898" s="64"/>
      <c r="AB3898" s="65"/>
      <c r="AC3898" s="65"/>
      <c r="AD3898" s="65"/>
      <c r="AE3898" s="65"/>
      <c r="AF3898" s="63"/>
      <c r="AG3898" s="63"/>
      <c r="AH3898" s="64"/>
      <c r="AI3898" s="66" t="str">
        <f t="shared" si="122"/>
        <v/>
      </c>
      <c r="AJ3898" s="65"/>
      <c r="AK3898" s="65"/>
      <c r="AL3898" s="65"/>
      <c r="AM3898" s="65"/>
      <c r="AN3898" s="65"/>
      <c r="AO3898" s="66" t="str">
        <f>_xlfn.IFNA(VLOOKUP(LISTAS!ES3895,'Censo General 2005- Municipios'!$E$3:$F$1125,2,0),"")</f>
        <v/>
      </c>
      <c r="AP3898" s="64"/>
      <c r="AQ3898" s="64"/>
      <c r="AR3898" s="64"/>
      <c r="AS3898" s="67" t="str">
        <f t="shared" si="123"/>
        <v/>
      </c>
    </row>
    <row r="3899" spans="1:45" s="68" customFormat="1" x14ac:dyDescent="0.2">
      <c r="A3899" s="64"/>
      <c r="B3899" s="64"/>
      <c r="C3899" s="64"/>
      <c r="D3899" s="64"/>
      <c r="E3899" s="64"/>
      <c r="F3899" s="64"/>
      <c r="G3899" s="65"/>
      <c r="H3899" s="64"/>
      <c r="I3899" s="65"/>
      <c r="J3899" s="64"/>
      <c r="K3899" s="64"/>
      <c r="L3899" s="65"/>
      <c r="M3899" s="65"/>
      <c r="N3899" s="64"/>
      <c r="O3899" s="64"/>
      <c r="P3899" s="64"/>
      <c r="Q3899" s="65"/>
      <c r="R3899" s="64"/>
      <c r="S3899" s="65"/>
      <c r="T3899" s="65"/>
      <c r="U3899" s="65"/>
      <c r="V3899" s="65"/>
      <c r="W3899" s="65"/>
      <c r="X3899" s="64"/>
      <c r="Y3899" s="64"/>
      <c r="Z3899" s="65"/>
      <c r="AA3899" s="64"/>
      <c r="AB3899" s="65"/>
      <c r="AC3899" s="65"/>
      <c r="AD3899" s="65"/>
      <c r="AE3899" s="65"/>
      <c r="AF3899" s="63"/>
      <c r="AG3899" s="63"/>
      <c r="AH3899" s="64"/>
      <c r="AI3899" s="66" t="str">
        <f t="shared" si="122"/>
        <v/>
      </c>
      <c r="AJ3899" s="65"/>
      <c r="AK3899" s="65"/>
      <c r="AL3899" s="65"/>
      <c r="AM3899" s="65"/>
      <c r="AN3899" s="65"/>
      <c r="AO3899" s="66" t="str">
        <f>_xlfn.IFNA(VLOOKUP(LISTAS!ES3896,'Censo General 2005- Municipios'!$E$3:$F$1125,2,0),"")</f>
        <v/>
      </c>
      <c r="AP3899" s="64"/>
      <c r="AQ3899" s="64"/>
      <c r="AR3899" s="64"/>
      <c r="AS3899" s="67" t="str">
        <f t="shared" si="123"/>
        <v/>
      </c>
    </row>
    <row r="3900" spans="1:45" s="68" customFormat="1" x14ac:dyDescent="0.2">
      <c r="A3900" s="64"/>
      <c r="B3900" s="64"/>
      <c r="C3900" s="64"/>
      <c r="D3900" s="64"/>
      <c r="E3900" s="64"/>
      <c r="F3900" s="64"/>
      <c r="G3900" s="65"/>
      <c r="H3900" s="64"/>
      <c r="I3900" s="65"/>
      <c r="J3900" s="64"/>
      <c r="K3900" s="64"/>
      <c r="L3900" s="65"/>
      <c r="M3900" s="65"/>
      <c r="N3900" s="64"/>
      <c r="O3900" s="64"/>
      <c r="P3900" s="64"/>
      <c r="Q3900" s="65"/>
      <c r="R3900" s="64"/>
      <c r="S3900" s="65"/>
      <c r="T3900" s="65"/>
      <c r="U3900" s="65"/>
      <c r="V3900" s="65"/>
      <c r="W3900" s="65"/>
      <c r="X3900" s="64"/>
      <c r="Y3900" s="64"/>
      <c r="Z3900" s="65"/>
      <c r="AA3900" s="64"/>
      <c r="AB3900" s="65"/>
      <c r="AC3900" s="65"/>
      <c r="AD3900" s="65"/>
      <c r="AE3900" s="65"/>
      <c r="AF3900" s="63"/>
      <c r="AG3900" s="63"/>
      <c r="AH3900" s="64"/>
      <c r="AI3900" s="66" t="str">
        <f t="shared" si="122"/>
        <v/>
      </c>
      <c r="AJ3900" s="65"/>
      <c r="AK3900" s="65"/>
      <c r="AL3900" s="65"/>
      <c r="AM3900" s="65"/>
      <c r="AN3900" s="65"/>
      <c r="AO3900" s="66" t="str">
        <f>_xlfn.IFNA(VLOOKUP(LISTAS!ES3897,'Censo General 2005- Municipios'!$E$3:$F$1125,2,0),"")</f>
        <v/>
      </c>
      <c r="AP3900" s="64"/>
      <c r="AQ3900" s="64"/>
      <c r="AR3900" s="64"/>
      <c r="AS3900" s="67" t="str">
        <f t="shared" si="123"/>
        <v/>
      </c>
    </row>
    <row r="3901" spans="1:45" s="68" customFormat="1" x14ac:dyDescent="0.2">
      <c r="A3901" s="64"/>
      <c r="B3901" s="64"/>
      <c r="C3901" s="64"/>
      <c r="D3901" s="64"/>
      <c r="E3901" s="64"/>
      <c r="F3901" s="64"/>
      <c r="G3901" s="65"/>
      <c r="H3901" s="64"/>
      <c r="I3901" s="65"/>
      <c r="J3901" s="64"/>
      <c r="K3901" s="64"/>
      <c r="L3901" s="65"/>
      <c r="M3901" s="65"/>
      <c r="N3901" s="64"/>
      <c r="O3901" s="64"/>
      <c r="P3901" s="64"/>
      <c r="Q3901" s="65"/>
      <c r="R3901" s="64"/>
      <c r="S3901" s="65"/>
      <c r="T3901" s="65"/>
      <c r="U3901" s="65"/>
      <c r="V3901" s="65"/>
      <c r="W3901" s="65"/>
      <c r="X3901" s="64"/>
      <c r="Y3901" s="64"/>
      <c r="Z3901" s="65"/>
      <c r="AA3901" s="64"/>
      <c r="AB3901" s="65"/>
      <c r="AC3901" s="65"/>
      <c r="AD3901" s="65"/>
      <c r="AE3901" s="65"/>
      <c r="AF3901" s="63"/>
      <c r="AG3901" s="63"/>
      <c r="AH3901" s="64"/>
      <c r="AI3901" s="66" t="str">
        <f t="shared" si="122"/>
        <v/>
      </c>
      <c r="AJ3901" s="65"/>
      <c r="AK3901" s="65"/>
      <c r="AL3901" s="65"/>
      <c r="AM3901" s="65"/>
      <c r="AN3901" s="65"/>
      <c r="AO3901" s="66" t="str">
        <f>_xlfn.IFNA(VLOOKUP(LISTAS!ES3898,'Censo General 2005- Municipios'!$E$3:$F$1125,2,0),"")</f>
        <v/>
      </c>
      <c r="AP3901" s="64"/>
      <c r="AQ3901" s="64"/>
      <c r="AR3901" s="64"/>
      <c r="AS3901" s="67" t="str">
        <f t="shared" si="123"/>
        <v/>
      </c>
    </row>
    <row r="3902" spans="1:45" s="68" customFormat="1" x14ac:dyDescent="0.2">
      <c r="A3902" s="64"/>
      <c r="B3902" s="64"/>
      <c r="C3902" s="64"/>
      <c r="D3902" s="64"/>
      <c r="E3902" s="64"/>
      <c r="F3902" s="64"/>
      <c r="G3902" s="65"/>
      <c r="H3902" s="64"/>
      <c r="I3902" s="65"/>
      <c r="J3902" s="64"/>
      <c r="K3902" s="64"/>
      <c r="L3902" s="65"/>
      <c r="M3902" s="65"/>
      <c r="N3902" s="64"/>
      <c r="O3902" s="64"/>
      <c r="P3902" s="64"/>
      <c r="Q3902" s="65"/>
      <c r="R3902" s="64"/>
      <c r="S3902" s="65"/>
      <c r="T3902" s="65"/>
      <c r="U3902" s="65"/>
      <c r="V3902" s="65"/>
      <c r="W3902" s="65"/>
      <c r="X3902" s="64"/>
      <c r="Y3902" s="64"/>
      <c r="Z3902" s="65"/>
      <c r="AA3902" s="64"/>
      <c r="AB3902" s="65"/>
      <c r="AC3902" s="65"/>
      <c r="AD3902" s="65"/>
      <c r="AE3902" s="65"/>
      <c r="AF3902" s="63"/>
      <c r="AG3902" s="63"/>
      <c r="AH3902" s="64"/>
      <c r="AI3902" s="66" t="str">
        <f t="shared" si="122"/>
        <v/>
      </c>
      <c r="AJ3902" s="65"/>
      <c r="AK3902" s="65"/>
      <c r="AL3902" s="65"/>
      <c r="AM3902" s="65"/>
      <c r="AN3902" s="65"/>
      <c r="AO3902" s="66" t="str">
        <f>_xlfn.IFNA(VLOOKUP(LISTAS!ES3899,'Censo General 2005- Municipios'!$E$3:$F$1125,2,0),"")</f>
        <v/>
      </c>
      <c r="AP3902" s="64"/>
      <c r="AQ3902" s="64"/>
      <c r="AR3902" s="64"/>
      <c r="AS3902" s="67" t="str">
        <f t="shared" si="123"/>
        <v/>
      </c>
    </row>
    <row r="3903" spans="1:45" s="68" customFormat="1" x14ac:dyDescent="0.2">
      <c r="A3903" s="64"/>
      <c r="B3903" s="64"/>
      <c r="C3903" s="64"/>
      <c r="D3903" s="64"/>
      <c r="E3903" s="64"/>
      <c r="F3903" s="64"/>
      <c r="G3903" s="65"/>
      <c r="H3903" s="64"/>
      <c r="I3903" s="65"/>
      <c r="J3903" s="64"/>
      <c r="K3903" s="64"/>
      <c r="L3903" s="65"/>
      <c r="M3903" s="65"/>
      <c r="N3903" s="64"/>
      <c r="O3903" s="64"/>
      <c r="P3903" s="64"/>
      <c r="Q3903" s="65"/>
      <c r="R3903" s="64"/>
      <c r="S3903" s="65"/>
      <c r="T3903" s="65"/>
      <c r="U3903" s="65"/>
      <c r="V3903" s="65"/>
      <c r="W3903" s="65"/>
      <c r="X3903" s="64"/>
      <c r="Y3903" s="64"/>
      <c r="Z3903" s="65"/>
      <c r="AA3903" s="64"/>
      <c r="AB3903" s="65"/>
      <c r="AC3903" s="65"/>
      <c r="AD3903" s="65"/>
      <c r="AE3903" s="65"/>
      <c r="AF3903" s="63"/>
      <c r="AG3903" s="63"/>
      <c r="AH3903" s="64"/>
      <c r="AI3903" s="66" t="str">
        <f t="shared" si="122"/>
        <v/>
      </c>
      <c r="AJ3903" s="65"/>
      <c r="AK3903" s="65"/>
      <c r="AL3903" s="65"/>
      <c r="AM3903" s="65"/>
      <c r="AN3903" s="65"/>
      <c r="AO3903" s="66" t="str">
        <f>_xlfn.IFNA(VLOOKUP(LISTAS!ES3900,'Censo General 2005- Municipios'!$E$3:$F$1125,2,0),"")</f>
        <v/>
      </c>
      <c r="AP3903" s="64"/>
      <c r="AQ3903" s="64"/>
      <c r="AR3903" s="64"/>
      <c r="AS3903" s="67" t="str">
        <f t="shared" si="123"/>
        <v/>
      </c>
    </row>
    <row r="3904" spans="1:45" s="68" customFormat="1" x14ac:dyDescent="0.2">
      <c r="A3904" s="64"/>
      <c r="B3904" s="64"/>
      <c r="C3904" s="64"/>
      <c r="D3904" s="64"/>
      <c r="E3904" s="64"/>
      <c r="F3904" s="64"/>
      <c r="G3904" s="65"/>
      <c r="H3904" s="64"/>
      <c r="I3904" s="65"/>
      <c r="J3904" s="64"/>
      <c r="K3904" s="64"/>
      <c r="L3904" s="65"/>
      <c r="M3904" s="65"/>
      <c r="N3904" s="64"/>
      <c r="O3904" s="64"/>
      <c r="P3904" s="64"/>
      <c r="Q3904" s="65"/>
      <c r="R3904" s="64"/>
      <c r="S3904" s="65"/>
      <c r="T3904" s="65"/>
      <c r="U3904" s="65"/>
      <c r="V3904" s="65"/>
      <c r="W3904" s="65"/>
      <c r="X3904" s="64"/>
      <c r="Y3904" s="64"/>
      <c r="Z3904" s="65"/>
      <c r="AA3904" s="64"/>
      <c r="AB3904" s="65"/>
      <c r="AC3904" s="65"/>
      <c r="AD3904" s="65"/>
      <c r="AE3904" s="65"/>
      <c r="AF3904" s="63"/>
      <c r="AG3904" s="63"/>
      <c r="AH3904" s="64"/>
      <c r="AI3904" s="66" t="str">
        <f t="shared" si="122"/>
        <v/>
      </c>
      <c r="AJ3904" s="65"/>
      <c r="AK3904" s="65"/>
      <c r="AL3904" s="65"/>
      <c r="AM3904" s="65"/>
      <c r="AN3904" s="65"/>
      <c r="AO3904" s="66" t="str">
        <f>_xlfn.IFNA(VLOOKUP(LISTAS!ES3901,'Censo General 2005- Municipios'!$E$3:$F$1125,2,0),"")</f>
        <v/>
      </c>
      <c r="AP3904" s="64"/>
      <c r="AQ3904" s="64"/>
      <c r="AR3904" s="64"/>
      <c r="AS3904" s="67" t="str">
        <f t="shared" si="123"/>
        <v/>
      </c>
    </row>
    <row r="3905" spans="1:45" s="68" customFormat="1" x14ac:dyDescent="0.2">
      <c r="A3905" s="64"/>
      <c r="B3905" s="64"/>
      <c r="C3905" s="64"/>
      <c r="D3905" s="64"/>
      <c r="E3905" s="64"/>
      <c r="F3905" s="64"/>
      <c r="G3905" s="65"/>
      <c r="H3905" s="64"/>
      <c r="I3905" s="65"/>
      <c r="J3905" s="64"/>
      <c r="K3905" s="64"/>
      <c r="L3905" s="65"/>
      <c r="M3905" s="65"/>
      <c r="N3905" s="64"/>
      <c r="O3905" s="64"/>
      <c r="P3905" s="64"/>
      <c r="Q3905" s="65"/>
      <c r="R3905" s="64"/>
      <c r="S3905" s="65"/>
      <c r="T3905" s="65"/>
      <c r="U3905" s="65"/>
      <c r="V3905" s="65"/>
      <c r="W3905" s="65"/>
      <c r="X3905" s="64"/>
      <c r="Y3905" s="64"/>
      <c r="Z3905" s="65"/>
      <c r="AA3905" s="64"/>
      <c r="AB3905" s="65"/>
      <c r="AC3905" s="65"/>
      <c r="AD3905" s="65"/>
      <c r="AE3905" s="65"/>
      <c r="AF3905" s="63"/>
      <c r="AG3905" s="63"/>
      <c r="AH3905" s="64"/>
      <c r="AI3905" s="66" t="str">
        <f t="shared" si="122"/>
        <v/>
      </c>
      <c r="AJ3905" s="65"/>
      <c r="AK3905" s="65"/>
      <c r="AL3905" s="65"/>
      <c r="AM3905" s="65"/>
      <c r="AN3905" s="65"/>
      <c r="AO3905" s="66" t="str">
        <f>_xlfn.IFNA(VLOOKUP(LISTAS!ES3902,'Censo General 2005- Municipios'!$E$3:$F$1125,2,0),"")</f>
        <v/>
      </c>
      <c r="AP3905" s="64"/>
      <c r="AQ3905" s="64"/>
      <c r="AR3905" s="64"/>
      <c r="AS3905" s="67" t="str">
        <f t="shared" si="123"/>
        <v/>
      </c>
    </row>
    <row r="3906" spans="1:45" s="68" customFormat="1" x14ac:dyDescent="0.2">
      <c r="A3906" s="64"/>
      <c r="B3906" s="64"/>
      <c r="C3906" s="64"/>
      <c r="D3906" s="64"/>
      <c r="E3906" s="64"/>
      <c r="F3906" s="64"/>
      <c r="G3906" s="65"/>
      <c r="H3906" s="64"/>
      <c r="I3906" s="65"/>
      <c r="J3906" s="64"/>
      <c r="K3906" s="64"/>
      <c r="L3906" s="65"/>
      <c r="M3906" s="65"/>
      <c r="N3906" s="64"/>
      <c r="O3906" s="64"/>
      <c r="P3906" s="64"/>
      <c r="Q3906" s="65"/>
      <c r="R3906" s="64"/>
      <c r="S3906" s="65"/>
      <c r="T3906" s="65"/>
      <c r="U3906" s="65"/>
      <c r="V3906" s="65"/>
      <c r="W3906" s="65"/>
      <c r="X3906" s="64"/>
      <c r="Y3906" s="64"/>
      <c r="Z3906" s="65"/>
      <c r="AA3906" s="64"/>
      <c r="AB3906" s="65"/>
      <c r="AC3906" s="65"/>
      <c r="AD3906" s="65"/>
      <c r="AE3906" s="65"/>
      <c r="AF3906" s="63"/>
      <c r="AG3906" s="63"/>
      <c r="AH3906" s="64"/>
      <c r="AI3906" s="66" t="str">
        <f t="shared" si="122"/>
        <v/>
      </c>
      <c r="AJ3906" s="65"/>
      <c r="AK3906" s="65"/>
      <c r="AL3906" s="65"/>
      <c r="AM3906" s="65"/>
      <c r="AN3906" s="65"/>
      <c r="AO3906" s="66" t="str">
        <f>_xlfn.IFNA(VLOOKUP(LISTAS!ES3903,'Censo General 2005- Municipios'!$E$3:$F$1125,2,0),"")</f>
        <v/>
      </c>
      <c r="AP3906" s="64"/>
      <c r="AQ3906" s="64"/>
      <c r="AR3906" s="64"/>
      <c r="AS3906" s="67" t="str">
        <f t="shared" si="123"/>
        <v/>
      </c>
    </row>
    <row r="3907" spans="1:45" s="68" customFormat="1" x14ac:dyDescent="0.2">
      <c r="A3907" s="64"/>
      <c r="B3907" s="64"/>
      <c r="C3907" s="64"/>
      <c r="D3907" s="64"/>
      <c r="E3907" s="64"/>
      <c r="F3907" s="64"/>
      <c r="G3907" s="65"/>
      <c r="H3907" s="64"/>
      <c r="I3907" s="65"/>
      <c r="J3907" s="64"/>
      <c r="K3907" s="64"/>
      <c r="L3907" s="65"/>
      <c r="M3907" s="65"/>
      <c r="N3907" s="64"/>
      <c r="O3907" s="64"/>
      <c r="P3907" s="64"/>
      <c r="Q3907" s="65"/>
      <c r="R3907" s="64"/>
      <c r="S3907" s="65"/>
      <c r="T3907" s="65"/>
      <c r="U3907" s="65"/>
      <c r="V3907" s="65"/>
      <c r="W3907" s="65"/>
      <c r="X3907" s="64"/>
      <c r="Y3907" s="64"/>
      <c r="Z3907" s="65"/>
      <c r="AA3907" s="64"/>
      <c r="AB3907" s="65"/>
      <c r="AC3907" s="65"/>
      <c r="AD3907" s="65"/>
      <c r="AE3907" s="65"/>
      <c r="AF3907" s="63"/>
      <c r="AG3907" s="63"/>
      <c r="AH3907" s="64"/>
      <c r="AI3907" s="66" t="str">
        <f t="shared" si="122"/>
        <v/>
      </c>
      <c r="AJ3907" s="65"/>
      <c r="AK3907" s="65"/>
      <c r="AL3907" s="65"/>
      <c r="AM3907" s="65"/>
      <c r="AN3907" s="65"/>
      <c r="AO3907" s="66" t="str">
        <f>_xlfn.IFNA(VLOOKUP(LISTAS!ES3904,'Censo General 2005- Municipios'!$E$3:$F$1125,2,0),"")</f>
        <v/>
      </c>
      <c r="AP3907" s="64"/>
      <c r="AQ3907" s="64"/>
      <c r="AR3907" s="64"/>
      <c r="AS3907" s="67" t="str">
        <f t="shared" si="123"/>
        <v/>
      </c>
    </row>
    <row r="3908" spans="1:45" s="68" customFormat="1" x14ac:dyDescent="0.2">
      <c r="A3908" s="64"/>
      <c r="B3908" s="64"/>
      <c r="C3908" s="64"/>
      <c r="D3908" s="64"/>
      <c r="E3908" s="64"/>
      <c r="F3908" s="64"/>
      <c r="G3908" s="65"/>
      <c r="H3908" s="64"/>
      <c r="I3908" s="65"/>
      <c r="J3908" s="64"/>
      <c r="K3908" s="64"/>
      <c r="L3908" s="65"/>
      <c r="M3908" s="65"/>
      <c r="N3908" s="64"/>
      <c r="O3908" s="64"/>
      <c r="P3908" s="64"/>
      <c r="Q3908" s="65"/>
      <c r="R3908" s="64"/>
      <c r="S3908" s="65"/>
      <c r="T3908" s="65"/>
      <c r="U3908" s="65"/>
      <c r="V3908" s="65"/>
      <c r="W3908" s="65"/>
      <c r="X3908" s="64"/>
      <c r="Y3908" s="64"/>
      <c r="Z3908" s="65"/>
      <c r="AA3908" s="64"/>
      <c r="AB3908" s="65"/>
      <c r="AC3908" s="65"/>
      <c r="AD3908" s="65"/>
      <c r="AE3908" s="65"/>
      <c r="AF3908" s="63"/>
      <c r="AG3908" s="63"/>
      <c r="AH3908" s="64"/>
      <c r="AI3908" s="66" t="str">
        <f t="shared" si="122"/>
        <v/>
      </c>
      <c r="AJ3908" s="65"/>
      <c r="AK3908" s="65"/>
      <c r="AL3908" s="65"/>
      <c r="AM3908" s="65"/>
      <c r="AN3908" s="65"/>
      <c r="AO3908" s="66" t="str">
        <f>_xlfn.IFNA(VLOOKUP(LISTAS!ES3905,'Censo General 2005- Municipios'!$E$3:$F$1125,2,0),"")</f>
        <v/>
      </c>
      <c r="AP3908" s="64"/>
      <c r="AQ3908" s="64"/>
      <c r="AR3908" s="64"/>
      <c r="AS3908" s="67" t="str">
        <f t="shared" si="123"/>
        <v/>
      </c>
    </row>
    <row r="3909" spans="1:45" s="68" customFormat="1" x14ac:dyDescent="0.2">
      <c r="A3909" s="64"/>
      <c r="B3909" s="64"/>
      <c r="C3909" s="64"/>
      <c r="D3909" s="64"/>
      <c r="E3909" s="64"/>
      <c r="F3909" s="64"/>
      <c r="G3909" s="65"/>
      <c r="H3909" s="64"/>
      <c r="I3909" s="65"/>
      <c r="J3909" s="64"/>
      <c r="K3909" s="64"/>
      <c r="L3909" s="65"/>
      <c r="M3909" s="65"/>
      <c r="N3909" s="64"/>
      <c r="O3909" s="64"/>
      <c r="P3909" s="64"/>
      <c r="Q3909" s="65"/>
      <c r="R3909" s="64"/>
      <c r="S3909" s="65"/>
      <c r="T3909" s="65"/>
      <c r="U3909" s="65"/>
      <c r="V3909" s="65"/>
      <c r="W3909" s="65"/>
      <c r="X3909" s="64"/>
      <c r="Y3909" s="64"/>
      <c r="Z3909" s="65"/>
      <c r="AA3909" s="64"/>
      <c r="AB3909" s="65"/>
      <c r="AC3909" s="65"/>
      <c r="AD3909" s="65"/>
      <c r="AE3909" s="65"/>
      <c r="AF3909" s="63"/>
      <c r="AG3909" s="63"/>
      <c r="AH3909" s="64"/>
      <c r="AI3909" s="66" t="str">
        <f t="shared" si="122"/>
        <v/>
      </c>
      <c r="AJ3909" s="65"/>
      <c r="AK3909" s="65"/>
      <c r="AL3909" s="65"/>
      <c r="AM3909" s="65"/>
      <c r="AN3909" s="65"/>
      <c r="AO3909" s="66" t="str">
        <f>_xlfn.IFNA(VLOOKUP(LISTAS!ES3906,'Censo General 2005- Municipios'!$E$3:$F$1125,2,0),"")</f>
        <v/>
      </c>
      <c r="AP3909" s="64"/>
      <c r="AQ3909" s="64"/>
      <c r="AR3909" s="64"/>
      <c r="AS3909" s="67" t="str">
        <f t="shared" si="123"/>
        <v/>
      </c>
    </row>
    <row r="3910" spans="1:45" s="68" customFormat="1" x14ac:dyDescent="0.2">
      <c r="A3910" s="64"/>
      <c r="B3910" s="64"/>
      <c r="C3910" s="64"/>
      <c r="D3910" s="64"/>
      <c r="E3910" s="64"/>
      <c r="F3910" s="64"/>
      <c r="G3910" s="65"/>
      <c r="H3910" s="64"/>
      <c r="I3910" s="65"/>
      <c r="J3910" s="64"/>
      <c r="K3910" s="64"/>
      <c r="L3910" s="65"/>
      <c r="M3910" s="65"/>
      <c r="N3910" s="64"/>
      <c r="O3910" s="64"/>
      <c r="P3910" s="64"/>
      <c r="Q3910" s="65"/>
      <c r="R3910" s="64"/>
      <c r="S3910" s="65"/>
      <c r="T3910" s="65"/>
      <c r="U3910" s="65"/>
      <c r="V3910" s="65"/>
      <c r="W3910" s="65"/>
      <c r="X3910" s="64"/>
      <c r="Y3910" s="64"/>
      <c r="Z3910" s="65"/>
      <c r="AA3910" s="64"/>
      <c r="AB3910" s="65"/>
      <c r="AC3910" s="65"/>
      <c r="AD3910" s="65"/>
      <c r="AE3910" s="65"/>
      <c r="AF3910" s="63"/>
      <c r="AG3910" s="63"/>
      <c r="AH3910" s="64"/>
      <c r="AI3910" s="66" t="str">
        <f t="shared" si="122"/>
        <v/>
      </c>
      <c r="AJ3910" s="65"/>
      <c r="AK3910" s="65"/>
      <c r="AL3910" s="65"/>
      <c r="AM3910" s="65"/>
      <c r="AN3910" s="65"/>
      <c r="AO3910" s="66" t="str">
        <f>_xlfn.IFNA(VLOOKUP(LISTAS!ES3907,'Censo General 2005- Municipios'!$E$3:$F$1125,2,0),"")</f>
        <v/>
      </c>
      <c r="AP3910" s="64"/>
      <c r="AQ3910" s="64"/>
      <c r="AR3910" s="64"/>
      <c r="AS3910" s="67" t="str">
        <f t="shared" si="123"/>
        <v/>
      </c>
    </row>
    <row r="3911" spans="1:45" s="68" customFormat="1" x14ac:dyDescent="0.2">
      <c r="A3911" s="64"/>
      <c r="B3911" s="64"/>
      <c r="C3911" s="64"/>
      <c r="D3911" s="64"/>
      <c r="E3911" s="64"/>
      <c r="F3911" s="64"/>
      <c r="G3911" s="65"/>
      <c r="H3911" s="64"/>
      <c r="I3911" s="65"/>
      <c r="J3911" s="64"/>
      <c r="K3911" s="64"/>
      <c r="L3911" s="65"/>
      <c r="M3911" s="65"/>
      <c r="N3911" s="64"/>
      <c r="O3911" s="64"/>
      <c r="P3911" s="64"/>
      <c r="Q3911" s="65"/>
      <c r="R3911" s="64"/>
      <c r="S3911" s="65"/>
      <c r="T3911" s="65"/>
      <c r="U3911" s="65"/>
      <c r="V3911" s="65"/>
      <c r="W3911" s="65"/>
      <c r="X3911" s="64"/>
      <c r="Y3911" s="64"/>
      <c r="Z3911" s="65"/>
      <c r="AA3911" s="64"/>
      <c r="AB3911" s="65"/>
      <c r="AC3911" s="65"/>
      <c r="AD3911" s="65"/>
      <c r="AE3911" s="65"/>
      <c r="AF3911" s="63"/>
      <c r="AG3911" s="63"/>
      <c r="AH3911" s="64"/>
      <c r="AI3911" s="66" t="str">
        <f t="shared" si="122"/>
        <v/>
      </c>
      <c r="AJ3911" s="65"/>
      <c r="AK3911" s="65"/>
      <c r="AL3911" s="65"/>
      <c r="AM3911" s="65"/>
      <c r="AN3911" s="65"/>
      <c r="AO3911" s="66" t="str">
        <f>_xlfn.IFNA(VLOOKUP(LISTAS!ES3908,'Censo General 2005- Municipios'!$E$3:$F$1125,2,0),"")</f>
        <v/>
      </c>
      <c r="AP3911" s="64"/>
      <c r="AQ3911" s="64"/>
      <c r="AR3911" s="64"/>
      <c r="AS3911" s="67" t="str">
        <f t="shared" si="123"/>
        <v/>
      </c>
    </row>
    <row r="3912" spans="1:45" s="68" customFormat="1" x14ac:dyDescent="0.2">
      <c r="A3912" s="64"/>
      <c r="B3912" s="64"/>
      <c r="C3912" s="64"/>
      <c r="D3912" s="64"/>
      <c r="E3912" s="64"/>
      <c r="F3912" s="64"/>
      <c r="G3912" s="65"/>
      <c r="H3912" s="64"/>
      <c r="I3912" s="65"/>
      <c r="J3912" s="64"/>
      <c r="K3912" s="64"/>
      <c r="L3912" s="65"/>
      <c r="M3912" s="65"/>
      <c r="N3912" s="64"/>
      <c r="O3912" s="64"/>
      <c r="P3912" s="64"/>
      <c r="Q3912" s="65"/>
      <c r="R3912" s="64"/>
      <c r="S3912" s="65"/>
      <c r="T3912" s="65"/>
      <c r="U3912" s="65"/>
      <c r="V3912" s="65"/>
      <c r="W3912" s="65"/>
      <c r="X3912" s="64"/>
      <c r="Y3912" s="64"/>
      <c r="Z3912" s="65"/>
      <c r="AA3912" s="64"/>
      <c r="AB3912" s="65"/>
      <c r="AC3912" s="65"/>
      <c r="AD3912" s="65"/>
      <c r="AE3912" s="65"/>
      <c r="AF3912" s="63"/>
      <c r="AG3912" s="63"/>
      <c r="AH3912" s="64"/>
      <c r="AI3912" s="66" t="str">
        <f t="shared" si="122"/>
        <v/>
      </c>
      <c r="AJ3912" s="65"/>
      <c r="AK3912" s="65"/>
      <c r="AL3912" s="65"/>
      <c r="AM3912" s="65"/>
      <c r="AN3912" s="65"/>
      <c r="AO3912" s="66" t="str">
        <f>_xlfn.IFNA(VLOOKUP(LISTAS!ES3909,'Censo General 2005- Municipios'!$E$3:$F$1125,2,0),"")</f>
        <v/>
      </c>
      <c r="AP3912" s="64"/>
      <c r="AQ3912" s="64"/>
      <c r="AR3912" s="64"/>
      <c r="AS3912" s="67" t="str">
        <f t="shared" si="123"/>
        <v/>
      </c>
    </row>
    <row r="3913" spans="1:45" s="68" customFormat="1" x14ac:dyDescent="0.2">
      <c r="A3913" s="64"/>
      <c r="B3913" s="64"/>
      <c r="C3913" s="64"/>
      <c r="D3913" s="64"/>
      <c r="E3913" s="64"/>
      <c r="F3913" s="64"/>
      <c r="G3913" s="65"/>
      <c r="H3913" s="64"/>
      <c r="I3913" s="65"/>
      <c r="J3913" s="64"/>
      <c r="K3913" s="64"/>
      <c r="L3913" s="65"/>
      <c r="M3913" s="65"/>
      <c r="N3913" s="64"/>
      <c r="O3913" s="64"/>
      <c r="P3913" s="64"/>
      <c r="Q3913" s="65"/>
      <c r="R3913" s="64"/>
      <c r="S3913" s="65"/>
      <c r="T3913" s="65"/>
      <c r="U3913" s="65"/>
      <c r="V3913" s="65"/>
      <c r="W3913" s="65"/>
      <c r="X3913" s="64"/>
      <c r="Y3913" s="64"/>
      <c r="Z3913" s="65"/>
      <c r="AA3913" s="64"/>
      <c r="AB3913" s="65"/>
      <c r="AC3913" s="65"/>
      <c r="AD3913" s="65"/>
      <c r="AE3913" s="65"/>
      <c r="AF3913" s="63"/>
      <c r="AG3913" s="63"/>
      <c r="AH3913" s="64"/>
      <c r="AI3913" s="66" t="str">
        <f t="shared" si="122"/>
        <v/>
      </c>
      <c r="AJ3913" s="65"/>
      <c r="AK3913" s="65"/>
      <c r="AL3913" s="65"/>
      <c r="AM3913" s="65"/>
      <c r="AN3913" s="65"/>
      <c r="AO3913" s="66" t="str">
        <f>_xlfn.IFNA(VLOOKUP(LISTAS!ES3910,'Censo General 2005- Municipios'!$E$3:$F$1125,2,0),"")</f>
        <v/>
      </c>
      <c r="AP3913" s="64"/>
      <c r="AQ3913" s="64"/>
      <c r="AR3913" s="64"/>
      <c r="AS3913" s="67" t="str">
        <f t="shared" si="123"/>
        <v/>
      </c>
    </row>
    <row r="3914" spans="1:45" s="68" customFormat="1" x14ac:dyDescent="0.2">
      <c r="A3914" s="64"/>
      <c r="B3914" s="64"/>
      <c r="C3914" s="64"/>
      <c r="D3914" s="64"/>
      <c r="E3914" s="64"/>
      <c r="F3914" s="64"/>
      <c r="G3914" s="65"/>
      <c r="H3914" s="64"/>
      <c r="I3914" s="65"/>
      <c r="J3914" s="64"/>
      <c r="K3914" s="64"/>
      <c r="L3914" s="65"/>
      <c r="M3914" s="65"/>
      <c r="N3914" s="64"/>
      <c r="O3914" s="64"/>
      <c r="P3914" s="64"/>
      <c r="Q3914" s="65"/>
      <c r="R3914" s="64"/>
      <c r="S3914" s="65"/>
      <c r="T3914" s="65"/>
      <c r="U3914" s="65"/>
      <c r="V3914" s="65"/>
      <c r="W3914" s="65"/>
      <c r="X3914" s="64"/>
      <c r="Y3914" s="64"/>
      <c r="Z3914" s="65"/>
      <c r="AA3914" s="64"/>
      <c r="AB3914" s="65"/>
      <c r="AC3914" s="65"/>
      <c r="AD3914" s="65"/>
      <c r="AE3914" s="65"/>
      <c r="AF3914" s="63"/>
      <c r="AG3914" s="63"/>
      <c r="AH3914" s="64"/>
      <c r="AI3914" s="66" t="str">
        <f t="shared" si="122"/>
        <v/>
      </c>
      <c r="AJ3914" s="65"/>
      <c r="AK3914" s="65"/>
      <c r="AL3914" s="65"/>
      <c r="AM3914" s="65"/>
      <c r="AN3914" s="65"/>
      <c r="AO3914" s="66" t="str">
        <f>_xlfn.IFNA(VLOOKUP(LISTAS!ES3911,'Censo General 2005- Municipios'!$E$3:$F$1125,2,0),"")</f>
        <v/>
      </c>
      <c r="AP3914" s="64"/>
      <c r="AQ3914" s="64"/>
      <c r="AR3914" s="64"/>
      <c r="AS3914" s="67" t="str">
        <f t="shared" si="123"/>
        <v/>
      </c>
    </row>
    <row r="3915" spans="1:45" s="68" customFormat="1" x14ac:dyDescent="0.2">
      <c r="A3915" s="64"/>
      <c r="B3915" s="64"/>
      <c r="C3915" s="64"/>
      <c r="D3915" s="64"/>
      <c r="E3915" s="64"/>
      <c r="F3915" s="64"/>
      <c r="G3915" s="65"/>
      <c r="H3915" s="64"/>
      <c r="I3915" s="65"/>
      <c r="J3915" s="64"/>
      <c r="K3915" s="64"/>
      <c r="L3915" s="65"/>
      <c r="M3915" s="65"/>
      <c r="N3915" s="64"/>
      <c r="O3915" s="64"/>
      <c r="P3915" s="64"/>
      <c r="Q3915" s="65"/>
      <c r="R3915" s="64"/>
      <c r="S3915" s="65"/>
      <c r="T3915" s="65"/>
      <c r="U3915" s="65"/>
      <c r="V3915" s="65"/>
      <c r="W3915" s="65"/>
      <c r="X3915" s="64"/>
      <c r="Y3915" s="64"/>
      <c r="Z3915" s="65"/>
      <c r="AA3915" s="64"/>
      <c r="AB3915" s="65"/>
      <c r="AC3915" s="65"/>
      <c r="AD3915" s="65"/>
      <c r="AE3915" s="65"/>
      <c r="AF3915" s="63"/>
      <c r="AG3915" s="63"/>
      <c r="AH3915" s="64"/>
      <c r="AI3915" s="66" t="str">
        <f t="shared" si="122"/>
        <v/>
      </c>
      <c r="AJ3915" s="65"/>
      <c r="AK3915" s="65"/>
      <c r="AL3915" s="65"/>
      <c r="AM3915" s="65"/>
      <c r="AN3915" s="65"/>
      <c r="AO3915" s="66" t="str">
        <f>_xlfn.IFNA(VLOOKUP(LISTAS!ES3912,'Censo General 2005- Municipios'!$E$3:$F$1125,2,0),"")</f>
        <v/>
      </c>
      <c r="AP3915" s="64"/>
      <c r="AQ3915" s="64"/>
      <c r="AR3915" s="64"/>
      <c r="AS3915" s="67" t="str">
        <f t="shared" si="123"/>
        <v/>
      </c>
    </row>
    <row r="3916" spans="1:45" s="68" customFormat="1" x14ac:dyDescent="0.2">
      <c r="A3916" s="64"/>
      <c r="B3916" s="64"/>
      <c r="C3916" s="64"/>
      <c r="D3916" s="64"/>
      <c r="E3916" s="64"/>
      <c r="F3916" s="64"/>
      <c r="G3916" s="65"/>
      <c r="H3916" s="64"/>
      <c r="I3916" s="65"/>
      <c r="J3916" s="64"/>
      <c r="K3916" s="64"/>
      <c r="L3916" s="65"/>
      <c r="M3916" s="65"/>
      <c r="N3916" s="64"/>
      <c r="O3916" s="64"/>
      <c r="P3916" s="64"/>
      <c r="Q3916" s="65"/>
      <c r="R3916" s="64"/>
      <c r="S3916" s="65"/>
      <c r="T3916" s="65"/>
      <c r="U3916" s="65"/>
      <c r="V3916" s="65"/>
      <c r="W3916" s="65"/>
      <c r="X3916" s="64"/>
      <c r="Y3916" s="64"/>
      <c r="Z3916" s="65"/>
      <c r="AA3916" s="64"/>
      <c r="AB3916" s="65"/>
      <c r="AC3916" s="65"/>
      <c r="AD3916" s="65"/>
      <c r="AE3916" s="65"/>
      <c r="AF3916" s="63"/>
      <c r="AG3916" s="63"/>
      <c r="AH3916" s="64"/>
      <c r="AI3916" s="66" t="str">
        <f t="shared" si="122"/>
        <v/>
      </c>
      <c r="AJ3916" s="65"/>
      <c r="AK3916" s="65"/>
      <c r="AL3916" s="65"/>
      <c r="AM3916" s="65"/>
      <c r="AN3916" s="65"/>
      <c r="AO3916" s="66" t="str">
        <f>_xlfn.IFNA(VLOOKUP(LISTAS!ES3913,'Censo General 2005- Municipios'!$E$3:$F$1125,2,0),"")</f>
        <v/>
      </c>
      <c r="AP3916" s="64"/>
      <c r="AQ3916" s="64"/>
      <c r="AR3916" s="64"/>
      <c r="AS3916" s="67" t="str">
        <f t="shared" si="123"/>
        <v/>
      </c>
    </row>
    <row r="3917" spans="1:45" s="68" customFormat="1" x14ac:dyDescent="0.2">
      <c r="A3917" s="64"/>
      <c r="B3917" s="64"/>
      <c r="C3917" s="64"/>
      <c r="D3917" s="64"/>
      <c r="E3917" s="64"/>
      <c r="F3917" s="64"/>
      <c r="G3917" s="65"/>
      <c r="H3917" s="64"/>
      <c r="I3917" s="65"/>
      <c r="J3917" s="64"/>
      <c r="K3917" s="64"/>
      <c r="L3917" s="65"/>
      <c r="M3917" s="65"/>
      <c r="N3917" s="64"/>
      <c r="O3917" s="64"/>
      <c r="P3917" s="64"/>
      <c r="Q3917" s="65"/>
      <c r="R3917" s="64"/>
      <c r="S3917" s="65"/>
      <c r="T3917" s="65"/>
      <c r="U3917" s="65"/>
      <c r="V3917" s="65"/>
      <c r="W3917" s="65"/>
      <c r="X3917" s="64"/>
      <c r="Y3917" s="64"/>
      <c r="Z3917" s="65"/>
      <c r="AA3917" s="64"/>
      <c r="AB3917" s="65"/>
      <c r="AC3917" s="65"/>
      <c r="AD3917" s="65"/>
      <c r="AE3917" s="65"/>
      <c r="AF3917" s="63"/>
      <c r="AG3917" s="63"/>
      <c r="AH3917" s="64"/>
      <c r="AI3917" s="66" t="str">
        <f t="shared" si="122"/>
        <v/>
      </c>
      <c r="AJ3917" s="65"/>
      <c r="AK3917" s="65"/>
      <c r="AL3917" s="65"/>
      <c r="AM3917" s="65"/>
      <c r="AN3917" s="65"/>
      <c r="AO3917" s="66" t="str">
        <f>_xlfn.IFNA(VLOOKUP(LISTAS!ES3914,'Censo General 2005- Municipios'!$E$3:$F$1125,2,0),"")</f>
        <v/>
      </c>
      <c r="AP3917" s="64"/>
      <c r="AQ3917" s="64"/>
      <c r="AR3917" s="64"/>
      <c r="AS3917" s="67" t="str">
        <f t="shared" si="123"/>
        <v/>
      </c>
    </row>
    <row r="3918" spans="1:45" s="68" customFormat="1" x14ac:dyDescent="0.2">
      <c r="A3918" s="64"/>
      <c r="B3918" s="64"/>
      <c r="C3918" s="64"/>
      <c r="D3918" s="64"/>
      <c r="E3918" s="64"/>
      <c r="F3918" s="64"/>
      <c r="G3918" s="65"/>
      <c r="H3918" s="64"/>
      <c r="I3918" s="65"/>
      <c r="J3918" s="64"/>
      <c r="K3918" s="64"/>
      <c r="L3918" s="65"/>
      <c r="M3918" s="65"/>
      <c r="N3918" s="64"/>
      <c r="O3918" s="64"/>
      <c r="P3918" s="64"/>
      <c r="Q3918" s="65"/>
      <c r="R3918" s="64"/>
      <c r="S3918" s="65"/>
      <c r="T3918" s="65"/>
      <c r="U3918" s="65"/>
      <c r="V3918" s="65"/>
      <c r="W3918" s="65"/>
      <c r="X3918" s="64"/>
      <c r="Y3918" s="64"/>
      <c r="Z3918" s="65"/>
      <c r="AA3918" s="64"/>
      <c r="AB3918" s="65"/>
      <c r="AC3918" s="65"/>
      <c r="AD3918" s="65"/>
      <c r="AE3918" s="65"/>
      <c r="AF3918" s="63"/>
      <c r="AG3918" s="63"/>
      <c r="AH3918" s="64"/>
      <c r="AI3918" s="66" t="str">
        <f t="shared" si="122"/>
        <v/>
      </c>
      <c r="AJ3918" s="65"/>
      <c r="AK3918" s="65"/>
      <c r="AL3918" s="65"/>
      <c r="AM3918" s="65"/>
      <c r="AN3918" s="65"/>
      <c r="AO3918" s="66" t="str">
        <f>_xlfn.IFNA(VLOOKUP(LISTAS!ES3915,'Censo General 2005- Municipios'!$E$3:$F$1125,2,0),"")</f>
        <v/>
      </c>
      <c r="AP3918" s="64"/>
      <c r="AQ3918" s="64"/>
      <c r="AR3918" s="64"/>
      <c r="AS3918" s="67" t="str">
        <f t="shared" si="123"/>
        <v/>
      </c>
    </row>
    <row r="3919" spans="1:45" s="68" customFormat="1" x14ac:dyDescent="0.2">
      <c r="A3919" s="64"/>
      <c r="B3919" s="64"/>
      <c r="C3919" s="64"/>
      <c r="D3919" s="64"/>
      <c r="E3919" s="64"/>
      <c r="F3919" s="64"/>
      <c r="G3919" s="65"/>
      <c r="H3919" s="64"/>
      <c r="I3919" s="65"/>
      <c r="J3919" s="64"/>
      <c r="K3919" s="64"/>
      <c r="L3919" s="65"/>
      <c r="M3919" s="65"/>
      <c r="N3919" s="64"/>
      <c r="O3919" s="64"/>
      <c r="P3919" s="64"/>
      <c r="Q3919" s="65"/>
      <c r="R3919" s="64"/>
      <c r="S3919" s="65"/>
      <c r="T3919" s="65"/>
      <c r="U3919" s="65"/>
      <c r="V3919" s="65"/>
      <c r="W3919" s="65"/>
      <c r="X3919" s="64"/>
      <c r="Y3919" s="64"/>
      <c r="Z3919" s="65"/>
      <c r="AA3919" s="64"/>
      <c r="AB3919" s="65"/>
      <c r="AC3919" s="65"/>
      <c r="AD3919" s="65"/>
      <c r="AE3919" s="65"/>
      <c r="AF3919" s="63"/>
      <c r="AG3919" s="63"/>
      <c r="AH3919" s="64"/>
      <c r="AI3919" s="66" t="str">
        <f t="shared" si="122"/>
        <v/>
      </c>
      <c r="AJ3919" s="65"/>
      <c r="AK3919" s="65"/>
      <c r="AL3919" s="65"/>
      <c r="AM3919" s="65"/>
      <c r="AN3919" s="65"/>
      <c r="AO3919" s="66" t="str">
        <f>_xlfn.IFNA(VLOOKUP(LISTAS!ES3916,'Censo General 2005- Municipios'!$E$3:$F$1125,2,0),"")</f>
        <v/>
      </c>
      <c r="AP3919" s="64"/>
      <c r="AQ3919" s="64"/>
      <c r="AR3919" s="64"/>
      <c r="AS3919" s="67" t="str">
        <f t="shared" si="123"/>
        <v/>
      </c>
    </row>
    <row r="3920" spans="1:45" s="68" customFormat="1" x14ac:dyDescent="0.2">
      <c r="A3920" s="64"/>
      <c r="B3920" s="64"/>
      <c r="C3920" s="64"/>
      <c r="D3920" s="64"/>
      <c r="E3920" s="64"/>
      <c r="F3920" s="64"/>
      <c r="G3920" s="65"/>
      <c r="H3920" s="64"/>
      <c r="I3920" s="65"/>
      <c r="J3920" s="64"/>
      <c r="K3920" s="64"/>
      <c r="L3920" s="65"/>
      <c r="M3920" s="65"/>
      <c r="N3920" s="64"/>
      <c r="O3920" s="64"/>
      <c r="P3920" s="64"/>
      <c r="Q3920" s="65"/>
      <c r="R3920" s="64"/>
      <c r="S3920" s="65"/>
      <c r="T3920" s="65"/>
      <c r="U3920" s="65"/>
      <c r="V3920" s="65"/>
      <c r="W3920" s="65"/>
      <c r="X3920" s="64"/>
      <c r="Y3920" s="64"/>
      <c r="Z3920" s="65"/>
      <c r="AA3920" s="64"/>
      <c r="AB3920" s="65"/>
      <c r="AC3920" s="65"/>
      <c r="AD3920" s="65"/>
      <c r="AE3920" s="65"/>
      <c r="AF3920" s="63"/>
      <c r="AG3920" s="63"/>
      <c r="AH3920" s="64"/>
      <c r="AI3920" s="66" t="str">
        <f t="shared" si="122"/>
        <v/>
      </c>
      <c r="AJ3920" s="65"/>
      <c r="AK3920" s="65"/>
      <c r="AL3920" s="65"/>
      <c r="AM3920" s="65"/>
      <c r="AN3920" s="65"/>
      <c r="AO3920" s="66" t="str">
        <f>_xlfn.IFNA(VLOOKUP(LISTAS!ES3917,'Censo General 2005- Municipios'!$E$3:$F$1125,2,0),"")</f>
        <v/>
      </c>
      <c r="AP3920" s="64"/>
      <c r="AQ3920" s="64"/>
      <c r="AR3920" s="64"/>
      <c r="AS3920" s="67" t="str">
        <f t="shared" si="123"/>
        <v/>
      </c>
    </row>
    <row r="3921" spans="1:45" s="68" customFormat="1" x14ac:dyDescent="0.2">
      <c r="A3921" s="64"/>
      <c r="B3921" s="64"/>
      <c r="C3921" s="64"/>
      <c r="D3921" s="64"/>
      <c r="E3921" s="64"/>
      <c r="F3921" s="64"/>
      <c r="G3921" s="65"/>
      <c r="H3921" s="64"/>
      <c r="I3921" s="65"/>
      <c r="J3921" s="64"/>
      <c r="K3921" s="64"/>
      <c r="L3921" s="65"/>
      <c r="M3921" s="65"/>
      <c r="N3921" s="64"/>
      <c r="O3921" s="64"/>
      <c r="P3921" s="64"/>
      <c r="Q3921" s="65"/>
      <c r="R3921" s="64"/>
      <c r="S3921" s="65"/>
      <c r="T3921" s="65"/>
      <c r="U3921" s="65"/>
      <c r="V3921" s="65"/>
      <c r="W3921" s="65"/>
      <c r="X3921" s="64"/>
      <c r="Y3921" s="64"/>
      <c r="Z3921" s="65"/>
      <c r="AA3921" s="64"/>
      <c r="AB3921" s="65"/>
      <c r="AC3921" s="65"/>
      <c r="AD3921" s="65"/>
      <c r="AE3921" s="65"/>
      <c r="AF3921" s="63"/>
      <c r="AG3921" s="63"/>
      <c r="AH3921" s="64"/>
      <c r="AI3921" s="66" t="str">
        <f t="shared" si="122"/>
        <v/>
      </c>
      <c r="AJ3921" s="65"/>
      <c r="AK3921" s="65"/>
      <c r="AL3921" s="65"/>
      <c r="AM3921" s="65"/>
      <c r="AN3921" s="65"/>
      <c r="AO3921" s="66" t="str">
        <f>_xlfn.IFNA(VLOOKUP(LISTAS!ES3918,'Censo General 2005- Municipios'!$E$3:$F$1125,2,0),"")</f>
        <v/>
      </c>
      <c r="AP3921" s="64"/>
      <c r="AQ3921" s="64"/>
      <c r="AR3921" s="64"/>
      <c r="AS3921" s="67" t="str">
        <f t="shared" si="123"/>
        <v/>
      </c>
    </row>
    <row r="3922" spans="1:45" s="68" customFormat="1" x14ac:dyDescent="0.2">
      <c r="A3922" s="64"/>
      <c r="B3922" s="64"/>
      <c r="C3922" s="64"/>
      <c r="D3922" s="64"/>
      <c r="E3922" s="64"/>
      <c r="F3922" s="64"/>
      <c r="G3922" s="65"/>
      <c r="H3922" s="64"/>
      <c r="I3922" s="65"/>
      <c r="J3922" s="64"/>
      <c r="K3922" s="64"/>
      <c r="L3922" s="65"/>
      <c r="M3922" s="65"/>
      <c r="N3922" s="64"/>
      <c r="O3922" s="64"/>
      <c r="P3922" s="64"/>
      <c r="Q3922" s="65"/>
      <c r="R3922" s="64"/>
      <c r="S3922" s="65"/>
      <c r="T3922" s="65"/>
      <c r="U3922" s="65"/>
      <c r="V3922" s="65"/>
      <c r="W3922" s="65"/>
      <c r="X3922" s="64"/>
      <c r="Y3922" s="64"/>
      <c r="Z3922" s="65"/>
      <c r="AA3922" s="64"/>
      <c r="AB3922" s="65"/>
      <c r="AC3922" s="65"/>
      <c r="AD3922" s="65"/>
      <c r="AE3922" s="65"/>
      <c r="AF3922" s="63"/>
      <c r="AG3922" s="63"/>
      <c r="AH3922" s="64"/>
      <c r="AI3922" s="66" t="str">
        <f t="shared" si="122"/>
        <v/>
      </c>
      <c r="AJ3922" s="65"/>
      <c r="AK3922" s="65"/>
      <c r="AL3922" s="65"/>
      <c r="AM3922" s="65"/>
      <c r="AN3922" s="65"/>
      <c r="AO3922" s="66" t="str">
        <f>_xlfn.IFNA(VLOOKUP(LISTAS!ES3919,'Censo General 2005- Municipios'!$E$3:$F$1125,2,0),"")</f>
        <v/>
      </c>
      <c r="AP3922" s="64"/>
      <c r="AQ3922" s="64"/>
      <c r="AR3922" s="64"/>
      <c r="AS3922" s="67" t="str">
        <f t="shared" si="123"/>
        <v/>
      </c>
    </row>
    <row r="3923" spans="1:45" s="68" customFormat="1" x14ac:dyDescent="0.2">
      <c r="A3923" s="64"/>
      <c r="B3923" s="64"/>
      <c r="C3923" s="64"/>
      <c r="D3923" s="64"/>
      <c r="E3923" s="64"/>
      <c r="F3923" s="64"/>
      <c r="G3923" s="65"/>
      <c r="H3923" s="64"/>
      <c r="I3923" s="65"/>
      <c r="J3923" s="64"/>
      <c r="K3923" s="64"/>
      <c r="L3923" s="65"/>
      <c r="M3923" s="65"/>
      <c r="N3923" s="64"/>
      <c r="O3923" s="64"/>
      <c r="P3923" s="64"/>
      <c r="Q3923" s="65"/>
      <c r="R3923" s="64"/>
      <c r="S3923" s="65"/>
      <c r="T3923" s="65"/>
      <c r="U3923" s="65"/>
      <c r="V3923" s="65"/>
      <c r="W3923" s="65"/>
      <c r="X3923" s="64"/>
      <c r="Y3923" s="64"/>
      <c r="Z3923" s="65"/>
      <c r="AA3923" s="64"/>
      <c r="AB3923" s="65"/>
      <c r="AC3923" s="65"/>
      <c r="AD3923" s="65"/>
      <c r="AE3923" s="65"/>
      <c r="AF3923" s="63"/>
      <c r="AG3923" s="63"/>
      <c r="AH3923" s="64"/>
      <c r="AI3923" s="66" t="str">
        <f t="shared" si="122"/>
        <v/>
      </c>
      <c r="AJ3923" s="65"/>
      <c r="AK3923" s="65"/>
      <c r="AL3923" s="65"/>
      <c r="AM3923" s="65"/>
      <c r="AN3923" s="65"/>
      <c r="AO3923" s="66" t="str">
        <f>_xlfn.IFNA(VLOOKUP(LISTAS!ES3920,'Censo General 2005- Municipios'!$E$3:$F$1125,2,0),"")</f>
        <v/>
      </c>
      <c r="AP3923" s="64"/>
      <c r="AQ3923" s="64"/>
      <c r="AR3923" s="64"/>
      <c r="AS3923" s="67" t="str">
        <f t="shared" si="123"/>
        <v/>
      </c>
    </row>
    <row r="3924" spans="1:45" s="68" customFormat="1" x14ac:dyDescent="0.2">
      <c r="A3924" s="64"/>
      <c r="B3924" s="64"/>
      <c r="C3924" s="64"/>
      <c r="D3924" s="64"/>
      <c r="E3924" s="64"/>
      <c r="F3924" s="64"/>
      <c r="G3924" s="65"/>
      <c r="H3924" s="64"/>
      <c r="I3924" s="65"/>
      <c r="J3924" s="64"/>
      <c r="K3924" s="64"/>
      <c r="L3924" s="65"/>
      <c r="M3924" s="65"/>
      <c r="N3924" s="64"/>
      <c r="O3924" s="64"/>
      <c r="P3924" s="64"/>
      <c r="Q3924" s="65"/>
      <c r="R3924" s="64"/>
      <c r="S3924" s="65"/>
      <c r="T3924" s="65"/>
      <c r="U3924" s="65"/>
      <c r="V3924" s="65"/>
      <c r="W3924" s="65"/>
      <c r="X3924" s="64"/>
      <c r="Y3924" s="64"/>
      <c r="Z3924" s="65"/>
      <c r="AA3924" s="64"/>
      <c r="AB3924" s="65"/>
      <c r="AC3924" s="65"/>
      <c r="AD3924" s="65"/>
      <c r="AE3924" s="65"/>
      <c r="AF3924" s="63"/>
      <c r="AG3924" s="63"/>
      <c r="AH3924" s="64"/>
      <c r="AI3924" s="66" t="str">
        <f t="shared" si="122"/>
        <v/>
      </c>
      <c r="AJ3924" s="65"/>
      <c r="AK3924" s="65"/>
      <c r="AL3924" s="65"/>
      <c r="AM3924" s="65"/>
      <c r="AN3924" s="65"/>
      <c r="AO3924" s="66" t="str">
        <f>_xlfn.IFNA(VLOOKUP(LISTAS!ES3921,'Censo General 2005- Municipios'!$E$3:$F$1125,2,0),"")</f>
        <v/>
      </c>
      <c r="AP3924" s="64"/>
      <c r="AQ3924" s="64"/>
      <c r="AR3924" s="64"/>
      <c r="AS3924" s="67" t="str">
        <f t="shared" si="123"/>
        <v/>
      </c>
    </row>
    <row r="3925" spans="1:45" s="68" customFormat="1" x14ac:dyDescent="0.2">
      <c r="A3925" s="64"/>
      <c r="B3925" s="64"/>
      <c r="C3925" s="64"/>
      <c r="D3925" s="64"/>
      <c r="E3925" s="64"/>
      <c r="F3925" s="64"/>
      <c r="G3925" s="65"/>
      <c r="H3925" s="64"/>
      <c r="I3925" s="65"/>
      <c r="J3925" s="64"/>
      <c r="K3925" s="64"/>
      <c r="L3925" s="65"/>
      <c r="M3925" s="65"/>
      <c r="N3925" s="64"/>
      <c r="O3925" s="64"/>
      <c r="P3925" s="64"/>
      <c r="Q3925" s="65"/>
      <c r="R3925" s="64"/>
      <c r="S3925" s="65"/>
      <c r="T3925" s="65"/>
      <c r="U3925" s="65"/>
      <c r="V3925" s="65"/>
      <c r="W3925" s="65"/>
      <c r="X3925" s="64"/>
      <c r="Y3925" s="64"/>
      <c r="Z3925" s="65"/>
      <c r="AA3925" s="64"/>
      <c r="AB3925" s="65"/>
      <c r="AC3925" s="65"/>
      <c r="AD3925" s="65"/>
      <c r="AE3925" s="65"/>
      <c r="AF3925" s="63"/>
      <c r="AG3925" s="63"/>
      <c r="AH3925" s="64"/>
      <c r="AI3925" s="66" t="str">
        <f t="shared" ref="AI3925:AI3988" si="124">IF(COUNTIF($C$21:$C$5003,C3925)=0,"",IF(COUNTIF($C$21:$C$5003,C3925)=1,"TIPO A",IF(COUNTIF($C$21:$C$5003,C3925)=2,"TIPO B",IF(COUNTIF($C$21:$C$5003,C3925)=3,"TIPO C",IF(COUNTIF($C$21:$C$5003,C3925)=4,"TIPO D","TIPO E")))))</f>
        <v/>
      </c>
      <c r="AJ3925" s="65"/>
      <c r="AK3925" s="65"/>
      <c r="AL3925" s="65"/>
      <c r="AM3925" s="65"/>
      <c r="AN3925" s="65"/>
      <c r="AO3925" s="66" t="str">
        <f>_xlfn.IFNA(VLOOKUP(LISTAS!ES3922,'Censo General 2005- Municipios'!$E$3:$F$1125,2,0),"")</f>
        <v/>
      </c>
      <c r="AP3925" s="64"/>
      <c r="AQ3925" s="64"/>
      <c r="AR3925" s="64"/>
      <c r="AS3925" s="67" t="str">
        <f t="shared" si="123"/>
        <v/>
      </c>
    </row>
    <row r="3926" spans="1:45" s="68" customFormat="1" x14ac:dyDescent="0.2">
      <c r="A3926" s="64"/>
      <c r="B3926" s="64"/>
      <c r="C3926" s="64"/>
      <c r="D3926" s="64"/>
      <c r="E3926" s="64"/>
      <c r="F3926" s="64"/>
      <c r="G3926" s="65"/>
      <c r="H3926" s="64"/>
      <c r="I3926" s="65"/>
      <c r="J3926" s="64"/>
      <c r="K3926" s="64"/>
      <c r="L3926" s="65"/>
      <c r="M3926" s="65"/>
      <c r="N3926" s="64"/>
      <c r="O3926" s="64"/>
      <c r="P3926" s="64"/>
      <c r="Q3926" s="65"/>
      <c r="R3926" s="64"/>
      <c r="S3926" s="65"/>
      <c r="T3926" s="65"/>
      <c r="U3926" s="65"/>
      <c r="V3926" s="65"/>
      <c r="W3926" s="65"/>
      <c r="X3926" s="64"/>
      <c r="Y3926" s="64"/>
      <c r="Z3926" s="65"/>
      <c r="AA3926" s="64"/>
      <c r="AB3926" s="65"/>
      <c r="AC3926" s="65"/>
      <c r="AD3926" s="65"/>
      <c r="AE3926" s="65"/>
      <c r="AF3926" s="63"/>
      <c r="AG3926" s="63"/>
      <c r="AH3926" s="64"/>
      <c r="AI3926" s="66" t="str">
        <f t="shared" si="124"/>
        <v/>
      </c>
      <c r="AJ3926" s="65"/>
      <c r="AK3926" s="65"/>
      <c r="AL3926" s="65"/>
      <c r="AM3926" s="65"/>
      <c r="AN3926" s="65"/>
      <c r="AO3926" s="66" t="str">
        <f>_xlfn.IFNA(VLOOKUP(LISTAS!ES3923,'Censo General 2005- Municipios'!$E$3:$F$1125,2,0),"")</f>
        <v/>
      </c>
      <c r="AP3926" s="64"/>
      <c r="AQ3926" s="64"/>
      <c r="AR3926" s="64"/>
      <c r="AS3926" s="67" t="str">
        <f t="shared" ref="AS3926:AS3989" si="125">IF((AG3926-AA3926)&gt;90,"ADJUNTE SOPORTES DE DECLARACION FUERA DE 90 DIAS","")</f>
        <v/>
      </c>
    </row>
    <row r="3927" spans="1:45" s="68" customFormat="1" x14ac:dyDescent="0.2">
      <c r="A3927" s="64"/>
      <c r="B3927" s="64"/>
      <c r="C3927" s="64"/>
      <c r="D3927" s="64"/>
      <c r="E3927" s="64"/>
      <c r="F3927" s="64"/>
      <c r="G3927" s="65"/>
      <c r="H3927" s="64"/>
      <c r="I3927" s="65"/>
      <c r="J3927" s="64"/>
      <c r="K3927" s="64"/>
      <c r="L3927" s="65"/>
      <c r="M3927" s="65"/>
      <c r="N3927" s="64"/>
      <c r="O3927" s="64"/>
      <c r="P3927" s="64"/>
      <c r="Q3927" s="65"/>
      <c r="R3927" s="64"/>
      <c r="S3927" s="65"/>
      <c r="T3927" s="65"/>
      <c r="U3927" s="65"/>
      <c r="V3927" s="65"/>
      <c r="W3927" s="65"/>
      <c r="X3927" s="64"/>
      <c r="Y3927" s="64"/>
      <c r="Z3927" s="65"/>
      <c r="AA3927" s="64"/>
      <c r="AB3927" s="65"/>
      <c r="AC3927" s="65"/>
      <c r="AD3927" s="65"/>
      <c r="AE3927" s="65"/>
      <c r="AF3927" s="63"/>
      <c r="AG3927" s="63"/>
      <c r="AH3927" s="64"/>
      <c r="AI3927" s="66" t="str">
        <f t="shared" si="124"/>
        <v/>
      </c>
      <c r="AJ3927" s="65"/>
      <c r="AK3927" s="65"/>
      <c r="AL3927" s="65"/>
      <c r="AM3927" s="65"/>
      <c r="AN3927" s="65"/>
      <c r="AO3927" s="66" t="str">
        <f>_xlfn.IFNA(VLOOKUP(LISTAS!ES3924,'Censo General 2005- Municipios'!$E$3:$F$1125,2,0),"")</f>
        <v/>
      </c>
      <c r="AP3927" s="64"/>
      <c r="AQ3927" s="64"/>
      <c r="AR3927" s="64"/>
      <c r="AS3927" s="67" t="str">
        <f t="shared" si="125"/>
        <v/>
      </c>
    </row>
    <row r="3928" spans="1:45" s="68" customFormat="1" x14ac:dyDescent="0.2">
      <c r="A3928" s="64"/>
      <c r="B3928" s="64"/>
      <c r="C3928" s="64"/>
      <c r="D3928" s="64"/>
      <c r="E3928" s="64"/>
      <c r="F3928" s="64"/>
      <c r="G3928" s="65"/>
      <c r="H3928" s="64"/>
      <c r="I3928" s="65"/>
      <c r="J3928" s="64"/>
      <c r="K3928" s="64"/>
      <c r="L3928" s="65"/>
      <c r="M3928" s="65"/>
      <c r="N3928" s="64"/>
      <c r="O3928" s="64"/>
      <c r="P3928" s="64"/>
      <c r="Q3928" s="65"/>
      <c r="R3928" s="64"/>
      <c r="S3928" s="65"/>
      <c r="T3928" s="65"/>
      <c r="U3928" s="65"/>
      <c r="V3928" s="65"/>
      <c r="W3928" s="65"/>
      <c r="X3928" s="64"/>
      <c r="Y3928" s="64"/>
      <c r="Z3928" s="65"/>
      <c r="AA3928" s="64"/>
      <c r="AB3928" s="65"/>
      <c r="AC3928" s="65"/>
      <c r="AD3928" s="65"/>
      <c r="AE3928" s="65"/>
      <c r="AF3928" s="63"/>
      <c r="AG3928" s="63"/>
      <c r="AH3928" s="64"/>
      <c r="AI3928" s="66" t="str">
        <f t="shared" si="124"/>
        <v/>
      </c>
      <c r="AJ3928" s="65"/>
      <c r="AK3928" s="65"/>
      <c r="AL3928" s="65"/>
      <c r="AM3928" s="65"/>
      <c r="AN3928" s="65"/>
      <c r="AO3928" s="66" t="str">
        <f>_xlfn.IFNA(VLOOKUP(LISTAS!ES3925,'Censo General 2005- Municipios'!$E$3:$F$1125,2,0),"")</f>
        <v/>
      </c>
      <c r="AP3928" s="64"/>
      <c r="AQ3928" s="64"/>
      <c r="AR3928" s="64"/>
      <c r="AS3928" s="67" t="str">
        <f t="shared" si="125"/>
        <v/>
      </c>
    </row>
    <row r="3929" spans="1:45" s="68" customFormat="1" x14ac:dyDescent="0.2">
      <c r="A3929" s="64"/>
      <c r="B3929" s="64"/>
      <c r="C3929" s="64"/>
      <c r="D3929" s="64"/>
      <c r="E3929" s="64"/>
      <c r="F3929" s="64"/>
      <c r="G3929" s="65"/>
      <c r="H3929" s="64"/>
      <c r="I3929" s="65"/>
      <c r="J3929" s="64"/>
      <c r="K3929" s="64"/>
      <c r="L3929" s="65"/>
      <c r="M3929" s="65"/>
      <c r="N3929" s="64"/>
      <c r="O3929" s="64"/>
      <c r="P3929" s="64"/>
      <c r="Q3929" s="65"/>
      <c r="R3929" s="64"/>
      <c r="S3929" s="65"/>
      <c r="T3929" s="65"/>
      <c r="U3929" s="65"/>
      <c r="V3929" s="65"/>
      <c r="W3929" s="65"/>
      <c r="X3929" s="64"/>
      <c r="Y3929" s="64"/>
      <c r="Z3929" s="65"/>
      <c r="AA3929" s="64"/>
      <c r="AB3929" s="65"/>
      <c r="AC3929" s="65"/>
      <c r="AD3929" s="65"/>
      <c r="AE3929" s="65"/>
      <c r="AF3929" s="63"/>
      <c r="AG3929" s="63"/>
      <c r="AH3929" s="64"/>
      <c r="AI3929" s="66" t="str">
        <f t="shared" si="124"/>
        <v/>
      </c>
      <c r="AJ3929" s="65"/>
      <c r="AK3929" s="65"/>
      <c r="AL3929" s="65"/>
      <c r="AM3929" s="65"/>
      <c r="AN3929" s="65"/>
      <c r="AO3929" s="66" t="str">
        <f>_xlfn.IFNA(VLOOKUP(LISTAS!ES3926,'Censo General 2005- Municipios'!$E$3:$F$1125,2,0),"")</f>
        <v/>
      </c>
      <c r="AP3929" s="64"/>
      <c r="AQ3929" s="64"/>
      <c r="AR3929" s="64"/>
      <c r="AS3929" s="67" t="str">
        <f t="shared" si="125"/>
        <v/>
      </c>
    </row>
    <row r="3930" spans="1:45" s="68" customFormat="1" x14ac:dyDescent="0.2">
      <c r="A3930" s="64"/>
      <c r="B3930" s="64"/>
      <c r="C3930" s="64"/>
      <c r="D3930" s="64"/>
      <c r="E3930" s="64"/>
      <c r="F3930" s="64"/>
      <c r="G3930" s="65"/>
      <c r="H3930" s="64"/>
      <c r="I3930" s="65"/>
      <c r="J3930" s="64"/>
      <c r="K3930" s="64"/>
      <c r="L3930" s="65"/>
      <c r="M3930" s="65"/>
      <c r="N3930" s="64"/>
      <c r="O3930" s="64"/>
      <c r="P3930" s="64"/>
      <c r="Q3930" s="65"/>
      <c r="R3930" s="64"/>
      <c r="S3930" s="65"/>
      <c r="T3930" s="65"/>
      <c r="U3930" s="65"/>
      <c r="V3930" s="65"/>
      <c r="W3930" s="65"/>
      <c r="X3930" s="64"/>
      <c r="Y3930" s="64"/>
      <c r="Z3930" s="65"/>
      <c r="AA3930" s="64"/>
      <c r="AB3930" s="65"/>
      <c r="AC3930" s="65"/>
      <c r="AD3930" s="65"/>
      <c r="AE3930" s="65"/>
      <c r="AF3930" s="63"/>
      <c r="AG3930" s="63"/>
      <c r="AH3930" s="64"/>
      <c r="AI3930" s="66" t="str">
        <f t="shared" si="124"/>
        <v/>
      </c>
      <c r="AJ3930" s="65"/>
      <c r="AK3930" s="65"/>
      <c r="AL3930" s="65"/>
      <c r="AM3930" s="65"/>
      <c r="AN3930" s="65"/>
      <c r="AO3930" s="66" t="str">
        <f>_xlfn.IFNA(VLOOKUP(LISTAS!ES3927,'Censo General 2005- Municipios'!$E$3:$F$1125,2,0),"")</f>
        <v/>
      </c>
      <c r="AP3930" s="64"/>
      <c r="AQ3930" s="64"/>
      <c r="AR3930" s="64"/>
      <c r="AS3930" s="67" t="str">
        <f t="shared" si="125"/>
        <v/>
      </c>
    </row>
    <row r="3931" spans="1:45" s="68" customFormat="1" x14ac:dyDescent="0.2">
      <c r="A3931" s="64"/>
      <c r="B3931" s="64"/>
      <c r="C3931" s="64"/>
      <c r="D3931" s="64"/>
      <c r="E3931" s="64"/>
      <c r="F3931" s="64"/>
      <c r="G3931" s="65"/>
      <c r="H3931" s="64"/>
      <c r="I3931" s="65"/>
      <c r="J3931" s="64"/>
      <c r="K3931" s="64"/>
      <c r="L3931" s="65"/>
      <c r="M3931" s="65"/>
      <c r="N3931" s="64"/>
      <c r="O3931" s="64"/>
      <c r="P3931" s="64"/>
      <c r="Q3931" s="65"/>
      <c r="R3931" s="64"/>
      <c r="S3931" s="65"/>
      <c r="T3931" s="65"/>
      <c r="U3931" s="65"/>
      <c r="V3931" s="65"/>
      <c r="W3931" s="65"/>
      <c r="X3931" s="64"/>
      <c r="Y3931" s="64"/>
      <c r="Z3931" s="65"/>
      <c r="AA3931" s="64"/>
      <c r="AB3931" s="65"/>
      <c r="AC3931" s="65"/>
      <c r="AD3931" s="65"/>
      <c r="AE3931" s="65"/>
      <c r="AF3931" s="63"/>
      <c r="AG3931" s="63"/>
      <c r="AH3931" s="64"/>
      <c r="AI3931" s="66" t="str">
        <f t="shared" si="124"/>
        <v/>
      </c>
      <c r="AJ3931" s="65"/>
      <c r="AK3931" s="65"/>
      <c r="AL3931" s="65"/>
      <c r="AM3931" s="65"/>
      <c r="AN3931" s="65"/>
      <c r="AO3931" s="66" t="str">
        <f>_xlfn.IFNA(VLOOKUP(LISTAS!ES3928,'Censo General 2005- Municipios'!$E$3:$F$1125,2,0),"")</f>
        <v/>
      </c>
      <c r="AP3931" s="64"/>
      <c r="AQ3931" s="64"/>
      <c r="AR3931" s="64"/>
      <c r="AS3931" s="67" t="str">
        <f t="shared" si="125"/>
        <v/>
      </c>
    </row>
    <row r="3932" spans="1:45" s="68" customFormat="1" x14ac:dyDescent="0.2">
      <c r="A3932" s="64"/>
      <c r="B3932" s="64"/>
      <c r="C3932" s="64"/>
      <c r="D3932" s="64"/>
      <c r="E3932" s="64"/>
      <c r="F3932" s="64"/>
      <c r="G3932" s="65"/>
      <c r="H3932" s="64"/>
      <c r="I3932" s="65"/>
      <c r="J3932" s="64"/>
      <c r="K3932" s="64"/>
      <c r="L3932" s="65"/>
      <c r="M3932" s="65"/>
      <c r="N3932" s="64"/>
      <c r="O3932" s="64"/>
      <c r="P3932" s="64"/>
      <c r="Q3932" s="65"/>
      <c r="R3932" s="64"/>
      <c r="S3932" s="65"/>
      <c r="T3932" s="65"/>
      <c r="U3932" s="65"/>
      <c r="V3932" s="65"/>
      <c r="W3932" s="65"/>
      <c r="X3932" s="64"/>
      <c r="Y3932" s="64"/>
      <c r="Z3932" s="65"/>
      <c r="AA3932" s="64"/>
      <c r="AB3932" s="65"/>
      <c r="AC3932" s="65"/>
      <c r="AD3932" s="65"/>
      <c r="AE3932" s="65"/>
      <c r="AF3932" s="63"/>
      <c r="AG3932" s="63"/>
      <c r="AH3932" s="64"/>
      <c r="AI3932" s="66" t="str">
        <f t="shared" si="124"/>
        <v/>
      </c>
      <c r="AJ3932" s="65"/>
      <c r="AK3932" s="65"/>
      <c r="AL3932" s="65"/>
      <c r="AM3932" s="65"/>
      <c r="AN3932" s="65"/>
      <c r="AO3932" s="66" t="str">
        <f>_xlfn.IFNA(VLOOKUP(LISTAS!ES3929,'Censo General 2005- Municipios'!$E$3:$F$1125,2,0),"")</f>
        <v/>
      </c>
      <c r="AP3932" s="64"/>
      <c r="AQ3932" s="64"/>
      <c r="AR3932" s="64"/>
      <c r="AS3932" s="67" t="str">
        <f t="shared" si="125"/>
        <v/>
      </c>
    </row>
    <row r="3933" spans="1:45" s="68" customFormat="1" x14ac:dyDescent="0.2">
      <c r="A3933" s="64"/>
      <c r="B3933" s="64"/>
      <c r="C3933" s="64"/>
      <c r="D3933" s="64"/>
      <c r="E3933" s="64"/>
      <c r="F3933" s="64"/>
      <c r="G3933" s="65"/>
      <c r="H3933" s="64"/>
      <c r="I3933" s="65"/>
      <c r="J3933" s="64"/>
      <c r="K3933" s="64"/>
      <c r="L3933" s="65"/>
      <c r="M3933" s="65"/>
      <c r="N3933" s="64"/>
      <c r="O3933" s="64"/>
      <c r="P3933" s="64"/>
      <c r="Q3933" s="65"/>
      <c r="R3933" s="64"/>
      <c r="S3933" s="65"/>
      <c r="T3933" s="65"/>
      <c r="U3933" s="65"/>
      <c r="V3933" s="65"/>
      <c r="W3933" s="65"/>
      <c r="X3933" s="64"/>
      <c r="Y3933" s="64"/>
      <c r="Z3933" s="65"/>
      <c r="AA3933" s="64"/>
      <c r="AB3933" s="65"/>
      <c r="AC3933" s="65"/>
      <c r="AD3933" s="65"/>
      <c r="AE3933" s="65"/>
      <c r="AF3933" s="63"/>
      <c r="AG3933" s="63"/>
      <c r="AH3933" s="64"/>
      <c r="AI3933" s="66" t="str">
        <f t="shared" si="124"/>
        <v/>
      </c>
      <c r="AJ3933" s="65"/>
      <c r="AK3933" s="65"/>
      <c r="AL3933" s="65"/>
      <c r="AM3933" s="65"/>
      <c r="AN3933" s="65"/>
      <c r="AO3933" s="66" t="str">
        <f>_xlfn.IFNA(VLOOKUP(LISTAS!ES3930,'Censo General 2005- Municipios'!$E$3:$F$1125,2,0),"")</f>
        <v/>
      </c>
      <c r="AP3933" s="64"/>
      <c r="AQ3933" s="64"/>
      <c r="AR3933" s="64"/>
      <c r="AS3933" s="67" t="str">
        <f t="shared" si="125"/>
        <v/>
      </c>
    </row>
    <row r="3934" spans="1:45" s="68" customFormat="1" x14ac:dyDescent="0.2">
      <c r="A3934" s="64"/>
      <c r="B3934" s="64"/>
      <c r="C3934" s="64"/>
      <c r="D3934" s="64"/>
      <c r="E3934" s="64"/>
      <c r="F3934" s="64"/>
      <c r="G3934" s="65"/>
      <c r="H3934" s="64"/>
      <c r="I3934" s="65"/>
      <c r="J3934" s="64"/>
      <c r="K3934" s="64"/>
      <c r="L3934" s="65"/>
      <c r="M3934" s="65"/>
      <c r="N3934" s="64"/>
      <c r="O3934" s="64"/>
      <c r="P3934" s="64"/>
      <c r="Q3934" s="65"/>
      <c r="R3934" s="64"/>
      <c r="S3934" s="65"/>
      <c r="T3934" s="65"/>
      <c r="U3934" s="65"/>
      <c r="V3934" s="65"/>
      <c r="W3934" s="65"/>
      <c r="X3934" s="64"/>
      <c r="Y3934" s="64"/>
      <c r="Z3934" s="65"/>
      <c r="AA3934" s="64"/>
      <c r="AB3934" s="65"/>
      <c r="AC3934" s="65"/>
      <c r="AD3934" s="65"/>
      <c r="AE3934" s="65"/>
      <c r="AF3934" s="63"/>
      <c r="AG3934" s="63"/>
      <c r="AH3934" s="64"/>
      <c r="AI3934" s="66" t="str">
        <f t="shared" si="124"/>
        <v/>
      </c>
      <c r="AJ3934" s="65"/>
      <c r="AK3934" s="65"/>
      <c r="AL3934" s="65"/>
      <c r="AM3934" s="65"/>
      <c r="AN3934" s="65"/>
      <c r="AO3934" s="66" t="str">
        <f>_xlfn.IFNA(VLOOKUP(LISTAS!ES3931,'Censo General 2005- Municipios'!$E$3:$F$1125,2,0),"")</f>
        <v/>
      </c>
      <c r="AP3934" s="64"/>
      <c r="AQ3934" s="64"/>
      <c r="AR3934" s="64"/>
      <c r="AS3934" s="67" t="str">
        <f t="shared" si="125"/>
        <v/>
      </c>
    </row>
    <row r="3935" spans="1:45" s="68" customFormat="1" x14ac:dyDescent="0.2">
      <c r="A3935" s="64"/>
      <c r="B3935" s="64"/>
      <c r="C3935" s="64"/>
      <c r="D3935" s="64"/>
      <c r="E3935" s="64"/>
      <c r="F3935" s="64"/>
      <c r="G3935" s="65"/>
      <c r="H3935" s="64"/>
      <c r="I3935" s="65"/>
      <c r="J3935" s="64"/>
      <c r="K3935" s="64"/>
      <c r="L3935" s="65"/>
      <c r="M3935" s="65"/>
      <c r="N3935" s="64"/>
      <c r="O3935" s="64"/>
      <c r="P3935" s="64"/>
      <c r="Q3935" s="65"/>
      <c r="R3935" s="64"/>
      <c r="S3935" s="65"/>
      <c r="T3935" s="65"/>
      <c r="U3935" s="65"/>
      <c r="V3935" s="65"/>
      <c r="W3935" s="65"/>
      <c r="X3935" s="64"/>
      <c r="Y3935" s="64"/>
      <c r="Z3935" s="65"/>
      <c r="AA3935" s="64"/>
      <c r="AB3935" s="65"/>
      <c r="AC3935" s="65"/>
      <c r="AD3935" s="65"/>
      <c r="AE3935" s="65"/>
      <c r="AF3935" s="63"/>
      <c r="AG3935" s="63"/>
      <c r="AH3935" s="64"/>
      <c r="AI3935" s="66" t="str">
        <f t="shared" si="124"/>
        <v/>
      </c>
      <c r="AJ3935" s="65"/>
      <c r="AK3935" s="65"/>
      <c r="AL3935" s="65"/>
      <c r="AM3935" s="65"/>
      <c r="AN3935" s="65"/>
      <c r="AO3935" s="66" t="str">
        <f>_xlfn.IFNA(VLOOKUP(LISTAS!ES3932,'Censo General 2005- Municipios'!$E$3:$F$1125,2,0),"")</f>
        <v/>
      </c>
      <c r="AP3935" s="64"/>
      <c r="AQ3935" s="64"/>
      <c r="AR3935" s="64"/>
      <c r="AS3935" s="67" t="str">
        <f t="shared" si="125"/>
        <v/>
      </c>
    </row>
    <row r="3936" spans="1:45" s="68" customFormat="1" x14ac:dyDescent="0.2">
      <c r="A3936" s="64"/>
      <c r="B3936" s="64"/>
      <c r="C3936" s="64"/>
      <c r="D3936" s="64"/>
      <c r="E3936" s="64"/>
      <c r="F3936" s="64"/>
      <c r="G3936" s="65"/>
      <c r="H3936" s="64"/>
      <c r="I3936" s="65"/>
      <c r="J3936" s="64"/>
      <c r="K3936" s="64"/>
      <c r="L3936" s="65"/>
      <c r="M3936" s="65"/>
      <c r="N3936" s="64"/>
      <c r="O3936" s="64"/>
      <c r="P3936" s="64"/>
      <c r="Q3936" s="65"/>
      <c r="R3936" s="64"/>
      <c r="S3936" s="65"/>
      <c r="T3936" s="65"/>
      <c r="U3936" s="65"/>
      <c r="V3936" s="65"/>
      <c r="W3936" s="65"/>
      <c r="X3936" s="64"/>
      <c r="Y3936" s="64"/>
      <c r="Z3936" s="65"/>
      <c r="AA3936" s="64"/>
      <c r="AB3936" s="65"/>
      <c r="AC3936" s="65"/>
      <c r="AD3936" s="65"/>
      <c r="AE3936" s="65"/>
      <c r="AF3936" s="63"/>
      <c r="AG3936" s="63"/>
      <c r="AH3936" s="64"/>
      <c r="AI3936" s="66" t="str">
        <f t="shared" si="124"/>
        <v/>
      </c>
      <c r="AJ3936" s="65"/>
      <c r="AK3936" s="65"/>
      <c r="AL3936" s="65"/>
      <c r="AM3936" s="65"/>
      <c r="AN3936" s="65"/>
      <c r="AO3936" s="66" t="str">
        <f>_xlfn.IFNA(VLOOKUP(LISTAS!ES3933,'Censo General 2005- Municipios'!$E$3:$F$1125,2,0),"")</f>
        <v/>
      </c>
      <c r="AP3936" s="64"/>
      <c r="AQ3936" s="64"/>
      <c r="AR3936" s="64"/>
      <c r="AS3936" s="67" t="str">
        <f t="shared" si="125"/>
        <v/>
      </c>
    </row>
    <row r="3937" spans="1:45" s="68" customFormat="1" x14ac:dyDescent="0.2">
      <c r="A3937" s="64"/>
      <c r="B3937" s="64"/>
      <c r="C3937" s="64"/>
      <c r="D3937" s="64"/>
      <c r="E3937" s="64"/>
      <c r="F3937" s="64"/>
      <c r="G3937" s="65"/>
      <c r="H3937" s="64"/>
      <c r="I3937" s="65"/>
      <c r="J3937" s="64"/>
      <c r="K3937" s="64"/>
      <c r="L3937" s="65"/>
      <c r="M3937" s="65"/>
      <c r="N3937" s="64"/>
      <c r="O3937" s="64"/>
      <c r="P3937" s="64"/>
      <c r="Q3937" s="65"/>
      <c r="R3937" s="64"/>
      <c r="S3937" s="65"/>
      <c r="T3937" s="65"/>
      <c r="U3937" s="65"/>
      <c r="V3937" s="65"/>
      <c r="W3937" s="65"/>
      <c r="X3937" s="64"/>
      <c r="Y3937" s="64"/>
      <c r="Z3937" s="65"/>
      <c r="AA3937" s="64"/>
      <c r="AB3937" s="65"/>
      <c r="AC3937" s="65"/>
      <c r="AD3937" s="65"/>
      <c r="AE3937" s="65"/>
      <c r="AF3937" s="63"/>
      <c r="AG3937" s="63"/>
      <c r="AH3937" s="64"/>
      <c r="AI3937" s="66" t="str">
        <f t="shared" si="124"/>
        <v/>
      </c>
      <c r="AJ3937" s="65"/>
      <c r="AK3937" s="65"/>
      <c r="AL3937" s="65"/>
      <c r="AM3937" s="65"/>
      <c r="AN3937" s="65"/>
      <c r="AO3937" s="66" t="str">
        <f>_xlfn.IFNA(VLOOKUP(LISTAS!ES3934,'Censo General 2005- Municipios'!$E$3:$F$1125,2,0),"")</f>
        <v/>
      </c>
      <c r="AP3937" s="64"/>
      <c r="AQ3937" s="64"/>
      <c r="AR3937" s="64"/>
      <c r="AS3937" s="67" t="str">
        <f t="shared" si="125"/>
        <v/>
      </c>
    </row>
    <row r="3938" spans="1:45" s="68" customFormat="1" x14ac:dyDescent="0.2">
      <c r="A3938" s="64"/>
      <c r="B3938" s="64"/>
      <c r="C3938" s="64"/>
      <c r="D3938" s="64"/>
      <c r="E3938" s="64"/>
      <c r="F3938" s="64"/>
      <c r="G3938" s="65"/>
      <c r="H3938" s="64"/>
      <c r="I3938" s="65"/>
      <c r="J3938" s="64"/>
      <c r="K3938" s="64"/>
      <c r="L3938" s="65"/>
      <c r="M3938" s="65"/>
      <c r="N3938" s="64"/>
      <c r="O3938" s="64"/>
      <c r="P3938" s="64"/>
      <c r="Q3938" s="65"/>
      <c r="R3938" s="64"/>
      <c r="S3938" s="65"/>
      <c r="T3938" s="65"/>
      <c r="U3938" s="65"/>
      <c r="V3938" s="65"/>
      <c r="W3938" s="65"/>
      <c r="X3938" s="64"/>
      <c r="Y3938" s="64"/>
      <c r="Z3938" s="65"/>
      <c r="AA3938" s="64"/>
      <c r="AB3938" s="65"/>
      <c r="AC3938" s="65"/>
      <c r="AD3938" s="65"/>
      <c r="AE3938" s="65"/>
      <c r="AF3938" s="63"/>
      <c r="AG3938" s="63"/>
      <c r="AH3938" s="64"/>
      <c r="AI3938" s="66" t="str">
        <f t="shared" si="124"/>
        <v/>
      </c>
      <c r="AJ3938" s="65"/>
      <c r="AK3938" s="65"/>
      <c r="AL3938" s="65"/>
      <c r="AM3938" s="65"/>
      <c r="AN3938" s="65"/>
      <c r="AO3938" s="66" t="str">
        <f>_xlfn.IFNA(VLOOKUP(LISTAS!ES3935,'Censo General 2005- Municipios'!$E$3:$F$1125,2,0),"")</f>
        <v/>
      </c>
      <c r="AP3938" s="64"/>
      <c r="AQ3938" s="64"/>
      <c r="AR3938" s="64"/>
      <c r="AS3938" s="67" t="str">
        <f t="shared" si="125"/>
        <v/>
      </c>
    </row>
    <row r="3939" spans="1:45" s="68" customFormat="1" x14ac:dyDescent="0.2">
      <c r="A3939" s="64"/>
      <c r="B3939" s="64"/>
      <c r="C3939" s="64"/>
      <c r="D3939" s="64"/>
      <c r="E3939" s="64"/>
      <c r="F3939" s="64"/>
      <c r="G3939" s="65"/>
      <c r="H3939" s="64"/>
      <c r="I3939" s="65"/>
      <c r="J3939" s="64"/>
      <c r="K3939" s="64"/>
      <c r="L3939" s="65"/>
      <c r="M3939" s="65"/>
      <c r="N3939" s="64"/>
      <c r="O3939" s="64"/>
      <c r="P3939" s="64"/>
      <c r="Q3939" s="65"/>
      <c r="R3939" s="64"/>
      <c r="S3939" s="65"/>
      <c r="T3939" s="65"/>
      <c r="U3939" s="65"/>
      <c r="V3939" s="65"/>
      <c r="W3939" s="65"/>
      <c r="X3939" s="64"/>
      <c r="Y3939" s="64"/>
      <c r="Z3939" s="65"/>
      <c r="AA3939" s="64"/>
      <c r="AB3939" s="65"/>
      <c r="AC3939" s="65"/>
      <c r="AD3939" s="65"/>
      <c r="AE3939" s="65"/>
      <c r="AF3939" s="63"/>
      <c r="AG3939" s="63"/>
      <c r="AH3939" s="64"/>
      <c r="AI3939" s="66" t="str">
        <f t="shared" si="124"/>
        <v/>
      </c>
      <c r="AJ3939" s="65"/>
      <c r="AK3939" s="65"/>
      <c r="AL3939" s="65"/>
      <c r="AM3939" s="65"/>
      <c r="AN3939" s="65"/>
      <c r="AO3939" s="66" t="str">
        <f>_xlfn.IFNA(VLOOKUP(LISTAS!ES3936,'Censo General 2005- Municipios'!$E$3:$F$1125,2,0),"")</f>
        <v/>
      </c>
      <c r="AP3939" s="64"/>
      <c r="AQ3939" s="64"/>
      <c r="AR3939" s="64"/>
      <c r="AS3939" s="67" t="str">
        <f t="shared" si="125"/>
        <v/>
      </c>
    </row>
    <row r="3940" spans="1:45" s="68" customFormat="1" x14ac:dyDescent="0.2">
      <c r="A3940" s="64"/>
      <c r="B3940" s="64"/>
      <c r="C3940" s="64"/>
      <c r="D3940" s="64"/>
      <c r="E3940" s="64"/>
      <c r="F3940" s="64"/>
      <c r="G3940" s="65"/>
      <c r="H3940" s="64"/>
      <c r="I3940" s="65"/>
      <c r="J3940" s="64"/>
      <c r="K3940" s="64"/>
      <c r="L3940" s="65"/>
      <c r="M3940" s="65"/>
      <c r="N3940" s="64"/>
      <c r="O3940" s="64"/>
      <c r="P3940" s="64"/>
      <c r="Q3940" s="65"/>
      <c r="R3940" s="64"/>
      <c r="S3940" s="65"/>
      <c r="T3940" s="65"/>
      <c r="U3940" s="65"/>
      <c r="V3940" s="65"/>
      <c r="W3940" s="65"/>
      <c r="X3940" s="64"/>
      <c r="Y3940" s="64"/>
      <c r="Z3940" s="65"/>
      <c r="AA3940" s="64"/>
      <c r="AB3940" s="65"/>
      <c r="AC3940" s="65"/>
      <c r="AD3940" s="65"/>
      <c r="AE3940" s="65"/>
      <c r="AF3940" s="63"/>
      <c r="AG3940" s="63"/>
      <c r="AH3940" s="64"/>
      <c r="AI3940" s="66" t="str">
        <f t="shared" si="124"/>
        <v/>
      </c>
      <c r="AJ3940" s="65"/>
      <c r="AK3940" s="65"/>
      <c r="AL3940" s="65"/>
      <c r="AM3940" s="65"/>
      <c r="AN3940" s="65"/>
      <c r="AO3940" s="66" t="str">
        <f>_xlfn.IFNA(VLOOKUP(LISTAS!ES3937,'Censo General 2005- Municipios'!$E$3:$F$1125,2,0),"")</f>
        <v/>
      </c>
      <c r="AP3940" s="64"/>
      <c r="AQ3940" s="64"/>
      <c r="AR3940" s="64"/>
      <c r="AS3940" s="67" t="str">
        <f t="shared" si="125"/>
        <v/>
      </c>
    </row>
    <row r="3941" spans="1:45" s="68" customFormat="1" x14ac:dyDescent="0.2">
      <c r="A3941" s="64"/>
      <c r="B3941" s="64"/>
      <c r="C3941" s="64"/>
      <c r="D3941" s="64"/>
      <c r="E3941" s="64"/>
      <c r="F3941" s="64"/>
      <c r="G3941" s="65"/>
      <c r="H3941" s="64"/>
      <c r="I3941" s="65"/>
      <c r="J3941" s="64"/>
      <c r="K3941" s="64"/>
      <c r="L3941" s="65"/>
      <c r="M3941" s="65"/>
      <c r="N3941" s="64"/>
      <c r="O3941" s="64"/>
      <c r="P3941" s="64"/>
      <c r="Q3941" s="65"/>
      <c r="R3941" s="64"/>
      <c r="S3941" s="65"/>
      <c r="T3941" s="65"/>
      <c r="U3941" s="65"/>
      <c r="V3941" s="65"/>
      <c r="W3941" s="65"/>
      <c r="X3941" s="64"/>
      <c r="Y3941" s="64"/>
      <c r="Z3941" s="65"/>
      <c r="AA3941" s="64"/>
      <c r="AB3941" s="65"/>
      <c r="AC3941" s="65"/>
      <c r="AD3941" s="65"/>
      <c r="AE3941" s="65"/>
      <c r="AF3941" s="63"/>
      <c r="AG3941" s="63"/>
      <c r="AH3941" s="64"/>
      <c r="AI3941" s="66" t="str">
        <f t="shared" si="124"/>
        <v/>
      </c>
      <c r="AJ3941" s="65"/>
      <c r="AK3941" s="65"/>
      <c r="AL3941" s="65"/>
      <c r="AM3941" s="65"/>
      <c r="AN3941" s="65"/>
      <c r="AO3941" s="66" t="str">
        <f>_xlfn.IFNA(VLOOKUP(LISTAS!ES3938,'Censo General 2005- Municipios'!$E$3:$F$1125,2,0),"")</f>
        <v/>
      </c>
      <c r="AP3941" s="64"/>
      <c r="AQ3941" s="64"/>
      <c r="AR3941" s="64"/>
      <c r="AS3941" s="67" t="str">
        <f t="shared" si="125"/>
        <v/>
      </c>
    </row>
    <row r="3942" spans="1:45" s="68" customFormat="1" x14ac:dyDescent="0.2">
      <c r="A3942" s="64"/>
      <c r="B3942" s="64"/>
      <c r="C3942" s="64"/>
      <c r="D3942" s="64"/>
      <c r="E3942" s="64"/>
      <c r="F3942" s="64"/>
      <c r="G3942" s="65"/>
      <c r="H3942" s="64"/>
      <c r="I3942" s="65"/>
      <c r="J3942" s="64"/>
      <c r="K3942" s="64"/>
      <c r="L3942" s="65"/>
      <c r="M3942" s="65"/>
      <c r="N3942" s="64"/>
      <c r="O3942" s="64"/>
      <c r="P3942" s="64"/>
      <c r="Q3942" s="65"/>
      <c r="R3942" s="64"/>
      <c r="S3942" s="65"/>
      <c r="T3942" s="65"/>
      <c r="U3942" s="65"/>
      <c r="V3942" s="65"/>
      <c r="W3942" s="65"/>
      <c r="X3942" s="64"/>
      <c r="Y3942" s="64"/>
      <c r="Z3942" s="65"/>
      <c r="AA3942" s="64"/>
      <c r="AB3942" s="65"/>
      <c r="AC3942" s="65"/>
      <c r="AD3942" s="65"/>
      <c r="AE3942" s="65"/>
      <c r="AF3942" s="63"/>
      <c r="AG3942" s="63"/>
      <c r="AH3942" s="64"/>
      <c r="AI3942" s="66" t="str">
        <f t="shared" si="124"/>
        <v/>
      </c>
      <c r="AJ3942" s="65"/>
      <c r="AK3942" s="65"/>
      <c r="AL3942" s="65"/>
      <c r="AM3942" s="65"/>
      <c r="AN3942" s="65"/>
      <c r="AO3942" s="66" t="str">
        <f>_xlfn.IFNA(VLOOKUP(LISTAS!ES3939,'Censo General 2005- Municipios'!$E$3:$F$1125,2,0),"")</f>
        <v/>
      </c>
      <c r="AP3942" s="64"/>
      <c r="AQ3942" s="64"/>
      <c r="AR3942" s="64"/>
      <c r="AS3942" s="67" t="str">
        <f t="shared" si="125"/>
        <v/>
      </c>
    </row>
    <row r="3943" spans="1:45" s="68" customFormat="1" x14ac:dyDescent="0.2">
      <c r="A3943" s="64"/>
      <c r="B3943" s="64"/>
      <c r="C3943" s="64"/>
      <c r="D3943" s="64"/>
      <c r="E3943" s="64"/>
      <c r="F3943" s="64"/>
      <c r="G3943" s="65"/>
      <c r="H3943" s="64"/>
      <c r="I3943" s="65"/>
      <c r="J3943" s="64"/>
      <c r="K3943" s="64"/>
      <c r="L3943" s="65"/>
      <c r="M3943" s="65"/>
      <c r="N3943" s="64"/>
      <c r="O3943" s="64"/>
      <c r="P3943" s="64"/>
      <c r="Q3943" s="65"/>
      <c r="R3943" s="64"/>
      <c r="S3943" s="65"/>
      <c r="T3943" s="65"/>
      <c r="U3943" s="65"/>
      <c r="V3943" s="65"/>
      <c r="W3943" s="65"/>
      <c r="X3943" s="64"/>
      <c r="Y3943" s="64"/>
      <c r="Z3943" s="65"/>
      <c r="AA3943" s="64"/>
      <c r="AB3943" s="65"/>
      <c r="AC3943" s="65"/>
      <c r="AD3943" s="65"/>
      <c r="AE3943" s="65"/>
      <c r="AF3943" s="63"/>
      <c r="AG3943" s="63"/>
      <c r="AH3943" s="64"/>
      <c r="AI3943" s="66" t="str">
        <f t="shared" si="124"/>
        <v/>
      </c>
      <c r="AJ3943" s="65"/>
      <c r="AK3943" s="65"/>
      <c r="AL3943" s="65"/>
      <c r="AM3943" s="65"/>
      <c r="AN3943" s="65"/>
      <c r="AO3943" s="66" t="str">
        <f>_xlfn.IFNA(VLOOKUP(LISTAS!ES3940,'Censo General 2005- Municipios'!$E$3:$F$1125,2,0),"")</f>
        <v/>
      </c>
      <c r="AP3943" s="64"/>
      <c r="AQ3943" s="64"/>
      <c r="AR3943" s="64"/>
      <c r="AS3943" s="67" t="str">
        <f t="shared" si="125"/>
        <v/>
      </c>
    </row>
    <row r="3944" spans="1:45" s="68" customFormat="1" x14ac:dyDescent="0.2">
      <c r="A3944" s="64"/>
      <c r="B3944" s="64"/>
      <c r="C3944" s="64"/>
      <c r="D3944" s="64"/>
      <c r="E3944" s="64"/>
      <c r="F3944" s="64"/>
      <c r="G3944" s="65"/>
      <c r="H3944" s="64"/>
      <c r="I3944" s="65"/>
      <c r="J3944" s="64"/>
      <c r="K3944" s="64"/>
      <c r="L3944" s="65"/>
      <c r="M3944" s="65"/>
      <c r="N3944" s="64"/>
      <c r="O3944" s="64"/>
      <c r="P3944" s="64"/>
      <c r="Q3944" s="65"/>
      <c r="R3944" s="64"/>
      <c r="S3944" s="65"/>
      <c r="T3944" s="65"/>
      <c r="U3944" s="65"/>
      <c r="V3944" s="65"/>
      <c r="W3944" s="65"/>
      <c r="X3944" s="64"/>
      <c r="Y3944" s="64"/>
      <c r="Z3944" s="65"/>
      <c r="AA3944" s="64"/>
      <c r="AB3944" s="65"/>
      <c r="AC3944" s="65"/>
      <c r="AD3944" s="65"/>
      <c r="AE3944" s="65"/>
      <c r="AF3944" s="63"/>
      <c r="AG3944" s="63"/>
      <c r="AH3944" s="64"/>
      <c r="AI3944" s="66" t="str">
        <f t="shared" si="124"/>
        <v/>
      </c>
      <c r="AJ3944" s="65"/>
      <c r="AK3944" s="65"/>
      <c r="AL3944" s="65"/>
      <c r="AM3944" s="65"/>
      <c r="AN3944" s="65"/>
      <c r="AO3944" s="66" t="str">
        <f>_xlfn.IFNA(VLOOKUP(LISTAS!ES3941,'Censo General 2005- Municipios'!$E$3:$F$1125,2,0),"")</f>
        <v/>
      </c>
      <c r="AP3944" s="64"/>
      <c r="AQ3944" s="64"/>
      <c r="AR3944" s="64"/>
      <c r="AS3944" s="67" t="str">
        <f t="shared" si="125"/>
        <v/>
      </c>
    </row>
    <row r="3945" spans="1:45" s="68" customFormat="1" x14ac:dyDescent="0.2">
      <c r="A3945" s="64"/>
      <c r="B3945" s="64"/>
      <c r="C3945" s="64"/>
      <c r="D3945" s="64"/>
      <c r="E3945" s="64"/>
      <c r="F3945" s="64"/>
      <c r="G3945" s="65"/>
      <c r="H3945" s="64"/>
      <c r="I3945" s="65"/>
      <c r="J3945" s="64"/>
      <c r="K3945" s="64"/>
      <c r="L3945" s="65"/>
      <c r="M3945" s="65"/>
      <c r="N3945" s="64"/>
      <c r="O3945" s="64"/>
      <c r="P3945" s="64"/>
      <c r="Q3945" s="65"/>
      <c r="R3945" s="64"/>
      <c r="S3945" s="65"/>
      <c r="T3945" s="65"/>
      <c r="U3945" s="65"/>
      <c r="V3945" s="65"/>
      <c r="W3945" s="65"/>
      <c r="X3945" s="64"/>
      <c r="Y3945" s="64"/>
      <c r="Z3945" s="65"/>
      <c r="AA3945" s="64"/>
      <c r="AB3945" s="65"/>
      <c r="AC3945" s="65"/>
      <c r="AD3945" s="65"/>
      <c r="AE3945" s="65"/>
      <c r="AF3945" s="63"/>
      <c r="AG3945" s="63"/>
      <c r="AH3945" s="64"/>
      <c r="AI3945" s="66" t="str">
        <f t="shared" si="124"/>
        <v/>
      </c>
      <c r="AJ3945" s="65"/>
      <c r="AK3945" s="65"/>
      <c r="AL3945" s="65"/>
      <c r="AM3945" s="65"/>
      <c r="AN3945" s="65"/>
      <c r="AO3945" s="66" t="str">
        <f>_xlfn.IFNA(VLOOKUP(LISTAS!ES3942,'Censo General 2005- Municipios'!$E$3:$F$1125,2,0),"")</f>
        <v/>
      </c>
      <c r="AP3945" s="64"/>
      <c r="AQ3945" s="64"/>
      <c r="AR3945" s="64"/>
      <c r="AS3945" s="67" t="str">
        <f t="shared" si="125"/>
        <v/>
      </c>
    </row>
    <row r="3946" spans="1:45" s="68" customFormat="1" x14ac:dyDescent="0.2">
      <c r="A3946" s="64"/>
      <c r="B3946" s="64"/>
      <c r="C3946" s="64"/>
      <c r="D3946" s="64"/>
      <c r="E3946" s="64"/>
      <c r="F3946" s="64"/>
      <c r="G3946" s="65"/>
      <c r="H3946" s="64"/>
      <c r="I3946" s="65"/>
      <c r="J3946" s="64"/>
      <c r="K3946" s="64"/>
      <c r="L3946" s="65"/>
      <c r="M3946" s="65"/>
      <c r="N3946" s="64"/>
      <c r="O3946" s="64"/>
      <c r="P3946" s="64"/>
      <c r="Q3946" s="65"/>
      <c r="R3946" s="64"/>
      <c r="S3946" s="65"/>
      <c r="T3946" s="65"/>
      <c r="U3946" s="65"/>
      <c r="V3946" s="65"/>
      <c r="W3946" s="65"/>
      <c r="X3946" s="64"/>
      <c r="Y3946" s="64"/>
      <c r="Z3946" s="65"/>
      <c r="AA3946" s="64"/>
      <c r="AB3946" s="65"/>
      <c r="AC3946" s="65"/>
      <c r="AD3946" s="65"/>
      <c r="AE3946" s="65"/>
      <c r="AF3946" s="63"/>
      <c r="AG3946" s="63"/>
      <c r="AH3946" s="64"/>
      <c r="AI3946" s="66" t="str">
        <f t="shared" si="124"/>
        <v/>
      </c>
      <c r="AJ3946" s="65"/>
      <c r="AK3946" s="65"/>
      <c r="AL3946" s="65"/>
      <c r="AM3946" s="65"/>
      <c r="AN3946" s="65"/>
      <c r="AO3946" s="66" t="str">
        <f>_xlfn.IFNA(VLOOKUP(LISTAS!ES3943,'Censo General 2005- Municipios'!$E$3:$F$1125,2,0),"")</f>
        <v/>
      </c>
      <c r="AP3946" s="64"/>
      <c r="AQ3946" s="64"/>
      <c r="AR3946" s="64"/>
      <c r="AS3946" s="67" t="str">
        <f t="shared" si="125"/>
        <v/>
      </c>
    </row>
    <row r="3947" spans="1:45" s="68" customFormat="1" x14ac:dyDescent="0.2">
      <c r="A3947" s="64"/>
      <c r="B3947" s="64"/>
      <c r="C3947" s="64"/>
      <c r="D3947" s="64"/>
      <c r="E3947" s="64"/>
      <c r="F3947" s="64"/>
      <c r="G3947" s="65"/>
      <c r="H3947" s="64"/>
      <c r="I3947" s="65"/>
      <c r="J3947" s="64"/>
      <c r="K3947" s="64"/>
      <c r="L3947" s="65"/>
      <c r="M3947" s="65"/>
      <c r="N3947" s="64"/>
      <c r="O3947" s="64"/>
      <c r="P3947" s="64"/>
      <c r="Q3947" s="65"/>
      <c r="R3947" s="64"/>
      <c r="S3947" s="65"/>
      <c r="T3947" s="65"/>
      <c r="U3947" s="65"/>
      <c r="V3947" s="65"/>
      <c r="W3947" s="65"/>
      <c r="X3947" s="64"/>
      <c r="Y3947" s="64"/>
      <c r="Z3947" s="65"/>
      <c r="AA3947" s="64"/>
      <c r="AB3947" s="65"/>
      <c r="AC3947" s="65"/>
      <c r="AD3947" s="65"/>
      <c r="AE3947" s="65"/>
      <c r="AF3947" s="63"/>
      <c r="AG3947" s="63"/>
      <c r="AH3947" s="64"/>
      <c r="AI3947" s="66" t="str">
        <f t="shared" si="124"/>
        <v/>
      </c>
      <c r="AJ3947" s="65"/>
      <c r="AK3947" s="65"/>
      <c r="AL3947" s="65"/>
      <c r="AM3947" s="65"/>
      <c r="AN3947" s="65"/>
      <c r="AO3947" s="66" t="str">
        <f>_xlfn.IFNA(VLOOKUP(LISTAS!ES3944,'Censo General 2005- Municipios'!$E$3:$F$1125,2,0),"")</f>
        <v/>
      </c>
      <c r="AP3947" s="64"/>
      <c r="AQ3947" s="64"/>
      <c r="AR3947" s="64"/>
      <c r="AS3947" s="67" t="str">
        <f t="shared" si="125"/>
        <v/>
      </c>
    </row>
    <row r="3948" spans="1:45" s="68" customFormat="1" x14ac:dyDescent="0.2">
      <c r="A3948" s="64"/>
      <c r="B3948" s="64"/>
      <c r="C3948" s="64"/>
      <c r="D3948" s="64"/>
      <c r="E3948" s="64"/>
      <c r="F3948" s="64"/>
      <c r="G3948" s="65"/>
      <c r="H3948" s="64"/>
      <c r="I3948" s="65"/>
      <c r="J3948" s="64"/>
      <c r="K3948" s="64"/>
      <c r="L3948" s="65"/>
      <c r="M3948" s="65"/>
      <c r="N3948" s="64"/>
      <c r="O3948" s="64"/>
      <c r="P3948" s="64"/>
      <c r="Q3948" s="65"/>
      <c r="R3948" s="64"/>
      <c r="S3948" s="65"/>
      <c r="T3948" s="65"/>
      <c r="U3948" s="65"/>
      <c r="V3948" s="65"/>
      <c r="W3948" s="65"/>
      <c r="X3948" s="64"/>
      <c r="Y3948" s="64"/>
      <c r="Z3948" s="65"/>
      <c r="AA3948" s="64"/>
      <c r="AB3948" s="65"/>
      <c r="AC3948" s="65"/>
      <c r="AD3948" s="65"/>
      <c r="AE3948" s="65"/>
      <c r="AF3948" s="63"/>
      <c r="AG3948" s="63"/>
      <c r="AH3948" s="64"/>
      <c r="AI3948" s="66" t="str">
        <f t="shared" si="124"/>
        <v/>
      </c>
      <c r="AJ3948" s="65"/>
      <c r="AK3948" s="65"/>
      <c r="AL3948" s="65"/>
      <c r="AM3948" s="65"/>
      <c r="AN3948" s="65"/>
      <c r="AO3948" s="66" t="str">
        <f>_xlfn.IFNA(VLOOKUP(LISTAS!ES3945,'Censo General 2005- Municipios'!$E$3:$F$1125,2,0),"")</f>
        <v/>
      </c>
      <c r="AP3948" s="64"/>
      <c r="AQ3948" s="64"/>
      <c r="AR3948" s="64"/>
      <c r="AS3948" s="67" t="str">
        <f t="shared" si="125"/>
        <v/>
      </c>
    </row>
    <row r="3949" spans="1:45" s="68" customFormat="1" x14ac:dyDescent="0.2">
      <c r="A3949" s="64"/>
      <c r="B3949" s="64"/>
      <c r="C3949" s="64"/>
      <c r="D3949" s="64"/>
      <c r="E3949" s="64"/>
      <c r="F3949" s="64"/>
      <c r="G3949" s="65"/>
      <c r="H3949" s="64"/>
      <c r="I3949" s="65"/>
      <c r="J3949" s="64"/>
      <c r="K3949" s="64"/>
      <c r="L3949" s="65"/>
      <c r="M3949" s="65"/>
      <c r="N3949" s="64"/>
      <c r="O3949" s="64"/>
      <c r="P3949" s="64"/>
      <c r="Q3949" s="65"/>
      <c r="R3949" s="64"/>
      <c r="S3949" s="65"/>
      <c r="T3949" s="65"/>
      <c r="U3949" s="65"/>
      <c r="V3949" s="65"/>
      <c r="W3949" s="65"/>
      <c r="X3949" s="64"/>
      <c r="Y3949" s="64"/>
      <c r="Z3949" s="65"/>
      <c r="AA3949" s="64"/>
      <c r="AB3949" s="65"/>
      <c r="AC3949" s="65"/>
      <c r="AD3949" s="65"/>
      <c r="AE3949" s="65"/>
      <c r="AF3949" s="63"/>
      <c r="AG3949" s="63"/>
      <c r="AH3949" s="64"/>
      <c r="AI3949" s="66" t="str">
        <f t="shared" si="124"/>
        <v/>
      </c>
      <c r="AJ3949" s="65"/>
      <c r="AK3949" s="65"/>
      <c r="AL3949" s="65"/>
      <c r="AM3949" s="65"/>
      <c r="AN3949" s="65"/>
      <c r="AO3949" s="66" t="str">
        <f>_xlfn.IFNA(VLOOKUP(LISTAS!ES3946,'Censo General 2005- Municipios'!$E$3:$F$1125,2,0),"")</f>
        <v/>
      </c>
      <c r="AP3949" s="64"/>
      <c r="AQ3949" s="64"/>
      <c r="AR3949" s="64"/>
      <c r="AS3949" s="67" t="str">
        <f t="shared" si="125"/>
        <v/>
      </c>
    </row>
    <row r="3950" spans="1:45" s="68" customFormat="1" x14ac:dyDescent="0.2">
      <c r="A3950" s="64"/>
      <c r="B3950" s="64"/>
      <c r="C3950" s="64"/>
      <c r="D3950" s="64"/>
      <c r="E3950" s="64"/>
      <c r="F3950" s="64"/>
      <c r="G3950" s="65"/>
      <c r="H3950" s="64"/>
      <c r="I3950" s="65"/>
      <c r="J3950" s="64"/>
      <c r="K3950" s="64"/>
      <c r="L3950" s="65"/>
      <c r="M3950" s="65"/>
      <c r="N3950" s="64"/>
      <c r="O3950" s="64"/>
      <c r="P3950" s="64"/>
      <c r="Q3950" s="65"/>
      <c r="R3950" s="64"/>
      <c r="S3950" s="65"/>
      <c r="T3950" s="65"/>
      <c r="U3950" s="65"/>
      <c r="V3950" s="65"/>
      <c r="W3950" s="65"/>
      <c r="X3950" s="64"/>
      <c r="Y3950" s="64"/>
      <c r="Z3950" s="65"/>
      <c r="AA3950" s="64"/>
      <c r="AB3950" s="65"/>
      <c r="AC3950" s="65"/>
      <c r="AD3950" s="65"/>
      <c r="AE3950" s="65"/>
      <c r="AF3950" s="63"/>
      <c r="AG3950" s="63"/>
      <c r="AH3950" s="64"/>
      <c r="AI3950" s="66" t="str">
        <f t="shared" si="124"/>
        <v/>
      </c>
      <c r="AJ3950" s="65"/>
      <c r="AK3950" s="65"/>
      <c r="AL3950" s="65"/>
      <c r="AM3950" s="65"/>
      <c r="AN3950" s="65"/>
      <c r="AO3950" s="66" t="str">
        <f>_xlfn.IFNA(VLOOKUP(LISTAS!ES3947,'Censo General 2005- Municipios'!$E$3:$F$1125,2,0),"")</f>
        <v/>
      </c>
      <c r="AP3950" s="64"/>
      <c r="AQ3950" s="64"/>
      <c r="AR3950" s="64"/>
      <c r="AS3950" s="67" t="str">
        <f t="shared" si="125"/>
        <v/>
      </c>
    </row>
    <row r="3951" spans="1:45" s="68" customFormat="1" x14ac:dyDescent="0.2">
      <c r="A3951" s="64"/>
      <c r="B3951" s="64"/>
      <c r="C3951" s="64"/>
      <c r="D3951" s="64"/>
      <c r="E3951" s="64"/>
      <c r="F3951" s="64"/>
      <c r="G3951" s="65"/>
      <c r="H3951" s="64"/>
      <c r="I3951" s="65"/>
      <c r="J3951" s="64"/>
      <c r="K3951" s="64"/>
      <c r="L3951" s="65"/>
      <c r="M3951" s="65"/>
      <c r="N3951" s="64"/>
      <c r="O3951" s="64"/>
      <c r="P3951" s="64"/>
      <c r="Q3951" s="65"/>
      <c r="R3951" s="64"/>
      <c r="S3951" s="65"/>
      <c r="T3951" s="65"/>
      <c r="U3951" s="65"/>
      <c r="V3951" s="65"/>
      <c r="W3951" s="65"/>
      <c r="X3951" s="64"/>
      <c r="Y3951" s="64"/>
      <c r="Z3951" s="65"/>
      <c r="AA3951" s="64"/>
      <c r="AB3951" s="65"/>
      <c r="AC3951" s="65"/>
      <c r="AD3951" s="65"/>
      <c r="AE3951" s="65"/>
      <c r="AF3951" s="63"/>
      <c r="AG3951" s="63"/>
      <c r="AH3951" s="64"/>
      <c r="AI3951" s="66" t="str">
        <f t="shared" si="124"/>
        <v/>
      </c>
      <c r="AJ3951" s="65"/>
      <c r="AK3951" s="65"/>
      <c r="AL3951" s="65"/>
      <c r="AM3951" s="65"/>
      <c r="AN3951" s="65"/>
      <c r="AO3951" s="66" t="str">
        <f>_xlfn.IFNA(VLOOKUP(LISTAS!ES3948,'Censo General 2005- Municipios'!$E$3:$F$1125,2,0),"")</f>
        <v/>
      </c>
      <c r="AP3951" s="64"/>
      <c r="AQ3951" s="64"/>
      <c r="AR3951" s="64"/>
      <c r="AS3951" s="67" t="str">
        <f t="shared" si="125"/>
        <v/>
      </c>
    </row>
    <row r="3952" spans="1:45" s="68" customFormat="1" x14ac:dyDescent="0.2">
      <c r="A3952" s="64"/>
      <c r="B3952" s="64"/>
      <c r="C3952" s="64"/>
      <c r="D3952" s="64"/>
      <c r="E3952" s="64"/>
      <c r="F3952" s="64"/>
      <c r="G3952" s="65"/>
      <c r="H3952" s="64"/>
      <c r="I3952" s="65"/>
      <c r="J3952" s="64"/>
      <c r="K3952" s="64"/>
      <c r="L3952" s="65"/>
      <c r="M3952" s="65"/>
      <c r="N3952" s="64"/>
      <c r="O3952" s="64"/>
      <c r="P3952" s="64"/>
      <c r="Q3952" s="65"/>
      <c r="R3952" s="64"/>
      <c r="S3952" s="65"/>
      <c r="T3952" s="65"/>
      <c r="U3952" s="65"/>
      <c r="V3952" s="65"/>
      <c r="W3952" s="65"/>
      <c r="X3952" s="64"/>
      <c r="Y3952" s="64"/>
      <c r="Z3952" s="65"/>
      <c r="AA3952" s="64"/>
      <c r="AB3952" s="65"/>
      <c r="AC3952" s="65"/>
      <c r="AD3952" s="65"/>
      <c r="AE3952" s="65"/>
      <c r="AF3952" s="63"/>
      <c r="AG3952" s="63"/>
      <c r="AH3952" s="64"/>
      <c r="AI3952" s="66" t="str">
        <f t="shared" si="124"/>
        <v/>
      </c>
      <c r="AJ3952" s="65"/>
      <c r="AK3952" s="65"/>
      <c r="AL3952" s="65"/>
      <c r="AM3952" s="65"/>
      <c r="AN3952" s="65"/>
      <c r="AO3952" s="66" t="str">
        <f>_xlfn.IFNA(VLOOKUP(LISTAS!ES3949,'Censo General 2005- Municipios'!$E$3:$F$1125,2,0),"")</f>
        <v/>
      </c>
      <c r="AP3952" s="64"/>
      <c r="AQ3952" s="64"/>
      <c r="AR3952" s="64"/>
      <c r="AS3952" s="67" t="str">
        <f t="shared" si="125"/>
        <v/>
      </c>
    </row>
    <row r="3953" spans="1:45" s="68" customFormat="1" x14ac:dyDescent="0.2">
      <c r="A3953" s="64"/>
      <c r="B3953" s="64"/>
      <c r="C3953" s="64"/>
      <c r="D3953" s="64"/>
      <c r="E3953" s="64"/>
      <c r="F3953" s="64"/>
      <c r="G3953" s="65"/>
      <c r="H3953" s="64"/>
      <c r="I3953" s="65"/>
      <c r="J3953" s="64"/>
      <c r="K3953" s="64"/>
      <c r="L3953" s="65"/>
      <c r="M3953" s="65"/>
      <c r="N3953" s="64"/>
      <c r="O3953" s="64"/>
      <c r="P3953" s="64"/>
      <c r="Q3953" s="65"/>
      <c r="R3953" s="64"/>
      <c r="S3953" s="65"/>
      <c r="T3953" s="65"/>
      <c r="U3953" s="65"/>
      <c r="V3953" s="65"/>
      <c r="W3953" s="65"/>
      <c r="X3953" s="64"/>
      <c r="Y3953" s="64"/>
      <c r="Z3953" s="65"/>
      <c r="AA3953" s="64"/>
      <c r="AB3953" s="65"/>
      <c r="AC3953" s="65"/>
      <c r="AD3953" s="65"/>
      <c r="AE3953" s="65"/>
      <c r="AF3953" s="63"/>
      <c r="AG3953" s="63"/>
      <c r="AH3953" s="64"/>
      <c r="AI3953" s="66" t="str">
        <f t="shared" si="124"/>
        <v/>
      </c>
      <c r="AJ3953" s="65"/>
      <c r="AK3953" s="65"/>
      <c r="AL3953" s="65"/>
      <c r="AM3953" s="65"/>
      <c r="AN3953" s="65"/>
      <c r="AO3953" s="66" t="str">
        <f>_xlfn.IFNA(VLOOKUP(LISTAS!ES3950,'Censo General 2005- Municipios'!$E$3:$F$1125,2,0),"")</f>
        <v/>
      </c>
      <c r="AP3953" s="64"/>
      <c r="AQ3953" s="64"/>
      <c r="AR3953" s="64"/>
      <c r="AS3953" s="67" t="str">
        <f t="shared" si="125"/>
        <v/>
      </c>
    </row>
    <row r="3954" spans="1:45" s="68" customFormat="1" x14ac:dyDescent="0.2">
      <c r="A3954" s="64"/>
      <c r="B3954" s="64"/>
      <c r="C3954" s="64"/>
      <c r="D3954" s="64"/>
      <c r="E3954" s="64"/>
      <c r="F3954" s="64"/>
      <c r="G3954" s="65"/>
      <c r="H3954" s="64"/>
      <c r="I3954" s="65"/>
      <c r="J3954" s="64"/>
      <c r="K3954" s="64"/>
      <c r="L3954" s="65"/>
      <c r="M3954" s="65"/>
      <c r="N3954" s="64"/>
      <c r="O3954" s="64"/>
      <c r="P3954" s="64"/>
      <c r="Q3954" s="65"/>
      <c r="R3954" s="64"/>
      <c r="S3954" s="65"/>
      <c r="T3954" s="65"/>
      <c r="U3954" s="65"/>
      <c r="V3954" s="65"/>
      <c r="W3954" s="65"/>
      <c r="X3954" s="64"/>
      <c r="Y3954" s="64"/>
      <c r="Z3954" s="65"/>
      <c r="AA3954" s="64"/>
      <c r="AB3954" s="65"/>
      <c r="AC3954" s="65"/>
      <c r="AD3954" s="65"/>
      <c r="AE3954" s="65"/>
      <c r="AF3954" s="63"/>
      <c r="AG3954" s="63"/>
      <c r="AH3954" s="64"/>
      <c r="AI3954" s="66" t="str">
        <f t="shared" si="124"/>
        <v/>
      </c>
      <c r="AJ3954" s="65"/>
      <c r="AK3954" s="65"/>
      <c r="AL3954" s="65"/>
      <c r="AM3954" s="65"/>
      <c r="AN3954" s="65"/>
      <c r="AO3954" s="66" t="str">
        <f>_xlfn.IFNA(VLOOKUP(LISTAS!ES3951,'Censo General 2005- Municipios'!$E$3:$F$1125,2,0),"")</f>
        <v/>
      </c>
      <c r="AP3954" s="64"/>
      <c r="AQ3954" s="64"/>
      <c r="AR3954" s="64"/>
      <c r="AS3954" s="67" t="str">
        <f t="shared" si="125"/>
        <v/>
      </c>
    </row>
    <row r="3955" spans="1:45" s="68" customFormat="1" x14ac:dyDescent="0.2">
      <c r="A3955" s="64"/>
      <c r="B3955" s="64"/>
      <c r="C3955" s="64"/>
      <c r="D3955" s="64"/>
      <c r="E3955" s="64"/>
      <c r="F3955" s="64"/>
      <c r="G3955" s="65"/>
      <c r="H3955" s="64"/>
      <c r="I3955" s="65"/>
      <c r="J3955" s="64"/>
      <c r="K3955" s="64"/>
      <c r="L3955" s="65"/>
      <c r="M3955" s="65"/>
      <c r="N3955" s="64"/>
      <c r="O3955" s="64"/>
      <c r="P3955" s="64"/>
      <c r="Q3955" s="65"/>
      <c r="R3955" s="64"/>
      <c r="S3955" s="65"/>
      <c r="T3955" s="65"/>
      <c r="U3955" s="65"/>
      <c r="V3955" s="65"/>
      <c r="W3955" s="65"/>
      <c r="X3955" s="64"/>
      <c r="Y3955" s="64"/>
      <c r="Z3955" s="65"/>
      <c r="AA3955" s="64"/>
      <c r="AB3955" s="65"/>
      <c r="AC3955" s="65"/>
      <c r="AD3955" s="65"/>
      <c r="AE3955" s="65"/>
      <c r="AF3955" s="63"/>
      <c r="AG3955" s="63"/>
      <c r="AH3955" s="64"/>
      <c r="AI3955" s="66" t="str">
        <f t="shared" si="124"/>
        <v/>
      </c>
      <c r="AJ3955" s="65"/>
      <c r="AK3955" s="65"/>
      <c r="AL3955" s="65"/>
      <c r="AM3955" s="65"/>
      <c r="AN3955" s="65"/>
      <c r="AO3955" s="66" t="str">
        <f>_xlfn.IFNA(VLOOKUP(LISTAS!ES3952,'Censo General 2005- Municipios'!$E$3:$F$1125,2,0),"")</f>
        <v/>
      </c>
      <c r="AP3955" s="64"/>
      <c r="AQ3955" s="64"/>
      <c r="AR3955" s="64"/>
      <c r="AS3955" s="67" t="str">
        <f t="shared" si="125"/>
        <v/>
      </c>
    </row>
    <row r="3956" spans="1:45" s="68" customFormat="1" x14ac:dyDescent="0.2">
      <c r="A3956" s="64"/>
      <c r="B3956" s="64"/>
      <c r="C3956" s="64"/>
      <c r="D3956" s="64"/>
      <c r="E3956" s="64"/>
      <c r="F3956" s="64"/>
      <c r="G3956" s="65"/>
      <c r="H3956" s="64"/>
      <c r="I3956" s="65"/>
      <c r="J3956" s="64"/>
      <c r="K3956" s="64"/>
      <c r="L3956" s="65"/>
      <c r="M3956" s="65"/>
      <c r="N3956" s="64"/>
      <c r="O3956" s="64"/>
      <c r="P3956" s="64"/>
      <c r="Q3956" s="65"/>
      <c r="R3956" s="64"/>
      <c r="S3956" s="65"/>
      <c r="T3956" s="65"/>
      <c r="U3956" s="65"/>
      <c r="V3956" s="65"/>
      <c r="W3956" s="65"/>
      <c r="X3956" s="64"/>
      <c r="Y3956" s="64"/>
      <c r="Z3956" s="65"/>
      <c r="AA3956" s="64"/>
      <c r="AB3956" s="65"/>
      <c r="AC3956" s="65"/>
      <c r="AD3956" s="65"/>
      <c r="AE3956" s="65"/>
      <c r="AF3956" s="63"/>
      <c r="AG3956" s="63"/>
      <c r="AH3956" s="64"/>
      <c r="AI3956" s="66" t="str">
        <f t="shared" si="124"/>
        <v/>
      </c>
      <c r="AJ3956" s="65"/>
      <c r="AK3956" s="65"/>
      <c r="AL3956" s="65"/>
      <c r="AM3956" s="65"/>
      <c r="AN3956" s="65"/>
      <c r="AO3956" s="66" t="str">
        <f>_xlfn.IFNA(VLOOKUP(LISTAS!ES3953,'Censo General 2005- Municipios'!$E$3:$F$1125,2,0),"")</f>
        <v/>
      </c>
      <c r="AP3956" s="64"/>
      <c r="AQ3956" s="64"/>
      <c r="AR3956" s="64"/>
      <c r="AS3956" s="67" t="str">
        <f t="shared" si="125"/>
        <v/>
      </c>
    </row>
    <row r="3957" spans="1:45" s="68" customFormat="1" x14ac:dyDescent="0.2">
      <c r="A3957" s="64"/>
      <c r="B3957" s="64"/>
      <c r="C3957" s="64"/>
      <c r="D3957" s="64"/>
      <c r="E3957" s="64"/>
      <c r="F3957" s="64"/>
      <c r="G3957" s="65"/>
      <c r="H3957" s="64"/>
      <c r="I3957" s="65"/>
      <c r="J3957" s="64"/>
      <c r="K3957" s="64"/>
      <c r="L3957" s="65"/>
      <c r="M3957" s="65"/>
      <c r="N3957" s="64"/>
      <c r="O3957" s="64"/>
      <c r="P3957" s="64"/>
      <c r="Q3957" s="65"/>
      <c r="R3957" s="64"/>
      <c r="S3957" s="65"/>
      <c r="T3957" s="65"/>
      <c r="U3957" s="65"/>
      <c r="V3957" s="65"/>
      <c r="W3957" s="65"/>
      <c r="X3957" s="64"/>
      <c r="Y3957" s="64"/>
      <c r="Z3957" s="65"/>
      <c r="AA3957" s="64"/>
      <c r="AB3957" s="65"/>
      <c r="AC3957" s="65"/>
      <c r="AD3957" s="65"/>
      <c r="AE3957" s="65"/>
      <c r="AF3957" s="63"/>
      <c r="AG3957" s="63"/>
      <c r="AH3957" s="64"/>
      <c r="AI3957" s="66" t="str">
        <f t="shared" si="124"/>
        <v/>
      </c>
      <c r="AJ3957" s="65"/>
      <c r="AK3957" s="65"/>
      <c r="AL3957" s="65"/>
      <c r="AM3957" s="65"/>
      <c r="AN3957" s="65"/>
      <c r="AO3957" s="66" t="str">
        <f>_xlfn.IFNA(VLOOKUP(LISTAS!ES3954,'Censo General 2005- Municipios'!$E$3:$F$1125,2,0),"")</f>
        <v/>
      </c>
      <c r="AP3957" s="64"/>
      <c r="AQ3957" s="64"/>
      <c r="AR3957" s="64"/>
      <c r="AS3957" s="67" t="str">
        <f t="shared" si="125"/>
        <v/>
      </c>
    </row>
    <row r="3958" spans="1:45" s="68" customFormat="1" x14ac:dyDescent="0.2">
      <c r="A3958" s="64"/>
      <c r="B3958" s="64"/>
      <c r="C3958" s="64"/>
      <c r="D3958" s="64"/>
      <c r="E3958" s="64"/>
      <c r="F3958" s="64"/>
      <c r="G3958" s="65"/>
      <c r="H3958" s="64"/>
      <c r="I3958" s="65"/>
      <c r="J3958" s="64"/>
      <c r="K3958" s="64"/>
      <c r="L3958" s="65"/>
      <c r="M3958" s="65"/>
      <c r="N3958" s="64"/>
      <c r="O3958" s="64"/>
      <c r="P3958" s="64"/>
      <c r="Q3958" s="65"/>
      <c r="R3958" s="64"/>
      <c r="S3958" s="65"/>
      <c r="T3958" s="65"/>
      <c r="U3958" s="65"/>
      <c r="V3958" s="65"/>
      <c r="W3958" s="65"/>
      <c r="X3958" s="64"/>
      <c r="Y3958" s="64"/>
      <c r="Z3958" s="65"/>
      <c r="AA3958" s="64"/>
      <c r="AB3958" s="65"/>
      <c r="AC3958" s="65"/>
      <c r="AD3958" s="65"/>
      <c r="AE3958" s="65"/>
      <c r="AF3958" s="63"/>
      <c r="AG3958" s="63"/>
      <c r="AH3958" s="64"/>
      <c r="AI3958" s="66" t="str">
        <f t="shared" si="124"/>
        <v/>
      </c>
      <c r="AJ3958" s="65"/>
      <c r="AK3958" s="65"/>
      <c r="AL3958" s="65"/>
      <c r="AM3958" s="65"/>
      <c r="AN3958" s="65"/>
      <c r="AO3958" s="66" t="str">
        <f>_xlfn.IFNA(VLOOKUP(LISTAS!ES3955,'Censo General 2005- Municipios'!$E$3:$F$1125,2,0),"")</f>
        <v/>
      </c>
      <c r="AP3958" s="64"/>
      <c r="AQ3958" s="64"/>
      <c r="AR3958" s="64"/>
      <c r="AS3958" s="67" t="str">
        <f t="shared" si="125"/>
        <v/>
      </c>
    </row>
    <row r="3959" spans="1:45" s="68" customFormat="1" x14ac:dyDescent="0.2">
      <c r="A3959" s="64"/>
      <c r="B3959" s="64"/>
      <c r="C3959" s="64"/>
      <c r="D3959" s="64"/>
      <c r="E3959" s="64"/>
      <c r="F3959" s="64"/>
      <c r="G3959" s="65"/>
      <c r="H3959" s="64"/>
      <c r="I3959" s="65"/>
      <c r="J3959" s="64"/>
      <c r="K3959" s="64"/>
      <c r="L3959" s="65"/>
      <c r="M3959" s="65"/>
      <c r="N3959" s="64"/>
      <c r="O3959" s="64"/>
      <c r="P3959" s="64"/>
      <c r="Q3959" s="65"/>
      <c r="R3959" s="64"/>
      <c r="S3959" s="65"/>
      <c r="T3959" s="65"/>
      <c r="U3959" s="65"/>
      <c r="V3959" s="65"/>
      <c r="W3959" s="65"/>
      <c r="X3959" s="64"/>
      <c r="Y3959" s="64"/>
      <c r="Z3959" s="65"/>
      <c r="AA3959" s="64"/>
      <c r="AB3959" s="65"/>
      <c r="AC3959" s="65"/>
      <c r="AD3959" s="65"/>
      <c r="AE3959" s="65"/>
      <c r="AF3959" s="63"/>
      <c r="AG3959" s="63"/>
      <c r="AH3959" s="64"/>
      <c r="AI3959" s="66" t="str">
        <f t="shared" si="124"/>
        <v/>
      </c>
      <c r="AJ3959" s="65"/>
      <c r="AK3959" s="65"/>
      <c r="AL3959" s="65"/>
      <c r="AM3959" s="65"/>
      <c r="AN3959" s="65"/>
      <c r="AO3959" s="66" t="str">
        <f>_xlfn.IFNA(VLOOKUP(LISTAS!ES3956,'Censo General 2005- Municipios'!$E$3:$F$1125,2,0),"")</f>
        <v/>
      </c>
      <c r="AP3959" s="64"/>
      <c r="AQ3959" s="64"/>
      <c r="AR3959" s="64"/>
      <c r="AS3959" s="67" t="str">
        <f t="shared" si="125"/>
        <v/>
      </c>
    </row>
    <row r="3960" spans="1:45" s="68" customFormat="1" x14ac:dyDescent="0.2">
      <c r="A3960" s="64"/>
      <c r="B3960" s="64"/>
      <c r="C3960" s="64"/>
      <c r="D3960" s="64"/>
      <c r="E3960" s="64"/>
      <c r="F3960" s="64"/>
      <c r="G3960" s="65"/>
      <c r="H3960" s="64"/>
      <c r="I3960" s="65"/>
      <c r="J3960" s="64"/>
      <c r="K3960" s="64"/>
      <c r="L3960" s="65"/>
      <c r="M3960" s="65"/>
      <c r="N3960" s="64"/>
      <c r="O3960" s="64"/>
      <c r="P3960" s="64"/>
      <c r="Q3960" s="65"/>
      <c r="R3960" s="64"/>
      <c r="S3960" s="65"/>
      <c r="T3960" s="65"/>
      <c r="U3960" s="65"/>
      <c r="V3960" s="65"/>
      <c r="W3960" s="65"/>
      <c r="X3960" s="64"/>
      <c r="Y3960" s="64"/>
      <c r="Z3960" s="65"/>
      <c r="AA3960" s="64"/>
      <c r="AB3960" s="65"/>
      <c r="AC3960" s="65"/>
      <c r="AD3960" s="65"/>
      <c r="AE3960" s="65"/>
      <c r="AF3960" s="63"/>
      <c r="AG3960" s="63"/>
      <c r="AH3960" s="64"/>
      <c r="AI3960" s="66" t="str">
        <f t="shared" si="124"/>
        <v/>
      </c>
      <c r="AJ3960" s="65"/>
      <c r="AK3960" s="65"/>
      <c r="AL3960" s="65"/>
      <c r="AM3960" s="65"/>
      <c r="AN3960" s="65"/>
      <c r="AO3960" s="66" t="str">
        <f>_xlfn.IFNA(VLOOKUP(LISTAS!ES3957,'Censo General 2005- Municipios'!$E$3:$F$1125,2,0),"")</f>
        <v/>
      </c>
      <c r="AP3960" s="64"/>
      <c r="AQ3960" s="64"/>
      <c r="AR3960" s="64"/>
      <c r="AS3960" s="67" t="str">
        <f t="shared" si="125"/>
        <v/>
      </c>
    </row>
    <row r="3961" spans="1:45" s="68" customFormat="1" x14ac:dyDescent="0.2">
      <c r="A3961" s="64"/>
      <c r="B3961" s="64"/>
      <c r="C3961" s="64"/>
      <c r="D3961" s="64"/>
      <c r="E3961" s="64"/>
      <c r="F3961" s="64"/>
      <c r="G3961" s="65"/>
      <c r="H3961" s="64"/>
      <c r="I3961" s="65"/>
      <c r="J3961" s="64"/>
      <c r="K3961" s="64"/>
      <c r="L3961" s="65"/>
      <c r="M3961" s="65"/>
      <c r="N3961" s="64"/>
      <c r="O3961" s="64"/>
      <c r="P3961" s="64"/>
      <c r="Q3961" s="65"/>
      <c r="R3961" s="64"/>
      <c r="S3961" s="65"/>
      <c r="T3961" s="65"/>
      <c r="U3961" s="65"/>
      <c r="V3961" s="65"/>
      <c r="W3961" s="65"/>
      <c r="X3961" s="64"/>
      <c r="Y3961" s="64"/>
      <c r="Z3961" s="65"/>
      <c r="AA3961" s="64"/>
      <c r="AB3961" s="65"/>
      <c r="AC3961" s="65"/>
      <c r="AD3961" s="65"/>
      <c r="AE3961" s="65"/>
      <c r="AF3961" s="63"/>
      <c r="AG3961" s="63"/>
      <c r="AH3961" s="64"/>
      <c r="AI3961" s="66" t="str">
        <f t="shared" si="124"/>
        <v/>
      </c>
      <c r="AJ3961" s="65"/>
      <c r="AK3961" s="65"/>
      <c r="AL3961" s="65"/>
      <c r="AM3961" s="65"/>
      <c r="AN3961" s="65"/>
      <c r="AO3961" s="66" t="str">
        <f>_xlfn.IFNA(VLOOKUP(LISTAS!ES3958,'Censo General 2005- Municipios'!$E$3:$F$1125,2,0),"")</f>
        <v/>
      </c>
      <c r="AP3961" s="64"/>
      <c r="AQ3961" s="64"/>
      <c r="AR3961" s="64"/>
      <c r="AS3961" s="67" t="str">
        <f t="shared" si="125"/>
        <v/>
      </c>
    </row>
    <row r="3962" spans="1:45" s="68" customFormat="1" x14ac:dyDescent="0.2">
      <c r="A3962" s="64"/>
      <c r="B3962" s="64"/>
      <c r="C3962" s="64"/>
      <c r="D3962" s="64"/>
      <c r="E3962" s="64"/>
      <c r="F3962" s="64"/>
      <c r="G3962" s="65"/>
      <c r="H3962" s="64"/>
      <c r="I3962" s="65"/>
      <c r="J3962" s="64"/>
      <c r="K3962" s="64"/>
      <c r="L3962" s="65"/>
      <c r="M3962" s="65"/>
      <c r="N3962" s="64"/>
      <c r="O3962" s="64"/>
      <c r="P3962" s="64"/>
      <c r="Q3962" s="65"/>
      <c r="R3962" s="64"/>
      <c r="S3962" s="65"/>
      <c r="T3962" s="65"/>
      <c r="U3962" s="65"/>
      <c r="V3962" s="65"/>
      <c r="W3962" s="65"/>
      <c r="X3962" s="64"/>
      <c r="Y3962" s="64"/>
      <c r="Z3962" s="65"/>
      <c r="AA3962" s="64"/>
      <c r="AB3962" s="65"/>
      <c r="AC3962" s="65"/>
      <c r="AD3962" s="65"/>
      <c r="AE3962" s="65"/>
      <c r="AF3962" s="63"/>
      <c r="AG3962" s="63"/>
      <c r="AH3962" s="64"/>
      <c r="AI3962" s="66" t="str">
        <f t="shared" si="124"/>
        <v/>
      </c>
      <c r="AJ3962" s="65"/>
      <c r="AK3962" s="65"/>
      <c r="AL3962" s="65"/>
      <c r="AM3962" s="65"/>
      <c r="AN3962" s="65"/>
      <c r="AO3962" s="66" t="str">
        <f>_xlfn.IFNA(VLOOKUP(LISTAS!ES3959,'Censo General 2005- Municipios'!$E$3:$F$1125,2,0),"")</f>
        <v/>
      </c>
      <c r="AP3962" s="64"/>
      <c r="AQ3962" s="64"/>
      <c r="AR3962" s="64"/>
      <c r="AS3962" s="67" t="str">
        <f t="shared" si="125"/>
        <v/>
      </c>
    </row>
    <row r="3963" spans="1:45" s="68" customFormat="1" x14ac:dyDescent="0.2">
      <c r="A3963" s="64"/>
      <c r="B3963" s="64"/>
      <c r="C3963" s="64"/>
      <c r="D3963" s="64"/>
      <c r="E3963" s="64"/>
      <c r="F3963" s="64"/>
      <c r="G3963" s="65"/>
      <c r="H3963" s="64"/>
      <c r="I3963" s="65"/>
      <c r="J3963" s="64"/>
      <c r="K3963" s="64"/>
      <c r="L3963" s="65"/>
      <c r="M3963" s="65"/>
      <c r="N3963" s="64"/>
      <c r="O3963" s="64"/>
      <c r="P3963" s="64"/>
      <c r="Q3963" s="65"/>
      <c r="R3963" s="64"/>
      <c r="S3963" s="65"/>
      <c r="T3963" s="65"/>
      <c r="U3963" s="65"/>
      <c r="V3963" s="65"/>
      <c r="W3963" s="65"/>
      <c r="X3963" s="64"/>
      <c r="Y3963" s="64"/>
      <c r="Z3963" s="65"/>
      <c r="AA3963" s="64"/>
      <c r="AB3963" s="65"/>
      <c r="AC3963" s="65"/>
      <c r="AD3963" s="65"/>
      <c r="AE3963" s="65"/>
      <c r="AF3963" s="63"/>
      <c r="AG3963" s="63"/>
      <c r="AH3963" s="64"/>
      <c r="AI3963" s="66" t="str">
        <f t="shared" si="124"/>
        <v/>
      </c>
      <c r="AJ3963" s="65"/>
      <c r="AK3963" s="65"/>
      <c r="AL3963" s="65"/>
      <c r="AM3963" s="65"/>
      <c r="AN3963" s="65"/>
      <c r="AO3963" s="66" t="str">
        <f>_xlfn.IFNA(VLOOKUP(LISTAS!ES3960,'Censo General 2005- Municipios'!$E$3:$F$1125,2,0),"")</f>
        <v/>
      </c>
      <c r="AP3963" s="64"/>
      <c r="AQ3963" s="64"/>
      <c r="AR3963" s="64"/>
      <c r="AS3963" s="67" t="str">
        <f t="shared" si="125"/>
        <v/>
      </c>
    </row>
    <row r="3964" spans="1:45" s="68" customFormat="1" x14ac:dyDescent="0.2">
      <c r="A3964" s="64"/>
      <c r="B3964" s="64"/>
      <c r="C3964" s="64"/>
      <c r="D3964" s="64"/>
      <c r="E3964" s="64"/>
      <c r="F3964" s="64"/>
      <c r="G3964" s="65"/>
      <c r="H3964" s="64"/>
      <c r="I3964" s="65"/>
      <c r="J3964" s="64"/>
      <c r="K3964" s="64"/>
      <c r="L3964" s="65"/>
      <c r="M3964" s="65"/>
      <c r="N3964" s="64"/>
      <c r="O3964" s="64"/>
      <c r="P3964" s="64"/>
      <c r="Q3964" s="65"/>
      <c r="R3964" s="64"/>
      <c r="S3964" s="65"/>
      <c r="T3964" s="65"/>
      <c r="U3964" s="65"/>
      <c r="V3964" s="65"/>
      <c r="W3964" s="65"/>
      <c r="X3964" s="64"/>
      <c r="Y3964" s="64"/>
      <c r="Z3964" s="65"/>
      <c r="AA3964" s="64"/>
      <c r="AB3964" s="65"/>
      <c r="AC3964" s="65"/>
      <c r="AD3964" s="65"/>
      <c r="AE3964" s="65"/>
      <c r="AF3964" s="63"/>
      <c r="AG3964" s="63"/>
      <c r="AH3964" s="64"/>
      <c r="AI3964" s="66" t="str">
        <f t="shared" si="124"/>
        <v/>
      </c>
      <c r="AJ3964" s="65"/>
      <c r="AK3964" s="65"/>
      <c r="AL3964" s="65"/>
      <c r="AM3964" s="65"/>
      <c r="AN3964" s="65"/>
      <c r="AO3964" s="66" t="str">
        <f>_xlfn.IFNA(VLOOKUP(LISTAS!ES3961,'Censo General 2005- Municipios'!$E$3:$F$1125,2,0),"")</f>
        <v/>
      </c>
      <c r="AP3964" s="64"/>
      <c r="AQ3964" s="64"/>
      <c r="AR3964" s="64"/>
      <c r="AS3964" s="67" t="str">
        <f t="shared" si="125"/>
        <v/>
      </c>
    </row>
    <row r="3965" spans="1:45" s="68" customFormat="1" x14ac:dyDescent="0.2">
      <c r="A3965" s="64"/>
      <c r="B3965" s="64"/>
      <c r="C3965" s="64"/>
      <c r="D3965" s="64"/>
      <c r="E3965" s="64"/>
      <c r="F3965" s="64"/>
      <c r="G3965" s="65"/>
      <c r="H3965" s="64"/>
      <c r="I3965" s="65"/>
      <c r="J3965" s="64"/>
      <c r="K3965" s="64"/>
      <c r="L3965" s="65"/>
      <c r="M3965" s="65"/>
      <c r="N3965" s="64"/>
      <c r="O3965" s="64"/>
      <c r="P3965" s="64"/>
      <c r="Q3965" s="65"/>
      <c r="R3965" s="64"/>
      <c r="S3965" s="65"/>
      <c r="T3965" s="65"/>
      <c r="U3965" s="65"/>
      <c r="V3965" s="65"/>
      <c r="W3965" s="65"/>
      <c r="X3965" s="64"/>
      <c r="Y3965" s="64"/>
      <c r="Z3965" s="65"/>
      <c r="AA3965" s="64"/>
      <c r="AB3965" s="65"/>
      <c r="AC3965" s="65"/>
      <c r="AD3965" s="65"/>
      <c r="AE3965" s="65"/>
      <c r="AF3965" s="63"/>
      <c r="AG3965" s="63"/>
      <c r="AH3965" s="64"/>
      <c r="AI3965" s="66" t="str">
        <f t="shared" si="124"/>
        <v/>
      </c>
      <c r="AJ3965" s="65"/>
      <c r="AK3965" s="65"/>
      <c r="AL3965" s="65"/>
      <c r="AM3965" s="65"/>
      <c r="AN3965" s="65"/>
      <c r="AO3965" s="66" t="str">
        <f>_xlfn.IFNA(VLOOKUP(LISTAS!ES3962,'Censo General 2005- Municipios'!$E$3:$F$1125,2,0),"")</f>
        <v/>
      </c>
      <c r="AP3965" s="64"/>
      <c r="AQ3965" s="64"/>
      <c r="AR3965" s="64"/>
      <c r="AS3965" s="67" t="str">
        <f t="shared" si="125"/>
        <v/>
      </c>
    </row>
    <row r="3966" spans="1:45" s="68" customFormat="1" x14ac:dyDescent="0.2">
      <c r="A3966" s="64"/>
      <c r="B3966" s="64"/>
      <c r="C3966" s="64"/>
      <c r="D3966" s="64"/>
      <c r="E3966" s="64"/>
      <c r="F3966" s="64"/>
      <c r="G3966" s="65"/>
      <c r="H3966" s="64"/>
      <c r="I3966" s="65"/>
      <c r="J3966" s="64"/>
      <c r="K3966" s="64"/>
      <c r="L3966" s="65"/>
      <c r="M3966" s="65"/>
      <c r="N3966" s="64"/>
      <c r="O3966" s="64"/>
      <c r="P3966" s="64"/>
      <c r="Q3966" s="65"/>
      <c r="R3966" s="64"/>
      <c r="S3966" s="65"/>
      <c r="T3966" s="65"/>
      <c r="U3966" s="65"/>
      <c r="V3966" s="65"/>
      <c r="W3966" s="65"/>
      <c r="X3966" s="64"/>
      <c r="Y3966" s="64"/>
      <c r="Z3966" s="65"/>
      <c r="AA3966" s="64"/>
      <c r="AB3966" s="65"/>
      <c r="AC3966" s="65"/>
      <c r="AD3966" s="65"/>
      <c r="AE3966" s="65"/>
      <c r="AF3966" s="63"/>
      <c r="AG3966" s="63"/>
      <c r="AH3966" s="64"/>
      <c r="AI3966" s="66" t="str">
        <f t="shared" si="124"/>
        <v/>
      </c>
      <c r="AJ3966" s="65"/>
      <c r="AK3966" s="65"/>
      <c r="AL3966" s="65"/>
      <c r="AM3966" s="65"/>
      <c r="AN3966" s="65"/>
      <c r="AO3966" s="66" t="str">
        <f>_xlfn.IFNA(VLOOKUP(LISTAS!ES3963,'Censo General 2005- Municipios'!$E$3:$F$1125,2,0),"")</f>
        <v/>
      </c>
      <c r="AP3966" s="64"/>
      <c r="AQ3966" s="64"/>
      <c r="AR3966" s="64"/>
      <c r="AS3966" s="67" t="str">
        <f t="shared" si="125"/>
        <v/>
      </c>
    </row>
    <row r="3967" spans="1:45" s="68" customFormat="1" x14ac:dyDescent="0.2">
      <c r="A3967" s="64"/>
      <c r="B3967" s="64"/>
      <c r="C3967" s="64"/>
      <c r="D3967" s="64"/>
      <c r="E3967" s="64"/>
      <c r="F3967" s="64"/>
      <c r="G3967" s="65"/>
      <c r="H3967" s="64"/>
      <c r="I3967" s="65"/>
      <c r="J3967" s="64"/>
      <c r="K3967" s="64"/>
      <c r="L3967" s="65"/>
      <c r="M3967" s="65"/>
      <c r="N3967" s="64"/>
      <c r="O3967" s="64"/>
      <c r="P3967" s="64"/>
      <c r="Q3967" s="65"/>
      <c r="R3967" s="64"/>
      <c r="S3967" s="65"/>
      <c r="T3967" s="65"/>
      <c r="U3967" s="65"/>
      <c r="V3967" s="65"/>
      <c r="W3967" s="65"/>
      <c r="X3967" s="64"/>
      <c r="Y3967" s="64"/>
      <c r="Z3967" s="65"/>
      <c r="AA3967" s="64"/>
      <c r="AB3967" s="65"/>
      <c r="AC3967" s="65"/>
      <c r="AD3967" s="65"/>
      <c r="AE3967" s="65"/>
      <c r="AF3967" s="63"/>
      <c r="AG3967" s="63"/>
      <c r="AH3967" s="64"/>
      <c r="AI3967" s="66" t="str">
        <f t="shared" si="124"/>
        <v/>
      </c>
      <c r="AJ3967" s="65"/>
      <c r="AK3967" s="65"/>
      <c r="AL3967" s="65"/>
      <c r="AM3967" s="65"/>
      <c r="AN3967" s="65"/>
      <c r="AO3967" s="66" t="str">
        <f>_xlfn.IFNA(VLOOKUP(LISTAS!ES3964,'Censo General 2005- Municipios'!$E$3:$F$1125,2,0),"")</f>
        <v/>
      </c>
      <c r="AP3967" s="64"/>
      <c r="AQ3967" s="64"/>
      <c r="AR3967" s="64"/>
      <c r="AS3967" s="67" t="str">
        <f t="shared" si="125"/>
        <v/>
      </c>
    </row>
    <row r="3968" spans="1:45" s="68" customFormat="1" x14ac:dyDescent="0.2">
      <c r="A3968" s="64"/>
      <c r="B3968" s="64"/>
      <c r="C3968" s="64"/>
      <c r="D3968" s="64"/>
      <c r="E3968" s="64"/>
      <c r="F3968" s="64"/>
      <c r="G3968" s="65"/>
      <c r="H3968" s="64"/>
      <c r="I3968" s="65"/>
      <c r="J3968" s="64"/>
      <c r="K3968" s="64"/>
      <c r="L3968" s="65"/>
      <c r="M3968" s="65"/>
      <c r="N3968" s="64"/>
      <c r="O3968" s="64"/>
      <c r="P3968" s="64"/>
      <c r="Q3968" s="65"/>
      <c r="R3968" s="64"/>
      <c r="S3968" s="65"/>
      <c r="T3968" s="65"/>
      <c r="U3968" s="65"/>
      <c r="V3968" s="65"/>
      <c r="W3968" s="65"/>
      <c r="X3968" s="64"/>
      <c r="Y3968" s="64"/>
      <c r="Z3968" s="65"/>
      <c r="AA3968" s="64"/>
      <c r="AB3968" s="65"/>
      <c r="AC3968" s="65"/>
      <c r="AD3968" s="65"/>
      <c r="AE3968" s="65"/>
      <c r="AF3968" s="63"/>
      <c r="AG3968" s="63"/>
      <c r="AH3968" s="64"/>
      <c r="AI3968" s="66" t="str">
        <f t="shared" si="124"/>
        <v/>
      </c>
      <c r="AJ3968" s="65"/>
      <c r="AK3968" s="65"/>
      <c r="AL3968" s="65"/>
      <c r="AM3968" s="65"/>
      <c r="AN3968" s="65"/>
      <c r="AO3968" s="66" t="str">
        <f>_xlfn.IFNA(VLOOKUP(LISTAS!ES3965,'Censo General 2005- Municipios'!$E$3:$F$1125,2,0),"")</f>
        <v/>
      </c>
      <c r="AP3968" s="64"/>
      <c r="AQ3968" s="64"/>
      <c r="AR3968" s="64"/>
      <c r="AS3968" s="67" t="str">
        <f t="shared" si="125"/>
        <v/>
      </c>
    </row>
    <row r="3969" spans="1:45" s="68" customFormat="1" x14ac:dyDescent="0.2">
      <c r="A3969" s="64"/>
      <c r="B3969" s="64"/>
      <c r="C3969" s="64"/>
      <c r="D3969" s="64"/>
      <c r="E3969" s="64"/>
      <c r="F3969" s="64"/>
      <c r="G3969" s="65"/>
      <c r="H3969" s="64"/>
      <c r="I3969" s="65"/>
      <c r="J3969" s="64"/>
      <c r="K3969" s="64"/>
      <c r="L3969" s="65"/>
      <c r="M3969" s="65"/>
      <c r="N3969" s="64"/>
      <c r="O3969" s="64"/>
      <c r="P3969" s="64"/>
      <c r="Q3969" s="65"/>
      <c r="R3969" s="64"/>
      <c r="S3969" s="65"/>
      <c r="T3969" s="65"/>
      <c r="U3969" s="65"/>
      <c r="V3969" s="65"/>
      <c r="W3969" s="65"/>
      <c r="X3969" s="64"/>
      <c r="Y3969" s="64"/>
      <c r="Z3969" s="65"/>
      <c r="AA3969" s="64"/>
      <c r="AB3969" s="65"/>
      <c r="AC3969" s="65"/>
      <c r="AD3969" s="65"/>
      <c r="AE3969" s="65"/>
      <c r="AF3969" s="63"/>
      <c r="AG3969" s="63"/>
      <c r="AH3969" s="64"/>
      <c r="AI3969" s="66" t="str">
        <f t="shared" si="124"/>
        <v/>
      </c>
      <c r="AJ3969" s="65"/>
      <c r="AK3969" s="65"/>
      <c r="AL3969" s="65"/>
      <c r="AM3969" s="65"/>
      <c r="AN3969" s="65"/>
      <c r="AO3969" s="66" t="str">
        <f>_xlfn.IFNA(VLOOKUP(LISTAS!ES3966,'Censo General 2005- Municipios'!$E$3:$F$1125,2,0),"")</f>
        <v/>
      </c>
      <c r="AP3969" s="64"/>
      <c r="AQ3969" s="64"/>
      <c r="AR3969" s="64"/>
      <c r="AS3969" s="67" t="str">
        <f t="shared" si="125"/>
        <v/>
      </c>
    </row>
    <row r="3970" spans="1:45" s="68" customFormat="1" x14ac:dyDescent="0.2">
      <c r="A3970" s="64"/>
      <c r="B3970" s="64"/>
      <c r="C3970" s="64"/>
      <c r="D3970" s="64"/>
      <c r="E3970" s="64"/>
      <c r="F3970" s="64"/>
      <c r="G3970" s="65"/>
      <c r="H3970" s="64"/>
      <c r="I3970" s="65"/>
      <c r="J3970" s="64"/>
      <c r="K3970" s="64"/>
      <c r="L3970" s="65"/>
      <c r="M3970" s="65"/>
      <c r="N3970" s="64"/>
      <c r="O3970" s="64"/>
      <c r="P3970" s="64"/>
      <c r="Q3970" s="65"/>
      <c r="R3970" s="64"/>
      <c r="S3970" s="65"/>
      <c r="T3970" s="65"/>
      <c r="U3970" s="65"/>
      <c r="V3970" s="65"/>
      <c r="W3970" s="65"/>
      <c r="X3970" s="64"/>
      <c r="Y3970" s="64"/>
      <c r="Z3970" s="65"/>
      <c r="AA3970" s="64"/>
      <c r="AB3970" s="65"/>
      <c r="AC3970" s="65"/>
      <c r="AD3970" s="65"/>
      <c r="AE3970" s="65"/>
      <c r="AF3970" s="63"/>
      <c r="AG3970" s="63"/>
      <c r="AH3970" s="64"/>
      <c r="AI3970" s="66" t="str">
        <f t="shared" si="124"/>
        <v/>
      </c>
      <c r="AJ3970" s="65"/>
      <c r="AK3970" s="65"/>
      <c r="AL3970" s="65"/>
      <c r="AM3970" s="65"/>
      <c r="AN3970" s="65"/>
      <c r="AO3970" s="66" t="str">
        <f>_xlfn.IFNA(VLOOKUP(LISTAS!ES3967,'Censo General 2005- Municipios'!$E$3:$F$1125,2,0),"")</f>
        <v/>
      </c>
      <c r="AP3970" s="64"/>
      <c r="AQ3970" s="64"/>
      <c r="AR3970" s="64"/>
      <c r="AS3970" s="67" t="str">
        <f t="shared" si="125"/>
        <v/>
      </c>
    </row>
    <row r="3971" spans="1:45" s="68" customFormat="1" x14ac:dyDescent="0.2">
      <c r="A3971" s="64"/>
      <c r="B3971" s="64"/>
      <c r="C3971" s="64"/>
      <c r="D3971" s="64"/>
      <c r="E3971" s="64"/>
      <c r="F3971" s="64"/>
      <c r="G3971" s="65"/>
      <c r="H3971" s="64"/>
      <c r="I3971" s="65"/>
      <c r="J3971" s="64"/>
      <c r="K3971" s="64"/>
      <c r="L3971" s="65"/>
      <c r="M3971" s="65"/>
      <c r="N3971" s="64"/>
      <c r="O3971" s="64"/>
      <c r="P3971" s="64"/>
      <c r="Q3971" s="65"/>
      <c r="R3971" s="64"/>
      <c r="S3971" s="65"/>
      <c r="T3971" s="65"/>
      <c r="U3971" s="65"/>
      <c r="V3971" s="65"/>
      <c r="W3971" s="65"/>
      <c r="X3971" s="64"/>
      <c r="Y3971" s="64"/>
      <c r="Z3971" s="65"/>
      <c r="AA3971" s="64"/>
      <c r="AB3971" s="65"/>
      <c r="AC3971" s="65"/>
      <c r="AD3971" s="65"/>
      <c r="AE3971" s="65"/>
      <c r="AF3971" s="63"/>
      <c r="AG3971" s="63"/>
      <c r="AH3971" s="64"/>
      <c r="AI3971" s="66" t="str">
        <f t="shared" si="124"/>
        <v/>
      </c>
      <c r="AJ3971" s="65"/>
      <c r="AK3971" s="65"/>
      <c r="AL3971" s="65"/>
      <c r="AM3971" s="65"/>
      <c r="AN3971" s="65"/>
      <c r="AO3971" s="66" t="str">
        <f>_xlfn.IFNA(VLOOKUP(LISTAS!ES3968,'Censo General 2005- Municipios'!$E$3:$F$1125,2,0),"")</f>
        <v/>
      </c>
      <c r="AP3971" s="64"/>
      <c r="AQ3971" s="64"/>
      <c r="AR3971" s="64"/>
      <c r="AS3971" s="67" t="str">
        <f t="shared" si="125"/>
        <v/>
      </c>
    </row>
    <row r="3972" spans="1:45" s="68" customFormat="1" x14ac:dyDescent="0.2">
      <c r="A3972" s="64"/>
      <c r="B3972" s="64"/>
      <c r="C3972" s="64"/>
      <c r="D3972" s="64"/>
      <c r="E3972" s="64"/>
      <c r="F3972" s="64"/>
      <c r="G3972" s="65"/>
      <c r="H3972" s="64"/>
      <c r="I3972" s="65"/>
      <c r="J3972" s="64"/>
      <c r="K3972" s="64"/>
      <c r="L3972" s="65"/>
      <c r="M3972" s="65"/>
      <c r="N3972" s="64"/>
      <c r="O3972" s="64"/>
      <c r="P3972" s="64"/>
      <c r="Q3972" s="65"/>
      <c r="R3972" s="64"/>
      <c r="S3972" s="65"/>
      <c r="T3972" s="65"/>
      <c r="U3972" s="65"/>
      <c r="V3972" s="65"/>
      <c r="W3972" s="65"/>
      <c r="X3972" s="64"/>
      <c r="Y3972" s="64"/>
      <c r="Z3972" s="65"/>
      <c r="AA3972" s="64"/>
      <c r="AB3972" s="65"/>
      <c r="AC3972" s="65"/>
      <c r="AD3972" s="65"/>
      <c r="AE3972" s="65"/>
      <c r="AF3972" s="63"/>
      <c r="AG3972" s="63"/>
      <c r="AH3972" s="64"/>
      <c r="AI3972" s="66" t="str">
        <f t="shared" si="124"/>
        <v/>
      </c>
      <c r="AJ3972" s="65"/>
      <c r="AK3972" s="65"/>
      <c r="AL3972" s="65"/>
      <c r="AM3972" s="65"/>
      <c r="AN3972" s="65"/>
      <c r="AO3972" s="66" t="str">
        <f>_xlfn.IFNA(VLOOKUP(LISTAS!ES3969,'Censo General 2005- Municipios'!$E$3:$F$1125,2,0),"")</f>
        <v/>
      </c>
      <c r="AP3972" s="64"/>
      <c r="AQ3972" s="64"/>
      <c r="AR3972" s="64"/>
      <c r="AS3972" s="67" t="str">
        <f t="shared" si="125"/>
        <v/>
      </c>
    </row>
    <row r="3973" spans="1:45" s="68" customFormat="1" x14ac:dyDescent="0.2">
      <c r="A3973" s="64"/>
      <c r="B3973" s="64"/>
      <c r="C3973" s="64"/>
      <c r="D3973" s="64"/>
      <c r="E3973" s="64"/>
      <c r="F3973" s="64"/>
      <c r="G3973" s="65"/>
      <c r="H3973" s="64"/>
      <c r="I3973" s="65"/>
      <c r="J3973" s="64"/>
      <c r="K3973" s="64"/>
      <c r="L3973" s="65"/>
      <c r="M3973" s="65"/>
      <c r="N3973" s="64"/>
      <c r="O3973" s="64"/>
      <c r="P3973" s="64"/>
      <c r="Q3973" s="65"/>
      <c r="R3973" s="64"/>
      <c r="S3973" s="65"/>
      <c r="T3973" s="65"/>
      <c r="U3973" s="65"/>
      <c r="V3973" s="65"/>
      <c r="W3973" s="65"/>
      <c r="X3973" s="64"/>
      <c r="Y3973" s="64"/>
      <c r="Z3973" s="65"/>
      <c r="AA3973" s="64"/>
      <c r="AB3973" s="65"/>
      <c r="AC3973" s="65"/>
      <c r="AD3973" s="65"/>
      <c r="AE3973" s="65"/>
      <c r="AF3973" s="63"/>
      <c r="AG3973" s="63"/>
      <c r="AH3973" s="64"/>
      <c r="AI3973" s="66" t="str">
        <f t="shared" si="124"/>
        <v/>
      </c>
      <c r="AJ3973" s="65"/>
      <c r="AK3973" s="65"/>
      <c r="AL3973" s="65"/>
      <c r="AM3973" s="65"/>
      <c r="AN3973" s="65"/>
      <c r="AO3973" s="66" t="str">
        <f>_xlfn.IFNA(VLOOKUP(LISTAS!ES3970,'Censo General 2005- Municipios'!$E$3:$F$1125,2,0),"")</f>
        <v/>
      </c>
      <c r="AP3973" s="64"/>
      <c r="AQ3973" s="64"/>
      <c r="AR3973" s="64"/>
      <c r="AS3973" s="67" t="str">
        <f t="shared" si="125"/>
        <v/>
      </c>
    </row>
    <row r="3974" spans="1:45" s="68" customFormat="1" x14ac:dyDescent="0.2">
      <c r="A3974" s="64"/>
      <c r="B3974" s="64"/>
      <c r="C3974" s="64"/>
      <c r="D3974" s="64"/>
      <c r="E3974" s="64"/>
      <c r="F3974" s="64"/>
      <c r="G3974" s="65"/>
      <c r="H3974" s="64"/>
      <c r="I3974" s="65"/>
      <c r="J3974" s="64"/>
      <c r="K3974" s="64"/>
      <c r="L3974" s="65"/>
      <c r="M3974" s="65"/>
      <c r="N3974" s="64"/>
      <c r="O3974" s="64"/>
      <c r="P3974" s="64"/>
      <c r="Q3974" s="65"/>
      <c r="R3974" s="64"/>
      <c r="S3974" s="65"/>
      <c r="T3974" s="65"/>
      <c r="U3974" s="65"/>
      <c r="V3974" s="65"/>
      <c r="W3974" s="65"/>
      <c r="X3974" s="64"/>
      <c r="Y3974" s="64"/>
      <c r="Z3974" s="65"/>
      <c r="AA3974" s="64"/>
      <c r="AB3974" s="65"/>
      <c r="AC3974" s="65"/>
      <c r="AD3974" s="65"/>
      <c r="AE3974" s="65"/>
      <c r="AF3974" s="63"/>
      <c r="AG3974" s="63"/>
      <c r="AH3974" s="64"/>
      <c r="AI3974" s="66" t="str">
        <f t="shared" si="124"/>
        <v/>
      </c>
      <c r="AJ3974" s="65"/>
      <c r="AK3974" s="65"/>
      <c r="AL3974" s="65"/>
      <c r="AM3974" s="65"/>
      <c r="AN3974" s="65"/>
      <c r="AO3974" s="66" t="str">
        <f>_xlfn.IFNA(VLOOKUP(LISTAS!ES3971,'Censo General 2005- Municipios'!$E$3:$F$1125,2,0),"")</f>
        <v/>
      </c>
      <c r="AP3974" s="64"/>
      <c r="AQ3974" s="64"/>
      <c r="AR3974" s="64"/>
      <c r="AS3974" s="67" t="str">
        <f t="shared" si="125"/>
        <v/>
      </c>
    </row>
    <row r="3975" spans="1:45" s="68" customFormat="1" x14ac:dyDescent="0.2">
      <c r="A3975" s="64"/>
      <c r="B3975" s="64"/>
      <c r="C3975" s="64"/>
      <c r="D3975" s="64"/>
      <c r="E3975" s="64"/>
      <c r="F3975" s="64"/>
      <c r="G3975" s="65"/>
      <c r="H3975" s="64"/>
      <c r="I3975" s="65"/>
      <c r="J3975" s="64"/>
      <c r="K3975" s="64"/>
      <c r="L3975" s="65"/>
      <c r="M3975" s="65"/>
      <c r="N3975" s="64"/>
      <c r="O3975" s="64"/>
      <c r="P3975" s="64"/>
      <c r="Q3975" s="65"/>
      <c r="R3975" s="64"/>
      <c r="S3975" s="65"/>
      <c r="T3975" s="65"/>
      <c r="U3975" s="65"/>
      <c r="V3975" s="65"/>
      <c r="W3975" s="65"/>
      <c r="X3975" s="64"/>
      <c r="Y3975" s="64"/>
      <c r="Z3975" s="65"/>
      <c r="AA3975" s="64"/>
      <c r="AB3975" s="65"/>
      <c r="AC3975" s="65"/>
      <c r="AD3975" s="65"/>
      <c r="AE3975" s="65"/>
      <c r="AF3975" s="63"/>
      <c r="AG3975" s="63"/>
      <c r="AH3975" s="64"/>
      <c r="AI3975" s="66" t="str">
        <f t="shared" si="124"/>
        <v/>
      </c>
      <c r="AJ3975" s="65"/>
      <c r="AK3975" s="65"/>
      <c r="AL3975" s="65"/>
      <c r="AM3975" s="65"/>
      <c r="AN3975" s="65"/>
      <c r="AO3975" s="66" t="str">
        <f>_xlfn.IFNA(VLOOKUP(LISTAS!ES3972,'Censo General 2005- Municipios'!$E$3:$F$1125,2,0),"")</f>
        <v/>
      </c>
      <c r="AP3975" s="64"/>
      <c r="AQ3975" s="64"/>
      <c r="AR3975" s="64"/>
      <c r="AS3975" s="67" t="str">
        <f t="shared" si="125"/>
        <v/>
      </c>
    </row>
    <row r="3976" spans="1:45" s="68" customFormat="1" x14ac:dyDescent="0.2">
      <c r="A3976" s="64"/>
      <c r="B3976" s="64"/>
      <c r="C3976" s="64"/>
      <c r="D3976" s="64"/>
      <c r="E3976" s="64"/>
      <c r="F3976" s="64"/>
      <c r="G3976" s="65"/>
      <c r="H3976" s="64"/>
      <c r="I3976" s="65"/>
      <c r="J3976" s="64"/>
      <c r="K3976" s="64"/>
      <c r="L3976" s="65"/>
      <c r="M3976" s="65"/>
      <c r="N3976" s="64"/>
      <c r="O3976" s="64"/>
      <c r="P3976" s="64"/>
      <c r="Q3976" s="65"/>
      <c r="R3976" s="64"/>
      <c r="S3976" s="65"/>
      <c r="T3976" s="65"/>
      <c r="U3976" s="65"/>
      <c r="V3976" s="65"/>
      <c r="W3976" s="65"/>
      <c r="X3976" s="64"/>
      <c r="Y3976" s="64"/>
      <c r="Z3976" s="65"/>
      <c r="AA3976" s="64"/>
      <c r="AB3976" s="65"/>
      <c r="AC3976" s="65"/>
      <c r="AD3976" s="65"/>
      <c r="AE3976" s="65"/>
      <c r="AF3976" s="63"/>
      <c r="AG3976" s="63"/>
      <c r="AH3976" s="64"/>
      <c r="AI3976" s="66" t="str">
        <f t="shared" si="124"/>
        <v/>
      </c>
      <c r="AJ3976" s="65"/>
      <c r="AK3976" s="65"/>
      <c r="AL3976" s="65"/>
      <c r="AM3976" s="65"/>
      <c r="AN3976" s="65"/>
      <c r="AO3976" s="66" t="str">
        <f>_xlfn.IFNA(VLOOKUP(LISTAS!ES3973,'Censo General 2005- Municipios'!$E$3:$F$1125,2,0),"")</f>
        <v/>
      </c>
      <c r="AP3976" s="64"/>
      <c r="AQ3976" s="64"/>
      <c r="AR3976" s="64"/>
      <c r="AS3976" s="67" t="str">
        <f t="shared" si="125"/>
        <v/>
      </c>
    </row>
    <row r="3977" spans="1:45" s="68" customFormat="1" x14ac:dyDescent="0.2">
      <c r="A3977" s="64"/>
      <c r="B3977" s="64"/>
      <c r="C3977" s="64"/>
      <c r="D3977" s="64"/>
      <c r="E3977" s="64"/>
      <c r="F3977" s="64"/>
      <c r="G3977" s="65"/>
      <c r="H3977" s="64"/>
      <c r="I3977" s="65"/>
      <c r="J3977" s="64"/>
      <c r="K3977" s="64"/>
      <c r="L3977" s="65"/>
      <c r="M3977" s="65"/>
      <c r="N3977" s="64"/>
      <c r="O3977" s="64"/>
      <c r="P3977" s="64"/>
      <c r="Q3977" s="65"/>
      <c r="R3977" s="64"/>
      <c r="S3977" s="65"/>
      <c r="T3977" s="65"/>
      <c r="U3977" s="65"/>
      <c r="V3977" s="65"/>
      <c r="W3977" s="65"/>
      <c r="X3977" s="64"/>
      <c r="Y3977" s="64"/>
      <c r="Z3977" s="65"/>
      <c r="AA3977" s="64"/>
      <c r="AB3977" s="65"/>
      <c r="AC3977" s="65"/>
      <c r="AD3977" s="65"/>
      <c r="AE3977" s="65"/>
      <c r="AF3977" s="63"/>
      <c r="AG3977" s="63"/>
      <c r="AH3977" s="64"/>
      <c r="AI3977" s="66" t="str">
        <f t="shared" si="124"/>
        <v/>
      </c>
      <c r="AJ3977" s="65"/>
      <c r="AK3977" s="65"/>
      <c r="AL3977" s="65"/>
      <c r="AM3977" s="65"/>
      <c r="AN3977" s="65"/>
      <c r="AO3977" s="66" t="str">
        <f>_xlfn.IFNA(VLOOKUP(LISTAS!ES3974,'Censo General 2005- Municipios'!$E$3:$F$1125,2,0),"")</f>
        <v/>
      </c>
      <c r="AP3977" s="64"/>
      <c r="AQ3977" s="64"/>
      <c r="AR3977" s="64"/>
      <c r="AS3977" s="67" t="str">
        <f t="shared" si="125"/>
        <v/>
      </c>
    </row>
    <row r="3978" spans="1:45" s="68" customFormat="1" x14ac:dyDescent="0.2">
      <c r="A3978" s="64"/>
      <c r="B3978" s="64"/>
      <c r="C3978" s="64"/>
      <c r="D3978" s="64"/>
      <c r="E3978" s="64"/>
      <c r="F3978" s="64"/>
      <c r="G3978" s="65"/>
      <c r="H3978" s="64"/>
      <c r="I3978" s="65"/>
      <c r="J3978" s="64"/>
      <c r="K3978" s="64"/>
      <c r="L3978" s="65"/>
      <c r="M3978" s="65"/>
      <c r="N3978" s="64"/>
      <c r="O3978" s="64"/>
      <c r="P3978" s="64"/>
      <c r="Q3978" s="65"/>
      <c r="R3978" s="64"/>
      <c r="S3978" s="65"/>
      <c r="T3978" s="65"/>
      <c r="U3978" s="65"/>
      <c r="V3978" s="65"/>
      <c r="W3978" s="65"/>
      <c r="X3978" s="64"/>
      <c r="Y3978" s="64"/>
      <c r="Z3978" s="65"/>
      <c r="AA3978" s="64"/>
      <c r="AB3978" s="65"/>
      <c r="AC3978" s="65"/>
      <c r="AD3978" s="65"/>
      <c r="AE3978" s="65"/>
      <c r="AF3978" s="63"/>
      <c r="AG3978" s="63"/>
      <c r="AH3978" s="64"/>
      <c r="AI3978" s="66" t="str">
        <f t="shared" si="124"/>
        <v/>
      </c>
      <c r="AJ3978" s="65"/>
      <c r="AK3978" s="65"/>
      <c r="AL3978" s="65"/>
      <c r="AM3978" s="65"/>
      <c r="AN3978" s="65"/>
      <c r="AO3978" s="66" t="str">
        <f>_xlfn.IFNA(VLOOKUP(LISTAS!ES3975,'Censo General 2005- Municipios'!$E$3:$F$1125,2,0),"")</f>
        <v/>
      </c>
      <c r="AP3978" s="64"/>
      <c r="AQ3978" s="64"/>
      <c r="AR3978" s="64"/>
      <c r="AS3978" s="67" t="str">
        <f t="shared" si="125"/>
        <v/>
      </c>
    </row>
    <row r="3979" spans="1:45" s="68" customFormat="1" x14ac:dyDescent="0.2">
      <c r="A3979" s="64"/>
      <c r="B3979" s="64"/>
      <c r="C3979" s="64"/>
      <c r="D3979" s="64"/>
      <c r="E3979" s="64"/>
      <c r="F3979" s="64"/>
      <c r="G3979" s="65"/>
      <c r="H3979" s="64"/>
      <c r="I3979" s="65"/>
      <c r="J3979" s="64"/>
      <c r="K3979" s="64"/>
      <c r="L3979" s="65"/>
      <c r="M3979" s="65"/>
      <c r="N3979" s="64"/>
      <c r="O3979" s="64"/>
      <c r="P3979" s="64"/>
      <c r="Q3979" s="65"/>
      <c r="R3979" s="64"/>
      <c r="S3979" s="65"/>
      <c r="T3979" s="65"/>
      <c r="U3979" s="65"/>
      <c r="V3979" s="65"/>
      <c r="W3979" s="65"/>
      <c r="X3979" s="64"/>
      <c r="Y3979" s="64"/>
      <c r="Z3979" s="65"/>
      <c r="AA3979" s="64"/>
      <c r="AB3979" s="65"/>
      <c r="AC3979" s="65"/>
      <c r="AD3979" s="65"/>
      <c r="AE3979" s="65"/>
      <c r="AF3979" s="63"/>
      <c r="AG3979" s="63"/>
      <c r="AH3979" s="64"/>
      <c r="AI3979" s="66" t="str">
        <f t="shared" si="124"/>
        <v/>
      </c>
      <c r="AJ3979" s="65"/>
      <c r="AK3979" s="65"/>
      <c r="AL3979" s="65"/>
      <c r="AM3979" s="65"/>
      <c r="AN3979" s="65"/>
      <c r="AO3979" s="66" t="str">
        <f>_xlfn.IFNA(VLOOKUP(LISTAS!ES3976,'Censo General 2005- Municipios'!$E$3:$F$1125,2,0),"")</f>
        <v/>
      </c>
      <c r="AP3979" s="64"/>
      <c r="AQ3979" s="64"/>
      <c r="AR3979" s="64"/>
      <c r="AS3979" s="67" t="str">
        <f t="shared" si="125"/>
        <v/>
      </c>
    </row>
    <row r="3980" spans="1:45" s="68" customFormat="1" x14ac:dyDescent="0.2">
      <c r="A3980" s="64"/>
      <c r="B3980" s="64"/>
      <c r="C3980" s="64"/>
      <c r="D3980" s="64"/>
      <c r="E3980" s="64"/>
      <c r="F3980" s="64"/>
      <c r="G3980" s="65"/>
      <c r="H3980" s="64"/>
      <c r="I3980" s="65"/>
      <c r="J3980" s="64"/>
      <c r="K3980" s="64"/>
      <c r="L3980" s="65"/>
      <c r="M3980" s="65"/>
      <c r="N3980" s="64"/>
      <c r="O3980" s="64"/>
      <c r="P3980" s="64"/>
      <c r="Q3980" s="65"/>
      <c r="R3980" s="64"/>
      <c r="S3980" s="65"/>
      <c r="T3980" s="65"/>
      <c r="U3980" s="65"/>
      <c r="V3980" s="65"/>
      <c r="W3980" s="65"/>
      <c r="X3980" s="64"/>
      <c r="Y3980" s="64"/>
      <c r="Z3980" s="65"/>
      <c r="AA3980" s="64"/>
      <c r="AB3980" s="65"/>
      <c r="AC3980" s="65"/>
      <c r="AD3980" s="65"/>
      <c r="AE3980" s="65"/>
      <c r="AF3980" s="63"/>
      <c r="AG3980" s="63"/>
      <c r="AH3980" s="64"/>
      <c r="AI3980" s="66" t="str">
        <f t="shared" si="124"/>
        <v/>
      </c>
      <c r="AJ3980" s="65"/>
      <c r="AK3980" s="65"/>
      <c r="AL3980" s="65"/>
      <c r="AM3980" s="65"/>
      <c r="AN3980" s="65"/>
      <c r="AO3980" s="66" t="str">
        <f>_xlfn.IFNA(VLOOKUP(LISTAS!ES3977,'Censo General 2005- Municipios'!$E$3:$F$1125,2,0),"")</f>
        <v/>
      </c>
      <c r="AP3980" s="64"/>
      <c r="AQ3980" s="64"/>
      <c r="AR3980" s="64"/>
      <c r="AS3980" s="67" t="str">
        <f t="shared" si="125"/>
        <v/>
      </c>
    </row>
    <row r="3981" spans="1:45" s="68" customFormat="1" x14ac:dyDescent="0.2">
      <c r="A3981" s="64"/>
      <c r="B3981" s="64"/>
      <c r="C3981" s="64"/>
      <c r="D3981" s="64"/>
      <c r="E3981" s="64"/>
      <c r="F3981" s="64"/>
      <c r="G3981" s="65"/>
      <c r="H3981" s="64"/>
      <c r="I3981" s="65"/>
      <c r="J3981" s="64"/>
      <c r="K3981" s="64"/>
      <c r="L3981" s="65"/>
      <c r="M3981" s="65"/>
      <c r="N3981" s="64"/>
      <c r="O3981" s="64"/>
      <c r="P3981" s="64"/>
      <c r="Q3981" s="65"/>
      <c r="R3981" s="64"/>
      <c r="S3981" s="65"/>
      <c r="T3981" s="65"/>
      <c r="U3981" s="65"/>
      <c r="V3981" s="65"/>
      <c r="W3981" s="65"/>
      <c r="X3981" s="64"/>
      <c r="Y3981" s="64"/>
      <c r="Z3981" s="65"/>
      <c r="AA3981" s="64"/>
      <c r="AB3981" s="65"/>
      <c r="AC3981" s="65"/>
      <c r="AD3981" s="65"/>
      <c r="AE3981" s="65"/>
      <c r="AF3981" s="63"/>
      <c r="AG3981" s="63"/>
      <c r="AH3981" s="64"/>
      <c r="AI3981" s="66" t="str">
        <f t="shared" si="124"/>
        <v/>
      </c>
      <c r="AJ3981" s="65"/>
      <c r="AK3981" s="65"/>
      <c r="AL3981" s="65"/>
      <c r="AM3981" s="65"/>
      <c r="AN3981" s="65"/>
      <c r="AO3981" s="66" t="str">
        <f>_xlfn.IFNA(VLOOKUP(LISTAS!ES3978,'Censo General 2005- Municipios'!$E$3:$F$1125,2,0),"")</f>
        <v/>
      </c>
      <c r="AP3981" s="64"/>
      <c r="AQ3981" s="64"/>
      <c r="AR3981" s="64"/>
      <c r="AS3981" s="67" t="str">
        <f t="shared" si="125"/>
        <v/>
      </c>
    </row>
    <row r="3982" spans="1:45" s="68" customFormat="1" x14ac:dyDescent="0.2">
      <c r="A3982" s="64"/>
      <c r="B3982" s="64"/>
      <c r="C3982" s="64"/>
      <c r="D3982" s="64"/>
      <c r="E3982" s="64"/>
      <c r="F3982" s="64"/>
      <c r="G3982" s="65"/>
      <c r="H3982" s="64"/>
      <c r="I3982" s="65"/>
      <c r="J3982" s="64"/>
      <c r="K3982" s="64"/>
      <c r="L3982" s="65"/>
      <c r="M3982" s="65"/>
      <c r="N3982" s="64"/>
      <c r="O3982" s="64"/>
      <c r="P3982" s="64"/>
      <c r="Q3982" s="65"/>
      <c r="R3982" s="64"/>
      <c r="S3982" s="65"/>
      <c r="T3982" s="65"/>
      <c r="U3982" s="65"/>
      <c r="V3982" s="65"/>
      <c r="W3982" s="65"/>
      <c r="X3982" s="64"/>
      <c r="Y3982" s="64"/>
      <c r="Z3982" s="65"/>
      <c r="AA3982" s="64"/>
      <c r="AB3982" s="65"/>
      <c r="AC3982" s="65"/>
      <c r="AD3982" s="65"/>
      <c r="AE3982" s="65"/>
      <c r="AF3982" s="63"/>
      <c r="AG3982" s="63"/>
      <c r="AH3982" s="64"/>
      <c r="AI3982" s="66" t="str">
        <f t="shared" si="124"/>
        <v/>
      </c>
      <c r="AJ3982" s="65"/>
      <c r="AK3982" s="65"/>
      <c r="AL3982" s="65"/>
      <c r="AM3982" s="65"/>
      <c r="AN3982" s="65"/>
      <c r="AO3982" s="66" t="str">
        <f>_xlfn.IFNA(VLOOKUP(LISTAS!ES3979,'Censo General 2005- Municipios'!$E$3:$F$1125,2,0),"")</f>
        <v/>
      </c>
      <c r="AP3982" s="64"/>
      <c r="AQ3982" s="64"/>
      <c r="AR3982" s="64"/>
      <c r="AS3982" s="67" t="str">
        <f t="shared" si="125"/>
        <v/>
      </c>
    </row>
    <row r="3983" spans="1:45" s="68" customFormat="1" x14ac:dyDescent="0.2">
      <c r="A3983" s="64"/>
      <c r="B3983" s="64"/>
      <c r="C3983" s="64"/>
      <c r="D3983" s="64"/>
      <c r="E3983" s="64"/>
      <c r="F3983" s="64"/>
      <c r="G3983" s="65"/>
      <c r="H3983" s="64"/>
      <c r="I3983" s="65"/>
      <c r="J3983" s="64"/>
      <c r="K3983" s="64"/>
      <c r="L3983" s="65"/>
      <c r="M3983" s="65"/>
      <c r="N3983" s="64"/>
      <c r="O3983" s="64"/>
      <c r="P3983" s="64"/>
      <c r="Q3983" s="65"/>
      <c r="R3983" s="64"/>
      <c r="S3983" s="65"/>
      <c r="T3983" s="65"/>
      <c r="U3983" s="65"/>
      <c r="V3983" s="65"/>
      <c r="W3983" s="65"/>
      <c r="X3983" s="64"/>
      <c r="Y3983" s="64"/>
      <c r="Z3983" s="65"/>
      <c r="AA3983" s="64"/>
      <c r="AB3983" s="65"/>
      <c r="AC3983" s="65"/>
      <c r="AD3983" s="65"/>
      <c r="AE3983" s="65"/>
      <c r="AF3983" s="63"/>
      <c r="AG3983" s="63"/>
      <c r="AH3983" s="64"/>
      <c r="AI3983" s="66" t="str">
        <f t="shared" si="124"/>
        <v/>
      </c>
      <c r="AJ3983" s="65"/>
      <c r="AK3983" s="65"/>
      <c r="AL3983" s="65"/>
      <c r="AM3983" s="65"/>
      <c r="AN3983" s="65"/>
      <c r="AO3983" s="66" t="str">
        <f>_xlfn.IFNA(VLOOKUP(LISTAS!ES3980,'Censo General 2005- Municipios'!$E$3:$F$1125,2,0),"")</f>
        <v/>
      </c>
      <c r="AP3983" s="64"/>
      <c r="AQ3983" s="64"/>
      <c r="AR3983" s="64"/>
      <c r="AS3983" s="67" t="str">
        <f t="shared" si="125"/>
        <v/>
      </c>
    </row>
    <row r="3984" spans="1:45" s="68" customFormat="1" x14ac:dyDescent="0.2">
      <c r="A3984" s="64"/>
      <c r="B3984" s="64"/>
      <c r="C3984" s="64"/>
      <c r="D3984" s="64"/>
      <c r="E3984" s="64"/>
      <c r="F3984" s="64"/>
      <c r="G3984" s="65"/>
      <c r="H3984" s="64"/>
      <c r="I3984" s="65"/>
      <c r="J3984" s="64"/>
      <c r="K3984" s="64"/>
      <c r="L3984" s="65"/>
      <c r="M3984" s="65"/>
      <c r="N3984" s="64"/>
      <c r="O3984" s="64"/>
      <c r="P3984" s="64"/>
      <c r="Q3984" s="65"/>
      <c r="R3984" s="64"/>
      <c r="S3984" s="65"/>
      <c r="T3984" s="65"/>
      <c r="U3984" s="65"/>
      <c r="V3984" s="65"/>
      <c r="W3984" s="65"/>
      <c r="X3984" s="64"/>
      <c r="Y3984" s="64"/>
      <c r="Z3984" s="65"/>
      <c r="AA3984" s="64"/>
      <c r="AB3984" s="65"/>
      <c r="AC3984" s="65"/>
      <c r="AD3984" s="65"/>
      <c r="AE3984" s="65"/>
      <c r="AF3984" s="63"/>
      <c r="AG3984" s="63"/>
      <c r="AH3984" s="64"/>
      <c r="AI3984" s="66" t="str">
        <f t="shared" si="124"/>
        <v/>
      </c>
      <c r="AJ3984" s="65"/>
      <c r="AK3984" s="65"/>
      <c r="AL3984" s="65"/>
      <c r="AM3984" s="65"/>
      <c r="AN3984" s="65"/>
      <c r="AO3984" s="66" t="str">
        <f>_xlfn.IFNA(VLOOKUP(LISTAS!ES3981,'Censo General 2005- Municipios'!$E$3:$F$1125,2,0),"")</f>
        <v/>
      </c>
      <c r="AP3984" s="64"/>
      <c r="AQ3984" s="64"/>
      <c r="AR3984" s="64"/>
      <c r="AS3984" s="67" t="str">
        <f t="shared" si="125"/>
        <v/>
      </c>
    </row>
    <row r="3985" spans="1:45" s="68" customFormat="1" x14ac:dyDescent="0.2">
      <c r="A3985" s="64"/>
      <c r="B3985" s="64"/>
      <c r="C3985" s="64"/>
      <c r="D3985" s="64"/>
      <c r="E3985" s="64"/>
      <c r="F3985" s="64"/>
      <c r="G3985" s="65"/>
      <c r="H3985" s="64"/>
      <c r="I3985" s="65"/>
      <c r="J3985" s="64"/>
      <c r="K3985" s="64"/>
      <c r="L3985" s="65"/>
      <c r="M3985" s="65"/>
      <c r="N3985" s="64"/>
      <c r="O3985" s="64"/>
      <c r="P3985" s="64"/>
      <c r="Q3985" s="65"/>
      <c r="R3985" s="64"/>
      <c r="S3985" s="65"/>
      <c r="T3985" s="65"/>
      <c r="U3985" s="65"/>
      <c r="V3985" s="65"/>
      <c r="W3985" s="65"/>
      <c r="X3985" s="64"/>
      <c r="Y3985" s="64"/>
      <c r="Z3985" s="65"/>
      <c r="AA3985" s="64"/>
      <c r="AB3985" s="65"/>
      <c r="AC3985" s="65"/>
      <c r="AD3985" s="65"/>
      <c r="AE3985" s="65"/>
      <c r="AF3985" s="63"/>
      <c r="AG3985" s="63"/>
      <c r="AH3985" s="64"/>
      <c r="AI3985" s="66" t="str">
        <f t="shared" si="124"/>
        <v/>
      </c>
      <c r="AJ3985" s="65"/>
      <c r="AK3985" s="65"/>
      <c r="AL3985" s="65"/>
      <c r="AM3985" s="65"/>
      <c r="AN3985" s="65"/>
      <c r="AO3985" s="66" t="str">
        <f>_xlfn.IFNA(VLOOKUP(LISTAS!ES3982,'Censo General 2005- Municipios'!$E$3:$F$1125,2,0),"")</f>
        <v/>
      </c>
      <c r="AP3985" s="64"/>
      <c r="AQ3985" s="64"/>
      <c r="AR3985" s="64"/>
      <c r="AS3985" s="67" t="str">
        <f t="shared" si="125"/>
        <v/>
      </c>
    </row>
    <row r="3986" spans="1:45" s="68" customFormat="1" x14ac:dyDescent="0.2">
      <c r="A3986" s="64"/>
      <c r="B3986" s="64"/>
      <c r="C3986" s="64"/>
      <c r="D3986" s="64"/>
      <c r="E3986" s="64"/>
      <c r="F3986" s="64"/>
      <c r="G3986" s="65"/>
      <c r="H3986" s="64"/>
      <c r="I3986" s="65"/>
      <c r="J3986" s="64"/>
      <c r="K3986" s="64"/>
      <c r="L3986" s="65"/>
      <c r="M3986" s="65"/>
      <c r="N3986" s="64"/>
      <c r="O3986" s="64"/>
      <c r="P3986" s="64"/>
      <c r="Q3986" s="65"/>
      <c r="R3986" s="64"/>
      <c r="S3986" s="65"/>
      <c r="T3986" s="65"/>
      <c r="U3986" s="65"/>
      <c r="V3986" s="65"/>
      <c r="W3986" s="65"/>
      <c r="X3986" s="64"/>
      <c r="Y3986" s="64"/>
      <c r="Z3986" s="65"/>
      <c r="AA3986" s="64"/>
      <c r="AB3986" s="65"/>
      <c r="AC3986" s="65"/>
      <c r="AD3986" s="65"/>
      <c r="AE3986" s="65"/>
      <c r="AF3986" s="63"/>
      <c r="AG3986" s="63"/>
      <c r="AH3986" s="64"/>
      <c r="AI3986" s="66" t="str">
        <f t="shared" si="124"/>
        <v/>
      </c>
      <c r="AJ3986" s="65"/>
      <c r="AK3986" s="65"/>
      <c r="AL3986" s="65"/>
      <c r="AM3986" s="65"/>
      <c r="AN3986" s="65"/>
      <c r="AO3986" s="66" t="str">
        <f>_xlfn.IFNA(VLOOKUP(LISTAS!ES3983,'Censo General 2005- Municipios'!$E$3:$F$1125,2,0),"")</f>
        <v/>
      </c>
      <c r="AP3986" s="64"/>
      <c r="AQ3986" s="64"/>
      <c r="AR3986" s="64"/>
      <c r="AS3986" s="67" t="str">
        <f t="shared" si="125"/>
        <v/>
      </c>
    </row>
    <row r="3987" spans="1:45" s="68" customFormat="1" x14ac:dyDescent="0.2">
      <c r="A3987" s="64"/>
      <c r="B3987" s="64"/>
      <c r="C3987" s="64"/>
      <c r="D3987" s="64"/>
      <c r="E3987" s="64"/>
      <c r="F3987" s="64"/>
      <c r="G3987" s="65"/>
      <c r="H3987" s="64"/>
      <c r="I3987" s="65"/>
      <c r="J3987" s="64"/>
      <c r="K3987" s="64"/>
      <c r="L3987" s="65"/>
      <c r="M3987" s="65"/>
      <c r="N3987" s="64"/>
      <c r="O3987" s="64"/>
      <c r="P3987" s="64"/>
      <c r="Q3987" s="65"/>
      <c r="R3987" s="64"/>
      <c r="S3987" s="65"/>
      <c r="T3987" s="65"/>
      <c r="U3987" s="65"/>
      <c r="V3987" s="65"/>
      <c r="W3987" s="65"/>
      <c r="X3987" s="64"/>
      <c r="Y3987" s="64"/>
      <c r="Z3987" s="65"/>
      <c r="AA3987" s="64"/>
      <c r="AB3987" s="65"/>
      <c r="AC3987" s="65"/>
      <c r="AD3987" s="65"/>
      <c r="AE3987" s="65"/>
      <c r="AF3987" s="63"/>
      <c r="AG3987" s="63"/>
      <c r="AH3987" s="64"/>
      <c r="AI3987" s="66" t="str">
        <f t="shared" si="124"/>
        <v/>
      </c>
      <c r="AJ3987" s="65"/>
      <c r="AK3987" s="65"/>
      <c r="AL3987" s="65"/>
      <c r="AM3987" s="65"/>
      <c r="AN3987" s="65"/>
      <c r="AO3987" s="66" t="str">
        <f>_xlfn.IFNA(VLOOKUP(LISTAS!ES3984,'Censo General 2005- Municipios'!$E$3:$F$1125,2,0),"")</f>
        <v/>
      </c>
      <c r="AP3987" s="64"/>
      <c r="AQ3987" s="64"/>
      <c r="AR3987" s="64"/>
      <c r="AS3987" s="67" t="str">
        <f t="shared" si="125"/>
        <v/>
      </c>
    </row>
    <row r="3988" spans="1:45" s="68" customFormat="1" x14ac:dyDescent="0.2">
      <c r="A3988" s="64"/>
      <c r="B3988" s="64"/>
      <c r="C3988" s="64"/>
      <c r="D3988" s="64"/>
      <c r="E3988" s="64"/>
      <c r="F3988" s="64"/>
      <c r="G3988" s="65"/>
      <c r="H3988" s="64"/>
      <c r="I3988" s="65"/>
      <c r="J3988" s="64"/>
      <c r="K3988" s="64"/>
      <c r="L3988" s="65"/>
      <c r="M3988" s="65"/>
      <c r="N3988" s="64"/>
      <c r="O3988" s="64"/>
      <c r="P3988" s="64"/>
      <c r="Q3988" s="65"/>
      <c r="R3988" s="64"/>
      <c r="S3988" s="65"/>
      <c r="T3988" s="65"/>
      <c r="U3988" s="65"/>
      <c r="V3988" s="65"/>
      <c r="W3988" s="65"/>
      <c r="X3988" s="64"/>
      <c r="Y3988" s="64"/>
      <c r="Z3988" s="65"/>
      <c r="AA3988" s="64"/>
      <c r="AB3988" s="65"/>
      <c r="AC3988" s="65"/>
      <c r="AD3988" s="65"/>
      <c r="AE3988" s="65"/>
      <c r="AF3988" s="63"/>
      <c r="AG3988" s="63"/>
      <c r="AH3988" s="64"/>
      <c r="AI3988" s="66" t="str">
        <f t="shared" si="124"/>
        <v/>
      </c>
      <c r="AJ3988" s="65"/>
      <c r="AK3988" s="65"/>
      <c r="AL3988" s="65"/>
      <c r="AM3988" s="65"/>
      <c r="AN3988" s="65"/>
      <c r="AO3988" s="66" t="str">
        <f>_xlfn.IFNA(VLOOKUP(LISTAS!ES3985,'Censo General 2005- Municipios'!$E$3:$F$1125,2,0),"")</f>
        <v/>
      </c>
      <c r="AP3988" s="64"/>
      <c r="AQ3988" s="64"/>
      <c r="AR3988" s="64"/>
      <c r="AS3988" s="67" t="str">
        <f t="shared" si="125"/>
        <v/>
      </c>
    </row>
    <row r="3989" spans="1:45" s="68" customFormat="1" x14ac:dyDescent="0.2">
      <c r="A3989" s="64"/>
      <c r="B3989" s="64"/>
      <c r="C3989" s="64"/>
      <c r="D3989" s="64"/>
      <c r="E3989" s="64"/>
      <c r="F3989" s="64"/>
      <c r="G3989" s="65"/>
      <c r="H3989" s="64"/>
      <c r="I3989" s="65"/>
      <c r="J3989" s="64"/>
      <c r="K3989" s="64"/>
      <c r="L3989" s="65"/>
      <c r="M3989" s="65"/>
      <c r="N3989" s="64"/>
      <c r="O3989" s="64"/>
      <c r="P3989" s="64"/>
      <c r="Q3989" s="65"/>
      <c r="R3989" s="64"/>
      <c r="S3989" s="65"/>
      <c r="T3989" s="65"/>
      <c r="U3989" s="65"/>
      <c r="V3989" s="65"/>
      <c r="W3989" s="65"/>
      <c r="X3989" s="64"/>
      <c r="Y3989" s="64"/>
      <c r="Z3989" s="65"/>
      <c r="AA3989" s="64"/>
      <c r="AB3989" s="65"/>
      <c r="AC3989" s="65"/>
      <c r="AD3989" s="65"/>
      <c r="AE3989" s="65"/>
      <c r="AF3989" s="63"/>
      <c r="AG3989" s="63"/>
      <c r="AH3989" s="64"/>
      <c r="AI3989" s="66" t="str">
        <f t="shared" ref="AI3989:AI4052" si="126">IF(COUNTIF($C$21:$C$5003,C3989)=0,"",IF(COUNTIF($C$21:$C$5003,C3989)=1,"TIPO A",IF(COUNTIF($C$21:$C$5003,C3989)=2,"TIPO B",IF(COUNTIF($C$21:$C$5003,C3989)=3,"TIPO C",IF(COUNTIF($C$21:$C$5003,C3989)=4,"TIPO D","TIPO E")))))</f>
        <v/>
      </c>
      <c r="AJ3989" s="65"/>
      <c r="AK3989" s="65"/>
      <c r="AL3989" s="65"/>
      <c r="AM3989" s="65"/>
      <c r="AN3989" s="65"/>
      <c r="AO3989" s="66" t="str">
        <f>_xlfn.IFNA(VLOOKUP(LISTAS!ES3986,'Censo General 2005- Municipios'!$E$3:$F$1125,2,0),"")</f>
        <v/>
      </c>
      <c r="AP3989" s="64"/>
      <c r="AQ3989" s="64"/>
      <c r="AR3989" s="64"/>
      <c r="AS3989" s="67" t="str">
        <f t="shared" si="125"/>
        <v/>
      </c>
    </row>
    <row r="3990" spans="1:45" s="68" customFormat="1" x14ac:dyDescent="0.2">
      <c r="A3990" s="64"/>
      <c r="B3990" s="64"/>
      <c r="C3990" s="64"/>
      <c r="D3990" s="64"/>
      <c r="E3990" s="64"/>
      <c r="F3990" s="64"/>
      <c r="G3990" s="65"/>
      <c r="H3990" s="64"/>
      <c r="I3990" s="65"/>
      <c r="J3990" s="64"/>
      <c r="K3990" s="64"/>
      <c r="L3990" s="65"/>
      <c r="M3990" s="65"/>
      <c r="N3990" s="64"/>
      <c r="O3990" s="64"/>
      <c r="P3990" s="64"/>
      <c r="Q3990" s="65"/>
      <c r="R3990" s="64"/>
      <c r="S3990" s="65"/>
      <c r="T3990" s="65"/>
      <c r="U3990" s="65"/>
      <c r="V3990" s="65"/>
      <c r="W3990" s="65"/>
      <c r="X3990" s="64"/>
      <c r="Y3990" s="64"/>
      <c r="Z3990" s="65"/>
      <c r="AA3990" s="64"/>
      <c r="AB3990" s="65"/>
      <c r="AC3990" s="65"/>
      <c r="AD3990" s="65"/>
      <c r="AE3990" s="65"/>
      <c r="AF3990" s="63"/>
      <c r="AG3990" s="63"/>
      <c r="AH3990" s="64"/>
      <c r="AI3990" s="66" t="str">
        <f t="shared" si="126"/>
        <v/>
      </c>
      <c r="AJ3990" s="65"/>
      <c r="AK3990" s="65"/>
      <c r="AL3990" s="65"/>
      <c r="AM3990" s="65"/>
      <c r="AN3990" s="65"/>
      <c r="AO3990" s="66" t="str">
        <f>_xlfn.IFNA(VLOOKUP(LISTAS!ES3987,'Censo General 2005- Municipios'!$E$3:$F$1125,2,0),"")</f>
        <v/>
      </c>
      <c r="AP3990" s="64"/>
      <c r="AQ3990" s="64"/>
      <c r="AR3990" s="64"/>
      <c r="AS3990" s="67" t="str">
        <f t="shared" ref="AS3990:AS4053" si="127">IF((AG3990-AA3990)&gt;90,"ADJUNTE SOPORTES DE DECLARACION FUERA DE 90 DIAS","")</f>
        <v/>
      </c>
    </row>
    <row r="3991" spans="1:45" s="68" customFormat="1" x14ac:dyDescent="0.2">
      <c r="A3991" s="64"/>
      <c r="B3991" s="64"/>
      <c r="C3991" s="64"/>
      <c r="D3991" s="64"/>
      <c r="E3991" s="64"/>
      <c r="F3991" s="64"/>
      <c r="G3991" s="65"/>
      <c r="H3991" s="64"/>
      <c r="I3991" s="65"/>
      <c r="J3991" s="64"/>
      <c r="K3991" s="64"/>
      <c r="L3991" s="65"/>
      <c r="M3991" s="65"/>
      <c r="N3991" s="64"/>
      <c r="O3991" s="64"/>
      <c r="P3991" s="64"/>
      <c r="Q3991" s="65"/>
      <c r="R3991" s="64"/>
      <c r="S3991" s="65"/>
      <c r="T3991" s="65"/>
      <c r="U3991" s="65"/>
      <c r="V3991" s="65"/>
      <c r="W3991" s="65"/>
      <c r="X3991" s="64"/>
      <c r="Y3991" s="64"/>
      <c r="Z3991" s="65"/>
      <c r="AA3991" s="64"/>
      <c r="AB3991" s="65"/>
      <c r="AC3991" s="65"/>
      <c r="AD3991" s="65"/>
      <c r="AE3991" s="65"/>
      <c r="AF3991" s="63"/>
      <c r="AG3991" s="63"/>
      <c r="AH3991" s="64"/>
      <c r="AI3991" s="66" t="str">
        <f t="shared" si="126"/>
        <v/>
      </c>
      <c r="AJ3991" s="65"/>
      <c r="AK3991" s="65"/>
      <c r="AL3991" s="65"/>
      <c r="AM3991" s="65"/>
      <c r="AN3991" s="65"/>
      <c r="AO3991" s="66" t="str">
        <f>_xlfn.IFNA(VLOOKUP(LISTAS!ES3988,'Censo General 2005- Municipios'!$E$3:$F$1125,2,0),"")</f>
        <v/>
      </c>
      <c r="AP3991" s="64"/>
      <c r="AQ3991" s="64"/>
      <c r="AR3991" s="64"/>
      <c r="AS3991" s="67" t="str">
        <f t="shared" si="127"/>
        <v/>
      </c>
    </row>
    <row r="3992" spans="1:45" s="68" customFormat="1" x14ac:dyDescent="0.2">
      <c r="A3992" s="64"/>
      <c r="B3992" s="64"/>
      <c r="C3992" s="64"/>
      <c r="D3992" s="64"/>
      <c r="E3992" s="64"/>
      <c r="F3992" s="64"/>
      <c r="G3992" s="65"/>
      <c r="H3992" s="64"/>
      <c r="I3992" s="65"/>
      <c r="J3992" s="64"/>
      <c r="K3992" s="64"/>
      <c r="L3992" s="65"/>
      <c r="M3992" s="65"/>
      <c r="N3992" s="64"/>
      <c r="O3992" s="64"/>
      <c r="P3992" s="64"/>
      <c r="Q3992" s="65"/>
      <c r="R3992" s="64"/>
      <c r="S3992" s="65"/>
      <c r="T3992" s="65"/>
      <c r="U3992" s="65"/>
      <c r="V3992" s="65"/>
      <c r="W3992" s="65"/>
      <c r="X3992" s="64"/>
      <c r="Y3992" s="64"/>
      <c r="Z3992" s="65"/>
      <c r="AA3992" s="64"/>
      <c r="AB3992" s="65"/>
      <c r="AC3992" s="65"/>
      <c r="AD3992" s="65"/>
      <c r="AE3992" s="65"/>
      <c r="AF3992" s="63"/>
      <c r="AG3992" s="63"/>
      <c r="AH3992" s="64"/>
      <c r="AI3992" s="66" t="str">
        <f t="shared" si="126"/>
        <v/>
      </c>
      <c r="AJ3992" s="65"/>
      <c r="AK3992" s="65"/>
      <c r="AL3992" s="65"/>
      <c r="AM3992" s="65"/>
      <c r="AN3992" s="65"/>
      <c r="AO3992" s="66" t="str">
        <f>_xlfn.IFNA(VLOOKUP(LISTAS!ES3989,'Censo General 2005- Municipios'!$E$3:$F$1125,2,0),"")</f>
        <v/>
      </c>
      <c r="AP3992" s="64"/>
      <c r="AQ3992" s="64"/>
      <c r="AR3992" s="64"/>
      <c r="AS3992" s="67" t="str">
        <f t="shared" si="127"/>
        <v/>
      </c>
    </row>
    <row r="3993" spans="1:45" s="68" customFormat="1" x14ac:dyDescent="0.2">
      <c r="A3993" s="64"/>
      <c r="B3993" s="64"/>
      <c r="C3993" s="64"/>
      <c r="D3993" s="64"/>
      <c r="E3993" s="64"/>
      <c r="F3993" s="64"/>
      <c r="G3993" s="65"/>
      <c r="H3993" s="64"/>
      <c r="I3993" s="65"/>
      <c r="J3993" s="64"/>
      <c r="K3993" s="64"/>
      <c r="L3993" s="65"/>
      <c r="M3993" s="65"/>
      <c r="N3993" s="64"/>
      <c r="O3993" s="64"/>
      <c r="P3993" s="64"/>
      <c r="Q3993" s="65"/>
      <c r="R3993" s="64"/>
      <c r="S3993" s="65"/>
      <c r="T3993" s="65"/>
      <c r="U3993" s="65"/>
      <c r="V3993" s="65"/>
      <c r="W3993" s="65"/>
      <c r="X3993" s="64"/>
      <c r="Y3993" s="64"/>
      <c r="Z3993" s="65"/>
      <c r="AA3993" s="64"/>
      <c r="AB3993" s="65"/>
      <c r="AC3993" s="65"/>
      <c r="AD3993" s="65"/>
      <c r="AE3993" s="65"/>
      <c r="AF3993" s="63"/>
      <c r="AG3993" s="63"/>
      <c r="AH3993" s="64"/>
      <c r="AI3993" s="66" t="str">
        <f t="shared" si="126"/>
        <v/>
      </c>
      <c r="AJ3993" s="65"/>
      <c r="AK3993" s="65"/>
      <c r="AL3993" s="65"/>
      <c r="AM3993" s="65"/>
      <c r="AN3993" s="65"/>
      <c r="AO3993" s="66" t="str">
        <f>_xlfn.IFNA(VLOOKUP(LISTAS!ES3990,'Censo General 2005- Municipios'!$E$3:$F$1125,2,0),"")</f>
        <v/>
      </c>
      <c r="AP3993" s="64"/>
      <c r="AQ3993" s="64"/>
      <c r="AR3993" s="64"/>
      <c r="AS3993" s="67" t="str">
        <f t="shared" si="127"/>
        <v/>
      </c>
    </row>
    <row r="3994" spans="1:45" s="68" customFormat="1" x14ac:dyDescent="0.2">
      <c r="A3994" s="64"/>
      <c r="B3994" s="64"/>
      <c r="C3994" s="64"/>
      <c r="D3994" s="64"/>
      <c r="E3994" s="64"/>
      <c r="F3994" s="64"/>
      <c r="G3994" s="65"/>
      <c r="H3994" s="64"/>
      <c r="I3994" s="65"/>
      <c r="J3994" s="64"/>
      <c r="K3994" s="64"/>
      <c r="L3994" s="65"/>
      <c r="M3994" s="65"/>
      <c r="N3994" s="64"/>
      <c r="O3994" s="64"/>
      <c r="P3994" s="64"/>
      <c r="Q3994" s="65"/>
      <c r="R3994" s="64"/>
      <c r="S3994" s="65"/>
      <c r="T3994" s="65"/>
      <c r="U3994" s="65"/>
      <c r="V3994" s="65"/>
      <c r="W3994" s="65"/>
      <c r="X3994" s="64"/>
      <c r="Y3994" s="64"/>
      <c r="Z3994" s="65"/>
      <c r="AA3994" s="64"/>
      <c r="AB3994" s="65"/>
      <c r="AC3994" s="65"/>
      <c r="AD3994" s="65"/>
      <c r="AE3994" s="65"/>
      <c r="AF3994" s="63"/>
      <c r="AG3994" s="63"/>
      <c r="AH3994" s="64"/>
      <c r="AI3994" s="66" t="str">
        <f t="shared" si="126"/>
        <v/>
      </c>
      <c r="AJ3994" s="65"/>
      <c r="AK3994" s="65"/>
      <c r="AL3994" s="65"/>
      <c r="AM3994" s="65"/>
      <c r="AN3994" s="65"/>
      <c r="AO3994" s="66" t="str">
        <f>_xlfn.IFNA(VLOOKUP(LISTAS!ES3991,'Censo General 2005- Municipios'!$E$3:$F$1125,2,0),"")</f>
        <v/>
      </c>
      <c r="AP3994" s="64"/>
      <c r="AQ3994" s="64"/>
      <c r="AR3994" s="64"/>
      <c r="AS3994" s="67" t="str">
        <f t="shared" si="127"/>
        <v/>
      </c>
    </row>
    <row r="3995" spans="1:45" s="68" customFormat="1" x14ac:dyDescent="0.2">
      <c r="A3995" s="64"/>
      <c r="B3995" s="64"/>
      <c r="C3995" s="64"/>
      <c r="D3995" s="64"/>
      <c r="E3995" s="64"/>
      <c r="F3995" s="64"/>
      <c r="G3995" s="65"/>
      <c r="H3995" s="64"/>
      <c r="I3995" s="65"/>
      <c r="J3995" s="64"/>
      <c r="K3995" s="64"/>
      <c r="L3995" s="65"/>
      <c r="M3995" s="65"/>
      <c r="N3995" s="64"/>
      <c r="O3995" s="64"/>
      <c r="P3995" s="64"/>
      <c r="Q3995" s="65"/>
      <c r="R3995" s="64"/>
      <c r="S3995" s="65"/>
      <c r="T3995" s="65"/>
      <c r="U3995" s="65"/>
      <c r="V3995" s="65"/>
      <c r="W3995" s="65"/>
      <c r="X3995" s="64"/>
      <c r="Y3995" s="64"/>
      <c r="Z3995" s="65"/>
      <c r="AA3995" s="64"/>
      <c r="AB3995" s="65"/>
      <c r="AC3995" s="65"/>
      <c r="AD3995" s="65"/>
      <c r="AE3995" s="65"/>
      <c r="AF3995" s="63"/>
      <c r="AG3995" s="63"/>
      <c r="AH3995" s="64"/>
      <c r="AI3995" s="66" t="str">
        <f t="shared" si="126"/>
        <v/>
      </c>
      <c r="AJ3995" s="65"/>
      <c r="AK3995" s="65"/>
      <c r="AL3995" s="65"/>
      <c r="AM3995" s="65"/>
      <c r="AN3995" s="65"/>
      <c r="AO3995" s="66" t="str">
        <f>_xlfn.IFNA(VLOOKUP(LISTAS!ES3992,'Censo General 2005- Municipios'!$E$3:$F$1125,2,0),"")</f>
        <v/>
      </c>
      <c r="AP3995" s="64"/>
      <c r="AQ3995" s="64"/>
      <c r="AR3995" s="64"/>
      <c r="AS3995" s="67" t="str">
        <f t="shared" si="127"/>
        <v/>
      </c>
    </row>
    <row r="3996" spans="1:45" s="68" customFormat="1" x14ac:dyDescent="0.2">
      <c r="A3996" s="64"/>
      <c r="B3996" s="64"/>
      <c r="C3996" s="64"/>
      <c r="D3996" s="64"/>
      <c r="E3996" s="64"/>
      <c r="F3996" s="64"/>
      <c r="G3996" s="65"/>
      <c r="H3996" s="64"/>
      <c r="I3996" s="65"/>
      <c r="J3996" s="64"/>
      <c r="K3996" s="64"/>
      <c r="L3996" s="65"/>
      <c r="M3996" s="65"/>
      <c r="N3996" s="64"/>
      <c r="O3996" s="64"/>
      <c r="P3996" s="64"/>
      <c r="Q3996" s="65"/>
      <c r="R3996" s="64"/>
      <c r="S3996" s="65"/>
      <c r="T3996" s="65"/>
      <c r="U3996" s="65"/>
      <c r="V3996" s="65"/>
      <c r="W3996" s="65"/>
      <c r="X3996" s="64"/>
      <c r="Y3996" s="64"/>
      <c r="Z3996" s="65"/>
      <c r="AA3996" s="64"/>
      <c r="AB3996" s="65"/>
      <c r="AC3996" s="65"/>
      <c r="AD3996" s="65"/>
      <c r="AE3996" s="65"/>
      <c r="AF3996" s="63"/>
      <c r="AG3996" s="63"/>
      <c r="AH3996" s="64"/>
      <c r="AI3996" s="66" t="str">
        <f t="shared" si="126"/>
        <v/>
      </c>
      <c r="AJ3996" s="65"/>
      <c r="AK3996" s="65"/>
      <c r="AL3996" s="65"/>
      <c r="AM3996" s="65"/>
      <c r="AN3996" s="65"/>
      <c r="AO3996" s="66" t="str">
        <f>_xlfn.IFNA(VLOOKUP(LISTAS!ES3993,'Censo General 2005- Municipios'!$E$3:$F$1125,2,0),"")</f>
        <v/>
      </c>
      <c r="AP3996" s="64"/>
      <c r="AQ3996" s="64"/>
      <c r="AR3996" s="64"/>
      <c r="AS3996" s="67" t="str">
        <f t="shared" si="127"/>
        <v/>
      </c>
    </row>
    <row r="3997" spans="1:45" s="68" customFormat="1" x14ac:dyDescent="0.2">
      <c r="A3997" s="64"/>
      <c r="B3997" s="64"/>
      <c r="C3997" s="64"/>
      <c r="D3997" s="64"/>
      <c r="E3997" s="64"/>
      <c r="F3997" s="64"/>
      <c r="G3997" s="65"/>
      <c r="H3997" s="64"/>
      <c r="I3997" s="65"/>
      <c r="J3997" s="64"/>
      <c r="K3997" s="64"/>
      <c r="L3997" s="65"/>
      <c r="M3997" s="65"/>
      <c r="N3997" s="64"/>
      <c r="O3997" s="64"/>
      <c r="P3997" s="64"/>
      <c r="Q3997" s="65"/>
      <c r="R3997" s="64"/>
      <c r="S3997" s="65"/>
      <c r="T3997" s="65"/>
      <c r="U3997" s="65"/>
      <c r="V3997" s="65"/>
      <c r="W3997" s="65"/>
      <c r="X3997" s="64"/>
      <c r="Y3997" s="64"/>
      <c r="Z3997" s="65"/>
      <c r="AA3997" s="64"/>
      <c r="AB3997" s="65"/>
      <c r="AC3997" s="65"/>
      <c r="AD3997" s="65"/>
      <c r="AE3997" s="65"/>
      <c r="AF3997" s="63"/>
      <c r="AG3997" s="63"/>
      <c r="AH3997" s="64"/>
      <c r="AI3997" s="66" t="str">
        <f t="shared" si="126"/>
        <v/>
      </c>
      <c r="AJ3997" s="65"/>
      <c r="AK3997" s="65"/>
      <c r="AL3997" s="65"/>
      <c r="AM3997" s="65"/>
      <c r="AN3997" s="65"/>
      <c r="AO3997" s="66" t="str">
        <f>_xlfn.IFNA(VLOOKUP(LISTAS!ES3994,'Censo General 2005- Municipios'!$E$3:$F$1125,2,0),"")</f>
        <v/>
      </c>
      <c r="AP3997" s="64"/>
      <c r="AQ3997" s="64"/>
      <c r="AR3997" s="64"/>
      <c r="AS3997" s="67" t="str">
        <f t="shared" si="127"/>
        <v/>
      </c>
    </row>
    <row r="3998" spans="1:45" s="68" customFormat="1" x14ac:dyDescent="0.2">
      <c r="A3998" s="64"/>
      <c r="B3998" s="64"/>
      <c r="C3998" s="64"/>
      <c r="D3998" s="64"/>
      <c r="E3998" s="64"/>
      <c r="F3998" s="64"/>
      <c r="G3998" s="65"/>
      <c r="H3998" s="64"/>
      <c r="I3998" s="65"/>
      <c r="J3998" s="64"/>
      <c r="K3998" s="64"/>
      <c r="L3998" s="65"/>
      <c r="M3998" s="65"/>
      <c r="N3998" s="64"/>
      <c r="O3998" s="64"/>
      <c r="P3998" s="64"/>
      <c r="Q3998" s="65"/>
      <c r="R3998" s="64"/>
      <c r="S3998" s="65"/>
      <c r="T3998" s="65"/>
      <c r="U3998" s="65"/>
      <c r="V3998" s="65"/>
      <c r="W3998" s="65"/>
      <c r="X3998" s="64"/>
      <c r="Y3998" s="64"/>
      <c r="Z3998" s="65"/>
      <c r="AA3998" s="64"/>
      <c r="AB3998" s="65"/>
      <c r="AC3998" s="65"/>
      <c r="AD3998" s="65"/>
      <c r="AE3998" s="65"/>
      <c r="AF3998" s="63"/>
      <c r="AG3998" s="63"/>
      <c r="AH3998" s="64"/>
      <c r="AI3998" s="66" t="str">
        <f t="shared" si="126"/>
        <v/>
      </c>
      <c r="AJ3998" s="65"/>
      <c r="AK3998" s="65"/>
      <c r="AL3998" s="65"/>
      <c r="AM3998" s="65"/>
      <c r="AN3998" s="65"/>
      <c r="AO3998" s="66" t="str">
        <f>_xlfn.IFNA(VLOOKUP(LISTAS!ES3995,'Censo General 2005- Municipios'!$E$3:$F$1125,2,0),"")</f>
        <v/>
      </c>
      <c r="AP3998" s="64"/>
      <c r="AQ3998" s="64"/>
      <c r="AR3998" s="64"/>
      <c r="AS3998" s="67" t="str">
        <f t="shared" si="127"/>
        <v/>
      </c>
    </row>
    <row r="3999" spans="1:45" s="68" customFormat="1" x14ac:dyDescent="0.2">
      <c r="A3999" s="64"/>
      <c r="B3999" s="64"/>
      <c r="C3999" s="64"/>
      <c r="D3999" s="64"/>
      <c r="E3999" s="64"/>
      <c r="F3999" s="64"/>
      <c r="G3999" s="65"/>
      <c r="H3999" s="64"/>
      <c r="I3999" s="65"/>
      <c r="J3999" s="64"/>
      <c r="K3999" s="64"/>
      <c r="L3999" s="65"/>
      <c r="M3999" s="65"/>
      <c r="N3999" s="64"/>
      <c r="O3999" s="64"/>
      <c r="P3999" s="64"/>
      <c r="Q3999" s="65"/>
      <c r="R3999" s="64"/>
      <c r="S3999" s="65"/>
      <c r="T3999" s="65"/>
      <c r="U3999" s="65"/>
      <c r="V3999" s="65"/>
      <c r="W3999" s="65"/>
      <c r="X3999" s="64"/>
      <c r="Y3999" s="64"/>
      <c r="Z3999" s="65"/>
      <c r="AA3999" s="64"/>
      <c r="AB3999" s="65"/>
      <c r="AC3999" s="65"/>
      <c r="AD3999" s="65"/>
      <c r="AE3999" s="65"/>
      <c r="AF3999" s="63"/>
      <c r="AG3999" s="63"/>
      <c r="AH3999" s="64"/>
      <c r="AI3999" s="66" t="str">
        <f t="shared" si="126"/>
        <v/>
      </c>
      <c r="AJ3999" s="65"/>
      <c r="AK3999" s="65"/>
      <c r="AL3999" s="65"/>
      <c r="AM3999" s="65"/>
      <c r="AN3999" s="65"/>
      <c r="AO3999" s="66" t="str">
        <f>_xlfn.IFNA(VLOOKUP(LISTAS!ES3996,'Censo General 2005- Municipios'!$E$3:$F$1125,2,0),"")</f>
        <v/>
      </c>
      <c r="AP3999" s="64"/>
      <c r="AQ3999" s="64"/>
      <c r="AR3999" s="64"/>
      <c r="AS3999" s="67" t="str">
        <f t="shared" si="127"/>
        <v/>
      </c>
    </row>
    <row r="4000" spans="1:45" s="68" customFormat="1" x14ac:dyDescent="0.2">
      <c r="A4000" s="64"/>
      <c r="B4000" s="64"/>
      <c r="C4000" s="64"/>
      <c r="D4000" s="64"/>
      <c r="E4000" s="64"/>
      <c r="F4000" s="64"/>
      <c r="G4000" s="65"/>
      <c r="H4000" s="64"/>
      <c r="I4000" s="65"/>
      <c r="J4000" s="64"/>
      <c r="K4000" s="64"/>
      <c r="L4000" s="65"/>
      <c r="M4000" s="65"/>
      <c r="N4000" s="64"/>
      <c r="O4000" s="64"/>
      <c r="P4000" s="64"/>
      <c r="Q4000" s="65"/>
      <c r="R4000" s="64"/>
      <c r="S4000" s="65"/>
      <c r="T4000" s="65"/>
      <c r="U4000" s="65"/>
      <c r="V4000" s="65"/>
      <c r="W4000" s="65"/>
      <c r="X4000" s="64"/>
      <c r="Y4000" s="64"/>
      <c r="Z4000" s="65"/>
      <c r="AA4000" s="64"/>
      <c r="AB4000" s="65"/>
      <c r="AC4000" s="65"/>
      <c r="AD4000" s="65"/>
      <c r="AE4000" s="65"/>
      <c r="AF4000" s="63"/>
      <c r="AG4000" s="63"/>
      <c r="AH4000" s="64"/>
      <c r="AI4000" s="66" t="str">
        <f t="shared" si="126"/>
        <v/>
      </c>
      <c r="AJ4000" s="65"/>
      <c r="AK4000" s="65"/>
      <c r="AL4000" s="65"/>
      <c r="AM4000" s="65"/>
      <c r="AN4000" s="65"/>
      <c r="AO4000" s="66" t="str">
        <f>_xlfn.IFNA(VLOOKUP(LISTAS!ES3997,'Censo General 2005- Municipios'!$E$3:$F$1125,2,0),"")</f>
        <v/>
      </c>
      <c r="AP4000" s="64"/>
      <c r="AQ4000" s="64"/>
      <c r="AR4000" s="64"/>
      <c r="AS4000" s="67" t="str">
        <f t="shared" si="127"/>
        <v/>
      </c>
    </row>
    <row r="4001" spans="1:45" s="68" customFormat="1" x14ac:dyDescent="0.2">
      <c r="A4001" s="64"/>
      <c r="B4001" s="64"/>
      <c r="C4001" s="64"/>
      <c r="D4001" s="64"/>
      <c r="E4001" s="64"/>
      <c r="F4001" s="64"/>
      <c r="G4001" s="65"/>
      <c r="H4001" s="64"/>
      <c r="I4001" s="65"/>
      <c r="J4001" s="64"/>
      <c r="K4001" s="64"/>
      <c r="L4001" s="65"/>
      <c r="M4001" s="65"/>
      <c r="N4001" s="64"/>
      <c r="O4001" s="64"/>
      <c r="P4001" s="64"/>
      <c r="Q4001" s="65"/>
      <c r="R4001" s="64"/>
      <c r="S4001" s="65"/>
      <c r="T4001" s="65"/>
      <c r="U4001" s="65"/>
      <c r="V4001" s="65"/>
      <c r="W4001" s="65"/>
      <c r="X4001" s="64"/>
      <c r="Y4001" s="64"/>
      <c r="Z4001" s="65"/>
      <c r="AA4001" s="64"/>
      <c r="AB4001" s="65"/>
      <c r="AC4001" s="65"/>
      <c r="AD4001" s="65"/>
      <c r="AE4001" s="65"/>
      <c r="AF4001" s="63"/>
      <c r="AG4001" s="63"/>
      <c r="AH4001" s="64"/>
      <c r="AI4001" s="66" t="str">
        <f t="shared" si="126"/>
        <v/>
      </c>
      <c r="AJ4001" s="65"/>
      <c r="AK4001" s="65"/>
      <c r="AL4001" s="65"/>
      <c r="AM4001" s="65"/>
      <c r="AN4001" s="65"/>
      <c r="AO4001" s="66" t="str">
        <f>_xlfn.IFNA(VLOOKUP(LISTAS!ES3998,'Censo General 2005- Municipios'!$E$3:$F$1125,2,0),"")</f>
        <v/>
      </c>
      <c r="AP4001" s="64"/>
      <c r="AQ4001" s="64"/>
      <c r="AR4001" s="64"/>
      <c r="AS4001" s="67" t="str">
        <f t="shared" si="127"/>
        <v/>
      </c>
    </row>
    <row r="4002" spans="1:45" s="68" customFormat="1" x14ac:dyDescent="0.2">
      <c r="A4002" s="64"/>
      <c r="B4002" s="64"/>
      <c r="C4002" s="64"/>
      <c r="D4002" s="64"/>
      <c r="E4002" s="64"/>
      <c r="F4002" s="64"/>
      <c r="G4002" s="65"/>
      <c r="H4002" s="64"/>
      <c r="I4002" s="65"/>
      <c r="J4002" s="64"/>
      <c r="K4002" s="64"/>
      <c r="L4002" s="65"/>
      <c r="M4002" s="65"/>
      <c r="N4002" s="64"/>
      <c r="O4002" s="64"/>
      <c r="P4002" s="64"/>
      <c r="Q4002" s="65"/>
      <c r="R4002" s="64"/>
      <c r="S4002" s="65"/>
      <c r="T4002" s="65"/>
      <c r="U4002" s="65"/>
      <c r="V4002" s="65"/>
      <c r="W4002" s="65"/>
      <c r="X4002" s="64"/>
      <c r="Y4002" s="64"/>
      <c r="Z4002" s="65"/>
      <c r="AA4002" s="64"/>
      <c r="AB4002" s="65"/>
      <c r="AC4002" s="65"/>
      <c r="AD4002" s="65"/>
      <c r="AE4002" s="65"/>
      <c r="AF4002" s="63"/>
      <c r="AG4002" s="63"/>
      <c r="AH4002" s="64"/>
      <c r="AI4002" s="66" t="str">
        <f t="shared" si="126"/>
        <v/>
      </c>
      <c r="AJ4002" s="65"/>
      <c r="AK4002" s="65"/>
      <c r="AL4002" s="65"/>
      <c r="AM4002" s="65"/>
      <c r="AN4002" s="65"/>
      <c r="AO4002" s="66" t="str">
        <f>_xlfn.IFNA(VLOOKUP(LISTAS!ES3999,'Censo General 2005- Municipios'!$E$3:$F$1125,2,0),"")</f>
        <v/>
      </c>
      <c r="AP4002" s="64"/>
      <c r="AQ4002" s="64"/>
      <c r="AR4002" s="64"/>
      <c r="AS4002" s="67" t="str">
        <f t="shared" si="127"/>
        <v/>
      </c>
    </row>
    <row r="4003" spans="1:45" s="68" customFormat="1" x14ac:dyDescent="0.2">
      <c r="A4003" s="64"/>
      <c r="B4003" s="64"/>
      <c r="C4003" s="64"/>
      <c r="D4003" s="64"/>
      <c r="E4003" s="64"/>
      <c r="F4003" s="64"/>
      <c r="G4003" s="65"/>
      <c r="H4003" s="64"/>
      <c r="I4003" s="65"/>
      <c r="J4003" s="64"/>
      <c r="K4003" s="64"/>
      <c r="L4003" s="65"/>
      <c r="M4003" s="65"/>
      <c r="N4003" s="64"/>
      <c r="O4003" s="64"/>
      <c r="P4003" s="64"/>
      <c r="Q4003" s="65"/>
      <c r="R4003" s="64"/>
      <c r="S4003" s="65"/>
      <c r="T4003" s="65"/>
      <c r="U4003" s="65"/>
      <c r="V4003" s="65"/>
      <c r="W4003" s="65"/>
      <c r="X4003" s="64"/>
      <c r="Y4003" s="64"/>
      <c r="Z4003" s="65"/>
      <c r="AA4003" s="64"/>
      <c r="AB4003" s="65"/>
      <c r="AC4003" s="65"/>
      <c r="AD4003" s="65"/>
      <c r="AE4003" s="65"/>
      <c r="AF4003" s="63"/>
      <c r="AG4003" s="63"/>
      <c r="AH4003" s="64"/>
      <c r="AI4003" s="66" t="str">
        <f t="shared" si="126"/>
        <v/>
      </c>
      <c r="AJ4003" s="65"/>
      <c r="AK4003" s="65"/>
      <c r="AL4003" s="65"/>
      <c r="AM4003" s="65"/>
      <c r="AN4003" s="65"/>
      <c r="AO4003" s="66" t="str">
        <f>_xlfn.IFNA(VLOOKUP(LISTAS!ES4000,'Censo General 2005- Municipios'!$E$3:$F$1125,2,0),"")</f>
        <v/>
      </c>
      <c r="AP4003" s="64"/>
      <c r="AQ4003" s="64"/>
      <c r="AR4003" s="64"/>
      <c r="AS4003" s="67" t="str">
        <f t="shared" si="127"/>
        <v/>
      </c>
    </row>
    <row r="4004" spans="1:45" s="68" customFormat="1" x14ac:dyDescent="0.2">
      <c r="A4004" s="64"/>
      <c r="B4004" s="64"/>
      <c r="C4004" s="64"/>
      <c r="D4004" s="64"/>
      <c r="E4004" s="64"/>
      <c r="F4004" s="64"/>
      <c r="G4004" s="65"/>
      <c r="H4004" s="64"/>
      <c r="I4004" s="65"/>
      <c r="J4004" s="64"/>
      <c r="K4004" s="64"/>
      <c r="L4004" s="65"/>
      <c r="M4004" s="65"/>
      <c r="N4004" s="64"/>
      <c r="O4004" s="64"/>
      <c r="P4004" s="64"/>
      <c r="Q4004" s="65"/>
      <c r="R4004" s="64"/>
      <c r="S4004" s="65"/>
      <c r="T4004" s="65"/>
      <c r="U4004" s="65"/>
      <c r="V4004" s="65"/>
      <c r="W4004" s="65"/>
      <c r="X4004" s="64"/>
      <c r="Y4004" s="64"/>
      <c r="Z4004" s="65"/>
      <c r="AA4004" s="64"/>
      <c r="AB4004" s="65"/>
      <c r="AC4004" s="65"/>
      <c r="AD4004" s="65"/>
      <c r="AE4004" s="65"/>
      <c r="AF4004" s="63"/>
      <c r="AG4004" s="63"/>
      <c r="AH4004" s="64"/>
      <c r="AI4004" s="66" t="str">
        <f t="shared" si="126"/>
        <v/>
      </c>
      <c r="AJ4004" s="65"/>
      <c r="AK4004" s="65"/>
      <c r="AL4004" s="65"/>
      <c r="AM4004" s="65"/>
      <c r="AN4004" s="65"/>
      <c r="AO4004" s="66" t="str">
        <f>_xlfn.IFNA(VLOOKUP(LISTAS!ES4001,'Censo General 2005- Municipios'!$E$3:$F$1125,2,0),"")</f>
        <v/>
      </c>
      <c r="AP4004" s="64"/>
      <c r="AQ4004" s="64"/>
      <c r="AR4004" s="64"/>
      <c r="AS4004" s="67" t="str">
        <f t="shared" si="127"/>
        <v/>
      </c>
    </row>
    <row r="4005" spans="1:45" s="68" customFormat="1" x14ac:dyDescent="0.2">
      <c r="A4005" s="64"/>
      <c r="B4005" s="64"/>
      <c r="C4005" s="64"/>
      <c r="D4005" s="64"/>
      <c r="E4005" s="64"/>
      <c r="F4005" s="64"/>
      <c r="G4005" s="65"/>
      <c r="H4005" s="64"/>
      <c r="I4005" s="65"/>
      <c r="J4005" s="64"/>
      <c r="K4005" s="64"/>
      <c r="L4005" s="65"/>
      <c r="M4005" s="65"/>
      <c r="N4005" s="64"/>
      <c r="O4005" s="64"/>
      <c r="P4005" s="64"/>
      <c r="Q4005" s="65"/>
      <c r="R4005" s="64"/>
      <c r="S4005" s="65"/>
      <c r="T4005" s="65"/>
      <c r="U4005" s="65"/>
      <c r="V4005" s="65"/>
      <c r="W4005" s="65"/>
      <c r="X4005" s="64"/>
      <c r="Y4005" s="64"/>
      <c r="Z4005" s="65"/>
      <c r="AA4005" s="64"/>
      <c r="AB4005" s="65"/>
      <c r="AC4005" s="65"/>
      <c r="AD4005" s="65"/>
      <c r="AE4005" s="65"/>
      <c r="AF4005" s="63"/>
      <c r="AG4005" s="63"/>
      <c r="AH4005" s="64"/>
      <c r="AI4005" s="66" t="str">
        <f t="shared" si="126"/>
        <v/>
      </c>
      <c r="AJ4005" s="65"/>
      <c r="AK4005" s="65"/>
      <c r="AL4005" s="65"/>
      <c r="AM4005" s="65"/>
      <c r="AN4005" s="65"/>
      <c r="AO4005" s="66" t="str">
        <f>_xlfn.IFNA(VLOOKUP(LISTAS!ES4002,'Censo General 2005- Municipios'!$E$3:$F$1125,2,0),"")</f>
        <v/>
      </c>
      <c r="AP4005" s="64"/>
      <c r="AQ4005" s="64"/>
      <c r="AR4005" s="64"/>
      <c r="AS4005" s="67" t="str">
        <f t="shared" si="127"/>
        <v/>
      </c>
    </row>
    <row r="4006" spans="1:45" s="68" customFormat="1" x14ac:dyDescent="0.2">
      <c r="A4006" s="64"/>
      <c r="B4006" s="64"/>
      <c r="C4006" s="64"/>
      <c r="D4006" s="64"/>
      <c r="E4006" s="64"/>
      <c r="F4006" s="64"/>
      <c r="G4006" s="65"/>
      <c r="H4006" s="64"/>
      <c r="I4006" s="65"/>
      <c r="J4006" s="64"/>
      <c r="K4006" s="64"/>
      <c r="L4006" s="65"/>
      <c r="M4006" s="65"/>
      <c r="N4006" s="64"/>
      <c r="O4006" s="64"/>
      <c r="P4006" s="64"/>
      <c r="Q4006" s="65"/>
      <c r="R4006" s="64"/>
      <c r="S4006" s="65"/>
      <c r="T4006" s="65"/>
      <c r="U4006" s="65"/>
      <c r="V4006" s="65"/>
      <c r="W4006" s="65"/>
      <c r="X4006" s="64"/>
      <c r="Y4006" s="64"/>
      <c r="Z4006" s="65"/>
      <c r="AA4006" s="64"/>
      <c r="AB4006" s="65"/>
      <c r="AC4006" s="65"/>
      <c r="AD4006" s="65"/>
      <c r="AE4006" s="65"/>
      <c r="AF4006" s="63"/>
      <c r="AG4006" s="63"/>
      <c r="AH4006" s="64"/>
      <c r="AI4006" s="66" t="str">
        <f t="shared" si="126"/>
        <v/>
      </c>
      <c r="AJ4006" s="65"/>
      <c r="AK4006" s="65"/>
      <c r="AL4006" s="65"/>
      <c r="AM4006" s="65"/>
      <c r="AN4006" s="65"/>
      <c r="AO4006" s="66" t="str">
        <f>_xlfn.IFNA(VLOOKUP(LISTAS!ES4003,'Censo General 2005- Municipios'!$E$3:$F$1125,2,0),"")</f>
        <v/>
      </c>
      <c r="AP4006" s="64"/>
      <c r="AQ4006" s="64"/>
      <c r="AR4006" s="64"/>
      <c r="AS4006" s="67" t="str">
        <f t="shared" si="127"/>
        <v/>
      </c>
    </row>
    <row r="4007" spans="1:45" s="68" customFormat="1" x14ac:dyDescent="0.2">
      <c r="A4007" s="64"/>
      <c r="B4007" s="64"/>
      <c r="C4007" s="64"/>
      <c r="D4007" s="64"/>
      <c r="E4007" s="64"/>
      <c r="F4007" s="64"/>
      <c r="G4007" s="65"/>
      <c r="H4007" s="64"/>
      <c r="I4007" s="65"/>
      <c r="J4007" s="64"/>
      <c r="K4007" s="64"/>
      <c r="L4007" s="65"/>
      <c r="M4007" s="65"/>
      <c r="N4007" s="64"/>
      <c r="O4007" s="64"/>
      <c r="P4007" s="64"/>
      <c r="Q4007" s="65"/>
      <c r="R4007" s="64"/>
      <c r="S4007" s="65"/>
      <c r="T4007" s="65"/>
      <c r="U4007" s="65"/>
      <c r="V4007" s="65"/>
      <c r="W4007" s="65"/>
      <c r="X4007" s="64"/>
      <c r="Y4007" s="64"/>
      <c r="Z4007" s="65"/>
      <c r="AA4007" s="64"/>
      <c r="AB4007" s="65"/>
      <c r="AC4007" s="65"/>
      <c r="AD4007" s="65"/>
      <c r="AE4007" s="65"/>
      <c r="AF4007" s="63"/>
      <c r="AG4007" s="63"/>
      <c r="AH4007" s="64"/>
      <c r="AI4007" s="66" t="str">
        <f t="shared" si="126"/>
        <v/>
      </c>
      <c r="AJ4007" s="65"/>
      <c r="AK4007" s="65"/>
      <c r="AL4007" s="65"/>
      <c r="AM4007" s="65"/>
      <c r="AN4007" s="65"/>
      <c r="AO4007" s="66" t="str">
        <f>_xlfn.IFNA(VLOOKUP(LISTAS!ES4004,'Censo General 2005- Municipios'!$E$3:$F$1125,2,0),"")</f>
        <v/>
      </c>
      <c r="AP4007" s="64"/>
      <c r="AQ4007" s="64"/>
      <c r="AR4007" s="64"/>
      <c r="AS4007" s="67" t="str">
        <f t="shared" si="127"/>
        <v/>
      </c>
    </row>
    <row r="4008" spans="1:45" s="68" customFormat="1" x14ac:dyDescent="0.2">
      <c r="A4008" s="64"/>
      <c r="B4008" s="64"/>
      <c r="C4008" s="64"/>
      <c r="D4008" s="64"/>
      <c r="E4008" s="64"/>
      <c r="F4008" s="64"/>
      <c r="G4008" s="65"/>
      <c r="H4008" s="64"/>
      <c r="I4008" s="65"/>
      <c r="J4008" s="64"/>
      <c r="K4008" s="64"/>
      <c r="L4008" s="65"/>
      <c r="M4008" s="65"/>
      <c r="N4008" s="64"/>
      <c r="O4008" s="64"/>
      <c r="P4008" s="64"/>
      <c r="Q4008" s="65"/>
      <c r="R4008" s="64"/>
      <c r="S4008" s="65"/>
      <c r="T4008" s="65"/>
      <c r="U4008" s="65"/>
      <c r="V4008" s="65"/>
      <c r="W4008" s="65"/>
      <c r="X4008" s="64"/>
      <c r="Y4008" s="64"/>
      <c r="Z4008" s="65"/>
      <c r="AA4008" s="64"/>
      <c r="AB4008" s="65"/>
      <c r="AC4008" s="65"/>
      <c r="AD4008" s="65"/>
      <c r="AE4008" s="65"/>
      <c r="AF4008" s="63"/>
      <c r="AG4008" s="63"/>
      <c r="AH4008" s="64"/>
      <c r="AI4008" s="66" t="str">
        <f t="shared" si="126"/>
        <v/>
      </c>
      <c r="AJ4008" s="65"/>
      <c r="AK4008" s="65"/>
      <c r="AL4008" s="65"/>
      <c r="AM4008" s="65"/>
      <c r="AN4008" s="65"/>
      <c r="AO4008" s="66" t="str">
        <f>_xlfn.IFNA(VLOOKUP(LISTAS!ES4005,'Censo General 2005- Municipios'!$E$3:$F$1125,2,0),"")</f>
        <v/>
      </c>
      <c r="AP4008" s="64"/>
      <c r="AQ4008" s="64"/>
      <c r="AR4008" s="64"/>
      <c r="AS4008" s="67" t="str">
        <f t="shared" si="127"/>
        <v/>
      </c>
    </row>
    <row r="4009" spans="1:45" s="68" customFormat="1" x14ac:dyDescent="0.2">
      <c r="A4009" s="64"/>
      <c r="B4009" s="64"/>
      <c r="C4009" s="64"/>
      <c r="D4009" s="64"/>
      <c r="E4009" s="64"/>
      <c r="F4009" s="64"/>
      <c r="G4009" s="65"/>
      <c r="H4009" s="64"/>
      <c r="I4009" s="65"/>
      <c r="J4009" s="64"/>
      <c r="K4009" s="64"/>
      <c r="L4009" s="65"/>
      <c r="M4009" s="65"/>
      <c r="N4009" s="64"/>
      <c r="O4009" s="64"/>
      <c r="P4009" s="64"/>
      <c r="Q4009" s="65"/>
      <c r="R4009" s="64"/>
      <c r="S4009" s="65"/>
      <c r="T4009" s="65"/>
      <c r="U4009" s="65"/>
      <c r="V4009" s="65"/>
      <c r="W4009" s="65"/>
      <c r="X4009" s="64"/>
      <c r="Y4009" s="64"/>
      <c r="Z4009" s="65"/>
      <c r="AA4009" s="64"/>
      <c r="AB4009" s="65"/>
      <c r="AC4009" s="65"/>
      <c r="AD4009" s="65"/>
      <c r="AE4009" s="65"/>
      <c r="AF4009" s="63"/>
      <c r="AG4009" s="63"/>
      <c r="AH4009" s="64"/>
      <c r="AI4009" s="66" t="str">
        <f t="shared" si="126"/>
        <v/>
      </c>
      <c r="AJ4009" s="65"/>
      <c r="AK4009" s="65"/>
      <c r="AL4009" s="65"/>
      <c r="AM4009" s="65"/>
      <c r="AN4009" s="65"/>
      <c r="AO4009" s="66" t="str">
        <f>_xlfn.IFNA(VLOOKUP(LISTAS!ES4006,'Censo General 2005- Municipios'!$E$3:$F$1125,2,0),"")</f>
        <v/>
      </c>
      <c r="AP4009" s="64"/>
      <c r="AQ4009" s="64"/>
      <c r="AR4009" s="64"/>
      <c r="AS4009" s="67" t="str">
        <f t="shared" si="127"/>
        <v/>
      </c>
    </row>
    <row r="4010" spans="1:45" s="68" customFormat="1" x14ac:dyDescent="0.2">
      <c r="A4010" s="64"/>
      <c r="B4010" s="64"/>
      <c r="C4010" s="64"/>
      <c r="D4010" s="64"/>
      <c r="E4010" s="64"/>
      <c r="F4010" s="64"/>
      <c r="G4010" s="65"/>
      <c r="H4010" s="64"/>
      <c r="I4010" s="65"/>
      <c r="J4010" s="64"/>
      <c r="K4010" s="64"/>
      <c r="L4010" s="65"/>
      <c r="M4010" s="65"/>
      <c r="N4010" s="64"/>
      <c r="O4010" s="64"/>
      <c r="P4010" s="64"/>
      <c r="Q4010" s="65"/>
      <c r="R4010" s="64"/>
      <c r="S4010" s="65"/>
      <c r="T4010" s="65"/>
      <c r="U4010" s="65"/>
      <c r="V4010" s="65"/>
      <c r="W4010" s="65"/>
      <c r="X4010" s="64"/>
      <c r="Y4010" s="64"/>
      <c r="Z4010" s="65"/>
      <c r="AA4010" s="64"/>
      <c r="AB4010" s="65"/>
      <c r="AC4010" s="65"/>
      <c r="AD4010" s="65"/>
      <c r="AE4010" s="65"/>
      <c r="AF4010" s="63"/>
      <c r="AG4010" s="63"/>
      <c r="AH4010" s="64"/>
      <c r="AI4010" s="66" t="str">
        <f t="shared" si="126"/>
        <v/>
      </c>
      <c r="AJ4010" s="65"/>
      <c r="AK4010" s="65"/>
      <c r="AL4010" s="65"/>
      <c r="AM4010" s="65"/>
      <c r="AN4010" s="65"/>
      <c r="AO4010" s="66" t="str">
        <f>_xlfn.IFNA(VLOOKUP(LISTAS!ES4007,'Censo General 2005- Municipios'!$E$3:$F$1125,2,0),"")</f>
        <v/>
      </c>
      <c r="AP4010" s="64"/>
      <c r="AQ4010" s="64"/>
      <c r="AR4010" s="64"/>
      <c r="AS4010" s="67" t="str">
        <f t="shared" si="127"/>
        <v/>
      </c>
    </row>
    <row r="4011" spans="1:45" s="68" customFormat="1" x14ac:dyDescent="0.2">
      <c r="A4011" s="64"/>
      <c r="B4011" s="64"/>
      <c r="C4011" s="64"/>
      <c r="D4011" s="64"/>
      <c r="E4011" s="64"/>
      <c r="F4011" s="64"/>
      <c r="G4011" s="65"/>
      <c r="H4011" s="64"/>
      <c r="I4011" s="65"/>
      <c r="J4011" s="64"/>
      <c r="K4011" s="64"/>
      <c r="L4011" s="65"/>
      <c r="M4011" s="65"/>
      <c r="N4011" s="64"/>
      <c r="O4011" s="64"/>
      <c r="P4011" s="64"/>
      <c r="Q4011" s="65"/>
      <c r="R4011" s="64"/>
      <c r="S4011" s="65"/>
      <c r="T4011" s="65"/>
      <c r="U4011" s="65"/>
      <c r="V4011" s="65"/>
      <c r="W4011" s="65"/>
      <c r="X4011" s="64"/>
      <c r="Y4011" s="64"/>
      <c r="Z4011" s="65"/>
      <c r="AA4011" s="64"/>
      <c r="AB4011" s="65"/>
      <c r="AC4011" s="65"/>
      <c r="AD4011" s="65"/>
      <c r="AE4011" s="65"/>
      <c r="AF4011" s="63"/>
      <c r="AG4011" s="63"/>
      <c r="AH4011" s="64"/>
      <c r="AI4011" s="66" t="str">
        <f t="shared" si="126"/>
        <v/>
      </c>
      <c r="AJ4011" s="65"/>
      <c r="AK4011" s="65"/>
      <c r="AL4011" s="65"/>
      <c r="AM4011" s="65"/>
      <c r="AN4011" s="65"/>
      <c r="AO4011" s="66" t="str">
        <f>_xlfn.IFNA(VLOOKUP(LISTAS!ES4008,'Censo General 2005- Municipios'!$E$3:$F$1125,2,0),"")</f>
        <v/>
      </c>
      <c r="AP4011" s="64"/>
      <c r="AQ4011" s="64"/>
      <c r="AR4011" s="64"/>
      <c r="AS4011" s="67" t="str">
        <f t="shared" si="127"/>
        <v/>
      </c>
    </row>
    <row r="4012" spans="1:45" s="68" customFormat="1" x14ac:dyDescent="0.2">
      <c r="A4012" s="64"/>
      <c r="B4012" s="64"/>
      <c r="C4012" s="64"/>
      <c r="D4012" s="64"/>
      <c r="E4012" s="64"/>
      <c r="F4012" s="64"/>
      <c r="G4012" s="65"/>
      <c r="H4012" s="64"/>
      <c r="I4012" s="65"/>
      <c r="J4012" s="64"/>
      <c r="K4012" s="64"/>
      <c r="L4012" s="65"/>
      <c r="M4012" s="65"/>
      <c r="N4012" s="64"/>
      <c r="O4012" s="64"/>
      <c r="P4012" s="64"/>
      <c r="Q4012" s="65"/>
      <c r="R4012" s="64"/>
      <c r="S4012" s="65"/>
      <c r="T4012" s="65"/>
      <c r="U4012" s="65"/>
      <c r="V4012" s="65"/>
      <c r="W4012" s="65"/>
      <c r="X4012" s="64"/>
      <c r="Y4012" s="64"/>
      <c r="Z4012" s="65"/>
      <c r="AA4012" s="64"/>
      <c r="AB4012" s="65"/>
      <c r="AC4012" s="65"/>
      <c r="AD4012" s="65"/>
      <c r="AE4012" s="65"/>
      <c r="AF4012" s="63"/>
      <c r="AG4012" s="63"/>
      <c r="AH4012" s="64"/>
      <c r="AI4012" s="66" t="str">
        <f t="shared" si="126"/>
        <v/>
      </c>
      <c r="AJ4012" s="65"/>
      <c r="AK4012" s="65"/>
      <c r="AL4012" s="65"/>
      <c r="AM4012" s="65"/>
      <c r="AN4012" s="65"/>
      <c r="AO4012" s="66" t="str">
        <f>_xlfn.IFNA(VLOOKUP(LISTAS!ES4009,'Censo General 2005- Municipios'!$E$3:$F$1125,2,0),"")</f>
        <v/>
      </c>
      <c r="AP4012" s="64"/>
      <c r="AQ4012" s="64"/>
      <c r="AR4012" s="64"/>
      <c r="AS4012" s="67" t="str">
        <f t="shared" si="127"/>
        <v/>
      </c>
    </row>
    <row r="4013" spans="1:45" s="68" customFormat="1" x14ac:dyDescent="0.2">
      <c r="A4013" s="64"/>
      <c r="B4013" s="64"/>
      <c r="C4013" s="64"/>
      <c r="D4013" s="64"/>
      <c r="E4013" s="64"/>
      <c r="F4013" s="64"/>
      <c r="G4013" s="65"/>
      <c r="H4013" s="64"/>
      <c r="I4013" s="65"/>
      <c r="J4013" s="64"/>
      <c r="K4013" s="64"/>
      <c r="L4013" s="65"/>
      <c r="M4013" s="65"/>
      <c r="N4013" s="64"/>
      <c r="O4013" s="64"/>
      <c r="P4013" s="64"/>
      <c r="Q4013" s="65"/>
      <c r="R4013" s="64"/>
      <c r="S4013" s="65"/>
      <c r="T4013" s="65"/>
      <c r="U4013" s="65"/>
      <c r="V4013" s="65"/>
      <c r="W4013" s="65"/>
      <c r="X4013" s="64"/>
      <c r="Y4013" s="64"/>
      <c r="Z4013" s="65"/>
      <c r="AA4013" s="64"/>
      <c r="AB4013" s="65"/>
      <c r="AC4013" s="65"/>
      <c r="AD4013" s="65"/>
      <c r="AE4013" s="65"/>
      <c r="AF4013" s="63"/>
      <c r="AG4013" s="63"/>
      <c r="AH4013" s="64"/>
      <c r="AI4013" s="66" t="str">
        <f t="shared" si="126"/>
        <v/>
      </c>
      <c r="AJ4013" s="65"/>
      <c r="AK4013" s="65"/>
      <c r="AL4013" s="65"/>
      <c r="AM4013" s="65"/>
      <c r="AN4013" s="65"/>
      <c r="AO4013" s="66" t="str">
        <f>_xlfn.IFNA(VLOOKUP(LISTAS!ES4010,'Censo General 2005- Municipios'!$E$3:$F$1125,2,0),"")</f>
        <v/>
      </c>
      <c r="AP4013" s="64"/>
      <c r="AQ4013" s="64"/>
      <c r="AR4013" s="64"/>
      <c r="AS4013" s="67" t="str">
        <f t="shared" si="127"/>
        <v/>
      </c>
    </row>
    <row r="4014" spans="1:45" s="68" customFormat="1" x14ac:dyDescent="0.2">
      <c r="A4014" s="64"/>
      <c r="B4014" s="64"/>
      <c r="C4014" s="64"/>
      <c r="D4014" s="64"/>
      <c r="E4014" s="64"/>
      <c r="F4014" s="64"/>
      <c r="G4014" s="65"/>
      <c r="H4014" s="64"/>
      <c r="I4014" s="65"/>
      <c r="J4014" s="64"/>
      <c r="K4014" s="64"/>
      <c r="L4014" s="65"/>
      <c r="M4014" s="65"/>
      <c r="N4014" s="64"/>
      <c r="O4014" s="64"/>
      <c r="P4014" s="64"/>
      <c r="Q4014" s="65"/>
      <c r="R4014" s="64"/>
      <c r="S4014" s="65"/>
      <c r="T4014" s="65"/>
      <c r="U4014" s="65"/>
      <c r="V4014" s="65"/>
      <c r="W4014" s="65"/>
      <c r="X4014" s="64"/>
      <c r="Y4014" s="64"/>
      <c r="Z4014" s="65"/>
      <c r="AA4014" s="64"/>
      <c r="AB4014" s="65"/>
      <c r="AC4014" s="65"/>
      <c r="AD4014" s="65"/>
      <c r="AE4014" s="65"/>
      <c r="AF4014" s="63"/>
      <c r="AG4014" s="63"/>
      <c r="AH4014" s="64"/>
      <c r="AI4014" s="66" t="str">
        <f t="shared" si="126"/>
        <v/>
      </c>
      <c r="AJ4014" s="65"/>
      <c r="AK4014" s="65"/>
      <c r="AL4014" s="65"/>
      <c r="AM4014" s="65"/>
      <c r="AN4014" s="65"/>
      <c r="AO4014" s="66" t="str">
        <f>_xlfn.IFNA(VLOOKUP(LISTAS!ES4011,'Censo General 2005- Municipios'!$E$3:$F$1125,2,0),"")</f>
        <v/>
      </c>
      <c r="AP4014" s="64"/>
      <c r="AQ4014" s="64"/>
      <c r="AR4014" s="64"/>
      <c r="AS4014" s="67" t="str">
        <f t="shared" si="127"/>
        <v/>
      </c>
    </row>
    <row r="4015" spans="1:45" s="68" customFormat="1" x14ac:dyDescent="0.2">
      <c r="A4015" s="64"/>
      <c r="B4015" s="64"/>
      <c r="C4015" s="64"/>
      <c r="D4015" s="64"/>
      <c r="E4015" s="64"/>
      <c r="F4015" s="64"/>
      <c r="G4015" s="65"/>
      <c r="H4015" s="64"/>
      <c r="I4015" s="65"/>
      <c r="J4015" s="64"/>
      <c r="K4015" s="64"/>
      <c r="L4015" s="65"/>
      <c r="M4015" s="65"/>
      <c r="N4015" s="64"/>
      <c r="O4015" s="64"/>
      <c r="P4015" s="64"/>
      <c r="Q4015" s="65"/>
      <c r="R4015" s="64"/>
      <c r="S4015" s="65"/>
      <c r="T4015" s="65"/>
      <c r="U4015" s="65"/>
      <c r="V4015" s="65"/>
      <c r="W4015" s="65"/>
      <c r="X4015" s="64"/>
      <c r="Y4015" s="64"/>
      <c r="Z4015" s="65"/>
      <c r="AA4015" s="64"/>
      <c r="AB4015" s="65"/>
      <c r="AC4015" s="65"/>
      <c r="AD4015" s="65"/>
      <c r="AE4015" s="65"/>
      <c r="AF4015" s="63"/>
      <c r="AG4015" s="63"/>
      <c r="AH4015" s="64"/>
      <c r="AI4015" s="66" t="str">
        <f t="shared" si="126"/>
        <v/>
      </c>
      <c r="AJ4015" s="65"/>
      <c r="AK4015" s="65"/>
      <c r="AL4015" s="65"/>
      <c r="AM4015" s="65"/>
      <c r="AN4015" s="65"/>
      <c r="AO4015" s="66" t="str">
        <f>_xlfn.IFNA(VLOOKUP(LISTAS!ES4012,'Censo General 2005- Municipios'!$E$3:$F$1125,2,0),"")</f>
        <v/>
      </c>
      <c r="AP4015" s="64"/>
      <c r="AQ4015" s="64"/>
      <c r="AR4015" s="64"/>
      <c r="AS4015" s="67" t="str">
        <f t="shared" si="127"/>
        <v/>
      </c>
    </row>
    <row r="4016" spans="1:45" s="68" customFormat="1" x14ac:dyDescent="0.2">
      <c r="A4016" s="64"/>
      <c r="B4016" s="64"/>
      <c r="C4016" s="64"/>
      <c r="D4016" s="64"/>
      <c r="E4016" s="64"/>
      <c r="F4016" s="64"/>
      <c r="G4016" s="65"/>
      <c r="H4016" s="64"/>
      <c r="I4016" s="65"/>
      <c r="J4016" s="64"/>
      <c r="K4016" s="64"/>
      <c r="L4016" s="65"/>
      <c r="M4016" s="65"/>
      <c r="N4016" s="64"/>
      <c r="O4016" s="64"/>
      <c r="P4016" s="64"/>
      <c r="Q4016" s="65"/>
      <c r="R4016" s="64"/>
      <c r="S4016" s="65"/>
      <c r="T4016" s="65"/>
      <c r="U4016" s="65"/>
      <c r="V4016" s="65"/>
      <c r="W4016" s="65"/>
      <c r="X4016" s="64"/>
      <c r="Y4016" s="64"/>
      <c r="Z4016" s="65"/>
      <c r="AA4016" s="64"/>
      <c r="AB4016" s="65"/>
      <c r="AC4016" s="65"/>
      <c r="AD4016" s="65"/>
      <c r="AE4016" s="65"/>
      <c r="AF4016" s="63"/>
      <c r="AG4016" s="63"/>
      <c r="AH4016" s="64"/>
      <c r="AI4016" s="66" t="str">
        <f t="shared" si="126"/>
        <v/>
      </c>
      <c r="AJ4016" s="65"/>
      <c r="AK4016" s="65"/>
      <c r="AL4016" s="65"/>
      <c r="AM4016" s="65"/>
      <c r="AN4016" s="65"/>
      <c r="AO4016" s="66" t="str">
        <f>_xlfn.IFNA(VLOOKUP(LISTAS!ES4013,'Censo General 2005- Municipios'!$E$3:$F$1125,2,0),"")</f>
        <v/>
      </c>
      <c r="AP4016" s="64"/>
      <c r="AQ4016" s="64"/>
      <c r="AR4016" s="64"/>
      <c r="AS4016" s="67" t="str">
        <f t="shared" si="127"/>
        <v/>
      </c>
    </row>
    <row r="4017" spans="1:45" s="68" customFormat="1" x14ac:dyDescent="0.2">
      <c r="A4017" s="64"/>
      <c r="B4017" s="64"/>
      <c r="C4017" s="64"/>
      <c r="D4017" s="64"/>
      <c r="E4017" s="64"/>
      <c r="F4017" s="64"/>
      <c r="G4017" s="65"/>
      <c r="H4017" s="64"/>
      <c r="I4017" s="65"/>
      <c r="J4017" s="64"/>
      <c r="K4017" s="64"/>
      <c r="L4017" s="65"/>
      <c r="M4017" s="65"/>
      <c r="N4017" s="64"/>
      <c r="O4017" s="64"/>
      <c r="P4017" s="64"/>
      <c r="Q4017" s="65"/>
      <c r="R4017" s="64"/>
      <c r="S4017" s="65"/>
      <c r="T4017" s="65"/>
      <c r="U4017" s="65"/>
      <c r="V4017" s="65"/>
      <c r="W4017" s="65"/>
      <c r="X4017" s="64"/>
      <c r="Y4017" s="64"/>
      <c r="Z4017" s="65"/>
      <c r="AA4017" s="64"/>
      <c r="AB4017" s="65"/>
      <c r="AC4017" s="65"/>
      <c r="AD4017" s="65"/>
      <c r="AE4017" s="65"/>
      <c r="AF4017" s="63"/>
      <c r="AG4017" s="63"/>
      <c r="AH4017" s="64"/>
      <c r="AI4017" s="66" t="str">
        <f t="shared" si="126"/>
        <v/>
      </c>
      <c r="AJ4017" s="65"/>
      <c r="AK4017" s="65"/>
      <c r="AL4017" s="65"/>
      <c r="AM4017" s="65"/>
      <c r="AN4017" s="65"/>
      <c r="AO4017" s="66" t="str">
        <f>_xlfn.IFNA(VLOOKUP(LISTAS!ES4014,'Censo General 2005- Municipios'!$E$3:$F$1125,2,0),"")</f>
        <v/>
      </c>
      <c r="AP4017" s="64"/>
      <c r="AQ4017" s="64"/>
      <c r="AR4017" s="64"/>
      <c r="AS4017" s="67" t="str">
        <f t="shared" si="127"/>
        <v/>
      </c>
    </row>
    <row r="4018" spans="1:45" s="68" customFormat="1" x14ac:dyDescent="0.2">
      <c r="A4018" s="64"/>
      <c r="B4018" s="64"/>
      <c r="C4018" s="64"/>
      <c r="D4018" s="64"/>
      <c r="E4018" s="64"/>
      <c r="F4018" s="64"/>
      <c r="G4018" s="65"/>
      <c r="H4018" s="64"/>
      <c r="I4018" s="65"/>
      <c r="J4018" s="64"/>
      <c r="K4018" s="64"/>
      <c r="L4018" s="65"/>
      <c r="M4018" s="65"/>
      <c r="N4018" s="64"/>
      <c r="O4018" s="64"/>
      <c r="P4018" s="64"/>
      <c r="Q4018" s="65"/>
      <c r="R4018" s="64"/>
      <c r="S4018" s="65"/>
      <c r="T4018" s="65"/>
      <c r="U4018" s="65"/>
      <c r="V4018" s="65"/>
      <c r="W4018" s="65"/>
      <c r="X4018" s="64"/>
      <c r="Y4018" s="64"/>
      <c r="Z4018" s="65"/>
      <c r="AA4018" s="64"/>
      <c r="AB4018" s="65"/>
      <c r="AC4018" s="65"/>
      <c r="AD4018" s="65"/>
      <c r="AE4018" s="65"/>
      <c r="AF4018" s="63"/>
      <c r="AG4018" s="63"/>
      <c r="AH4018" s="64"/>
      <c r="AI4018" s="66" t="str">
        <f t="shared" si="126"/>
        <v/>
      </c>
      <c r="AJ4018" s="65"/>
      <c r="AK4018" s="65"/>
      <c r="AL4018" s="65"/>
      <c r="AM4018" s="65"/>
      <c r="AN4018" s="65"/>
      <c r="AO4018" s="66" t="str">
        <f>_xlfn.IFNA(VLOOKUP(LISTAS!ES4015,'Censo General 2005- Municipios'!$E$3:$F$1125,2,0),"")</f>
        <v/>
      </c>
      <c r="AP4018" s="64"/>
      <c r="AQ4018" s="64"/>
      <c r="AR4018" s="64"/>
      <c r="AS4018" s="67" t="str">
        <f t="shared" si="127"/>
        <v/>
      </c>
    </row>
    <row r="4019" spans="1:45" s="68" customFormat="1" x14ac:dyDescent="0.2">
      <c r="A4019" s="64"/>
      <c r="B4019" s="64"/>
      <c r="C4019" s="64"/>
      <c r="D4019" s="64"/>
      <c r="E4019" s="64"/>
      <c r="F4019" s="64"/>
      <c r="G4019" s="65"/>
      <c r="H4019" s="64"/>
      <c r="I4019" s="65"/>
      <c r="J4019" s="64"/>
      <c r="K4019" s="64"/>
      <c r="L4019" s="65"/>
      <c r="M4019" s="65"/>
      <c r="N4019" s="64"/>
      <c r="O4019" s="64"/>
      <c r="P4019" s="64"/>
      <c r="Q4019" s="65"/>
      <c r="R4019" s="64"/>
      <c r="S4019" s="65"/>
      <c r="T4019" s="65"/>
      <c r="U4019" s="65"/>
      <c r="V4019" s="65"/>
      <c r="W4019" s="65"/>
      <c r="X4019" s="64"/>
      <c r="Y4019" s="64"/>
      <c r="Z4019" s="65"/>
      <c r="AA4019" s="64"/>
      <c r="AB4019" s="65"/>
      <c r="AC4019" s="65"/>
      <c r="AD4019" s="65"/>
      <c r="AE4019" s="65"/>
      <c r="AF4019" s="63"/>
      <c r="AG4019" s="63"/>
      <c r="AH4019" s="64"/>
      <c r="AI4019" s="66" t="str">
        <f t="shared" si="126"/>
        <v/>
      </c>
      <c r="AJ4019" s="65"/>
      <c r="AK4019" s="65"/>
      <c r="AL4019" s="65"/>
      <c r="AM4019" s="65"/>
      <c r="AN4019" s="65"/>
      <c r="AO4019" s="66" t="str">
        <f>_xlfn.IFNA(VLOOKUP(LISTAS!ES4016,'Censo General 2005- Municipios'!$E$3:$F$1125,2,0),"")</f>
        <v/>
      </c>
      <c r="AP4019" s="64"/>
      <c r="AQ4019" s="64"/>
      <c r="AR4019" s="64"/>
      <c r="AS4019" s="67" t="str">
        <f t="shared" si="127"/>
        <v/>
      </c>
    </row>
    <row r="4020" spans="1:45" s="68" customFormat="1" x14ac:dyDescent="0.2">
      <c r="A4020" s="64"/>
      <c r="B4020" s="64"/>
      <c r="C4020" s="64"/>
      <c r="D4020" s="64"/>
      <c r="E4020" s="64"/>
      <c r="F4020" s="64"/>
      <c r="G4020" s="65"/>
      <c r="H4020" s="64"/>
      <c r="I4020" s="65"/>
      <c r="J4020" s="64"/>
      <c r="K4020" s="64"/>
      <c r="L4020" s="65"/>
      <c r="M4020" s="65"/>
      <c r="N4020" s="64"/>
      <c r="O4020" s="64"/>
      <c r="P4020" s="64"/>
      <c r="Q4020" s="65"/>
      <c r="R4020" s="64"/>
      <c r="S4020" s="65"/>
      <c r="T4020" s="65"/>
      <c r="U4020" s="65"/>
      <c r="V4020" s="65"/>
      <c r="W4020" s="65"/>
      <c r="X4020" s="64"/>
      <c r="Y4020" s="64"/>
      <c r="Z4020" s="65"/>
      <c r="AA4020" s="64"/>
      <c r="AB4020" s="65"/>
      <c r="AC4020" s="65"/>
      <c r="AD4020" s="65"/>
      <c r="AE4020" s="65"/>
      <c r="AF4020" s="63"/>
      <c r="AG4020" s="63"/>
      <c r="AH4020" s="64"/>
      <c r="AI4020" s="66" t="str">
        <f t="shared" si="126"/>
        <v/>
      </c>
      <c r="AJ4020" s="65"/>
      <c r="AK4020" s="65"/>
      <c r="AL4020" s="65"/>
      <c r="AM4020" s="65"/>
      <c r="AN4020" s="65"/>
      <c r="AO4020" s="66" t="str">
        <f>_xlfn.IFNA(VLOOKUP(LISTAS!ES4017,'Censo General 2005- Municipios'!$E$3:$F$1125,2,0),"")</f>
        <v/>
      </c>
      <c r="AP4020" s="64"/>
      <c r="AQ4020" s="64"/>
      <c r="AR4020" s="64"/>
      <c r="AS4020" s="67" t="str">
        <f t="shared" si="127"/>
        <v/>
      </c>
    </row>
    <row r="4021" spans="1:45" s="68" customFormat="1" x14ac:dyDescent="0.2">
      <c r="A4021" s="64"/>
      <c r="B4021" s="64"/>
      <c r="C4021" s="64"/>
      <c r="D4021" s="64"/>
      <c r="E4021" s="64"/>
      <c r="F4021" s="64"/>
      <c r="G4021" s="65"/>
      <c r="H4021" s="64"/>
      <c r="I4021" s="65"/>
      <c r="J4021" s="64"/>
      <c r="K4021" s="64"/>
      <c r="L4021" s="65"/>
      <c r="M4021" s="65"/>
      <c r="N4021" s="64"/>
      <c r="O4021" s="64"/>
      <c r="P4021" s="64"/>
      <c r="Q4021" s="65"/>
      <c r="R4021" s="64"/>
      <c r="S4021" s="65"/>
      <c r="T4021" s="65"/>
      <c r="U4021" s="65"/>
      <c r="V4021" s="65"/>
      <c r="W4021" s="65"/>
      <c r="X4021" s="64"/>
      <c r="Y4021" s="64"/>
      <c r="Z4021" s="65"/>
      <c r="AA4021" s="64"/>
      <c r="AB4021" s="65"/>
      <c r="AC4021" s="65"/>
      <c r="AD4021" s="65"/>
      <c r="AE4021" s="65"/>
      <c r="AF4021" s="63"/>
      <c r="AG4021" s="63"/>
      <c r="AH4021" s="64"/>
      <c r="AI4021" s="66" t="str">
        <f t="shared" si="126"/>
        <v/>
      </c>
      <c r="AJ4021" s="65"/>
      <c r="AK4021" s="65"/>
      <c r="AL4021" s="65"/>
      <c r="AM4021" s="65"/>
      <c r="AN4021" s="65"/>
      <c r="AO4021" s="66" t="str">
        <f>_xlfn.IFNA(VLOOKUP(LISTAS!ES4018,'Censo General 2005- Municipios'!$E$3:$F$1125,2,0),"")</f>
        <v/>
      </c>
      <c r="AP4021" s="64"/>
      <c r="AQ4021" s="64"/>
      <c r="AR4021" s="64"/>
      <c r="AS4021" s="67" t="str">
        <f t="shared" si="127"/>
        <v/>
      </c>
    </row>
    <row r="4022" spans="1:45" s="68" customFormat="1" x14ac:dyDescent="0.2">
      <c r="A4022" s="64"/>
      <c r="B4022" s="64"/>
      <c r="C4022" s="64"/>
      <c r="D4022" s="64"/>
      <c r="E4022" s="64"/>
      <c r="F4022" s="64"/>
      <c r="G4022" s="65"/>
      <c r="H4022" s="64"/>
      <c r="I4022" s="65"/>
      <c r="J4022" s="64"/>
      <c r="K4022" s="64"/>
      <c r="L4022" s="65"/>
      <c r="M4022" s="65"/>
      <c r="N4022" s="64"/>
      <c r="O4022" s="64"/>
      <c r="P4022" s="64"/>
      <c r="Q4022" s="65"/>
      <c r="R4022" s="64"/>
      <c r="S4022" s="65"/>
      <c r="T4022" s="65"/>
      <c r="U4022" s="65"/>
      <c r="V4022" s="65"/>
      <c r="W4022" s="65"/>
      <c r="X4022" s="64"/>
      <c r="Y4022" s="64"/>
      <c r="Z4022" s="65"/>
      <c r="AA4022" s="64"/>
      <c r="AB4022" s="65"/>
      <c r="AC4022" s="65"/>
      <c r="AD4022" s="65"/>
      <c r="AE4022" s="65"/>
      <c r="AF4022" s="63"/>
      <c r="AG4022" s="63"/>
      <c r="AH4022" s="64"/>
      <c r="AI4022" s="66" t="str">
        <f t="shared" si="126"/>
        <v/>
      </c>
      <c r="AJ4022" s="65"/>
      <c r="AK4022" s="65"/>
      <c r="AL4022" s="65"/>
      <c r="AM4022" s="65"/>
      <c r="AN4022" s="65"/>
      <c r="AO4022" s="66" t="str">
        <f>_xlfn.IFNA(VLOOKUP(LISTAS!ES4019,'Censo General 2005- Municipios'!$E$3:$F$1125,2,0),"")</f>
        <v/>
      </c>
      <c r="AP4022" s="64"/>
      <c r="AQ4022" s="64"/>
      <c r="AR4022" s="64"/>
      <c r="AS4022" s="67" t="str">
        <f t="shared" si="127"/>
        <v/>
      </c>
    </row>
    <row r="4023" spans="1:45" s="68" customFormat="1" x14ac:dyDescent="0.2">
      <c r="A4023" s="64"/>
      <c r="B4023" s="64"/>
      <c r="C4023" s="64"/>
      <c r="D4023" s="64"/>
      <c r="E4023" s="64"/>
      <c r="F4023" s="64"/>
      <c r="G4023" s="65"/>
      <c r="H4023" s="64"/>
      <c r="I4023" s="65"/>
      <c r="J4023" s="64"/>
      <c r="K4023" s="64"/>
      <c r="L4023" s="65"/>
      <c r="M4023" s="65"/>
      <c r="N4023" s="64"/>
      <c r="O4023" s="64"/>
      <c r="P4023" s="64"/>
      <c r="Q4023" s="65"/>
      <c r="R4023" s="64"/>
      <c r="S4023" s="65"/>
      <c r="T4023" s="65"/>
      <c r="U4023" s="65"/>
      <c r="V4023" s="65"/>
      <c r="W4023" s="65"/>
      <c r="X4023" s="64"/>
      <c r="Y4023" s="64"/>
      <c r="Z4023" s="65"/>
      <c r="AA4023" s="64"/>
      <c r="AB4023" s="65"/>
      <c r="AC4023" s="65"/>
      <c r="AD4023" s="65"/>
      <c r="AE4023" s="65"/>
      <c r="AF4023" s="63"/>
      <c r="AG4023" s="63"/>
      <c r="AH4023" s="64"/>
      <c r="AI4023" s="66" t="str">
        <f t="shared" si="126"/>
        <v/>
      </c>
      <c r="AJ4023" s="65"/>
      <c r="AK4023" s="65"/>
      <c r="AL4023" s="65"/>
      <c r="AM4023" s="65"/>
      <c r="AN4023" s="65"/>
      <c r="AO4023" s="66" t="str">
        <f>_xlfn.IFNA(VLOOKUP(LISTAS!ES4020,'Censo General 2005- Municipios'!$E$3:$F$1125,2,0),"")</f>
        <v/>
      </c>
      <c r="AP4023" s="64"/>
      <c r="AQ4023" s="64"/>
      <c r="AR4023" s="64"/>
      <c r="AS4023" s="67" t="str">
        <f t="shared" si="127"/>
        <v/>
      </c>
    </row>
    <row r="4024" spans="1:45" s="68" customFormat="1" x14ac:dyDescent="0.2">
      <c r="A4024" s="64"/>
      <c r="B4024" s="64"/>
      <c r="C4024" s="64"/>
      <c r="D4024" s="64"/>
      <c r="E4024" s="64"/>
      <c r="F4024" s="64"/>
      <c r="G4024" s="65"/>
      <c r="H4024" s="64"/>
      <c r="I4024" s="65"/>
      <c r="J4024" s="64"/>
      <c r="K4024" s="64"/>
      <c r="L4024" s="65"/>
      <c r="M4024" s="65"/>
      <c r="N4024" s="64"/>
      <c r="O4024" s="64"/>
      <c r="P4024" s="64"/>
      <c r="Q4024" s="65"/>
      <c r="R4024" s="64"/>
      <c r="S4024" s="65"/>
      <c r="T4024" s="65"/>
      <c r="U4024" s="65"/>
      <c r="V4024" s="65"/>
      <c r="W4024" s="65"/>
      <c r="X4024" s="64"/>
      <c r="Y4024" s="64"/>
      <c r="Z4024" s="65"/>
      <c r="AA4024" s="64"/>
      <c r="AB4024" s="65"/>
      <c r="AC4024" s="65"/>
      <c r="AD4024" s="65"/>
      <c r="AE4024" s="65"/>
      <c r="AF4024" s="63"/>
      <c r="AG4024" s="63"/>
      <c r="AH4024" s="64"/>
      <c r="AI4024" s="66" t="str">
        <f t="shared" si="126"/>
        <v/>
      </c>
      <c r="AJ4024" s="65"/>
      <c r="AK4024" s="65"/>
      <c r="AL4024" s="65"/>
      <c r="AM4024" s="65"/>
      <c r="AN4024" s="65"/>
      <c r="AO4024" s="66" t="str">
        <f>_xlfn.IFNA(VLOOKUP(LISTAS!ES4021,'Censo General 2005- Municipios'!$E$3:$F$1125,2,0),"")</f>
        <v/>
      </c>
      <c r="AP4024" s="64"/>
      <c r="AQ4024" s="64"/>
      <c r="AR4024" s="64"/>
      <c r="AS4024" s="67" t="str">
        <f t="shared" si="127"/>
        <v/>
      </c>
    </row>
    <row r="4025" spans="1:45" s="68" customFormat="1" x14ac:dyDescent="0.2">
      <c r="A4025" s="64"/>
      <c r="B4025" s="64"/>
      <c r="C4025" s="64"/>
      <c r="D4025" s="64"/>
      <c r="E4025" s="64"/>
      <c r="F4025" s="64"/>
      <c r="G4025" s="65"/>
      <c r="H4025" s="64"/>
      <c r="I4025" s="65"/>
      <c r="J4025" s="64"/>
      <c r="K4025" s="64"/>
      <c r="L4025" s="65"/>
      <c r="M4025" s="65"/>
      <c r="N4025" s="64"/>
      <c r="O4025" s="64"/>
      <c r="P4025" s="64"/>
      <c r="Q4025" s="65"/>
      <c r="R4025" s="64"/>
      <c r="S4025" s="65"/>
      <c r="T4025" s="65"/>
      <c r="U4025" s="65"/>
      <c r="V4025" s="65"/>
      <c r="W4025" s="65"/>
      <c r="X4025" s="64"/>
      <c r="Y4025" s="64"/>
      <c r="Z4025" s="65"/>
      <c r="AA4025" s="64"/>
      <c r="AB4025" s="65"/>
      <c r="AC4025" s="65"/>
      <c r="AD4025" s="65"/>
      <c r="AE4025" s="65"/>
      <c r="AF4025" s="63"/>
      <c r="AG4025" s="63"/>
      <c r="AH4025" s="64"/>
      <c r="AI4025" s="66" t="str">
        <f t="shared" si="126"/>
        <v/>
      </c>
      <c r="AJ4025" s="65"/>
      <c r="AK4025" s="65"/>
      <c r="AL4025" s="65"/>
      <c r="AM4025" s="65"/>
      <c r="AN4025" s="65"/>
      <c r="AO4025" s="66" t="str">
        <f>_xlfn.IFNA(VLOOKUP(LISTAS!ES4022,'Censo General 2005- Municipios'!$E$3:$F$1125,2,0),"")</f>
        <v/>
      </c>
      <c r="AP4025" s="64"/>
      <c r="AQ4025" s="64"/>
      <c r="AR4025" s="64"/>
      <c r="AS4025" s="67" t="str">
        <f t="shared" si="127"/>
        <v/>
      </c>
    </row>
    <row r="4026" spans="1:45" s="68" customFormat="1" x14ac:dyDescent="0.2">
      <c r="A4026" s="64"/>
      <c r="B4026" s="64"/>
      <c r="C4026" s="64"/>
      <c r="D4026" s="64"/>
      <c r="E4026" s="64"/>
      <c r="F4026" s="64"/>
      <c r="G4026" s="65"/>
      <c r="H4026" s="64"/>
      <c r="I4026" s="65"/>
      <c r="J4026" s="64"/>
      <c r="K4026" s="64"/>
      <c r="L4026" s="65"/>
      <c r="M4026" s="65"/>
      <c r="N4026" s="64"/>
      <c r="O4026" s="64"/>
      <c r="P4026" s="64"/>
      <c r="Q4026" s="65"/>
      <c r="R4026" s="64"/>
      <c r="S4026" s="65"/>
      <c r="T4026" s="65"/>
      <c r="U4026" s="65"/>
      <c r="V4026" s="65"/>
      <c r="W4026" s="65"/>
      <c r="X4026" s="64"/>
      <c r="Y4026" s="64"/>
      <c r="Z4026" s="65"/>
      <c r="AA4026" s="64"/>
      <c r="AB4026" s="65"/>
      <c r="AC4026" s="65"/>
      <c r="AD4026" s="65"/>
      <c r="AE4026" s="65"/>
      <c r="AF4026" s="63"/>
      <c r="AG4026" s="63"/>
      <c r="AH4026" s="64"/>
      <c r="AI4026" s="66" t="str">
        <f t="shared" si="126"/>
        <v/>
      </c>
      <c r="AJ4026" s="65"/>
      <c r="AK4026" s="65"/>
      <c r="AL4026" s="65"/>
      <c r="AM4026" s="65"/>
      <c r="AN4026" s="65"/>
      <c r="AO4026" s="66" t="str">
        <f>_xlfn.IFNA(VLOOKUP(LISTAS!ES4023,'Censo General 2005- Municipios'!$E$3:$F$1125,2,0),"")</f>
        <v/>
      </c>
      <c r="AP4026" s="64"/>
      <c r="AQ4026" s="64"/>
      <c r="AR4026" s="64"/>
      <c r="AS4026" s="67" t="str">
        <f t="shared" si="127"/>
        <v/>
      </c>
    </row>
    <row r="4027" spans="1:45" s="68" customFormat="1" x14ac:dyDescent="0.2">
      <c r="A4027" s="64"/>
      <c r="B4027" s="64"/>
      <c r="C4027" s="64"/>
      <c r="D4027" s="64"/>
      <c r="E4027" s="64"/>
      <c r="F4027" s="64"/>
      <c r="G4027" s="65"/>
      <c r="H4027" s="64"/>
      <c r="I4027" s="65"/>
      <c r="J4027" s="64"/>
      <c r="K4027" s="64"/>
      <c r="L4027" s="65"/>
      <c r="M4027" s="65"/>
      <c r="N4027" s="64"/>
      <c r="O4027" s="64"/>
      <c r="P4027" s="64"/>
      <c r="Q4027" s="65"/>
      <c r="R4027" s="64"/>
      <c r="S4027" s="65"/>
      <c r="T4027" s="65"/>
      <c r="U4027" s="65"/>
      <c r="V4027" s="65"/>
      <c r="W4027" s="65"/>
      <c r="X4027" s="64"/>
      <c r="Y4027" s="64"/>
      <c r="Z4027" s="65"/>
      <c r="AA4027" s="64"/>
      <c r="AB4027" s="65"/>
      <c r="AC4027" s="65"/>
      <c r="AD4027" s="65"/>
      <c r="AE4027" s="65"/>
      <c r="AF4027" s="63"/>
      <c r="AG4027" s="63"/>
      <c r="AH4027" s="64"/>
      <c r="AI4027" s="66" t="str">
        <f t="shared" si="126"/>
        <v/>
      </c>
      <c r="AJ4027" s="65"/>
      <c r="AK4027" s="65"/>
      <c r="AL4027" s="65"/>
      <c r="AM4027" s="65"/>
      <c r="AN4027" s="65"/>
      <c r="AO4027" s="66" t="str">
        <f>_xlfn.IFNA(VLOOKUP(LISTAS!ES4024,'Censo General 2005- Municipios'!$E$3:$F$1125,2,0),"")</f>
        <v/>
      </c>
      <c r="AP4027" s="64"/>
      <c r="AQ4027" s="64"/>
      <c r="AR4027" s="64"/>
      <c r="AS4027" s="67" t="str">
        <f t="shared" si="127"/>
        <v/>
      </c>
    </row>
    <row r="4028" spans="1:45" s="68" customFormat="1" x14ac:dyDescent="0.2">
      <c r="A4028" s="64"/>
      <c r="B4028" s="64"/>
      <c r="C4028" s="64"/>
      <c r="D4028" s="64"/>
      <c r="E4028" s="64"/>
      <c r="F4028" s="64"/>
      <c r="G4028" s="65"/>
      <c r="H4028" s="64"/>
      <c r="I4028" s="65"/>
      <c r="J4028" s="64"/>
      <c r="K4028" s="64"/>
      <c r="L4028" s="65"/>
      <c r="M4028" s="65"/>
      <c r="N4028" s="64"/>
      <c r="O4028" s="64"/>
      <c r="P4028" s="64"/>
      <c r="Q4028" s="65"/>
      <c r="R4028" s="64"/>
      <c r="S4028" s="65"/>
      <c r="T4028" s="65"/>
      <c r="U4028" s="65"/>
      <c r="V4028" s="65"/>
      <c r="W4028" s="65"/>
      <c r="X4028" s="64"/>
      <c r="Y4028" s="64"/>
      <c r="Z4028" s="65"/>
      <c r="AA4028" s="64"/>
      <c r="AB4028" s="65"/>
      <c r="AC4028" s="65"/>
      <c r="AD4028" s="65"/>
      <c r="AE4028" s="65"/>
      <c r="AF4028" s="63"/>
      <c r="AG4028" s="63"/>
      <c r="AH4028" s="64"/>
      <c r="AI4028" s="66" t="str">
        <f t="shared" si="126"/>
        <v/>
      </c>
      <c r="AJ4028" s="65"/>
      <c r="AK4028" s="65"/>
      <c r="AL4028" s="65"/>
      <c r="AM4028" s="65"/>
      <c r="AN4028" s="65"/>
      <c r="AO4028" s="66" t="str">
        <f>_xlfn.IFNA(VLOOKUP(LISTAS!ES4025,'Censo General 2005- Municipios'!$E$3:$F$1125,2,0),"")</f>
        <v/>
      </c>
      <c r="AP4028" s="64"/>
      <c r="AQ4028" s="64"/>
      <c r="AR4028" s="64"/>
      <c r="AS4028" s="67" t="str">
        <f t="shared" si="127"/>
        <v/>
      </c>
    </row>
    <row r="4029" spans="1:45" s="68" customFormat="1" x14ac:dyDescent="0.2">
      <c r="A4029" s="64"/>
      <c r="B4029" s="64"/>
      <c r="C4029" s="64"/>
      <c r="D4029" s="64"/>
      <c r="E4029" s="64"/>
      <c r="F4029" s="64"/>
      <c r="G4029" s="65"/>
      <c r="H4029" s="64"/>
      <c r="I4029" s="65"/>
      <c r="J4029" s="64"/>
      <c r="K4029" s="64"/>
      <c r="L4029" s="65"/>
      <c r="M4029" s="65"/>
      <c r="N4029" s="64"/>
      <c r="O4029" s="64"/>
      <c r="P4029" s="64"/>
      <c r="Q4029" s="65"/>
      <c r="R4029" s="64"/>
      <c r="S4029" s="65"/>
      <c r="T4029" s="65"/>
      <c r="U4029" s="65"/>
      <c r="V4029" s="65"/>
      <c r="W4029" s="65"/>
      <c r="X4029" s="64"/>
      <c r="Y4029" s="64"/>
      <c r="Z4029" s="65"/>
      <c r="AA4029" s="64"/>
      <c r="AB4029" s="65"/>
      <c r="AC4029" s="65"/>
      <c r="AD4029" s="65"/>
      <c r="AE4029" s="65"/>
      <c r="AF4029" s="63"/>
      <c r="AG4029" s="63"/>
      <c r="AH4029" s="64"/>
      <c r="AI4029" s="66" t="str">
        <f t="shared" si="126"/>
        <v/>
      </c>
      <c r="AJ4029" s="65"/>
      <c r="AK4029" s="65"/>
      <c r="AL4029" s="65"/>
      <c r="AM4029" s="65"/>
      <c r="AN4029" s="65"/>
      <c r="AO4029" s="66" t="str">
        <f>_xlfn.IFNA(VLOOKUP(LISTAS!ES4026,'Censo General 2005- Municipios'!$E$3:$F$1125,2,0),"")</f>
        <v/>
      </c>
      <c r="AP4029" s="64"/>
      <c r="AQ4029" s="64"/>
      <c r="AR4029" s="64"/>
      <c r="AS4029" s="67" t="str">
        <f t="shared" si="127"/>
        <v/>
      </c>
    </row>
    <row r="4030" spans="1:45" s="68" customFormat="1" x14ac:dyDescent="0.2">
      <c r="A4030" s="64"/>
      <c r="B4030" s="64"/>
      <c r="C4030" s="64"/>
      <c r="D4030" s="64"/>
      <c r="E4030" s="64"/>
      <c r="F4030" s="64"/>
      <c r="G4030" s="65"/>
      <c r="H4030" s="64"/>
      <c r="I4030" s="65"/>
      <c r="J4030" s="64"/>
      <c r="K4030" s="64"/>
      <c r="L4030" s="65"/>
      <c r="M4030" s="65"/>
      <c r="N4030" s="64"/>
      <c r="O4030" s="64"/>
      <c r="P4030" s="64"/>
      <c r="Q4030" s="65"/>
      <c r="R4030" s="64"/>
      <c r="S4030" s="65"/>
      <c r="T4030" s="65"/>
      <c r="U4030" s="65"/>
      <c r="V4030" s="65"/>
      <c r="W4030" s="65"/>
      <c r="X4030" s="64"/>
      <c r="Y4030" s="64"/>
      <c r="Z4030" s="65"/>
      <c r="AA4030" s="64"/>
      <c r="AB4030" s="65"/>
      <c r="AC4030" s="65"/>
      <c r="AD4030" s="65"/>
      <c r="AE4030" s="65"/>
      <c r="AF4030" s="63"/>
      <c r="AG4030" s="63"/>
      <c r="AH4030" s="64"/>
      <c r="AI4030" s="66" t="str">
        <f t="shared" si="126"/>
        <v/>
      </c>
      <c r="AJ4030" s="65"/>
      <c r="AK4030" s="65"/>
      <c r="AL4030" s="65"/>
      <c r="AM4030" s="65"/>
      <c r="AN4030" s="65"/>
      <c r="AO4030" s="66" t="str">
        <f>_xlfn.IFNA(VLOOKUP(LISTAS!ES4027,'Censo General 2005- Municipios'!$E$3:$F$1125,2,0),"")</f>
        <v/>
      </c>
      <c r="AP4030" s="64"/>
      <c r="AQ4030" s="64"/>
      <c r="AR4030" s="64"/>
      <c r="AS4030" s="67" t="str">
        <f t="shared" si="127"/>
        <v/>
      </c>
    </row>
    <row r="4031" spans="1:45" s="68" customFormat="1" x14ac:dyDescent="0.2">
      <c r="A4031" s="64"/>
      <c r="B4031" s="64"/>
      <c r="C4031" s="64"/>
      <c r="D4031" s="64"/>
      <c r="E4031" s="64"/>
      <c r="F4031" s="64"/>
      <c r="G4031" s="65"/>
      <c r="H4031" s="64"/>
      <c r="I4031" s="65"/>
      <c r="J4031" s="64"/>
      <c r="K4031" s="64"/>
      <c r="L4031" s="65"/>
      <c r="M4031" s="65"/>
      <c r="N4031" s="64"/>
      <c r="O4031" s="64"/>
      <c r="P4031" s="64"/>
      <c r="Q4031" s="65"/>
      <c r="R4031" s="64"/>
      <c r="S4031" s="65"/>
      <c r="T4031" s="65"/>
      <c r="U4031" s="65"/>
      <c r="V4031" s="65"/>
      <c r="W4031" s="65"/>
      <c r="X4031" s="64"/>
      <c r="Y4031" s="64"/>
      <c r="Z4031" s="65"/>
      <c r="AA4031" s="64"/>
      <c r="AB4031" s="65"/>
      <c r="AC4031" s="65"/>
      <c r="AD4031" s="65"/>
      <c r="AE4031" s="65"/>
      <c r="AF4031" s="63"/>
      <c r="AG4031" s="63"/>
      <c r="AH4031" s="64"/>
      <c r="AI4031" s="66" t="str">
        <f t="shared" si="126"/>
        <v/>
      </c>
      <c r="AJ4031" s="65"/>
      <c r="AK4031" s="65"/>
      <c r="AL4031" s="65"/>
      <c r="AM4031" s="65"/>
      <c r="AN4031" s="65"/>
      <c r="AO4031" s="66" t="str">
        <f>_xlfn.IFNA(VLOOKUP(LISTAS!ES4028,'Censo General 2005- Municipios'!$E$3:$F$1125,2,0),"")</f>
        <v/>
      </c>
      <c r="AP4031" s="64"/>
      <c r="AQ4031" s="64"/>
      <c r="AR4031" s="64"/>
      <c r="AS4031" s="67" t="str">
        <f t="shared" si="127"/>
        <v/>
      </c>
    </row>
    <row r="4032" spans="1:45" s="68" customFormat="1" x14ac:dyDescent="0.2">
      <c r="A4032" s="64"/>
      <c r="B4032" s="64"/>
      <c r="C4032" s="64"/>
      <c r="D4032" s="64"/>
      <c r="E4032" s="64"/>
      <c r="F4032" s="64"/>
      <c r="G4032" s="65"/>
      <c r="H4032" s="64"/>
      <c r="I4032" s="65"/>
      <c r="J4032" s="64"/>
      <c r="K4032" s="64"/>
      <c r="L4032" s="65"/>
      <c r="M4032" s="65"/>
      <c r="N4032" s="64"/>
      <c r="O4032" s="64"/>
      <c r="P4032" s="64"/>
      <c r="Q4032" s="65"/>
      <c r="R4032" s="64"/>
      <c r="S4032" s="65"/>
      <c r="T4032" s="65"/>
      <c r="U4032" s="65"/>
      <c r="V4032" s="65"/>
      <c r="W4032" s="65"/>
      <c r="X4032" s="64"/>
      <c r="Y4032" s="64"/>
      <c r="Z4032" s="65"/>
      <c r="AA4032" s="64"/>
      <c r="AB4032" s="65"/>
      <c r="AC4032" s="65"/>
      <c r="AD4032" s="65"/>
      <c r="AE4032" s="65"/>
      <c r="AF4032" s="63"/>
      <c r="AG4032" s="63"/>
      <c r="AH4032" s="64"/>
      <c r="AI4032" s="66" t="str">
        <f t="shared" si="126"/>
        <v/>
      </c>
      <c r="AJ4032" s="65"/>
      <c r="AK4032" s="65"/>
      <c r="AL4032" s="65"/>
      <c r="AM4032" s="65"/>
      <c r="AN4032" s="65"/>
      <c r="AO4032" s="66" t="str">
        <f>_xlfn.IFNA(VLOOKUP(LISTAS!ES4029,'Censo General 2005- Municipios'!$E$3:$F$1125,2,0),"")</f>
        <v/>
      </c>
      <c r="AP4032" s="64"/>
      <c r="AQ4032" s="64"/>
      <c r="AR4032" s="64"/>
      <c r="AS4032" s="67" t="str">
        <f t="shared" si="127"/>
        <v/>
      </c>
    </row>
    <row r="4033" spans="1:45" s="68" customFormat="1" x14ac:dyDescent="0.2">
      <c r="A4033" s="64"/>
      <c r="B4033" s="64"/>
      <c r="C4033" s="64"/>
      <c r="D4033" s="64"/>
      <c r="E4033" s="64"/>
      <c r="F4033" s="64"/>
      <c r="G4033" s="65"/>
      <c r="H4033" s="64"/>
      <c r="I4033" s="65"/>
      <c r="J4033" s="64"/>
      <c r="K4033" s="64"/>
      <c r="L4033" s="65"/>
      <c r="M4033" s="65"/>
      <c r="N4033" s="64"/>
      <c r="O4033" s="64"/>
      <c r="P4033" s="64"/>
      <c r="Q4033" s="65"/>
      <c r="R4033" s="64"/>
      <c r="S4033" s="65"/>
      <c r="T4033" s="65"/>
      <c r="U4033" s="65"/>
      <c r="V4033" s="65"/>
      <c r="W4033" s="65"/>
      <c r="X4033" s="64"/>
      <c r="Y4033" s="64"/>
      <c r="Z4033" s="65"/>
      <c r="AA4033" s="64"/>
      <c r="AB4033" s="65"/>
      <c r="AC4033" s="65"/>
      <c r="AD4033" s="65"/>
      <c r="AE4033" s="65"/>
      <c r="AF4033" s="63"/>
      <c r="AG4033" s="63"/>
      <c r="AH4033" s="64"/>
      <c r="AI4033" s="66" t="str">
        <f t="shared" si="126"/>
        <v/>
      </c>
      <c r="AJ4033" s="65"/>
      <c r="AK4033" s="65"/>
      <c r="AL4033" s="65"/>
      <c r="AM4033" s="65"/>
      <c r="AN4033" s="65"/>
      <c r="AO4033" s="66" t="str">
        <f>_xlfn.IFNA(VLOOKUP(LISTAS!ES4030,'Censo General 2005- Municipios'!$E$3:$F$1125,2,0),"")</f>
        <v/>
      </c>
      <c r="AP4033" s="64"/>
      <c r="AQ4033" s="64"/>
      <c r="AR4033" s="64"/>
      <c r="AS4033" s="67" t="str">
        <f t="shared" si="127"/>
        <v/>
      </c>
    </row>
    <row r="4034" spans="1:45" s="68" customFormat="1" x14ac:dyDescent="0.2">
      <c r="A4034" s="64"/>
      <c r="B4034" s="64"/>
      <c r="C4034" s="64"/>
      <c r="D4034" s="64"/>
      <c r="E4034" s="64"/>
      <c r="F4034" s="64"/>
      <c r="G4034" s="65"/>
      <c r="H4034" s="64"/>
      <c r="I4034" s="65"/>
      <c r="J4034" s="64"/>
      <c r="K4034" s="64"/>
      <c r="L4034" s="65"/>
      <c r="M4034" s="65"/>
      <c r="N4034" s="64"/>
      <c r="O4034" s="64"/>
      <c r="P4034" s="64"/>
      <c r="Q4034" s="65"/>
      <c r="R4034" s="64"/>
      <c r="S4034" s="65"/>
      <c r="T4034" s="65"/>
      <c r="U4034" s="65"/>
      <c r="V4034" s="65"/>
      <c r="W4034" s="65"/>
      <c r="X4034" s="64"/>
      <c r="Y4034" s="64"/>
      <c r="Z4034" s="65"/>
      <c r="AA4034" s="64"/>
      <c r="AB4034" s="65"/>
      <c r="AC4034" s="65"/>
      <c r="AD4034" s="65"/>
      <c r="AE4034" s="65"/>
      <c r="AF4034" s="63"/>
      <c r="AG4034" s="63"/>
      <c r="AH4034" s="64"/>
      <c r="AI4034" s="66" t="str">
        <f t="shared" si="126"/>
        <v/>
      </c>
      <c r="AJ4034" s="65"/>
      <c r="AK4034" s="65"/>
      <c r="AL4034" s="65"/>
      <c r="AM4034" s="65"/>
      <c r="AN4034" s="65"/>
      <c r="AO4034" s="66" t="str">
        <f>_xlfn.IFNA(VLOOKUP(LISTAS!ES4031,'Censo General 2005- Municipios'!$E$3:$F$1125,2,0),"")</f>
        <v/>
      </c>
      <c r="AP4034" s="64"/>
      <c r="AQ4034" s="64"/>
      <c r="AR4034" s="64"/>
      <c r="AS4034" s="67" t="str">
        <f t="shared" si="127"/>
        <v/>
      </c>
    </row>
    <row r="4035" spans="1:45" s="68" customFormat="1" x14ac:dyDescent="0.2">
      <c r="A4035" s="64"/>
      <c r="B4035" s="64"/>
      <c r="C4035" s="64"/>
      <c r="D4035" s="64"/>
      <c r="E4035" s="64"/>
      <c r="F4035" s="64"/>
      <c r="G4035" s="65"/>
      <c r="H4035" s="64"/>
      <c r="I4035" s="65"/>
      <c r="J4035" s="64"/>
      <c r="K4035" s="64"/>
      <c r="L4035" s="65"/>
      <c r="M4035" s="65"/>
      <c r="N4035" s="64"/>
      <c r="O4035" s="64"/>
      <c r="P4035" s="64"/>
      <c r="Q4035" s="65"/>
      <c r="R4035" s="64"/>
      <c r="S4035" s="65"/>
      <c r="T4035" s="65"/>
      <c r="U4035" s="65"/>
      <c r="V4035" s="65"/>
      <c r="W4035" s="65"/>
      <c r="X4035" s="64"/>
      <c r="Y4035" s="64"/>
      <c r="Z4035" s="65"/>
      <c r="AA4035" s="64"/>
      <c r="AB4035" s="65"/>
      <c r="AC4035" s="65"/>
      <c r="AD4035" s="65"/>
      <c r="AE4035" s="65"/>
      <c r="AF4035" s="63"/>
      <c r="AG4035" s="63"/>
      <c r="AH4035" s="64"/>
      <c r="AI4035" s="66" t="str">
        <f t="shared" si="126"/>
        <v/>
      </c>
      <c r="AJ4035" s="65"/>
      <c r="AK4035" s="65"/>
      <c r="AL4035" s="65"/>
      <c r="AM4035" s="65"/>
      <c r="AN4035" s="65"/>
      <c r="AO4035" s="66" t="str">
        <f>_xlfn.IFNA(VLOOKUP(LISTAS!ES4032,'Censo General 2005- Municipios'!$E$3:$F$1125,2,0),"")</f>
        <v/>
      </c>
      <c r="AP4035" s="64"/>
      <c r="AQ4035" s="64"/>
      <c r="AR4035" s="64"/>
      <c r="AS4035" s="67" t="str">
        <f t="shared" si="127"/>
        <v/>
      </c>
    </row>
    <row r="4036" spans="1:45" s="68" customFormat="1" x14ac:dyDescent="0.2">
      <c r="A4036" s="64"/>
      <c r="B4036" s="64"/>
      <c r="C4036" s="64"/>
      <c r="D4036" s="64"/>
      <c r="E4036" s="64"/>
      <c r="F4036" s="64"/>
      <c r="G4036" s="65"/>
      <c r="H4036" s="64"/>
      <c r="I4036" s="65"/>
      <c r="J4036" s="64"/>
      <c r="K4036" s="64"/>
      <c r="L4036" s="65"/>
      <c r="M4036" s="65"/>
      <c r="N4036" s="64"/>
      <c r="O4036" s="64"/>
      <c r="P4036" s="64"/>
      <c r="Q4036" s="65"/>
      <c r="R4036" s="64"/>
      <c r="S4036" s="65"/>
      <c r="T4036" s="65"/>
      <c r="U4036" s="65"/>
      <c r="V4036" s="65"/>
      <c r="W4036" s="65"/>
      <c r="X4036" s="64"/>
      <c r="Y4036" s="64"/>
      <c r="Z4036" s="65"/>
      <c r="AA4036" s="64"/>
      <c r="AB4036" s="65"/>
      <c r="AC4036" s="65"/>
      <c r="AD4036" s="65"/>
      <c r="AE4036" s="65"/>
      <c r="AF4036" s="63"/>
      <c r="AG4036" s="63"/>
      <c r="AH4036" s="64"/>
      <c r="AI4036" s="66" t="str">
        <f t="shared" si="126"/>
        <v/>
      </c>
      <c r="AJ4036" s="65"/>
      <c r="AK4036" s="65"/>
      <c r="AL4036" s="65"/>
      <c r="AM4036" s="65"/>
      <c r="AN4036" s="65"/>
      <c r="AO4036" s="66" t="str">
        <f>_xlfn.IFNA(VLOOKUP(LISTAS!ES4033,'Censo General 2005- Municipios'!$E$3:$F$1125,2,0),"")</f>
        <v/>
      </c>
      <c r="AP4036" s="64"/>
      <c r="AQ4036" s="64"/>
      <c r="AR4036" s="64"/>
      <c r="AS4036" s="67" t="str">
        <f t="shared" si="127"/>
        <v/>
      </c>
    </row>
    <row r="4037" spans="1:45" s="68" customFormat="1" x14ac:dyDescent="0.2">
      <c r="A4037" s="64"/>
      <c r="B4037" s="64"/>
      <c r="C4037" s="64"/>
      <c r="D4037" s="64"/>
      <c r="E4037" s="64"/>
      <c r="F4037" s="64"/>
      <c r="G4037" s="65"/>
      <c r="H4037" s="64"/>
      <c r="I4037" s="65"/>
      <c r="J4037" s="64"/>
      <c r="K4037" s="64"/>
      <c r="L4037" s="65"/>
      <c r="M4037" s="65"/>
      <c r="N4037" s="64"/>
      <c r="O4037" s="64"/>
      <c r="P4037" s="64"/>
      <c r="Q4037" s="65"/>
      <c r="R4037" s="64"/>
      <c r="S4037" s="65"/>
      <c r="T4037" s="65"/>
      <c r="U4037" s="65"/>
      <c r="V4037" s="65"/>
      <c r="W4037" s="65"/>
      <c r="X4037" s="64"/>
      <c r="Y4037" s="64"/>
      <c r="Z4037" s="65"/>
      <c r="AA4037" s="64"/>
      <c r="AB4037" s="65"/>
      <c r="AC4037" s="65"/>
      <c r="AD4037" s="65"/>
      <c r="AE4037" s="65"/>
      <c r="AF4037" s="63"/>
      <c r="AG4037" s="63"/>
      <c r="AH4037" s="64"/>
      <c r="AI4037" s="66" t="str">
        <f t="shared" si="126"/>
        <v/>
      </c>
      <c r="AJ4037" s="65"/>
      <c r="AK4037" s="65"/>
      <c r="AL4037" s="65"/>
      <c r="AM4037" s="65"/>
      <c r="AN4037" s="65"/>
      <c r="AO4037" s="66" t="str">
        <f>_xlfn.IFNA(VLOOKUP(LISTAS!ES4034,'Censo General 2005- Municipios'!$E$3:$F$1125,2,0),"")</f>
        <v/>
      </c>
      <c r="AP4037" s="64"/>
      <c r="AQ4037" s="64"/>
      <c r="AR4037" s="64"/>
      <c r="AS4037" s="67" t="str">
        <f t="shared" si="127"/>
        <v/>
      </c>
    </row>
    <row r="4038" spans="1:45" s="68" customFormat="1" x14ac:dyDescent="0.2">
      <c r="A4038" s="64"/>
      <c r="B4038" s="64"/>
      <c r="C4038" s="64"/>
      <c r="D4038" s="64"/>
      <c r="E4038" s="64"/>
      <c r="F4038" s="64"/>
      <c r="G4038" s="65"/>
      <c r="H4038" s="64"/>
      <c r="I4038" s="65"/>
      <c r="J4038" s="64"/>
      <c r="K4038" s="64"/>
      <c r="L4038" s="65"/>
      <c r="M4038" s="65"/>
      <c r="N4038" s="64"/>
      <c r="O4038" s="64"/>
      <c r="P4038" s="64"/>
      <c r="Q4038" s="65"/>
      <c r="R4038" s="64"/>
      <c r="S4038" s="65"/>
      <c r="T4038" s="65"/>
      <c r="U4038" s="65"/>
      <c r="V4038" s="65"/>
      <c r="W4038" s="65"/>
      <c r="X4038" s="64"/>
      <c r="Y4038" s="64"/>
      <c r="Z4038" s="65"/>
      <c r="AA4038" s="64"/>
      <c r="AB4038" s="65"/>
      <c r="AC4038" s="65"/>
      <c r="AD4038" s="65"/>
      <c r="AE4038" s="65"/>
      <c r="AF4038" s="63"/>
      <c r="AG4038" s="63"/>
      <c r="AH4038" s="64"/>
      <c r="AI4038" s="66" t="str">
        <f t="shared" si="126"/>
        <v/>
      </c>
      <c r="AJ4038" s="65"/>
      <c r="AK4038" s="65"/>
      <c r="AL4038" s="65"/>
      <c r="AM4038" s="65"/>
      <c r="AN4038" s="65"/>
      <c r="AO4038" s="66" t="str">
        <f>_xlfn.IFNA(VLOOKUP(LISTAS!ES4035,'Censo General 2005- Municipios'!$E$3:$F$1125,2,0),"")</f>
        <v/>
      </c>
      <c r="AP4038" s="64"/>
      <c r="AQ4038" s="64"/>
      <c r="AR4038" s="64"/>
      <c r="AS4038" s="67" t="str">
        <f t="shared" si="127"/>
        <v/>
      </c>
    </row>
    <row r="4039" spans="1:45" s="68" customFormat="1" x14ac:dyDescent="0.2">
      <c r="A4039" s="64"/>
      <c r="B4039" s="64"/>
      <c r="C4039" s="64"/>
      <c r="D4039" s="64"/>
      <c r="E4039" s="64"/>
      <c r="F4039" s="64"/>
      <c r="G4039" s="65"/>
      <c r="H4039" s="64"/>
      <c r="I4039" s="65"/>
      <c r="J4039" s="64"/>
      <c r="K4039" s="64"/>
      <c r="L4039" s="65"/>
      <c r="M4039" s="65"/>
      <c r="N4039" s="64"/>
      <c r="O4039" s="64"/>
      <c r="P4039" s="64"/>
      <c r="Q4039" s="65"/>
      <c r="R4039" s="64"/>
      <c r="S4039" s="65"/>
      <c r="T4039" s="65"/>
      <c r="U4039" s="65"/>
      <c r="V4039" s="65"/>
      <c r="W4039" s="65"/>
      <c r="X4039" s="64"/>
      <c r="Y4039" s="64"/>
      <c r="Z4039" s="65"/>
      <c r="AA4039" s="64"/>
      <c r="AB4039" s="65"/>
      <c r="AC4039" s="65"/>
      <c r="AD4039" s="65"/>
      <c r="AE4039" s="65"/>
      <c r="AF4039" s="63"/>
      <c r="AG4039" s="63"/>
      <c r="AH4039" s="64"/>
      <c r="AI4039" s="66" t="str">
        <f t="shared" si="126"/>
        <v/>
      </c>
      <c r="AJ4039" s="65"/>
      <c r="AK4039" s="65"/>
      <c r="AL4039" s="65"/>
      <c r="AM4039" s="65"/>
      <c r="AN4039" s="65"/>
      <c r="AO4039" s="66" t="str">
        <f>_xlfn.IFNA(VLOOKUP(LISTAS!ES4036,'Censo General 2005- Municipios'!$E$3:$F$1125,2,0),"")</f>
        <v/>
      </c>
      <c r="AP4039" s="64"/>
      <c r="AQ4039" s="64"/>
      <c r="AR4039" s="64"/>
      <c r="AS4039" s="67" t="str">
        <f t="shared" si="127"/>
        <v/>
      </c>
    </row>
    <row r="4040" spans="1:45" s="68" customFormat="1" x14ac:dyDescent="0.2">
      <c r="A4040" s="64"/>
      <c r="B4040" s="64"/>
      <c r="C4040" s="64"/>
      <c r="D4040" s="64"/>
      <c r="E4040" s="64"/>
      <c r="F4040" s="64"/>
      <c r="G4040" s="65"/>
      <c r="H4040" s="64"/>
      <c r="I4040" s="65"/>
      <c r="J4040" s="64"/>
      <c r="K4040" s="64"/>
      <c r="L4040" s="65"/>
      <c r="M4040" s="65"/>
      <c r="N4040" s="64"/>
      <c r="O4040" s="64"/>
      <c r="P4040" s="64"/>
      <c r="Q4040" s="65"/>
      <c r="R4040" s="64"/>
      <c r="S4040" s="65"/>
      <c r="T4040" s="65"/>
      <c r="U4040" s="65"/>
      <c r="V4040" s="65"/>
      <c r="W4040" s="65"/>
      <c r="X4040" s="64"/>
      <c r="Y4040" s="64"/>
      <c r="Z4040" s="65"/>
      <c r="AA4040" s="64"/>
      <c r="AB4040" s="65"/>
      <c r="AC4040" s="65"/>
      <c r="AD4040" s="65"/>
      <c r="AE4040" s="65"/>
      <c r="AF4040" s="63"/>
      <c r="AG4040" s="63"/>
      <c r="AH4040" s="64"/>
      <c r="AI4040" s="66" t="str">
        <f t="shared" si="126"/>
        <v/>
      </c>
      <c r="AJ4040" s="65"/>
      <c r="AK4040" s="65"/>
      <c r="AL4040" s="65"/>
      <c r="AM4040" s="65"/>
      <c r="AN4040" s="65"/>
      <c r="AO4040" s="66" t="str">
        <f>_xlfn.IFNA(VLOOKUP(LISTAS!ES4037,'Censo General 2005- Municipios'!$E$3:$F$1125,2,0),"")</f>
        <v/>
      </c>
      <c r="AP4040" s="64"/>
      <c r="AQ4040" s="64"/>
      <c r="AR4040" s="64"/>
      <c r="AS4040" s="67" t="str">
        <f t="shared" si="127"/>
        <v/>
      </c>
    </row>
    <row r="4041" spans="1:45" s="68" customFormat="1" x14ac:dyDescent="0.2">
      <c r="A4041" s="64"/>
      <c r="B4041" s="64"/>
      <c r="C4041" s="64"/>
      <c r="D4041" s="64"/>
      <c r="E4041" s="64"/>
      <c r="F4041" s="64"/>
      <c r="G4041" s="65"/>
      <c r="H4041" s="64"/>
      <c r="I4041" s="65"/>
      <c r="J4041" s="64"/>
      <c r="K4041" s="64"/>
      <c r="L4041" s="65"/>
      <c r="M4041" s="65"/>
      <c r="N4041" s="64"/>
      <c r="O4041" s="64"/>
      <c r="P4041" s="64"/>
      <c r="Q4041" s="65"/>
      <c r="R4041" s="64"/>
      <c r="S4041" s="65"/>
      <c r="T4041" s="65"/>
      <c r="U4041" s="65"/>
      <c r="V4041" s="65"/>
      <c r="W4041" s="65"/>
      <c r="X4041" s="64"/>
      <c r="Y4041" s="64"/>
      <c r="Z4041" s="65"/>
      <c r="AA4041" s="64"/>
      <c r="AB4041" s="65"/>
      <c r="AC4041" s="65"/>
      <c r="AD4041" s="65"/>
      <c r="AE4041" s="65"/>
      <c r="AF4041" s="63"/>
      <c r="AG4041" s="63"/>
      <c r="AH4041" s="64"/>
      <c r="AI4041" s="66" t="str">
        <f t="shared" si="126"/>
        <v/>
      </c>
      <c r="AJ4041" s="65"/>
      <c r="AK4041" s="65"/>
      <c r="AL4041" s="65"/>
      <c r="AM4041" s="65"/>
      <c r="AN4041" s="65"/>
      <c r="AO4041" s="66" t="str">
        <f>_xlfn.IFNA(VLOOKUP(LISTAS!ES4038,'Censo General 2005- Municipios'!$E$3:$F$1125,2,0),"")</f>
        <v/>
      </c>
      <c r="AP4041" s="64"/>
      <c r="AQ4041" s="64"/>
      <c r="AR4041" s="64"/>
      <c r="AS4041" s="67" t="str">
        <f t="shared" si="127"/>
        <v/>
      </c>
    </row>
    <row r="4042" spans="1:45" s="68" customFormat="1" x14ac:dyDescent="0.2">
      <c r="A4042" s="64"/>
      <c r="B4042" s="64"/>
      <c r="C4042" s="64"/>
      <c r="D4042" s="64"/>
      <c r="E4042" s="64"/>
      <c r="F4042" s="64"/>
      <c r="G4042" s="65"/>
      <c r="H4042" s="64"/>
      <c r="I4042" s="65"/>
      <c r="J4042" s="64"/>
      <c r="K4042" s="64"/>
      <c r="L4042" s="65"/>
      <c r="M4042" s="65"/>
      <c r="N4042" s="64"/>
      <c r="O4042" s="64"/>
      <c r="P4042" s="64"/>
      <c r="Q4042" s="65"/>
      <c r="R4042" s="64"/>
      <c r="S4042" s="65"/>
      <c r="T4042" s="65"/>
      <c r="U4042" s="65"/>
      <c r="V4042" s="65"/>
      <c r="W4042" s="65"/>
      <c r="X4042" s="64"/>
      <c r="Y4042" s="64"/>
      <c r="Z4042" s="65"/>
      <c r="AA4042" s="64"/>
      <c r="AB4042" s="65"/>
      <c r="AC4042" s="65"/>
      <c r="AD4042" s="65"/>
      <c r="AE4042" s="65"/>
      <c r="AF4042" s="63"/>
      <c r="AG4042" s="63"/>
      <c r="AH4042" s="64"/>
      <c r="AI4042" s="66" t="str">
        <f t="shared" si="126"/>
        <v/>
      </c>
      <c r="AJ4042" s="65"/>
      <c r="AK4042" s="65"/>
      <c r="AL4042" s="65"/>
      <c r="AM4042" s="65"/>
      <c r="AN4042" s="65"/>
      <c r="AO4042" s="66" t="str">
        <f>_xlfn.IFNA(VLOOKUP(LISTAS!ES4039,'Censo General 2005- Municipios'!$E$3:$F$1125,2,0),"")</f>
        <v/>
      </c>
      <c r="AP4042" s="64"/>
      <c r="AQ4042" s="64"/>
      <c r="AR4042" s="64"/>
      <c r="AS4042" s="67" t="str">
        <f t="shared" si="127"/>
        <v/>
      </c>
    </row>
    <row r="4043" spans="1:45" s="68" customFormat="1" x14ac:dyDescent="0.2">
      <c r="A4043" s="64"/>
      <c r="B4043" s="64"/>
      <c r="C4043" s="64"/>
      <c r="D4043" s="64"/>
      <c r="E4043" s="64"/>
      <c r="F4043" s="64"/>
      <c r="G4043" s="65"/>
      <c r="H4043" s="64"/>
      <c r="I4043" s="65"/>
      <c r="J4043" s="64"/>
      <c r="K4043" s="64"/>
      <c r="L4043" s="65"/>
      <c r="M4043" s="65"/>
      <c r="N4043" s="64"/>
      <c r="O4043" s="64"/>
      <c r="P4043" s="64"/>
      <c r="Q4043" s="65"/>
      <c r="R4043" s="64"/>
      <c r="S4043" s="65"/>
      <c r="T4043" s="65"/>
      <c r="U4043" s="65"/>
      <c r="V4043" s="65"/>
      <c r="W4043" s="65"/>
      <c r="X4043" s="64"/>
      <c r="Y4043" s="64"/>
      <c r="Z4043" s="65"/>
      <c r="AA4043" s="64"/>
      <c r="AB4043" s="65"/>
      <c r="AC4043" s="65"/>
      <c r="AD4043" s="65"/>
      <c r="AE4043" s="65"/>
      <c r="AF4043" s="63"/>
      <c r="AG4043" s="63"/>
      <c r="AH4043" s="64"/>
      <c r="AI4043" s="66" t="str">
        <f t="shared" si="126"/>
        <v/>
      </c>
      <c r="AJ4043" s="65"/>
      <c r="AK4043" s="65"/>
      <c r="AL4043" s="65"/>
      <c r="AM4043" s="65"/>
      <c r="AN4043" s="65"/>
      <c r="AO4043" s="66" t="str">
        <f>_xlfn.IFNA(VLOOKUP(LISTAS!ES4040,'Censo General 2005- Municipios'!$E$3:$F$1125,2,0),"")</f>
        <v/>
      </c>
      <c r="AP4043" s="64"/>
      <c r="AQ4043" s="64"/>
      <c r="AR4043" s="64"/>
      <c r="AS4043" s="67" t="str">
        <f t="shared" si="127"/>
        <v/>
      </c>
    </row>
    <row r="4044" spans="1:45" s="68" customFormat="1" x14ac:dyDescent="0.2">
      <c r="A4044" s="64"/>
      <c r="B4044" s="64"/>
      <c r="C4044" s="64"/>
      <c r="D4044" s="64"/>
      <c r="E4044" s="64"/>
      <c r="F4044" s="64"/>
      <c r="G4044" s="65"/>
      <c r="H4044" s="64"/>
      <c r="I4044" s="65"/>
      <c r="J4044" s="64"/>
      <c r="K4044" s="64"/>
      <c r="L4044" s="65"/>
      <c r="M4044" s="65"/>
      <c r="N4044" s="64"/>
      <c r="O4044" s="64"/>
      <c r="P4044" s="64"/>
      <c r="Q4044" s="65"/>
      <c r="R4044" s="64"/>
      <c r="S4044" s="65"/>
      <c r="T4044" s="65"/>
      <c r="U4044" s="65"/>
      <c r="V4044" s="65"/>
      <c r="W4044" s="65"/>
      <c r="X4044" s="64"/>
      <c r="Y4044" s="64"/>
      <c r="Z4044" s="65"/>
      <c r="AA4044" s="64"/>
      <c r="AB4044" s="65"/>
      <c r="AC4044" s="65"/>
      <c r="AD4044" s="65"/>
      <c r="AE4044" s="65"/>
      <c r="AF4044" s="63"/>
      <c r="AG4044" s="63"/>
      <c r="AH4044" s="64"/>
      <c r="AI4044" s="66" t="str">
        <f t="shared" si="126"/>
        <v/>
      </c>
      <c r="AJ4044" s="65"/>
      <c r="AK4044" s="65"/>
      <c r="AL4044" s="65"/>
      <c r="AM4044" s="65"/>
      <c r="AN4044" s="65"/>
      <c r="AO4044" s="66" t="str">
        <f>_xlfn.IFNA(VLOOKUP(LISTAS!ES4041,'Censo General 2005- Municipios'!$E$3:$F$1125,2,0),"")</f>
        <v/>
      </c>
      <c r="AP4044" s="64"/>
      <c r="AQ4044" s="64"/>
      <c r="AR4044" s="64"/>
      <c r="AS4044" s="67" t="str">
        <f t="shared" si="127"/>
        <v/>
      </c>
    </row>
    <row r="4045" spans="1:45" s="68" customFormat="1" x14ac:dyDescent="0.2">
      <c r="A4045" s="64"/>
      <c r="B4045" s="64"/>
      <c r="C4045" s="64"/>
      <c r="D4045" s="64"/>
      <c r="E4045" s="64"/>
      <c r="F4045" s="64"/>
      <c r="G4045" s="65"/>
      <c r="H4045" s="64"/>
      <c r="I4045" s="65"/>
      <c r="J4045" s="64"/>
      <c r="K4045" s="64"/>
      <c r="L4045" s="65"/>
      <c r="M4045" s="65"/>
      <c r="N4045" s="64"/>
      <c r="O4045" s="64"/>
      <c r="P4045" s="64"/>
      <c r="Q4045" s="65"/>
      <c r="R4045" s="64"/>
      <c r="S4045" s="65"/>
      <c r="T4045" s="65"/>
      <c r="U4045" s="65"/>
      <c r="V4045" s="65"/>
      <c r="W4045" s="65"/>
      <c r="X4045" s="64"/>
      <c r="Y4045" s="64"/>
      <c r="Z4045" s="65"/>
      <c r="AA4045" s="64"/>
      <c r="AB4045" s="65"/>
      <c r="AC4045" s="65"/>
      <c r="AD4045" s="65"/>
      <c r="AE4045" s="65"/>
      <c r="AF4045" s="63"/>
      <c r="AG4045" s="63"/>
      <c r="AH4045" s="64"/>
      <c r="AI4045" s="66" t="str">
        <f t="shared" si="126"/>
        <v/>
      </c>
      <c r="AJ4045" s="65"/>
      <c r="AK4045" s="65"/>
      <c r="AL4045" s="65"/>
      <c r="AM4045" s="65"/>
      <c r="AN4045" s="65"/>
      <c r="AO4045" s="66" t="str">
        <f>_xlfn.IFNA(VLOOKUP(LISTAS!ES4042,'Censo General 2005- Municipios'!$E$3:$F$1125,2,0),"")</f>
        <v/>
      </c>
      <c r="AP4045" s="64"/>
      <c r="AQ4045" s="64"/>
      <c r="AR4045" s="64"/>
      <c r="AS4045" s="67" t="str">
        <f t="shared" si="127"/>
        <v/>
      </c>
    </row>
    <row r="4046" spans="1:45" s="68" customFormat="1" x14ac:dyDescent="0.2">
      <c r="A4046" s="64"/>
      <c r="B4046" s="64"/>
      <c r="C4046" s="64"/>
      <c r="D4046" s="64"/>
      <c r="E4046" s="64"/>
      <c r="F4046" s="64"/>
      <c r="G4046" s="65"/>
      <c r="H4046" s="64"/>
      <c r="I4046" s="65"/>
      <c r="J4046" s="64"/>
      <c r="K4046" s="64"/>
      <c r="L4046" s="65"/>
      <c r="M4046" s="65"/>
      <c r="N4046" s="64"/>
      <c r="O4046" s="64"/>
      <c r="P4046" s="64"/>
      <c r="Q4046" s="65"/>
      <c r="R4046" s="64"/>
      <c r="S4046" s="65"/>
      <c r="T4046" s="65"/>
      <c r="U4046" s="65"/>
      <c r="V4046" s="65"/>
      <c r="W4046" s="65"/>
      <c r="X4046" s="64"/>
      <c r="Y4046" s="64"/>
      <c r="Z4046" s="65"/>
      <c r="AA4046" s="64"/>
      <c r="AB4046" s="65"/>
      <c r="AC4046" s="65"/>
      <c r="AD4046" s="65"/>
      <c r="AE4046" s="65"/>
      <c r="AF4046" s="63"/>
      <c r="AG4046" s="63"/>
      <c r="AH4046" s="64"/>
      <c r="AI4046" s="66" t="str">
        <f t="shared" si="126"/>
        <v/>
      </c>
      <c r="AJ4046" s="65"/>
      <c r="AK4046" s="65"/>
      <c r="AL4046" s="65"/>
      <c r="AM4046" s="65"/>
      <c r="AN4046" s="65"/>
      <c r="AO4046" s="66" t="str">
        <f>_xlfn.IFNA(VLOOKUP(LISTAS!ES4043,'Censo General 2005- Municipios'!$E$3:$F$1125,2,0),"")</f>
        <v/>
      </c>
      <c r="AP4046" s="64"/>
      <c r="AQ4046" s="64"/>
      <c r="AR4046" s="64"/>
      <c r="AS4046" s="67" t="str">
        <f t="shared" si="127"/>
        <v/>
      </c>
    </row>
    <row r="4047" spans="1:45" s="68" customFormat="1" x14ac:dyDescent="0.2">
      <c r="A4047" s="64"/>
      <c r="B4047" s="64"/>
      <c r="C4047" s="64"/>
      <c r="D4047" s="64"/>
      <c r="E4047" s="64"/>
      <c r="F4047" s="64"/>
      <c r="G4047" s="65"/>
      <c r="H4047" s="64"/>
      <c r="I4047" s="65"/>
      <c r="J4047" s="64"/>
      <c r="K4047" s="64"/>
      <c r="L4047" s="65"/>
      <c r="M4047" s="65"/>
      <c r="N4047" s="64"/>
      <c r="O4047" s="64"/>
      <c r="P4047" s="64"/>
      <c r="Q4047" s="65"/>
      <c r="R4047" s="64"/>
      <c r="S4047" s="65"/>
      <c r="T4047" s="65"/>
      <c r="U4047" s="65"/>
      <c r="V4047" s="65"/>
      <c r="W4047" s="65"/>
      <c r="X4047" s="64"/>
      <c r="Y4047" s="64"/>
      <c r="Z4047" s="65"/>
      <c r="AA4047" s="64"/>
      <c r="AB4047" s="65"/>
      <c r="AC4047" s="65"/>
      <c r="AD4047" s="65"/>
      <c r="AE4047" s="65"/>
      <c r="AF4047" s="63"/>
      <c r="AG4047" s="63"/>
      <c r="AH4047" s="64"/>
      <c r="AI4047" s="66" t="str">
        <f t="shared" si="126"/>
        <v/>
      </c>
      <c r="AJ4047" s="65"/>
      <c r="AK4047" s="65"/>
      <c r="AL4047" s="65"/>
      <c r="AM4047" s="65"/>
      <c r="AN4047" s="65"/>
      <c r="AO4047" s="66" t="str">
        <f>_xlfn.IFNA(VLOOKUP(LISTAS!ES4044,'Censo General 2005- Municipios'!$E$3:$F$1125,2,0),"")</f>
        <v/>
      </c>
      <c r="AP4047" s="64"/>
      <c r="AQ4047" s="64"/>
      <c r="AR4047" s="64"/>
      <c r="AS4047" s="67" t="str">
        <f t="shared" si="127"/>
        <v/>
      </c>
    </row>
    <row r="4048" spans="1:45" s="68" customFormat="1" x14ac:dyDescent="0.2">
      <c r="A4048" s="64"/>
      <c r="B4048" s="64"/>
      <c r="C4048" s="64"/>
      <c r="D4048" s="64"/>
      <c r="E4048" s="64"/>
      <c r="F4048" s="64"/>
      <c r="G4048" s="65"/>
      <c r="H4048" s="64"/>
      <c r="I4048" s="65"/>
      <c r="J4048" s="64"/>
      <c r="K4048" s="64"/>
      <c r="L4048" s="65"/>
      <c r="M4048" s="65"/>
      <c r="N4048" s="64"/>
      <c r="O4048" s="64"/>
      <c r="P4048" s="64"/>
      <c r="Q4048" s="65"/>
      <c r="R4048" s="64"/>
      <c r="S4048" s="65"/>
      <c r="T4048" s="65"/>
      <c r="U4048" s="65"/>
      <c r="V4048" s="65"/>
      <c r="W4048" s="65"/>
      <c r="X4048" s="64"/>
      <c r="Y4048" s="64"/>
      <c r="Z4048" s="65"/>
      <c r="AA4048" s="64"/>
      <c r="AB4048" s="65"/>
      <c r="AC4048" s="65"/>
      <c r="AD4048" s="65"/>
      <c r="AE4048" s="65"/>
      <c r="AF4048" s="63"/>
      <c r="AG4048" s="63"/>
      <c r="AH4048" s="64"/>
      <c r="AI4048" s="66" t="str">
        <f t="shared" si="126"/>
        <v/>
      </c>
      <c r="AJ4048" s="65"/>
      <c r="AK4048" s="65"/>
      <c r="AL4048" s="65"/>
      <c r="AM4048" s="65"/>
      <c r="AN4048" s="65"/>
      <c r="AO4048" s="66" t="str">
        <f>_xlfn.IFNA(VLOOKUP(LISTAS!ES4045,'Censo General 2005- Municipios'!$E$3:$F$1125,2,0),"")</f>
        <v/>
      </c>
      <c r="AP4048" s="64"/>
      <c r="AQ4048" s="64"/>
      <c r="AR4048" s="64"/>
      <c r="AS4048" s="67" t="str">
        <f t="shared" si="127"/>
        <v/>
      </c>
    </row>
    <row r="4049" spans="1:45" s="68" customFormat="1" x14ac:dyDescent="0.2">
      <c r="A4049" s="64"/>
      <c r="B4049" s="64"/>
      <c r="C4049" s="64"/>
      <c r="D4049" s="64"/>
      <c r="E4049" s="64"/>
      <c r="F4049" s="64"/>
      <c r="G4049" s="65"/>
      <c r="H4049" s="64"/>
      <c r="I4049" s="65"/>
      <c r="J4049" s="64"/>
      <c r="K4049" s="64"/>
      <c r="L4049" s="65"/>
      <c r="M4049" s="65"/>
      <c r="N4049" s="64"/>
      <c r="O4049" s="64"/>
      <c r="P4049" s="64"/>
      <c r="Q4049" s="65"/>
      <c r="R4049" s="64"/>
      <c r="S4049" s="65"/>
      <c r="T4049" s="65"/>
      <c r="U4049" s="65"/>
      <c r="V4049" s="65"/>
      <c r="W4049" s="65"/>
      <c r="X4049" s="64"/>
      <c r="Y4049" s="64"/>
      <c r="Z4049" s="65"/>
      <c r="AA4049" s="64"/>
      <c r="AB4049" s="65"/>
      <c r="AC4049" s="65"/>
      <c r="AD4049" s="65"/>
      <c r="AE4049" s="65"/>
      <c r="AF4049" s="63"/>
      <c r="AG4049" s="63"/>
      <c r="AH4049" s="64"/>
      <c r="AI4049" s="66" t="str">
        <f t="shared" si="126"/>
        <v/>
      </c>
      <c r="AJ4049" s="65"/>
      <c r="AK4049" s="65"/>
      <c r="AL4049" s="65"/>
      <c r="AM4049" s="65"/>
      <c r="AN4049" s="65"/>
      <c r="AO4049" s="66" t="str">
        <f>_xlfn.IFNA(VLOOKUP(LISTAS!ES4046,'Censo General 2005- Municipios'!$E$3:$F$1125,2,0),"")</f>
        <v/>
      </c>
      <c r="AP4049" s="64"/>
      <c r="AQ4049" s="64"/>
      <c r="AR4049" s="64"/>
      <c r="AS4049" s="67" t="str">
        <f t="shared" si="127"/>
        <v/>
      </c>
    </row>
    <row r="4050" spans="1:45" s="68" customFormat="1" x14ac:dyDescent="0.2">
      <c r="A4050" s="64"/>
      <c r="B4050" s="64"/>
      <c r="C4050" s="64"/>
      <c r="D4050" s="64"/>
      <c r="E4050" s="64"/>
      <c r="F4050" s="64"/>
      <c r="G4050" s="65"/>
      <c r="H4050" s="64"/>
      <c r="I4050" s="65"/>
      <c r="J4050" s="64"/>
      <c r="K4050" s="64"/>
      <c r="L4050" s="65"/>
      <c r="M4050" s="65"/>
      <c r="N4050" s="64"/>
      <c r="O4050" s="64"/>
      <c r="P4050" s="64"/>
      <c r="Q4050" s="65"/>
      <c r="R4050" s="64"/>
      <c r="S4050" s="65"/>
      <c r="T4050" s="65"/>
      <c r="U4050" s="65"/>
      <c r="V4050" s="65"/>
      <c r="W4050" s="65"/>
      <c r="X4050" s="64"/>
      <c r="Y4050" s="64"/>
      <c r="Z4050" s="65"/>
      <c r="AA4050" s="64"/>
      <c r="AB4050" s="65"/>
      <c r="AC4050" s="65"/>
      <c r="AD4050" s="65"/>
      <c r="AE4050" s="65"/>
      <c r="AF4050" s="63"/>
      <c r="AG4050" s="63"/>
      <c r="AH4050" s="64"/>
      <c r="AI4050" s="66" t="str">
        <f t="shared" si="126"/>
        <v/>
      </c>
      <c r="AJ4050" s="65"/>
      <c r="AK4050" s="65"/>
      <c r="AL4050" s="65"/>
      <c r="AM4050" s="65"/>
      <c r="AN4050" s="65"/>
      <c r="AO4050" s="66" t="str">
        <f>_xlfn.IFNA(VLOOKUP(LISTAS!ES4047,'Censo General 2005- Municipios'!$E$3:$F$1125,2,0),"")</f>
        <v/>
      </c>
      <c r="AP4050" s="64"/>
      <c r="AQ4050" s="64"/>
      <c r="AR4050" s="64"/>
      <c r="AS4050" s="67" t="str">
        <f t="shared" si="127"/>
        <v/>
      </c>
    </row>
    <row r="4051" spans="1:45" s="68" customFormat="1" x14ac:dyDescent="0.2">
      <c r="A4051" s="64"/>
      <c r="B4051" s="64"/>
      <c r="C4051" s="64"/>
      <c r="D4051" s="64"/>
      <c r="E4051" s="64"/>
      <c r="F4051" s="64"/>
      <c r="G4051" s="65"/>
      <c r="H4051" s="64"/>
      <c r="I4051" s="65"/>
      <c r="J4051" s="64"/>
      <c r="K4051" s="64"/>
      <c r="L4051" s="65"/>
      <c r="M4051" s="65"/>
      <c r="N4051" s="64"/>
      <c r="O4051" s="64"/>
      <c r="P4051" s="64"/>
      <c r="Q4051" s="65"/>
      <c r="R4051" s="64"/>
      <c r="S4051" s="65"/>
      <c r="T4051" s="65"/>
      <c r="U4051" s="65"/>
      <c r="V4051" s="65"/>
      <c r="W4051" s="65"/>
      <c r="X4051" s="64"/>
      <c r="Y4051" s="64"/>
      <c r="Z4051" s="65"/>
      <c r="AA4051" s="64"/>
      <c r="AB4051" s="65"/>
      <c r="AC4051" s="65"/>
      <c r="AD4051" s="65"/>
      <c r="AE4051" s="65"/>
      <c r="AF4051" s="63"/>
      <c r="AG4051" s="63"/>
      <c r="AH4051" s="64"/>
      <c r="AI4051" s="66" t="str">
        <f t="shared" si="126"/>
        <v/>
      </c>
      <c r="AJ4051" s="65"/>
      <c r="AK4051" s="65"/>
      <c r="AL4051" s="65"/>
      <c r="AM4051" s="65"/>
      <c r="AN4051" s="65"/>
      <c r="AO4051" s="66" t="str">
        <f>_xlfn.IFNA(VLOOKUP(LISTAS!ES4048,'Censo General 2005- Municipios'!$E$3:$F$1125,2,0),"")</f>
        <v/>
      </c>
      <c r="AP4051" s="64"/>
      <c r="AQ4051" s="64"/>
      <c r="AR4051" s="64"/>
      <c r="AS4051" s="67" t="str">
        <f t="shared" si="127"/>
        <v/>
      </c>
    </row>
    <row r="4052" spans="1:45" s="68" customFormat="1" x14ac:dyDescent="0.2">
      <c r="A4052" s="64"/>
      <c r="B4052" s="64"/>
      <c r="C4052" s="64"/>
      <c r="D4052" s="64"/>
      <c r="E4052" s="64"/>
      <c r="F4052" s="64"/>
      <c r="G4052" s="65"/>
      <c r="H4052" s="64"/>
      <c r="I4052" s="65"/>
      <c r="J4052" s="64"/>
      <c r="K4052" s="64"/>
      <c r="L4052" s="65"/>
      <c r="M4052" s="65"/>
      <c r="N4052" s="64"/>
      <c r="O4052" s="64"/>
      <c r="P4052" s="64"/>
      <c r="Q4052" s="65"/>
      <c r="R4052" s="64"/>
      <c r="S4052" s="65"/>
      <c r="T4052" s="65"/>
      <c r="U4052" s="65"/>
      <c r="V4052" s="65"/>
      <c r="W4052" s="65"/>
      <c r="X4052" s="64"/>
      <c r="Y4052" s="64"/>
      <c r="Z4052" s="65"/>
      <c r="AA4052" s="64"/>
      <c r="AB4052" s="65"/>
      <c r="AC4052" s="65"/>
      <c r="AD4052" s="65"/>
      <c r="AE4052" s="65"/>
      <c r="AF4052" s="63"/>
      <c r="AG4052" s="63"/>
      <c r="AH4052" s="64"/>
      <c r="AI4052" s="66" t="str">
        <f t="shared" si="126"/>
        <v/>
      </c>
      <c r="AJ4052" s="65"/>
      <c r="AK4052" s="65"/>
      <c r="AL4052" s="65"/>
      <c r="AM4052" s="65"/>
      <c r="AN4052" s="65"/>
      <c r="AO4052" s="66" t="str">
        <f>_xlfn.IFNA(VLOOKUP(LISTAS!ES4049,'Censo General 2005- Municipios'!$E$3:$F$1125,2,0),"")</f>
        <v/>
      </c>
      <c r="AP4052" s="64"/>
      <c r="AQ4052" s="64"/>
      <c r="AR4052" s="64"/>
      <c r="AS4052" s="67" t="str">
        <f t="shared" si="127"/>
        <v/>
      </c>
    </row>
    <row r="4053" spans="1:45" s="68" customFormat="1" x14ac:dyDescent="0.2">
      <c r="A4053" s="64"/>
      <c r="B4053" s="64"/>
      <c r="C4053" s="64"/>
      <c r="D4053" s="64"/>
      <c r="E4053" s="64"/>
      <c r="F4053" s="64"/>
      <c r="G4053" s="65"/>
      <c r="H4053" s="64"/>
      <c r="I4053" s="65"/>
      <c r="J4053" s="64"/>
      <c r="K4053" s="64"/>
      <c r="L4053" s="65"/>
      <c r="M4053" s="65"/>
      <c r="N4053" s="64"/>
      <c r="O4053" s="64"/>
      <c r="P4053" s="64"/>
      <c r="Q4053" s="65"/>
      <c r="R4053" s="64"/>
      <c r="S4053" s="65"/>
      <c r="T4053" s="65"/>
      <c r="U4053" s="65"/>
      <c r="V4053" s="65"/>
      <c r="W4053" s="65"/>
      <c r="X4053" s="64"/>
      <c r="Y4053" s="64"/>
      <c r="Z4053" s="65"/>
      <c r="AA4053" s="64"/>
      <c r="AB4053" s="65"/>
      <c r="AC4053" s="65"/>
      <c r="AD4053" s="65"/>
      <c r="AE4053" s="65"/>
      <c r="AF4053" s="63"/>
      <c r="AG4053" s="63"/>
      <c r="AH4053" s="64"/>
      <c r="AI4053" s="66" t="str">
        <f t="shared" ref="AI4053:AI4116" si="128">IF(COUNTIF($C$21:$C$5003,C4053)=0,"",IF(COUNTIF($C$21:$C$5003,C4053)=1,"TIPO A",IF(COUNTIF($C$21:$C$5003,C4053)=2,"TIPO B",IF(COUNTIF($C$21:$C$5003,C4053)=3,"TIPO C",IF(COUNTIF($C$21:$C$5003,C4053)=4,"TIPO D","TIPO E")))))</f>
        <v/>
      </c>
      <c r="AJ4053" s="65"/>
      <c r="AK4053" s="65"/>
      <c r="AL4053" s="65"/>
      <c r="AM4053" s="65"/>
      <c r="AN4053" s="65"/>
      <c r="AO4053" s="66" t="str">
        <f>_xlfn.IFNA(VLOOKUP(LISTAS!ES4050,'Censo General 2005- Municipios'!$E$3:$F$1125,2,0),"")</f>
        <v/>
      </c>
      <c r="AP4053" s="64"/>
      <c r="AQ4053" s="64"/>
      <c r="AR4053" s="64"/>
      <c r="AS4053" s="67" t="str">
        <f t="shared" si="127"/>
        <v/>
      </c>
    </row>
    <row r="4054" spans="1:45" s="68" customFormat="1" x14ac:dyDescent="0.2">
      <c r="A4054" s="64"/>
      <c r="B4054" s="64"/>
      <c r="C4054" s="64"/>
      <c r="D4054" s="64"/>
      <c r="E4054" s="64"/>
      <c r="F4054" s="64"/>
      <c r="G4054" s="65"/>
      <c r="H4054" s="64"/>
      <c r="I4054" s="65"/>
      <c r="J4054" s="64"/>
      <c r="K4054" s="64"/>
      <c r="L4054" s="65"/>
      <c r="M4054" s="65"/>
      <c r="N4054" s="64"/>
      <c r="O4054" s="64"/>
      <c r="P4054" s="64"/>
      <c r="Q4054" s="65"/>
      <c r="R4054" s="64"/>
      <c r="S4054" s="65"/>
      <c r="T4054" s="65"/>
      <c r="U4054" s="65"/>
      <c r="V4054" s="65"/>
      <c r="W4054" s="65"/>
      <c r="X4054" s="64"/>
      <c r="Y4054" s="64"/>
      <c r="Z4054" s="65"/>
      <c r="AA4054" s="64"/>
      <c r="AB4054" s="65"/>
      <c r="AC4054" s="65"/>
      <c r="AD4054" s="65"/>
      <c r="AE4054" s="65"/>
      <c r="AF4054" s="63"/>
      <c r="AG4054" s="63"/>
      <c r="AH4054" s="64"/>
      <c r="AI4054" s="66" t="str">
        <f t="shared" si="128"/>
        <v/>
      </c>
      <c r="AJ4054" s="65"/>
      <c r="AK4054" s="65"/>
      <c r="AL4054" s="65"/>
      <c r="AM4054" s="65"/>
      <c r="AN4054" s="65"/>
      <c r="AO4054" s="66" t="str">
        <f>_xlfn.IFNA(VLOOKUP(LISTAS!ES4051,'Censo General 2005- Municipios'!$E$3:$F$1125,2,0),"")</f>
        <v/>
      </c>
      <c r="AP4054" s="64"/>
      <c r="AQ4054" s="64"/>
      <c r="AR4054" s="64"/>
      <c r="AS4054" s="67" t="str">
        <f t="shared" ref="AS4054:AS4117" si="129">IF((AG4054-AA4054)&gt;90,"ADJUNTE SOPORTES DE DECLARACION FUERA DE 90 DIAS","")</f>
        <v/>
      </c>
    </row>
    <row r="4055" spans="1:45" s="68" customFormat="1" x14ac:dyDescent="0.2">
      <c r="A4055" s="64"/>
      <c r="B4055" s="64"/>
      <c r="C4055" s="64"/>
      <c r="D4055" s="64"/>
      <c r="E4055" s="64"/>
      <c r="F4055" s="64"/>
      <c r="G4055" s="65"/>
      <c r="H4055" s="64"/>
      <c r="I4055" s="65"/>
      <c r="J4055" s="64"/>
      <c r="K4055" s="64"/>
      <c r="L4055" s="65"/>
      <c r="M4055" s="65"/>
      <c r="N4055" s="64"/>
      <c r="O4055" s="64"/>
      <c r="P4055" s="64"/>
      <c r="Q4055" s="65"/>
      <c r="R4055" s="64"/>
      <c r="S4055" s="65"/>
      <c r="T4055" s="65"/>
      <c r="U4055" s="65"/>
      <c r="V4055" s="65"/>
      <c r="W4055" s="65"/>
      <c r="X4055" s="64"/>
      <c r="Y4055" s="64"/>
      <c r="Z4055" s="65"/>
      <c r="AA4055" s="64"/>
      <c r="AB4055" s="65"/>
      <c r="AC4055" s="65"/>
      <c r="AD4055" s="65"/>
      <c r="AE4055" s="65"/>
      <c r="AF4055" s="63"/>
      <c r="AG4055" s="63"/>
      <c r="AH4055" s="64"/>
      <c r="AI4055" s="66" t="str">
        <f t="shared" si="128"/>
        <v/>
      </c>
      <c r="AJ4055" s="65"/>
      <c r="AK4055" s="65"/>
      <c r="AL4055" s="65"/>
      <c r="AM4055" s="65"/>
      <c r="AN4055" s="65"/>
      <c r="AO4055" s="66" t="str">
        <f>_xlfn.IFNA(VLOOKUP(LISTAS!ES4052,'Censo General 2005- Municipios'!$E$3:$F$1125,2,0),"")</f>
        <v/>
      </c>
      <c r="AP4055" s="64"/>
      <c r="AQ4055" s="64"/>
      <c r="AR4055" s="64"/>
      <c r="AS4055" s="67" t="str">
        <f t="shared" si="129"/>
        <v/>
      </c>
    </row>
    <row r="4056" spans="1:45" s="68" customFormat="1" x14ac:dyDescent="0.2">
      <c r="A4056" s="64"/>
      <c r="B4056" s="64"/>
      <c r="C4056" s="64"/>
      <c r="D4056" s="64"/>
      <c r="E4056" s="64"/>
      <c r="F4056" s="64"/>
      <c r="G4056" s="65"/>
      <c r="H4056" s="64"/>
      <c r="I4056" s="65"/>
      <c r="J4056" s="64"/>
      <c r="K4056" s="64"/>
      <c r="L4056" s="65"/>
      <c r="M4056" s="65"/>
      <c r="N4056" s="64"/>
      <c r="O4056" s="64"/>
      <c r="P4056" s="64"/>
      <c r="Q4056" s="65"/>
      <c r="R4056" s="64"/>
      <c r="S4056" s="65"/>
      <c r="T4056" s="65"/>
      <c r="U4056" s="65"/>
      <c r="V4056" s="65"/>
      <c r="W4056" s="65"/>
      <c r="X4056" s="64"/>
      <c r="Y4056" s="64"/>
      <c r="Z4056" s="65"/>
      <c r="AA4056" s="64"/>
      <c r="AB4056" s="65"/>
      <c r="AC4056" s="65"/>
      <c r="AD4056" s="65"/>
      <c r="AE4056" s="65"/>
      <c r="AF4056" s="63"/>
      <c r="AG4056" s="63"/>
      <c r="AH4056" s="64"/>
      <c r="AI4056" s="66" t="str">
        <f t="shared" si="128"/>
        <v/>
      </c>
      <c r="AJ4056" s="65"/>
      <c r="AK4056" s="65"/>
      <c r="AL4056" s="65"/>
      <c r="AM4056" s="65"/>
      <c r="AN4056" s="65"/>
      <c r="AO4056" s="66" t="str">
        <f>_xlfn.IFNA(VLOOKUP(LISTAS!ES4053,'Censo General 2005- Municipios'!$E$3:$F$1125,2,0),"")</f>
        <v/>
      </c>
      <c r="AP4056" s="64"/>
      <c r="AQ4056" s="64"/>
      <c r="AR4056" s="64"/>
      <c r="AS4056" s="67" t="str">
        <f t="shared" si="129"/>
        <v/>
      </c>
    </row>
    <row r="4057" spans="1:45" s="68" customFormat="1" x14ac:dyDescent="0.2">
      <c r="A4057" s="64"/>
      <c r="B4057" s="64"/>
      <c r="C4057" s="64"/>
      <c r="D4057" s="64"/>
      <c r="E4057" s="64"/>
      <c r="F4057" s="64"/>
      <c r="G4057" s="65"/>
      <c r="H4057" s="64"/>
      <c r="I4057" s="65"/>
      <c r="J4057" s="64"/>
      <c r="K4057" s="64"/>
      <c r="L4057" s="65"/>
      <c r="M4057" s="65"/>
      <c r="N4057" s="64"/>
      <c r="O4057" s="64"/>
      <c r="P4057" s="64"/>
      <c r="Q4057" s="65"/>
      <c r="R4057" s="64"/>
      <c r="S4057" s="65"/>
      <c r="T4057" s="65"/>
      <c r="U4057" s="65"/>
      <c r="V4057" s="65"/>
      <c r="W4057" s="65"/>
      <c r="X4057" s="64"/>
      <c r="Y4057" s="64"/>
      <c r="Z4057" s="65"/>
      <c r="AA4057" s="64"/>
      <c r="AB4057" s="65"/>
      <c r="AC4057" s="65"/>
      <c r="AD4057" s="65"/>
      <c r="AE4057" s="65"/>
      <c r="AF4057" s="63"/>
      <c r="AG4057" s="63"/>
      <c r="AH4057" s="64"/>
      <c r="AI4057" s="66" t="str">
        <f t="shared" si="128"/>
        <v/>
      </c>
      <c r="AJ4057" s="65"/>
      <c r="AK4057" s="65"/>
      <c r="AL4057" s="65"/>
      <c r="AM4057" s="65"/>
      <c r="AN4057" s="65"/>
      <c r="AO4057" s="66" t="str">
        <f>_xlfn.IFNA(VLOOKUP(LISTAS!ES4054,'Censo General 2005- Municipios'!$E$3:$F$1125,2,0),"")</f>
        <v/>
      </c>
      <c r="AP4057" s="64"/>
      <c r="AQ4057" s="64"/>
      <c r="AR4057" s="64"/>
      <c r="AS4057" s="67" t="str">
        <f t="shared" si="129"/>
        <v/>
      </c>
    </row>
    <row r="4058" spans="1:45" s="68" customFormat="1" x14ac:dyDescent="0.2">
      <c r="A4058" s="64"/>
      <c r="B4058" s="64"/>
      <c r="C4058" s="64"/>
      <c r="D4058" s="64"/>
      <c r="E4058" s="64"/>
      <c r="F4058" s="64"/>
      <c r="G4058" s="65"/>
      <c r="H4058" s="64"/>
      <c r="I4058" s="65"/>
      <c r="J4058" s="64"/>
      <c r="K4058" s="64"/>
      <c r="L4058" s="65"/>
      <c r="M4058" s="65"/>
      <c r="N4058" s="64"/>
      <c r="O4058" s="64"/>
      <c r="P4058" s="64"/>
      <c r="Q4058" s="65"/>
      <c r="R4058" s="64"/>
      <c r="S4058" s="65"/>
      <c r="T4058" s="65"/>
      <c r="U4058" s="65"/>
      <c r="V4058" s="65"/>
      <c r="W4058" s="65"/>
      <c r="X4058" s="64"/>
      <c r="Y4058" s="64"/>
      <c r="Z4058" s="65"/>
      <c r="AA4058" s="64"/>
      <c r="AB4058" s="65"/>
      <c r="AC4058" s="65"/>
      <c r="AD4058" s="65"/>
      <c r="AE4058" s="65"/>
      <c r="AF4058" s="63"/>
      <c r="AG4058" s="63"/>
      <c r="AH4058" s="64"/>
      <c r="AI4058" s="66" t="str">
        <f t="shared" si="128"/>
        <v/>
      </c>
      <c r="AJ4058" s="65"/>
      <c r="AK4058" s="65"/>
      <c r="AL4058" s="65"/>
      <c r="AM4058" s="65"/>
      <c r="AN4058" s="65"/>
      <c r="AO4058" s="66" t="str">
        <f>_xlfn.IFNA(VLOOKUP(LISTAS!ES4055,'Censo General 2005- Municipios'!$E$3:$F$1125,2,0),"")</f>
        <v/>
      </c>
      <c r="AP4058" s="64"/>
      <c r="AQ4058" s="64"/>
      <c r="AR4058" s="64"/>
      <c r="AS4058" s="67" t="str">
        <f t="shared" si="129"/>
        <v/>
      </c>
    </row>
    <row r="4059" spans="1:45" s="68" customFormat="1" x14ac:dyDescent="0.2">
      <c r="A4059" s="64"/>
      <c r="B4059" s="64"/>
      <c r="C4059" s="64"/>
      <c r="D4059" s="64"/>
      <c r="E4059" s="64"/>
      <c r="F4059" s="64"/>
      <c r="G4059" s="65"/>
      <c r="H4059" s="64"/>
      <c r="I4059" s="65"/>
      <c r="J4059" s="64"/>
      <c r="K4059" s="64"/>
      <c r="L4059" s="65"/>
      <c r="M4059" s="65"/>
      <c r="N4059" s="64"/>
      <c r="O4059" s="64"/>
      <c r="P4059" s="64"/>
      <c r="Q4059" s="65"/>
      <c r="R4059" s="64"/>
      <c r="S4059" s="65"/>
      <c r="T4059" s="65"/>
      <c r="U4059" s="65"/>
      <c r="V4059" s="65"/>
      <c r="W4059" s="65"/>
      <c r="X4059" s="64"/>
      <c r="Y4059" s="64"/>
      <c r="Z4059" s="65"/>
      <c r="AA4059" s="64"/>
      <c r="AB4059" s="65"/>
      <c r="AC4059" s="65"/>
      <c r="AD4059" s="65"/>
      <c r="AE4059" s="65"/>
      <c r="AF4059" s="63"/>
      <c r="AG4059" s="63"/>
      <c r="AH4059" s="64"/>
      <c r="AI4059" s="66" t="str">
        <f t="shared" si="128"/>
        <v/>
      </c>
      <c r="AJ4059" s="65"/>
      <c r="AK4059" s="65"/>
      <c r="AL4059" s="65"/>
      <c r="AM4059" s="65"/>
      <c r="AN4059" s="65"/>
      <c r="AO4059" s="66" t="str">
        <f>_xlfn.IFNA(VLOOKUP(LISTAS!ES4056,'Censo General 2005- Municipios'!$E$3:$F$1125,2,0),"")</f>
        <v/>
      </c>
      <c r="AP4059" s="64"/>
      <c r="AQ4059" s="64"/>
      <c r="AR4059" s="64"/>
      <c r="AS4059" s="67" t="str">
        <f t="shared" si="129"/>
        <v/>
      </c>
    </row>
    <row r="4060" spans="1:45" s="68" customFormat="1" x14ac:dyDescent="0.2">
      <c r="A4060" s="64"/>
      <c r="B4060" s="64"/>
      <c r="C4060" s="64"/>
      <c r="D4060" s="64"/>
      <c r="E4060" s="64"/>
      <c r="F4060" s="64"/>
      <c r="G4060" s="65"/>
      <c r="H4060" s="64"/>
      <c r="I4060" s="65"/>
      <c r="J4060" s="64"/>
      <c r="K4060" s="64"/>
      <c r="L4060" s="65"/>
      <c r="M4060" s="65"/>
      <c r="N4060" s="64"/>
      <c r="O4060" s="64"/>
      <c r="P4060" s="64"/>
      <c r="Q4060" s="65"/>
      <c r="R4060" s="64"/>
      <c r="S4060" s="65"/>
      <c r="T4060" s="65"/>
      <c r="U4060" s="65"/>
      <c r="V4060" s="65"/>
      <c r="W4060" s="65"/>
      <c r="X4060" s="64"/>
      <c r="Y4060" s="64"/>
      <c r="Z4060" s="65"/>
      <c r="AA4060" s="64"/>
      <c r="AB4060" s="65"/>
      <c r="AC4060" s="65"/>
      <c r="AD4060" s="65"/>
      <c r="AE4060" s="65"/>
      <c r="AF4060" s="63"/>
      <c r="AG4060" s="63"/>
      <c r="AH4060" s="64"/>
      <c r="AI4060" s="66" t="str">
        <f t="shared" si="128"/>
        <v/>
      </c>
      <c r="AJ4060" s="65"/>
      <c r="AK4060" s="65"/>
      <c r="AL4060" s="65"/>
      <c r="AM4060" s="65"/>
      <c r="AN4060" s="65"/>
      <c r="AO4060" s="66" t="str">
        <f>_xlfn.IFNA(VLOOKUP(LISTAS!ES4057,'Censo General 2005- Municipios'!$E$3:$F$1125,2,0),"")</f>
        <v/>
      </c>
      <c r="AP4060" s="64"/>
      <c r="AQ4060" s="64"/>
      <c r="AR4060" s="64"/>
      <c r="AS4060" s="67" t="str">
        <f t="shared" si="129"/>
        <v/>
      </c>
    </row>
    <row r="4061" spans="1:45" s="68" customFormat="1" x14ac:dyDescent="0.2">
      <c r="A4061" s="64"/>
      <c r="B4061" s="64"/>
      <c r="C4061" s="64"/>
      <c r="D4061" s="64"/>
      <c r="E4061" s="64"/>
      <c r="F4061" s="64"/>
      <c r="G4061" s="65"/>
      <c r="H4061" s="64"/>
      <c r="I4061" s="65"/>
      <c r="J4061" s="64"/>
      <c r="K4061" s="64"/>
      <c r="L4061" s="65"/>
      <c r="M4061" s="65"/>
      <c r="N4061" s="64"/>
      <c r="O4061" s="64"/>
      <c r="P4061" s="64"/>
      <c r="Q4061" s="65"/>
      <c r="R4061" s="64"/>
      <c r="S4061" s="65"/>
      <c r="T4061" s="65"/>
      <c r="U4061" s="65"/>
      <c r="V4061" s="65"/>
      <c r="W4061" s="65"/>
      <c r="X4061" s="64"/>
      <c r="Y4061" s="64"/>
      <c r="Z4061" s="65"/>
      <c r="AA4061" s="64"/>
      <c r="AB4061" s="65"/>
      <c r="AC4061" s="65"/>
      <c r="AD4061" s="65"/>
      <c r="AE4061" s="65"/>
      <c r="AF4061" s="63"/>
      <c r="AG4061" s="63"/>
      <c r="AH4061" s="64"/>
      <c r="AI4061" s="66" t="str">
        <f t="shared" si="128"/>
        <v/>
      </c>
      <c r="AJ4061" s="65"/>
      <c r="AK4061" s="65"/>
      <c r="AL4061" s="65"/>
      <c r="AM4061" s="65"/>
      <c r="AN4061" s="65"/>
      <c r="AO4061" s="66" t="str">
        <f>_xlfn.IFNA(VLOOKUP(LISTAS!ES4058,'Censo General 2005- Municipios'!$E$3:$F$1125,2,0),"")</f>
        <v/>
      </c>
      <c r="AP4061" s="64"/>
      <c r="AQ4061" s="64"/>
      <c r="AR4061" s="64"/>
      <c r="AS4061" s="67" t="str">
        <f t="shared" si="129"/>
        <v/>
      </c>
    </row>
    <row r="4062" spans="1:45" s="68" customFormat="1" x14ac:dyDescent="0.2">
      <c r="A4062" s="64"/>
      <c r="B4062" s="64"/>
      <c r="C4062" s="64"/>
      <c r="D4062" s="64"/>
      <c r="E4062" s="64"/>
      <c r="F4062" s="64"/>
      <c r="G4062" s="65"/>
      <c r="H4062" s="64"/>
      <c r="I4062" s="65"/>
      <c r="J4062" s="64"/>
      <c r="K4062" s="64"/>
      <c r="L4062" s="65"/>
      <c r="M4062" s="65"/>
      <c r="N4062" s="64"/>
      <c r="O4062" s="64"/>
      <c r="P4062" s="64"/>
      <c r="Q4062" s="65"/>
      <c r="R4062" s="64"/>
      <c r="S4062" s="65"/>
      <c r="T4062" s="65"/>
      <c r="U4062" s="65"/>
      <c r="V4062" s="65"/>
      <c r="W4062" s="65"/>
      <c r="X4062" s="64"/>
      <c r="Y4062" s="64"/>
      <c r="Z4062" s="65"/>
      <c r="AA4062" s="64"/>
      <c r="AB4062" s="65"/>
      <c r="AC4062" s="65"/>
      <c r="AD4062" s="65"/>
      <c r="AE4062" s="65"/>
      <c r="AF4062" s="63"/>
      <c r="AG4062" s="63"/>
      <c r="AH4062" s="64"/>
      <c r="AI4062" s="66" t="str">
        <f t="shared" si="128"/>
        <v/>
      </c>
      <c r="AJ4062" s="65"/>
      <c r="AK4062" s="65"/>
      <c r="AL4062" s="65"/>
      <c r="AM4062" s="65"/>
      <c r="AN4062" s="65"/>
      <c r="AO4062" s="66" t="str">
        <f>_xlfn.IFNA(VLOOKUP(LISTAS!ES4059,'Censo General 2005- Municipios'!$E$3:$F$1125,2,0),"")</f>
        <v/>
      </c>
      <c r="AP4062" s="64"/>
      <c r="AQ4062" s="64"/>
      <c r="AR4062" s="64"/>
      <c r="AS4062" s="67" t="str">
        <f t="shared" si="129"/>
        <v/>
      </c>
    </row>
    <row r="4063" spans="1:45" s="68" customFormat="1" x14ac:dyDescent="0.2">
      <c r="A4063" s="64"/>
      <c r="B4063" s="64"/>
      <c r="C4063" s="64"/>
      <c r="D4063" s="64"/>
      <c r="E4063" s="64"/>
      <c r="F4063" s="64"/>
      <c r="G4063" s="65"/>
      <c r="H4063" s="64"/>
      <c r="I4063" s="65"/>
      <c r="J4063" s="64"/>
      <c r="K4063" s="64"/>
      <c r="L4063" s="65"/>
      <c r="M4063" s="65"/>
      <c r="N4063" s="64"/>
      <c r="O4063" s="64"/>
      <c r="P4063" s="64"/>
      <c r="Q4063" s="65"/>
      <c r="R4063" s="64"/>
      <c r="S4063" s="65"/>
      <c r="T4063" s="65"/>
      <c r="U4063" s="65"/>
      <c r="V4063" s="65"/>
      <c r="W4063" s="65"/>
      <c r="X4063" s="64"/>
      <c r="Y4063" s="64"/>
      <c r="Z4063" s="65"/>
      <c r="AA4063" s="64"/>
      <c r="AB4063" s="65"/>
      <c r="AC4063" s="65"/>
      <c r="AD4063" s="65"/>
      <c r="AE4063" s="65"/>
      <c r="AF4063" s="63"/>
      <c r="AG4063" s="63"/>
      <c r="AH4063" s="64"/>
      <c r="AI4063" s="66" t="str">
        <f t="shared" si="128"/>
        <v/>
      </c>
      <c r="AJ4063" s="65"/>
      <c r="AK4063" s="65"/>
      <c r="AL4063" s="65"/>
      <c r="AM4063" s="65"/>
      <c r="AN4063" s="65"/>
      <c r="AO4063" s="66" t="str">
        <f>_xlfn.IFNA(VLOOKUP(LISTAS!ES4060,'Censo General 2005- Municipios'!$E$3:$F$1125,2,0),"")</f>
        <v/>
      </c>
      <c r="AP4063" s="64"/>
      <c r="AQ4063" s="64"/>
      <c r="AR4063" s="64"/>
      <c r="AS4063" s="67" t="str">
        <f t="shared" si="129"/>
        <v/>
      </c>
    </row>
    <row r="4064" spans="1:45" s="68" customFormat="1" x14ac:dyDescent="0.2">
      <c r="A4064" s="64"/>
      <c r="B4064" s="64"/>
      <c r="C4064" s="64"/>
      <c r="D4064" s="64"/>
      <c r="E4064" s="64"/>
      <c r="F4064" s="64"/>
      <c r="G4064" s="65"/>
      <c r="H4064" s="64"/>
      <c r="I4064" s="65"/>
      <c r="J4064" s="64"/>
      <c r="K4064" s="64"/>
      <c r="L4064" s="65"/>
      <c r="M4064" s="65"/>
      <c r="N4064" s="64"/>
      <c r="O4064" s="64"/>
      <c r="P4064" s="64"/>
      <c r="Q4064" s="65"/>
      <c r="R4064" s="64"/>
      <c r="S4064" s="65"/>
      <c r="T4064" s="65"/>
      <c r="U4064" s="65"/>
      <c r="V4064" s="65"/>
      <c r="W4064" s="65"/>
      <c r="X4064" s="64"/>
      <c r="Y4064" s="64"/>
      <c r="Z4064" s="65"/>
      <c r="AA4064" s="64"/>
      <c r="AB4064" s="65"/>
      <c r="AC4064" s="65"/>
      <c r="AD4064" s="65"/>
      <c r="AE4064" s="65"/>
      <c r="AF4064" s="63"/>
      <c r="AG4064" s="63"/>
      <c r="AH4064" s="64"/>
      <c r="AI4064" s="66" t="str">
        <f t="shared" si="128"/>
        <v/>
      </c>
      <c r="AJ4064" s="65"/>
      <c r="AK4064" s="65"/>
      <c r="AL4064" s="65"/>
      <c r="AM4064" s="65"/>
      <c r="AN4064" s="65"/>
      <c r="AO4064" s="66" t="str">
        <f>_xlfn.IFNA(VLOOKUP(LISTAS!ES4061,'Censo General 2005- Municipios'!$E$3:$F$1125,2,0),"")</f>
        <v/>
      </c>
      <c r="AP4064" s="64"/>
      <c r="AQ4064" s="64"/>
      <c r="AR4064" s="64"/>
      <c r="AS4064" s="67" t="str">
        <f t="shared" si="129"/>
        <v/>
      </c>
    </row>
    <row r="4065" spans="1:45" s="68" customFormat="1" x14ac:dyDescent="0.2">
      <c r="A4065" s="64"/>
      <c r="B4065" s="64"/>
      <c r="C4065" s="64"/>
      <c r="D4065" s="64"/>
      <c r="E4065" s="64"/>
      <c r="F4065" s="64"/>
      <c r="G4065" s="65"/>
      <c r="H4065" s="64"/>
      <c r="I4065" s="65"/>
      <c r="J4065" s="64"/>
      <c r="K4065" s="64"/>
      <c r="L4065" s="65"/>
      <c r="M4065" s="65"/>
      <c r="N4065" s="64"/>
      <c r="O4065" s="64"/>
      <c r="P4065" s="64"/>
      <c r="Q4065" s="65"/>
      <c r="R4065" s="64"/>
      <c r="S4065" s="65"/>
      <c r="T4065" s="65"/>
      <c r="U4065" s="65"/>
      <c r="V4065" s="65"/>
      <c r="W4065" s="65"/>
      <c r="X4065" s="64"/>
      <c r="Y4065" s="64"/>
      <c r="Z4065" s="65"/>
      <c r="AA4065" s="64"/>
      <c r="AB4065" s="65"/>
      <c r="AC4065" s="65"/>
      <c r="AD4065" s="65"/>
      <c r="AE4065" s="65"/>
      <c r="AF4065" s="63"/>
      <c r="AG4065" s="63"/>
      <c r="AH4065" s="64"/>
      <c r="AI4065" s="66" t="str">
        <f t="shared" si="128"/>
        <v/>
      </c>
      <c r="AJ4065" s="65"/>
      <c r="AK4065" s="65"/>
      <c r="AL4065" s="65"/>
      <c r="AM4065" s="65"/>
      <c r="AN4065" s="65"/>
      <c r="AO4065" s="66" t="str">
        <f>_xlfn.IFNA(VLOOKUP(LISTAS!ES4062,'Censo General 2005- Municipios'!$E$3:$F$1125,2,0),"")</f>
        <v/>
      </c>
      <c r="AP4065" s="64"/>
      <c r="AQ4065" s="64"/>
      <c r="AR4065" s="64"/>
      <c r="AS4065" s="67" t="str">
        <f t="shared" si="129"/>
        <v/>
      </c>
    </row>
    <row r="4066" spans="1:45" s="68" customFormat="1" x14ac:dyDescent="0.2">
      <c r="A4066" s="64"/>
      <c r="B4066" s="64"/>
      <c r="C4066" s="64"/>
      <c r="D4066" s="64"/>
      <c r="E4066" s="64"/>
      <c r="F4066" s="64"/>
      <c r="G4066" s="65"/>
      <c r="H4066" s="64"/>
      <c r="I4066" s="65"/>
      <c r="J4066" s="64"/>
      <c r="K4066" s="64"/>
      <c r="L4066" s="65"/>
      <c r="M4066" s="65"/>
      <c r="N4066" s="64"/>
      <c r="O4066" s="64"/>
      <c r="P4066" s="64"/>
      <c r="Q4066" s="65"/>
      <c r="R4066" s="64"/>
      <c r="S4066" s="65"/>
      <c r="T4066" s="65"/>
      <c r="U4066" s="65"/>
      <c r="V4066" s="65"/>
      <c r="W4066" s="65"/>
      <c r="X4066" s="64"/>
      <c r="Y4066" s="64"/>
      <c r="Z4066" s="65"/>
      <c r="AA4066" s="64"/>
      <c r="AB4066" s="65"/>
      <c r="AC4066" s="65"/>
      <c r="AD4066" s="65"/>
      <c r="AE4066" s="65"/>
      <c r="AF4066" s="63"/>
      <c r="AG4066" s="63"/>
      <c r="AH4066" s="64"/>
      <c r="AI4066" s="66" t="str">
        <f t="shared" si="128"/>
        <v/>
      </c>
      <c r="AJ4066" s="65"/>
      <c r="AK4066" s="65"/>
      <c r="AL4066" s="65"/>
      <c r="AM4066" s="65"/>
      <c r="AN4066" s="65"/>
      <c r="AO4066" s="66" t="str">
        <f>_xlfn.IFNA(VLOOKUP(LISTAS!ES4063,'Censo General 2005- Municipios'!$E$3:$F$1125,2,0),"")</f>
        <v/>
      </c>
      <c r="AP4066" s="64"/>
      <c r="AQ4066" s="64"/>
      <c r="AR4066" s="64"/>
      <c r="AS4066" s="67" t="str">
        <f t="shared" si="129"/>
        <v/>
      </c>
    </row>
    <row r="4067" spans="1:45" s="68" customFormat="1" x14ac:dyDescent="0.2">
      <c r="A4067" s="64"/>
      <c r="B4067" s="64"/>
      <c r="C4067" s="64"/>
      <c r="D4067" s="64"/>
      <c r="E4067" s="64"/>
      <c r="F4067" s="64"/>
      <c r="G4067" s="65"/>
      <c r="H4067" s="64"/>
      <c r="I4067" s="65"/>
      <c r="J4067" s="64"/>
      <c r="K4067" s="64"/>
      <c r="L4067" s="65"/>
      <c r="M4067" s="65"/>
      <c r="N4067" s="64"/>
      <c r="O4067" s="64"/>
      <c r="P4067" s="64"/>
      <c r="Q4067" s="65"/>
      <c r="R4067" s="64"/>
      <c r="S4067" s="65"/>
      <c r="T4067" s="65"/>
      <c r="U4067" s="65"/>
      <c r="V4067" s="65"/>
      <c r="W4067" s="65"/>
      <c r="X4067" s="64"/>
      <c r="Y4067" s="64"/>
      <c r="Z4067" s="65"/>
      <c r="AA4067" s="64"/>
      <c r="AB4067" s="65"/>
      <c r="AC4067" s="65"/>
      <c r="AD4067" s="65"/>
      <c r="AE4067" s="65"/>
      <c r="AF4067" s="63"/>
      <c r="AG4067" s="63"/>
      <c r="AH4067" s="64"/>
      <c r="AI4067" s="66" t="str">
        <f t="shared" si="128"/>
        <v/>
      </c>
      <c r="AJ4067" s="65"/>
      <c r="AK4067" s="65"/>
      <c r="AL4067" s="65"/>
      <c r="AM4067" s="65"/>
      <c r="AN4067" s="65"/>
      <c r="AO4067" s="66" t="str">
        <f>_xlfn.IFNA(VLOOKUP(LISTAS!ES4064,'Censo General 2005- Municipios'!$E$3:$F$1125,2,0),"")</f>
        <v/>
      </c>
      <c r="AP4067" s="64"/>
      <c r="AQ4067" s="64"/>
      <c r="AR4067" s="64"/>
      <c r="AS4067" s="67" t="str">
        <f t="shared" si="129"/>
        <v/>
      </c>
    </row>
    <row r="4068" spans="1:45" s="68" customFormat="1" x14ac:dyDescent="0.2">
      <c r="A4068" s="64"/>
      <c r="B4068" s="64"/>
      <c r="C4068" s="64"/>
      <c r="D4068" s="64"/>
      <c r="E4068" s="64"/>
      <c r="F4068" s="64"/>
      <c r="G4068" s="65"/>
      <c r="H4068" s="64"/>
      <c r="I4068" s="65"/>
      <c r="J4068" s="64"/>
      <c r="K4068" s="64"/>
      <c r="L4068" s="65"/>
      <c r="M4068" s="65"/>
      <c r="N4068" s="64"/>
      <c r="O4068" s="64"/>
      <c r="P4068" s="64"/>
      <c r="Q4068" s="65"/>
      <c r="R4068" s="64"/>
      <c r="S4068" s="65"/>
      <c r="T4068" s="65"/>
      <c r="U4068" s="65"/>
      <c r="V4068" s="65"/>
      <c r="W4068" s="65"/>
      <c r="X4068" s="64"/>
      <c r="Y4068" s="64"/>
      <c r="Z4068" s="65"/>
      <c r="AA4068" s="64"/>
      <c r="AB4068" s="65"/>
      <c r="AC4068" s="65"/>
      <c r="AD4068" s="65"/>
      <c r="AE4068" s="65"/>
      <c r="AF4068" s="63"/>
      <c r="AG4068" s="63"/>
      <c r="AH4068" s="64"/>
      <c r="AI4068" s="66" t="str">
        <f t="shared" si="128"/>
        <v/>
      </c>
      <c r="AJ4068" s="65"/>
      <c r="AK4068" s="65"/>
      <c r="AL4068" s="65"/>
      <c r="AM4068" s="65"/>
      <c r="AN4068" s="65"/>
      <c r="AO4068" s="66" t="str">
        <f>_xlfn.IFNA(VLOOKUP(LISTAS!ES4065,'Censo General 2005- Municipios'!$E$3:$F$1125,2,0),"")</f>
        <v/>
      </c>
      <c r="AP4068" s="64"/>
      <c r="AQ4068" s="64"/>
      <c r="AR4068" s="64"/>
      <c r="AS4068" s="67" t="str">
        <f t="shared" si="129"/>
        <v/>
      </c>
    </row>
    <row r="4069" spans="1:45" s="68" customFormat="1" x14ac:dyDescent="0.2">
      <c r="A4069" s="64"/>
      <c r="B4069" s="64"/>
      <c r="C4069" s="64"/>
      <c r="D4069" s="64"/>
      <c r="E4069" s="64"/>
      <c r="F4069" s="64"/>
      <c r="G4069" s="65"/>
      <c r="H4069" s="64"/>
      <c r="I4069" s="65"/>
      <c r="J4069" s="64"/>
      <c r="K4069" s="64"/>
      <c r="L4069" s="65"/>
      <c r="M4069" s="65"/>
      <c r="N4069" s="64"/>
      <c r="O4069" s="64"/>
      <c r="P4069" s="64"/>
      <c r="Q4069" s="65"/>
      <c r="R4069" s="64"/>
      <c r="S4069" s="65"/>
      <c r="T4069" s="65"/>
      <c r="U4069" s="65"/>
      <c r="V4069" s="65"/>
      <c r="W4069" s="65"/>
      <c r="X4069" s="64"/>
      <c r="Y4069" s="64"/>
      <c r="Z4069" s="65"/>
      <c r="AA4069" s="64"/>
      <c r="AB4069" s="65"/>
      <c r="AC4069" s="65"/>
      <c r="AD4069" s="65"/>
      <c r="AE4069" s="65"/>
      <c r="AF4069" s="63"/>
      <c r="AG4069" s="63"/>
      <c r="AH4069" s="64"/>
      <c r="AI4069" s="66" t="str">
        <f t="shared" si="128"/>
        <v/>
      </c>
      <c r="AJ4069" s="65"/>
      <c r="AK4069" s="65"/>
      <c r="AL4069" s="65"/>
      <c r="AM4069" s="65"/>
      <c r="AN4069" s="65"/>
      <c r="AO4069" s="66" t="str">
        <f>_xlfn.IFNA(VLOOKUP(LISTAS!ES4066,'Censo General 2005- Municipios'!$E$3:$F$1125,2,0),"")</f>
        <v/>
      </c>
      <c r="AP4069" s="64"/>
      <c r="AQ4069" s="64"/>
      <c r="AR4069" s="64"/>
      <c r="AS4069" s="67" t="str">
        <f t="shared" si="129"/>
        <v/>
      </c>
    </row>
    <row r="4070" spans="1:45" s="68" customFormat="1" x14ac:dyDescent="0.2">
      <c r="A4070" s="64"/>
      <c r="B4070" s="64"/>
      <c r="C4070" s="64"/>
      <c r="D4070" s="64"/>
      <c r="E4070" s="64"/>
      <c r="F4070" s="64"/>
      <c r="G4070" s="65"/>
      <c r="H4070" s="64"/>
      <c r="I4070" s="65"/>
      <c r="J4070" s="64"/>
      <c r="K4070" s="64"/>
      <c r="L4070" s="65"/>
      <c r="M4070" s="65"/>
      <c r="N4070" s="64"/>
      <c r="O4070" s="64"/>
      <c r="P4070" s="64"/>
      <c r="Q4070" s="65"/>
      <c r="R4070" s="64"/>
      <c r="S4070" s="65"/>
      <c r="T4070" s="65"/>
      <c r="U4070" s="65"/>
      <c r="V4070" s="65"/>
      <c r="W4070" s="65"/>
      <c r="X4070" s="64"/>
      <c r="Y4070" s="64"/>
      <c r="Z4070" s="65"/>
      <c r="AA4070" s="64"/>
      <c r="AB4070" s="65"/>
      <c r="AC4070" s="65"/>
      <c r="AD4070" s="65"/>
      <c r="AE4070" s="65"/>
      <c r="AF4070" s="63"/>
      <c r="AG4070" s="63"/>
      <c r="AH4070" s="64"/>
      <c r="AI4070" s="66" t="str">
        <f t="shared" si="128"/>
        <v/>
      </c>
      <c r="AJ4070" s="65"/>
      <c r="AK4070" s="65"/>
      <c r="AL4070" s="65"/>
      <c r="AM4070" s="65"/>
      <c r="AN4070" s="65"/>
      <c r="AO4070" s="66" t="str">
        <f>_xlfn.IFNA(VLOOKUP(LISTAS!ES4067,'Censo General 2005- Municipios'!$E$3:$F$1125,2,0),"")</f>
        <v/>
      </c>
      <c r="AP4070" s="64"/>
      <c r="AQ4070" s="64"/>
      <c r="AR4070" s="64"/>
      <c r="AS4070" s="67" t="str">
        <f t="shared" si="129"/>
        <v/>
      </c>
    </row>
    <row r="4071" spans="1:45" s="68" customFormat="1" x14ac:dyDescent="0.2">
      <c r="A4071" s="64"/>
      <c r="B4071" s="64"/>
      <c r="C4071" s="64"/>
      <c r="D4071" s="64"/>
      <c r="E4071" s="64"/>
      <c r="F4071" s="64"/>
      <c r="G4071" s="65"/>
      <c r="H4071" s="64"/>
      <c r="I4071" s="65"/>
      <c r="J4071" s="64"/>
      <c r="K4071" s="64"/>
      <c r="L4071" s="65"/>
      <c r="M4071" s="65"/>
      <c r="N4071" s="64"/>
      <c r="O4071" s="64"/>
      <c r="P4071" s="64"/>
      <c r="Q4071" s="65"/>
      <c r="R4071" s="64"/>
      <c r="S4071" s="65"/>
      <c r="T4071" s="65"/>
      <c r="U4071" s="65"/>
      <c r="V4071" s="65"/>
      <c r="W4071" s="65"/>
      <c r="X4071" s="64"/>
      <c r="Y4071" s="64"/>
      <c r="Z4071" s="65"/>
      <c r="AA4071" s="64"/>
      <c r="AB4071" s="65"/>
      <c r="AC4071" s="65"/>
      <c r="AD4071" s="65"/>
      <c r="AE4071" s="65"/>
      <c r="AF4071" s="63"/>
      <c r="AG4071" s="63"/>
      <c r="AH4071" s="64"/>
      <c r="AI4071" s="66" t="str">
        <f t="shared" si="128"/>
        <v/>
      </c>
      <c r="AJ4071" s="65"/>
      <c r="AK4071" s="65"/>
      <c r="AL4071" s="65"/>
      <c r="AM4071" s="65"/>
      <c r="AN4071" s="65"/>
      <c r="AO4071" s="66" t="str">
        <f>_xlfn.IFNA(VLOOKUP(LISTAS!ES4068,'Censo General 2005- Municipios'!$E$3:$F$1125,2,0),"")</f>
        <v/>
      </c>
      <c r="AP4071" s="64"/>
      <c r="AQ4071" s="64"/>
      <c r="AR4071" s="64"/>
      <c r="AS4071" s="67" t="str">
        <f t="shared" si="129"/>
        <v/>
      </c>
    </row>
    <row r="4072" spans="1:45" s="68" customFormat="1" x14ac:dyDescent="0.2">
      <c r="A4072" s="64"/>
      <c r="B4072" s="64"/>
      <c r="C4072" s="64"/>
      <c r="D4072" s="64"/>
      <c r="E4072" s="64"/>
      <c r="F4072" s="64"/>
      <c r="G4072" s="65"/>
      <c r="H4072" s="64"/>
      <c r="I4072" s="65"/>
      <c r="J4072" s="64"/>
      <c r="K4072" s="64"/>
      <c r="L4072" s="65"/>
      <c r="M4072" s="65"/>
      <c r="N4072" s="64"/>
      <c r="O4072" s="64"/>
      <c r="P4072" s="64"/>
      <c r="Q4072" s="65"/>
      <c r="R4072" s="64"/>
      <c r="S4072" s="65"/>
      <c r="T4072" s="65"/>
      <c r="U4072" s="65"/>
      <c r="V4072" s="65"/>
      <c r="W4072" s="65"/>
      <c r="X4072" s="64"/>
      <c r="Y4072" s="64"/>
      <c r="Z4072" s="65"/>
      <c r="AA4072" s="64"/>
      <c r="AB4072" s="65"/>
      <c r="AC4072" s="65"/>
      <c r="AD4072" s="65"/>
      <c r="AE4072" s="65"/>
      <c r="AF4072" s="63"/>
      <c r="AG4072" s="63"/>
      <c r="AH4072" s="64"/>
      <c r="AI4072" s="66" t="str">
        <f t="shared" si="128"/>
        <v/>
      </c>
      <c r="AJ4072" s="65"/>
      <c r="AK4072" s="65"/>
      <c r="AL4072" s="65"/>
      <c r="AM4072" s="65"/>
      <c r="AN4072" s="65"/>
      <c r="AO4072" s="66" t="str">
        <f>_xlfn.IFNA(VLOOKUP(LISTAS!ES4069,'Censo General 2005- Municipios'!$E$3:$F$1125,2,0),"")</f>
        <v/>
      </c>
      <c r="AP4072" s="64"/>
      <c r="AQ4072" s="64"/>
      <c r="AR4072" s="64"/>
      <c r="AS4072" s="67" t="str">
        <f t="shared" si="129"/>
        <v/>
      </c>
    </row>
    <row r="4073" spans="1:45" s="68" customFormat="1" x14ac:dyDescent="0.2">
      <c r="A4073" s="64"/>
      <c r="B4073" s="64"/>
      <c r="C4073" s="64"/>
      <c r="D4073" s="64"/>
      <c r="E4073" s="64"/>
      <c r="F4073" s="64"/>
      <c r="G4073" s="65"/>
      <c r="H4073" s="64"/>
      <c r="I4073" s="65"/>
      <c r="J4073" s="64"/>
      <c r="K4073" s="64"/>
      <c r="L4073" s="65"/>
      <c r="M4073" s="65"/>
      <c r="N4073" s="64"/>
      <c r="O4073" s="64"/>
      <c r="P4073" s="64"/>
      <c r="Q4073" s="65"/>
      <c r="R4073" s="64"/>
      <c r="S4073" s="65"/>
      <c r="T4073" s="65"/>
      <c r="U4073" s="65"/>
      <c r="V4073" s="65"/>
      <c r="W4073" s="65"/>
      <c r="X4073" s="64"/>
      <c r="Y4073" s="64"/>
      <c r="Z4073" s="65"/>
      <c r="AA4073" s="64"/>
      <c r="AB4073" s="65"/>
      <c r="AC4073" s="65"/>
      <c r="AD4073" s="65"/>
      <c r="AE4073" s="65"/>
      <c r="AF4073" s="63"/>
      <c r="AG4073" s="63"/>
      <c r="AH4073" s="64"/>
      <c r="AI4073" s="66" t="str">
        <f t="shared" si="128"/>
        <v/>
      </c>
      <c r="AJ4073" s="65"/>
      <c r="AK4073" s="65"/>
      <c r="AL4073" s="65"/>
      <c r="AM4073" s="65"/>
      <c r="AN4073" s="65"/>
      <c r="AO4073" s="66" t="str">
        <f>_xlfn.IFNA(VLOOKUP(LISTAS!ES4070,'Censo General 2005- Municipios'!$E$3:$F$1125,2,0),"")</f>
        <v/>
      </c>
      <c r="AP4073" s="64"/>
      <c r="AQ4073" s="64"/>
      <c r="AR4073" s="64"/>
      <c r="AS4073" s="67" t="str">
        <f t="shared" si="129"/>
        <v/>
      </c>
    </row>
    <row r="4074" spans="1:45" s="68" customFormat="1" x14ac:dyDescent="0.2">
      <c r="A4074" s="64"/>
      <c r="B4074" s="64"/>
      <c r="C4074" s="64"/>
      <c r="D4074" s="64"/>
      <c r="E4074" s="64"/>
      <c r="F4074" s="64"/>
      <c r="G4074" s="65"/>
      <c r="H4074" s="64"/>
      <c r="I4074" s="65"/>
      <c r="J4074" s="64"/>
      <c r="K4074" s="64"/>
      <c r="L4074" s="65"/>
      <c r="M4074" s="65"/>
      <c r="N4074" s="64"/>
      <c r="O4074" s="64"/>
      <c r="P4074" s="64"/>
      <c r="Q4074" s="65"/>
      <c r="R4074" s="64"/>
      <c r="S4074" s="65"/>
      <c r="T4074" s="65"/>
      <c r="U4074" s="65"/>
      <c r="V4074" s="65"/>
      <c r="W4074" s="65"/>
      <c r="X4074" s="64"/>
      <c r="Y4074" s="64"/>
      <c r="Z4074" s="65"/>
      <c r="AA4074" s="64"/>
      <c r="AB4074" s="65"/>
      <c r="AC4074" s="65"/>
      <c r="AD4074" s="65"/>
      <c r="AE4074" s="65"/>
      <c r="AF4074" s="63"/>
      <c r="AG4074" s="63"/>
      <c r="AH4074" s="64"/>
      <c r="AI4074" s="66" t="str">
        <f t="shared" si="128"/>
        <v/>
      </c>
      <c r="AJ4074" s="65"/>
      <c r="AK4074" s="65"/>
      <c r="AL4074" s="65"/>
      <c r="AM4074" s="65"/>
      <c r="AN4074" s="65"/>
      <c r="AO4074" s="66" t="str">
        <f>_xlfn.IFNA(VLOOKUP(LISTAS!ES4071,'Censo General 2005- Municipios'!$E$3:$F$1125,2,0),"")</f>
        <v/>
      </c>
      <c r="AP4074" s="64"/>
      <c r="AQ4074" s="64"/>
      <c r="AR4074" s="64"/>
      <c r="AS4074" s="67" t="str">
        <f t="shared" si="129"/>
        <v/>
      </c>
    </row>
    <row r="4075" spans="1:45" s="68" customFormat="1" x14ac:dyDescent="0.2">
      <c r="A4075" s="64"/>
      <c r="B4075" s="64"/>
      <c r="C4075" s="64"/>
      <c r="D4075" s="64"/>
      <c r="E4075" s="64"/>
      <c r="F4075" s="64"/>
      <c r="G4075" s="65"/>
      <c r="H4075" s="64"/>
      <c r="I4075" s="65"/>
      <c r="J4075" s="64"/>
      <c r="K4075" s="64"/>
      <c r="L4075" s="65"/>
      <c r="M4075" s="65"/>
      <c r="N4075" s="64"/>
      <c r="O4075" s="64"/>
      <c r="P4075" s="64"/>
      <c r="Q4075" s="65"/>
      <c r="R4075" s="64"/>
      <c r="S4075" s="65"/>
      <c r="T4075" s="65"/>
      <c r="U4075" s="65"/>
      <c r="V4075" s="65"/>
      <c r="W4075" s="65"/>
      <c r="X4075" s="64"/>
      <c r="Y4075" s="64"/>
      <c r="Z4075" s="65"/>
      <c r="AA4075" s="64"/>
      <c r="AB4075" s="65"/>
      <c r="AC4075" s="65"/>
      <c r="AD4075" s="65"/>
      <c r="AE4075" s="65"/>
      <c r="AF4075" s="63"/>
      <c r="AG4075" s="63"/>
      <c r="AH4075" s="64"/>
      <c r="AI4075" s="66" t="str">
        <f t="shared" si="128"/>
        <v/>
      </c>
      <c r="AJ4075" s="65"/>
      <c r="AK4075" s="65"/>
      <c r="AL4075" s="65"/>
      <c r="AM4075" s="65"/>
      <c r="AN4075" s="65"/>
      <c r="AO4075" s="66" t="str">
        <f>_xlfn.IFNA(VLOOKUP(LISTAS!ES4072,'Censo General 2005- Municipios'!$E$3:$F$1125,2,0),"")</f>
        <v/>
      </c>
      <c r="AP4075" s="64"/>
      <c r="AQ4075" s="64"/>
      <c r="AR4075" s="64"/>
      <c r="AS4075" s="67" t="str">
        <f t="shared" si="129"/>
        <v/>
      </c>
    </row>
    <row r="4076" spans="1:45" s="68" customFormat="1" x14ac:dyDescent="0.2">
      <c r="A4076" s="64"/>
      <c r="B4076" s="64"/>
      <c r="C4076" s="64"/>
      <c r="D4076" s="64"/>
      <c r="E4076" s="64"/>
      <c r="F4076" s="64"/>
      <c r="G4076" s="65"/>
      <c r="H4076" s="64"/>
      <c r="I4076" s="65"/>
      <c r="J4076" s="64"/>
      <c r="K4076" s="64"/>
      <c r="L4076" s="65"/>
      <c r="M4076" s="65"/>
      <c r="N4076" s="64"/>
      <c r="O4076" s="64"/>
      <c r="P4076" s="64"/>
      <c r="Q4076" s="65"/>
      <c r="R4076" s="64"/>
      <c r="S4076" s="65"/>
      <c r="T4076" s="65"/>
      <c r="U4076" s="65"/>
      <c r="V4076" s="65"/>
      <c r="W4076" s="65"/>
      <c r="X4076" s="64"/>
      <c r="Y4076" s="64"/>
      <c r="Z4076" s="65"/>
      <c r="AA4076" s="64"/>
      <c r="AB4076" s="65"/>
      <c r="AC4076" s="65"/>
      <c r="AD4076" s="65"/>
      <c r="AE4076" s="65"/>
      <c r="AF4076" s="63"/>
      <c r="AG4076" s="63"/>
      <c r="AH4076" s="64"/>
      <c r="AI4076" s="66" t="str">
        <f t="shared" si="128"/>
        <v/>
      </c>
      <c r="AJ4076" s="65"/>
      <c r="AK4076" s="65"/>
      <c r="AL4076" s="65"/>
      <c r="AM4076" s="65"/>
      <c r="AN4076" s="65"/>
      <c r="AO4076" s="66" t="str">
        <f>_xlfn.IFNA(VLOOKUP(LISTAS!ES4073,'Censo General 2005- Municipios'!$E$3:$F$1125,2,0),"")</f>
        <v/>
      </c>
      <c r="AP4076" s="64"/>
      <c r="AQ4076" s="64"/>
      <c r="AR4076" s="64"/>
      <c r="AS4076" s="67" t="str">
        <f t="shared" si="129"/>
        <v/>
      </c>
    </row>
    <row r="4077" spans="1:45" s="68" customFormat="1" x14ac:dyDescent="0.2">
      <c r="A4077" s="64"/>
      <c r="B4077" s="64"/>
      <c r="C4077" s="64"/>
      <c r="D4077" s="64"/>
      <c r="E4077" s="64"/>
      <c r="F4077" s="64"/>
      <c r="G4077" s="65"/>
      <c r="H4077" s="64"/>
      <c r="I4077" s="65"/>
      <c r="J4077" s="64"/>
      <c r="K4077" s="64"/>
      <c r="L4077" s="65"/>
      <c r="M4077" s="65"/>
      <c r="N4077" s="64"/>
      <c r="O4077" s="64"/>
      <c r="P4077" s="64"/>
      <c r="Q4077" s="65"/>
      <c r="R4077" s="64"/>
      <c r="S4077" s="65"/>
      <c r="T4077" s="65"/>
      <c r="U4077" s="65"/>
      <c r="V4077" s="65"/>
      <c r="W4077" s="65"/>
      <c r="X4077" s="64"/>
      <c r="Y4077" s="64"/>
      <c r="Z4077" s="65"/>
      <c r="AA4077" s="64"/>
      <c r="AB4077" s="65"/>
      <c r="AC4077" s="65"/>
      <c r="AD4077" s="65"/>
      <c r="AE4077" s="65"/>
      <c r="AF4077" s="63"/>
      <c r="AG4077" s="63"/>
      <c r="AH4077" s="64"/>
      <c r="AI4077" s="66" t="str">
        <f t="shared" si="128"/>
        <v/>
      </c>
      <c r="AJ4077" s="65"/>
      <c r="AK4077" s="65"/>
      <c r="AL4077" s="65"/>
      <c r="AM4077" s="65"/>
      <c r="AN4077" s="65"/>
      <c r="AO4077" s="66" t="str">
        <f>_xlfn.IFNA(VLOOKUP(LISTAS!ES4074,'Censo General 2005- Municipios'!$E$3:$F$1125,2,0),"")</f>
        <v/>
      </c>
      <c r="AP4077" s="64"/>
      <c r="AQ4077" s="64"/>
      <c r="AR4077" s="64"/>
      <c r="AS4077" s="67" t="str">
        <f t="shared" si="129"/>
        <v/>
      </c>
    </row>
    <row r="4078" spans="1:45" s="68" customFormat="1" x14ac:dyDescent="0.2">
      <c r="A4078" s="64"/>
      <c r="B4078" s="64"/>
      <c r="C4078" s="64"/>
      <c r="D4078" s="64"/>
      <c r="E4078" s="64"/>
      <c r="F4078" s="64"/>
      <c r="G4078" s="65"/>
      <c r="H4078" s="64"/>
      <c r="I4078" s="65"/>
      <c r="J4078" s="64"/>
      <c r="K4078" s="64"/>
      <c r="L4078" s="65"/>
      <c r="M4078" s="65"/>
      <c r="N4078" s="64"/>
      <c r="O4078" s="64"/>
      <c r="P4078" s="64"/>
      <c r="Q4078" s="65"/>
      <c r="R4078" s="64"/>
      <c r="S4078" s="65"/>
      <c r="T4078" s="65"/>
      <c r="U4078" s="65"/>
      <c r="V4078" s="65"/>
      <c r="W4078" s="65"/>
      <c r="X4078" s="64"/>
      <c r="Y4078" s="64"/>
      <c r="Z4078" s="65"/>
      <c r="AA4078" s="64"/>
      <c r="AB4078" s="65"/>
      <c r="AC4078" s="65"/>
      <c r="AD4078" s="65"/>
      <c r="AE4078" s="65"/>
      <c r="AF4078" s="63"/>
      <c r="AG4078" s="63"/>
      <c r="AH4078" s="64"/>
      <c r="AI4078" s="66" t="str">
        <f t="shared" si="128"/>
        <v/>
      </c>
      <c r="AJ4078" s="65"/>
      <c r="AK4078" s="65"/>
      <c r="AL4078" s="65"/>
      <c r="AM4078" s="65"/>
      <c r="AN4078" s="65"/>
      <c r="AO4078" s="66" t="str">
        <f>_xlfn.IFNA(VLOOKUP(LISTAS!ES4075,'Censo General 2005- Municipios'!$E$3:$F$1125,2,0),"")</f>
        <v/>
      </c>
      <c r="AP4078" s="64"/>
      <c r="AQ4078" s="64"/>
      <c r="AR4078" s="64"/>
      <c r="AS4078" s="67" t="str">
        <f t="shared" si="129"/>
        <v/>
      </c>
    </row>
    <row r="4079" spans="1:45" s="68" customFormat="1" x14ac:dyDescent="0.2">
      <c r="A4079" s="64"/>
      <c r="B4079" s="64"/>
      <c r="C4079" s="64"/>
      <c r="D4079" s="64"/>
      <c r="E4079" s="64"/>
      <c r="F4079" s="64"/>
      <c r="G4079" s="65"/>
      <c r="H4079" s="64"/>
      <c r="I4079" s="65"/>
      <c r="J4079" s="64"/>
      <c r="K4079" s="64"/>
      <c r="L4079" s="65"/>
      <c r="M4079" s="65"/>
      <c r="N4079" s="64"/>
      <c r="O4079" s="64"/>
      <c r="P4079" s="64"/>
      <c r="Q4079" s="65"/>
      <c r="R4079" s="64"/>
      <c r="S4079" s="65"/>
      <c r="T4079" s="65"/>
      <c r="U4079" s="65"/>
      <c r="V4079" s="65"/>
      <c r="W4079" s="65"/>
      <c r="X4079" s="64"/>
      <c r="Y4079" s="64"/>
      <c r="Z4079" s="65"/>
      <c r="AA4079" s="64"/>
      <c r="AB4079" s="65"/>
      <c r="AC4079" s="65"/>
      <c r="AD4079" s="65"/>
      <c r="AE4079" s="65"/>
      <c r="AF4079" s="63"/>
      <c r="AG4079" s="63"/>
      <c r="AH4079" s="64"/>
      <c r="AI4079" s="66" t="str">
        <f t="shared" si="128"/>
        <v/>
      </c>
      <c r="AJ4079" s="65"/>
      <c r="AK4079" s="65"/>
      <c r="AL4079" s="65"/>
      <c r="AM4079" s="65"/>
      <c r="AN4079" s="65"/>
      <c r="AO4079" s="66" t="str">
        <f>_xlfn.IFNA(VLOOKUP(LISTAS!ES4076,'Censo General 2005- Municipios'!$E$3:$F$1125,2,0),"")</f>
        <v/>
      </c>
      <c r="AP4079" s="64"/>
      <c r="AQ4079" s="64"/>
      <c r="AR4079" s="64"/>
      <c r="AS4079" s="67" t="str">
        <f t="shared" si="129"/>
        <v/>
      </c>
    </row>
    <row r="4080" spans="1:45" s="68" customFormat="1" x14ac:dyDescent="0.2">
      <c r="A4080" s="64"/>
      <c r="B4080" s="64"/>
      <c r="C4080" s="64"/>
      <c r="D4080" s="64"/>
      <c r="E4080" s="64"/>
      <c r="F4080" s="64"/>
      <c r="G4080" s="65"/>
      <c r="H4080" s="64"/>
      <c r="I4080" s="65"/>
      <c r="J4080" s="64"/>
      <c r="K4080" s="64"/>
      <c r="L4080" s="65"/>
      <c r="M4080" s="65"/>
      <c r="N4080" s="64"/>
      <c r="O4080" s="64"/>
      <c r="P4080" s="64"/>
      <c r="Q4080" s="65"/>
      <c r="R4080" s="64"/>
      <c r="S4080" s="65"/>
      <c r="T4080" s="65"/>
      <c r="U4080" s="65"/>
      <c r="V4080" s="65"/>
      <c r="W4080" s="65"/>
      <c r="X4080" s="64"/>
      <c r="Y4080" s="64"/>
      <c r="Z4080" s="65"/>
      <c r="AA4080" s="64"/>
      <c r="AB4080" s="65"/>
      <c r="AC4080" s="65"/>
      <c r="AD4080" s="65"/>
      <c r="AE4080" s="65"/>
      <c r="AF4080" s="63"/>
      <c r="AG4080" s="63"/>
      <c r="AH4080" s="64"/>
      <c r="AI4080" s="66" t="str">
        <f t="shared" si="128"/>
        <v/>
      </c>
      <c r="AJ4080" s="65"/>
      <c r="AK4080" s="65"/>
      <c r="AL4080" s="65"/>
      <c r="AM4080" s="65"/>
      <c r="AN4080" s="65"/>
      <c r="AO4080" s="66" t="str">
        <f>_xlfn.IFNA(VLOOKUP(LISTAS!ES4077,'Censo General 2005- Municipios'!$E$3:$F$1125,2,0),"")</f>
        <v/>
      </c>
      <c r="AP4080" s="64"/>
      <c r="AQ4080" s="64"/>
      <c r="AR4080" s="64"/>
      <c r="AS4080" s="67" t="str">
        <f t="shared" si="129"/>
        <v/>
      </c>
    </row>
    <row r="4081" spans="1:45" s="68" customFormat="1" x14ac:dyDescent="0.2">
      <c r="A4081" s="64"/>
      <c r="B4081" s="64"/>
      <c r="C4081" s="64"/>
      <c r="D4081" s="64"/>
      <c r="E4081" s="64"/>
      <c r="F4081" s="64"/>
      <c r="G4081" s="65"/>
      <c r="H4081" s="64"/>
      <c r="I4081" s="65"/>
      <c r="J4081" s="64"/>
      <c r="K4081" s="64"/>
      <c r="L4081" s="65"/>
      <c r="M4081" s="65"/>
      <c r="N4081" s="64"/>
      <c r="O4081" s="64"/>
      <c r="P4081" s="64"/>
      <c r="Q4081" s="65"/>
      <c r="R4081" s="64"/>
      <c r="S4081" s="65"/>
      <c r="T4081" s="65"/>
      <c r="U4081" s="65"/>
      <c r="V4081" s="65"/>
      <c r="W4081" s="65"/>
      <c r="X4081" s="64"/>
      <c r="Y4081" s="64"/>
      <c r="Z4081" s="65"/>
      <c r="AA4081" s="64"/>
      <c r="AB4081" s="65"/>
      <c r="AC4081" s="65"/>
      <c r="AD4081" s="65"/>
      <c r="AE4081" s="65"/>
      <c r="AF4081" s="63"/>
      <c r="AG4081" s="63"/>
      <c r="AH4081" s="64"/>
      <c r="AI4081" s="66" t="str">
        <f t="shared" si="128"/>
        <v/>
      </c>
      <c r="AJ4081" s="65"/>
      <c r="AK4081" s="65"/>
      <c r="AL4081" s="65"/>
      <c r="AM4081" s="65"/>
      <c r="AN4081" s="65"/>
      <c r="AO4081" s="66" t="str">
        <f>_xlfn.IFNA(VLOOKUP(LISTAS!ES4078,'Censo General 2005- Municipios'!$E$3:$F$1125,2,0),"")</f>
        <v/>
      </c>
      <c r="AP4081" s="64"/>
      <c r="AQ4081" s="64"/>
      <c r="AR4081" s="64"/>
      <c r="AS4081" s="67" t="str">
        <f t="shared" si="129"/>
        <v/>
      </c>
    </row>
    <row r="4082" spans="1:45" s="68" customFormat="1" x14ac:dyDescent="0.2">
      <c r="A4082" s="64"/>
      <c r="B4082" s="64"/>
      <c r="C4082" s="64"/>
      <c r="D4082" s="64"/>
      <c r="E4082" s="64"/>
      <c r="F4082" s="64"/>
      <c r="G4082" s="65"/>
      <c r="H4082" s="64"/>
      <c r="I4082" s="65"/>
      <c r="J4082" s="64"/>
      <c r="K4082" s="64"/>
      <c r="L4082" s="65"/>
      <c r="M4082" s="65"/>
      <c r="N4082" s="64"/>
      <c r="O4082" s="64"/>
      <c r="P4082" s="64"/>
      <c r="Q4082" s="65"/>
      <c r="R4082" s="64"/>
      <c r="S4082" s="65"/>
      <c r="T4082" s="65"/>
      <c r="U4082" s="65"/>
      <c r="V4082" s="65"/>
      <c r="W4082" s="65"/>
      <c r="X4082" s="64"/>
      <c r="Y4082" s="64"/>
      <c r="Z4082" s="65"/>
      <c r="AA4082" s="64"/>
      <c r="AB4082" s="65"/>
      <c r="AC4082" s="65"/>
      <c r="AD4082" s="65"/>
      <c r="AE4082" s="65"/>
      <c r="AF4082" s="63"/>
      <c r="AG4082" s="63"/>
      <c r="AH4082" s="64"/>
      <c r="AI4082" s="66" t="str">
        <f t="shared" si="128"/>
        <v/>
      </c>
      <c r="AJ4082" s="65"/>
      <c r="AK4082" s="65"/>
      <c r="AL4082" s="65"/>
      <c r="AM4082" s="65"/>
      <c r="AN4082" s="65"/>
      <c r="AO4082" s="66" t="str">
        <f>_xlfn.IFNA(VLOOKUP(LISTAS!ES4079,'Censo General 2005- Municipios'!$E$3:$F$1125,2,0),"")</f>
        <v/>
      </c>
      <c r="AP4082" s="64"/>
      <c r="AQ4082" s="64"/>
      <c r="AR4082" s="64"/>
      <c r="AS4082" s="67" t="str">
        <f t="shared" si="129"/>
        <v/>
      </c>
    </row>
    <row r="4083" spans="1:45" s="68" customFormat="1" x14ac:dyDescent="0.2">
      <c r="A4083" s="64"/>
      <c r="B4083" s="64"/>
      <c r="C4083" s="64"/>
      <c r="D4083" s="64"/>
      <c r="E4083" s="64"/>
      <c r="F4083" s="64"/>
      <c r="G4083" s="65"/>
      <c r="H4083" s="64"/>
      <c r="I4083" s="65"/>
      <c r="J4083" s="64"/>
      <c r="K4083" s="64"/>
      <c r="L4083" s="65"/>
      <c r="M4083" s="65"/>
      <c r="N4083" s="64"/>
      <c r="O4083" s="64"/>
      <c r="P4083" s="64"/>
      <c r="Q4083" s="65"/>
      <c r="R4083" s="64"/>
      <c r="S4083" s="65"/>
      <c r="T4083" s="65"/>
      <c r="U4083" s="65"/>
      <c r="V4083" s="65"/>
      <c r="W4083" s="65"/>
      <c r="X4083" s="64"/>
      <c r="Y4083" s="64"/>
      <c r="Z4083" s="65"/>
      <c r="AA4083" s="64"/>
      <c r="AB4083" s="65"/>
      <c r="AC4083" s="65"/>
      <c r="AD4083" s="65"/>
      <c r="AE4083" s="65"/>
      <c r="AF4083" s="63"/>
      <c r="AG4083" s="63"/>
      <c r="AH4083" s="64"/>
      <c r="AI4083" s="66" t="str">
        <f t="shared" si="128"/>
        <v/>
      </c>
      <c r="AJ4083" s="65"/>
      <c r="AK4083" s="65"/>
      <c r="AL4083" s="65"/>
      <c r="AM4083" s="65"/>
      <c r="AN4083" s="65"/>
      <c r="AO4083" s="66" t="str">
        <f>_xlfn.IFNA(VLOOKUP(LISTAS!ES4080,'Censo General 2005- Municipios'!$E$3:$F$1125,2,0),"")</f>
        <v/>
      </c>
      <c r="AP4083" s="64"/>
      <c r="AQ4083" s="64"/>
      <c r="AR4083" s="64"/>
      <c r="AS4083" s="67" t="str">
        <f t="shared" si="129"/>
        <v/>
      </c>
    </row>
    <row r="4084" spans="1:45" s="68" customFormat="1" x14ac:dyDescent="0.2">
      <c r="A4084" s="64"/>
      <c r="B4084" s="64"/>
      <c r="C4084" s="64"/>
      <c r="D4084" s="64"/>
      <c r="E4084" s="64"/>
      <c r="F4084" s="64"/>
      <c r="G4084" s="65"/>
      <c r="H4084" s="64"/>
      <c r="I4084" s="65"/>
      <c r="J4084" s="64"/>
      <c r="K4084" s="64"/>
      <c r="L4084" s="65"/>
      <c r="M4084" s="65"/>
      <c r="N4084" s="64"/>
      <c r="O4084" s="64"/>
      <c r="P4084" s="64"/>
      <c r="Q4084" s="65"/>
      <c r="R4084" s="64"/>
      <c r="S4084" s="65"/>
      <c r="T4084" s="65"/>
      <c r="U4084" s="65"/>
      <c r="V4084" s="65"/>
      <c r="W4084" s="65"/>
      <c r="X4084" s="64"/>
      <c r="Y4084" s="64"/>
      <c r="Z4084" s="65"/>
      <c r="AA4084" s="64"/>
      <c r="AB4084" s="65"/>
      <c r="AC4084" s="65"/>
      <c r="AD4084" s="65"/>
      <c r="AE4084" s="65"/>
      <c r="AF4084" s="63"/>
      <c r="AG4084" s="63"/>
      <c r="AH4084" s="64"/>
      <c r="AI4084" s="66" t="str">
        <f t="shared" si="128"/>
        <v/>
      </c>
      <c r="AJ4084" s="65"/>
      <c r="AK4084" s="65"/>
      <c r="AL4084" s="65"/>
      <c r="AM4084" s="65"/>
      <c r="AN4084" s="65"/>
      <c r="AO4084" s="66" t="str">
        <f>_xlfn.IFNA(VLOOKUP(LISTAS!ES4081,'Censo General 2005- Municipios'!$E$3:$F$1125,2,0),"")</f>
        <v/>
      </c>
      <c r="AP4084" s="64"/>
      <c r="AQ4084" s="64"/>
      <c r="AR4084" s="64"/>
      <c r="AS4084" s="67" t="str">
        <f t="shared" si="129"/>
        <v/>
      </c>
    </row>
    <row r="4085" spans="1:45" s="68" customFormat="1" x14ac:dyDescent="0.2">
      <c r="A4085" s="64"/>
      <c r="B4085" s="64"/>
      <c r="C4085" s="64"/>
      <c r="D4085" s="64"/>
      <c r="E4085" s="64"/>
      <c r="F4085" s="64"/>
      <c r="G4085" s="65"/>
      <c r="H4085" s="64"/>
      <c r="I4085" s="65"/>
      <c r="J4085" s="64"/>
      <c r="K4085" s="64"/>
      <c r="L4085" s="65"/>
      <c r="M4085" s="65"/>
      <c r="N4085" s="64"/>
      <c r="O4085" s="64"/>
      <c r="P4085" s="64"/>
      <c r="Q4085" s="65"/>
      <c r="R4085" s="64"/>
      <c r="S4085" s="65"/>
      <c r="T4085" s="65"/>
      <c r="U4085" s="65"/>
      <c r="V4085" s="65"/>
      <c r="W4085" s="65"/>
      <c r="X4085" s="64"/>
      <c r="Y4085" s="64"/>
      <c r="Z4085" s="65"/>
      <c r="AA4085" s="64"/>
      <c r="AB4085" s="65"/>
      <c r="AC4085" s="65"/>
      <c r="AD4085" s="65"/>
      <c r="AE4085" s="65"/>
      <c r="AF4085" s="63"/>
      <c r="AG4085" s="63"/>
      <c r="AH4085" s="64"/>
      <c r="AI4085" s="66" t="str">
        <f t="shared" si="128"/>
        <v/>
      </c>
      <c r="AJ4085" s="65"/>
      <c r="AK4085" s="65"/>
      <c r="AL4085" s="65"/>
      <c r="AM4085" s="65"/>
      <c r="AN4085" s="65"/>
      <c r="AO4085" s="66" t="str">
        <f>_xlfn.IFNA(VLOOKUP(LISTAS!ES4082,'Censo General 2005- Municipios'!$E$3:$F$1125,2,0),"")</f>
        <v/>
      </c>
      <c r="AP4085" s="64"/>
      <c r="AQ4085" s="64"/>
      <c r="AR4085" s="64"/>
      <c r="AS4085" s="67" t="str">
        <f t="shared" si="129"/>
        <v/>
      </c>
    </row>
    <row r="4086" spans="1:45" s="68" customFormat="1" x14ac:dyDescent="0.2">
      <c r="A4086" s="64"/>
      <c r="B4086" s="64"/>
      <c r="C4086" s="64"/>
      <c r="D4086" s="64"/>
      <c r="E4086" s="64"/>
      <c r="F4086" s="64"/>
      <c r="G4086" s="65"/>
      <c r="H4086" s="64"/>
      <c r="I4086" s="65"/>
      <c r="J4086" s="64"/>
      <c r="K4086" s="64"/>
      <c r="L4086" s="65"/>
      <c r="M4086" s="65"/>
      <c r="N4086" s="64"/>
      <c r="O4086" s="64"/>
      <c r="P4086" s="64"/>
      <c r="Q4086" s="65"/>
      <c r="R4086" s="64"/>
      <c r="S4086" s="65"/>
      <c r="T4086" s="65"/>
      <c r="U4086" s="65"/>
      <c r="V4086" s="65"/>
      <c r="W4086" s="65"/>
      <c r="X4086" s="64"/>
      <c r="Y4086" s="64"/>
      <c r="Z4086" s="65"/>
      <c r="AA4086" s="64"/>
      <c r="AB4086" s="65"/>
      <c r="AC4086" s="65"/>
      <c r="AD4086" s="65"/>
      <c r="AE4086" s="65"/>
      <c r="AF4086" s="63"/>
      <c r="AG4086" s="63"/>
      <c r="AH4086" s="64"/>
      <c r="AI4086" s="66" t="str">
        <f t="shared" si="128"/>
        <v/>
      </c>
      <c r="AJ4086" s="65"/>
      <c r="AK4086" s="65"/>
      <c r="AL4086" s="65"/>
      <c r="AM4086" s="65"/>
      <c r="AN4086" s="65"/>
      <c r="AO4086" s="66" t="str">
        <f>_xlfn.IFNA(VLOOKUP(LISTAS!ES4083,'Censo General 2005- Municipios'!$E$3:$F$1125,2,0),"")</f>
        <v/>
      </c>
      <c r="AP4086" s="64"/>
      <c r="AQ4086" s="64"/>
      <c r="AR4086" s="64"/>
      <c r="AS4086" s="67" t="str">
        <f t="shared" si="129"/>
        <v/>
      </c>
    </row>
    <row r="4087" spans="1:45" s="68" customFormat="1" x14ac:dyDescent="0.2">
      <c r="A4087" s="64"/>
      <c r="B4087" s="64"/>
      <c r="C4087" s="64"/>
      <c r="D4087" s="64"/>
      <c r="E4087" s="64"/>
      <c r="F4087" s="64"/>
      <c r="G4087" s="65"/>
      <c r="H4087" s="64"/>
      <c r="I4087" s="65"/>
      <c r="J4087" s="64"/>
      <c r="K4087" s="64"/>
      <c r="L4087" s="65"/>
      <c r="M4087" s="65"/>
      <c r="N4087" s="64"/>
      <c r="O4087" s="64"/>
      <c r="P4087" s="64"/>
      <c r="Q4087" s="65"/>
      <c r="R4087" s="64"/>
      <c r="S4087" s="65"/>
      <c r="T4087" s="65"/>
      <c r="U4087" s="65"/>
      <c r="V4087" s="65"/>
      <c r="W4087" s="65"/>
      <c r="X4087" s="64"/>
      <c r="Y4087" s="64"/>
      <c r="Z4087" s="65"/>
      <c r="AA4087" s="64"/>
      <c r="AB4087" s="65"/>
      <c r="AC4087" s="65"/>
      <c r="AD4087" s="65"/>
      <c r="AE4087" s="65"/>
      <c r="AF4087" s="63"/>
      <c r="AG4087" s="63"/>
      <c r="AH4087" s="64"/>
      <c r="AI4087" s="66" t="str">
        <f t="shared" si="128"/>
        <v/>
      </c>
      <c r="AJ4087" s="65"/>
      <c r="AK4087" s="65"/>
      <c r="AL4087" s="65"/>
      <c r="AM4087" s="65"/>
      <c r="AN4087" s="65"/>
      <c r="AO4087" s="66" t="str">
        <f>_xlfn.IFNA(VLOOKUP(LISTAS!ES4084,'Censo General 2005- Municipios'!$E$3:$F$1125,2,0),"")</f>
        <v/>
      </c>
      <c r="AP4087" s="64"/>
      <c r="AQ4087" s="64"/>
      <c r="AR4087" s="64"/>
      <c r="AS4087" s="67" t="str">
        <f t="shared" si="129"/>
        <v/>
      </c>
    </row>
    <row r="4088" spans="1:45" s="68" customFormat="1" x14ac:dyDescent="0.2">
      <c r="A4088" s="64"/>
      <c r="B4088" s="64"/>
      <c r="C4088" s="64"/>
      <c r="D4088" s="64"/>
      <c r="E4088" s="64"/>
      <c r="F4088" s="64"/>
      <c r="G4088" s="65"/>
      <c r="H4088" s="64"/>
      <c r="I4088" s="65"/>
      <c r="J4088" s="64"/>
      <c r="K4088" s="64"/>
      <c r="L4088" s="65"/>
      <c r="M4088" s="65"/>
      <c r="N4088" s="64"/>
      <c r="O4088" s="64"/>
      <c r="P4088" s="64"/>
      <c r="Q4088" s="65"/>
      <c r="R4088" s="64"/>
      <c r="S4088" s="65"/>
      <c r="T4088" s="65"/>
      <c r="U4088" s="65"/>
      <c r="V4088" s="65"/>
      <c r="W4088" s="65"/>
      <c r="X4088" s="64"/>
      <c r="Y4088" s="64"/>
      <c r="Z4088" s="65"/>
      <c r="AA4088" s="64"/>
      <c r="AB4088" s="65"/>
      <c r="AC4088" s="65"/>
      <c r="AD4088" s="65"/>
      <c r="AE4088" s="65"/>
      <c r="AF4088" s="63"/>
      <c r="AG4088" s="63"/>
      <c r="AH4088" s="64"/>
      <c r="AI4088" s="66" t="str">
        <f t="shared" si="128"/>
        <v/>
      </c>
      <c r="AJ4088" s="65"/>
      <c r="AK4088" s="65"/>
      <c r="AL4088" s="65"/>
      <c r="AM4088" s="65"/>
      <c r="AN4088" s="65"/>
      <c r="AO4088" s="66" t="str">
        <f>_xlfn.IFNA(VLOOKUP(LISTAS!ES4085,'Censo General 2005- Municipios'!$E$3:$F$1125,2,0),"")</f>
        <v/>
      </c>
      <c r="AP4088" s="64"/>
      <c r="AQ4088" s="64"/>
      <c r="AR4088" s="64"/>
      <c r="AS4088" s="67" t="str">
        <f t="shared" si="129"/>
        <v/>
      </c>
    </row>
    <row r="4089" spans="1:45" s="68" customFormat="1" x14ac:dyDescent="0.2">
      <c r="A4089" s="64"/>
      <c r="B4089" s="64"/>
      <c r="C4089" s="64"/>
      <c r="D4089" s="64"/>
      <c r="E4089" s="64"/>
      <c r="F4089" s="64"/>
      <c r="G4089" s="65"/>
      <c r="H4089" s="64"/>
      <c r="I4089" s="65"/>
      <c r="J4089" s="64"/>
      <c r="K4089" s="64"/>
      <c r="L4089" s="65"/>
      <c r="M4089" s="65"/>
      <c r="N4089" s="64"/>
      <c r="O4089" s="64"/>
      <c r="P4089" s="64"/>
      <c r="Q4089" s="65"/>
      <c r="R4089" s="64"/>
      <c r="S4089" s="65"/>
      <c r="T4089" s="65"/>
      <c r="U4089" s="65"/>
      <c r="V4089" s="65"/>
      <c r="W4089" s="65"/>
      <c r="X4089" s="64"/>
      <c r="Y4089" s="64"/>
      <c r="Z4089" s="65"/>
      <c r="AA4089" s="64"/>
      <c r="AB4089" s="65"/>
      <c r="AC4089" s="65"/>
      <c r="AD4089" s="65"/>
      <c r="AE4089" s="65"/>
      <c r="AF4089" s="63"/>
      <c r="AG4089" s="63"/>
      <c r="AH4089" s="64"/>
      <c r="AI4089" s="66" t="str">
        <f t="shared" si="128"/>
        <v/>
      </c>
      <c r="AJ4089" s="65"/>
      <c r="AK4089" s="65"/>
      <c r="AL4089" s="65"/>
      <c r="AM4089" s="65"/>
      <c r="AN4089" s="65"/>
      <c r="AO4089" s="66" t="str">
        <f>_xlfn.IFNA(VLOOKUP(LISTAS!ES4086,'Censo General 2005- Municipios'!$E$3:$F$1125,2,0),"")</f>
        <v/>
      </c>
      <c r="AP4089" s="64"/>
      <c r="AQ4089" s="64"/>
      <c r="AR4089" s="64"/>
      <c r="AS4089" s="67" t="str">
        <f t="shared" si="129"/>
        <v/>
      </c>
    </row>
    <row r="4090" spans="1:45" s="68" customFormat="1" x14ac:dyDescent="0.2">
      <c r="A4090" s="64"/>
      <c r="B4090" s="64"/>
      <c r="C4090" s="64"/>
      <c r="D4090" s="64"/>
      <c r="E4090" s="64"/>
      <c r="F4090" s="64"/>
      <c r="G4090" s="65"/>
      <c r="H4090" s="64"/>
      <c r="I4090" s="65"/>
      <c r="J4090" s="64"/>
      <c r="K4090" s="64"/>
      <c r="L4090" s="65"/>
      <c r="M4090" s="65"/>
      <c r="N4090" s="64"/>
      <c r="O4090" s="64"/>
      <c r="P4090" s="64"/>
      <c r="Q4090" s="65"/>
      <c r="R4090" s="64"/>
      <c r="S4090" s="65"/>
      <c r="T4090" s="65"/>
      <c r="U4090" s="65"/>
      <c r="V4090" s="65"/>
      <c r="W4090" s="65"/>
      <c r="X4090" s="64"/>
      <c r="Y4090" s="64"/>
      <c r="Z4090" s="65"/>
      <c r="AA4090" s="64"/>
      <c r="AB4090" s="65"/>
      <c r="AC4090" s="65"/>
      <c r="AD4090" s="65"/>
      <c r="AE4090" s="65"/>
      <c r="AF4090" s="63"/>
      <c r="AG4090" s="63"/>
      <c r="AH4090" s="64"/>
      <c r="AI4090" s="66" t="str">
        <f t="shared" si="128"/>
        <v/>
      </c>
      <c r="AJ4090" s="65"/>
      <c r="AK4090" s="65"/>
      <c r="AL4090" s="65"/>
      <c r="AM4090" s="65"/>
      <c r="AN4090" s="65"/>
      <c r="AO4090" s="66" t="str">
        <f>_xlfn.IFNA(VLOOKUP(LISTAS!ES4087,'Censo General 2005- Municipios'!$E$3:$F$1125,2,0),"")</f>
        <v/>
      </c>
      <c r="AP4090" s="64"/>
      <c r="AQ4090" s="64"/>
      <c r="AR4090" s="64"/>
      <c r="AS4090" s="67" t="str">
        <f t="shared" si="129"/>
        <v/>
      </c>
    </row>
    <row r="4091" spans="1:45" s="68" customFormat="1" x14ac:dyDescent="0.2">
      <c r="A4091" s="64"/>
      <c r="B4091" s="64"/>
      <c r="C4091" s="64"/>
      <c r="D4091" s="64"/>
      <c r="E4091" s="64"/>
      <c r="F4091" s="64"/>
      <c r="G4091" s="65"/>
      <c r="H4091" s="64"/>
      <c r="I4091" s="65"/>
      <c r="J4091" s="64"/>
      <c r="K4091" s="64"/>
      <c r="L4091" s="65"/>
      <c r="M4091" s="65"/>
      <c r="N4091" s="64"/>
      <c r="O4091" s="64"/>
      <c r="P4091" s="64"/>
      <c r="Q4091" s="65"/>
      <c r="R4091" s="64"/>
      <c r="S4091" s="65"/>
      <c r="T4091" s="65"/>
      <c r="U4091" s="65"/>
      <c r="V4091" s="65"/>
      <c r="W4091" s="65"/>
      <c r="X4091" s="64"/>
      <c r="Y4091" s="64"/>
      <c r="Z4091" s="65"/>
      <c r="AA4091" s="64"/>
      <c r="AB4091" s="65"/>
      <c r="AC4091" s="65"/>
      <c r="AD4091" s="65"/>
      <c r="AE4091" s="65"/>
      <c r="AF4091" s="63"/>
      <c r="AG4091" s="63"/>
      <c r="AH4091" s="64"/>
      <c r="AI4091" s="66" t="str">
        <f t="shared" si="128"/>
        <v/>
      </c>
      <c r="AJ4091" s="65"/>
      <c r="AK4091" s="65"/>
      <c r="AL4091" s="65"/>
      <c r="AM4091" s="65"/>
      <c r="AN4091" s="65"/>
      <c r="AO4091" s="66" t="str">
        <f>_xlfn.IFNA(VLOOKUP(LISTAS!ES4088,'Censo General 2005- Municipios'!$E$3:$F$1125,2,0),"")</f>
        <v/>
      </c>
      <c r="AP4091" s="64"/>
      <c r="AQ4091" s="64"/>
      <c r="AR4091" s="64"/>
      <c r="AS4091" s="67" t="str">
        <f t="shared" si="129"/>
        <v/>
      </c>
    </row>
    <row r="4092" spans="1:45" s="68" customFormat="1" x14ac:dyDescent="0.2">
      <c r="A4092" s="64"/>
      <c r="B4092" s="64"/>
      <c r="C4092" s="64"/>
      <c r="D4092" s="64"/>
      <c r="E4092" s="64"/>
      <c r="F4092" s="64"/>
      <c r="G4092" s="65"/>
      <c r="H4092" s="64"/>
      <c r="I4092" s="65"/>
      <c r="J4092" s="64"/>
      <c r="K4092" s="64"/>
      <c r="L4092" s="65"/>
      <c r="M4092" s="65"/>
      <c r="N4092" s="64"/>
      <c r="O4092" s="64"/>
      <c r="P4092" s="64"/>
      <c r="Q4092" s="65"/>
      <c r="R4092" s="64"/>
      <c r="S4092" s="65"/>
      <c r="T4092" s="65"/>
      <c r="U4092" s="65"/>
      <c r="V4092" s="65"/>
      <c r="W4092" s="65"/>
      <c r="X4092" s="64"/>
      <c r="Y4092" s="64"/>
      <c r="Z4092" s="65"/>
      <c r="AA4092" s="64"/>
      <c r="AB4092" s="65"/>
      <c r="AC4092" s="65"/>
      <c r="AD4092" s="65"/>
      <c r="AE4092" s="65"/>
      <c r="AF4092" s="63"/>
      <c r="AG4092" s="63"/>
      <c r="AH4092" s="64"/>
      <c r="AI4092" s="66" t="str">
        <f t="shared" si="128"/>
        <v/>
      </c>
      <c r="AJ4092" s="65"/>
      <c r="AK4092" s="65"/>
      <c r="AL4092" s="65"/>
      <c r="AM4092" s="65"/>
      <c r="AN4092" s="65"/>
      <c r="AO4092" s="66" t="str">
        <f>_xlfn.IFNA(VLOOKUP(LISTAS!ES4089,'Censo General 2005- Municipios'!$E$3:$F$1125,2,0),"")</f>
        <v/>
      </c>
      <c r="AP4092" s="64"/>
      <c r="AQ4092" s="64"/>
      <c r="AR4092" s="64"/>
      <c r="AS4092" s="67" t="str">
        <f t="shared" si="129"/>
        <v/>
      </c>
    </row>
    <row r="4093" spans="1:45" s="68" customFormat="1" x14ac:dyDescent="0.2">
      <c r="A4093" s="64"/>
      <c r="B4093" s="64"/>
      <c r="C4093" s="64"/>
      <c r="D4093" s="64"/>
      <c r="E4093" s="64"/>
      <c r="F4093" s="64"/>
      <c r="G4093" s="65"/>
      <c r="H4093" s="64"/>
      <c r="I4093" s="65"/>
      <c r="J4093" s="64"/>
      <c r="K4093" s="64"/>
      <c r="L4093" s="65"/>
      <c r="M4093" s="65"/>
      <c r="N4093" s="64"/>
      <c r="O4093" s="64"/>
      <c r="P4093" s="64"/>
      <c r="Q4093" s="65"/>
      <c r="R4093" s="64"/>
      <c r="S4093" s="65"/>
      <c r="T4093" s="65"/>
      <c r="U4093" s="65"/>
      <c r="V4093" s="65"/>
      <c r="W4093" s="65"/>
      <c r="X4093" s="64"/>
      <c r="Y4093" s="64"/>
      <c r="Z4093" s="65"/>
      <c r="AA4093" s="64"/>
      <c r="AB4093" s="65"/>
      <c r="AC4093" s="65"/>
      <c r="AD4093" s="65"/>
      <c r="AE4093" s="65"/>
      <c r="AF4093" s="63"/>
      <c r="AG4093" s="63"/>
      <c r="AH4093" s="64"/>
      <c r="AI4093" s="66" t="str">
        <f t="shared" si="128"/>
        <v/>
      </c>
      <c r="AJ4093" s="65"/>
      <c r="AK4093" s="65"/>
      <c r="AL4093" s="65"/>
      <c r="AM4093" s="65"/>
      <c r="AN4093" s="65"/>
      <c r="AO4093" s="66" t="str">
        <f>_xlfn.IFNA(VLOOKUP(LISTAS!ES4090,'Censo General 2005- Municipios'!$E$3:$F$1125,2,0),"")</f>
        <v/>
      </c>
      <c r="AP4093" s="64"/>
      <c r="AQ4093" s="64"/>
      <c r="AR4093" s="64"/>
      <c r="AS4093" s="67" t="str">
        <f t="shared" si="129"/>
        <v/>
      </c>
    </row>
    <row r="4094" spans="1:45" s="68" customFormat="1" x14ac:dyDescent="0.2">
      <c r="A4094" s="64"/>
      <c r="B4094" s="64"/>
      <c r="C4094" s="64"/>
      <c r="D4094" s="64"/>
      <c r="E4094" s="64"/>
      <c r="F4094" s="64"/>
      <c r="G4094" s="65"/>
      <c r="H4094" s="64"/>
      <c r="I4094" s="65"/>
      <c r="J4094" s="64"/>
      <c r="K4094" s="64"/>
      <c r="L4094" s="65"/>
      <c r="M4094" s="65"/>
      <c r="N4094" s="64"/>
      <c r="O4094" s="64"/>
      <c r="P4094" s="64"/>
      <c r="Q4094" s="65"/>
      <c r="R4094" s="64"/>
      <c r="S4094" s="65"/>
      <c r="T4094" s="65"/>
      <c r="U4094" s="65"/>
      <c r="V4094" s="65"/>
      <c r="W4094" s="65"/>
      <c r="X4094" s="64"/>
      <c r="Y4094" s="64"/>
      <c r="Z4094" s="65"/>
      <c r="AA4094" s="64"/>
      <c r="AB4094" s="65"/>
      <c r="AC4094" s="65"/>
      <c r="AD4094" s="65"/>
      <c r="AE4094" s="65"/>
      <c r="AF4094" s="63"/>
      <c r="AG4094" s="63"/>
      <c r="AH4094" s="64"/>
      <c r="AI4094" s="66" t="str">
        <f t="shared" si="128"/>
        <v/>
      </c>
      <c r="AJ4094" s="65"/>
      <c r="AK4094" s="65"/>
      <c r="AL4094" s="65"/>
      <c r="AM4094" s="65"/>
      <c r="AN4094" s="65"/>
      <c r="AO4094" s="66" t="str">
        <f>_xlfn.IFNA(VLOOKUP(LISTAS!ES4091,'Censo General 2005- Municipios'!$E$3:$F$1125,2,0),"")</f>
        <v/>
      </c>
      <c r="AP4094" s="64"/>
      <c r="AQ4094" s="64"/>
      <c r="AR4094" s="64"/>
      <c r="AS4094" s="67" t="str">
        <f t="shared" si="129"/>
        <v/>
      </c>
    </row>
    <row r="4095" spans="1:45" s="68" customFormat="1" x14ac:dyDescent="0.2">
      <c r="A4095" s="64"/>
      <c r="B4095" s="64"/>
      <c r="C4095" s="64"/>
      <c r="D4095" s="64"/>
      <c r="E4095" s="64"/>
      <c r="F4095" s="64"/>
      <c r="G4095" s="65"/>
      <c r="H4095" s="64"/>
      <c r="I4095" s="65"/>
      <c r="J4095" s="64"/>
      <c r="K4095" s="64"/>
      <c r="L4095" s="65"/>
      <c r="M4095" s="65"/>
      <c r="N4095" s="64"/>
      <c r="O4095" s="64"/>
      <c r="P4095" s="64"/>
      <c r="Q4095" s="65"/>
      <c r="R4095" s="64"/>
      <c r="S4095" s="65"/>
      <c r="T4095" s="65"/>
      <c r="U4095" s="65"/>
      <c r="V4095" s="65"/>
      <c r="W4095" s="65"/>
      <c r="X4095" s="64"/>
      <c r="Y4095" s="64"/>
      <c r="Z4095" s="65"/>
      <c r="AA4095" s="64"/>
      <c r="AB4095" s="65"/>
      <c r="AC4095" s="65"/>
      <c r="AD4095" s="65"/>
      <c r="AE4095" s="65"/>
      <c r="AF4095" s="63"/>
      <c r="AG4095" s="63"/>
      <c r="AH4095" s="64"/>
      <c r="AI4095" s="66" t="str">
        <f t="shared" si="128"/>
        <v/>
      </c>
      <c r="AJ4095" s="65"/>
      <c r="AK4095" s="65"/>
      <c r="AL4095" s="65"/>
      <c r="AM4095" s="65"/>
      <c r="AN4095" s="65"/>
      <c r="AO4095" s="66" t="str">
        <f>_xlfn.IFNA(VLOOKUP(LISTAS!ES4092,'Censo General 2005- Municipios'!$E$3:$F$1125,2,0),"")</f>
        <v/>
      </c>
      <c r="AP4095" s="64"/>
      <c r="AQ4095" s="64"/>
      <c r="AR4095" s="64"/>
      <c r="AS4095" s="67" t="str">
        <f t="shared" si="129"/>
        <v/>
      </c>
    </row>
    <row r="4096" spans="1:45" s="68" customFormat="1" x14ac:dyDescent="0.2">
      <c r="A4096" s="64"/>
      <c r="B4096" s="64"/>
      <c r="C4096" s="64"/>
      <c r="D4096" s="64"/>
      <c r="E4096" s="64"/>
      <c r="F4096" s="64"/>
      <c r="G4096" s="65"/>
      <c r="H4096" s="64"/>
      <c r="I4096" s="65"/>
      <c r="J4096" s="64"/>
      <c r="K4096" s="64"/>
      <c r="L4096" s="65"/>
      <c r="M4096" s="65"/>
      <c r="N4096" s="64"/>
      <c r="O4096" s="64"/>
      <c r="P4096" s="64"/>
      <c r="Q4096" s="65"/>
      <c r="R4096" s="64"/>
      <c r="S4096" s="65"/>
      <c r="T4096" s="65"/>
      <c r="U4096" s="65"/>
      <c r="V4096" s="65"/>
      <c r="W4096" s="65"/>
      <c r="X4096" s="64"/>
      <c r="Y4096" s="64"/>
      <c r="Z4096" s="65"/>
      <c r="AA4096" s="64"/>
      <c r="AB4096" s="65"/>
      <c r="AC4096" s="65"/>
      <c r="AD4096" s="65"/>
      <c r="AE4096" s="65"/>
      <c r="AF4096" s="63"/>
      <c r="AG4096" s="63"/>
      <c r="AH4096" s="64"/>
      <c r="AI4096" s="66" t="str">
        <f t="shared" si="128"/>
        <v/>
      </c>
      <c r="AJ4096" s="65"/>
      <c r="AK4096" s="65"/>
      <c r="AL4096" s="65"/>
      <c r="AM4096" s="65"/>
      <c r="AN4096" s="65"/>
      <c r="AO4096" s="66" t="str">
        <f>_xlfn.IFNA(VLOOKUP(LISTAS!ES4093,'Censo General 2005- Municipios'!$E$3:$F$1125,2,0),"")</f>
        <v/>
      </c>
      <c r="AP4096" s="64"/>
      <c r="AQ4096" s="64"/>
      <c r="AR4096" s="64"/>
      <c r="AS4096" s="67" t="str">
        <f t="shared" si="129"/>
        <v/>
      </c>
    </row>
    <row r="4097" spans="1:45" s="68" customFormat="1" x14ac:dyDescent="0.2">
      <c r="A4097" s="64"/>
      <c r="B4097" s="64"/>
      <c r="C4097" s="64"/>
      <c r="D4097" s="64"/>
      <c r="E4097" s="64"/>
      <c r="F4097" s="64"/>
      <c r="G4097" s="65"/>
      <c r="H4097" s="64"/>
      <c r="I4097" s="65"/>
      <c r="J4097" s="64"/>
      <c r="K4097" s="64"/>
      <c r="L4097" s="65"/>
      <c r="M4097" s="65"/>
      <c r="N4097" s="64"/>
      <c r="O4097" s="64"/>
      <c r="P4097" s="64"/>
      <c r="Q4097" s="65"/>
      <c r="R4097" s="64"/>
      <c r="S4097" s="65"/>
      <c r="T4097" s="65"/>
      <c r="U4097" s="65"/>
      <c r="V4097" s="65"/>
      <c r="W4097" s="65"/>
      <c r="X4097" s="64"/>
      <c r="Y4097" s="64"/>
      <c r="Z4097" s="65"/>
      <c r="AA4097" s="64"/>
      <c r="AB4097" s="65"/>
      <c r="AC4097" s="65"/>
      <c r="AD4097" s="65"/>
      <c r="AE4097" s="65"/>
      <c r="AF4097" s="63"/>
      <c r="AG4097" s="63"/>
      <c r="AH4097" s="64"/>
      <c r="AI4097" s="66" t="str">
        <f t="shared" si="128"/>
        <v/>
      </c>
      <c r="AJ4097" s="65"/>
      <c r="AK4097" s="65"/>
      <c r="AL4097" s="65"/>
      <c r="AM4097" s="65"/>
      <c r="AN4097" s="65"/>
      <c r="AO4097" s="66" t="str">
        <f>_xlfn.IFNA(VLOOKUP(LISTAS!ES4094,'Censo General 2005- Municipios'!$E$3:$F$1125,2,0),"")</f>
        <v/>
      </c>
      <c r="AP4097" s="64"/>
      <c r="AQ4097" s="64"/>
      <c r="AR4097" s="64"/>
      <c r="AS4097" s="67" t="str">
        <f t="shared" si="129"/>
        <v/>
      </c>
    </row>
    <row r="4098" spans="1:45" s="68" customFormat="1" x14ac:dyDescent="0.2">
      <c r="A4098" s="64"/>
      <c r="B4098" s="64"/>
      <c r="C4098" s="64"/>
      <c r="D4098" s="64"/>
      <c r="E4098" s="64"/>
      <c r="F4098" s="64"/>
      <c r="G4098" s="65"/>
      <c r="H4098" s="64"/>
      <c r="I4098" s="65"/>
      <c r="J4098" s="64"/>
      <c r="K4098" s="64"/>
      <c r="L4098" s="65"/>
      <c r="M4098" s="65"/>
      <c r="N4098" s="64"/>
      <c r="O4098" s="64"/>
      <c r="P4098" s="64"/>
      <c r="Q4098" s="65"/>
      <c r="R4098" s="64"/>
      <c r="S4098" s="65"/>
      <c r="T4098" s="65"/>
      <c r="U4098" s="65"/>
      <c r="V4098" s="65"/>
      <c r="W4098" s="65"/>
      <c r="X4098" s="64"/>
      <c r="Y4098" s="64"/>
      <c r="Z4098" s="65"/>
      <c r="AA4098" s="64"/>
      <c r="AB4098" s="65"/>
      <c r="AC4098" s="65"/>
      <c r="AD4098" s="65"/>
      <c r="AE4098" s="65"/>
      <c r="AF4098" s="63"/>
      <c r="AG4098" s="63"/>
      <c r="AH4098" s="64"/>
      <c r="AI4098" s="66" t="str">
        <f t="shared" si="128"/>
        <v/>
      </c>
      <c r="AJ4098" s="65"/>
      <c r="AK4098" s="65"/>
      <c r="AL4098" s="65"/>
      <c r="AM4098" s="65"/>
      <c r="AN4098" s="65"/>
      <c r="AO4098" s="66" t="str">
        <f>_xlfn.IFNA(VLOOKUP(LISTAS!ES4095,'Censo General 2005- Municipios'!$E$3:$F$1125,2,0),"")</f>
        <v/>
      </c>
      <c r="AP4098" s="64"/>
      <c r="AQ4098" s="64"/>
      <c r="AR4098" s="64"/>
      <c r="AS4098" s="67" t="str">
        <f t="shared" si="129"/>
        <v/>
      </c>
    </row>
    <row r="4099" spans="1:45" s="68" customFormat="1" x14ac:dyDescent="0.2">
      <c r="A4099" s="64"/>
      <c r="B4099" s="64"/>
      <c r="C4099" s="64"/>
      <c r="D4099" s="64"/>
      <c r="E4099" s="64"/>
      <c r="F4099" s="64"/>
      <c r="G4099" s="65"/>
      <c r="H4099" s="64"/>
      <c r="I4099" s="65"/>
      <c r="J4099" s="64"/>
      <c r="K4099" s="64"/>
      <c r="L4099" s="65"/>
      <c r="M4099" s="65"/>
      <c r="N4099" s="64"/>
      <c r="O4099" s="64"/>
      <c r="P4099" s="64"/>
      <c r="Q4099" s="65"/>
      <c r="R4099" s="64"/>
      <c r="S4099" s="65"/>
      <c r="T4099" s="65"/>
      <c r="U4099" s="65"/>
      <c r="V4099" s="65"/>
      <c r="W4099" s="65"/>
      <c r="X4099" s="64"/>
      <c r="Y4099" s="64"/>
      <c r="Z4099" s="65"/>
      <c r="AA4099" s="64"/>
      <c r="AB4099" s="65"/>
      <c r="AC4099" s="65"/>
      <c r="AD4099" s="65"/>
      <c r="AE4099" s="65"/>
      <c r="AF4099" s="63"/>
      <c r="AG4099" s="63"/>
      <c r="AH4099" s="64"/>
      <c r="AI4099" s="66" t="str">
        <f t="shared" si="128"/>
        <v/>
      </c>
      <c r="AJ4099" s="65"/>
      <c r="AK4099" s="65"/>
      <c r="AL4099" s="65"/>
      <c r="AM4099" s="65"/>
      <c r="AN4099" s="65"/>
      <c r="AO4099" s="66" t="str">
        <f>_xlfn.IFNA(VLOOKUP(LISTAS!ES4096,'Censo General 2005- Municipios'!$E$3:$F$1125,2,0),"")</f>
        <v/>
      </c>
      <c r="AP4099" s="64"/>
      <c r="AQ4099" s="64"/>
      <c r="AR4099" s="64"/>
      <c r="AS4099" s="67" t="str">
        <f t="shared" si="129"/>
        <v/>
      </c>
    </row>
    <row r="4100" spans="1:45" s="68" customFormat="1" x14ac:dyDescent="0.2">
      <c r="A4100" s="64"/>
      <c r="B4100" s="64"/>
      <c r="C4100" s="64"/>
      <c r="D4100" s="64"/>
      <c r="E4100" s="64"/>
      <c r="F4100" s="64"/>
      <c r="G4100" s="65"/>
      <c r="H4100" s="64"/>
      <c r="I4100" s="65"/>
      <c r="J4100" s="64"/>
      <c r="K4100" s="64"/>
      <c r="L4100" s="65"/>
      <c r="M4100" s="65"/>
      <c r="N4100" s="64"/>
      <c r="O4100" s="64"/>
      <c r="P4100" s="64"/>
      <c r="Q4100" s="65"/>
      <c r="R4100" s="64"/>
      <c r="S4100" s="65"/>
      <c r="T4100" s="65"/>
      <c r="U4100" s="65"/>
      <c r="V4100" s="65"/>
      <c r="W4100" s="65"/>
      <c r="X4100" s="64"/>
      <c r="Y4100" s="64"/>
      <c r="Z4100" s="65"/>
      <c r="AA4100" s="64"/>
      <c r="AB4100" s="65"/>
      <c r="AC4100" s="65"/>
      <c r="AD4100" s="65"/>
      <c r="AE4100" s="65"/>
      <c r="AF4100" s="63"/>
      <c r="AG4100" s="63"/>
      <c r="AH4100" s="64"/>
      <c r="AI4100" s="66" t="str">
        <f t="shared" si="128"/>
        <v/>
      </c>
      <c r="AJ4100" s="65"/>
      <c r="AK4100" s="65"/>
      <c r="AL4100" s="65"/>
      <c r="AM4100" s="65"/>
      <c r="AN4100" s="65"/>
      <c r="AO4100" s="66" t="str">
        <f>_xlfn.IFNA(VLOOKUP(LISTAS!ES4097,'Censo General 2005- Municipios'!$E$3:$F$1125,2,0),"")</f>
        <v/>
      </c>
      <c r="AP4100" s="64"/>
      <c r="AQ4100" s="64"/>
      <c r="AR4100" s="64"/>
      <c r="AS4100" s="67" t="str">
        <f t="shared" si="129"/>
        <v/>
      </c>
    </row>
    <row r="4101" spans="1:45" s="68" customFormat="1" x14ac:dyDescent="0.2">
      <c r="A4101" s="64"/>
      <c r="B4101" s="64"/>
      <c r="C4101" s="64"/>
      <c r="D4101" s="64"/>
      <c r="E4101" s="64"/>
      <c r="F4101" s="64"/>
      <c r="G4101" s="65"/>
      <c r="H4101" s="64"/>
      <c r="I4101" s="65"/>
      <c r="J4101" s="64"/>
      <c r="K4101" s="64"/>
      <c r="L4101" s="65"/>
      <c r="M4101" s="65"/>
      <c r="N4101" s="64"/>
      <c r="O4101" s="64"/>
      <c r="P4101" s="64"/>
      <c r="Q4101" s="65"/>
      <c r="R4101" s="64"/>
      <c r="S4101" s="65"/>
      <c r="T4101" s="65"/>
      <c r="U4101" s="65"/>
      <c r="V4101" s="65"/>
      <c r="W4101" s="65"/>
      <c r="X4101" s="64"/>
      <c r="Y4101" s="64"/>
      <c r="Z4101" s="65"/>
      <c r="AA4101" s="64"/>
      <c r="AB4101" s="65"/>
      <c r="AC4101" s="65"/>
      <c r="AD4101" s="65"/>
      <c r="AE4101" s="65"/>
      <c r="AF4101" s="63"/>
      <c r="AG4101" s="63"/>
      <c r="AH4101" s="64"/>
      <c r="AI4101" s="66" t="str">
        <f t="shared" si="128"/>
        <v/>
      </c>
      <c r="AJ4101" s="65"/>
      <c r="AK4101" s="65"/>
      <c r="AL4101" s="65"/>
      <c r="AM4101" s="65"/>
      <c r="AN4101" s="65"/>
      <c r="AO4101" s="66" t="str">
        <f>_xlfn.IFNA(VLOOKUP(LISTAS!ES4098,'Censo General 2005- Municipios'!$E$3:$F$1125,2,0),"")</f>
        <v/>
      </c>
      <c r="AP4101" s="64"/>
      <c r="AQ4101" s="64"/>
      <c r="AR4101" s="64"/>
      <c r="AS4101" s="67" t="str">
        <f t="shared" si="129"/>
        <v/>
      </c>
    </row>
    <row r="4102" spans="1:45" s="68" customFormat="1" x14ac:dyDescent="0.2">
      <c r="A4102" s="64"/>
      <c r="B4102" s="64"/>
      <c r="C4102" s="64"/>
      <c r="D4102" s="64"/>
      <c r="E4102" s="64"/>
      <c r="F4102" s="64"/>
      <c r="G4102" s="65"/>
      <c r="H4102" s="64"/>
      <c r="I4102" s="65"/>
      <c r="J4102" s="64"/>
      <c r="K4102" s="64"/>
      <c r="L4102" s="65"/>
      <c r="M4102" s="65"/>
      <c r="N4102" s="64"/>
      <c r="O4102" s="64"/>
      <c r="P4102" s="64"/>
      <c r="Q4102" s="65"/>
      <c r="R4102" s="64"/>
      <c r="S4102" s="65"/>
      <c r="T4102" s="65"/>
      <c r="U4102" s="65"/>
      <c r="V4102" s="65"/>
      <c r="W4102" s="65"/>
      <c r="X4102" s="64"/>
      <c r="Y4102" s="64"/>
      <c r="Z4102" s="65"/>
      <c r="AA4102" s="64"/>
      <c r="AB4102" s="65"/>
      <c r="AC4102" s="65"/>
      <c r="AD4102" s="65"/>
      <c r="AE4102" s="65"/>
      <c r="AF4102" s="63"/>
      <c r="AG4102" s="63"/>
      <c r="AH4102" s="64"/>
      <c r="AI4102" s="66" t="str">
        <f t="shared" si="128"/>
        <v/>
      </c>
      <c r="AJ4102" s="65"/>
      <c r="AK4102" s="65"/>
      <c r="AL4102" s="65"/>
      <c r="AM4102" s="65"/>
      <c r="AN4102" s="65"/>
      <c r="AO4102" s="66" t="str">
        <f>_xlfn.IFNA(VLOOKUP(LISTAS!ES4099,'Censo General 2005- Municipios'!$E$3:$F$1125,2,0),"")</f>
        <v/>
      </c>
      <c r="AP4102" s="64"/>
      <c r="AQ4102" s="64"/>
      <c r="AR4102" s="64"/>
      <c r="AS4102" s="67" t="str">
        <f t="shared" si="129"/>
        <v/>
      </c>
    </row>
    <row r="4103" spans="1:45" s="68" customFormat="1" x14ac:dyDescent="0.2">
      <c r="A4103" s="64"/>
      <c r="B4103" s="64"/>
      <c r="C4103" s="64"/>
      <c r="D4103" s="64"/>
      <c r="E4103" s="64"/>
      <c r="F4103" s="64"/>
      <c r="G4103" s="65"/>
      <c r="H4103" s="64"/>
      <c r="I4103" s="65"/>
      <c r="J4103" s="64"/>
      <c r="K4103" s="64"/>
      <c r="L4103" s="65"/>
      <c r="M4103" s="65"/>
      <c r="N4103" s="64"/>
      <c r="O4103" s="64"/>
      <c r="P4103" s="64"/>
      <c r="Q4103" s="65"/>
      <c r="R4103" s="64"/>
      <c r="S4103" s="65"/>
      <c r="T4103" s="65"/>
      <c r="U4103" s="65"/>
      <c r="V4103" s="65"/>
      <c r="W4103" s="65"/>
      <c r="X4103" s="64"/>
      <c r="Y4103" s="64"/>
      <c r="Z4103" s="65"/>
      <c r="AA4103" s="64"/>
      <c r="AB4103" s="65"/>
      <c r="AC4103" s="65"/>
      <c r="AD4103" s="65"/>
      <c r="AE4103" s="65"/>
      <c r="AF4103" s="63"/>
      <c r="AG4103" s="63"/>
      <c r="AH4103" s="64"/>
      <c r="AI4103" s="66" t="str">
        <f t="shared" si="128"/>
        <v/>
      </c>
      <c r="AJ4103" s="65"/>
      <c r="AK4103" s="65"/>
      <c r="AL4103" s="65"/>
      <c r="AM4103" s="65"/>
      <c r="AN4103" s="65"/>
      <c r="AO4103" s="66" t="str">
        <f>_xlfn.IFNA(VLOOKUP(LISTAS!ES4100,'Censo General 2005- Municipios'!$E$3:$F$1125,2,0),"")</f>
        <v/>
      </c>
      <c r="AP4103" s="64"/>
      <c r="AQ4103" s="64"/>
      <c r="AR4103" s="64"/>
      <c r="AS4103" s="67" t="str">
        <f t="shared" si="129"/>
        <v/>
      </c>
    </row>
    <row r="4104" spans="1:45" s="68" customFormat="1" x14ac:dyDescent="0.2">
      <c r="A4104" s="64"/>
      <c r="B4104" s="64"/>
      <c r="C4104" s="64"/>
      <c r="D4104" s="64"/>
      <c r="E4104" s="64"/>
      <c r="F4104" s="64"/>
      <c r="G4104" s="65"/>
      <c r="H4104" s="64"/>
      <c r="I4104" s="65"/>
      <c r="J4104" s="64"/>
      <c r="K4104" s="64"/>
      <c r="L4104" s="65"/>
      <c r="M4104" s="65"/>
      <c r="N4104" s="64"/>
      <c r="O4104" s="64"/>
      <c r="P4104" s="64"/>
      <c r="Q4104" s="65"/>
      <c r="R4104" s="64"/>
      <c r="S4104" s="65"/>
      <c r="T4104" s="65"/>
      <c r="U4104" s="65"/>
      <c r="V4104" s="65"/>
      <c r="W4104" s="65"/>
      <c r="X4104" s="64"/>
      <c r="Y4104" s="64"/>
      <c r="Z4104" s="65"/>
      <c r="AA4104" s="64"/>
      <c r="AB4104" s="65"/>
      <c r="AC4104" s="65"/>
      <c r="AD4104" s="65"/>
      <c r="AE4104" s="65"/>
      <c r="AF4104" s="63"/>
      <c r="AG4104" s="63"/>
      <c r="AH4104" s="64"/>
      <c r="AI4104" s="66" t="str">
        <f t="shared" si="128"/>
        <v/>
      </c>
      <c r="AJ4104" s="65"/>
      <c r="AK4104" s="65"/>
      <c r="AL4104" s="65"/>
      <c r="AM4104" s="65"/>
      <c r="AN4104" s="65"/>
      <c r="AO4104" s="66" t="str">
        <f>_xlfn.IFNA(VLOOKUP(LISTAS!ES4101,'Censo General 2005- Municipios'!$E$3:$F$1125,2,0),"")</f>
        <v/>
      </c>
      <c r="AP4104" s="64"/>
      <c r="AQ4104" s="64"/>
      <c r="AR4104" s="64"/>
      <c r="AS4104" s="67" t="str">
        <f t="shared" si="129"/>
        <v/>
      </c>
    </row>
    <row r="4105" spans="1:45" s="68" customFormat="1" x14ac:dyDescent="0.2">
      <c r="A4105" s="64"/>
      <c r="B4105" s="64"/>
      <c r="C4105" s="64"/>
      <c r="D4105" s="64"/>
      <c r="E4105" s="64"/>
      <c r="F4105" s="64"/>
      <c r="G4105" s="65"/>
      <c r="H4105" s="64"/>
      <c r="I4105" s="65"/>
      <c r="J4105" s="64"/>
      <c r="K4105" s="64"/>
      <c r="L4105" s="65"/>
      <c r="M4105" s="65"/>
      <c r="N4105" s="64"/>
      <c r="O4105" s="64"/>
      <c r="P4105" s="64"/>
      <c r="Q4105" s="65"/>
      <c r="R4105" s="64"/>
      <c r="S4105" s="65"/>
      <c r="T4105" s="65"/>
      <c r="U4105" s="65"/>
      <c r="V4105" s="65"/>
      <c r="W4105" s="65"/>
      <c r="X4105" s="64"/>
      <c r="Y4105" s="64"/>
      <c r="Z4105" s="65"/>
      <c r="AA4105" s="64"/>
      <c r="AB4105" s="65"/>
      <c r="AC4105" s="65"/>
      <c r="AD4105" s="65"/>
      <c r="AE4105" s="65"/>
      <c r="AF4105" s="63"/>
      <c r="AG4105" s="63"/>
      <c r="AH4105" s="64"/>
      <c r="AI4105" s="66" t="str">
        <f t="shared" si="128"/>
        <v/>
      </c>
      <c r="AJ4105" s="65"/>
      <c r="AK4105" s="65"/>
      <c r="AL4105" s="65"/>
      <c r="AM4105" s="65"/>
      <c r="AN4105" s="65"/>
      <c r="AO4105" s="66" t="str">
        <f>_xlfn.IFNA(VLOOKUP(LISTAS!ES4102,'Censo General 2005- Municipios'!$E$3:$F$1125,2,0),"")</f>
        <v/>
      </c>
      <c r="AP4105" s="64"/>
      <c r="AQ4105" s="64"/>
      <c r="AR4105" s="64"/>
      <c r="AS4105" s="67" t="str">
        <f t="shared" si="129"/>
        <v/>
      </c>
    </row>
    <row r="4106" spans="1:45" s="68" customFormat="1" x14ac:dyDescent="0.2">
      <c r="A4106" s="64"/>
      <c r="B4106" s="64"/>
      <c r="C4106" s="64"/>
      <c r="D4106" s="64"/>
      <c r="E4106" s="64"/>
      <c r="F4106" s="64"/>
      <c r="G4106" s="65"/>
      <c r="H4106" s="64"/>
      <c r="I4106" s="65"/>
      <c r="J4106" s="64"/>
      <c r="K4106" s="64"/>
      <c r="L4106" s="65"/>
      <c r="M4106" s="65"/>
      <c r="N4106" s="64"/>
      <c r="O4106" s="64"/>
      <c r="P4106" s="64"/>
      <c r="Q4106" s="65"/>
      <c r="R4106" s="64"/>
      <c r="S4106" s="65"/>
      <c r="T4106" s="65"/>
      <c r="U4106" s="65"/>
      <c r="V4106" s="65"/>
      <c r="W4106" s="65"/>
      <c r="X4106" s="64"/>
      <c r="Y4106" s="64"/>
      <c r="Z4106" s="65"/>
      <c r="AA4106" s="64"/>
      <c r="AB4106" s="65"/>
      <c r="AC4106" s="65"/>
      <c r="AD4106" s="65"/>
      <c r="AE4106" s="65"/>
      <c r="AF4106" s="63"/>
      <c r="AG4106" s="63"/>
      <c r="AH4106" s="64"/>
      <c r="AI4106" s="66" t="str">
        <f t="shared" si="128"/>
        <v/>
      </c>
      <c r="AJ4106" s="65"/>
      <c r="AK4106" s="65"/>
      <c r="AL4106" s="65"/>
      <c r="AM4106" s="65"/>
      <c r="AN4106" s="65"/>
      <c r="AO4106" s="66" t="str">
        <f>_xlfn.IFNA(VLOOKUP(LISTAS!ES4103,'Censo General 2005- Municipios'!$E$3:$F$1125,2,0),"")</f>
        <v/>
      </c>
      <c r="AP4106" s="64"/>
      <c r="AQ4106" s="64"/>
      <c r="AR4106" s="64"/>
      <c r="AS4106" s="67" t="str">
        <f t="shared" si="129"/>
        <v/>
      </c>
    </row>
    <row r="4107" spans="1:45" s="68" customFormat="1" x14ac:dyDescent="0.2">
      <c r="A4107" s="64"/>
      <c r="B4107" s="64"/>
      <c r="C4107" s="64"/>
      <c r="D4107" s="64"/>
      <c r="E4107" s="64"/>
      <c r="F4107" s="64"/>
      <c r="G4107" s="65"/>
      <c r="H4107" s="64"/>
      <c r="I4107" s="65"/>
      <c r="J4107" s="64"/>
      <c r="K4107" s="64"/>
      <c r="L4107" s="65"/>
      <c r="M4107" s="65"/>
      <c r="N4107" s="64"/>
      <c r="O4107" s="64"/>
      <c r="P4107" s="64"/>
      <c r="Q4107" s="65"/>
      <c r="R4107" s="64"/>
      <c r="S4107" s="65"/>
      <c r="T4107" s="65"/>
      <c r="U4107" s="65"/>
      <c r="V4107" s="65"/>
      <c r="W4107" s="65"/>
      <c r="X4107" s="64"/>
      <c r="Y4107" s="64"/>
      <c r="Z4107" s="65"/>
      <c r="AA4107" s="64"/>
      <c r="AB4107" s="65"/>
      <c r="AC4107" s="65"/>
      <c r="AD4107" s="65"/>
      <c r="AE4107" s="65"/>
      <c r="AF4107" s="63"/>
      <c r="AG4107" s="63"/>
      <c r="AH4107" s="64"/>
      <c r="AI4107" s="66" t="str">
        <f t="shared" si="128"/>
        <v/>
      </c>
      <c r="AJ4107" s="65"/>
      <c r="AK4107" s="65"/>
      <c r="AL4107" s="65"/>
      <c r="AM4107" s="65"/>
      <c r="AN4107" s="65"/>
      <c r="AO4107" s="66" t="str">
        <f>_xlfn.IFNA(VLOOKUP(LISTAS!ES4104,'Censo General 2005- Municipios'!$E$3:$F$1125,2,0),"")</f>
        <v/>
      </c>
      <c r="AP4107" s="64"/>
      <c r="AQ4107" s="64"/>
      <c r="AR4107" s="64"/>
      <c r="AS4107" s="67" t="str">
        <f t="shared" si="129"/>
        <v/>
      </c>
    </row>
    <row r="4108" spans="1:45" s="68" customFormat="1" x14ac:dyDescent="0.2">
      <c r="A4108" s="64"/>
      <c r="B4108" s="64"/>
      <c r="C4108" s="64"/>
      <c r="D4108" s="64"/>
      <c r="E4108" s="64"/>
      <c r="F4108" s="64"/>
      <c r="G4108" s="65"/>
      <c r="H4108" s="64"/>
      <c r="I4108" s="65"/>
      <c r="J4108" s="64"/>
      <c r="K4108" s="64"/>
      <c r="L4108" s="65"/>
      <c r="M4108" s="65"/>
      <c r="N4108" s="64"/>
      <c r="O4108" s="64"/>
      <c r="P4108" s="64"/>
      <c r="Q4108" s="65"/>
      <c r="R4108" s="64"/>
      <c r="S4108" s="65"/>
      <c r="T4108" s="65"/>
      <c r="U4108" s="65"/>
      <c r="V4108" s="65"/>
      <c r="W4108" s="65"/>
      <c r="X4108" s="64"/>
      <c r="Y4108" s="64"/>
      <c r="Z4108" s="65"/>
      <c r="AA4108" s="64"/>
      <c r="AB4108" s="65"/>
      <c r="AC4108" s="65"/>
      <c r="AD4108" s="65"/>
      <c r="AE4108" s="65"/>
      <c r="AF4108" s="63"/>
      <c r="AG4108" s="63"/>
      <c r="AH4108" s="64"/>
      <c r="AI4108" s="66" t="str">
        <f t="shared" si="128"/>
        <v/>
      </c>
      <c r="AJ4108" s="65"/>
      <c r="AK4108" s="65"/>
      <c r="AL4108" s="65"/>
      <c r="AM4108" s="65"/>
      <c r="AN4108" s="65"/>
      <c r="AO4108" s="66" t="str">
        <f>_xlfn.IFNA(VLOOKUP(LISTAS!ES4105,'Censo General 2005- Municipios'!$E$3:$F$1125,2,0),"")</f>
        <v/>
      </c>
      <c r="AP4108" s="64"/>
      <c r="AQ4108" s="64"/>
      <c r="AR4108" s="64"/>
      <c r="AS4108" s="67" t="str">
        <f t="shared" si="129"/>
        <v/>
      </c>
    </row>
    <row r="4109" spans="1:45" s="68" customFormat="1" x14ac:dyDescent="0.2">
      <c r="A4109" s="64"/>
      <c r="B4109" s="64"/>
      <c r="C4109" s="64"/>
      <c r="D4109" s="64"/>
      <c r="E4109" s="64"/>
      <c r="F4109" s="64"/>
      <c r="G4109" s="65"/>
      <c r="H4109" s="64"/>
      <c r="I4109" s="65"/>
      <c r="J4109" s="64"/>
      <c r="K4109" s="64"/>
      <c r="L4109" s="65"/>
      <c r="M4109" s="65"/>
      <c r="N4109" s="64"/>
      <c r="O4109" s="64"/>
      <c r="P4109" s="64"/>
      <c r="Q4109" s="65"/>
      <c r="R4109" s="64"/>
      <c r="S4109" s="65"/>
      <c r="T4109" s="65"/>
      <c r="U4109" s="65"/>
      <c r="V4109" s="65"/>
      <c r="W4109" s="65"/>
      <c r="X4109" s="64"/>
      <c r="Y4109" s="64"/>
      <c r="Z4109" s="65"/>
      <c r="AA4109" s="64"/>
      <c r="AB4109" s="65"/>
      <c r="AC4109" s="65"/>
      <c r="AD4109" s="65"/>
      <c r="AE4109" s="65"/>
      <c r="AF4109" s="63"/>
      <c r="AG4109" s="63"/>
      <c r="AH4109" s="64"/>
      <c r="AI4109" s="66" t="str">
        <f t="shared" si="128"/>
        <v/>
      </c>
      <c r="AJ4109" s="65"/>
      <c r="AK4109" s="65"/>
      <c r="AL4109" s="65"/>
      <c r="AM4109" s="65"/>
      <c r="AN4109" s="65"/>
      <c r="AO4109" s="66" t="str">
        <f>_xlfn.IFNA(VLOOKUP(LISTAS!ES4106,'Censo General 2005- Municipios'!$E$3:$F$1125,2,0),"")</f>
        <v/>
      </c>
      <c r="AP4109" s="64"/>
      <c r="AQ4109" s="64"/>
      <c r="AR4109" s="64"/>
      <c r="AS4109" s="67" t="str">
        <f t="shared" si="129"/>
        <v/>
      </c>
    </row>
    <row r="4110" spans="1:45" s="68" customFormat="1" x14ac:dyDescent="0.2">
      <c r="A4110" s="64"/>
      <c r="B4110" s="64"/>
      <c r="C4110" s="64"/>
      <c r="D4110" s="64"/>
      <c r="E4110" s="64"/>
      <c r="F4110" s="64"/>
      <c r="G4110" s="65"/>
      <c r="H4110" s="64"/>
      <c r="I4110" s="65"/>
      <c r="J4110" s="64"/>
      <c r="K4110" s="64"/>
      <c r="L4110" s="65"/>
      <c r="M4110" s="65"/>
      <c r="N4110" s="64"/>
      <c r="O4110" s="64"/>
      <c r="P4110" s="64"/>
      <c r="Q4110" s="65"/>
      <c r="R4110" s="64"/>
      <c r="S4110" s="65"/>
      <c r="T4110" s="65"/>
      <c r="U4110" s="65"/>
      <c r="V4110" s="65"/>
      <c r="W4110" s="65"/>
      <c r="X4110" s="64"/>
      <c r="Y4110" s="64"/>
      <c r="Z4110" s="65"/>
      <c r="AA4110" s="64"/>
      <c r="AB4110" s="65"/>
      <c r="AC4110" s="65"/>
      <c r="AD4110" s="65"/>
      <c r="AE4110" s="65"/>
      <c r="AF4110" s="63"/>
      <c r="AG4110" s="63"/>
      <c r="AH4110" s="64"/>
      <c r="AI4110" s="66" t="str">
        <f t="shared" si="128"/>
        <v/>
      </c>
      <c r="AJ4110" s="65"/>
      <c r="AK4110" s="65"/>
      <c r="AL4110" s="65"/>
      <c r="AM4110" s="65"/>
      <c r="AN4110" s="65"/>
      <c r="AO4110" s="66" t="str">
        <f>_xlfn.IFNA(VLOOKUP(LISTAS!ES4107,'Censo General 2005- Municipios'!$E$3:$F$1125,2,0),"")</f>
        <v/>
      </c>
      <c r="AP4110" s="64"/>
      <c r="AQ4110" s="64"/>
      <c r="AR4110" s="64"/>
      <c r="AS4110" s="67" t="str">
        <f t="shared" si="129"/>
        <v/>
      </c>
    </row>
    <row r="4111" spans="1:45" s="68" customFormat="1" x14ac:dyDescent="0.2">
      <c r="A4111" s="64"/>
      <c r="B4111" s="64"/>
      <c r="C4111" s="64"/>
      <c r="D4111" s="64"/>
      <c r="E4111" s="64"/>
      <c r="F4111" s="64"/>
      <c r="G4111" s="65"/>
      <c r="H4111" s="64"/>
      <c r="I4111" s="65"/>
      <c r="J4111" s="64"/>
      <c r="K4111" s="64"/>
      <c r="L4111" s="65"/>
      <c r="M4111" s="65"/>
      <c r="N4111" s="64"/>
      <c r="O4111" s="64"/>
      <c r="P4111" s="64"/>
      <c r="Q4111" s="65"/>
      <c r="R4111" s="64"/>
      <c r="S4111" s="65"/>
      <c r="T4111" s="65"/>
      <c r="U4111" s="65"/>
      <c r="V4111" s="65"/>
      <c r="W4111" s="65"/>
      <c r="X4111" s="64"/>
      <c r="Y4111" s="64"/>
      <c r="Z4111" s="65"/>
      <c r="AA4111" s="64"/>
      <c r="AB4111" s="65"/>
      <c r="AC4111" s="65"/>
      <c r="AD4111" s="65"/>
      <c r="AE4111" s="65"/>
      <c r="AF4111" s="63"/>
      <c r="AG4111" s="63"/>
      <c r="AH4111" s="64"/>
      <c r="AI4111" s="66" t="str">
        <f t="shared" si="128"/>
        <v/>
      </c>
      <c r="AJ4111" s="65"/>
      <c r="AK4111" s="65"/>
      <c r="AL4111" s="65"/>
      <c r="AM4111" s="65"/>
      <c r="AN4111" s="65"/>
      <c r="AO4111" s="66" t="str">
        <f>_xlfn.IFNA(VLOOKUP(LISTAS!ES4108,'Censo General 2005- Municipios'!$E$3:$F$1125,2,0),"")</f>
        <v/>
      </c>
      <c r="AP4111" s="64"/>
      <c r="AQ4111" s="64"/>
      <c r="AR4111" s="64"/>
      <c r="AS4111" s="67" t="str">
        <f t="shared" si="129"/>
        <v/>
      </c>
    </row>
    <row r="4112" spans="1:45" s="68" customFormat="1" x14ac:dyDescent="0.2">
      <c r="A4112" s="64"/>
      <c r="B4112" s="64"/>
      <c r="C4112" s="64"/>
      <c r="D4112" s="64"/>
      <c r="E4112" s="64"/>
      <c r="F4112" s="64"/>
      <c r="G4112" s="65"/>
      <c r="H4112" s="64"/>
      <c r="I4112" s="65"/>
      <c r="J4112" s="64"/>
      <c r="K4112" s="64"/>
      <c r="L4112" s="65"/>
      <c r="M4112" s="65"/>
      <c r="N4112" s="64"/>
      <c r="O4112" s="64"/>
      <c r="P4112" s="64"/>
      <c r="Q4112" s="65"/>
      <c r="R4112" s="64"/>
      <c r="S4112" s="65"/>
      <c r="T4112" s="65"/>
      <c r="U4112" s="65"/>
      <c r="V4112" s="65"/>
      <c r="W4112" s="65"/>
      <c r="X4112" s="64"/>
      <c r="Y4112" s="64"/>
      <c r="Z4112" s="65"/>
      <c r="AA4112" s="64"/>
      <c r="AB4112" s="65"/>
      <c r="AC4112" s="65"/>
      <c r="AD4112" s="65"/>
      <c r="AE4112" s="65"/>
      <c r="AF4112" s="63"/>
      <c r="AG4112" s="63"/>
      <c r="AH4112" s="64"/>
      <c r="AI4112" s="66" t="str">
        <f t="shared" si="128"/>
        <v/>
      </c>
      <c r="AJ4112" s="65"/>
      <c r="AK4112" s="65"/>
      <c r="AL4112" s="65"/>
      <c r="AM4112" s="65"/>
      <c r="AN4112" s="65"/>
      <c r="AO4112" s="66" t="str">
        <f>_xlfn.IFNA(VLOOKUP(LISTAS!ES4109,'Censo General 2005- Municipios'!$E$3:$F$1125,2,0),"")</f>
        <v/>
      </c>
      <c r="AP4112" s="64"/>
      <c r="AQ4112" s="64"/>
      <c r="AR4112" s="64"/>
      <c r="AS4112" s="67" t="str">
        <f t="shared" si="129"/>
        <v/>
      </c>
    </row>
    <row r="4113" spans="1:45" s="68" customFormat="1" x14ac:dyDescent="0.2">
      <c r="A4113" s="64"/>
      <c r="B4113" s="64"/>
      <c r="C4113" s="64"/>
      <c r="D4113" s="64"/>
      <c r="E4113" s="64"/>
      <c r="F4113" s="64"/>
      <c r="G4113" s="65"/>
      <c r="H4113" s="64"/>
      <c r="I4113" s="65"/>
      <c r="J4113" s="64"/>
      <c r="K4113" s="64"/>
      <c r="L4113" s="65"/>
      <c r="M4113" s="65"/>
      <c r="N4113" s="64"/>
      <c r="O4113" s="64"/>
      <c r="P4113" s="64"/>
      <c r="Q4113" s="65"/>
      <c r="R4113" s="64"/>
      <c r="S4113" s="65"/>
      <c r="T4113" s="65"/>
      <c r="U4113" s="65"/>
      <c r="V4113" s="65"/>
      <c r="W4113" s="65"/>
      <c r="X4113" s="64"/>
      <c r="Y4113" s="64"/>
      <c r="Z4113" s="65"/>
      <c r="AA4113" s="64"/>
      <c r="AB4113" s="65"/>
      <c r="AC4113" s="65"/>
      <c r="AD4113" s="65"/>
      <c r="AE4113" s="65"/>
      <c r="AF4113" s="63"/>
      <c r="AG4113" s="63"/>
      <c r="AH4113" s="64"/>
      <c r="AI4113" s="66" t="str">
        <f t="shared" si="128"/>
        <v/>
      </c>
      <c r="AJ4113" s="65"/>
      <c r="AK4113" s="65"/>
      <c r="AL4113" s="65"/>
      <c r="AM4113" s="65"/>
      <c r="AN4113" s="65"/>
      <c r="AO4113" s="66" t="str">
        <f>_xlfn.IFNA(VLOOKUP(LISTAS!ES4110,'Censo General 2005- Municipios'!$E$3:$F$1125,2,0),"")</f>
        <v/>
      </c>
      <c r="AP4113" s="64"/>
      <c r="AQ4113" s="64"/>
      <c r="AR4113" s="64"/>
      <c r="AS4113" s="67" t="str">
        <f t="shared" si="129"/>
        <v/>
      </c>
    </row>
    <row r="4114" spans="1:45" s="68" customFormat="1" x14ac:dyDescent="0.2">
      <c r="A4114" s="64"/>
      <c r="B4114" s="64"/>
      <c r="C4114" s="64"/>
      <c r="D4114" s="64"/>
      <c r="E4114" s="64"/>
      <c r="F4114" s="64"/>
      <c r="G4114" s="65"/>
      <c r="H4114" s="64"/>
      <c r="I4114" s="65"/>
      <c r="J4114" s="64"/>
      <c r="K4114" s="64"/>
      <c r="L4114" s="65"/>
      <c r="M4114" s="65"/>
      <c r="N4114" s="64"/>
      <c r="O4114" s="64"/>
      <c r="P4114" s="64"/>
      <c r="Q4114" s="65"/>
      <c r="R4114" s="64"/>
      <c r="S4114" s="65"/>
      <c r="T4114" s="65"/>
      <c r="U4114" s="65"/>
      <c r="V4114" s="65"/>
      <c r="W4114" s="65"/>
      <c r="X4114" s="64"/>
      <c r="Y4114" s="64"/>
      <c r="Z4114" s="65"/>
      <c r="AA4114" s="64"/>
      <c r="AB4114" s="65"/>
      <c r="AC4114" s="65"/>
      <c r="AD4114" s="65"/>
      <c r="AE4114" s="65"/>
      <c r="AF4114" s="63"/>
      <c r="AG4114" s="63"/>
      <c r="AH4114" s="64"/>
      <c r="AI4114" s="66" t="str">
        <f t="shared" si="128"/>
        <v/>
      </c>
      <c r="AJ4114" s="65"/>
      <c r="AK4114" s="65"/>
      <c r="AL4114" s="65"/>
      <c r="AM4114" s="65"/>
      <c r="AN4114" s="65"/>
      <c r="AO4114" s="66" t="str">
        <f>_xlfn.IFNA(VLOOKUP(LISTAS!ES4111,'Censo General 2005- Municipios'!$E$3:$F$1125,2,0),"")</f>
        <v/>
      </c>
      <c r="AP4114" s="64"/>
      <c r="AQ4114" s="64"/>
      <c r="AR4114" s="64"/>
      <c r="AS4114" s="67" t="str">
        <f t="shared" si="129"/>
        <v/>
      </c>
    </row>
    <row r="4115" spans="1:45" s="68" customFormat="1" x14ac:dyDescent="0.2">
      <c r="A4115" s="64"/>
      <c r="B4115" s="64"/>
      <c r="C4115" s="64"/>
      <c r="D4115" s="64"/>
      <c r="E4115" s="64"/>
      <c r="F4115" s="64"/>
      <c r="G4115" s="65"/>
      <c r="H4115" s="64"/>
      <c r="I4115" s="65"/>
      <c r="J4115" s="64"/>
      <c r="K4115" s="64"/>
      <c r="L4115" s="65"/>
      <c r="M4115" s="65"/>
      <c r="N4115" s="64"/>
      <c r="O4115" s="64"/>
      <c r="P4115" s="64"/>
      <c r="Q4115" s="65"/>
      <c r="R4115" s="64"/>
      <c r="S4115" s="65"/>
      <c r="T4115" s="65"/>
      <c r="U4115" s="65"/>
      <c r="V4115" s="65"/>
      <c r="W4115" s="65"/>
      <c r="X4115" s="64"/>
      <c r="Y4115" s="64"/>
      <c r="Z4115" s="65"/>
      <c r="AA4115" s="64"/>
      <c r="AB4115" s="65"/>
      <c r="AC4115" s="65"/>
      <c r="AD4115" s="65"/>
      <c r="AE4115" s="65"/>
      <c r="AF4115" s="63"/>
      <c r="AG4115" s="63"/>
      <c r="AH4115" s="64"/>
      <c r="AI4115" s="66" t="str">
        <f t="shared" si="128"/>
        <v/>
      </c>
      <c r="AJ4115" s="65"/>
      <c r="AK4115" s="65"/>
      <c r="AL4115" s="65"/>
      <c r="AM4115" s="65"/>
      <c r="AN4115" s="65"/>
      <c r="AO4115" s="66" t="str">
        <f>_xlfn.IFNA(VLOOKUP(LISTAS!ES4112,'Censo General 2005- Municipios'!$E$3:$F$1125,2,0),"")</f>
        <v/>
      </c>
      <c r="AP4115" s="64"/>
      <c r="AQ4115" s="64"/>
      <c r="AR4115" s="64"/>
      <c r="AS4115" s="67" t="str">
        <f t="shared" si="129"/>
        <v/>
      </c>
    </row>
    <row r="4116" spans="1:45" s="68" customFormat="1" x14ac:dyDescent="0.2">
      <c r="A4116" s="64"/>
      <c r="B4116" s="64"/>
      <c r="C4116" s="64"/>
      <c r="D4116" s="64"/>
      <c r="E4116" s="64"/>
      <c r="F4116" s="64"/>
      <c r="G4116" s="65"/>
      <c r="H4116" s="64"/>
      <c r="I4116" s="65"/>
      <c r="J4116" s="64"/>
      <c r="K4116" s="64"/>
      <c r="L4116" s="65"/>
      <c r="M4116" s="65"/>
      <c r="N4116" s="64"/>
      <c r="O4116" s="64"/>
      <c r="P4116" s="64"/>
      <c r="Q4116" s="65"/>
      <c r="R4116" s="64"/>
      <c r="S4116" s="65"/>
      <c r="T4116" s="65"/>
      <c r="U4116" s="65"/>
      <c r="V4116" s="65"/>
      <c r="W4116" s="65"/>
      <c r="X4116" s="64"/>
      <c r="Y4116" s="64"/>
      <c r="Z4116" s="65"/>
      <c r="AA4116" s="64"/>
      <c r="AB4116" s="65"/>
      <c r="AC4116" s="65"/>
      <c r="AD4116" s="65"/>
      <c r="AE4116" s="65"/>
      <c r="AF4116" s="63"/>
      <c r="AG4116" s="63"/>
      <c r="AH4116" s="64"/>
      <c r="AI4116" s="66" t="str">
        <f t="shared" si="128"/>
        <v/>
      </c>
      <c r="AJ4116" s="65"/>
      <c r="AK4116" s="65"/>
      <c r="AL4116" s="65"/>
      <c r="AM4116" s="65"/>
      <c r="AN4116" s="65"/>
      <c r="AO4116" s="66" t="str">
        <f>_xlfn.IFNA(VLOOKUP(LISTAS!ES4113,'Censo General 2005- Municipios'!$E$3:$F$1125,2,0),"")</f>
        <v/>
      </c>
      <c r="AP4116" s="64"/>
      <c r="AQ4116" s="64"/>
      <c r="AR4116" s="64"/>
      <c r="AS4116" s="67" t="str">
        <f t="shared" si="129"/>
        <v/>
      </c>
    </row>
    <row r="4117" spans="1:45" s="68" customFormat="1" x14ac:dyDescent="0.2">
      <c r="A4117" s="64"/>
      <c r="B4117" s="64"/>
      <c r="C4117" s="64"/>
      <c r="D4117" s="64"/>
      <c r="E4117" s="64"/>
      <c r="F4117" s="64"/>
      <c r="G4117" s="65"/>
      <c r="H4117" s="64"/>
      <c r="I4117" s="65"/>
      <c r="J4117" s="64"/>
      <c r="K4117" s="64"/>
      <c r="L4117" s="65"/>
      <c r="M4117" s="65"/>
      <c r="N4117" s="64"/>
      <c r="O4117" s="64"/>
      <c r="P4117" s="64"/>
      <c r="Q4117" s="65"/>
      <c r="R4117" s="64"/>
      <c r="S4117" s="65"/>
      <c r="T4117" s="65"/>
      <c r="U4117" s="65"/>
      <c r="V4117" s="65"/>
      <c r="W4117" s="65"/>
      <c r="X4117" s="64"/>
      <c r="Y4117" s="64"/>
      <c r="Z4117" s="65"/>
      <c r="AA4117" s="64"/>
      <c r="AB4117" s="65"/>
      <c r="AC4117" s="65"/>
      <c r="AD4117" s="65"/>
      <c r="AE4117" s="65"/>
      <c r="AF4117" s="63"/>
      <c r="AG4117" s="63"/>
      <c r="AH4117" s="64"/>
      <c r="AI4117" s="66" t="str">
        <f t="shared" ref="AI4117:AI4180" si="130">IF(COUNTIF($C$21:$C$5003,C4117)=0,"",IF(COUNTIF($C$21:$C$5003,C4117)=1,"TIPO A",IF(COUNTIF($C$21:$C$5003,C4117)=2,"TIPO B",IF(COUNTIF($C$21:$C$5003,C4117)=3,"TIPO C",IF(COUNTIF($C$21:$C$5003,C4117)=4,"TIPO D","TIPO E")))))</f>
        <v/>
      </c>
      <c r="AJ4117" s="65"/>
      <c r="AK4117" s="65"/>
      <c r="AL4117" s="65"/>
      <c r="AM4117" s="65"/>
      <c r="AN4117" s="65"/>
      <c r="AO4117" s="66" t="str">
        <f>_xlfn.IFNA(VLOOKUP(LISTAS!ES4114,'Censo General 2005- Municipios'!$E$3:$F$1125,2,0),"")</f>
        <v/>
      </c>
      <c r="AP4117" s="64"/>
      <c r="AQ4117" s="64"/>
      <c r="AR4117" s="64"/>
      <c r="AS4117" s="67" t="str">
        <f t="shared" si="129"/>
        <v/>
      </c>
    </row>
    <row r="4118" spans="1:45" s="68" customFormat="1" x14ac:dyDescent="0.2">
      <c r="A4118" s="64"/>
      <c r="B4118" s="64"/>
      <c r="C4118" s="64"/>
      <c r="D4118" s="64"/>
      <c r="E4118" s="64"/>
      <c r="F4118" s="64"/>
      <c r="G4118" s="65"/>
      <c r="H4118" s="64"/>
      <c r="I4118" s="65"/>
      <c r="J4118" s="64"/>
      <c r="K4118" s="64"/>
      <c r="L4118" s="65"/>
      <c r="M4118" s="65"/>
      <c r="N4118" s="64"/>
      <c r="O4118" s="64"/>
      <c r="P4118" s="64"/>
      <c r="Q4118" s="65"/>
      <c r="R4118" s="64"/>
      <c r="S4118" s="65"/>
      <c r="T4118" s="65"/>
      <c r="U4118" s="65"/>
      <c r="V4118" s="65"/>
      <c r="W4118" s="65"/>
      <c r="X4118" s="64"/>
      <c r="Y4118" s="64"/>
      <c r="Z4118" s="65"/>
      <c r="AA4118" s="64"/>
      <c r="AB4118" s="65"/>
      <c r="AC4118" s="65"/>
      <c r="AD4118" s="65"/>
      <c r="AE4118" s="65"/>
      <c r="AF4118" s="63"/>
      <c r="AG4118" s="63"/>
      <c r="AH4118" s="64"/>
      <c r="AI4118" s="66" t="str">
        <f t="shared" si="130"/>
        <v/>
      </c>
      <c r="AJ4118" s="65"/>
      <c r="AK4118" s="65"/>
      <c r="AL4118" s="65"/>
      <c r="AM4118" s="65"/>
      <c r="AN4118" s="65"/>
      <c r="AO4118" s="66" t="str">
        <f>_xlfn.IFNA(VLOOKUP(LISTAS!ES4115,'Censo General 2005- Municipios'!$E$3:$F$1125,2,0),"")</f>
        <v/>
      </c>
      <c r="AP4118" s="64"/>
      <c r="AQ4118" s="64"/>
      <c r="AR4118" s="64"/>
      <c r="AS4118" s="67" t="str">
        <f t="shared" ref="AS4118:AS4181" si="131">IF((AG4118-AA4118)&gt;90,"ADJUNTE SOPORTES DE DECLARACION FUERA DE 90 DIAS","")</f>
        <v/>
      </c>
    </row>
    <row r="4119" spans="1:45" s="68" customFormat="1" x14ac:dyDescent="0.2">
      <c r="A4119" s="64"/>
      <c r="B4119" s="64"/>
      <c r="C4119" s="64"/>
      <c r="D4119" s="64"/>
      <c r="E4119" s="64"/>
      <c r="F4119" s="64"/>
      <c r="G4119" s="65"/>
      <c r="H4119" s="64"/>
      <c r="I4119" s="65"/>
      <c r="J4119" s="64"/>
      <c r="K4119" s="64"/>
      <c r="L4119" s="65"/>
      <c r="M4119" s="65"/>
      <c r="N4119" s="64"/>
      <c r="O4119" s="64"/>
      <c r="P4119" s="64"/>
      <c r="Q4119" s="65"/>
      <c r="R4119" s="64"/>
      <c r="S4119" s="65"/>
      <c r="T4119" s="65"/>
      <c r="U4119" s="65"/>
      <c r="V4119" s="65"/>
      <c r="W4119" s="65"/>
      <c r="X4119" s="64"/>
      <c r="Y4119" s="64"/>
      <c r="Z4119" s="65"/>
      <c r="AA4119" s="64"/>
      <c r="AB4119" s="65"/>
      <c r="AC4119" s="65"/>
      <c r="AD4119" s="65"/>
      <c r="AE4119" s="65"/>
      <c r="AF4119" s="63"/>
      <c r="AG4119" s="63"/>
      <c r="AH4119" s="64"/>
      <c r="AI4119" s="66" t="str">
        <f t="shared" si="130"/>
        <v/>
      </c>
      <c r="AJ4119" s="65"/>
      <c r="AK4119" s="65"/>
      <c r="AL4119" s="65"/>
      <c r="AM4119" s="65"/>
      <c r="AN4119" s="65"/>
      <c r="AO4119" s="66" t="str">
        <f>_xlfn.IFNA(VLOOKUP(LISTAS!ES4116,'Censo General 2005- Municipios'!$E$3:$F$1125,2,0),"")</f>
        <v/>
      </c>
      <c r="AP4119" s="64"/>
      <c r="AQ4119" s="64"/>
      <c r="AR4119" s="64"/>
      <c r="AS4119" s="67" t="str">
        <f t="shared" si="131"/>
        <v/>
      </c>
    </row>
    <row r="4120" spans="1:45" s="68" customFormat="1" x14ac:dyDescent="0.2">
      <c r="A4120" s="64"/>
      <c r="B4120" s="64"/>
      <c r="C4120" s="64"/>
      <c r="D4120" s="64"/>
      <c r="E4120" s="64"/>
      <c r="F4120" s="64"/>
      <c r="G4120" s="65"/>
      <c r="H4120" s="64"/>
      <c r="I4120" s="65"/>
      <c r="J4120" s="64"/>
      <c r="K4120" s="64"/>
      <c r="L4120" s="65"/>
      <c r="M4120" s="65"/>
      <c r="N4120" s="64"/>
      <c r="O4120" s="64"/>
      <c r="P4120" s="64"/>
      <c r="Q4120" s="65"/>
      <c r="R4120" s="64"/>
      <c r="S4120" s="65"/>
      <c r="T4120" s="65"/>
      <c r="U4120" s="65"/>
      <c r="V4120" s="65"/>
      <c r="W4120" s="65"/>
      <c r="X4120" s="64"/>
      <c r="Y4120" s="64"/>
      <c r="Z4120" s="65"/>
      <c r="AA4120" s="64"/>
      <c r="AB4120" s="65"/>
      <c r="AC4120" s="65"/>
      <c r="AD4120" s="65"/>
      <c r="AE4120" s="65"/>
      <c r="AF4120" s="63"/>
      <c r="AG4120" s="63"/>
      <c r="AH4120" s="64"/>
      <c r="AI4120" s="66" t="str">
        <f t="shared" si="130"/>
        <v/>
      </c>
      <c r="AJ4120" s="65"/>
      <c r="AK4120" s="65"/>
      <c r="AL4120" s="65"/>
      <c r="AM4120" s="65"/>
      <c r="AN4120" s="65"/>
      <c r="AO4120" s="66" t="str">
        <f>_xlfn.IFNA(VLOOKUP(LISTAS!ES4117,'Censo General 2005- Municipios'!$E$3:$F$1125,2,0),"")</f>
        <v/>
      </c>
      <c r="AP4120" s="64"/>
      <c r="AQ4120" s="64"/>
      <c r="AR4120" s="64"/>
      <c r="AS4120" s="67" t="str">
        <f t="shared" si="131"/>
        <v/>
      </c>
    </row>
    <row r="4121" spans="1:45" s="68" customFormat="1" x14ac:dyDescent="0.2">
      <c r="A4121" s="64"/>
      <c r="B4121" s="64"/>
      <c r="C4121" s="64"/>
      <c r="D4121" s="64"/>
      <c r="E4121" s="64"/>
      <c r="F4121" s="64"/>
      <c r="G4121" s="65"/>
      <c r="H4121" s="64"/>
      <c r="I4121" s="65"/>
      <c r="J4121" s="64"/>
      <c r="K4121" s="64"/>
      <c r="L4121" s="65"/>
      <c r="M4121" s="65"/>
      <c r="N4121" s="64"/>
      <c r="O4121" s="64"/>
      <c r="P4121" s="64"/>
      <c r="Q4121" s="65"/>
      <c r="R4121" s="64"/>
      <c r="S4121" s="65"/>
      <c r="T4121" s="65"/>
      <c r="U4121" s="65"/>
      <c r="V4121" s="65"/>
      <c r="W4121" s="65"/>
      <c r="X4121" s="64"/>
      <c r="Y4121" s="64"/>
      <c r="Z4121" s="65"/>
      <c r="AA4121" s="64"/>
      <c r="AB4121" s="65"/>
      <c r="AC4121" s="65"/>
      <c r="AD4121" s="65"/>
      <c r="AE4121" s="65"/>
      <c r="AF4121" s="63"/>
      <c r="AG4121" s="63"/>
      <c r="AH4121" s="64"/>
      <c r="AI4121" s="66" t="str">
        <f t="shared" si="130"/>
        <v/>
      </c>
      <c r="AJ4121" s="65"/>
      <c r="AK4121" s="65"/>
      <c r="AL4121" s="65"/>
      <c r="AM4121" s="65"/>
      <c r="AN4121" s="65"/>
      <c r="AO4121" s="66" t="str">
        <f>_xlfn.IFNA(VLOOKUP(LISTAS!ES4118,'Censo General 2005- Municipios'!$E$3:$F$1125,2,0),"")</f>
        <v/>
      </c>
      <c r="AP4121" s="64"/>
      <c r="AQ4121" s="64"/>
      <c r="AR4121" s="64"/>
      <c r="AS4121" s="67" t="str">
        <f t="shared" si="131"/>
        <v/>
      </c>
    </row>
    <row r="4122" spans="1:45" s="68" customFormat="1" x14ac:dyDescent="0.2">
      <c r="A4122" s="64"/>
      <c r="B4122" s="64"/>
      <c r="C4122" s="64"/>
      <c r="D4122" s="64"/>
      <c r="E4122" s="64"/>
      <c r="F4122" s="64"/>
      <c r="G4122" s="65"/>
      <c r="H4122" s="64"/>
      <c r="I4122" s="65"/>
      <c r="J4122" s="64"/>
      <c r="K4122" s="64"/>
      <c r="L4122" s="65"/>
      <c r="M4122" s="65"/>
      <c r="N4122" s="64"/>
      <c r="O4122" s="64"/>
      <c r="P4122" s="64"/>
      <c r="Q4122" s="65"/>
      <c r="R4122" s="64"/>
      <c r="S4122" s="65"/>
      <c r="T4122" s="65"/>
      <c r="U4122" s="65"/>
      <c r="V4122" s="65"/>
      <c r="W4122" s="65"/>
      <c r="X4122" s="64"/>
      <c r="Y4122" s="64"/>
      <c r="Z4122" s="65"/>
      <c r="AA4122" s="64"/>
      <c r="AB4122" s="65"/>
      <c r="AC4122" s="65"/>
      <c r="AD4122" s="65"/>
      <c r="AE4122" s="65"/>
      <c r="AF4122" s="63"/>
      <c r="AG4122" s="63"/>
      <c r="AH4122" s="64"/>
      <c r="AI4122" s="66" t="str">
        <f t="shared" si="130"/>
        <v/>
      </c>
      <c r="AJ4122" s="65"/>
      <c r="AK4122" s="65"/>
      <c r="AL4122" s="65"/>
      <c r="AM4122" s="65"/>
      <c r="AN4122" s="65"/>
      <c r="AO4122" s="66" t="str">
        <f>_xlfn.IFNA(VLOOKUP(LISTAS!ES4119,'Censo General 2005- Municipios'!$E$3:$F$1125,2,0),"")</f>
        <v/>
      </c>
      <c r="AP4122" s="64"/>
      <c r="AQ4122" s="64"/>
      <c r="AR4122" s="64"/>
      <c r="AS4122" s="67" t="str">
        <f t="shared" si="131"/>
        <v/>
      </c>
    </row>
    <row r="4123" spans="1:45" s="68" customFormat="1" x14ac:dyDescent="0.2">
      <c r="A4123" s="64"/>
      <c r="B4123" s="64"/>
      <c r="C4123" s="64"/>
      <c r="D4123" s="64"/>
      <c r="E4123" s="64"/>
      <c r="F4123" s="64"/>
      <c r="G4123" s="65"/>
      <c r="H4123" s="64"/>
      <c r="I4123" s="65"/>
      <c r="J4123" s="64"/>
      <c r="K4123" s="64"/>
      <c r="L4123" s="65"/>
      <c r="M4123" s="65"/>
      <c r="N4123" s="64"/>
      <c r="O4123" s="64"/>
      <c r="P4123" s="64"/>
      <c r="Q4123" s="65"/>
      <c r="R4123" s="64"/>
      <c r="S4123" s="65"/>
      <c r="T4123" s="65"/>
      <c r="U4123" s="65"/>
      <c r="V4123" s="65"/>
      <c r="W4123" s="65"/>
      <c r="X4123" s="64"/>
      <c r="Y4123" s="64"/>
      <c r="Z4123" s="65"/>
      <c r="AA4123" s="64"/>
      <c r="AB4123" s="65"/>
      <c r="AC4123" s="65"/>
      <c r="AD4123" s="65"/>
      <c r="AE4123" s="65"/>
      <c r="AF4123" s="63"/>
      <c r="AG4123" s="63"/>
      <c r="AH4123" s="64"/>
      <c r="AI4123" s="66" t="str">
        <f t="shared" si="130"/>
        <v/>
      </c>
      <c r="AJ4123" s="65"/>
      <c r="AK4123" s="65"/>
      <c r="AL4123" s="65"/>
      <c r="AM4123" s="65"/>
      <c r="AN4123" s="65"/>
      <c r="AO4123" s="66" t="str">
        <f>_xlfn.IFNA(VLOOKUP(LISTAS!ES4120,'Censo General 2005- Municipios'!$E$3:$F$1125,2,0),"")</f>
        <v/>
      </c>
      <c r="AP4123" s="64"/>
      <c r="AQ4123" s="64"/>
      <c r="AR4123" s="64"/>
      <c r="AS4123" s="67" t="str">
        <f t="shared" si="131"/>
        <v/>
      </c>
    </row>
    <row r="4124" spans="1:45" s="68" customFormat="1" x14ac:dyDescent="0.2">
      <c r="A4124" s="64"/>
      <c r="B4124" s="64"/>
      <c r="C4124" s="64"/>
      <c r="D4124" s="64"/>
      <c r="E4124" s="64"/>
      <c r="F4124" s="64"/>
      <c r="G4124" s="65"/>
      <c r="H4124" s="64"/>
      <c r="I4124" s="65"/>
      <c r="J4124" s="64"/>
      <c r="K4124" s="64"/>
      <c r="L4124" s="65"/>
      <c r="M4124" s="65"/>
      <c r="N4124" s="64"/>
      <c r="O4124" s="64"/>
      <c r="P4124" s="64"/>
      <c r="Q4124" s="65"/>
      <c r="R4124" s="64"/>
      <c r="S4124" s="65"/>
      <c r="T4124" s="65"/>
      <c r="U4124" s="65"/>
      <c r="V4124" s="65"/>
      <c r="W4124" s="65"/>
      <c r="X4124" s="64"/>
      <c r="Y4124" s="64"/>
      <c r="Z4124" s="65"/>
      <c r="AA4124" s="64"/>
      <c r="AB4124" s="65"/>
      <c r="AC4124" s="65"/>
      <c r="AD4124" s="65"/>
      <c r="AE4124" s="65"/>
      <c r="AF4124" s="63"/>
      <c r="AG4124" s="63"/>
      <c r="AH4124" s="64"/>
      <c r="AI4124" s="66" t="str">
        <f t="shared" si="130"/>
        <v/>
      </c>
      <c r="AJ4124" s="65"/>
      <c r="AK4124" s="65"/>
      <c r="AL4124" s="65"/>
      <c r="AM4124" s="65"/>
      <c r="AN4124" s="65"/>
      <c r="AO4124" s="66" t="str">
        <f>_xlfn.IFNA(VLOOKUP(LISTAS!ES4121,'Censo General 2005- Municipios'!$E$3:$F$1125,2,0),"")</f>
        <v/>
      </c>
      <c r="AP4124" s="64"/>
      <c r="AQ4124" s="64"/>
      <c r="AR4124" s="64"/>
      <c r="AS4124" s="67" t="str">
        <f t="shared" si="131"/>
        <v/>
      </c>
    </row>
    <row r="4125" spans="1:45" s="68" customFormat="1" x14ac:dyDescent="0.2">
      <c r="A4125" s="64"/>
      <c r="B4125" s="64"/>
      <c r="C4125" s="64"/>
      <c r="D4125" s="64"/>
      <c r="E4125" s="64"/>
      <c r="F4125" s="64"/>
      <c r="G4125" s="65"/>
      <c r="H4125" s="64"/>
      <c r="I4125" s="65"/>
      <c r="J4125" s="64"/>
      <c r="K4125" s="64"/>
      <c r="L4125" s="65"/>
      <c r="M4125" s="65"/>
      <c r="N4125" s="64"/>
      <c r="O4125" s="64"/>
      <c r="P4125" s="64"/>
      <c r="Q4125" s="65"/>
      <c r="R4125" s="64"/>
      <c r="S4125" s="65"/>
      <c r="T4125" s="65"/>
      <c r="U4125" s="65"/>
      <c r="V4125" s="65"/>
      <c r="W4125" s="65"/>
      <c r="X4125" s="64"/>
      <c r="Y4125" s="64"/>
      <c r="Z4125" s="65"/>
      <c r="AA4125" s="64"/>
      <c r="AB4125" s="65"/>
      <c r="AC4125" s="65"/>
      <c r="AD4125" s="65"/>
      <c r="AE4125" s="65"/>
      <c r="AF4125" s="63"/>
      <c r="AG4125" s="63"/>
      <c r="AH4125" s="64"/>
      <c r="AI4125" s="66" t="str">
        <f t="shared" si="130"/>
        <v/>
      </c>
      <c r="AJ4125" s="65"/>
      <c r="AK4125" s="65"/>
      <c r="AL4125" s="65"/>
      <c r="AM4125" s="65"/>
      <c r="AN4125" s="65"/>
      <c r="AO4125" s="66" t="str">
        <f>_xlfn.IFNA(VLOOKUP(LISTAS!ES4122,'Censo General 2005- Municipios'!$E$3:$F$1125,2,0),"")</f>
        <v/>
      </c>
      <c r="AP4125" s="64"/>
      <c r="AQ4125" s="64"/>
      <c r="AR4125" s="64"/>
      <c r="AS4125" s="67" t="str">
        <f t="shared" si="131"/>
        <v/>
      </c>
    </row>
    <row r="4126" spans="1:45" s="68" customFormat="1" x14ac:dyDescent="0.2">
      <c r="A4126" s="64"/>
      <c r="B4126" s="64"/>
      <c r="C4126" s="64"/>
      <c r="D4126" s="64"/>
      <c r="E4126" s="64"/>
      <c r="F4126" s="64"/>
      <c r="G4126" s="65"/>
      <c r="H4126" s="64"/>
      <c r="I4126" s="65"/>
      <c r="J4126" s="64"/>
      <c r="K4126" s="64"/>
      <c r="L4126" s="65"/>
      <c r="M4126" s="65"/>
      <c r="N4126" s="64"/>
      <c r="O4126" s="64"/>
      <c r="P4126" s="64"/>
      <c r="Q4126" s="65"/>
      <c r="R4126" s="64"/>
      <c r="S4126" s="65"/>
      <c r="T4126" s="65"/>
      <c r="U4126" s="65"/>
      <c r="V4126" s="65"/>
      <c r="W4126" s="65"/>
      <c r="X4126" s="64"/>
      <c r="Y4126" s="64"/>
      <c r="Z4126" s="65"/>
      <c r="AA4126" s="64"/>
      <c r="AB4126" s="65"/>
      <c r="AC4126" s="65"/>
      <c r="AD4126" s="65"/>
      <c r="AE4126" s="65"/>
      <c r="AF4126" s="63"/>
      <c r="AG4126" s="63"/>
      <c r="AH4126" s="64"/>
      <c r="AI4126" s="66" t="str">
        <f t="shared" si="130"/>
        <v/>
      </c>
      <c r="AJ4126" s="65"/>
      <c r="AK4126" s="65"/>
      <c r="AL4126" s="65"/>
      <c r="AM4126" s="65"/>
      <c r="AN4126" s="65"/>
      <c r="AO4126" s="66" t="str">
        <f>_xlfn.IFNA(VLOOKUP(LISTAS!ES4123,'Censo General 2005- Municipios'!$E$3:$F$1125,2,0),"")</f>
        <v/>
      </c>
      <c r="AP4126" s="64"/>
      <c r="AQ4126" s="64"/>
      <c r="AR4126" s="64"/>
      <c r="AS4126" s="67" t="str">
        <f t="shared" si="131"/>
        <v/>
      </c>
    </row>
    <row r="4127" spans="1:45" s="68" customFormat="1" x14ac:dyDescent="0.2">
      <c r="A4127" s="64"/>
      <c r="B4127" s="64"/>
      <c r="C4127" s="64"/>
      <c r="D4127" s="64"/>
      <c r="E4127" s="64"/>
      <c r="F4127" s="64"/>
      <c r="G4127" s="65"/>
      <c r="H4127" s="64"/>
      <c r="I4127" s="65"/>
      <c r="J4127" s="64"/>
      <c r="K4127" s="64"/>
      <c r="L4127" s="65"/>
      <c r="M4127" s="65"/>
      <c r="N4127" s="64"/>
      <c r="O4127" s="64"/>
      <c r="P4127" s="64"/>
      <c r="Q4127" s="65"/>
      <c r="R4127" s="64"/>
      <c r="S4127" s="65"/>
      <c r="T4127" s="65"/>
      <c r="U4127" s="65"/>
      <c r="V4127" s="65"/>
      <c r="W4127" s="65"/>
      <c r="X4127" s="64"/>
      <c r="Y4127" s="64"/>
      <c r="Z4127" s="65"/>
      <c r="AA4127" s="64"/>
      <c r="AB4127" s="65"/>
      <c r="AC4127" s="65"/>
      <c r="AD4127" s="65"/>
      <c r="AE4127" s="65"/>
      <c r="AF4127" s="63"/>
      <c r="AG4127" s="63"/>
      <c r="AH4127" s="64"/>
      <c r="AI4127" s="66" t="str">
        <f t="shared" si="130"/>
        <v/>
      </c>
      <c r="AJ4127" s="65"/>
      <c r="AK4127" s="65"/>
      <c r="AL4127" s="65"/>
      <c r="AM4127" s="65"/>
      <c r="AN4127" s="65"/>
      <c r="AO4127" s="66" t="str">
        <f>_xlfn.IFNA(VLOOKUP(LISTAS!ES4124,'Censo General 2005- Municipios'!$E$3:$F$1125,2,0),"")</f>
        <v/>
      </c>
      <c r="AP4127" s="64"/>
      <c r="AQ4127" s="64"/>
      <c r="AR4127" s="64"/>
      <c r="AS4127" s="67" t="str">
        <f t="shared" si="131"/>
        <v/>
      </c>
    </row>
    <row r="4128" spans="1:45" s="68" customFormat="1" x14ac:dyDescent="0.2">
      <c r="A4128" s="64"/>
      <c r="B4128" s="64"/>
      <c r="C4128" s="64"/>
      <c r="D4128" s="64"/>
      <c r="E4128" s="64"/>
      <c r="F4128" s="64"/>
      <c r="G4128" s="65"/>
      <c r="H4128" s="64"/>
      <c r="I4128" s="65"/>
      <c r="J4128" s="64"/>
      <c r="K4128" s="64"/>
      <c r="L4128" s="65"/>
      <c r="M4128" s="65"/>
      <c r="N4128" s="64"/>
      <c r="O4128" s="64"/>
      <c r="P4128" s="64"/>
      <c r="Q4128" s="65"/>
      <c r="R4128" s="64"/>
      <c r="S4128" s="65"/>
      <c r="T4128" s="65"/>
      <c r="U4128" s="65"/>
      <c r="V4128" s="65"/>
      <c r="W4128" s="65"/>
      <c r="X4128" s="64"/>
      <c r="Y4128" s="64"/>
      <c r="Z4128" s="65"/>
      <c r="AA4128" s="64"/>
      <c r="AB4128" s="65"/>
      <c r="AC4128" s="65"/>
      <c r="AD4128" s="65"/>
      <c r="AE4128" s="65"/>
      <c r="AF4128" s="63"/>
      <c r="AG4128" s="63"/>
      <c r="AH4128" s="64"/>
      <c r="AI4128" s="66" t="str">
        <f t="shared" si="130"/>
        <v/>
      </c>
      <c r="AJ4128" s="65"/>
      <c r="AK4128" s="65"/>
      <c r="AL4128" s="65"/>
      <c r="AM4128" s="65"/>
      <c r="AN4128" s="65"/>
      <c r="AO4128" s="66" t="str">
        <f>_xlfn.IFNA(VLOOKUP(LISTAS!ES4125,'Censo General 2005- Municipios'!$E$3:$F$1125,2,0),"")</f>
        <v/>
      </c>
      <c r="AP4128" s="64"/>
      <c r="AQ4128" s="64"/>
      <c r="AR4128" s="64"/>
      <c r="AS4128" s="67" t="str">
        <f t="shared" si="131"/>
        <v/>
      </c>
    </row>
    <row r="4129" spans="1:45" s="68" customFormat="1" x14ac:dyDescent="0.2">
      <c r="A4129" s="64"/>
      <c r="B4129" s="64"/>
      <c r="C4129" s="64"/>
      <c r="D4129" s="64"/>
      <c r="E4129" s="64"/>
      <c r="F4129" s="64"/>
      <c r="G4129" s="65"/>
      <c r="H4129" s="64"/>
      <c r="I4129" s="65"/>
      <c r="J4129" s="64"/>
      <c r="K4129" s="64"/>
      <c r="L4129" s="65"/>
      <c r="M4129" s="65"/>
      <c r="N4129" s="64"/>
      <c r="O4129" s="64"/>
      <c r="P4129" s="64"/>
      <c r="Q4129" s="65"/>
      <c r="R4129" s="64"/>
      <c r="S4129" s="65"/>
      <c r="T4129" s="65"/>
      <c r="U4129" s="65"/>
      <c r="V4129" s="65"/>
      <c r="W4129" s="65"/>
      <c r="X4129" s="64"/>
      <c r="Y4129" s="64"/>
      <c r="Z4129" s="65"/>
      <c r="AA4129" s="64"/>
      <c r="AB4129" s="65"/>
      <c r="AC4129" s="65"/>
      <c r="AD4129" s="65"/>
      <c r="AE4129" s="65"/>
      <c r="AF4129" s="63"/>
      <c r="AG4129" s="63"/>
      <c r="AH4129" s="64"/>
      <c r="AI4129" s="66" t="str">
        <f t="shared" si="130"/>
        <v/>
      </c>
      <c r="AJ4129" s="65"/>
      <c r="AK4129" s="65"/>
      <c r="AL4129" s="65"/>
      <c r="AM4129" s="65"/>
      <c r="AN4129" s="65"/>
      <c r="AO4129" s="66" t="str">
        <f>_xlfn.IFNA(VLOOKUP(LISTAS!ES4126,'Censo General 2005- Municipios'!$E$3:$F$1125,2,0),"")</f>
        <v/>
      </c>
      <c r="AP4129" s="64"/>
      <c r="AQ4129" s="64"/>
      <c r="AR4129" s="64"/>
      <c r="AS4129" s="67" t="str">
        <f t="shared" si="131"/>
        <v/>
      </c>
    </row>
    <row r="4130" spans="1:45" s="68" customFormat="1" x14ac:dyDescent="0.2">
      <c r="A4130" s="64"/>
      <c r="B4130" s="64"/>
      <c r="C4130" s="64"/>
      <c r="D4130" s="64"/>
      <c r="E4130" s="64"/>
      <c r="F4130" s="64"/>
      <c r="G4130" s="65"/>
      <c r="H4130" s="64"/>
      <c r="I4130" s="65"/>
      <c r="J4130" s="64"/>
      <c r="K4130" s="64"/>
      <c r="L4130" s="65"/>
      <c r="M4130" s="65"/>
      <c r="N4130" s="64"/>
      <c r="O4130" s="64"/>
      <c r="P4130" s="64"/>
      <c r="Q4130" s="65"/>
      <c r="R4130" s="64"/>
      <c r="S4130" s="65"/>
      <c r="T4130" s="65"/>
      <c r="U4130" s="65"/>
      <c r="V4130" s="65"/>
      <c r="W4130" s="65"/>
      <c r="X4130" s="64"/>
      <c r="Y4130" s="64"/>
      <c r="Z4130" s="65"/>
      <c r="AA4130" s="64"/>
      <c r="AB4130" s="65"/>
      <c r="AC4130" s="65"/>
      <c r="AD4130" s="65"/>
      <c r="AE4130" s="65"/>
      <c r="AF4130" s="63"/>
      <c r="AG4130" s="63"/>
      <c r="AH4130" s="64"/>
      <c r="AI4130" s="66" t="str">
        <f t="shared" si="130"/>
        <v/>
      </c>
      <c r="AJ4130" s="65"/>
      <c r="AK4130" s="65"/>
      <c r="AL4130" s="65"/>
      <c r="AM4130" s="65"/>
      <c r="AN4130" s="65"/>
      <c r="AO4130" s="66" t="str">
        <f>_xlfn.IFNA(VLOOKUP(LISTAS!ES4127,'Censo General 2005- Municipios'!$E$3:$F$1125,2,0),"")</f>
        <v/>
      </c>
      <c r="AP4130" s="64"/>
      <c r="AQ4130" s="64"/>
      <c r="AR4130" s="64"/>
      <c r="AS4130" s="67" t="str">
        <f t="shared" si="131"/>
        <v/>
      </c>
    </row>
    <row r="4131" spans="1:45" s="68" customFormat="1" x14ac:dyDescent="0.2">
      <c r="A4131" s="64"/>
      <c r="B4131" s="64"/>
      <c r="C4131" s="64"/>
      <c r="D4131" s="64"/>
      <c r="E4131" s="64"/>
      <c r="F4131" s="64"/>
      <c r="G4131" s="65"/>
      <c r="H4131" s="64"/>
      <c r="I4131" s="65"/>
      <c r="J4131" s="64"/>
      <c r="K4131" s="64"/>
      <c r="L4131" s="65"/>
      <c r="M4131" s="65"/>
      <c r="N4131" s="64"/>
      <c r="O4131" s="64"/>
      <c r="P4131" s="64"/>
      <c r="Q4131" s="65"/>
      <c r="R4131" s="64"/>
      <c r="S4131" s="65"/>
      <c r="T4131" s="65"/>
      <c r="U4131" s="65"/>
      <c r="V4131" s="65"/>
      <c r="W4131" s="65"/>
      <c r="X4131" s="64"/>
      <c r="Y4131" s="64"/>
      <c r="Z4131" s="65"/>
      <c r="AA4131" s="64"/>
      <c r="AB4131" s="65"/>
      <c r="AC4131" s="65"/>
      <c r="AD4131" s="65"/>
      <c r="AE4131" s="65"/>
      <c r="AF4131" s="63"/>
      <c r="AG4131" s="63"/>
      <c r="AH4131" s="64"/>
      <c r="AI4131" s="66" t="str">
        <f t="shared" si="130"/>
        <v/>
      </c>
      <c r="AJ4131" s="65"/>
      <c r="AK4131" s="65"/>
      <c r="AL4131" s="65"/>
      <c r="AM4131" s="65"/>
      <c r="AN4131" s="65"/>
      <c r="AO4131" s="66" t="str">
        <f>_xlfn.IFNA(VLOOKUP(LISTAS!ES4128,'Censo General 2005- Municipios'!$E$3:$F$1125,2,0),"")</f>
        <v/>
      </c>
      <c r="AP4131" s="64"/>
      <c r="AQ4131" s="64"/>
      <c r="AR4131" s="64"/>
      <c r="AS4131" s="67" t="str">
        <f t="shared" si="131"/>
        <v/>
      </c>
    </row>
    <row r="4132" spans="1:45" s="68" customFormat="1" x14ac:dyDescent="0.2">
      <c r="A4132" s="64"/>
      <c r="B4132" s="64"/>
      <c r="C4132" s="64"/>
      <c r="D4132" s="64"/>
      <c r="E4132" s="64"/>
      <c r="F4132" s="64"/>
      <c r="G4132" s="65"/>
      <c r="H4132" s="64"/>
      <c r="I4132" s="65"/>
      <c r="J4132" s="64"/>
      <c r="K4132" s="64"/>
      <c r="L4132" s="65"/>
      <c r="M4132" s="65"/>
      <c r="N4132" s="64"/>
      <c r="O4132" s="64"/>
      <c r="P4132" s="64"/>
      <c r="Q4132" s="65"/>
      <c r="R4132" s="64"/>
      <c r="S4132" s="65"/>
      <c r="T4132" s="65"/>
      <c r="U4132" s="65"/>
      <c r="V4132" s="65"/>
      <c r="W4132" s="65"/>
      <c r="X4132" s="64"/>
      <c r="Y4132" s="64"/>
      <c r="Z4132" s="65"/>
      <c r="AA4132" s="64"/>
      <c r="AB4132" s="65"/>
      <c r="AC4132" s="65"/>
      <c r="AD4132" s="65"/>
      <c r="AE4132" s="65"/>
      <c r="AF4132" s="63"/>
      <c r="AG4132" s="63"/>
      <c r="AH4132" s="64"/>
      <c r="AI4132" s="66" t="str">
        <f t="shared" si="130"/>
        <v/>
      </c>
      <c r="AJ4132" s="65"/>
      <c r="AK4132" s="65"/>
      <c r="AL4132" s="65"/>
      <c r="AM4132" s="65"/>
      <c r="AN4132" s="65"/>
      <c r="AO4132" s="66" t="str">
        <f>_xlfn.IFNA(VLOOKUP(LISTAS!ES4129,'Censo General 2005- Municipios'!$E$3:$F$1125,2,0),"")</f>
        <v/>
      </c>
      <c r="AP4132" s="64"/>
      <c r="AQ4132" s="64"/>
      <c r="AR4132" s="64"/>
      <c r="AS4132" s="67" t="str">
        <f t="shared" si="131"/>
        <v/>
      </c>
    </row>
    <row r="4133" spans="1:45" s="68" customFormat="1" x14ac:dyDescent="0.2">
      <c r="A4133" s="64"/>
      <c r="B4133" s="64"/>
      <c r="C4133" s="64"/>
      <c r="D4133" s="64"/>
      <c r="E4133" s="64"/>
      <c r="F4133" s="64"/>
      <c r="G4133" s="65"/>
      <c r="H4133" s="64"/>
      <c r="I4133" s="65"/>
      <c r="J4133" s="64"/>
      <c r="K4133" s="64"/>
      <c r="L4133" s="65"/>
      <c r="M4133" s="65"/>
      <c r="N4133" s="64"/>
      <c r="O4133" s="64"/>
      <c r="P4133" s="64"/>
      <c r="Q4133" s="65"/>
      <c r="R4133" s="64"/>
      <c r="S4133" s="65"/>
      <c r="T4133" s="65"/>
      <c r="U4133" s="65"/>
      <c r="V4133" s="65"/>
      <c r="W4133" s="65"/>
      <c r="X4133" s="64"/>
      <c r="Y4133" s="64"/>
      <c r="Z4133" s="65"/>
      <c r="AA4133" s="64"/>
      <c r="AB4133" s="65"/>
      <c r="AC4133" s="65"/>
      <c r="AD4133" s="65"/>
      <c r="AE4133" s="65"/>
      <c r="AF4133" s="63"/>
      <c r="AG4133" s="63"/>
      <c r="AH4133" s="64"/>
      <c r="AI4133" s="66" t="str">
        <f t="shared" si="130"/>
        <v/>
      </c>
      <c r="AJ4133" s="65"/>
      <c r="AK4133" s="65"/>
      <c r="AL4133" s="65"/>
      <c r="AM4133" s="65"/>
      <c r="AN4133" s="65"/>
      <c r="AO4133" s="66" t="str">
        <f>_xlfn.IFNA(VLOOKUP(LISTAS!ES4130,'Censo General 2005- Municipios'!$E$3:$F$1125,2,0),"")</f>
        <v/>
      </c>
      <c r="AP4133" s="64"/>
      <c r="AQ4133" s="64"/>
      <c r="AR4133" s="64"/>
      <c r="AS4133" s="67" t="str">
        <f t="shared" si="131"/>
        <v/>
      </c>
    </row>
    <row r="4134" spans="1:45" s="68" customFormat="1" x14ac:dyDescent="0.2">
      <c r="A4134" s="64"/>
      <c r="B4134" s="64"/>
      <c r="C4134" s="64"/>
      <c r="D4134" s="64"/>
      <c r="E4134" s="64"/>
      <c r="F4134" s="64"/>
      <c r="G4134" s="65"/>
      <c r="H4134" s="64"/>
      <c r="I4134" s="65"/>
      <c r="J4134" s="64"/>
      <c r="K4134" s="64"/>
      <c r="L4134" s="65"/>
      <c r="M4134" s="65"/>
      <c r="N4134" s="64"/>
      <c r="O4134" s="64"/>
      <c r="P4134" s="64"/>
      <c r="Q4134" s="65"/>
      <c r="R4134" s="64"/>
      <c r="S4134" s="65"/>
      <c r="T4134" s="65"/>
      <c r="U4134" s="65"/>
      <c r="V4134" s="65"/>
      <c r="W4134" s="65"/>
      <c r="X4134" s="64"/>
      <c r="Y4134" s="64"/>
      <c r="Z4134" s="65"/>
      <c r="AA4134" s="64"/>
      <c r="AB4134" s="65"/>
      <c r="AC4134" s="65"/>
      <c r="AD4134" s="65"/>
      <c r="AE4134" s="65"/>
      <c r="AF4134" s="63"/>
      <c r="AG4134" s="63"/>
      <c r="AH4134" s="64"/>
      <c r="AI4134" s="66" t="str">
        <f t="shared" si="130"/>
        <v/>
      </c>
      <c r="AJ4134" s="65"/>
      <c r="AK4134" s="65"/>
      <c r="AL4134" s="65"/>
      <c r="AM4134" s="65"/>
      <c r="AN4134" s="65"/>
      <c r="AO4134" s="66" t="str">
        <f>_xlfn.IFNA(VLOOKUP(LISTAS!ES4131,'Censo General 2005- Municipios'!$E$3:$F$1125,2,0),"")</f>
        <v/>
      </c>
      <c r="AP4134" s="64"/>
      <c r="AQ4134" s="64"/>
      <c r="AR4134" s="64"/>
      <c r="AS4134" s="67" t="str">
        <f t="shared" si="131"/>
        <v/>
      </c>
    </row>
    <row r="4135" spans="1:45" s="68" customFormat="1" x14ac:dyDescent="0.2">
      <c r="A4135" s="64"/>
      <c r="B4135" s="64"/>
      <c r="C4135" s="64"/>
      <c r="D4135" s="64"/>
      <c r="E4135" s="64"/>
      <c r="F4135" s="64"/>
      <c r="G4135" s="65"/>
      <c r="H4135" s="64"/>
      <c r="I4135" s="65"/>
      <c r="J4135" s="64"/>
      <c r="K4135" s="64"/>
      <c r="L4135" s="65"/>
      <c r="M4135" s="65"/>
      <c r="N4135" s="64"/>
      <c r="O4135" s="64"/>
      <c r="P4135" s="64"/>
      <c r="Q4135" s="65"/>
      <c r="R4135" s="64"/>
      <c r="S4135" s="65"/>
      <c r="T4135" s="65"/>
      <c r="U4135" s="65"/>
      <c r="V4135" s="65"/>
      <c r="W4135" s="65"/>
      <c r="X4135" s="64"/>
      <c r="Y4135" s="64"/>
      <c r="Z4135" s="65"/>
      <c r="AA4135" s="64"/>
      <c r="AB4135" s="65"/>
      <c r="AC4135" s="65"/>
      <c r="AD4135" s="65"/>
      <c r="AE4135" s="65"/>
      <c r="AF4135" s="63"/>
      <c r="AG4135" s="63"/>
      <c r="AH4135" s="64"/>
      <c r="AI4135" s="66" t="str">
        <f t="shared" si="130"/>
        <v/>
      </c>
      <c r="AJ4135" s="65"/>
      <c r="AK4135" s="65"/>
      <c r="AL4135" s="65"/>
      <c r="AM4135" s="65"/>
      <c r="AN4135" s="65"/>
      <c r="AO4135" s="66" t="str">
        <f>_xlfn.IFNA(VLOOKUP(LISTAS!ES4132,'Censo General 2005- Municipios'!$E$3:$F$1125,2,0),"")</f>
        <v/>
      </c>
      <c r="AP4135" s="64"/>
      <c r="AQ4135" s="64"/>
      <c r="AR4135" s="64"/>
      <c r="AS4135" s="67" t="str">
        <f t="shared" si="131"/>
        <v/>
      </c>
    </row>
    <row r="4136" spans="1:45" s="68" customFormat="1" x14ac:dyDescent="0.2">
      <c r="A4136" s="64"/>
      <c r="B4136" s="64"/>
      <c r="C4136" s="64"/>
      <c r="D4136" s="64"/>
      <c r="E4136" s="64"/>
      <c r="F4136" s="64"/>
      <c r="G4136" s="65"/>
      <c r="H4136" s="64"/>
      <c r="I4136" s="65"/>
      <c r="J4136" s="64"/>
      <c r="K4136" s="64"/>
      <c r="L4136" s="65"/>
      <c r="M4136" s="65"/>
      <c r="N4136" s="64"/>
      <c r="O4136" s="64"/>
      <c r="P4136" s="64"/>
      <c r="Q4136" s="65"/>
      <c r="R4136" s="64"/>
      <c r="S4136" s="65"/>
      <c r="T4136" s="65"/>
      <c r="U4136" s="65"/>
      <c r="V4136" s="65"/>
      <c r="W4136" s="65"/>
      <c r="X4136" s="64"/>
      <c r="Y4136" s="64"/>
      <c r="Z4136" s="65"/>
      <c r="AA4136" s="64"/>
      <c r="AB4136" s="65"/>
      <c r="AC4136" s="65"/>
      <c r="AD4136" s="65"/>
      <c r="AE4136" s="65"/>
      <c r="AF4136" s="63"/>
      <c r="AG4136" s="63"/>
      <c r="AH4136" s="64"/>
      <c r="AI4136" s="66" t="str">
        <f t="shared" si="130"/>
        <v/>
      </c>
      <c r="AJ4136" s="65"/>
      <c r="AK4136" s="65"/>
      <c r="AL4136" s="65"/>
      <c r="AM4136" s="65"/>
      <c r="AN4136" s="65"/>
      <c r="AO4136" s="66" t="str">
        <f>_xlfn.IFNA(VLOOKUP(LISTAS!ES4133,'Censo General 2005- Municipios'!$E$3:$F$1125,2,0),"")</f>
        <v/>
      </c>
      <c r="AP4136" s="64"/>
      <c r="AQ4136" s="64"/>
      <c r="AR4136" s="64"/>
      <c r="AS4136" s="67" t="str">
        <f t="shared" si="131"/>
        <v/>
      </c>
    </row>
    <row r="4137" spans="1:45" s="68" customFormat="1" x14ac:dyDescent="0.2">
      <c r="A4137" s="64"/>
      <c r="B4137" s="64"/>
      <c r="C4137" s="64"/>
      <c r="D4137" s="64"/>
      <c r="E4137" s="64"/>
      <c r="F4137" s="64"/>
      <c r="G4137" s="65"/>
      <c r="H4137" s="64"/>
      <c r="I4137" s="65"/>
      <c r="J4137" s="64"/>
      <c r="K4137" s="64"/>
      <c r="L4137" s="65"/>
      <c r="M4137" s="65"/>
      <c r="N4137" s="64"/>
      <c r="O4137" s="64"/>
      <c r="P4137" s="64"/>
      <c r="Q4137" s="65"/>
      <c r="R4137" s="64"/>
      <c r="S4137" s="65"/>
      <c r="T4137" s="65"/>
      <c r="U4137" s="65"/>
      <c r="V4137" s="65"/>
      <c r="W4137" s="65"/>
      <c r="X4137" s="64"/>
      <c r="Y4137" s="64"/>
      <c r="Z4137" s="65"/>
      <c r="AA4137" s="64"/>
      <c r="AB4137" s="65"/>
      <c r="AC4137" s="65"/>
      <c r="AD4137" s="65"/>
      <c r="AE4137" s="65"/>
      <c r="AF4137" s="63"/>
      <c r="AG4137" s="63"/>
      <c r="AH4137" s="64"/>
      <c r="AI4137" s="66" t="str">
        <f t="shared" si="130"/>
        <v/>
      </c>
      <c r="AJ4137" s="65"/>
      <c r="AK4137" s="65"/>
      <c r="AL4137" s="65"/>
      <c r="AM4137" s="65"/>
      <c r="AN4137" s="65"/>
      <c r="AO4137" s="66" t="str">
        <f>_xlfn.IFNA(VLOOKUP(LISTAS!ES4134,'Censo General 2005- Municipios'!$E$3:$F$1125,2,0),"")</f>
        <v/>
      </c>
      <c r="AP4137" s="64"/>
      <c r="AQ4137" s="64"/>
      <c r="AR4137" s="64"/>
      <c r="AS4137" s="67" t="str">
        <f t="shared" si="131"/>
        <v/>
      </c>
    </row>
    <row r="4138" spans="1:45" s="68" customFormat="1" x14ac:dyDescent="0.2">
      <c r="A4138" s="64"/>
      <c r="B4138" s="64"/>
      <c r="C4138" s="64"/>
      <c r="D4138" s="64"/>
      <c r="E4138" s="64"/>
      <c r="F4138" s="64"/>
      <c r="G4138" s="65"/>
      <c r="H4138" s="64"/>
      <c r="I4138" s="65"/>
      <c r="J4138" s="64"/>
      <c r="K4138" s="64"/>
      <c r="L4138" s="65"/>
      <c r="M4138" s="65"/>
      <c r="N4138" s="64"/>
      <c r="O4138" s="64"/>
      <c r="P4138" s="64"/>
      <c r="Q4138" s="65"/>
      <c r="R4138" s="64"/>
      <c r="S4138" s="65"/>
      <c r="T4138" s="65"/>
      <c r="U4138" s="65"/>
      <c r="V4138" s="65"/>
      <c r="W4138" s="65"/>
      <c r="X4138" s="64"/>
      <c r="Y4138" s="64"/>
      <c r="Z4138" s="65"/>
      <c r="AA4138" s="64"/>
      <c r="AB4138" s="65"/>
      <c r="AC4138" s="65"/>
      <c r="AD4138" s="65"/>
      <c r="AE4138" s="65"/>
      <c r="AF4138" s="63"/>
      <c r="AG4138" s="63"/>
      <c r="AH4138" s="64"/>
      <c r="AI4138" s="66" t="str">
        <f t="shared" si="130"/>
        <v/>
      </c>
      <c r="AJ4138" s="65"/>
      <c r="AK4138" s="65"/>
      <c r="AL4138" s="65"/>
      <c r="AM4138" s="65"/>
      <c r="AN4138" s="65"/>
      <c r="AO4138" s="66" t="str">
        <f>_xlfn.IFNA(VLOOKUP(LISTAS!ES4135,'Censo General 2005- Municipios'!$E$3:$F$1125,2,0),"")</f>
        <v/>
      </c>
      <c r="AP4138" s="64"/>
      <c r="AQ4138" s="64"/>
      <c r="AR4138" s="64"/>
      <c r="AS4138" s="67" t="str">
        <f t="shared" si="131"/>
        <v/>
      </c>
    </row>
    <row r="4139" spans="1:45" s="68" customFormat="1" x14ac:dyDescent="0.2">
      <c r="A4139" s="64"/>
      <c r="B4139" s="64"/>
      <c r="C4139" s="64"/>
      <c r="D4139" s="64"/>
      <c r="E4139" s="64"/>
      <c r="F4139" s="64"/>
      <c r="G4139" s="65"/>
      <c r="H4139" s="64"/>
      <c r="I4139" s="65"/>
      <c r="J4139" s="64"/>
      <c r="K4139" s="64"/>
      <c r="L4139" s="65"/>
      <c r="M4139" s="65"/>
      <c r="N4139" s="64"/>
      <c r="O4139" s="64"/>
      <c r="P4139" s="64"/>
      <c r="Q4139" s="65"/>
      <c r="R4139" s="64"/>
      <c r="S4139" s="65"/>
      <c r="T4139" s="65"/>
      <c r="U4139" s="65"/>
      <c r="V4139" s="65"/>
      <c r="W4139" s="65"/>
      <c r="X4139" s="64"/>
      <c r="Y4139" s="64"/>
      <c r="Z4139" s="65"/>
      <c r="AA4139" s="64"/>
      <c r="AB4139" s="65"/>
      <c r="AC4139" s="65"/>
      <c r="AD4139" s="65"/>
      <c r="AE4139" s="65"/>
      <c r="AF4139" s="63"/>
      <c r="AG4139" s="63"/>
      <c r="AH4139" s="64"/>
      <c r="AI4139" s="66" t="str">
        <f t="shared" si="130"/>
        <v/>
      </c>
      <c r="AJ4139" s="65"/>
      <c r="AK4139" s="65"/>
      <c r="AL4139" s="65"/>
      <c r="AM4139" s="65"/>
      <c r="AN4139" s="65"/>
      <c r="AO4139" s="66" t="str">
        <f>_xlfn.IFNA(VLOOKUP(LISTAS!ES4136,'Censo General 2005- Municipios'!$E$3:$F$1125,2,0),"")</f>
        <v/>
      </c>
      <c r="AP4139" s="64"/>
      <c r="AQ4139" s="64"/>
      <c r="AR4139" s="64"/>
      <c r="AS4139" s="67" t="str">
        <f t="shared" si="131"/>
        <v/>
      </c>
    </row>
    <row r="4140" spans="1:45" s="68" customFormat="1" x14ac:dyDescent="0.2">
      <c r="A4140" s="64"/>
      <c r="B4140" s="64"/>
      <c r="C4140" s="64"/>
      <c r="D4140" s="64"/>
      <c r="E4140" s="64"/>
      <c r="F4140" s="64"/>
      <c r="G4140" s="65"/>
      <c r="H4140" s="64"/>
      <c r="I4140" s="65"/>
      <c r="J4140" s="64"/>
      <c r="K4140" s="64"/>
      <c r="L4140" s="65"/>
      <c r="M4140" s="65"/>
      <c r="N4140" s="64"/>
      <c r="O4140" s="64"/>
      <c r="P4140" s="64"/>
      <c r="Q4140" s="65"/>
      <c r="R4140" s="64"/>
      <c r="S4140" s="65"/>
      <c r="T4140" s="65"/>
      <c r="U4140" s="65"/>
      <c r="V4140" s="65"/>
      <c r="W4140" s="65"/>
      <c r="X4140" s="64"/>
      <c r="Y4140" s="64"/>
      <c r="Z4140" s="65"/>
      <c r="AA4140" s="64"/>
      <c r="AB4140" s="65"/>
      <c r="AC4140" s="65"/>
      <c r="AD4140" s="65"/>
      <c r="AE4140" s="65"/>
      <c r="AF4140" s="63"/>
      <c r="AG4140" s="63"/>
      <c r="AH4140" s="64"/>
      <c r="AI4140" s="66" t="str">
        <f t="shared" si="130"/>
        <v/>
      </c>
      <c r="AJ4140" s="65"/>
      <c r="AK4140" s="65"/>
      <c r="AL4140" s="65"/>
      <c r="AM4140" s="65"/>
      <c r="AN4140" s="65"/>
      <c r="AO4140" s="66" t="str">
        <f>_xlfn.IFNA(VLOOKUP(LISTAS!ES4137,'Censo General 2005- Municipios'!$E$3:$F$1125,2,0),"")</f>
        <v/>
      </c>
      <c r="AP4140" s="64"/>
      <c r="AQ4140" s="64"/>
      <c r="AR4140" s="64"/>
      <c r="AS4140" s="67" t="str">
        <f t="shared" si="131"/>
        <v/>
      </c>
    </row>
    <row r="4141" spans="1:45" s="68" customFormat="1" x14ac:dyDescent="0.2">
      <c r="A4141" s="64"/>
      <c r="B4141" s="64"/>
      <c r="C4141" s="64"/>
      <c r="D4141" s="64"/>
      <c r="E4141" s="64"/>
      <c r="F4141" s="64"/>
      <c r="G4141" s="65"/>
      <c r="H4141" s="64"/>
      <c r="I4141" s="65"/>
      <c r="J4141" s="64"/>
      <c r="K4141" s="64"/>
      <c r="L4141" s="65"/>
      <c r="M4141" s="65"/>
      <c r="N4141" s="64"/>
      <c r="O4141" s="64"/>
      <c r="P4141" s="64"/>
      <c r="Q4141" s="65"/>
      <c r="R4141" s="64"/>
      <c r="S4141" s="65"/>
      <c r="T4141" s="65"/>
      <c r="U4141" s="65"/>
      <c r="V4141" s="65"/>
      <c r="W4141" s="65"/>
      <c r="X4141" s="64"/>
      <c r="Y4141" s="64"/>
      <c r="Z4141" s="65"/>
      <c r="AA4141" s="64"/>
      <c r="AB4141" s="65"/>
      <c r="AC4141" s="65"/>
      <c r="AD4141" s="65"/>
      <c r="AE4141" s="65"/>
      <c r="AF4141" s="63"/>
      <c r="AG4141" s="63"/>
      <c r="AH4141" s="64"/>
      <c r="AI4141" s="66" t="str">
        <f t="shared" si="130"/>
        <v/>
      </c>
      <c r="AJ4141" s="65"/>
      <c r="AK4141" s="65"/>
      <c r="AL4141" s="65"/>
      <c r="AM4141" s="65"/>
      <c r="AN4141" s="65"/>
      <c r="AO4141" s="66" t="str">
        <f>_xlfn.IFNA(VLOOKUP(LISTAS!ES4138,'Censo General 2005- Municipios'!$E$3:$F$1125,2,0),"")</f>
        <v/>
      </c>
      <c r="AP4141" s="64"/>
      <c r="AQ4141" s="64"/>
      <c r="AR4141" s="64"/>
      <c r="AS4141" s="67" t="str">
        <f t="shared" si="131"/>
        <v/>
      </c>
    </row>
    <row r="4142" spans="1:45" s="68" customFormat="1" x14ac:dyDescent="0.2">
      <c r="A4142" s="64"/>
      <c r="B4142" s="64"/>
      <c r="C4142" s="64"/>
      <c r="D4142" s="64"/>
      <c r="E4142" s="64"/>
      <c r="F4142" s="64"/>
      <c r="G4142" s="65"/>
      <c r="H4142" s="64"/>
      <c r="I4142" s="65"/>
      <c r="J4142" s="64"/>
      <c r="K4142" s="64"/>
      <c r="L4142" s="65"/>
      <c r="M4142" s="65"/>
      <c r="N4142" s="64"/>
      <c r="O4142" s="64"/>
      <c r="P4142" s="64"/>
      <c r="Q4142" s="65"/>
      <c r="R4142" s="64"/>
      <c r="S4142" s="65"/>
      <c r="T4142" s="65"/>
      <c r="U4142" s="65"/>
      <c r="V4142" s="65"/>
      <c r="W4142" s="65"/>
      <c r="X4142" s="64"/>
      <c r="Y4142" s="64"/>
      <c r="Z4142" s="65"/>
      <c r="AA4142" s="64"/>
      <c r="AB4142" s="65"/>
      <c r="AC4142" s="65"/>
      <c r="AD4142" s="65"/>
      <c r="AE4142" s="65"/>
      <c r="AF4142" s="63"/>
      <c r="AG4142" s="63"/>
      <c r="AH4142" s="64"/>
      <c r="AI4142" s="66" t="str">
        <f t="shared" si="130"/>
        <v/>
      </c>
      <c r="AJ4142" s="65"/>
      <c r="AK4142" s="65"/>
      <c r="AL4142" s="65"/>
      <c r="AM4142" s="65"/>
      <c r="AN4142" s="65"/>
      <c r="AO4142" s="66" t="str">
        <f>_xlfn.IFNA(VLOOKUP(LISTAS!ES4139,'Censo General 2005- Municipios'!$E$3:$F$1125,2,0),"")</f>
        <v/>
      </c>
      <c r="AP4142" s="64"/>
      <c r="AQ4142" s="64"/>
      <c r="AR4142" s="64"/>
      <c r="AS4142" s="67" t="str">
        <f t="shared" si="131"/>
        <v/>
      </c>
    </row>
    <row r="4143" spans="1:45" s="68" customFormat="1" x14ac:dyDescent="0.2">
      <c r="A4143" s="64"/>
      <c r="B4143" s="64"/>
      <c r="C4143" s="64"/>
      <c r="D4143" s="64"/>
      <c r="E4143" s="64"/>
      <c r="F4143" s="64"/>
      <c r="G4143" s="65"/>
      <c r="H4143" s="64"/>
      <c r="I4143" s="65"/>
      <c r="J4143" s="64"/>
      <c r="K4143" s="64"/>
      <c r="L4143" s="65"/>
      <c r="M4143" s="65"/>
      <c r="N4143" s="64"/>
      <c r="O4143" s="64"/>
      <c r="P4143" s="64"/>
      <c r="Q4143" s="65"/>
      <c r="R4143" s="64"/>
      <c r="S4143" s="65"/>
      <c r="T4143" s="65"/>
      <c r="U4143" s="65"/>
      <c r="V4143" s="65"/>
      <c r="W4143" s="65"/>
      <c r="X4143" s="64"/>
      <c r="Y4143" s="64"/>
      <c r="Z4143" s="65"/>
      <c r="AA4143" s="64"/>
      <c r="AB4143" s="65"/>
      <c r="AC4143" s="65"/>
      <c r="AD4143" s="65"/>
      <c r="AE4143" s="65"/>
      <c r="AF4143" s="63"/>
      <c r="AG4143" s="63"/>
      <c r="AH4143" s="64"/>
      <c r="AI4143" s="66" t="str">
        <f t="shared" si="130"/>
        <v/>
      </c>
      <c r="AJ4143" s="65"/>
      <c r="AK4143" s="65"/>
      <c r="AL4143" s="65"/>
      <c r="AM4143" s="65"/>
      <c r="AN4143" s="65"/>
      <c r="AO4143" s="66" t="str">
        <f>_xlfn.IFNA(VLOOKUP(LISTAS!ES4140,'Censo General 2005- Municipios'!$E$3:$F$1125,2,0),"")</f>
        <v/>
      </c>
      <c r="AP4143" s="64"/>
      <c r="AQ4143" s="64"/>
      <c r="AR4143" s="64"/>
      <c r="AS4143" s="67" t="str">
        <f t="shared" si="131"/>
        <v/>
      </c>
    </row>
    <row r="4144" spans="1:45" s="68" customFormat="1" x14ac:dyDescent="0.2">
      <c r="A4144" s="64"/>
      <c r="B4144" s="64"/>
      <c r="C4144" s="64"/>
      <c r="D4144" s="64"/>
      <c r="E4144" s="64"/>
      <c r="F4144" s="64"/>
      <c r="G4144" s="65"/>
      <c r="H4144" s="64"/>
      <c r="I4144" s="65"/>
      <c r="J4144" s="64"/>
      <c r="K4144" s="64"/>
      <c r="L4144" s="65"/>
      <c r="M4144" s="65"/>
      <c r="N4144" s="64"/>
      <c r="O4144" s="64"/>
      <c r="P4144" s="64"/>
      <c r="Q4144" s="65"/>
      <c r="R4144" s="64"/>
      <c r="S4144" s="65"/>
      <c r="T4144" s="65"/>
      <c r="U4144" s="65"/>
      <c r="V4144" s="65"/>
      <c r="W4144" s="65"/>
      <c r="X4144" s="64"/>
      <c r="Y4144" s="64"/>
      <c r="Z4144" s="65"/>
      <c r="AA4144" s="64"/>
      <c r="AB4144" s="65"/>
      <c r="AC4144" s="65"/>
      <c r="AD4144" s="65"/>
      <c r="AE4144" s="65"/>
      <c r="AF4144" s="63"/>
      <c r="AG4144" s="63"/>
      <c r="AH4144" s="64"/>
      <c r="AI4144" s="66" t="str">
        <f t="shared" si="130"/>
        <v/>
      </c>
      <c r="AJ4144" s="65"/>
      <c r="AK4144" s="65"/>
      <c r="AL4144" s="65"/>
      <c r="AM4144" s="65"/>
      <c r="AN4144" s="65"/>
      <c r="AO4144" s="66" t="str">
        <f>_xlfn.IFNA(VLOOKUP(LISTAS!ES4141,'Censo General 2005- Municipios'!$E$3:$F$1125,2,0),"")</f>
        <v/>
      </c>
      <c r="AP4144" s="64"/>
      <c r="AQ4144" s="64"/>
      <c r="AR4144" s="64"/>
      <c r="AS4144" s="67" t="str">
        <f t="shared" si="131"/>
        <v/>
      </c>
    </row>
    <row r="4145" spans="1:45" s="68" customFormat="1" x14ac:dyDescent="0.2">
      <c r="A4145" s="64"/>
      <c r="B4145" s="64"/>
      <c r="C4145" s="64"/>
      <c r="D4145" s="64"/>
      <c r="E4145" s="64"/>
      <c r="F4145" s="64"/>
      <c r="G4145" s="65"/>
      <c r="H4145" s="64"/>
      <c r="I4145" s="65"/>
      <c r="J4145" s="64"/>
      <c r="K4145" s="64"/>
      <c r="L4145" s="65"/>
      <c r="M4145" s="65"/>
      <c r="N4145" s="64"/>
      <c r="O4145" s="64"/>
      <c r="P4145" s="64"/>
      <c r="Q4145" s="65"/>
      <c r="R4145" s="64"/>
      <c r="S4145" s="65"/>
      <c r="T4145" s="65"/>
      <c r="U4145" s="65"/>
      <c r="V4145" s="65"/>
      <c r="W4145" s="65"/>
      <c r="X4145" s="64"/>
      <c r="Y4145" s="64"/>
      <c r="Z4145" s="65"/>
      <c r="AA4145" s="64"/>
      <c r="AB4145" s="65"/>
      <c r="AC4145" s="65"/>
      <c r="AD4145" s="65"/>
      <c r="AE4145" s="65"/>
      <c r="AF4145" s="63"/>
      <c r="AG4145" s="63"/>
      <c r="AH4145" s="64"/>
      <c r="AI4145" s="66" t="str">
        <f t="shared" si="130"/>
        <v/>
      </c>
      <c r="AJ4145" s="65"/>
      <c r="AK4145" s="65"/>
      <c r="AL4145" s="65"/>
      <c r="AM4145" s="65"/>
      <c r="AN4145" s="65"/>
      <c r="AO4145" s="66" t="str">
        <f>_xlfn.IFNA(VLOOKUP(LISTAS!ES4142,'Censo General 2005- Municipios'!$E$3:$F$1125,2,0),"")</f>
        <v/>
      </c>
      <c r="AP4145" s="64"/>
      <c r="AQ4145" s="64"/>
      <c r="AR4145" s="64"/>
      <c r="AS4145" s="67" t="str">
        <f t="shared" si="131"/>
        <v/>
      </c>
    </row>
    <row r="4146" spans="1:45" s="68" customFormat="1" x14ac:dyDescent="0.2">
      <c r="A4146" s="64"/>
      <c r="B4146" s="64"/>
      <c r="C4146" s="64"/>
      <c r="D4146" s="64"/>
      <c r="E4146" s="64"/>
      <c r="F4146" s="64"/>
      <c r="G4146" s="65"/>
      <c r="H4146" s="64"/>
      <c r="I4146" s="65"/>
      <c r="J4146" s="64"/>
      <c r="K4146" s="64"/>
      <c r="L4146" s="65"/>
      <c r="M4146" s="65"/>
      <c r="N4146" s="64"/>
      <c r="O4146" s="64"/>
      <c r="P4146" s="64"/>
      <c r="Q4146" s="65"/>
      <c r="R4146" s="64"/>
      <c r="S4146" s="65"/>
      <c r="T4146" s="65"/>
      <c r="U4146" s="65"/>
      <c r="V4146" s="65"/>
      <c r="W4146" s="65"/>
      <c r="X4146" s="64"/>
      <c r="Y4146" s="64"/>
      <c r="Z4146" s="65"/>
      <c r="AA4146" s="64"/>
      <c r="AB4146" s="65"/>
      <c r="AC4146" s="65"/>
      <c r="AD4146" s="65"/>
      <c r="AE4146" s="65"/>
      <c r="AF4146" s="63"/>
      <c r="AG4146" s="63"/>
      <c r="AH4146" s="64"/>
      <c r="AI4146" s="66" t="str">
        <f t="shared" si="130"/>
        <v/>
      </c>
      <c r="AJ4146" s="65"/>
      <c r="AK4146" s="65"/>
      <c r="AL4146" s="65"/>
      <c r="AM4146" s="65"/>
      <c r="AN4146" s="65"/>
      <c r="AO4146" s="66" t="str">
        <f>_xlfn.IFNA(VLOOKUP(LISTAS!ES4143,'Censo General 2005- Municipios'!$E$3:$F$1125,2,0),"")</f>
        <v/>
      </c>
      <c r="AP4146" s="64"/>
      <c r="AQ4146" s="64"/>
      <c r="AR4146" s="64"/>
      <c r="AS4146" s="67" t="str">
        <f t="shared" si="131"/>
        <v/>
      </c>
    </row>
    <row r="4147" spans="1:45" s="68" customFormat="1" x14ac:dyDescent="0.2">
      <c r="A4147" s="64"/>
      <c r="B4147" s="64"/>
      <c r="C4147" s="64"/>
      <c r="D4147" s="64"/>
      <c r="E4147" s="64"/>
      <c r="F4147" s="64"/>
      <c r="G4147" s="65"/>
      <c r="H4147" s="64"/>
      <c r="I4147" s="65"/>
      <c r="J4147" s="64"/>
      <c r="K4147" s="64"/>
      <c r="L4147" s="65"/>
      <c r="M4147" s="65"/>
      <c r="N4147" s="64"/>
      <c r="O4147" s="64"/>
      <c r="P4147" s="64"/>
      <c r="Q4147" s="65"/>
      <c r="R4147" s="64"/>
      <c r="S4147" s="65"/>
      <c r="T4147" s="65"/>
      <c r="U4147" s="65"/>
      <c r="V4147" s="65"/>
      <c r="W4147" s="65"/>
      <c r="X4147" s="64"/>
      <c r="Y4147" s="64"/>
      <c r="Z4147" s="65"/>
      <c r="AA4147" s="64"/>
      <c r="AB4147" s="65"/>
      <c r="AC4147" s="65"/>
      <c r="AD4147" s="65"/>
      <c r="AE4147" s="65"/>
      <c r="AF4147" s="63"/>
      <c r="AG4147" s="63"/>
      <c r="AH4147" s="64"/>
      <c r="AI4147" s="66" t="str">
        <f t="shared" si="130"/>
        <v/>
      </c>
      <c r="AJ4147" s="65"/>
      <c r="AK4147" s="65"/>
      <c r="AL4147" s="65"/>
      <c r="AM4147" s="65"/>
      <c r="AN4147" s="65"/>
      <c r="AO4147" s="66" t="str">
        <f>_xlfn.IFNA(VLOOKUP(LISTAS!ES4144,'Censo General 2005- Municipios'!$E$3:$F$1125,2,0),"")</f>
        <v/>
      </c>
      <c r="AP4147" s="64"/>
      <c r="AQ4147" s="64"/>
      <c r="AR4147" s="64"/>
      <c r="AS4147" s="67" t="str">
        <f t="shared" si="131"/>
        <v/>
      </c>
    </row>
    <row r="4148" spans="1:45" s="68" customFormat="1" x14ac:dyDescent="0.2">
      <c r="A4148" s="64"/>
      <c r="B4148" s="64"/>
      <c r="C4148" s="64"/>
      <c r="D4148" s="64"/>
      <c r="E4148" s="64"/>
      <c r="F4148" s="64"/>
      <c r="G4148" s="65"/>
      <c r="H4148" s="64"/>
      <c r="I4148" s="65"/>
      <c r="J4148" s="64"/>
      <c r="K4148" s="64"/>
      <c r="L4148" s="65"/>
      <c r="M4148" s="65"/>
      <c r="N4148" s="64"/>
      <c r="O4148" s="64"/>
      <c r="P4148" s="64"/>
      <c r="Q4148" s="65"/>
      <c r="R4148" s="64"/>
      <c r="S4148" s="65"/>
      <c r="T4148" s="65"/>
      <c r="U4148" s="65"/>
      <c r="V4148" s="65"/>
      <c r="W4148" s="65"/>
      <c r="X4148" s="64"/>
      <c r="Y4148" s="64"/>
      <c r="Z4148" s="65"/>
      <c r="AA4148" s="64"/>
      <c r="AB4148" s="65"/>
      <c r="AC4148" s="65"/>
      <c r="AD4148" s="65"/>
      <c r="AE4148" s="65"/>
      <c r="AF4148" s="63"/>
      <c r="AG4148" s="63"/>
      <c r="AH4148" s="64"/>
      <c r="AI4148" s="66" t="str">
        <f t="shared" si="130"/>
        <v/>
      </c>
      <c r="AJ4148" s="65"/>
      <c r="AK4148" s="65"/>
      <c r="AL4148" s="65"/>
      <c r="AM4148" s="65"/>
      <c r="AN4148" s="65"/>
      <c r="AO4148" s="66" t="str">
        <f>_xlfn.IFNA(VLOOKUP(LISTAS!ES4145,'Censo General 2005- Municipios'!$E$3:$F$1125,2,0),"")</f>
        <v/>
      </c>
      <c r="AP4148" s="64"/>
      <c r="AQ4148" s="64"/>
      <c r="AR4148" s="64"/>
      <c r="AS4148" s="67" t="str">
        <f t="shared" si="131"/>
        <v/>
      </c>
    </row>
    <row r="4149" spans="1:45" s="68" customFormat="1" x14ac:dyDescent="0.2">
      <c r="A4149" s="64"/>
      <c r="B4149" s="64"/>
      <c r="C4149" s="64"/>
      <c r="D4149" s="64"/>
      <c r="E4149" s="64"/>
      <c r="F4149" s="64"/>
      <c r="G4149" s="65"/>
      <c r="H4149" s="64"/>
      <c r="I4149" s="65"/>
      <c r="J4149" s="64"/>
      <c r="K4149" s="64"/>
      <c r="L4149" s="65"/>
      <c r="M4149" s="65"/>
      <c r="N4149" s="64"/>
      <c r="O4149" s="64"/>
      <c r="P4149" s="64"/>
      <c r="Q4149" s="65"/>
      <c r="R4149" s="64"/>
      <c r="S4149" s="65"/>
      <c r="T4149" s="65"/>
      <c r="U4149" s="65"/>
      <c r="V4149" s="65"/>
      <c r="W4149" s="65"/>
      <c r="X4149" s="64"/>
      <c r="Y4149" s="64"/>
      <c r="Z4149" s="65"/>
      <c r="AA4149" s="64"/>
      <c r="AB4149" s="65"/>
      <c r="AC4149" s="65"/>
      <c r="AD4149" s="65"/>
      <c r="AE4149" s="65"/>
      <c r="AF4149" s="63"/>
      <c r="AG4149" s="63"/>
      <c r="AH4149" s="64"/>
      <c r="AI4149" s="66" t="str">
        <f t="shared" si="130"/>
        <v/>
      </c>
      <c r="AJ4149" s="65"/>
      <c r="AK4149" s="65"/>
      <c r="AL4149" s="65"/>
      <c r="AM4149" s="65"/>
      <c r="AN4149" s="65"/>
      <c r="AO4149" s="66" t="str">
        <f>_xlfn.IFNA(VLOOKUP(LISTAS!ES4146,'Censo General 2005- Municipios'!$E$3:$F$1125,2,0),"")</f>
        <v/>
      </c>
      <c r="AP4149" s="64"/>
      <c r="AQ4149" s="64"/>
      <c r="AR4149" s="64"/>
      <c r="AS4149" s="67" t="str">
        <f t="shared" si="131"/>
        <v/>
      </c>
    </row>
    <row r="4150" spans="1:45" s="68" customFormat="1" x14ac:dyDescent="0.2">
      <c r="A4150" s="64"/>
      <c r="B4150" s="64"/>
      <c r="C4150" s="64"/>
      <c r="D4150" s="64"/>
      <c r="E4150" s="64"/>
      <c r="F4150" s="64"/>
      <c r="G4150" s="65"/>
      <c r="H4150" s="64"/>
      <c r="I4150" s="65"/>
      <c r="J4150" s="64"/>
      <c r="K4150" s="64"/>
      <c r="L4150" s="65"/>
      <c r="M4150" s="65"/>
      <c r="N4150" s="64"/>
      <c r="O4150" s="64"/>
      <c r="P4150" s="64"/>
      <c r="Q4150" s="65"/>
      <c r="R4150" s="64"/>
      <c r="S4150" s="65"/>
      <c r="T4150" s="65"/>
      <c r="U4150" s="65"/>
      <c r="V4150" s="65"/>
      <c r="W4150" s="65"/>
      <c r="X4150" s="64"/>
      <c r="Y4150" s="64"/>
      <c r="Z4150" s="65"/>
      <c r="AA4150" s="64"/>
      <c r="AB4150" s="65"/>
      <c r="AC4150" s="65"/>
      <c r="AD4150" s="65"/>
      <c r="AE4150" s="65"/>
      <c r="AF4150" s="63"/>
      <c r="AG4150" s="63"/>
      <c r="AH4150" s="64"/>
      <c r="AI4150" s="66" t="str">
        <f t="shared" si="130"/>
        <v/>
      </c>
      <c r="AJ4150" s="65"/>
      <c r="AK4150" s="65"/>
      <c r="AL4150" s="65"/>
      <c r="AM4150" s="65"/>
      <c r="AN4150" s="65"/>
      <c r="AO4150" s="66" t="str">
        <f>_xlfn.IFNA(VLOOKUP(LISTAS!ES4147,'Censo General 2005- Municipios'!$E$3:$F$1125,2,0),"")</f>
        <v/>
      </c>
      <c r="AP4150" s="64"/>
      <c r="AQ4150" s="64"/>
      <c r="AR4150" s="64"/>
      <c r="AS4150" s="67" t="str">
        <f t="shared" si="131"/>
        <v/>
      </c>
    </row>
    <row r="4151" spans="1:45" s="68" customFormat="1" x14ac:dyDescent="0.2">
      <c r="A4151" s="64"/>
      <c r="B4151" s="64"/>
      <c r="C4151" s="64"/>
      <c r="D4151" s="64"/>
      <c r="E4151" s="64"/>
      <c r="F4151" s="64"/>
      <c r="G4151" s="65"/>
      <c r="H4151" s="64"/>
      <c r="I4151" s="65"/>
      <c r="J4151" s="64"/>
      <c r="K4151" s="64"/>
      <c r="L4151" s="65"/>
      <c r="M4151" s="65"/>
      <c r="N4151" s="64"/>
      <c r="O4151" s="64"/>
      <c r="P4151" s="64"/>
      <c r="Q4151" s="65"/>
      <c r="R4151" s="64"/>
      <c r="S4151" s="65"/>
      <c r="T4151" s="65"/>
      <c r="U4151" s="65"/>
      <c r="V4151" s="65"/>
      <c r="W4151" s="65"/>
      <c r="X4151" s="64"/>
      <c r="Y4151" s="64"/>
      <c r="Z4151" s="65"/>
      <c r="AA4151" s="64"/>
      <c r="AB4151" s="65"/>
      <c r="AC4151" s="65"/>
      <c r="AD4151" s="65"/>
      <c r="AE4151" s="65"/>
      <c r="AF4151" s="63"/>
      <c r="AG4151" s="63"/>
      <c r="AH4151" s="64"/>
      <c r="AI4151" s="66" t="str">
        <f t="shared" si="130"/>
        <v/>
      </c>
      <c r="AJ4151" s="65"/>
      <c r="AK4151" s="65"/>
      <c r="AL4151" s="65"/>
      <c r="AM4151" s="65"/>
      <c r="AN4151" s="65"/>
      <c r="AO4151" s="66" t="str">
        <f>_xlfn.IFNA(VLOOKUP(LISTAS!ES4148,'Censo General 2005- Municipios'!$E$3:$F$1125,2,0),"")</f>
        <v/>
      </c>
      <c r="AP4151" s="64"/>
      <c r="AQ4151" s="64"/>
      <c r="AR4151" s="64"/>
      <c r="AS4151" s="67" t="str">
        <f t="shared" si="131"/>
        <v/>
      </c>
    </row>
    <row r="4152" spans="1:45" s="68" customFormat="1" x14ac:dyDescent="0.2">
      <c r="A4152" s="64"/>
      <c r="B4152" s="64"/>
      <c r="C4152" s="64"/>
      <c r="D4152" s="64"/>
      <c r="E4152" s="64"/>
      <c r="F4152" s="64"/>
      <c r="G4152" s="65"/>
      <c r="H4152" s="64"/>
      <c r="I4152" s="65"/>
      <c r="J4152" s="64"/>
      <c r="K4152" s="64"/>
      <c r="L4152" s="65"/>
      <c r="M4152" s="65"/>
      <c r="N4152" s="64"/>
      <c r="O4152" s="64"/>
      <c r="P4152" s="64"/>
      <c r="Q4152" s="65"/>
      <c r="R4152" s="64"/>
      <c r="S4152" s="65"/>
      <c r="T4152" s="65"/>
      <c r="U4152" s="65"/>
      <c r="V4152" s="65"/>
      <c r="W4152" s="65"/>
      <c r="X4152" s="64"/>
      <c r="Y4152" s="64"/>
      <c r="Z4152" s="65"/>
      <c r="AA4152" s="64"/>
      <c r="AB4152" s="65"/>
      <c r="AC4152" s="65"/>
      <c r="AD4152" s="65"/>
      <c r="AE4152" s="65"/>
      <c r="AF4152" s="63"/>
      <c r="AG4152" s="63"/>
      <c r="AH4152" s="64"/>
      <c r="AI4152" s="66" t="str">
        <f t="shared" si="130"/>
        <v/>
      </c>
      <c r="AJ4152" s="65"/>
      <c r="AK4152" s="65"/>
      <c r="AL4152" s="65"/>
      <c r="AM4152" s="65"/>
      <c r="AN4152" s="65"/>
      <c r="AO4152" s="66" t="str">
        <f>_xlfn.IFNA(VLOOKUP(LISTAS!ES4149,'Censo General 2005- Municipios'!$E$3:$F$1125,2,0),"")</f>
        <v/>
      </c>
      <c r="AP4152" s="64"/>
      <c r="AQ4152" s="64"/>
      <c r="AR4152" s="64"/>
      <c r="AS4152" s="67" t="str">
        <f t="shared" si="131"/>
        <v/>
      </c>
    </row>
    <row r="4153" spans="1:45" s="68" customFormat="1" x14ac:dyDescent="0.2">
      <c r="A4153" s="64"/>
      <c r="B4153" s="64"/>
      <c r="C4153" s="64"/>
      <c r="D4153" s="64"/>
      <c r="E4153" s="64"/>
      <c r="F4153" s="64"/>
      <c r="G4153" s="65"/>
      <c r="H4153" s="64"/>
      <c r="I4153" s="65"/>
      <c r="J4153" s="64"/>
      <c r="K4153" s="64"/>
      <c r="L4153" s="65"/>
      <c r="M4153" s="65"/>
      <c r="N4153" s="64"/>
      <c r="O4153" s="64"/>
      <c r="P4153" s="64"/>
      <c r="Q4153" s="65"/>
      <c r="R4153" s="64"/>
      <c r="S4153" s="65"/>
      <c r="T4153" s="65"/>
      <c r="U4153" s="65"/>
      <c r="V4153" s="65"/>
      <c r="W4153" s="65"/>
      <c r="X4153" s="64"/>
      <c r="Y4153" s="64"/>
      <c r="Z4153" s="65"/>
      <c r="AA4153" s="64"/>
      <c r="AB4153" s="65"/>
      <c r="AC4153" s="65"/>
      <c r="AD4153" s="65"/>
      <c r="AE4153" s="65"/>
      <c r="AF4153" s="63"/>
      <c r="AG4153" s="63"/>
      <c r="AH4153" s="64"/>
      <c r="AI4153" s="66" t="str">
        <f t="shared" si="130"/>
        <v/>
      </c>
      <c r="AJ4153" s="65"/>
      <c r="AK4153" s="65"/>
      <c r="AL4153" s="65"/>
      <c r="AM4153" s="65"/>
      <c r="AN4153" s="65"/>
      <c r="AO4153" s="66" t="str">
        <f>_xlfn.IFNA(VLOOKUP(LISTAS!ES4150,'Censo General 2005- Municipios'!$E$3:$F$1125,2,0),"")</f>
        <v/>
      </c>
      <c r="AP4153" s="64"/>
      <c r="AQ4153" s="64"/>
      <c r="AR4153" s="64"/>
      <c r="AS4153" s="67" t="str">
        <f t="shared" si="131"/>
        <v/>
      </c>
    </row>
    <row r="4154" spans="1:45" s="68" customFormat="1" x14ac:dyDescent="0.2">
      <c r="A4154" s="64"/>
      <c r="B4154" s="64"/>
      <c r="C4154" s="64"/>
      <c r="D4154" s="64"/>
      <c r="E4154" s="64"/>
      <c r="F4154" s="64"/>
      <c r="G4154" s="65"/>
      <c r="H4154" s="64"/>
      <c r="I4154" s="65"/>
      <c r="J4154" s="64"/>
      <c r="K4154" s="64"/>
      <c r="L4154" s="65"/>
      <c r="M4154" s="65"/>
      <c r="N4154" s="64"/>
      <c r="O4154" s="64"/>
      <c r="P4154" s="64"/>
      <c r="Q4154" s="65"/>
      <c r="R4154" s="64"/>
      <c r="S4154" s="65"/>
      <c r="T4154" s="65"/>
      <c r="U4154" s="65"/>
      <c r="V4154" s="65"/>
      <c r="W4154" s="65"/>
      <c r="X4154" s="64"/>
      <c r="Y4154" s="64"/>
      <c r="Z4154" s="65"/>
      <c r="AA4154" s="64"/>
      <c r="AB4154" s="65"/>
      <c r="AC4154" s="65"/>
      <c r="AD4154" s="65"/>
      <c r="AE4154" s="65"/>
      <c r="AF4154" s="63"/>
      <c r="AG4154" s="63"/>
      <c r="AH4154" s="64"/>
      <c r="AI4154" s="66" t="str">
        <f t="shared" si="130"/>
        <v/>
      </c>
      <c r="AJ4154" s="65"/>
      <c r="AK4154" s="65"/>
      <c r="AL4154" s="65"/>
      <c r="AM4154" s="65"/>
      <c r="AN4154" s="65"/>
      <c r="AO4154" s="66" t="str">
        <f>_xlfn.IFNA(VLOOKUP(LISTAS!ES4151,'Censo General 2005- Municipios'!$E$3:$F$1125,2,0),"")</f>
        <v/>
      </c>
      <c r="AP4154" s="64"/>
      <c r="AQ4154" s="64"/>
      <c r="AR4154" s="64"/>
      <c r="AS4154" s="67" t="str">
        <f t="shared" si="131"/>
        <v/>
      </c>
    </row>
    <row r="4155" spans="1:45" s="68" customFormat="1" x14ac:dyDescent="0.2">
      <c r="A4155" s="64"/>
      <c r="B4155" s="64"/>
      <c r="C4155" s="64"/>
      <c r="D4155" s="64"/>
      <c r="E4155" s="64"/>
      <c r="F4155" s="64"/>
      <c r="G4155" s="65"/>
      <c r="H4155" s="64"/>
      <c r="I4155" s="65"/>
      <c r="J4155" s="64"/>
      <c r="K4155" s="64"/>
      <c r="L4155" s="65"/>
      <c r="M4155" s="65"/>
      <c r="N4155" s="64"/>
      <c r="O4155" s="64"/>
      <c r="P4155" s="64"/>
      <c r="Q4155" s="65"/>
      <c r="R4155" s="64"/>
      <c r="S4155" s="65"/>
      <c r="T4155" s="65"/>
      <c r="U4155" s="65"/>
      <c r="V4155" s="65"/>
      <c r="W4155" s="65"/>
      <c r="X4155" s="64"/>
      <c r="Y4155" s="64"/>
      <c r="Z4155" s="65"/>
      <c r="AA4155" s="64"/>
      <c r="AB4155" s="65"/>
      <c r="AC4155" s="65"/>
      <c r="AD4155" s="65"/>
      <c r="AE4155" s="65"/>
      <c r="AF4155" s="63"/>
      <c r="AG4155" s="63"/>
      <c r="AH4155" s="64"/>
      <c r="AI4155" s="66" t="str">
        <f t="shared" si="130"/>
        <v/>
      </c>
      <c r="AJ4155" s="65"/>
      <c r="AK4155" s="65"/>
      <c r="AL4155" s="65"/>
      <c r="AM4155" s="65"/>
      <c r="AN4155" s="65"/>
      <c r="AO4155" s="66" t="str">
        <f>_xlfn.IFNA(VLOOKUP(LISTAS!ES4152,'Censo General 2005- Municipios'!$E$3:$F$1125,2,0),"")</f>
        <v/>
      </c>
      <c r="AP4155" s="64"/>
      <c r="AQ4155" s="64"/>
      <c r="AR4155" s="64"/>
      <c r="AS4155" s="67" t="str">
        <f t="shared" si="131"/>
        <v/>
      </c>
    </row>
    <row r="4156" spans="1:45" s="68" customFormat="1" x14ac:dyDescent="0.2">
      <c r="A4156" s="64"/>
      <c r="B4156" s="64"/>
      <c r="C4156" s="64"/>
      <c r="D4156" s="64"/>
      <c r="E4156" s="64"/>
      <c r="F4156" s="64"/>
      <c r="G4156" s="65"/>
      <c r="H4156" s="64"/>
      <c r="I4156" s="65"/>
      <c r="J4156" s="64"/>
      <c r="K4156" s="64"/>
      <c r="L4156" s="65"/>
      <c r="M4156" s="65"/>
      <c r="N4156" s="64"/>
      <c r="O4156" s="64"/>
      <c r="P4156" s="64"/>
      <c r="Q4156" s="65"/>
      <c r="R4156" s="64"/>
      <c r="S4156" s="65"/>
      <c r="T4156" s="65"/>
      <c r="U4156" s="65"/>
      <c r="V4156" s="65"/>
      <c r="W4156" s="65"/>
      <c r="X4156" s="64"/>
      <c r="Y4156" s="64"/>
      <c r="Z4156" s="65"/>
      <c r="AA4156" s="64"/>
      <c r="AB4156" s="65"/>
      <c r="AC4156" s="65"/>
      <c r="AD4156" s="65"/>
      <c r="AE4156" s="65"/>
      <c r="AF4156" s="63"/>
      <c r="AG4156" s="63"/>
      <c r="AH4156" s="64"/>
      <c r="AI4156" s="66" t="str">
        <f t="shared" si="130"/>
        <v/>
      </c>
      <c r="AJ4156" s="65"/>
      <c r="AK4156" s="65"/>
      <c r="AL4156" s="65"/>
      <c r="AM4156" s="65"/>
      <c r="AN4156" s="65"/>
      <c r="AO4156" s="66" t="str">
        <f>_xlfn.IFNA(VLOOKUP(LISTAS!ES4153,'Censo General 2005- Municipios'!$E$3:$F$1125,2,0),"")</f>
        <v/>
      </c>
      <c r="AP4156" s="64"/>
      <c r="AQ4156" s="64"/>
      <c r="AR4156" s="64"/>
      <c r="AS4156" s="67" t="str">
        <f t="shared" si="131"/>
        <v/>
      </c>
    </row>
    <row r="4157" spans="1:45" s="68" customFormat="1" x14ac:dyDescent="0.2">
      <c r="A4157" s="64"/>
      <c r="B4157" s="64"/>
      <c r="C4157" s="64"/>
      <c r="D4157" s="64"/>
      <c r="E4157" s="64"/>
      <c r="F4157" s="64"/>
      <c r="G4157" s="65"/>
      <c r="H4157" s="64"/>
      <c r="I4157" s="65"/>
      <c r="J4157" s="64"/>
      <c r="K4157" s="64"/>
      <c r="L4157" s="65"/>
      <c r="M4157" s="65"/>
      <c r="N4157" s="64"/>
      <c r="O4157" s="64"/>
      <c r="P4157" s="64"/>
      <c r="Q4157" s="65"/>
      <c r="R4157" s="64"/>
      <c r="S4157" s="65"/>
      <c r="T4157" s="65"/>
      <c r="U4157" s="65"/>
      <c r="V4157" s="65"/>
      <c r="W4157" s="65"/>
      <c r="X4157" s="64"/>
      <c r="Y4157" s="64"/>
      <c r="Z4157" s="65"/>
      <c r="AA4157" s="64"/>
      <c r="AB4157" s="65"/>
      <c r="AC4157" s="65"/>
      <c r="AD4157" s="65"/>
      <c r="AE4157" s="65"/>
      <c r="AF4157" s="63"/>
      <c r="AG4157" s="63"/>
      <c r="AH4157" s="64"/>
      <c r="AI4157" s="66" t="str">
        <f t="shared" si="130"/>
        <v/>
      </c>
      <c r="AJ4157" s="65"/>
      <c r="AK4157" s="65"/>
      <c r="AL4157" s="65"/>
      <c r="AM4157" s="65"/>
      <c r="AN4157" s="65"/>
      <c r="AO4157" s="66" t="str">
        <f>_xlfn.IFNA(VLOOKUP(LISTAS!ES4154,'Censo General 2005- Municipios'!$E$3:$F$1125,2,0),"")</f>
        <v/>
      </c>
      <c r="AP4157" s="64"/>
      <c r="AQ4157" s="64"/>
      <c r="AR4157" s="64"/>
      <c r="AS4157" s="67" t="str">
        <f t="shared" si="131"/>
        <v/>
      </c>
    </row>
    <row r="4158" spans="1:45" s="68" customFormat="1" x14ac:dyDescent="0.2">
      <c r="A4158" s="64"/>
      <c r="B4158" s="64"/>
      <c r="C4158" s="64"/>
      <c r="D4158" s="64"/>
      <c r="E4158" s="64"/>
      <c r="F4158" s="64"/>
      <c r="G4158" s="65"/>
      <c r="H4158" s="64"/>
      <c r="I4158" s="65"/>
      <c r="J4158" s="64"/>
      <c r="K4158" s="64"/>
      <c r="L4158" s="65"/>
      <c r="M4158" s="65"/>
      <c r="N4158" s="64"/>
      <c r="O4158" s="64"/>
      <c r="P4158" s="64"/>
      <c r="Q4158" s="65"/>
      <c r="R4158" s="64"/>
      <c r="S4158" s="65"/>
      <c r="T4158" s="65"/>
      <c r="U4158" s="65"/>
      <c r="V4158" s="65"/>
      <c r="W4158" s="65"/>
      <c r="X4158" s="64"/>
      <c r="Y4158" s="64"/>
      <c r="Z4158" s="65"/>
      <c r="AA4158" s="64"/>
      <c r="AB4158" s="65"/>
      <c r="AC4158" s="65"/>
      <c r="AD4158" s="65"/>
      <c r="AE4158" s="65"/>
      <c r="AF4158" s="63"/>
      <c r="AG4158" s="63"/>
      <c r="AH4158" s="64"/>
      <c r="AI4158" s="66" t="str">
        <f t="shared" si="130"/>
        <v/>
      </c>
      <c r="AJ4158" s="65"/>
      <c r="AK4158" s="65"/>
      <c r="AL4158" s="65"/>
      <c r="AM4158" s="65"/>
      <c r="AN4158" s="65"/>
      <c r="AO4158" s="66" t="str">
        <f>_xlfn.IFNA(VLOOKUP(LISTAS!ES4155,'Censo General 2005- Municipios'!$E$3:$F$1125,2,0),"")</f>
        <v/>
      </c>
      <c r="AP4158" s="64"/>
      <c r="AQ4158" s="64"/>
      <c r="AR4158" s="64"/>
      <c r="AS4158" s="67" t="str">
        <f t="shared" si="131"/>
        <v/>
      </c>
    </row>
    <row r="4159" spans="1:45" s="68" customFormat="1" x14ac:dyDescent="0.2">
      <c r="A4159" s="64"/>
      <c r="B4159" s="64"/>
      <c r="C4159" s="64"/>
      <c r="D4159" s="64"/>
      <c r="E4159" s="64"/>
      <c r="F4159" s="64"/>
      <c r="G4159" s="65"/>
      <c r="H4159" s="64"/>
      <c r="I4159" s="65"/>
      <c r="J4159" s="64"/>
      <c r="K4159" s="64"/>
      <c r="L4159" s="65"/>
      <c r="M4159" s="65"/>
      <c r="N4159" s="64"/>
      <c r="O4159" s="64"/>
      <c r="P4159" s="64"/>
      <c r="Q4159" s="65"/>
      <c r="R4159" s="64"/>
      <c r="S4159" s="65"/>
      <c r="T4159" s="65"/>
      <c r="U4159" s="65"/>
      <c r="V4159" s="65"/>
      <c r="W4159" s="65"/>
      <c r="X4159" s="64"/>
      <c r="Y4159" s="64"/>
      <c r="Z4159" s="65"/>
      <c r="AA4159" s="64"/>
      <c r="AB4159" s="65"/>
      <c r="AC4159" s="65"/>
      <c r="AD4159" s="65"/>
      <c r="AE4159" s="65"/>
      <c r="AF4159" s="63"/>
      <c r="AG4159" s="63"/>
      <c r="AH4159" s="64"/>
      <c r="AI4159" s="66" t="str">
        <f t="shared" si="130"/>
        <v/>
      </c>
      <c r="AJ4159" s="65"/>
      <c r="AK4159" s="65"/>
      <c r="AL4159" s="65"/>
      <c r="AM4159" s="65"/>
      <c r="AN4159" s="65"/>
      <c r="AO4159" s="66" t="str">
        <f>_xlfn.IFNA(VLOOKUP(LISTAS!ES4156,'Censo General 2005- Municipios'!$E$3:$F$1125,2,0),"")</f>
        <v/>
      </c>
      <c r="AP4159" s="64"/>
      <c r="AQ4159" s="64"/>
      <c r="AR4159" s="64"/>
      <c r="AS4159" s="67" t="str">
        <f t="shared" si="131"/>
        <v/>
      </c>
    </row>
    <row r="4160" spans="1:45" s="68" customFormat="1" x14ac:dyDescent="0.2">
      <c r="A4160" s="64"/>
      <c r="B4160" s="64"/>
      <c r="C4160" s="64"/>
      <c r="D4160" s="64"/>
      <c r="E4160" s="64"/>
      <c r="F4160" s="64"/>
      <c r="G4160" s="65"/>
      <c r="H4160" s="64"/>
      <c r="I4160" s="65"/>
      <c r="J4160" s="64"/>
      <c r="K4160" s="64"/>
      <c r="L4160" s="65"/>
      <c r="M4160" s="65"/>
      <c r="N4160" s="64"/>
      <c r="O4160" s="64"/>
      <c r="P4160" s="64"/>
      <c r="Q4160" s="65"/>
      <c r="R4160" s="64"/>
      <c r="S4160" s="65"/>
      <c r="T4160" s="65"/>
      <c r="U4160" s="65"/>
      <c r="V4160" s="65"/>
      <c r="W4160" s="65"/>
      <c r="X4160" s="64"/>
      <c r="Y4160" s="64"/>
      <c r="Z4160" s="65"/>
      <c r="AA4160" s="64"/>
      <c r="AB4160" s="65"/>
      <c r="AC4160" s="65"/>
      <c r="AD4160" s="65"/>
      <c r="AE4160" s="65"/>
      <c r="AF4160" s="63"/>
      <c r="AG4160" s="63"/>
      <c r="AH4160" s="64"/>
      <c r="AI4160" s="66" t="str">
        <f t="shared" si="130"/>
        <v/>
      </c>
      <c r="AJ4160" s="65"/>
      <c r="AK4160" s="65"/>
      <c r="AL4160" s="65"/>
      <c r="AM4160" s="65"/>
      <c r="AN4160" s="65"/>
      <c r="AO4160" s="66" t="str">
        <f>_xlfn.IFNA(VLOOKUP(LISTAS!ES4157,'Censo General 2005- Municipios'!$E$3:$F$1125,2,0),"")</f>
        <v/>
      </c>
      <c r="AP4160" s="64"/>
      <c r="AQ4160" s="64"/>
      <c r="AR4160" s="64"/>
      <c r="AS4160" s="67" t="str">
        <f t="shared" si="131"/>
        <v/>
      </c>
    </row>
    <row r="4161" spans="1:45" s="68" customFormat="1" x14ac:dyDescent="0.2">
      <c r="A4161" s="64"/>
      <c r="B4161" s="64"/>
      <c r="C4161" s="64"/>
      <c r="D4161" s="64"/>
      <c r="E4161" s="64"/>
      <c r="F4161" s="64"/>
      <c r="G4161" s="65"/>
      <c r="H4161" s="64"/>
      <c r="I4161" s="65"/>
      <c r="J4161" s="64"/>
      <c r="K4161" s="64"/>
      <c r="L4161" s="65"/>
      <c r="M4161" s="65"/>
      <c r="N4161" s="64"/>
      <c r="O4161" s="64"/>
      <c r="P4161" s="64"/>
      <c r="Q4161" s="65"/>
      <c r="R4161" s="64"/>
      <c r="S4161" s="65"/>
      <c r="T4161" s="65"/>
      <c r="U4161" s="65"/>
      <c r="V4161" s="65"/>
      <c r="W4161" s="65"/>
      <c r="X4161" s="64"/>
      <c r="Y4161" s="64"/>
      <c r="Z4161" s="65"/>
      <c r="AA4161" s="64"/>
      <c r="AB4161" s="65"/>
      <c r="AC4161" s="65"/>
      <c r="AD4161" s="65"/>
      <c r="AE4161" s="65"/>
      <c r="AF4161" s="63"/>
      <c r="AG4161" s="63"/>
      <c r="AH4161" s="64"/>
      <c r="AI4161" s="66" t="str">
        <f t="shared" si="130"/>
        <v/>
      </c>
      <c r="AJ4161" s="65"/>
      <c r="AK4161" s="65"/>
      <c r="AL4161" s="65"/>
      <c r="AM4161" s="65"/>
      <c r="AN4161" s="65"/>
      <c r="AO4161" s="66" t="str">
        <f>_xlfn.IFNA(VLOOKUP(LISTAS!ES4158,'Censo General 2005- Municipios'!$E$3:$F$1125,2,0),"")</f>
        <v/>
      </c>
      <c r="AP4161" s="64"/>
      <c r="AQ4161" s="64"/>
      <c r="AR4161" s="64"/>
      <c r="AS4161" s="67" t="str">
        <f t="shared" si="131"/>
        <v/>
      </c>
    </row>
    <row r="4162" spans="1:45" s="68" customFormat="1" x14ac:dyDescent="0.2">
      <c r="A4162" s="64"/>
      <c r="B4162" s="64"/>
      <c r="C4162" s="64"/>
      <c r="D4162" s="64"/>
      <c r="E4162" s="64"/>
      <c r="F4162" s="64"/>
      <c r="G4162" s="65"/>
      <c r="H4162" s="64"/>
      <c r="I4162" s="65"/>
      <c r="J4162" s="64"/>
      <c r="K4162" s="64"/>
      <c r="L4162" s="65"/>
      <c r="M4162" s="65"/>
      <c r="N4162" s="64"/>
      <c r="O4162" s="64"/>
      <c r="P4162" s="64"/>
      <c r="Q4162" s="65"/>
      <c r="R4162" s="64"/>
      <c r="S4162" s="65"/>
      <c r="T4162" s="65"/>
      <c r="U4162" s="65"/>
      <c r="V4162" s="65"/>
      <c r="W4162" s="65"/>
      <c r="X4162" s="64"/>
      <c r="Y4162" s="64"/>
      <c r="Z4162" s="65"/>
      <c r="AA4162" s="64"/>
      <c r="AB4162" s="65"/>
      <c r="AC4162" s="65"/>
      <c r="AD4162" s="65"/>
      <c r="AE4162" s="65"/>
      <c r="AF4162" s="63"/>
      <c r="AG4162" s="63"/>
      <c r="AH4162" s="64"/>
      <c r="AI4162" s="66" t="str">
        <f t="shared" si="130"/>
        <v/>
      </c>
      <c r="AJ4162" s="65"/>
      <c r="AK4162" s="65"/>
      <c r="AL4162" s="65"/>
      <c r="AM4162" s="65"/>
      <c r="AN4162" s="65"/>
      <c r="AO4162" s="66" t="str">
        <f>_xlfn.IFNA(VLOOKUP(LISTAS!ES4159,'Censo General 2005- Municipios'!$E$3:$F$1125,2,0),"")</f>
        <v/>
      </c>
      <c r="AP4162" s="64"/>
      <c r="AQ4162" s="64"/>
      <c r="AR4162" s="64"/>
      <c r="AS4162" s="67" t="str">
        <f t="shared" si="131"/>
        <v/>
      </c>
    </row>
    <row r="4163" spans="1:45" s="68" customFormat="1" x14ac:dyDescent="0.2">
      <c r="A4163" s="64"/>
      <c r="B4163" s="64"/>
      <c r="C4163" s="64"/>
      <c r="D4163" s="64"/>
      <c r="E4163" s="64"/>
      <c r="F4163" s="64"/>
      <c r="G4163" s="65"/>
      <c r="H4163" s="64"/>
      <c r="I4163" s="65"/>
      <c r="J4163" s="64"/>
      <c r="K4163" s="64"/>
      <c r="L4163" s="65"/>
      <c r="M4163" s="65"/>
      <c r="N4163" s="64"/>
      <c r="O4163" s="64"/>
      <c r="P4163" s="64"/>
      <c r="Q4163" s="65"/>
      <c r="R4163" s="64"/>
      <c r="S4163" s="65"/>
      <c r="T4163" s="65"/>
      <c r="U4163" s="65"/>
      <c r="V4163" s="65"/>
      <c r="W4163" s="65"/>
      <c r="X4163" s="64"/>
      <c r="Y4163" s="64"/>
      <c r="Z4163" s="65"/>
      <c r="AA4163" s="64"/>
      <c r="AB4163" s="65"/>
      <c r="AC4163" s="65"/>
      <c r="AD4163" s="65"/>
      <c r="AE4163" s="65"/>
      <c r="AF4163" s="63"/>
      <c r="AG4163" s="63"/>
      <c r="AH4163" s="64"/>
      <c r="AI4163" s="66" t="str">
        <f t="shared" si="130"/>
        <v/>
      </c>
      <c r="AJ4163" s="65"/>
      <c r="AK4163" s="65"/>
      <c r="AL4163" s="65"/>
      <c r="AM4163" s="65"/>
      <c r="AN4163" s="65"/>
      <c r="AO4163" s="66" t="str">
        <f>_xlfn.IFNA(VLOOKUP(LISTAS!ES4160,'Censo General 2005- Municipios'!$E$3:$F$1125,2,0),"")</f>
        <v/>
      </c>
      <c r="AP4163" s="64"/>
      <c r="AQ4163" s="64"/>
      <c r="AR4163" s="64"/>
      <c r="AS4163" s="67" t="str">
        <f t="shared" si="131"/>
        <v/>
      </c>
    </row>
    <row r="4164" spans="1:45" s="68" customFormat="1" x14ac:dyDescent="0.2">
      <c r="A4164" s="64"/>
      <c r="B4164" s="64"/>
      <c r="C4164" s="64"/>
      <c r="D4164" s="64"/>
      <c r="E4164" s="64"/>
      <c r="F4164" s="64"/>
      <c r="G4164" s="65"/>
      <c r="H4164" s="64"/>
      <c r="I4164" s="65"/>
      <c r="J4164" s="64"/>
      <c r="K4164" s="64"/>
      <c r="L4164" s="65"/>
      <c r="M4164" s="65"/>
      <c r="N4164" s="64"/>
      <c r="O4164" s="64"/>
      <c r="P4164" s="64"/>
      <c r="Q4164" s="65"/>
      <c r="R4164" s="64"/>
      <c r="S4164" s="65"/>
      <c r="T4164" s="65"/>
      <c r="U4164" s="65"/>
      <c r="V4164" s="65"/>
      <c r="W4164" s="65"/>
      <c r="X4164" s="64"/>
      <c r="Y4164" s="64"/>
      <c r="Z4164" s="65"/>
      <c r="AA4164" s="64"/>
      <c r="AB4164" s="65"/>
      <c r="AC4164" s="65"/>
      <c r="AD4164" s="65"/>
      <c r="AE4164" s="65"/>
      <c r="AF4164" s="63"/>
      <c r="AG4164" s="63"/>
      <c r="AH4164" s="64"/>
      <c r="AI4164" s="66" t="str">
        <f t="shared" si="130"/>
        <v/>
      </c>
      <c r="AJ4164" s="65"/>
      <c r="AK4164" s="65"/>
      <c r="AL4164" s="65"/>
      <c r="AM4164" s="65"/>
      <c r="AN4164" s="65"/>
      <c r="AO4164" s="66" t="str">
        <f>_xlfn.IFNA(VLOOKUP(LISTAS!ES4161,'Censo General 2005- Municipios'!$E$3:$F$1125,2,0),"")</f>
        <v/>
      </c>
      <c r="AP4164" s="64"/>
      <c r="AQ4164" s="64"/>
      <c r="AR4164" s="64"/>
      <c r="AS4164" s="67" t="str">
        <f t="shared" si="131"/>
        <v/>
      </c>
    </row>
    <row r="4165" spans="1:45" s="68" customFormat="1" x14ac:dyDescent="0.2">
      <c r="A4165" s="64"/>
      <c r="B4165" s="64"/>
      <c r="C4165" s="64"/>
      <c r="D4165" s="64"/>
      <c r="E4165" s="64"/>
      <c r="F4165" s="64"/>
      <c r="G4165" s="65"/>
      <c r="H4165" s="64"/>
      <c r="I4165" s="65"/>
      <c r="J4165" s="64"/>
      <c r="K4165" s="64"/>
      <c r="L4165" s="65"/>
      <c r="M4165" s="65"/>
      <c r="N4165" s="64"/>
      <c r="O4165" s="64"/>
      <c r="P4165" s="64"/>
      <c r="Q4165" s="65"/>
      <c r="R4165" s="64"/>
      <c r="S4165" s="65"/>
      <c r="T4165" s="65"/>
      <c r="U4165" s="65"/>
      <c r="V4165" s="65"/>
      <c r="W4165" s="65"/>
      <c r="X4165" s="64"/>
      <c r="Y4165" s="64"/>
      <c r="Z4165" s="65"/>
      <c r="AA4165" s="64"/>
      <c r="AB4165" s="65"/>
      <c r="AC4165" s="65"/>
      <c r="AD4165" s="65"/>
      <c r="AE4165" s="65"/>
      <c r="AF4165" s="63"/>
      <c r="AG4165" s="63"/>
      <c r="AH4165" s="64"/>
      <c r="AI4165" s="66" t="str">
        <f t="shared" si="130"/>
        <v/>
      </c>
      <c r="AJ4165" s="65"/>
      <c r="AK4165" s="65"/>
      <c r="AL4165" s="65"/>
      <c r="AM4165" s="65"/>
      <c r="AN4165" s="65"/>
      <c r="AO4165" s="66" t="str">
        <f>_xlfn.IFNA(VLOOKUP(LISTAS!ES4162,'Censo General 2005- Municipios'!$E$3:$F$1125,2,0),"")</f>
        <v/>
      </c>
      <c r="AP4165" s="64"/>
      <c r="AQ4165" s="64"/>
      <c r="AR4165" s="64"/>
      <c r="AS4165" s="67" t="str">
        <f t="shared" si="131"/>
        <v/>
      </c>
    </row>
    <row r="4166" spans="1:45" s="68" customFormat="1" x14ac:dyDescent="0.2">
      <c r="A4166" s="64"/>
      <c r="B4166" s="64"/>
      <c r="C4166" s="64"/>
      <c r="D4166" s="64"/>
      <c r="E4166" s="64"/>
      <c r="F4166" s="64"/>
      <c r="G4166" s="65"/>
      <c r="H4166" s="64"/>
      <c r="I4166" s="65"/>
      <c r="J4166" s="64"/>
      <c r="K4166" s="64"/>
      <c r="L4166" s="65"/>
      <c r="M4166" s="65"/>
      <c r="N4166" s="64"/>
      <c r="O4166" s="64"/>
      <c r="P4166" s="64"/>
      <c r="Q4166" s="65"/>
      <c r="R4166" s="64"/>
      <c r="S4166" s="65"/>
      <c r="T4166" s="65"/>
      <c r="U4166" s="65"/>
      <c r="V4166" s="65"/>
      <c r="W4166" s="65"/>
      <c r="X4166" s="64"/>
      <c r="Y4166" s="64"/>
      <c r="Z4166" s="65"/>
      <c r="AA4166" s="64"/>
      <c r="AB4166" s="65"/>
      <c r="AC4166" s="65"/>
      <c r="AD4166" s="65"/>
      <c r="AE4166" s="65"/>
      <c r="AF4166" s="63"/>
      <c r="AG4166" s="63"/>
      <c r="AH4166" s="64"/>
      <c r="AI4166" s="66" t="str">
        <f t="shared" si="130"/>
        <v/>
      </c>
      <c r="AJ4166" s="65"/>
      <c r="AK4166" s="65"/>
      <c r="AL4166" s="65"/>
      <c r="AM4166" s="65"/>
      <c r="AN4166" s="65"/>
      <c r="AO4166" s="66" t="str">
        <f>_xlfn.IFNA(VLOOKUP(LISTAS!ES4163,'Censo General 2005- Municipios'!$E$3:$F$1125,2,0),"")</f>
        <v/>
      </c>
      <c r="AP4166" s="64"/>
      <c r="AQ4166" s="64"/>
      <c r="AR4166" s="64"/>
      <c r="AS4166" s="67" t="str">
        <f t="shared" si="131"/>
        <v/>
      </c>
    </row>
    <row r="4167" spans="1:45" s="68" customFormat="1" x14ac:dyDescent="0.2">
      <c r="A4167" s="64"/>
      <c r="B4167" s="64"/>
      <c r="C4167" s="64"/>
      <c r="D4167" s="64"/>
      <c r="E4167" s="64"/>
      <c r="F4167" s="64"/>
      <c r="G4167" s="65"/>
      <c r="H4167" s="64"/>
      <c r="I4167" s="65"/>
      <c r="J4167" s="64"/>
      <c r="K4167" s="64"/>
      <c r="L4167" s="65"/>
      <c r="M4167" s="65"/>
      <c r="N4167" s="64"/>
      <c r="O4167" s="64"/>
      <c r="P4167" s="64"/>
      <c r="Q4167" s="65"/>
      <c r="R4167" s="64"/>
      <c r="S4167" s="65"/>
      <c r="T4167" s="65"/>
      <c r="U4167" s="65"/>
      <c r="V4167" s="65"/>
      <c r="W4167" s="65"/>
      <c r="X4167" s="64"/>
      <c r="Y4167" s="64"/>
      <c r="Z4167" s="65"/>
      <c r="AA4167" s="64"/>
      <c r="AB4167" s="65"/>
      <c r="AC4167" s="65"/>
      <c r="AD4167" s="65"/>
      <c r="AE4167" s="65"/>
      <c r="AF4167" s="63"/>
      <c r="AG4167" s="63"/>
      <c r="AH4167" s="64"/>
      <c r="AI4167" s="66" t="str">
        <f t="shared" si="130"/>
        <v/>
      </c>
      <c r="AJ4167" s="65"/>
      <c r="AK4167" s="65"/>
      <c r="AL4167" s="65"/>
      <c r="AM4167" s="65"/>
      <c r="AN4167" s="65"/>
      <c r="AO4167" s="66" t="str">
        <f>_xlfn.IFNA(VLOOKUP(LISTAS!ES4164,'Censo General 2005- Municipios'!$E$3:$F$1125,2,0),"")</f>
        <v/>
      </c>
      <c r="AP4167" s="64"/>
      <c r="AQ4167" s="64"/>
      <c r="AR4167" s="64"/>
      <c r="AS4167" s="67" t="str">
        <f t="shared" si="131"/>
        <v/>
      </c>
    </row>
    <row r="4168" spans="1:45" s="68" customFormat="1" x14ac:dyDescent="0.2">
      <c r="A4168" s="64"/>
      <c r="B4168" s="64"/>
      <c r="C4168" s="64"/>
      <c r="D4168" s="64"/>
      <c r="E4168" s="64"/>
      <c r="F4168" s="64"/>
      <c r="G4168" s="65"/>
      <c r="H4168" s="64"/>
      <c r="I4168" s="65"/>
      <c r="J4168" s="64"/>
      <c r="K4168" s="64"/>
      <c r="L4168" s="65"/>
      <c r="M4168" s="65"/>
      <c r="N4168" s="64"/>
      <c r="O4168" s="64"/>
      <c r="P4168" s="64"/>
      <c r="Q4168" s="65"/>
      <c r="R4168" s="64"/>
      <c r="S4168" s="65"/>
      <c r="T4168" s="65"/>
      <c r="U4168" s="65"/>
      <c r="V4168" s="65"/>
      <c r="W4168" s="65"/>
      <c r="X4168" s="64"/>
      <c r="Y4168" s="64"/>
      <c r="Z4168" s="65"/>
      <c r="AA4168" s="64"/>
      <c r="AB4168" s="65"/>
      <c r="AC4168" s="65"/>
      <c r="AD4168" s="65"/>
      <c r="AE4168" s="65"/>
      <c r="AF4168" s="63"/>
      <c r="AG4168" s="63"/>
      <c r="AH4168" s="64"/>
      <c r="AI4168" s="66" t="str">
        <f t="shared" si="130"/>
        <v/>
      </c>
      <c r="AJ4168" s="65"/>
      <c r="AK4168" s="65"/>
      <c r="AL4168" s="65"/>
      <c r="AM4168" s="65"/>
      <c r="AN4168" s="65"/>
      <c r="AO4168" s="66" t="str">
        <f>_xlfn.IFNA(VLOOKUP(LISTAS!ES4165,'Censo General 2005- Municipios'!$E$3:$F$1125,2,0),"")</f>
        <v/>
      </c>
      <c r="AP4168" s="64"/>
      <c r="AQ4168" s="64"/>
      <c r="AR4168" s="64"/>
      <c r="AS4168" s="67" t="str">
        <f t="shared" si="131"/>
        <v/>
      </c>
    </row>
    <row r="4169" spans="1:45" s="68" customFormat="1" x14ac:dyDescent="0.2">
      <c r="A4169" s="64"/>
      <c r="B4169" s="64"/>
      <c r="C4169" s="64"/>
      <c r="D4169" s="64"/>
      <c r="E4169" s="64"/>
      <c r="F4169" s="64"/>
      <c r="G4169" s="65"/>
      <c r="H4169" s="64"/>
      <c r="I4169" s="65"/>
      <c r="J4169" s="64"/>
      <c r="K4169" s="64"/>
      <c r="L4169" s="65"/>
      <c r="M4169" s="65"/>
      <c r="N4169" s="64"/>
      <c r="O4169" s="64"/>
      <c r="P4169" s="64"/>
      <c r="Q4169" s="65"/>
      <c r="R4169" s="64"/>
      <c r="S4169" s="65"/>
      <c r="T4169" s="65"/>
      <c r="U4169" s="65"/>
      <c r="V4169" s="65"/>
      <c r="W4169" s="65"/>
      <c r="X4169" s="64"/>
      <c r="Y4169" s="64"/>
      <c r="Z4169" s="65"/>
      <c r="AA4169" s="64"/>
      <c r="AB4169" s="65"/>
      <c r="AC4169" s="65"/>
      <c r="AD4169" s="65"/>
      <c r="AE4169" s="65"/>
      <c r="AF4169" s="63"/>
      <c r="AG4169" s="63"/>
      <c r="AH4169" s="64"/>
      <c r="AI4169" s="66" t="str">
        <f t="shared" si="130"/>
        <v/>
      </c>
      <c r="AJ4169" s="65"/>
      <c r="AK4169" s="65"/>
      <c r="AL4169" s="65"/>
      <c r="AM4169" s="65"/>
      <c r="AN4169" s="65"/>
      <c r="AO4169" s="66" t="str">
        <f>_xlfn.IFNA(VLOOKUP(LISTAS!ES4166,'Censo General 2005- Municipios'!$E$3:$F$1125,2,0),"")</f>
        <v/>
      </c>
      <c r="AP4169" s="64"/>
      <c r="AQ4169" s="64"/>
      <c r="AR4169" s="64"/>
      <c r="AS4169" s="67" t="str">
        <f t="shared" si="131"/>
        <v/>
      </c>
    </row>
    <row r="4170" spans="1:45" s="68" customFormat="1" x14ac:dyDescent="0.2">
      <c r="A4170" s="64"/>
      <c r="B4170" s="64"/>
      <c r="C4170" s="64"/>
      <c r="D4170" s="64"/>
      <c r="E4170" s="64"/>
      <c r="F4170" s="64"/>
      <c r="G4170" s="65"/>
      <c r="H4170" s="64"/>
      <c r="I4170" s="65"/>
      <c r="J4170" s="64"/>
      <c r="K4170" s="64"/>
      <c r="L4170" s="65"/>
      <c r="M4170" s="65"/>
      <c r="N4170" s="64"/>
      <c r="O4170" s="64"/>
      <c r="P4170" s="64"/>
      <c r="Q4170" s="65"/>
      <c r="R4170" s="64"/>
      <c r="S4170" s="65"/>
      <c r="T4170" s="65"/>
      <c r="U4170" s="65"/>
      <c r="V4170" s="65"/>
      <c r="W4170" s="65"/>
      <c r="X4170" s="64"/>
      <c r="Y4170" s="64"/>
      <c r="Z4170" s="65"/>
      <c r="AA4170" s="64"/>
      <c r="AB4170" s="65"/>
      <c r="AC4170" s="65"/>
      <c r="AD4170" s="65"/>
      <c r="AE4170" s="65"/>
      <c r="AF4170" s="63"/>
      <c r="AG4170" s="63"/>
      <c r="AH4170" s="64"/>
      <c r="AI4170" s="66" t="str">
        <f t="shared" si="130"/>
        <v/>
      </c>
      <c r="AJ4170" s="65"/>
      <c r="AK4170" s="65"/>
      <c r="AL4170" s="65"/>
      <c r="AM4170" s="65"/>
      <c r="AN4170" s="65"/>
      <c r="AO4170" s="66" t="str">
        <f>_xlfn.IFNA(VLOOKUP(LISTAS!ES4167,'Censo General 2005- Municipios'!$E$3:$F$1125,2,0),"")</f>
        <v/>
      </c>
      <c r="AP4170" s="64"/>
      <c r="AQ4170" s="64"/>
      <c r="AR4170" s="64"/>
      <c r="AS4170" s="67" t="str">
        <f t="shared" si="131"/>
        <v/>
      </c>
    </row>
    <row r="4171" spans="1:45" s="68" customFormat="1" x14ac:dyDescent="0.2">
      <c r="A4171" s="64"/>
      <c r="B4171" s="64"/>
      <c r="C4171" s="64"/>
      <c r="D4171" s="64"/>
      <c r="E4171" s="64"/>
      <c r="F4171" s="64"/>
      <c r="G4171" s="65"/>
      <c r="H4171" s="64"/>
      <c r="I4171" s="65"/>
      <c r="J4171" s="64"/>
      <c r="K4171" s="64"/>
      <c r="L4171" s="65"/>
      <c r="M4171" s="65"/>
      <c r="N4171" s="64"/>
      <c r="O4171" s="64"/>
      <c r="P4171" s="64"/>
      <c r="Q4171" s="65"/>
      <c r="R4171" s="64"/>
      <c r="S4171" s="65"/>
      <c r="T4171" s="65"/>
      <c r="U4171" s="65"/>
      <c r="V4171" s="65"/>
      <c r="W4171" s="65"/>
      <c r="X4171" s="64"/>
      <c r="Y4171" s="64"/>
      <c r="Z4171" s="65"/>
      <c r="AA4171" s="64"/>
      <c r="AB4171" s="65"/>
      <c r="AC4171" s="65"/>
      <c r="AD4171" s="65"/>
      <c r="AE4171" s="65"/>
      <c r="AF4171" s="63"/>
      <c r="AG4171" s="63"/>
      <c r="AH4171" s="64"/>
      <c r="AI4171" s="66" t="str">
        <f t="shared" si="130"/>
        <v/>
      </c>
      <c r="AJ4171" s="65"/>
      <c r="AK4171" s="65"/>
      <c r="AL4171" s="65"/>
      <c r="AM4171" s="65"/>
      <c r="AN4171" s="65"/>
      <c r="AO4171" s="66" t="str">
        <f>_xlfn.IFNA(VLOOKUP(LISTAS!ES4168,'Censo General 2005- Municipios'!$E$3:$F$1125,2,0),"")</f>
        <v/>
      </c>
      <c r="AP4171" s="64"/>
      <c r="AQ4171" s="64"/>
      <c r="AR4171" s="64"/>
      <c r="AS4171" s="67" t="str">
        <f t="shared" si="131"/>
        <v/>
      </c>
    </row>
    <row r="4172" spans="1:45" s="68" customFormat="1" x14ac:dyDescent="0.2">
      <c r="A4172" s="64"/>
      <c r="B4172" s="64"/>
      <c r="C4172" s="64"/>
      <c r="D4172" s="64"/>
      <c r="E4172" s="64"/>
      <c r="F4172" s="64"/>
      <c r="G4172" s="65"/>
      <c r="H4172" s="64"/>
      <c r="I4172" s="65"/>
      <c r="J4172" s="64"/>
      <c r="K4172" s="64"/>
      <c r="L4172" s="65"/>
      <c r="M4172" s="65"/>
      <c r="N4172" s="64"/>
      <c r="O4172" s="64"/>
      <c r="P4172" s="64"/>
      <c r="Q4172" s="65"/>
      <c r="R4172" s="64"/>
      <c r="S4172" s="65"/>
      <c r="T4172" s="65"/>
      <c r="U4172" s="65"/>
      <c r="V4172" s="65"/>
      <c r="W4172" s="65"/>
      <c r="X4172" s="64"/>
      <c r="Y4172" s="64"/>
      <c r="Z4172" s="65"/>
      <c r="AA4172" s="64"/>
      <c r="AB4172" s="65"/>
      <c r="AC4172" s="65"/>
      <c r="AD4172" s="65"/>
      <c r="AE4172" s="65"/>
      <c r="AF4172" s="63"/>
      <c r="AG4172" s="63"/>
      <c r="AH4172" s="64"/>
      <c r="AI4172" s="66" t="str">
        <f t="shared" si="130"/>
        <v/>
      </c>
      <c r="AJ4172" s="65"/>
      <c r="AK4172" s="65"/>
      <c r="AL4172" s="65"/>
      <c r="AM4172" s="65"/>
      <c r="AN4172" s="65"/>
      <c r="AO4172" s="66" t="str">
        <f>_xlfn.IFNA(VLOOKUP(LISTAS!ES4169,'Censo General 2005- Municipios'!$E$3:$F$1125,2,0),"")</f>
        <v/>
      </c>
      <c r="AP4172" s="64"/>
      <c r="AQ4172" s="64"/>
      <c r="AR4172" s="64"/>
      <c r="AS4172" s="67" t="str">
        <f t="shared" si="131"/>
        <v/>
      </c>
    </row>
    <row r="4173" spans="1:45" s="68" customFormat="1" x14ac:dyDescent="0.2">
      <c r="A4173" s="64"/>
      <c r="B4173" s="64"/>
      <c r="C4173" s="64"/>
      <c r="D4173" s="64"/>
      <c r="E4173" s="64"/>
      <c r="F4173" s="64"/>
      <c r="G4173" s="65"/>
      <c r="H4173" s="64"/>
      <c r="I4173" s="65"/>
      <c r="J4173" s="64"/>
      <c r="K4173" s="64"/>
      <c r="L4173" s="65"/>
      <c r="M4173" s="65"/>
      <c r="N4173" s="64"/>
      <c r="O4173" s="64"/>
      <c r="P4173" s="64"/>
      <c r="Q4173" s="65"/>
      <c r="R4173" s="64"/>
      <c r="S4173" s="65"/>
      <c r="T4173" s="65"/>
      <c r="U4173" s="65"/>
      <c r="V4173" s="65"/>
      <c r="W4173" s="65"/>
      <c r="X4173" s="64"/>
      <c r="Y4173" s="64"/>
      <c r="Z4173" s="65"/>
      <c r="AA4173" s="64"/>
      <c r="AB4173" s="65"/>
      <c r="AC4173" s="65"/>
      <c r="AD4173" s="65"/>
      <c r="AE4173" s="65"/>
      <c r="AF4173" s="63"/>
      <c r="AG4173" s="63"/>
      <c r="AH4173" s="64"/>
      <c r="AI4173" s="66" t="str">
        <f t="shared" si="130"/>
        <v/>
      </c>
      <c r="AJ4173" s="65"/>
      <c r="AK4173" s="65"/>
      <c r="AL4173" s="65"/>
      <c r="AM4173" s="65"/>
      <c r="AN4173" s="65"/>
      <c r="AO4173" s="66" t="str">
        <f>_xlfn.IFNA(VLOOKUP(LISTAS!ES4170,'Censo General 2005- Municipios'!$E$3:$F$1125,2,0),"")</f>
        <v/>
      </c>
      <c r="AP4173" s="64"/>
      <c r="AQ4173" s="64"/>
      <c r="AR4173" s="64"/>
      <c r="AS4173" s="67" t="str">
        <f t="shared" si="131"/>
        <v/>
      </c>
    </row>
    <row r="4174" spans="1:45" s="68" customFormat="1" x14ac:dyDescent="0.2">
      <c r="A4174" s="64"/>
      <c r="B4174" s="64"/>
      <c r="C4174" s="64"/>
      <c r="D4174" s="64"/>
      <c r="E4174" s="64"/>
      <c r="F4174" s="64"/>
      <c r="G4174" s="65"/>
      <c r="H4174" s="64"/>
      <c r="I4174" s="65"/>
      <c r="J4174" s="64"/>
      <c r="K4174" s="64"/>
      <c r="L4174" s="65"/>
      <c r="M4174" s="65"/>
      <c r="N4174" s="64"/>
      <c r="O4174" s="64"/>
      <c r="P4174" s="64"/>
      <c r="Q4174" s="65"/>
      <c r="R4174" s="64"/>
      <c r="S4174" s="65"/>
      <c r="T4174" s="65"/>
      <c r="U4174" s="65"/>
      <c r="V4174" s="65"/>
      <c r="W4174" s="65"/>
      <c r="X4174" s="64"/>
      <c r="Y4174" s="64"/>
      <c r="Z4174" s="65"/>
      <c r="AA4174" s="64"/>
      <c r="AB4174" s="65"/>
      <c r="AC4174" s="65"/>
      <c r="AD4174" s="65"/>
      <c r="AE4174" s="65"/>
      <c r="AF4174" s="63"/>
      <c r="AG4174" s="63"/>
      <c r="AH4174" s="64"/>
      <c r="AI4174" s="66" t="str">
        <f t="shared" si="130"/>
        <v/>
      </c>
      <c r="AJ4174" s="65"/>
      <c r="AK4174" s="65"/>
      <c r="AL4174" s="65"/>
      <c r="AM4174" s="65"/>
      <c r="AN4174" s="65"/>
      <c r="AO4174" s="66" t="str">
        <f>_xlfn.IFNA(VLOOKUP(LISTAS!ES4171,'Censo General 2005- Municipios'!$E$3:$F$1125,2,0),"")</f>
        <v/>
      </c>
      <c r="AP4174" s="64"/>
      <c r="AQ4174" s="64"/>
      <c r="AR4174" s="64"/>
      <c r="AS4174" s="67" t="str">
        <f t="shared" si="131"/>
        <v/>
      </c>
    </row>
    <row r="4175" spans="1:45" s="68" customFormat="1" x14ac:dyDescent="0.2">
      <c r="A4175" s="64"/>
      <c r="B4175" s="64"/>
      <c r="C4175" s="64"/>
      <c r="D4175" s="64"/>
      <c r="E4175" s="64"/>
      <c r="F4175" s="64"/>
      <c r="G4175" s="65"/>
      <c r="H4175" s="64"/>
      <c r="I4175" s="65"/>
      <c r="J4175" s="64"/>
      <c r="K4175" s="64"/>
      <c r="L4175" s="65"/>
      <c r="M4175" s="65"/>
      <c r="N4175" s="64"/>
      <c r="O4175" s="64"/>
      <c r="P4175" s="64"/>
      <c r="Q4175" s="65"/>
      <c r="R4175" s="64"/>
      <c r="S4175" s="65"/>
      <c r="T4175" s="65"/>
      <c r="U4175" s="65"/>
      <c r="V4175" s="65"/>
      <c r="W4175" s="65"/>
      <c r="X4175" s="64"/>
      <c r="Y4175" s="64"/>
      <c r="Z4175" s="65"/>
      <c r="AA4175" s="64"/>
      <c r="AB4175" s="65"/>
      <c r="AC4175" s="65"/>
      <c r="AD4175" s="65"/>
      <c r="AE4175" s="65"/>
      <c r="AF4175" s="63"/>
      <c r="AG4175" s="63"/>
      <c r="AH4175" s="64"/>
      <c r="AI4175" s="66" t="str">
        <f t="shared" si="130"/>
        <v/>
      </c>
      <c r="AJ4175" s="65"/>
      <c r="AK4175" s="65"/>
      <c r="AL4175" s="65"/>
      <c r="AM4175" s="65"/>
      <c r="AN4175" s="65"/>
      <c r="AO4175" s="66" t="str">
        <f>_xlfn.IFNA(VLOOKUP(LISTAS!ES4172,'Censo General 2005- Municipios'!$E$3:$F$1125,2,0),"")</f>
        <v/>
      </c>
      <c r="AP4175" s="64"/>
      <c r="AQ4175" s="64"/>
      <c r="AR4175" s="64"/>
      <c r="AS4175" s="67" t="str">
        <f t="shared" si="131"/>
        <v/>
      </c>
    </row>
    <row r="4176" spans="1:45" s="68" customFormat="1" x14ac:dyDescent="0.2">
      <c r="A4176" s="64"/>
      <c r="B4176" s="64"/>
      <c r="C4176" s="64"/>
      <c r="D4176" s="64"/>
      <c r="E4176" s="64"/>
      <c r="F4176" s="64"/>
      <c r="G4176" s="65"/>
      <c r="H4176" s="64"/>
      <c r="I4176" s="65"/>
      <c r="J4176" s="64"/>
      <c r="K4176" s="64"/>
      <c r="L4176" s="65"/>
      <c r="M4176" s="65"/>
      <c r="N4176" s="64"/>
      <c r="O4176" s="64"/>
      <c r="P4176" s="64"/>
      <c r="Q4176" s="65"/>
      <c r="R4176" s="64"/>
      <c r="S4176" s="65"/>
      <c r="T4176" s="65"/>
      <c r="U4176" s="65"/>
      <c r="V4176" s="65"/>
      <c r="W4176" s="65"/>
      <c r="X4176" s="64"/>
      <c r="Y4176" s="64"/>
      <c r="Z4176" s="65"/>
      <c r="AA4176" s="64"/>
      <c r="AB4176" s="65"/>
      <c r="AC4176" s="65"/>
      <c r="AD4176" s="65"/>
      <c r="AE4176" s="65"/>
      <c r="AF4176" s="63"/>
      <c r="AG4176" s="63"/>
      <c r="AH4176" s="64"/>
      <c r="AI4176" s="66" t="str">
        <f t="shared" si="130"/>
        <v/>
      </c>
      <c r="AJ4176" s="65"/>
      <c r="AK4176" s="65"/>
      <c r="AL4176" s="65"/>
      <c r="AM4176" s="65"/>
      <c r="AN4176" s="65"/>
      <c r="AO4176" s="66" t="str">
        <f>_xlfn.IFNA(VLOOKUP(LISTAS!ES4173,'Censo General 2005- Municipios'!$E$3:$F$1125,2,0),"")</f>
        <v/>
      </c>
      <c r="AP4176" s="64"/>
      <c r="AQ4176" s="64"/>
      <c r="AR4176" s="64"/>
      <c r="AS4176" s="67" t="str">
        <f t="shared" si="131"/>
        <v/>
      </c>
    </row>
    <row r="4177" spans="1:45" s="68" customFormat="1" x14ac:dyDescent="0.2">
      <c r="A4177" s="64"/>
      <c r="B4177" s="64"/>
      <c r="C4177" s="64"/>
      <c r="D4177" s="64"/>
      <c r="E4177" s="64"/>
      <c r="F4177" s="64"/>
      <c r="G4177" s="65"/>
      <c r="H4177" s="64"/>
      <c r="I4177" s="65"/>
      <c r="J4177" s="64"/>
      <c r="K4177" s="64"/>
      <c r="L4177" s="65"/>
      <c r="M4177" s="65"/>
      <c r="N4177" s="64"/>
      <c r="O4177" s="64"/>
      <c r="P4177" s="64"/>
      <c r="Q4177" s="65"/>
      <c r="R4177" s="64"/>
      <c r="S4177" s="65"/>
      <c r="T4177" s="65"/>
      <c r="U4177" s="65"/>
      <c r="V4177" s="65"/>
      <c r="W4177" s="65"/>
      <c r="X4177" s="64"/>
      <c r="Y4177" s="64"/>
      <c r="Z4177" s="65"/>
      <c r="AA4177" s="64"/>
      <c r="AB4177" s="65"/>
      <c r="AC4177" s="65"/>
      <c r="AD4177" s="65"/>
      <c r="AE4177" s="65"/>
      <c r="AF4177" s="63"/>
      <c r="AG4177" s="63"/>
      <c r="AH4177" s="64"/>
      <c r="AI4177" s="66" t="str">
        <f t="shared" si="130"/>
        <v/>
      </c>
      <c r="AJ4177" s="65"/>
      <c r="AK4177" s="65"/>
      <c r="AL4177" s="65"/>
      <c r="AM4177" s="65"/>
      <c r="AN4177" s="65"/>
      <c r="AO4177" s="66" t="str">
        <f>_xlfn.IFNA(VLOOKUP(LISTAS!ES4174,'Censo General 2005- Municipios'!$E$3:$F$1125,2,0),"")</f>
        <v/>
      </c>
      <c r="AP4177" s="64"/>
      <c r="AQ4177" s="64"/>
      <c r="AR4177" s="64"/>
      <c r="AS4177" s="67" t="str">
        <f t="shared" si="131"/>
        <v/>
      </c>
    </row>
    <row r="4178" spans="1:45" s="68" customFormat="1" x14ac:dyDescent="0.2">
      <c r="A4178" s="64"/>
      <c r="B4178" s="64"/>
      <c r="C4178" s="64"/>
      <c r="D4178" s="64"/>
      <c r="E4178" s="64"/>
      <c r="F4178" s="64"/>
      <c r="G4178" s="65"/>
      <c r="H4178" s="64"/>
      <c r="I4178" s="65"/>
      <c r="J4178" s="64"/>
      <c r="K4178" s="64"/>
      <c r="L4178" s="65"/>
      <c r="M4178" s="65"/>
      <c r="N4178" s="64"/>
      <c r="O4178" s="64"/>
      <c r="P4178" s="64"/>
      <c r="Q4178" s="65"/>
      <c r="R4178" s="64"/>
      <c r="S4178" s="65"/>
      <c r="T4178" s="65"/>
      <c r="U4178" s="65"/>
      <c r="V4178" s="65"/>
      <c r="W4178" s="65"/>
      <c r="X4178" s="64"/>
      <c r="Y4178" s="64"/>
      <c r="Z4178" s="65"/>
      <c r="AA4178" s="64"/>
      <c r="AB4178" s="65"/>
      <c r="AC4178" s="65"/>
      <c r="AD4178" s="65"/>
      <c r="AE4178" s="65"/>
      <c r="AF4178" s="63"/>
      <c r="AG4178" s="63"/>
      <c r="AH4178" s="64"/>
      <c r="AI4178" s="66" t="str">
        <f t="shared" si="130"/>
        <v/>
      </c>
      <c r="AJ4178" s="65"/>
      <c r="AK4178" s="65"/>
      <c r="AL4178" s="65"/>
      <c r="AM4178" s="65"/>
      <c r="AN4178" s="65"/>
      <c r="AO4178" s="66" t="str">
        <f>_xlfn.IFNA(VLOOKUP(LISTAS!ES4175,'Censo General 2005- Municipios'!$E$3:$F$1125,2,0),"")</f>
        <v/>
      </c>
      <c r="AP4178" s="64"/>
      <c r="AQ4178" s="64"/>
      <c r="AR4178" s="64"/>
      <c r="AS4178" s="67" t="str">
        <f t="shared" si="131"/>
        <v/>
      </c>
    </row>
    <row r="4179" spans="1:45" s="68" customFormat="1" x14ac:dyDescent="0.2">
      <c r="A4179" s="64"/>
      <c r="B4179" s="64"/>
      <c r="C4179" s="64"/>
      <c r="D4179" s="64"/>
      <c r="E4179" s="64"/>
      <c r="F4179" s="64"/>
      <c r="G4179" s="65"/>
      <c r="H4179" s="64"/>
      <c r="I4179" s="65"/>
      <c r="J4179" s="64"/>
      <c r="K4179" s="64"/>
      <c r="L4179" s="65"/>
      <c r="M4179" s="65"/>
      <c r="N4179" s="64"/>
      <c r="O4179" s="64"/>
      <c r="P4179" s="64"/>
      <c r="Q4179" s="65"/>
      <c r="R4179" s="64"/>
      <c r="S4179" s="65"/>
      <c r="T4179" s="65"/>
      <c r="U4179" s="65"/>
      <c r="V4179" s="65"/>
      <c r="W4179" s="65"/>
      <c r="X4179" s="64"/>
      <c r="Y4179" s="64"/>
      <c r="Z4179" s="65"/>
      <c r="AA4179" s="64"/>
      <c r="AB4179" s="65"/>
      <c r="AC4179" s="65"/>
      <c r="AD4179" s="65"/>
      <c r="AE4179" s="65"/>
      <c r="AF4179" s="63"/>
      <c r="AG4179" s="63"/>
      <c r="AH4179" s="64"/>
      <c r="AI4179" s="66" t="str">
        <f t="shared" si="130"/>
        <v/>
      </c>
      <c r="AJ4179" s="65"/>
      <c r="AK4179" s="65"/>
      <c r="AL4179" s="65"/>
      <c r="AM4179" s="65"/>
      <c r="AN4179" s="65"/>
      <c r="AO4179" s="66" t="str">
        <f>_xlfn.IFNA(VLOOKUP(LISTAS!ES4176,'Censo General 2005- Municipios'!$E$3:$F$1125,2,0),"")</f>
        <v/>
      </c>
      <c r="AP4179" s="64"/>
      <c r="AQ4179" s="64"/>
      <c r="AR4179" s="64"/>
      <c r="AS4179" s="67" t="str">
        <f t="shared" si="131"/>
        <v/>
      </c>
    </row>
    <row r="4180" spans="1:45" s="68" customFormat="1" x14ac:dyDescent="0.2">
      <c r="A4180" s="64"/>
      <c r="B4180" s="64"/>
      <c r="C4180" s="64"/>
      <c r="D4180" s="64"/>
      <c r="E4180" s="64"/>
      <c r="F4180" s="64"/>
      <c r="G4180" s="65"/>
      <c r="H4180" s="64"/>
      <c r="I4180" s="65"/>
      <c r="J4180" s="64"/>
      <c r="K4180" s="64"/>
      <c r="L4180" s="65"/>
      <c r="M4180" s="65"/>
      <c r="N4180" s="64"/>
      <c r="O4180" s="64"/>
      <c r="P4180" s="64"/>
      <c r="Q4180" s="65"/>
      <c r="R4180" s="64"/>
      <c r="S4180" s="65"/>
      <c r="T4180" s="65"/>
      <c r="U4180" s="65"/>
      <c r="V4180" s="65"/>
      <c r="W4180" s="65"/>
      <c r="X4180" s="64"/>
      <c r="Y4180" s="64"/>
      <c r="Z4180" s="65"/>
      <c r="AA4180" s="64"/>
      <c r="AB4180" s="65"/>
      <c r="AC4180" s="65"/>
      <c r="AD4180" s="65"/>
      <c r="AE4180" s="65"/>
      <c r="AF4180" s="63"/>
      <c r="AG4180" s="63"/>
      <c r="AH4180" s="64"/>
      <c r="AI4180" s="66" t="str">
        <f t="shared" si="130"/>
        <v/>
      </c>
      <c r="AJ4180" s="65"/>
      <c r="AK4180" s="65"/>
      <c r="AL4180" s="65"/>
      <c r="AM4180" s="65"/>
      <c r="AN4180" s="65"/>
      <c r="AO4180" s="66" t="str">
        <f>_xlfn.IFNA(VLOOKUP(LISTAS!ES4177,'Censo General 2005- Municipios'!$E$3:$F$1125,2,0),"")</f>
        <v/>
      </c>
      <c r="AP4180" s="64"/>
      <c r="AQ4180" s="64"/>
      <c r="AR4180" s="64"/>
      <c r="AS4180" s="67" t="str">
        <f t="shared" si="131"/>
        <v/>
      </c>
    </row>
    <row r="4181" spans="1:45" s="68" customFormat="1" x14ac:dyDescent="0.2">
      <c r="A4181" s="64"/>
      <c r="B4181" s="64"/>
      <c r="C4181" s="64"/>
      <c r="D4181" s="64"/>
      <c r="E4181" s="64"/>
      <c r="F4181" s="64"/>
      <c r="G4181" s="65"/>
      <c r="H4181" s="64"/>
      <c r="I4181" s="65"/>
      <c r="J4181" s="64"/>
      <c r="K4181" s="64"/>
      <c r="L4181" s="65"/>
      <c r="M4181" s="65"/>
      <c r="N4181" s="64"/>
      <c r="O4181" s="64"/>
      <c r="P4181" s="64"/>
      <c r="Q4181" s="65"/>
      <c r="R4181" s="64"/>
      <c r="S4181" s="65"/>
      <c r="T4181" s="65"/>
      <c r="U4181" s="65"/>
      <c r="V4181" s="65"/>
      <c r="W4181" s="65"/>
      <c r="X4181" s="64"/>
      <c r="Y4181" s="64"/>
      <c r="Z4181" s="65"/>
      <c r="AA4181" s="64"/>
      <c r="AB4181" s="65"/>
      <c r="AC4181" s="65"/>
      <c r="AD4181" s="65"/>
      <c r="AE4181" s="65"/>
      <c r="AF4181" s="63"/>
      <c r="AG4181" s="63"/>
      <c r="AH4181" s="64"/>
      <c r="AI4181" s="66" t="str">
        <f t="shared" ref="AI4181:AI4244" si="132">IF(COUNTIF($C$21:$C$5003,C4181)=0,"",IF(COUNTIF($C$21:$C$5003,C4181)=1,"TIPO A",IF(COUNTIF($C$21:$C$5003,C4181)=2,"TIPO B",IF(COUNTIF($C$21:$C$5003,C4181)=3,"TIPO C",IF(COUNTIF($C$21:$C$5003,C4181)=4,"TIPO D","TIPO E")))))</f>
        <v/>
      </c>
      <c r="AJ4181" s="65"/>
      <c r="AK4181" s="65"/>
      <c r="AL4181" s="65"/>
      <c r="AM4181" s="65"/>
      <c r="AN4181" s="65"/>
      <c r="AO4181" s="66" t="str">
        <f>_xlfn.IFNA(VLOOKUP(LISTAS!ES4178,'Censo General 2005- Municipios'!$E$3:$F$1125,2,0),"")</f>
        <v/>
      </c>
      <c r="AP4181" s="64"/>
      <c r="AQ4181" s="64"/>
      <c r="AR4181" s="64"/>
      <c r="AS4181" s="67" t="str">
        <f t="shared" si="131"/>
        <v/>
      </c>
    </row>
    <row r="4182" spans="1:45" s="68" customFormat="1" x14ac:dyDescent="0.2">
      <c r="A4182" s="64"/>
      <c r="B4182" s="64"/>
      <c r="C4182" s="64"/>
      <c r="D4182" s="64"/>
      <c r="E4182" s="64"/>
      <c r="F4182" s="64"/>
      <c r="G4182" s="65"/>
      <c r="H4182" s="64"/>
      <c r="I4182" s="65"/>
      <c r="J4182" s="64"/>
      <c r="K4182" s="64"/>
      <c r="L4182" s="65"/>
      <c r="M4182" s="65"/>
      <c r="N4182" s="64"/>
      <c r="O4182" s="64"/>
      <c r="P4182" s="64"/>
      <c r="Q4182" s="65"/>
      <c r="R4182" s="64"/>
      <c r="S4182" s="65"/>
      <c r="T4182" s="65"/>
      <c r="U4182" s="65"/>
      <c r="V4182" s="65"/>
      <c r="W4182" s="65"/>
      <c r="X4182" s="64"/>
      <c r="Y4182" s="64"/>
      <c r="Z4182" s="65"/>
      <c r="AA4182" s="64"/>
      <c r="AB4182" s="65"/>
      <c r="AC4182" s="65"/>
      <c r="AD4182" s="65"/>
      <c r="AE4182" s="65"/>
      <c r="AF4182" s="63"/>
      <c r="AG4182" s="63"/>
      <c r="AH4182" s="64"/>
      <c r="AI4182" s="66" t="str">
        <f t="shared" si="132"/>
        <v/>
      </c>
      <c r="AJ4182" s="65"/>
      <c r="AK4182" s="65"/>
      <c r="AL4182" s="65"/>
      <c r="AM4182" s="65"/>
      <c r="AN4182" s="65"/>
      <c r="AO4182" s="66" t="str">
        <f>_xlfn.IFNA(VLOOKUP(LISTAS!ES4179,'Censo General 2005- Municipios'!$E$3:$F$1125,2,0),"")</f>
        <v/>
      </c>
      <c r="AP4182" s="64"/>
      <c r="AQ4182" s="64"/>
      <c r="AR4182" s="64"/>
      <c r="AS4182" s="67" t="str">
        <f t="shared" ref="AS4182:AS4245" si="133">IF((AG4182-AA4182)&gt;90,"ADJUNTE SOPORTES DE DECLARACION FUERA DE 90 DIAS","")</f>
        <v/>
      </c>
    </row>
    <row r="4183" spans="1:45" s="68" customFormat="1" x14ac:dyDescent="0.2">
      <c r="A4183" s="64"/>
      <c r="B4183" s="64"/>
      <c r="C4183" s="64"/>
      <c r="D4183" s="64"/>
      <c r="E4183" s="64"/>
      <c r="F4183" s="64"/>
      <c r="G4183" s="65"/>
      <c r="H4183" s="64"/>
      <c r="I4183" s="65"/>
      <c r="J4183" s="64"/>
      <c r="K4183" s="64"/>
      <c r="L4183" s="65"/>
      <c r="M4183" s="65"/>
      <c r="N4183" s="64"/>
      <c r="O4183" s="64"/>
      <c r="P4183" s="64"/>
      <c r="Q4183" s="65"/>
      <c r="R4183" s="64"/>
      <c r="S4183" s="65"/>
      <c r="T4183" s="65"/>
      <c r="U4183" s="65"/>
      <c r="V4183" s="65"/>
      <c r="W4183" s="65"/>
      <c r="X4183" s="64"/>
      <c r="Y4183" s="64"/>
      <c r="Z4183" s="65"/>
      <c r="AA4183" s="64"/>
      <c r="AB4183" s="65"/>
      <c r="AC4183" s="65"/>
      <c r="AD4183" s="65"/>
      <c r="AE4183" s="65"/>
      <c r="AF4183" s="63"/>
      <c r="AG4183" s="63"/>
      <c r="AH4183" s="64"/>
      <c r="AI4183" s="66" t="str">
        <f t="shared" si="132"/>
        <v/>
      </c>
      <c r="AJ4183" s="65"/>
      <c r="AK4183" s="65"/>
      <c r="AL4183" s="65"/>
      <c r="AM4183" s="65"/>
      <c r="AN4183" s="65"/>
      <c r="AO4183" s="66" t="str">
        <f>_xlfn.IFNA(VLOOKUP(LISTAS!ES4180,'Censo General 2005- Municipios'!$E$3:$F$1125,2,0),"")</f>
        <v/>
      </c>
      <c r="AP4183" s="64"/>
      <c r="AQ4183" s="64"/>
      <c r="AR4183" s="64"/>
      <c r="AS4183" s="67" t="str">
        <f t="shared" si="133"/>
        <v/>
      </c>
    </row>
    <row r="4184" spans="1:45" s="68" customFormat="1" x14ac:dyDescent="0.2">
      <c r="A4184" s="64"/>
      <c r="B4184" s="64"/>
      <c r="C4184" s="64"/>
      <c r="D4184" s="64"/>
      <c r="E4184" s="64"/>
      <c r="F4184" s="64"/>
      <c r="G4184" s="65"/>
      <c r="H4184" s="64"/>
      <c r="I4184" s="65"/>
      <c r="J4184" s="64"/>
      <c r="K4184" s="64"/>
      <c r="L4184" s="65"/>
      <c r="M4184" s="65"/>
      <c r="N4184" s="64"/>
      <c r="O4184" s="64"/>
      <c r="P4184" s="64"/>
      <c r="Q4184" s="65"/>
      <c r="R4184" s="64"/>
      <c r="S4184" s="65"/>
      <c r="T4184" s="65"/>
      <c r="U4184" s="65"/>
      <c r="V4184" s="65"/>
      <c r="W4184" s="65"/>
      <c r="X4184" s="64"/>
      <c r="Y4184" s="64"/>
      <c r="Z4184" s="65"/>
      <c r="AA4184" s="64"/>
      <c r="AB4184" s="65"/>
      <c r="AC4184" s="65"/>
      <c r="AD4184" s="65"/>
      <c r="AE4184" s="65"/>
      <c r="AF4184" s="63"/>
      <c r="AG4184" s="63"/>
      <c r="AH4184" s="64"/>
      <c r="AI4184" s="66" t="str">
        <f t="shared" si="132"/>
        <v/>
      </c>
      <c r="AJ4184" s="65"/>
      <c r="AK4184" s="65"/>
      <c r="AL4184" s="65"/>
      <c r="AM4184" s="65"/>
      <c r="AN4184" s="65"/>
      <c r="AO4184" s="66" t="str">
        <f>_xlfn.IFNA(VLOOKUP(LISTAS!ES4181,'Censo General 2005- Municipios'!$E$3:$F$1125,2,0),"")</f>
        <v/>
      </c>
      <c r="AP4184" s="64"/>
      <c r="AQ4184" s="64"/>
      <c r="AR4184" s="64"/>
      <c r="AS4184" s="67" t="str">
        <f t="shared" si="133"/>
        <v/>
      </c>
    </row>
    <row r="4185" spans="1:45" s="68" customFormat="1" x14ac:dyDescent="0.2">
      <c r="A4185" s="64"/>
      <c r="B4185" s="64"/>
      <c r="C4185" s="64"/>
      <c r="D4185" s="64"/>
      <c r="E4185" s="64"/>
      <c r="F4185" s="64"/>
      <c r="G4185" s="65"/>
      <c r="H4185" s="64"/>
      <c r="I4185" s="65"/>
      <c r="J4185" s="64"/>
      <c r="K4185" s="64"/>
      <c r="L4185" s="65"/>
      <c r="M4185" s="65"/>
      <c r="N4185" s="64"/>
      <c r="O4185" s="64"/>
      <c r="P4185" s="64"/>
      <c r="Q4185" s="65"/>
      <c r="R4185" s="64"/>
      <c r="S4185" s="65"/>
      <c r="T4185" s="65"/>
      <c r="U4185" s="65"/>
      <c r="V4185" s="65"/>
      <c r="W4185" s="65"/>
      <c r="X4185" s="64"/>
      <c r="Y4185" s="64"/>
      <c r="Z4185" s="65"/>
      <c r="AA4185" s="64"/>
      <c r="AB4185" s="65"/>
      <c r="AC4185" s="65"/>
      <c r="AD4185" s="65"/>
      <c r="AE4185" s="65"/>
      <c r="AF4185" s="63"/>
      <c r="AG4185" s="63"/>
      <c r="AH4185" s="64"/>
      <c r="AI4185" s="66" t="str">
        <f t="shared" si="132"/>
        <v/>
      </c>
      <c r="AJ4185" s="65"/>
      <c r="AK4185" s="65"/>
      <c r="AL4185" s="65"/>
      <c r="AM4185" s="65"/>
      <c r="AN4185" s="65"/>
      <c r="AO4185" s="66" t="str">
        <f>_xlfn.IFNA(VLOOKUP(LISTAS!ES4182,'Censo General 2005- Municipios'!$E$3:$F$1125,2,0),"")</f>
        <v/>
      </c>
      <c r="AP4185" s="64"/>
      <c r="AQ4185" s="64"/>
      <c r="AR4185" s="64"/>
      <c r="AS4185" s="67" t="str">
        <f t="shared" si="133"/>
        <v/>
      </c>
    </row>
    <row r="4186" spans="1:45" s="68" customFormat="1" x14ac:dyDescent="0.2">
      <c r="A4186" s="64"/>
      <c r="B4186" s="64"/>
      <c r="C4186" s="64"/>
      <c r="D4186" s="64"/>
      <c r="E4186" s="64"/>
      <c r="F4186" s="64"/>
      <c r="G4186" s="65"/>
      <c r="H4186" s="64"/>
      <c r="I4186" s="65"/>
      <c r="J4186" s="64"/>
      <c r="K4186" s="64"/>
      <c r="L4186" s="65"/>
      <c r="M4186" s="65"/>
      <c r="N4186" s="64"/>
      <c r="O4186" s="64"/>
      <c r="P4186" s="64"/>
      <c r="Q4186" s="65"/>
      <c r="R4186" s="64"/>
      <c r="S4186" s="65"/>
      <c r="T4186" s="65"/>
      <c r="U4186" s="65"/>
      <c r="V4186" s="65"/>
      <c r="W4186" s="65"/>
      <c r="X4186" s="64"/>
      <c r="Y4186" s="64"/>
      <c r="Z4186" s="65"/>
      <c r="AA4186" s="64"/>
      <c r="AB4186" s="65"/>
      <c r="AC4186" s="65"/>
      <c r="AD4186" s="65"/>
      <c r="AE4186" s="65"/>
      <c r="AF4186" s="63"/>
      <c r="AG4186" s="63"/>
      <c r="AH4186" s="64"/>
      <c r="AI4186" s="66" t="str">
        <f t="shared" si="132"/>
        <v/>
      </c>
      <c r="AJ4186" s="65"/>
      <c r="AK4186" s="65"/>
      <c r="AL4186" s="65"/>
      <c r="AM4186" s="65"/>
      <c r="AN4186" s="65"/>
      <c r="AO4186" s="66" t="str">
        <f>_xlfn.IFNA(VLOOKUP(LISTAS!ES4183,'Censo General 2005- Municipios'!$E$3:$F$1125,2,0),"")</f>
        <v/>
      </c>
      <c r="AP4186" s="64"/>
      <c r="AQ4186" s="64"/>
      <c r="AR4186" s="64"/>
      <c r="AS4186" s="67" t="str">
        <f t="shared" si="133"/>
        <v/>
      </c>
    </row>
    <row r="4187" spans="1:45" s="68" customFormat="1" x14ac:dyDescent="0.2">
      <c r="A4187" s="64"/>
      <c r="B4187" s="64"/>
      <c r="C4187" s="64"/>
      <c r="D4187" s="64"/>
      <c r="E4187" s="64"/>
      <c r="F4187" s="64"/>
      <c r="G4187" s="65"/>
      <c r="H4187" s="64"/>
      <c r="I4187" s="65"/>
      <c r="J4187" s="64"/>
      <c r="K4187" s="64"/>
      <c r="L4187" s="65"/>
      <c r="M4187" s="65"/>
      <c r="N4187" s="64"/>
      <c r="O4187" s="64"/>
      <c r="P4187" s="64"/>
      <c r="Q4187" s="65"/>
      <c r="R4187" s="64"/>
      <c r="S4187" s="65"/>
      <c r="T4187" s="65"/>
      <c r="U4187" s="65"/>
      <c r="V4187" s="65"/>
      <c r="W4187" s="65"/>
      <c r="X4187" s="64"/>
      <c r="Y4187" s="64"/>
      <c r="Z4187" s="65"/>
      <c r="AA4187" s="64"/>
      <c r="AB4187" s="65"/>
      <c r="AC4187" s="65"/>
      <c r="AD4187" s="65"/>
      <c r="AE4187" s="65"/>
      <c r="AF4187" s="63"/>
      <c r="AG4187" s="63"/>
      <c r="AH4187" s="64"/>
      <c r="AI4187" s="66" t="str">
        <f t="shared" si="132"/>
        <v/>
      </c>
      <c r="AJ4187" s="65"/>
      <c r="AK4187" s="65"/>
      <c r="AL4187" s="65"/>
      <c r="AM4187" s="65"/>
      <c r="AN4187" s="65"/>
      <c r="AO4187" s="66" t="str">
        <f>_xlfn.IFNA(VLOOKUP(LISTAS!ES4184,'Censo General 2005- Municipios'!$E$3:$F$1125,2,0),"")</f>
        <v/>
      </c>
      <c r="AP4187" s="64"/>
      <c r="AQ4187" s="64"/>
      <c r="AR4187" s="64"/>
      <c r="AS4187" s="67" t="str">
        <f t="shared" si="133"/>
        <v/>
      </c>
    </row>
    <row r="4188" spans="1:45" s="68" customFormat="1" x14ac:dyDescent="0.2">
      <c r="A4188" s="64"/>
      <c r="B4188" s="64"/>
      <c r="C4188" s="64"/>
      <c r="D4188" s="64"/>
      <c r="E4188" s="64"/>
      <c r="F4188" s="64"/>
      <c r="G4188" s="65"/>
      <c r="H4188" s="64"/>
      <c r="I4188" s="65"/>
      <c r="J4188" s="64"/>
      <c r="K4188" s="64"/>
      <c r="L4188" s="65"/>
      <c r="M4188" s="65"/>
      <c r="N4188" s="64"/>
      <c r="O4188" s="64"/>
      <c r="P4188" s="64"/>
      <c r="Q4188" s="65"/>
      <c r="R4188" s="64"/>
      <c r="S4188" s="65"/>
      <c r="T4188" s="65"/>
      <c r="U4188" s="65"/>
      <c r="V4188" s="65"/>
      <c r="W4188" s="65"/>
      <c r="X4188" s="64"/>
      <c r="Y4188" s="64"/>
      <c r="Z4188" s="65"/>
      <c r="AA4188" s="64"/>
      <c r="AB4188" s="65"/>
      <c r="AC4188" s="65"/>
      <c r="AD4188" s="65"/>
      <c r="AE4188" s="65"/>
      <c r="AF4188" s="63"/>
      <c r="AG4188" s="63"/>
      <c r="AH4188" s="64"/>
      <c r="AI4188" s="66" t="str">
        <f t="shared" si="132"/>
        <v/>
      </c>
      <c r="AJ4188" s="65"/>
      <c r="AK4188" s="65"/>
      <c r="AL4188" s="65"/>
      <c r="AM4188" s="65"/>
      <c r="AN4188" s="65"/>
      <c r="AO4188" s="66" t="str">
        <f>_xlfn.IFNA(VLOOKUP(LISTAS!ES4185,'Censo General 2005- Municipios'!$E$3:$F$1125,2,0),"")</f>
        <v/>
      </c>
      <c r="AP4188" s="64"/>
      <c r="AQ4188" s="64"/>
      <c r="AR4188" s="64"/>
      <c r="AS4188" s="67" t="str">
        <f t="shared" si="133"/>
        <v/>
      </c>
    </row>
    <row r="4189" spans="1:45" s="68" customFormat="1" x14ac:dyDescent="0.2">
      <c r="A4189" s="64"/>
      <c r="B4189" s="64"/>
      <c r="C4189" s="64"/>
      <c r="D4189" s="64"/>
      <c r="E4189" s="64"/>
      <c r="F4189" s="64"/>
      <c r="G4189" s="65"/>
      <c r="H4189" s="64"/>
      <c r="I4189" s="65"/>
      <c r="J4189" s="64"/>
      <c r="K4189" s="64"/>
      <c r="L4189" s="65"/>
      <c r="M4189" s="65"/>
      <c r="N4189" s="64"/>
      <c r="O4189" s="64"/>
      <c r="P4189" s="64"/>
      <c r="Q4189" s="65"/>
      <c r="R4189" s="64"/>
      <c r="S4189" s="65"/>
      <c r="T4189" s="65"/>
      <c r="U4189" s="65"/>
      <c r="V4189" s="65"/>
      <c r="W4189" s="65"/>
      <c r="X4189" s="64"/>
      <c r="Y4189" s="64"/>
      <c r="Z4189" s="65"/>
      <c r="AA4189" s="64"/>
      <c r="AB4189" s="65"/>
      <c r="AC4189" s="65"/>
      <c r="AD4189" s="65"/>
      <c r="AE4189" s="65"/>
      <c r="AF4189" s="63"/>
      <c r="AG4189" s="63"/>
      <c r="AH4189" s="64"/>
      <c r="AI4189" s="66" t="str">
        <f t="shared" si="132"/>
        <v/>
      </c>
      <c r="AJ4189" s="65"/>
      <c r="AK4189" s="65"/>
      <c r="AL4189" s="65"/>
      <c r="AM4189" s="65"/>
      <c r="AN4189" s="65"/>
      <c r="AO4189" s="66" t="str">
        <f>_xlfn.IFNA(VLOOKUP(LISTAS!ES4186,'Censo General 2005- Municipios'!$E$3:$F$1125,2,0),"")</f>
        <v/>
      </c>
      <c r="AP4189" s="64"/>
      <c r="AQ4189" s="64"/>
      <c r="AR4189" s="64"/>
      <c r="AS4189" s="67" t="str">
        <f t="shared" si="133"/>
        <v/>
      </c>
    </row>
    <row r="4190" spans="1:45" s="68" customFormat="1" x14ac:dyDescent="0.2">
      <c r="A4190" s="64"/>
      <c r="B4190" s="64"/>
      <c r="C4190" s="64"/>
      <c r="D4190" s="64"/>
      <c r="E4190" s="64"/>
      <c r="F4190" s="64"/>
      <c r="G4190" s="65"/>
      <c r="H4190" s="64"/>
      <c r="I4190" s="65"/>
      <c r="J4190" s="64"/>
      <c r="K4190" s="64"/>
      <c r="L4190" s="65"/>
      <c r="M4190" s="65"/>
      <c r="N4190" s="64"/>
      <c r="O4190" s="64"/>
      <c r="P4190" s="64"/>
      <c r="Q4190" s="65"/>
      <c r="R4190" s="64"/>
      <c r="S4190" s="65"/>
      <c r="T4190" s="65"/>
      <c r="U4190" s="65"/>
      <c r="V4190" s="65"/>
      <c r="W4190" s="65"/>
      <c r="X4190" s="64"/>
      <c r="Y4190" s="64"/>
      <c r="Z4190" s="65"/>
      <c r="AA4190" s="64"/>
      <c r="AB4190" s="65"/>
      <c r="AC4190" s="65"/>
      <c r="AD4190" s="65"/>
      <c r="AE4190" s="65"/>
      <c r="AF4190" s="63"/>
      <c r="AG4190" s="63"/>
      <c r="AH4190" s="64"/>
      <c r="AI4190" s="66" t="str">
        <f t="shared" si="132"/>
        <v/>
      </c>
      <c r="AJ4190" s="65"/>
      <c r="AK4190" s="65"/>
      <c r="AL4190" s="65"/>
      <c r="AM4190" s="65"/>
      <c r="AN4190" s="65"/>
      <c r="AO4190" s="66" t="str">
        <f>_xlfn.IFNA(VLOOKUP(LISTAS!ES4187,'Censo General 2005- Municipios'!$E$3:$F$1125,2,0),"")</f>
        <v/>
      </c>
      <c r="AP4190" s="64"/>
      <c r="AQ4190" s="64"/>
      <c r="AR4190" s="64"/>
      <c r="AS4190" s="67" t="str">
        <f t="shared" si="133"/>
        <v/>
      </c>
    </row>
    <row r="4191" spans="1:45" s="68" customFormat="1" x14ac:dyDescent="0.2">
      <c r="A4191" s="64"/>
      <c r="B4191" s="64"/>
      <c r="C4191" s="64"/>
      <c r="D4191" s="64"/>
      <c r="E4191" s="64"/>
      <c r="F4191" s="64"/>
      <c r="G4191" s="65"/>
      <c r="H4191" s="64"/>
      <c r="I4191" s="65"/>
      <c r="J4191" s="64"/>
      <c r="K4191" s="64"/>
      <c r="L4191" s="65"/>
      <c r="M4191" s="65"/>
      <c r="N4191" s="64"/>
      <c r="O4191" s="64"/>
      <c r="P4191" s="64"/>
      <c r="Q4191" s="65"/>
      <c r="R4191" s="64"/>
      <c r="S4191" s="65"/>
      <c r="T4191" s="65"/>
      <c r="U4191" s="65"/>
      <c r="V4191" s="65"/>
      <c r="W4191" s="65"/>
      <c r="X4191" s="64"/>
      <c r="Y4191" s="64"/>
      <c r="Z4191" s="65"/>
      <c r="AA4191" s="64"/>
      <c r="AB4191" s="65"/>
      <c r="AC4191" s="65"/>
      <c r="AD4191" s="65"/>
      <c r="AE4191" s="65"/>
      <c r="AF4191" s="63"/>
      <c r="AG4191" s="63"/>
      <c r="AH4191" s="64"/>
      <c r="AI4191" s="66" t="str">
        <f t="shared" si="132"/>
        <v/>
      </c>
      <c r="AJ4191" s="65"/>
      <c r="AK4191" s="65"/>
      <c r="AL4191" s="65"/>
      <c r="AM4191" s="65"/>
      <c r="AN4191" s="65"/>
      <c r="AO4191" s="66" t="str">
        <f>_xlfn.IFNA(VLOOKUP(LISTAS!ES4188,'Censo General 2005- Municipios'!$E$3:$F$1125,2,0),"")</f>
        <v/>
      </c>
      <c r="AP4191" s="64"/>
      <c r="AQ4191" s="64"/>
      <c r="AR4191" s="64"/>
      <c r="AS4191" s="67" t="str">
        <f t="shared" si="133"/>
        <v/>
      </c>
    </row>
    <row r="4192" spans="1:45" s="68" customFormat="1" x14ac:dyDescent="0.2">
      <c r="A4192" s="64"/>
      <c r="B4192" s="64"/>
      <c r="C4192" s="64"/>
      <c r="D4192" s="64"/>
      <c r="E4192" s="64"/>
      <c r="F4192" s="64"/>
      <c r="G4192" s="65"/>
      <c r="H4192" s="64"/>
      <c r="I4192" s="65"/>
      <c r="J4192" s="64"/>
      <c r="K4192" s="64"/>
      <c r="L4192" s="65"/>
      <c r="M4192" s="65"/>
      <c r="N4192" s="64"/>
      <c r="O4192" s="64"/>
      <c r="P4192" s="64"/>
      <c r="Q4192" s="65"/>
      <c r="R4192" s="64"/>
      <c r="S4192" s="65"/>
      <c r="T4192" s="65"/>
      <c r="U4192" s="65"/>
      <c r="V4192" s="65"/>
      <c r="W4192" s="65"/>
      <c r="X4192" s="64"/>
      <c r="Y4192" s="64"/>
      <c r="Z4192" s="65"/>
      <c r="AA4192" s="64"/>
      <c r="AB4192" s="65"/>
      <c r="AC4192" s="65"/>
      <c r="AD4192" s="65"/>
      <c r="AE4192" s="65"/>
      <c r="AF4192" s="63"/>
      <c r="AG4192" s="63"/>
      <c r="AH4192" s="64"/>
      <c r="AI4192" s="66" t="str">
        <f t="shared" si="132"/>
        <v/>
      </c>
      <c r="AJ4192" s="65"/>
      <c r="AK4192" s="65"/>
      <c r="AL4192" s="65"/>
      <c r="AM4192" s="65"/>
      <c r="AN4192" s="65"/>
      <c r="AO4192" s="66" t="str">
        <f>_xlfn.IFNA(VLOOKUP(LISTAS!ES4189,'Censo General 2005- Municipios'!$E$3:$F$1125,2,0),"")</f>
        <v/>
      </c>
      <c r="AP4192" s="64"/>
      <c r="AQ4192" s="64"/>
      <c r="AR4192" s="64"/>
      <c r="AS4192" s="67" t="str">
        <f t="shared" si="133"/>
        <v/>
      </c>
    </row>
    <row r="4193" spans="1:45" s="68" customFormat="1" x14ac:dyDescent="0.2">
      <c r="A4193" s="64"/>
      <c r="B4193" s="64"/>
      <c r="C4193" s="64"/>
      <c r="D4193" s="64"/>
      <c r="E4193" s="64"/>
      <c r="F4193" s="64"/>
      <c r="G4193" s="65"/>
      <c r="H4193" s="64"/>
      <c r="I4193" s="65"/>
      <c r="J4193" s="64"/>
      <c r="K4193" s="64"/>
      <c r="L4193" s="65"/>
      <c r="M4193" s="65"/>
      <c r="N4193" s="64"/>
      <c r="O4193" s="64"/>
      <c r="P4193" s="64"/>
      <c r="Q4193" s="65"/>
      <c r="R4193" s="64"/>
      <c r="S4193" s="65"/>
      <c r="T4193" s="65"/>
      <c r="U4193" s="65"/>
      <c r="V4193" s="65"/>
      <c r="W4193" s="65"/>
      <c r="X4193" s="64"/>
      <c r="Y4193" s="64"/>
      <c r="Z4193" s="65"/>
      <c r="AA4193" s="64"/>
      <c r="AB4193" s="65"/>
      <c r="AC4193" s="65"/>
      <c r="AD4193" s="65"/>
      <c r="AE4193" s="65"/>
      <c r="AF4193" s="63"/>
      <c r="AG4193" s="63"/>
      <c r="AH4193" s="64"/>
      <c r="AI4193" s="66" t="str">
        <f t="shared" si="132"/>
        <v/>
      </c>
      <c r="AJ4193" s="65"/>
      <c r="AK4193" s="65"/>
      <c r="AL4193" s="65"/>
      <c r="AM4193" s="65"/>
      <c r="AN4193" s="65"/>
      <c r="AO4193" s="66" t="str">
        <f>_xlfn.IFNA(VLOOKUP(LISTAS!ES4190,'Censo General 2005- Municipios'!$E$3:$F$1125,2,0),"")</f>
        <v/>
      </c>
      <c r="AP4193" s="64"/>
      <c r="AQ4193" s="64"/>
      <c r="AR4193" s="64"/>
      <c r="AS4193" s="67" t="str">
        <f t="shared" si="133"/>
        <v/>
      </c>
    </row>
    <row r="4194" spans="1:45" s="68" customFormat="1" x14ac:dyDescent="0.2">
      <c r="A4194" s="64"/>
      <c r="B4194" s="64"/>
      <c r="C4194" s="64"/>
      <c r="D4194" s="64"/>
      <c r="E4194" s="64"/>
      <c r="F4194" s="64"/>
      <c r="G4194" s="65"/>
      <c r="H4194" s="64"/>
      <c r="I4194" s="65"/>
      <c r="J4194" s="64"/>
      <c r="K4194" s="64"/>
      <c r="L4194" s="65"/>
      <c r="M4194" s="65"/>
      <c r="N4194" s="64"/>
      <c r="O4194" s="64"/>
      <c r="P4194" s="64"/>
      <c r="Q4194" s="65"/>
      <c r="R4194" s="64"/>
      <c r="S4194" s="65"/>
      <c r="T4194" s="65"/>
      <c r="U4194" s="65"/>
      <c r="V4194" s="65"/>
      <c r="W4194" s="65"/>
      <c r="X4194" s="64"/>
      <c r="Y4194" s="64"/>
      <c r="Z4194" s="65"/>
      <c r="AA4194" s="64"/>
      <c r="AB4194" s="65"/>
      <c r="AC4194" s="65"/>
      <c r="AD4194" s="65"/>
      <c r="AE4194" s="65"/>
      <c r="AF4194" s="63"/>
      <c r="AG4194" s="63"/>
      <c r="AH4194" s="64"/>
      <c r="AI4194" s="66" t="str">
        <f t="shared" si="132"/>
        <v/>
      </c>
      <c r="AJ4194" s="65"/>
      <c r="AK4194" s="65"/>
      <c r="AL4194" s="65"/>
      <c r="AM4194" s="65"/>
      <c r="AN4194" s="65"/>
      <c r="AO4194" s="66" t="str">
        <f>_xlfn.IFNA(VLOOKUP(LISTAS!ES4191,'Censo General 2005- Municipios'!$E$3:$F$1125,2,0),"")</f>
        <v/>
      </c>
      <c r="AP4194" s="64"/>
      <c r="AQ4194" s="64"/>
      <c r="AR4194" s="64"/>
      <c r="AS4194" s="67" t="str">
        <f t="shared" si="133"/>
        <v/>
      </c>
    </row>
    <row r="4195" spans="1:45" s="68" customFormat="1" x14ac:dyDescent="0.2">
      <c r="A4195" s="64"/>
      <c r="B4195" s="64"/>
      <c r="C4195" s="64"/>
      <c r="D4195" s="64"/>
      <c r="E4195" s="64"/>
      <c r="F4195" s="64"/>
      <c r="G4195" s="65"/>
      <c r="H4195" s="64"/>
      <c r="I4195" s="65"/>
      <c r="J4195" s="64"/>
      <c r="K4195" s="64"/>
      <c r="L4195" s="65"/>
      <c r="M4195" s="65"/>
      <c r="N4195" s="64"/>
      <c r="O4195" s="64"/>
      <c r="P4195" s="64"/>
      <c r="Q4195" s="65"/>
      <c r="R4195" s="64"/>
      <c r="S4195" s="65"/>
      <c r="T4195" s="65"/>
      <c r="U4195" s="65"/>
      <c r="V4195" s="65"/>
      <c r="W4195" s="65"/>
      <c r="X4195" s="64"/>
      <c r="Y4195" s="64"/>
      <c r="Z4195" s="65"/>
      <c r="AA4195" s="64"/>
      <c r="AB4195" s="65"/>
      <c r="AC4195" s="65"/>
      <c r="AD4195" s="65"/>
      <c r="AE4195" s="65"/>
      <c r="AF4195" s="63"/>
      <c r="AG4195" s="63"/>
      <c r="AH4195" s="64"/>
      <c r="AI4195" s="66" t="str">
        <f t="shared" si="132"/>
        <v/>
      </c>
      <c r="AJ4195" s="65"/>
      <c r="AK4195" s="65"/>
      <c r="AL4195" s="65"/>
      <c r="AM4195" s="65"/>
      <c r="AN4195" s="65"/>
      <c r="AO4195" s="66" t="str">
        <f>_xlfn.IFNA(VLOOKUP(LISTAS!ES4192,'Censo General 2005- Municipios'!$E$3:$F$1125,2,0),"")</f>
        <v/>
      </c>
      <c r="AP4195" s="64"/>
      <c r="AQ4195" s="64"/>
      <c r="AR4195" s="64"/>
      <c r="AS4195" s="67" t="str">
        <f t="shared" si="133"/>
        <v/>
      </c>
    </row>
    <row r="4196" spans="1:45" s="68" customFormat="1" x14ac:dyDescent="0.2">
      <c r="A4196" s="64"/>
      <c r="B4196" s="64"/>
      <c r="C4196" s="64"/>
      <c r="D4196" s="64"/>
      <c r="E4196" s="64"/>
      <c r="F4196" s="64"/>
      <c r="G4196" s="65"/>
      <c r="H4196" s="64"/>
      <c r="I4196" s="65"/>
      <c r="J4196" s="64"/>
      <c r="K4196" s="64"/>
      <c r="L4196" s="65"/>
      <c r="M4196" s="65"/>
      <c r="N4196" s="64"/>
      <c r="O4196" s="64"/>
      <c r="P4196" s="64"/>
      <c r="Q4196" s="65"/>
      <c r="R4196" s="64"/>
      <c r="S4196" s="65"/>
      <c r="T4196" s="65"/>
      <c r="U4196" s="65"/>
      <c r="V4196" s="65"/>
      <c r="W4196" s="65"/>
      <c r="X4196" s="64"/>
      <c r="Y4196" s="64"/>
      <c r="Z4196" s="65"/>
      <c r="AA4196" s="64"/>
      <c r="AB4196" s="65"/>
      <c r="AC4196" s="65"/>
      <c r="AD4196" s="65"/>
      <c r="AE4196" s="65"/>
      <c r="AF4196" s="63"/>
      <c r="AG4196" s="63"/>
      <c r="AH4196" s="64"/>
      <c r="AI4196" s="66" t="str">
        <f t="shared" si="132"/>
        <v/>
      </c>
      <c r="AJ4196" s="65"/>
      <c r="AK4196" s="65"/>
      <c r="AL4196" s="65"/>
      <c r="AM4196" s="65"/>
      <c r="AN4196" s="65"/>
      <c r="AO4196" s="66" t="str">
        <f>_xlfn.IFNA(VLOOKUP(LISTAS!ES4193,'Censo General 2005- Municipios'!$E$3:$F$1125,2,0),"")</f>
        <v/>
      </c>
      <c r="AP4196" s="64"/>
      <c r="AQ4196" s="64"/>
      <c r="AR4196" s="64"/>
      <c r="AS4196" s="67" t="str">
        <f t="shared" si="133"/>
        <v/>
      </c>
    </row>
    <row r="4197" spans="1:45" s="68" customFormat="1" x14ac:dyDescent="0.2">
      <c r="A4197" s="64"/>
      <c r="B4197" s="64"/>
      <c r="C4197" s="64"/>
      <c r="D4197" s="64"/>
      <c r="E4197" s="64"/>
      <c r="F4197" s="64"/>
      <c r="G4197" s="65"/>
      <c r="H4197" s="64"/>
      <c r="I4197" s="65"/>
      <c r="J4197" s="64"/>
      <c r="K4197" s="64"/>
      <c r="L4197" s="65"/>
      <c r="M4197" s="65"/>
      <c r="N4197" s="64"/>
      <c r="O4197" s="64"/>
      <c r="P4197" s="64"/>
      <c r="Q4197" s="65"/>
      <c r="R4197" s="64"/>
      <c r="S4197" s="65"/>
      <c r="T4197" s="65"/>
      <c r="U4197" s="65"/>
      <c r="V4197" s="65"/>
      <c r="W4197" s="65"/>
      <c r="X4197" s="64"/>
      <c r="Y4197" s="64"/>
      <c r="Z4197" s="65"/>
      <c r="AA4197" s="64"/>
      <c r="AB4197" s="65"/>
      <c r="AC4197" s="65"/>
      <c r="AD4197" s="65"/>
      <c r="AE4197" s="65"/>
      <c r="AF4197" s="63"/>
      <c r="AG4197" s="63"/>
      <c r="AH4197" s="64"/>
      <c r="AI4197" s="66" t="str">
        <f t="shared" si="132"/>
        <v/>
      </c>
      <c r="AJ4197" s="65"/>
      <c r="AK4197" s="65"/>
      <c r="AL4197" s="65"/>
      <c r="AM4197" s="65"/>
      <c r="AN4197" s="65"/>
      <c r="AO4197" s="66" t="str">
        <f>_xlfn.IFNA(VLOOKUP(LISTAS!ES4194,'Censo General 2005- Municipios'!$E$3:$F$1125,2,0),"")</f>
        <v/>
      </c>
      <c r="AP4197" s="64"/>
      <c r="AQ4197" s="64"/>
      <c r="AR4197" s="64"/>
      <c r="AS4197" s="67" t="str">
        <f t="shared" si="133"/>
        <v/>
      </c>
    </row>
    <row r="4198" spans="1:45" s="68" customFormat="1" x14ac:dyDescent="0.2">
      <c r="A4198" s="64"/>
      <c r="B4198" s="64"/>
      <c r="C4198" s="64"/>
      <c r="D4198" s="64"/>
      <c r="E4198" s="64"/>
      <c r="F4198" s="64"/>
      <c r="G4198" s="65"/>
      <c r="H4198" s="64"/>
      <c r="I4198" s="65"/>
      <c r="J4198" s="64"/>
      <c r="K4198" s="64"/>
      <c r="L4198" s="65"/>
      <c r="M4198" s="65"/>
      <c r="N4198" s="64"/>
      <c r="O4198" s="64"/>
      <c r="P4198" s="64"/>
      <c r="Q4198" s="65"/>
      <c r="R4198" s="64"/>
      <c r="S4198" s="65"/>
      <c r="T4198" s="65"/>
      <c r="U4198" s="65"/>
      <c r="V4198" s="65"/>
      <c r="W4198" s="65"/>
      <c r="X4198" s="64"/>
      <c r="Y4198" s="64"/>
      <c r="Z4198" s="65"/>
      <c r="AA4198" s="64"/>
      <c r="AB4198" s="65"/>
      <c r="AC4198" s="65"/>
      <c r="AD4198" s="65"/>
      <c r="AE4198" s="65"/>
      <c r="AF4198" s="63"/>
      <c r="AG4198" s="63"/>
      <c r="AH4198" s="64"/>
      <c r="AI4198" s="66" t="str">
        <f t="shared" si="132"/>
        <v/>
      </c>
      <c r="AJ4198" s="65"/>
      <c r="AK4198" s="65"/>
      <c r="AL4198" s="65"/>
      <c r="AM4198" s="65"/>
      <c r="AN4198" s="65"/>
      <c r="AO4198" s="66" t="str">
        <f>_xlfn.IFNA(VLOOKUP(LISTAS!ES4195,'Censo General 2005- Municipios'!$E$3:$F$1125,2,0),"")</f>
        <v/>
      </c>
      <c r="AP4198" s="64"/>
      <c r="AQ4198" s="64"/>
      <c r="AR4198" s="64"/>
      <c r="AS4198" s="67" t="str">
        <f t="shared" si="133"/>
        <v/>
      </c>
    </row>
    <row r="4199" spans="1:45" s="68" customFormat="1" x14ac:dyDescent="0.2">
      <c r="A4199" s="64"/>
      <c r="B4199" s="64"/>
      <c r="C4199" s="64"/>
      <c r="D4199" s="64"/>
      <c r="E4199" s="64"/>
      <c r="F4199" s="64"/>
      <c r="G4199" s="65"/>
      <c r="H4199" s="64"/>
      <c r="I4199" s="65"/>
      <c r="J4199" s="64"/>
      <c r="K4199" s="64"/>
      <c r="L4199" s="65"/>
      <c r="M4199" s="65"/>
      <c r="N4199" s="64"/>
      <c r="O4199" s="64"/>
      <c r="P4199" s="64"/>
      <c r="Q4199" s="65"/>
      <c r="R4199" s="64"/>
      <c r="S4199" s="65"/>
      <c r="T4199" s="65"/>
      <c r="U4199" s="65"/>
      <c r="V4199" s="65"/>
      <c r="W4199" s="65"/>
      <c r="X4199" s="64"/>
      <c r="Y4199" s="64"/>
      <c r="Z4199" s="65"/>
      <c r="AA4199" s="64"/>
      <c r="AB4199" s="65"/>
      <c r="AC4199" s="65"/>
      <c r="AD4199" s="65"/>
      <c r="AE4199" s="65"/>
      <c r="AF4199" s="63"/>
      <c r="AG4199" s="63"/>
      <c r="AH4199" s="64"/>
      <c r="AI4199" s="66" t="str">
        <f t="shared" si="132"/>
        <v/>
      </c>
      <c r="AJ4199" s="65"/>
      <c r="AK4199" s="65"/>
      <c r="AL4199" s="65"/>
      <c r="AM4199" s="65"/>
      <c r="AN4199" s="65"/>
      <c r="AO4199" s="66" t="str">
        <f>_xlfn.IFNA(VLOOKUP(LISTAS!ES4196,'Censo General 2005- Municipios'!$E$3:$F$1125,2,0),"")</f>
        <v/>
      </c>
      <c r="AP4199" s="64"/>
      <c r="AQ4199" s="64"/>
      <c r="AR4199" s="64"/>
      <c r="AS4199" s="67" t="str">
        <f t="shared" si="133"/>
        <v/>
      </c>
    </row>
    <row r="4200" spans="1:45" s="68" customFormat="1" x14ac:dyDescent="0.2">
      <c r="A4200" s="64"/>
      <c r="B4200" s="64"/>
      <c r="C4200" s="64"/>
      <c r="D4200" s="64"/>
      <c r="E4200" s="64"/>
      <c r="F4200" s="64"/>
      <c r="G4200" s="65"/>
      <c r="H4200" s="64"/>
      <c r="I4200" s="65"/>
      <c r="J4200" s="64"/>
      <c r="K4200" s="64"/>
      <c r="L4200" s="65"/>
      <c r="M4200" s="65"/>
      <c r="N4200" s="64"/>
      <c r="O4200" s="64"/>
      <c r="P4200" s="64"/>
      <c r="Q4200" s="65"/>
      <c r="R4200" s="64"/>
      <c r="S4200" s="65"/>
      <c r="T4200" s="65"/>
      <c r="U4200" s="65"/>
      <c r="V4200" s="65"/>
      <c r="W4200" s="65"/>
      <c r="X4200" s="64"/>
      <c r="Y4200" s="64"/>
      <c r="Z4200" s="65"/>
      <c r="AA4200" s="64"/>
      <c r="AB4200" s="65"/>
      <c r="AC4200" s="65"/>
      <c r="AD4200" s="65"/>
      <c r="AE4200" s="65"/>
      <c r="AF4200" s="63"/>
      <c r="AG4200" s="63"/>
      <c r="AH4200" s="64"/>
      <c r="AI4200" s="66" t="str">
        <f t="shared" si="132"/>
        <v/>
      </c>
      <c r="AJ4200" s="65"/>
      <c r="AK4200" s="65"/>
      <c r="AL4200" s="65"/>
      <c r="AM4200" s="65"/>
      <c r="AN4200" s="65"/>
      <c r="AO4200" s="66" t="str">
        <f>_xlfn.IFNA(VLOOKUP(LISTAS!ES4197,'Censo General 2005- Municipios'!$E$3:$F$1125,2,0),"")</f>
        <v/>
      </c>
      <c r="AP4200" s="64"/>
      <c r="AQ4200" s="64"/>
      <c r="AR4200" s="64"/>
      <c r="AS4200" s="67" t="str">
        <f t="shared" si="133"/>
        <v/>
      </c>
    </row>
    <row r="4201" spans="1:45" s="68" customFormat="1" x14ac:dyDescent="0.2">
      <c r="A4201" s="64"/>
      <c r="B4201" s="64"/>
      <c r="C4201" s="64"/>
      <c r="D4201" s="64"/>
      <c r="E4201" s="64"/>
      <c r="F4201" s="64"/>
      <c r="G4201" s="65"/>
      <c r="H4201" s="64"/>
      <c r="I4201" s="65"/>
      <c r="J4201" s="64"/>
      <c r="K4201" s="64"/>
      <c r="L4201" s="65"/>
      <c r="M4201" s="65"/>
      <c r="N4201" s="64"/>
      <c r="O4201" s="64"/>
      <c r="P4201" s="64"/>
      <c r="Q4201" s="65"/>
      <c r="R4201" s="64"/>
      <c r="S4201" s="65"/>
      <c r="T4201" s="65"/>
      <c r="U4201" s="65"/>
      <c r="V4201" s="65"/>
      <c r="W4201" s="65"/>
      <c r="X4201" s="64"/>
      <c r="Y4201" s="64"/>
      <c r="Z4201" s="65"/>
      <c r="AA4201" s="64"/>
      <c r="AB4201" s="65"/>
      <c r="AC4201" s="65"/>
      <c r="AD4201" s="65"/>
      <c r="AE4201" s="65"/>
      <c r="AF4201" s="63"/>
      <c r="AG4201" s="63"/>
      <c r="AH4201" s="64"/>
      <c r="AI4201" s="66" t="str">
        <f t="shared" si="132"/>
        <v/>
      </c>
      <c r="AJ4201" s="65"/>
      <c r="AK4201" s="65"/>
      <c r="AL4201" s="65"/>
      <c r="AM4201" s="65"/>
      <c r="AN4201" s="65"/>
      <c r="AO4201" s="66" t="str">
        <f>_xlfn.IFNA(VLOOKUP(LISTAS!ES4198,'Censo General 2005- Municipios'!$E$3:$F$1125,2,0),"")</f>
        <v/>
      </c>
      <c r="AP4201" s="64"/>
      <c r="AQ4201" s="64"/>
      <c r="AR4201" s="64"/>
      <c r="AS4201" s="67" t="str">
        <f t="shared" si="133"/>
        <v/>
      </c>
    </row>
    <row r="4202" spans="1:45" s="68" customFormat="1" x14ac:dyDescent="0.2">
      <c r="A4202" s="64"/>
      <c r="B4202" s="64"/>
      <c r="C4202" s="64"/>
      <c r="D4202" s="64"/>
      <c r="E4202" s="64"/>
      <c r="F4202" s="64"/>
      <c r="G4202" s="65"/>
      <c r="H4202" s="64"/>
      <c r="I4202" s="65"/>
      <c r="J4202" s="64"/>
      <c r="K4202" s="64"/>
      <c r="L4202" s="65"/>
      <c r="M4202" s="65"/>
      <c r="N4202" s="64"/>
      <c r="O4202" s="64"/>
      <c r="P4202" s="64"/>
      <c r="Q4202" s="65"/>
      <c r="R4202" s="64"/>
      <c r="S4202" s="65"/>
      <c r="T4202" s="65"/>
      <c r="U4202" s="65"/>
      <c r="V4202" s="65"/>
      <c r="W4202" s="65"/>
      <c r="X4202" s="64"/>
      <c r="Y4202" s="64"/>
      <c r="Z4202" s="65"/>
      <c r="AA4202" s="64"/>
      <c r="AB4202" s="65"/>
      <c r="AC4202" s="65"/>
      <c r="AD4202" s="65"/>
      <c r="AE4202" s="65"/>
      <c r="AF4202" s="63"/>
      <c r="AG4202" s="63"/>
      <c r="AH4202" s="64"/>
      <c r="AI4202" s="66" t="str">
        <f t="shared" si="132"/>
        <v/>
      </c>
      <c r="AJ4202" s="65"/>
      <c r="AK4202" s="65"/>
      <c r="AL4202" s="65"/>
      <c r="AM4202" s="65"/>
      <c r="AN4202" s="65"/>
      <c r="AO4202" s="66" t="str">
        <f>_xlfn.IFNA(VLOOKUP(LISTAS!ES4199,'Censo General 2005- Municipios'!$E$3:$F$1125,2,0),"")</f>
        <v/>
      </c>
      <c r="AP4202" s="64"/>
      <c r="AQ4202" s="64"/>
      <c r="AR4202" s="64"/>
      <c r="AS4202" s="67" t="str">
        <f t="shared" si="133"/>
        <v/>
      </c>
    </row>
    <row r="4203" spans="1:45" s="68" customFormat="1" x14ac:dyDescent="0.2">
      <c r="A4203" s="64"/>
      <c r="B4203" s="64"/>
      <c r="C4203" s="64"/>
      <c r="D4203" s="64"/>
      <c r="E4203" s="64"/>
      <c r="F4203" s="64"/>
      <c r="G4203" s="65"/>
      <c r="H4203" s="64"/>
      <c r="I4203" s="65"/>
      <c r="J4203" s="64"/>
      <c r="K4203" s="64"/>
      <c r="L4203" s="65"/>
      <c r="M4203" s="65"/>
      <c r="N4203" s="64"/>
      <c r="O4203" s="64"/>
      <c r="P4203" s="64"/>
      <c r="Q4203" s="65"/>
      <c r="R4203" s="64"/>
      <c r="S4203" s="65"/>
      <c r="T4203" s="65"/>
      <c r="U4203" s="65"/>
      <c r="V4203" s="65"/>
      <c r="W4203" s="65"/>
      <c r="X4203" s="64"/>
      <c r="Y4203" s="64"/>
      <c r="Z4203" s="65"/>
      <c r="AA4203" s="64"/>
      <c r="AB4203" s="65"/>
      <c r="AC4203" s="65"/>
      <c r="AD4203" s="65"/>
      <c r="AE4203" s="65"/>
      <c r="AF4203" s="63"/>
      <c r="AG4203" s="63"/>
      <c r="AH4203" s="64"/>
      <c r="AI4203" s="66" t="str">
        <f t="shared" si="132"/>
        <v/>
      </c>
      <c r="AJ4203" s="65"/>
      <c r="AK4203" s="65"/>
      <c r="AL4203" s="65"/>
      <c r="AM4203" s="65"/>
      <c r="AN4203" s="65"/>
      <c r="AO4203" s="66" t="str">
        <f>_xlfn.IFNA(VLOOKUP(LISTAS!ES4200,'Censo General 2005- Municipios'!$E$3:$F$1125,2,0),"")</f>
        <v/>
      </c>
      <c r="AP4203" s="64"/>
      <c r="AQ4203" s="64"/>
      <c r="AR4203" s="64"/>
      <c r="AS4203" s="67" t="str">
        <f t="shared" si="133"/>
        <v/>
      </c>
    </row>
    <row r="4204" spans="1:45" s="68" customFormat="1" x14ac:dyDescent="0.2">
      <c r="A4204" s="64"/>
      <c r="B4204" s="64"/>
      <c r="C4204" s="64"/>
      <c r="D4204" s="64"/>
      <c r="E4204" s="64"/>
      <c r="F4204" s="64"/>
      <c r="G4204" s="65"/>
      <c r="H4204" s="64"/>
      <c r="I4204" s="65"/>
      <c r="J4204" s="64"/>
      <c r="K4204" s="64"/>
      <c r="L4204" s="65"/>
      <c r="M4204" s="65"/>
      <c r="N4204" s="64"/>
      <c r="O4204" s="64"/>
      <c r="P4204" s="64"/>
      <c r="Q4204" s="65"/>
      <c r="R4204" s="64"/>
      <c r="S4204" s="65"/>
      <c r="T4204" s="65"/>
      <c r="U4204" s="65"/>
      <c r="V4204" s="65"/>
      <c r="W4204" s="65"/>
      <c r="X4204" s="64"/>
      <c r="Y4204" s="64"/>
      <c r="Z4204" s="65"/>
      <c r="AA4204" s="64"/>
      <c r="AB4204" s="65"/>
      <c r="AC4204" s="65"/>
      <c r="AD4204" s="65"/>
      <c r="AE4204" s="65"/>
      <c r="AF4204" s="63"/>
      <c r="AG4204" s="63"/>
      <c r="AH4204" s="64"/>
      <c r="AI4204" s="66" t="str">
        <f t="shared" si="132"/>
        <v/>
      </c>
      <c r="AJ4204" s="65"/>
      <c r="AK4204" s="65"/>
      <c r="AL4204" s="65"/>
      <c r="AM4204" s="65"/>
      <c r="AN4204" s="65"/>
      <c r="AO4204" s="66" t="str">
        <f>_xlfn.IFNA(VLOOKUP(LISTAS!ES4201,'Censo General 2005- Municipios'!$E$3:$F$1125,2,0),"")</f>
        <v/>
      </c>
      <c r="AP4204" s="64"/>
      <c r="AQ4204" s="64"/>
      <c r="AR4204" s="64"/>
      <c r="AS4204" s="67" t="str">
        <f t="shared" si="133"/>
        <v/>
      </c>
    </row>
    <row r="4205" spans="1:45" s="68" customFormat="1" x14ac:dyDescent="0.2">
      <c r="A4205" s="64"/>
      <c r="B4205" s="64"/>
      <c r="C4205" s="64"/>
      <c r="D4205" s="64"/>
      <c r="E4205" s="64"/>
      <c r="F4205" s="64"/>
      <c r="G4205" s="65"/>
      <c r="H4205" s="64"/>
      <c r="I4205" s="65"/>
      <c r="J4205" s="64"/>
      <c r="K4205" s="64"/>
      <c r="L4205" s="65"/>
      <c r="M4205" s="65"/>
      <c r="N4205" s="64"/>
      <c r="O4205" s="64"/>
      <c r="P4205" s="64"/>
      <c r="Q4205" s="65"/>
      <c r="R4205" s="64"/>
      <c r="S4205" s="65"/>
      <c r="T4205" s="65"/>
      <c r="U4205" s="65"/>
      <c r="V4205" s="65"/>
      <c r="W4205" s="65"/>
      <c r="X4205" s="64"/>
      <c r="Y4205" s="64"/>
      <c r="Z4205" s="65"/>
      <c r="AA4205" s="64"/>
      <c r="AB4205" s="65"/>
      <c r="AC4205" s="65"/>
      <c r="AD4205" s="65"/>
      <c r="AE4205" s="65"/>
      <c r="AF4205" s="63"/>
      <c r="AG4205" s="63"/>
      <c r="AH4205" s="64"/>
      <c r="AI4205" s="66" t="str">
        <f t="shared" si="132"/>
        <v/>
      </c>
      <c r="AJ4205" s="65"/>
      <c r="AK4205" s="65"/>
      <c r="AL4205" s="65"/>
      <c r="AM4205" s="65"/>
      <c r="AN4205" s="65"/>
      <c r="AO4205" s="66" t="str">
        <f>_xlfn.IFNA(VLOOKUP(LISTAS!ES4202,'Censo General 2005- Municipios'!$E$3:$F$1125,2,0),"")</f>
        <v/>
      </c>
      <c r="AP4205" s="64"/>
      <c r="AQ4205" s="64"/>
      <c r="AR4205" s="64"/>
      <c r="AS4205" s="67" t="str">
        <f t="shared" si="133"/>
        <v/>
      </c>
    </row>
    <row r="4206" spans="1:45" s="68" customFormat="1" x14ac:dyDescent="0.2">
      <c r="A4206" s="64"/>
      <c r="B4206" s="64"/>
      <c r="C4206" s="64"/>
      <c r="D4206" s="64"/>
      <c r="E4206" s="64"/>
      <c r="F4206" s="64"/>
      <c r="G4206" s="65"/>
      <c r="H4206" s="64"/>
      <c r="I4206" s="65"/>
      <c r="J4206" s="64"/>
      <c r="K4206" s="64"/>
      <c r="L4206" s="65"/>
      <c r="M4206" s="65"/>
      <c r="N4206" s="64"/>
      <c r="O4206" s="64"/>
      <c r="P4206" s="64"/>
      <c r="Q4206" s="65"/>
      <c r="R4206" s="64"/>
      <c r="S4206" s="65"/>
      <c r="T4206" s="65"/>
      <c r="U4206" s="65"/>
      <c r="V4206" s="65"/>
      <c r="W4206" s="65"/>
      <c r="X4206" s="64"/>
      <c r="Y4206" s="64"/>
      <c r="Z4206" s="65"/>
      <c r="AA4206" s="64"/>
      <c r="AB4206" s="65"/>
      <c r="AC4206" s="65"/>
      <c r="AD4206" s="65"/>
      <c r="AE4206" s="65"/>
      <c r="AF4206" s="63"/>
      <c r="AG4206" s="63"/>
      <c r="AH4206" s="64"/>
      <c r="AI4206" s="66" t="str">
        <f t="shared" si="132"/>
        <v/>
      </c>
      <c r="AJ4206" s="65"/>
      <c r="AK4206" s="65"/>
      <c r="AL4206" s="65"/>
      <c r="AM4206" s="65"/>
      <c r="AN4206" s="65"/>
      <c r="AO4206" s="66" t="str">
        <f>_xlfn.IFNA(VLOOKUP(LISTAS!ES4203,'Censo General 2005- Municipios'!$E$3:$F$1125,2,0),"")</f>
        <v/>
      </c>
      <c r="AP4206" s="64"/>
      <c r="AQ4206" s="64"/>
      <c r="AR4206" s="64"/>
      <c r="AS4206" s="67" t="str">
        <f t="shared" si="133"/>
        <v/>
      </c>
    </row>
    <row r="4207" spans="1:45" s="68" customFormat="1" x14ac:dyDescent="0.2">
      <c r="A4207" s="64"/>
      <c r="B4207" s="64"/>
      <c r="C4207" s="64"/>
      <c r="D4207" s="64"/>
      <c r="E4207" s="64"/>
      <c r="F4207" s="64"/>
      <c r="G4207" s="65"/>
      <c r="H4207" s="64"/>
      <c r="I4207" s="65"/>
      <c r="J4207" s="64"/>
      <c r="K4207" s="64"/>
      <c r="L4207" s="65"/>
      <c r="M4207" s="65"/>
      <c r="N4207" s="64"/>
      <c r="O4207" s="64"/>
      <c r="P4207" s="64"/>
      <c r="Q4207" s="65"/>
      <c r="R4207" s="64"/>
      <c r="S4207" s="65"/>
      <c r="T4207" s="65"/>
      <c r="U4207" s="65"/>
      <c r="V4207" s="65"/>
      <c r="W4207" s="65"/>
      <c r="X4207" s="64"/>
      <c r="Y4207" s="64"/>
      <c r="Z4207" s="65"/>
      <c r="AA4207" s="64"/>
      <c r="AB4207" s="65"/>
      <c r="AC4207" s="65"/>
      <c r="AD4207" s="65"/>
      <c r="AE4207" s="65"/>
      <c r="AF4207" s="63"/>
      <c r="AG4207" s="63"/>
      <c r="AH4207" s="64"/>
      <c r="AI4207" s="66" t="str">
        <f t="shared" si="132"/>
        <v/>
      </c>
      <c r="AJ4207" s="65"/>
      <c r="AK4207" s="65"/>
      <c r="AL4207" s="65"/>
      <c r="AM4207" s="65"/>
      <c r="AN4207" s="65"/>
      <c r="AO4207" s="66" t="str">
        <f>_xlfn.IFNA(VLOOKUP(LISTAS!ES4204,'Censo General 2005- Municipios'!$E$3:$F$1125,2,0),"")</f>
        <v/>
      </c>
      <c r="AP4207" s="64"/>
      <c r="AQ4207" s="64"/>
      <c r="AR4207" s="64"/>
      <c r="AS4207" s="67" t="str">
        <f t="shared" si="133"/>
        <v/>
      </c>
    </row>
    <row r="4208" spans="1:45" s="68" customFormat="1" x14ac:dyDescent="0.2">
      <c r="A4208" s="64"/>
      <c r="B4208" s="64"/>
      <c r="C4208" s="64"/>
      <c r="D4208" s="64"/>
      <c r="E4208" s="64"/>
      <c r="F4208" s="64"/>
      <c r="G4208" s="65"/>
      <c r="H4208" s="64"/>
      <c r="I4208" s="65"/>
      <c r="J4208" s="64"/>
      <c r="K4208" s="64"/>
      <c r="L4208" s="65"/>
      <c r="M4208" s="65"/>
      <c r="N4208" s="64"/>
      <c r="O4208" s="64"/>
      <c r="P4208" s="64"/>
      <c r="Q4208" s="65"/>
      <c r="R4208" s="64"/>
      <c r="S4208" s="65"/>
      <c r="T4208" s="65"/>
      <c r="U4208" s="65"/>
      <c r="V4208" s="65"/>
      <c r="W4208" s="65"/>
      <c r="X4208" s="64"/>
      <c r="Y4208" s="64"/>
      <c r="Z4208" s="65"/>
      <c r="AA4208" s="64"/>
      <c r="AB4208" s="65"/>
      <c r="AC4208" s="65"/>
      <c r="AD4208" s="65"/>
      <c r="AE4208" s="65"/>
      <c r="AF4208" s="63"/>
      <c r="AG4208" s="63"/>
      <c r="AH4208" s="64"/>
      <c r="AI4208" s="66" t="str">
        <f t="shared" si="132"/>
        <v/>
      </c>
      <c r="AJ4208" s="65"/>
      <c r="AK4208" s="65"/>
      <c r="AL4208" s="65"/>
      <c r="AM4208" s="65"/>
      <c r="AN4208" s="65"/>
      <c r="AO4208" s="66" t="str">
        <f>_xlfn.IFNA(VLOOKUP(LISTAS!ES4205,'Censo General 2005- Municipios'!$E$3:$F$1125,2,0),"")</f>
        <v/>
      </c>
      <c r="AP4208" s="64"/>
      <c r="AQ4208" s="64"/>
      <c r="AR4208" s="64"/>
      <c r="AS4208" s="67" t="str">
        <f t="shared" si="133"/>
        <v/>
      </c>
    </row>
    <row r="4209" spans="1:45" s="68" customFormat="1" x14ac:dyDescent="0.2">
      <c r="A4209" s="64"/>
      <c r="B4209" s="64"/>
      <c r="C4209" s="64"/>
      <c r="D4209" s="64"/>
      <c r="E4209" s="64"/>
      <c r="F4209" s="64"/>
      <c r="G4209" s="65"/>
      <c r="H4209" s="64"/>
      <c r="I4209" s="65"/>
      <c r="J4209" s="64"/>
      <c r="K4209" s="64"/>
      <c r="L4209" s="65"/>
      <c r="M4209" s="65"/>
      <c r="N4209" s="64"/>
      <c r="O4209" s="64"/>
      <c r="P4209" s="64"/>
      <c r="Q4209" s="65"/>
      <c r="R4209" s="64"/>
      <c r="S4209" s="65"/>
      <c r="T4209" s="65"/>
      <c r="U4209" s="65"/>
      <c r="V4209" s="65"/>
      <c r="W4209" s="65"/>
      <c r="X4209" s="64"/>
      <c r="Y4209" s="64"/>
      <c r="Z4209" s="65"/>
      <c r="AA4209" s="64"/>
      <c r="AB4209" s="65"/>
      <c r="AC4209" s="65"/>
      <c r="AD4209" s="65"/>
      <c r="AE4209" s="65"/>
      <c r="AF4209" s="63"/>
      <c r="AG4209" s="63"/>
      <c r="AH4209" s="64"/>
      <c r="AI4209" s="66" t="str">
        <f t="shared" si="132"/>
        <v/>
      </c>
      <c r="AJ4209" s="65"/>
      <c r="AK4209" s="65"/>
      <c r="AL4209" s="65"/>
      <c r="AM4209" s="65"/>
      <c r="AN4209" s="65"/>
      <c r="AO4209" s="66" t="str">
        <f>_xlfn.IFNA(VLOOKUP(LISTAS!ES4206,'Censo General 2005- Municipios'!$E$3:$F$1125,2,0),"")</f>
        <v/>
      </c>
      <c r="AP4209" s="64"/>
      <c r="AQ4209" s="64"/>
      <c r="AR4209" s="64"/>
      <c r="AS4209" s="67" t="str">
        <f t="shared" si="133"/>
        <v/>
      </c>
    </row>
    <row r="4210" spans="1:45" s="68" customFormat="1" x14ac:dyDescent="0.2">
      <c r="A4210" s="64"/>
      <c r="B4210" s="64"/>
      <c r="C4210" s="64"/>
      <c r="D4210" s="64"/>
      <c r="E4210" s="64"/>
      <c r="F4210" s="64"/>
      <c r="G4210" s="65"/>
      <c r="H4210" s="64"/>
      <c r="I4210" s="65"/>
      <c r="J4210" s="64"/>
      <c r="K4210" s="64"/>
      <c r="L4210" s="65"/>
      <c r="M4210" s="65"/>
      <c r="N4210" s="64"/>
      <c r="O4210" s="64"/>
      <c r="P4210" s="64"/>
      <c r="Q4210" s="65"/>
      <c r="R4210" s="64"/>
      <c r="S4210" s="65"/>
      <c r="T4210" s="65"/>
      <c r="U4210" s="65"/>
      <c r="V4210" s="65"/>
      <c r="W4210" s="65"/>
      <c r="X4210" s="64"/>
      <c r="Y4210" s="64"/>
      <c r="Z4210" s="65"/>
      <c r="AA4210" s="64"/>
      <c r="AB4210" s="65"/>
      <c r="AC4210" s="65"/>
      <c r="AD4210" s="65"/>
      <c r="AE4210" s="65"/>
      <c r="AF4210" s="63"/>
      <c r="AG4210" s="63"/>
      <c r="AH4210" s="64"/>
      <c r="AI4210" s="66" t="str">
        <f t="shared" si="132"/>
        <v/>
      </c>
      <c r="AJ4210" s="65"/>
      <c r="AK4210" s="65"/>
      <c r="AL4210" s="65"/>
      <c r="AM4210" s="65"/>
      <c r="AN4210" s="65"/>
      <c r="AO4210" s="66" t="str">
        <f>_xlfn.IFNA(VLOOKUP(LISTAS!ES4207,'Censo General 2005- Municipios'!$E$3:$F$1125,2,0),"")</f>
        <v/>
      </c>
      <c r="AP4210" s="64"/>
      <c r="AQ4210" s="64"/>
      <c r="AR4210" s="64"/>
      <c r="AS4210" s="67" t="str">
        <f t="shared" si="133"/>
        <v/>
      </c>
    </row>
    <row r="4211" spans="1:45" s="68" customFormat="1" x14ac:dyDescent="0.2">
      <c r="A4211" s="64"/>
      <c r="B4211" s="64"/>
      <c r="C4211" s="64"/>
      <c r="D4211" s="64"/>
      <c r="E4211" s="64"/>
      <c r="F4211" s="64"/>
      <c r="G4211" s="65"/>
      <c r="H4211" s="64"/>
      <c r="I4211" s="65"/>
      <c r="J4211" s="64"/>
      <c r="K4211" s="64"/>
      <c r="L4211" s="65"/>
      <c r="M4211" s="65"/>
      <c r="N4211" s="64"/>
      <c r="O4211" s="64"/>
      <c r="P4211" s="64"/>
      <c r="Q4211" s="65"/>
      <c r="R4211" s="64"/>
      <c r="S4211" s="65"/>
      <c r="T4211" s="65"/>
      <c r="U4211" s="65"/>
      <c r="V4211" s="65"/>
      <c r="W4211" s="65"/>
      <c r="X4211" s="64"/>
      <c r="Y4211" s="64"/>
      <c r="Z4211" s="65"/>
      <c r="AA4211" s="64"/>
      <c r="AB4211" s="65"/>
      <c r="AC4211" s="65"/>
      <c r="AD4211" s="65"/>
      <c r="AE4211" s="65"/>
      <c r="AF4211" s="63"/>
      <c r="AG4211" s="63"/>
      <c r="AH4211" s="64"/>
      <c r="AI4211" s="66" t="str">
        <f t="shared" si="132"/>
        <v/>
      </c>
      <c r="AJ4211" s="65"/>
      <c r="AK4211" s="65"/>
      <c r="AL4211" s="65"/>
      <c r="AM4211" s="65"/>
      <c r="AN4211" s="65"/>
      <c r="AO4211" s="66" t="str">
        <f>_xlfn.IFNA(VLOOKUP(LISTAS!ES4208,'Censo General 2005- Municipios'!$E$3:$F$1125,2,0),"")</f>
        <v/>
      </c>
      <c r="AP4211" s="64"/>
      <c r="AQ4211" s="64"/>
      <c r="AR4211" s="64"/>
      <c r="AS4211" s="67" t="str">
        <f t="shared" si="133"/>
        <v/>
      </c>
    </row>
    <row r="4212" spans="1:45" s="68" customFormat="1" x14ac:dyDescent="0.2">
      <c r="A4212" s="64"/>
      <c r="B4212" s="64"/>
      <c r="C4212" s="64"/>
      <c r="D4212" s="64"/>
      <c r="E4212" s="64"/>
      <c r="F4212" s="64"/>
      <c r="G4212" s="65"/>
      <c r="H4212" s="64"/>
      <c r="I4212" s="65"/>
      <c r="J4212" s="64"/>
      <c r="K4212" s="64"/>
      <c r="L4212" s="65"/>
      <c r="M4212" s="65"/>
      <c r="N4212" s="64"/>
      <c r="O4212" s="64"/>
      <c r="P4212" s="64"/>
      <c r="Q4212" s="65"/>
      <c r="R4212" s="64"/>
      <c r="S4212" s="65"/>
      <c r="T4212" s="65"/>
      <c r="U4212" s="65"/>
      <c r="V4212" s="65"/>
      <c r="W4212" s="65"/>
      <c r="X4212" s="64"/>
      <c r="Y4212" s="64"/>
      <c r="Z4212" s="65"/>
      <c r="AA4212" s="64"/>
      <c r="AB4212" s="65"/>
      <c r="AC4212" s="65"/>
      <c r="AD4212" s="65"/>
      <c r="AE4212" s="65"/>
      <c r="AF4212" s="63"/>
      <c r="AG4212" s="63"/>
      <c r="AH4212" s="64"/>
      <c r="AI4212" s="66" t="str">
        <f t="shared" si="132"/>
        <v/>
      </c>
      <c r="AJ4212" s="65"/>
      <c r="AK4212" s="65"/>
      <c r="AL4212" s="65"/>
      <c r="AM4212" s="65"/>
      <c r="AN4212" s="65"/>
      <c r="AO4212" s="66" t="str">
        <f>_xlfn.IFNA(VLOOKUP(LISTAS!ES4209,'Censo General 2005- Municipios'!$E$3:$F$1125,2,0),"")</f>
        <v/>
      </c>
      <c r="AP4212" s="64"/>
      <c r="AQ4212" s="64"/>
      <c r="AR4212" s="64"/>
      <c r="AS4212" s="67" t="str">
        <f t="shared" si="133"/>
        <v/>
      </c>
    </row>
    <row r="4213" spans="1:45" s="68" customFormat="1" x14ac:dyDescent="0.2">
      <c r="A4213" s="64"/>
      <c r="B4213" s="64"/>
      <c r="C4213" s="64"/>
      <c r="D4213" s="64"/>
      <c r="E4213" s="64"/>
      <c r="F4213" s="64"/>
      <c r="G4213" s="65"/>
      <c r="H4213" s="64"/>
      <c r="I4213" s="65"/>
      <c r="J4213" s="64"/>
      <c r="K4213" s="64"/>
      <c r="L4213" s="65"/>
      <c r="M4213" s="65"/>
      <c r="N4213" s="64"/>
      <c r="O4213" s="64"/>
      <c r="P4213" s="64"/>
      <c r="Q4213" s="65"/>
      <c r="R4213" s="64"/>
      <c r="S4213" s="65"/>
      <c r="T4213" s="65"/>
      <c r="U4213" s="65"/>
      <c r="V4213" s="65"/>
      <c r="W4213" s="65"/>
      <c r="X4213" s="64"/>
      <c r="Y4213" s="64"/>
      <c r="Z4213" s="65"/>
      <c r="AA4213" s="64"/>
      <c r="AB4213" s="65"/>
      <c r="AC4213" s="65"/>
      <c r="AD4213" s="65"/>
      <c r="AE4213" s="65"/>
      <c r="AF4213" s="63"/>
      <c r="AG4213" s="63"/>
      <c r="AH4213" s="64"/>
      <c r="AI4213" s="66" t="str">
        <f t="shared" si="132"/>
        <v/>
      </c>
      <c r="AJ4213" s="65"/>
      <c r="AK4213" s="65"/>
      <c r="AL4213" s="65"/>
      <c r="AM4213" s="65"/>
      <c r="AN4213" s="65"/>
      <c r="AO4213" s="66" t="str">
        <f>_xlfn.IFNA(VLOOKUP(LISTAS!ES4210,'Censo General 2005- Municipios'!$E$3:$F$1125,2,0),"")</f>
        <v/>
      </c>
      <c r="AP4213" s="64"/>
      <c r="AQ4213" s="64"/>
      <c r="AR4213" s="64"/>
      <c r="AS4213" s="67" t="str">
        <f t="shared" si="133"/>
        <v/>
      </c>
    </row>
    <row r="4214" spans="1:45" s="68" customFormat="1" x14ac:dyDescent="0.2">
      <c r="A4214" s="64"/>
      <c r="B4214" s="64"/>
      <c r="C4214" s="64"/>
      <c r="D4214" s="64"/>
      <c r="E4214" s="64"/>
      <c r="F4214" s="64"/>
      <c r="G4214" s="65"/>
      <c r="H4214" s="64"/>
      <c r="I4214" s="65"/>
      <c r="J4214" s="64"/>
      <c r="K4214" s="64"/>
      <c r="L4214" s="65"/>
      <c r="M4214" s="65"/>
      <c r="N4214" s="64"/>
      <c r="O4214" s="64"/>
      <c r="P4214" s="64"/>
      <c r="Q4214" s="65"/>
      <c r="R4214" s="64"/>
      <c r="S4214" s="65"/>
      <c r="T4214" s="65"/>
      <c r="U4214" s="65"/>
      <c r="V4214" s="65"/>
      <c r="W4214" s="65"/>
      <c r="X4214" s="64"/>
      <c r="Y4214" s="64"/>
      <c r="Z4214" s="65"/>
      <c r="AA4214" s="64"/>
      <c r="AB4214" s="65"/>
      <c r="AC4214" s="65"/>
      <c r="AD4214" s="65"/>
      <c r="AE4214" s="65"/>
      <c r="AF4214" s="63"/>
      <c r="AG4214" s="63"/>
      <c r="AH4214" s="64"/>
      <c r="AI4214" s="66" t="str">
        <f t="shared" si="132"/>
        <v/>
      </c>
      <c r="AJ4214" s="65"/>
      <c r="AK4214" s="65"/>
      <c r="AL4214" s="65"/>
      <c r="AM4214" s="65"/>
      <c r="AN4214" s="65"/>
      <c r="AO4214" s="66" t="str">
        <f>_xlfn.IFNA(VLOOKUP(LISTAS!ES4211,'Censo General 2005- Municipios'!$E$3:$F$1125,2,0),"")</f>
        <v/>
      </c>
      <c r="AP4214" s="64"/>
      <c r="AQ4214" s="64"/>
      <c r="AR4214" s="64"/>
      <c r="AS4214" s="67" t="str">
        <f t="shared" si="133"/>
        <v/>
      </c>
    </row>
    <row r="4215" spans="1:45" s="68" customFormat="1" x14ac:dyDescent="0.2">
      <c r="A4215" s="64"/>
      <c r="B4215" s="64"/>
      <c r="C4215" s="64"/>
      <c r="D4215" s="64"/>
      <c r="E4215" s="64"/>
      <c r="F4215" s="64"/>
      <c r="G4215" s="65"/>
      <c r="H4215" s="64"/>
      <c r="I4215" s="65"/>
      <c r="J4215" s="64"/>
      <c r="K4215" s="64"/>
      <c r="L4215" s="65"/>
      <c r="M4215" s="65"/>
      <c r="N4215" s="64"/>
      <c r="O4215" s="64"/>
      <c r="P4215" s="64"/>
      <c r="Q4215" s="65"/>
      <c r="R4215" s="64"/>
      <c r="S4215" s="65"/>
      <c r="T4215" s="65"/>
      <c r="U4215" s="65"/>
      <c r="V4215" s="65"/>
      <c r="W4215" s="65"/>
      <c r="X4215" s="64"/>
      <c r="Y4215" s="64"/>
      <c r="Z4215" s="65"/>
      <c r="AA4215" s="64"/>
      <c r="AB4215" s="65"/>
      <c r="AC4215" s="65"/>
      <c r="AD4215" s="65"/>
      <c r="AE4215" s="65"/>
      <c r="AF4215" s="63"/>
      <c r="AG4215" s="63"/>
      <c r="AH4215" s="64"/>
      <c r="AI4215" s="66" t="str">
        <f t="shared" si="132"/>
        <v/>
      </c>
      <c r="AJ4215" s="65"/>
      <c r="AK4215" s="65"/>
      <c r="AL4215" s="65"/>
      <c r="AM4215" s="65"/>
      <c r="AN4215" s="65"/>
      <c r="AO4215" s="66" t="str">
        <f>_xlfn.IFNA(VLOOKUP(LISTAS!ES4212,'Censo General 2005- Municipios'!$E$3:$F$1125,2,0),"")</f>
        <v/>
      </c>
      <c r="AP4215" s="64"/>
      <c r="AQ4215" s="64"/>
      <c r="AR4215" s="64"/>
      <c r="AS4215" s="67" t="str">
        <f t="shared" si="133"/>
        <v/>
      </c>
    </row>
    <row r="4216" spans="1:45" s="68" customFormat="1" x14ac:dyDescent="0.2">
      <c r="A4216" s="64"/>
      <c r="B4216" s="64"/>
      <c r="C4216" s="64"/>
      <c r="D4216" s="64"/>
      <c r="E4216" s="64"/>
      <c r="F4216" s="64"/>
      <c r="G4216" s="65"/>
      <c r="H4216" s="64"/>
      <c r="I4216" s="65"/>
      <c r="J4216" s="64"/>
      <c r="K4216" s="64"/>
      <c r="L4216" s="65"/>
      <c r="M4216" s="65"/>
      <c r="N4216" s="64"/>
      <c r="O4216" s="64"/>
      <c r="P4216" s="64"/>
      <c r="Q4216" s="65"/>
      <c r="R4216" s="64"/>
      <c r="S4216" s="65"/>
      <c r="T4216" s="65"/>
      <c r="U4216" s="65"/>
      <c r="V4216" s="65"/>
      <c r="W4216" s="65"/>
      <c r="X4216" s="64"/>
      <c r="Y4216" s="64"/>
      <c r="Z4216" s="65"/>
      <c r="AA4216" s="64"/>
      <c r="AB4216" s="65"/>
      <c r="AC4216" s="65"/>
      <c r="AD4216" s="65"/>
      <c r="AE4216" s="65"/>
      <c r="AF4216" s="63"/>
      <c r="AG4216" s="63"/>
      <c r="AH4216" s="64"/>
      <c r="AI4216" s="66" t="str">
        <f t="shared" si="132"/>
        <v/>
      </c>
      <c r="AJ4216" s="65"/>
      <c r="AK4216" s="65"/>
      <c r="AL4216" s="65"/>
      <c r="AM4216" s="65"/>
      <c r="AN4216" s="65"/>
      <c r="AO4216" s="66" t="str">
        <f>_xlfn.IFNA(VLOOKUP(LISTAS!ES4213,'Censo General 2005- Municipios'!$E$3:$F$1125,2,0),"")</f>
        <v/>
      </c>
      <c r="AP4216" s="64"/>
      <c r="AQ4216" s="64"/>
      <c r="AR4216" s="64"/>
      <c r="AS4216" s="67" t="str">
        <f t="shared" si="133"/>
        <v/>
      </c>
    </row>
    <row r="4217" spans="1:45" s="68" customFormat="1" x14ac:dyDescent="0.2">
      <c r="A4217" s="64"/>
      <c r="B4217" s="64"/>
      <c r="C4217" s="64"/>
      <c r="D4217" s="64"/>
      <c r="E4217" s="64"/>
      <c r="F4217" s="64"/>
      <c r="G4217" s="65"/>
      <c r="H4217" s="64"/>
      <c r="I4217" s="65"/>
      <c r="J4217" s="64"/>
      <c r="K4217" s="64"/>
      <c r="L4217" s="65"/>
      <c r="M4217" s="65"/>
      <c r="N4217" s="64"/>
      <c r="O4217" s="64"/>
      <c r="P4217" s="64"/>
      <c r="Q4217" s="65"/>
      <c r="R4217" s="64"/>
      <c r="S4217" s="65"/>
      <c r="T4217" s="65"/>
      <c r="U4217" s="65"/>
      <c r="V4217" s="65"/>
      <c r="W4217" s="65"/>
      <c r="X4217" s="64"/>
      <c r="Y4217" s="64"/>
      <c r="Z4217" s="65"/>
      <c r="AA4217" s="64"/>
      <c r="AB4217" s="65"/>
      <c r="AC4217" s="65"/>
      <c r="AD4217" s="65"/>
      <c r="AE4217" s="65"/>
      <c r="AF4217" s="63"/>
      <c r="AG4217" s="63"/>
      <c r="AH4217" s="64"/>
      <c r="AI4217" s="66" t="str">
        <f t="shared" si="132"/>
        <v/>
      </c>
      <c r="AJ4217" s="65"/>
      <c r="AK4217" s="65"/>
      <c r="AL4217" s="65"/>
      <c r="AM4217" s="65"/>
      <c r="AN4217" s="65"/>
      <c r="AO4217" s="66" t="str">
        <f>_xlfn.IFNA(VLOOKUP(LISTAS!ES4214,'Censo General 2005- Municipios'!$E$3:$F$1125,2,0),"")</f>
        <v/>
      </c>
      <c r="AP4217" s="64"/>
      <c r="AQ4217" s="64"/>
      <c r="AR4217" s="64"/>
      <c r="AS4217" s="67" t="str">
        <f t="shared" si="133"/>
        <v/>
      </c>
    </row>
    <row r="4218" spans="1:45" s="68" customFormat="1" x14ac:dyDescent="0.2">
      <c r="A4218" s="64"/>
      <c r="B4218" s="64"/>
      <c r="C4218" s="64"/>
      <c r="D4218" s="64"/>
      <c r="E4218" s="64"/>
      <c r="F4218" s="64"/>
      <c r="G4218" s="65"/>
      <c r="H4218" s="64"/>
      <c r="I4218" s="65"/>
      <c r="J4218" s="64"/>
      <c r="K4218" s="64"/>
      <c r="L4218" s="65"/>
      <c r="M4218" s="65"/>
      <c r="N4218" s="64"/>
      <c r="O4218" s="64"/>
      <c r="P4218" s="64"/>
      <c r="Q4218" s="65"/>
      <c r="R4218" s="64"/>
      <c r="S4218" s="65"/>
      <c r="T4218" s="65"/>
      <c r="U4218" s="65"/>
      <c r="V4218" s="65"/>
      <c r="W4218" s="65"/>
      <c r="X4218" s="64"/>
      <c r="Y4218" s="64"/>
      <c r="Z4218" s="65"/>
      <c r="AA4218" s="64"/>
      <c r="AB4218" s="65"/>
      <c r="AC4218" s="65"/>
      <c r="AD4218" s="65"/>
      <c r="AE4218" s="65"/>
      <c r="AF4218" s="63"/>
      <c r="AG4218" s="63"/>
      <c r="AH4218" s="64"/>
      <c r="AI4218" s="66" t="str">
        <f t="shared" si="132"/>
        <v/>
      </c>
      <c r="AJ4218" s="65"/>
      <c r="AK4218" s="65"/>
      <c r="AL4218" s="65"/>
      <c r="AM4218" s="65"/>
      <c r="AN4218" s="65"/>
      <c r="AO4218" s="66" t="str">
        <f>_xlfn.IFNA(VLOOKUP(LISTAS!ES4215,'Censo General 2005- Municipios'!$E$3:$F$1125,2,0),"")</f>
        <v/>
      </c>
      <c r="AP4218" s="64"/>
      <c r="AQ4218" s="64"/>
      <c r="AR4218" s="64"/>
      <c r="AS4218" s="67" t="str">
        <f t="shared" si="133"/>
        <v/>
      </c>
    </row>
    <row r="4219" spans="1:45" s="68" customFormat="1" x14ac:dyDescent="0.2">
      <c r="A4219" s="64"/>
      <c r="B4219" s="64"/>
      <c r="C4219" s="64"/>
      <c r="D4219" s="64"/>
      <c r="E4219" s="64"/>
      <c r="F4219" s="64"/>
      <c r="G4219" s="65"/>
      <c r="H4219" s="64"/>
      <c r="I4219" s="65"/>
      <c r="J4219" s="64"/>
      <c r="K4219" s="64"/>
      <c r="L4219" s="65"/>
      <c r="M4219" s="65"/>
      <c r="N4219" s="64"/>
      <c r="O4219" s="64"/>
      <c r="P4219" s="64"/>
      <c r="Q4219" s="65"/>
      <c r="R4219" s="64"/>
      <c r="S4219" s="65"/>
      <c r="T4219" s="65"/>
      <c r="U4219" s="65"/>
      <c r="V4219" s="65"/>
      <c r="W4219" s="65"/>
      <c r="X4219" s="64"/>
      <c r="Y4219" s="64"/>
      <c r="Z4219" s="65"/>
      <c r="AA4219" s="64"/>
      <c r="AB4219" s="65"/>
      <c r="AC4219" s="65"/>
      <c r="AD4219" s="65"/>
      <c r="AE4219" s="65"/>
      <c r="AF4219" s="63"/>
      <c r="AG4219" s="63"/>
      <c r="AH4219" s="64"/>
      <c r="AI4219" s="66" t="str">
        <f t="shared" si="132"/>
        <v/>
      </c>
      <c r="AJ4219" s="65"/>
      <c r="AK4219" s="65"/>
      <c r="AL4219" s="65"/>
      <c r="AM4219" s="65"/>
      <c r="AN4219" s="65"/>
      <c r="AO4219" s="66" t="str">
        <f>_xlfn.IFNA(VLOOKUP(LISTAS!ES4216,'Censo General 2005- Municipios'!$E$3:$F$1125,2,0),"")</f>
        <v/>
      </c>
      <c r="AP4219" s="64"/>
      <c r="AQ4219" s="64"/>
      <c r="AR4219" s="64"/>
      <c r="AS4219" s="67" t="str">
        <f t="shared" si="133"/>
        <v/>
      </c>
    </row>
    <row r="4220" spans="1:45" s="68" customFormat="1" x14ac:dyDescent="0.2">
      <c r="A4220" s="64"/>
      <c r="B4220" s="64"/>
      <c r="C4220" s="64"/>
      <c r="D4220" s="64"/>
      <c r="E4220" s="64"/>
      <c r="F4220" s="64"/>
      <c r="G4220" s="65"/>
      <c r="H4220" s="64"/>
      <c r="I4220" s="65"/>
      <c r="J4220" s="64"/>
      <c r="K4220" s="64"/>
      <c r="L4220" s="65"/>
      <c r="M4220" s="65"/>
      <c r="N4220" s="64"/>
      <c r="O4220" s="64"/>
      <c r="P4220" s="64"/>
      <c r="Q4220" s="65"/>
      <c r="R4220" s="64"/>
      <c r="S4220" s="65"/>
      <c r="T4220" s="65"/>
      <c r="U4220" s="65"/>
      <c r="V4220" s="65"/>
      <c r="W4220" s="65"/>
      <c r="X4220" s="64"/>
      <c r="Y4220" s="64"/>
      <c r="Z4220" s="65"/>
      <c r="AA4220" s="64"/>
      <c r="AB4220" s="65"/>
      <c r="AC4220" s="65"/>
      <c r="AD4220" s="65"/>
      <c r="AE4220" s="65"/>
      <c r="AF4220" s="63"/>
      <c r="AG4220" s="63"/>
      <c r="AH4220" s="64"/>
      <c r="AI4220" s="66" t="str">
        <f t="shared" si="132"/>
        <v/>
      </c>
      <c r="AJ4220" s="65"/>
      <c r="AK4220" s="65"/>
      <c r="AL4220" s="65"/>
      <c r="AM4220" s="65"/>
      <c r="AN4220" s="65"/>
      <c r="AO4220" s="66" t="str">
        <f>_xlfn.IFNA(VLOOKUP(LISTAS!ES4217,'Censo General 2005- Municipios'!$E$3:$F$1125,2,0),"")</f>
        <v/>
      </c>
      <c r="AP4220" s="64"/>
      <c r="AQ4220" s="64"/>
      <c r="AR4220" s="64"/>
      <c r="AS4220" s="67" t="str">
        <f t="shared" si="133"/>
        <v/>
      </c>
    </row>
    <row r="4221" spans="1:45" s="68" customFormat="1" x14ac:dyDescent="0.2">
      <c r="A4221" s="64"/>
      <c r="B4221" s="64"/>
      <c r="C4221" s="64"/>
      <c r="D4221" s="64"/>
      <c r="E4221" s="64"/>
      <c r="F4221" s="64"/>
      <c r="G4221" s="65"/>
      <c r="H4221" s="64"/>
      <c r="I4221" s="65"/>
      <c r="J4221" s="64"/>
      <c r="K4221" s="64"/>
      <c r="L4221" s="65"/>
      <c r="M4221" s="65"/>
      <c r="N4221" s="64"/>
      <c r="O4221" s="64"/>
      <c r="P4221" s="64"/>
      <c r="Q4221" s="65"/>
      <c r="R4221" s="64"/>
      <c r="S4221" s="65"/>
      <c r="T4221" s="65"/>
      <c r="U4221" s="65"/>
      <c r="V4221" s="65"/>
      <c r="W4221" s="65"/>
      <c r="X4221" s="64"/>
      <c r="Y4221" s="64"/>
      <c r="Z4221" s="65"/>
      <c r="AA4221" s="64"/>
      <c r="AB4221" s="65"/>
      <c r="AC4221" s="65"/>
      <c r="AD4221" s="65"/>
      <c r="AE4221" s="65"/>
      <c r="AF4221" s="63"/>
      <c r="AG4221" s="63"/>
      <c r="AH4221" s="64"/>
      <c r="AI4221" s="66" t="str">
        <f t="shared" si="132"/>
        <v/>
      </c>
      <c r="AJ4221" s="65"/>
      <c r="AK4221" s="65"/>
      <c r="AL4221" s="65"/>
      <c r="AM4221" s="65"/>
      <c r="AN4221" s="65"/>
      <c r="AO4221" s="66" t="str">
        <f>_xlfn.IFNA(VLOOKUP(LISTAS!ES4218,'Censo General 2005- Municipios'!$E$3:$F$1125,2,0),"")</f>
        <v/>
      </c>
      <c r="AP4221" s="64"/>
      <c r="AQ4221" s="64"/>
      <c r="AR4221" s="64"/>
      <c r="AS4221" s="67" t="str">
        <f t="shared" si="133"/>
        <v/>
      </c>
    </row>
    <row r="4222" spans="1:45" s="68" customFormat="1" x14ac:dyDescent="0.2">
      <c r="A4222" s="64"/>
      <c r="B4222" s="64"/>
      <c r="C4222" s="64"/>
      <c r="D4222" s="64"/>
      <c r="E4222" s="64"/>
      <c r="F4222" s="64"/>
      <c r="G4222" s="65"/>
      <c r="H4222" s="64"/>
      <c r="I4222" s="65"/>
      <c r="J4222" s="64"/>
      <c r="K4222" s="64"/>
      <c r="L4222" s="65"/>
      <c r="M4222" s="65"/>
      <c r="N4222" s="64"/>
      <c r="O4222" s="64"/>
      <c r="P4222" s="64"/>
      <c r="Q4222" s="65"/>
      <c r="R4222" s="64"/>
      <c r="S4222" s="65"/>
      <c r="T4222" s="65"/>
      <c r="U4222" s="65"/>
      <c r="V4222" s="65"/>
      <c r="W4222" s="65"/>
      <c r="X4222" s="64"/>
      <c r="Y4222" s="64"/>
      <c r="Z4222" s="65"/>
      <c r="AA4222" s="64"/>
      <c r="AB4222" s="65"/>
      <c r="AC4222" s="65"/>
      <c r="AD4222" s="65"/>
      <c r="AE4222" s="65"/>
      <c r="AF4222" s="63"/>
      <c r="AG4222" s="63"/>
      <c r="AH4222" s="64"/>
      <c r="AI4222" s="66" t="str">
        <f t="shared" si="132"/>
        <v/>
      </c>
      <c r="AJ4222" s="65"/>
      <c r="AK4222" s="65"/>
      <c r="AL4222" s="65"/>
      <c r="AM4222" s="65"/>
      <c r="AN4222" s="65"/>
      <c r="AO4222" s="66" t="str">
        <f>_xlfn.IFNA(VLOOKUP(LISTAS!ES4219,'Censo General 2005- Municipios'!$E$3:$F$1125,2,0),"")</f>
        <v/>
      </c>
      <c r="AP4222" s="64"/>
      <c r="AQ4222" s="64"/>
      <c r="AR4222" s="64"/>
      <c r="AS4222" s="67" t="str">
        <f t="shared" si="133"/>
        <v/>
      </c>
    </row>
    <row r="4223" spans="1:45" s="68" customFormat="1" x14ac:dyDescent="0.2">
      <c r="A4223" s="64"/>
      <c r="B4223" s="64"/>
      <c r="C4223" s="64"/>
      <c r="D4223" s="64"/>
      <c r="E4223" s="64"/>
      <c r="F4223" s="64"/>
      <c r="G4223" s="65"/>
      <c r="H4223" s="64"/>
      <c r="I4223" s="65"/>
      <c r="J4223" s="64"/>
      <c r="K4223" s="64"/>
      <c r="L4223" s="65"/>
      <c r="M4223" s="65"/>
      <c r="N4223" s="64"/>
      <c r="O4223" s="64"/>
      <c r="P4223" s="64"/>
      <c r="Q4223" s="65"/>
      <c r="R4223" s="64"/>
      <c r="S4223" s="65"/>
      <c r="T4223" s="65"/>
      <c r="U4223" s="65"/>
      <c r="V4223" s="65"/>
      <c r="W4223" s="65"/>
      <c r="X4223" s="64"/>
      <c r="Y4223" s="64"/>
      <c r="Z4223" s="65"/>
      <c r="AA4223" s="64"/>
      <c r="AB4223" s="65"/>
      <c r="AC4223" s="65"/>
      <c r="AD4223" s="65"/>
      <c r="AE4223" s="65"/>
      <c r="AF4223" s="63"/>
      <c r="AG4223" s="63"/>
      <c r="AH4223" s="64"/>
      <c r="AI4223" s="66" t="str">
        <f t="shared" si="132"/>
        <v/>
      </c>
      <c r="AJ4223" s="65"/>
      <c r="AK4223" s="65"/>
      <c r="AL4223" s="65"/>
      <c r="AM4223" s="65"/>
      <c r="AN4223" s="65"/>
      <c r="AO4223" s="66" t="str">
        <f>_xlfn.IFNA(VLOOKUP(LISTAS!ES4220,'Censo General 2005- Municipios'!$E$3:$F$1125,2,0),"")</f>
        <v/>
      </c>
      <c r="AP4223" s="64"/>
      <c r="AQ4223" s="64"/>
      <c r="AR4223" s="64"/>
      <c r="AS4223" s="67" t="str">
        <f t="shared" si="133"/>
        <v/>
      </c>
    </row>
    <row r="4224" spans="1:45" s="68" customFormat="1" x14ac:dyDescent="0.2">
      <c r="A4224" s="64"/>
      <c r="B4224" s="64"/>
      <c r="C4224" s="64"/>
      <c r="D4224" s="64"/>
      <c r="E4224" s="64"/>
      <c r="F4224" s="64"/>
      <c r="G4224" s="65"/>
      <c r="H4224" s="64"/>
      <c r="I4224" s="65"/>
      <c r="J4224" s="64"/>
      <c r="K4224" s="64"/>
      <c r="L4224" s="65"/>
      <c r="M4224" s="65"/>
      <c r="N4224" s="64"/>
      <c r="O4224" s="64"/>
      <c r="P4224" s="64"/>
      <c r="Q4224" s="65"/>
      <c r="R4224" s="64"/>
      <c r="S4224" s="65"/>
      <c r="T4224" s="65"/>
      <c r="U4224" s="65"/>
      <c r="V4224" s="65"/>
      <c r="W4224" s="65"/>
      <c r="X4224" s="64"/>
      <c r="Y4224" s="64"/>
      <c r="Z4224" s="65"/>
      <c r="AA4224" s="64"/>
      <c r="AB4224" s="65"/>
      <c r="AC4224" s="65"/>
      <c r="AD4224" s="65"/>
      <c r="AE4224" s="65"/>
      <c r="AF4224" s="63"/>
      <c r="AG4224" s="63"/>
      <c r="AH4224" s="64"/>
      <c r="AI4224" s="66" t="str">
        <f t="shared" si="132"/>
        <v/>
      </c>
      <c r="AJ4224" s="65"/>
      <c r="AK4224" s="65"/>
      <c r="AL4224" s="65"/>
      <c r="AM4224" s="65"/>
      <c r="AN4224" s="65"/>
      <c r="AO4224" s="66" t="str">
        <f>_xlfn.IFNA(VLOOKUP(LISTAS!ES4221,'Censo General 2005- Municipios'!$E$3:$F$1125,2,0),"")</f>
        <v/>
      </c>
      <c r="AP4224" s="64"/>
      <c r="AQ4224" s="64"/>
      <c r="AR4224" s="64"/>
      <c r="AS4224" s="67" t="str">
        <f t="shared" si="133"/>
        <v/>
      </c>
    </row>
    <row r="4225" spans="1:45" s="68" customFormat="1" x14ac:dyDescent="0.2">
      <c r="A4225" s="64"/>
      <c r="B4225" s="64"/>
      <c r="C4225" s="64"/>
      <c r="D4225" s="64"/>
      <c r="E4225" s="64"/>
      <c r="F4225" s="64"/>
      <c r="G4225" s="65"/>
      <c r="H4225" s="64"/>
      <c r="I4225" s="65"/>
      <c r="J4225" s="64"/>
      <c r="K4225" s="64"/>
      <c r="L4225" s="65"/>
      <c r="M4225" s="65"/>
      <c r="N4225" s="64"/>
      <c r="O4225" s="64"/>
      <c r="P4225" s="64"/>
      <c r="Q4225" s="65"/>
      <c r="R4225" s="64"/>
      <c r="S4225" s="65"/>
      <c r="T4225" s="65"/>
      <c r="U4225" s="65"/>
      <c r="V4225" s="65"/>
      <c r="W4225" s="65"/>
      <c r="X4225" s="64"/>
      <c r="Y4225" s="64"/>
      <c r="Z4225" s="65"/>
      <c r="AA4225" s="64"/>
      <c r="AB4225" s="65"/>
      <c r="AC4225" s="65"/>
      <c r="AD4225" s="65"/>
      <c r="AE4225" s="65"/>
      <c r="AF4225" s="63"/>
      <c r="AG4225" s="63"/>
      <c r="AH4225" s="64"/>
      <c r="AI4225" s="66" t="str">
        <f t="shared" si="132"/>
        <v/>
      </c>
      <c r="AJ4225" s="65"/>
      <c r="AK4225" s="65"/>
      <c r="AL4225" s="65"/>
      <c r="AM4225" s="65"/>
      <c r="AN4225" s="65"/>
      <c r="AO4225" s="66" t="str">
        <f>_xlfn.IFNA(VLOOKUP(LISTAS!ES4222,'Censo General 2005- Municipios'!$E$3:$F$1125,2,0),"")</f>
        <v/>
      </c>
      <c r="AP4225" s="64"/>
      <c r="AQ4225" s="64"/>
      <c r="AR4225" s="64"/>
      <c r="AS4225" s="67" t="str">
        <f t="shared" si="133"/>
        <v/>
      </c>
    </row>
    <row r="4226" spans="1:45" s="68" customFormat="1" x14ac:dyDescent="0.2">
      <c r="A4226" s="64"/>
      <c r="B4226" s="64"/>
      <c r="C4226" s="64"/>
      <c r="D4226" s="64"/>
      <c r="E4226" s="64"/>
      <c r="F4226" s="64"/>
      <c r="G4226" s="65"/>
      <c r="H4226" s="64"/>
      <c r="I4226" s="65"/>
      <c r="J4226" s="64"/>
      <c r="K4226" s="64"/>
      <c r="L4226" s="65"/>
      <c r="M4226" s="65"/>
      <c r="N4226" s="64"/>
      <c r="O4226" s="64"/>
      <c r="P4226" s="64"/>
      <c r="Q4226" s="65"/>
      <c r="R4226" s="64"/>
      <c r="S4226" s="65"/>
      <c r="T4226" s="65"/>
      <c r="U4226" s="65"/>
      <c r="V4226" s="65"/>
      <c r="W4226" s="65"/>
      <c r="X4226" s="64"/>
      <c r="Y4226" s="64"/>
      <c r="Z4226" s="65"/>
      <c r="AA4226" s="64"/>
      <c r="AB4226" s="65"/>
      <c r="AC4226" s="65"/>
      <c r="AD4226" s="65"/>
      <c r="AE4226" s="65"/>
      <c r="AF4226" s="63"/>
      <c r="AG4226" s="63"/>
      <c r="AH4226" s="64"/>
      <c r="AI4226" s="66" t="str">
        <f t="shared" si="132"/>
        <v/>
      </c>
      <c r="AJ4226" s="65"/>
      <c r="AK4226" s="65"/>
      <c r="AL4226" s="65"/>
      <c r="AM4226" s="65"/>
      <c r="AN4226" s="65"/>
      <c r="AO4226" s="66" t="str">
        <f>_xlfn.IFNA(VLOOKUP(LISTAS!ES4223,'Censo General 2005- Municipios'!$E$3:$F$1125,2,0),"")</f>
        <v/>
      </c>
      <c r="AP4226" s="64"/>
      <c r="AQ4226" s="64"/>
      <c r="AR4226" s="64"/>
      <c r="AS4226" s="67" t="str">
        <f t="shared" si="133"/>
        <v/>
      </c>
    </row>
    <row r="4227" spans="1:45" s="68" customFormat="1" x14ac:dyDescent="0.2">
      <c r="A4227" s="64"/>
      <c r="B4227" s="64"/>
      <c r="C4227" s="64"/>
      <c r="D4227" s="64"/>
      <c r="E4227" s="64"/>
      <c r="F4227" s="64"/>
      <c r="G4227" s="65"/>
      <c r="H4227" s="64"/>
      <c r="I4227" s="65"/>
      <c r="J4227" s="64"/>
      <c r="K4227" s="64"/>
      <c r="L4227" s="65"/>
      <c r="M4227" s="65"/>
      <c r="N4227" s="64"/>
      <c r="O4227" s="64"/>
      <c r="P4227" s="64"/>
      <c r="Q4227" s="65"/>
      <c r="R4227" s="64"/>
      <c r="S4227" s="65"/>
      <c r="T4227" s="65"/>
      <c r="U4227" s="65"/>
      <c r="V4227" s="65"/>
      <c r="W4227" s="65"/>
      <c r="X4227" s="64"/>
      <c r="Y4227" s="64"/>
      <c r="Z4227" s="65"/>
      <c r="AA4227" s="64"/>
      <c r="AB4227" s="65"/>
      <c r="AC4227" s="65"/>
      <c r="AD4227" s="65"/>
      <c r="AE4227" s="65"/>
      <c r="AF4227" s="63"/>
      <c r="AG4227" s="63"/>
      <c r="AH4227" s="64"/>
      <c r="AI4227" s="66" t="str">
        <f t="shared" si="132"/>
        <v/>
      </c>
      <c r="AJ4227" s="65"/>
      <c r="AK4227" s="65"/>
      <c r="AL4227" s="65"/>
      <c r="AM4227" s="65"/>
      <c r="AN4227" s="65"/>
      <c r="AO4227" s="66" t="str">
        <f>_xlfn.IFNA(VLOOKUP(LISTAS!ES4224,'Censo General 2005- Municipios'!$E$3:$F$1125,2,0),"")</f>
        <v/>
      </c>
      <c r="AP4227" s="64"/>
      <c r="AQ4227" s="64"/>
      <c r="AR4227" s="64"/>
      <c r="AS4227" s="67" t="str">
        <f t="shared" si="133"/>
        <v/>
      </c>
    </row>
    <row r="4228" spans="1:45" s="68" customFormat="1" x14ac:dyDescent="0.2">
      <c r="A4228" s="64"/>
      <c r="B4228" s="64"/>
      <c r="C4228" s="64"/>
      <c r="D4228" s="64"/>
      <c r="E4228" s="64"/>
      <c r="F4228" s="64"/>
      <c r="G4228" s="65"/>
      <c r="H4228" s="64"/>
      <c r="I4228" s="65"/>
      <c r="J4228" s="64"/>
      <c r="K4228" s="64"/>
      <c r="L4228" s="65"/>
      <c r="M4228" s="65"/>
      <c r="N4228" s="64"/>
      <c r="O4228" s="64"/>
      <c r="P4228" s="64"/>
      <c r="Q4228" s="65"/>
      <c r="R4228" s="64"/>
      <c r="S4228" s="65"/>
      <c r="T4228" s="65"/>
      <c r="U4228" s="65"/>
      <c r="V4228" s="65"/>
      <c r="W4228" s="65"/>
      <c r="X4228" s="64"/>
      <c r="Y4228" s="64"/>
      <c r="Z4228" s="65"/>
      <c r="AA4228" s="64"/>
      <c r="AB4228" s="65"/>
      <c r="AC4228" s="65"/>
      <c r="AD4228" s="65"/>
      <c r="AE4228" s="65"/>
      <c r="AF4228" s="63"/>
      <c r="AG4228" s="63"/>
      <c r="AH4228" s="64"/>
      <c r="AI4228" s="66" t="str">
        <f t="shared" si="132"/>
        <v/>
      </c>
      <c r="AJ4228" s="65"/>
      <c r="AK4228" s="65"/>
      <c r="AL4228" s="65"/>
      <c r="AM4228" s="65"/>
      <c r="AN4228" s="65"/>
      <c r="AO4228" s="66" t="str">
        <f>_xlfn.IFNA(VLOOKUP(LISTAS!ES4225,'Censo General 2005- Municipios'!$E$3:$F$1125,2,0),"")</f>
        <v/>
      </c>
      <c r="AP4228" s="64"/>
      <c r="AQ4228" s="64"/>
      <c r="AR4228" s="64"/>
      <c r="AS4228" s="67" t="str">
        <f t="shared" si="133"/>
        <v/>
      </c>
    </row>
    <row r="4229" spans="1:45" s="68" customFormat="1" x14ac:dyDescent="0.2">
      <c r="A4229" s="64"/>
      <c r="B4229" s="64"/>
      <c r="C4229" s="64"/>
      <c r="D4229" s="64"/>
      <c r="E4229" s="64"/>
      <c r="F4229" s="64"/>
      <c r="G4229" s="65"/>
      <c r="H4229" s="64"/>
      <c r="I4229" s="65"/>
      <c r="J4229" s="64"/>
      <c r="K4229" s="64"/>
      <c r="L4229" s="65"/>
      <c r="M4229" s="65"/>
      <c r="N4229" s="64"/>
      <c r="O4229" s="64"/>
      <c r="P4229" s="64"/>
      <c r="Q4229" s="65"/>
      <c r="R4229" s="64"/>
      <c r="S4229" s="65"/>
      <c r="T4229" s="65"/>
      <c r="U4229" s="65"/>
      <c r="V4229" s="65"/>
      <c r="W4229" s="65"/>
      <c r="X4229" s="64"/>
      <c r="Y4229" s="64"/>
      <c r="Z4229" s="65"/>
      <c r="AA4229" s="64"/>
      <c r="AB4229" s="65"/>
      <c r="AC4229" s="65"/>
      <c r="AD4229" s="65"/>
      <c r="AE4229" s="65"/>
      <c r="AF4229" s="63"/>
      <c r="AG4229" s="63"/>
      <c r="AH4229" s="64"/>
      <c r="AI4229" s="66" t="str">
        <f t="shared" si="132"/>
        <v/>
      </c>
      <c r="AJ4229" s="65"/>
      <c r="AK4229" s="65"/>
      <c r="AL4229" s="65"/>
      <c r="AM4229" s="65"/>
      <c r="AN4229" s="65"/>
      <c r="AO4229" s="66" t="str">
        <f>_xlfn.IFNA(VLOOKUP(LISTAS!ES4226,'Censo General 2005- Municipios'!$E$3:$F$1125,2,0),"")</f>
        <v/>
      </c>
      <c r="AP4229" s="64"/>
      <c r="AQ4229" s="64"/>
      <c r="AR4229" s="64"/>
      <c r="AS4229" s="67" t="str">
        <f t="shared" si="133"/>
        <v/>
      </c>
    </row>
    <row r="4230" spans="1:45" s="68" customFormat="1" x14ac:dyDescent="0.2">
      <c r="A4230" s="64"/>
      <c r="B4230" s="64"/>
      <c r="C4230" s="64"/>
      <c r="D4230" s="64"/>
      <c r="E4230" s="64"/>
      <c r="F4230" s="64"/>
      <c r="G4230" s="65"/>
      <c r="H4230" s="64"/>
      <c r="I4230" s="65"/>
      <c r="J4230" s="64"/>
      <c r="K4230" s="64"/>
      <c r="L4230" s="65"/>
      <c r="M4230" s="65"/>
      <c r="N4230" s="64"/>
      <c r="O4230" s="64"/>
      <c r="P4230" s="64"/>
      <c r="Q4230" s="65"/>
      <c r="R4230" s="64"/>
      <c r="S4230" s="65"/>
      <c r="T4230" s="65"/>
      <c r="U4230" s="65"/>
      <c r="V4230" s="65"/>
      <c r="W4230" s="65"/>
      <c r="X4230" s="64"/>
      <c r="Y4230" s="64"/>
      <c r="Z4230" s="65"/>
      <c r="AA4230" s="64"/>
      <c r="AB4230" s="65"/>
      <c r="AC4230" s="65"/>
      <c r="AD4230" s="65"/>
      <c r="AE4230" s="65"/>
      <c r="AF4230" s="63"/>
      <c r="AG4230" s="63"/>
      <c r="AH4230" s="64"/>
      <c r="AI4230" s="66" t="str">
        <f t="shared" si="132"/>
        <v/>
      </c>
      <c r="AJ4230" s="65"/>
      <c r="AK4230" s="65"/>
      <c r="AL4230" s="65"/>
      <c r="AM4230" s="65"/>
      <c r="AN4230" s="65"/>
      <c r="AO4230" s="66" t="str">
        <f>_xlfn.IFNA(VLOOKUP(LISTAS!ES4227,'Censo General 2005- Municipios'!$E$3:$F$1125,2,0),"")</f>
        <v/>
      </c>
      <c r="AP4230" s="64"/>
      <c r="AQ4230" s="64"/>
      <c r="AR4230" s="64"/>
      <c r="AS4230" s="67" t="str">
        <f t="shared" si="133"/>
        <v/>
      </c>
    </row>
    <row r="4231" spans="1:45" s="68" customFormat="1" x14ac:dyDescent="0.2">
      <c r="A4231" s="64"/>
      <c r="B4231" s="64"/>
      <c r="C4231" s="64"/>
      <c r="D4231" s="64"/>
      <c r="E4231" s="64"/>
      <c r="F4231" s="64"/>
      <c r="G4231" s="65"/>
      <c r="H4231" s="64"/>
      <c r="I4231" s="65"/>
      <c r="J4231" s="64"/>
      <c r="K4231" s="64"/>
      <c r="L4231" s="65"/>
      <c r="M4231" s="65"/>
      <c r="N4231" s="64"/>
      <c r="O4231" s="64"/>
      <c r="P4231" s="64"/>
      <c r="Q4231" s="65"/>
      <c r="R4231" s="64"/>
      <c r="S4231" s="65"/>
      <c r="T4231" s="65"/>
      <c r="U4231" s="65"/>
      <c r="V4231" s="65"/>
      <c r="W4231" s="65"/>
      <c r="X4231" s="64"/>
      <c r="Y4231" s="64"/>
      <c r="Z4231" s="65"/>
      <c r="AA4231" s="64"/>
      <c r="AB4231" s="65"/>
      <c r="AC4231" s="65"/>
      <c r="AD4231" s="65"/>
      <c r="AE4231" s="65"/>
      <c r="AF4231" s="63"/>
      <c r="AG4231" s="63"/>
      <c r="AH4231" s="64"/>
      <c r="AI4231" s="66" t="str">
        <f t="shared" si="132"/>
        <v/>
      </c>
      <c r="AJ4231" s="65"/>
      <c r="AK4231" s="65"/>
      <c r="AL4231" s="65"/>
      <c r="AM4231" s="65"/>
      <c r="AN4231" s="65"/>
      <c r="AO4231" s="66" t="str">
        <f>_xlfn.IFNA(VLOOKUP(LISTAS!ES4228,'Censo General 2005- Municipios'!$E$3:$F$1125,2,0),"")</f>
        <v/>
      </c>
      <c r="AP4231" s="64"/>
      <c r="AQ4231" s="64"/>
      <c r="AR4231" s="64"/>
      <c r="AS4231" s="67" t="str">
        <f t="shared" si="133"/>
        <v/>
      </c>
    </row>
    <row r="4232" spans="1:45" s="68" customFormat="1" x14ac:dyDescent="0.2">
      <c r="A4232" s="64"/>
      <c r="B4232" s="64"/>
      <c r="C4232" s="64"/>
      <c r="D4232" s="64"/>
      <c r="E4232" s="64"/>
      <c r="F4232" s="64"/>
      <c r="G4232" s="65"/>
      <c r="H4232" s="64"/>
      <c r="I4232" s="65"/>
      <c r="J4232" s="64"/>
      <c r="K4232" s="64"/>
      <c r="L4232" s="65"/>
      <c r="M4232" s="65"/>
      <c r="N4232" s="64"/>
      <c r="O4232" s="64"/>
      <c r="P4232" s="64"/>
      <c r="Q4232" s="65"/>
      <c r="R4232" s="64"/>
      <c r="S4232" s="65"/>
      <c r="T4232" s="65"/>
      <c r="U4232" s="65"/>
      <c r="V4232" s="65"/>
      <c r="W4232" s="65"/>
      <c r="X4232" s="64"/>
      <c r="Y4232" s="64"/>
      <c r="Z4232" s="65"/>
      <c r="AA4232" s="64"/>
      <c r="AB4232" s="65"/>
      <c r="AC4232" s="65"/>
      <c r="AD4232" s="65"/>
      <c r="AE4232" s="65"/>
      <c r="AF4232" s="63"/>
      <c r="AG4232" s="63"/>
      <c r="AH4232" s="64"/>
      <c r="AI4232" s="66" t="str">
        <f t="shared" si="132"/>
        <v/>
      </c>
      <c r="AJ4232" s="65"/>
      <c r="AK4232" s="65"/>
      <c r="AL4232" s="65"/>
      <c r="AM4232" s="65"/>
      <c r="AN4232" s="65"/>
      <c r="AO4232" s="66" t="str">
        <f>_xlfn.IFNA(VLOOKUP(LISTAS!ES4229,'Censo General 2005- Municipios'!$E$3:$F$1125,2,0),"")</f>
        <v/>
      </c>
      <c r="AP4232" s="64"/>
      <c r="AQ4232" s="64"/>
      <c r="AR4232" s="64"/>
      <c r="AS4232" s="67" t="str">
        <f t="shared" si="133"/>
        <v/>
      </c>
    </row>
    <row r="4233" spans="1:45" s="68" customFormat="1" x14ac:dyDescent="0.2">
      <c r="A4233" s="64"/>
      <c r="B4233" s="64"/>
      <c r="C4233" s="64"/>
      <c r="D4233" s="64"/>
      <c r="E4233" s="64"/>
      <c r="F4233" s="64"/>
      <c r="G4233" s="65"/>
      <c r="H4233" s="64"/>
      <c r="I4233" s="65"/>
      <c r="J4233" s="64"/>
      <c r="K4233" s="64"/>
      <c r="L4233" s="65"/>
      <c r="M4233" s="65"/>
      <c r="N4233" s="64"/>
      <c r="O4233" s="64"/>
      <c r="P4233" s="64"/>
      <c r="Q4233" s="65"/>
      <c r="R4233" s="64"/>
      <c r="S4233" s="65"/>
      <c r="T4233" s="65"/>
      <c r="U4233" s="65"/>
      <c r="V4233" s="65"/>
      <c r="W4233" s="65"/>
      <c r="X4233" s="64"/>
      <c r="Y4233" s="64"/>
      <c r="Z4233" s="65"/>
      <c r="AA4233" s="64"/>
      <c r="AB4233" s="65"/>
      <c r="AC4233" s="65"/>
      <c r="AD4233" s="65"/>
      <c r="AE4233" s="65"/>
      <c r="AF4233" s="63"/>
      <c r="AG4233" s="63"/>
      <c r="AH4233" s="64"/>
      <c r="AI4233" s="66" t="str">
        <f t="shared" si="132"/>
        <v/>
      </c>
      <c r="AJ4233" s="65"/>
      <c r="AK4233" s="65"/>
      <c r="AL4233" s="65"/>
      <c r="AM4233" s="65"/>
      <c r="AN4233" s="65"/>
      <c r="AO4233" s="66" t="str">
        <f>_xlfn.IFNA(VLOOKUP(LISTAS!ES4230,'Censo General 2005- Municipios'!$E$3:$F$1125,2,0),"")</f>
        <v/>
      </c>
      <c r="AP4233" s="64"/>
      <c r="AQ4233" s="64"/>
      <c r="AR4233" s="64"/>
      <c r="AS4233" s="67" t="str">
        <f t="shared" si="133"/>
        <v/>
      </c>
    </row>
    <row r="4234" spans="1:45" s="68" customFormat="1" x14ac:dyDescent="0.2">
      <c r="A4234" s="64"/>
      <c r="B4234" s="64"/>
      <c r="C4234" s="64"/>
      <c r="D4234" s="64"/>
      <c r="E4234" s="64"/>
      <c r="F4234" s="64"/>
      <c r="G4234" s="65"/>
      <c r="H4234" s="64"/>
      <c r="I4234" s="65"/>
      <c r="J4234" s="64"/>
      <c r="K4234" s="64"/>
      <c r="L4234" s="65"/>
      <c r="M4234" s="65"/>
      <c r="N4234" s="64"/>
      <c r="O4234" s="64"/>
      <c r="P4234" s="64"/>
      <c r="Q4234" s="65"/>
      <c r="R4234" s="64"/>
      <c r="S4234" s="65"/>
      <c r="T4234" s="65"/>
      <c r="U4234" s="65"/>
      <c r="V4234" s="65"/>
      <c r="W4234" s="65"/>
      <c r="X4234" s="64"/>
      <c r="Y4234" s="64"/>
      <c r="Z4234" s="65"/>
      <c r="AA4234" s="64"/>
      <c r="AB4234" s="65"/>
      <c r="AC4234" s="65"/>
      <c r="AD4234" s="65"/>
      <c r="AE4234" s="65"/>
      <c r="AF4234" s="63"/>
      <c r="AG4234" s="63"/>
      <c r="AH4234" s="64"/>
      <c r="AI4234" s="66" t="str">
        <f t="shared" si="132"/>
        <v/>
      </c>
      <c r="AJ4234" s="65"/>
      <c r="AK4234" s="65"/>
      <c r="AL4234" s="65"/>
      <c r="AM4234" s="65"/>
      <c r="AN4234" s="65"/>
      <c r="AO4234" s="66" t="str">
        <f>_xlfn.IFNA(VLOOKUP(LISTAS!ES4231,'Censo General 2005- Municipios'!$E$3:$F$1125,2,0),"")</f>
        <v/>
      </c>
      <c r="AP4234" s="64"/>
      <c r="AQ4234" s="64"/>
      <c r="AR4234" s="64"/>
      <c r="AS4234" s="67" t="str">
        <f t="shared" si="133"/>
        <v/>
      </c>
    </row>
    <row r="4235" spans="1:45" s="68" customFormat="1" x14ac:dyDescent="0.2">
      <c r="A4235" s="64"/>
      <c r="B4235" s="64"/>
      <c r="C4235" s="64"/>
      <c r="D4235" s="64"/>
      <c r="E4235" s="64"/>
      <c r="F4235" s="64"/>
      <c r="G4235" s="65"/>
      <c r="H4235" s="64"/>
      <c r="I4235" s="65"/>
      <c r="J4235" s="64"/>
      <c r="K4235" s="64"/>
      <c r="L4235" s="65"/>
      <c r="M4235" s="65"/>
      <c r="N4235" s="64"/>
      <c r="O4235" s="64"/>
      <c r="P4235" s="64"/>
      <c r="Q4235" s="65"/>
      <c r="R4235" s="64"/>
      <c r="S4235" s="65"/>
      <c r="T4235" s="65"/>
      <c r="U4235" s="65"/>
      <c r="V4235" s="65"/>
      <c r="W4235" s="65"/>
      <c r="X4235" s="64"/>
      <c r="Y4235" s="64"/>
      <c r="Z4235" s="65"/>
      <c r="AA4235" s="64"/>
      <c r="AB4235" s="65"/>
      <c r="AC4235" s="65"/>
      <c r="AD4235" s="65"/>
      <c r="AE4235" s="65"/>
      <c r="AF4235" s="63"/>
      <c r="AG4235" s="63"/>
      <c r="AH4235" s="64"/>
      <c r="AI4235" s="66" t="str">
        <f t="shared" si="132"/>
        <v/>
      </c>
      <c r="AJ4235" s="65"/>
      <c r="AK4235" s="65"/>
      <c r="AL4235" s="65"/>
      <c r="AM4235" s="65"/>
      <c r="AN4235" s="65"/>
      <c r="AO4235" s="66" t="str">
        <f>_xlfn.IFNA(VLOOKUP(LISTAS!ES4232,'Censo General 2005- Municipios'!$E$3:$F$1125,2,0),"")</f>
        <v/>
      </c>
      <c r="AP4235" s="64"/>
      <c r="AQ4235" s="64"/>
      <c r="AR4235" s="64"/>
      <c r="AS4235" s="67" t="str">
        <f t="shared" si="133"/>
        <v/>
      </c>
    </row>
    <row r="4236" spans="1:45" s="68" customFormat="1" x14ac:dyDescent="0.2">
      <c r="A4236" s="64"/>
      <c r="B4236" s="64"/>
      <c r="C4236" s="64"/>
      <c r="D4236" s="64"/>
      <c r="E4236" s="64"/>
      <c r="F4236" s="64"/>
      <c r="G4236" s="65"/>
      <c r="H4236" s="64"/>
      <c r="I4236" s="65"/>
      <c r="J4236" s="64"/>
      <c r="K4236" s="64"/>
      <c r="L4236" s="65"/>
      <c r="M4236" s="65"/>
      <c r="N4236" s="64"/>
      <c r="O4236" s="64"/>
      <c r="P4236" s="64"/>
      <c r="Q4236" s="65"/>
      <c r="R4236" s="64"/>
      <c r="S4236" s="65"/>
      <c r="T4236" s="65"/>
      <c r="U4236" s="65"/>
      <c r="V4236" s="65"/>
      <c r="W4236" s="65"/>
      <c r="X4236" s="64"/>
      <c r="Y4236" s="64"/>
      <c r="Z4236" s="65"/>
      <c r="AA4236" s="64"/>
      <c r="AB4236" s="65"/>
      <c r="AC4236" s="65"/>
      <c r="AD4236" s="65"/>
      <c r="AE4236" s="65"/>
      <c r="AF4236" s="63"/>
      <c r="AG4236" s="63"/>
      <c r="AH4236" s="64"/>
      <c r="AI4236" s="66" t="str">
        <f t="shared" si="132"/>
        <v/>
      </c>
      <c r="AJ4236" s="65"/>
      <c r="AK4236" s="65"/>
      <c r="AL4236" s="65"/>
      <c r="AM4236" s="65"/>
      <c r="AN4236" s="65"/>
      <c r="AO4236" s="66" t="str">
        <f>_xlfn.IFNA(VLOOKUP(LISTAS!ES4233,'Censo General 2005- Municipios'!$E$3:$F$1125,2,0),"")</f>
        <v/>
      </c>
      <c r="AP4236" s="64"/>
      <c r="AQ4236" s="64"/>
      <c r="AR4236" s="64"/>
      <c r="AS4236" s="67" t="str">
        <f t="shared" si="133"/>
        <v/>
      </c>
    </row>
    <row r="4237" spans="1:45" s="68" customFormat="1" x14ac:dyDescent="0.2">
      <c r="A4237" s="64"/>
      <c r="B4237" s="64"/>
      <c r="C4237" s="64"/>
      <c r="D4237" s="64"/>
      <c r="E4237" s="64"/>
      <c r="F4237" s="64"/>
      <c r="G4237" s="65"/>
      <c r="H4237" s="64"/>
      <c r="I4237" s="65"/>
      <c r="J4237" s="64"/>
      <c r="K4237" s="64"/>
      <c r="L4237" s="65"/>
      <c r="M4237" s="65"/>
      <c r="N4237" s="64"/>
      <c r="O4237" s="64"/>
      <c r="P4237" s="64"/>
      <c r="Q4237" s="65"/>
      <c r="R4237" s="64"/>
      <c r="S4237" s="65"/>
      <c r="T4237" s="65"/>
      <c r="U4237" s="65"/>
      <c r="V4237" s="65"/>
      <c r="W4237" s="65"/>
      <c r="X4237" s="64"/>
      <c r="Y4237" s="64"/>
      <c r="Z4237" s="65"/>
      <c r="AA4237" s="64"/>
      <c r="AB4237" s="65"/>
      <c r="AC4237" s="65"/>
      <c r="AD4237" s="65"/>
      <c r="AE4237" s="65"/>
      <c r="AF4237" s="63"/>
      <c r="AG4237" s="63"/>
      <c r="AH4237" s="64"/>
      <c r="AI4237" s="66" t="str">
        <f t="shared" si="132"/>
        <v/>
      </c>
      <c r="AJ4237" s="65"/>
      <c r="AK4237" s="65"/>
      <c r="AL4237" s="65"/>
      <c r="AM4237" s="65"/>
      <c r="AN4237" s="65"/>
      <c r="AO4237" s="66" t="str">
        <f>_xlfn.IFNA(VLOOKUP(LISTAS!ES4234,'Censo General 2005- Municipios'!$E$3:$F$1125,2,0),"")</f>
        <v/>
      </c>
      <c r="AP4237" s="64"/>
      <c r="AQ4237" s="64"/>
      <c r="AR4237" s="64"/>
      <c r="AS4237" s="67" t="str">
        <f t="shared" si="133"/>
        <v/>
      </c>
    </row>
    <row r="4238" spans="1:45" s="68" customFormat="1" x14ac:dyDescent="0.2">
      <c r="A4238" s="64"/>
      <c r="B4238" s="64"/>
      <c r="C4238" s="64"/>
      <c r="D4238" s="64"/>
      <c r="E4238" s="64"/>
      <c r="F4238" s="64"/>
      <c r="G4238" s="65"/>
      <c r="H4238" s="64"/>
      <c r="I4238" s="65"/>
      <c r="J4238" s="64"/>
      <c r="K4238" s="64"/>
      <c r="L4238" s="65"/>
      <c r="M4238" s="65"/>
      <c r="N4238" s="64"/>
      <c r="O4238" s="64"/>
      <c r="P4238" s="64"/>
      <c r="Q4238" s="65"/>
      <c r="R4238" s="64"/>
      <c r="S4238" s="65"/>
      <c r="T4238" s="65"/>
      <c r="U4238" s="65"/>
      <c r="V4238" s="65"/>
      <c r="W4238" s="65"/>
      <c r="X4238" s="64"/>
      <c r="Y4238" s="64"/>
      <c r="Z4238" s="65"/>
      <c r="AA4238" s="64"/>
      <c r="AB4238" s="65"/>
      <c r="AC4238" s="65"/>
      <c r="AD4238" s="65"/>
      <c r="AE4238" s="65"/>
      <c r="AF4238" s="63"/>
      <c r="AG4238" s="63"/>
      <c r="AH4238" s="64"/>
      <c r="AI4238" s="66" t="str">
        <f t="shared" si="132"/>
        <v/>
      </c>
      <c r="AJ4238" s="65"/>
      <c r="AK4238" s="65"/>
      <c r="AL4238" s="65"/>
      <c r="AM4238" s="65"/>
      <c r="AN4238" s="65"/>
      <c r="AO4238" s="66" t="str">
        <f>_xlfn.IFNA(VLOOKUP(LISTAS!ES4235,'Censo General 2005- Municipios'!$E$3:$F$1125,2,0),"")</f>
        <v/>
      </c>
      <c r="AP4238" s="64"/>
      <c r="AQ4238" s="64"/>
      <c r="AR4238" s="64"/>
      <c r="AS4238" s="67" t="str">
        <f t="shared" si="133"/>
        <v/>
      </c>
    </row>
    <row r="4239" spans="1:45" s="68" customFormat="1" x14ac:dyDescent="0.2">
      <c r="A4239" s="64"/>
      <c r="B4239" s="64"/>
      <c r="C4239" s="64"/>
      <c r="D4239" s="64"/>
      <c r="E4239" s="64"/>
      <c r="F4239" s="64"/>
      <c r="G4239" s="65"/>
      <c r="H4239" s="64"/>
      <c r="I4239" s="65"/>
      <c r="J4239" s="64"/>
      <c r="K4239" s="64"/>
      <c r="L4239" s="65"/>
      <c r="M4239" s="65"/>
      <c r="N4239" s="64"/>
      <c r="O4239" s="64"/>
      <c r="P4239" s="64"/>
      <c r="Q4239" s="65"/>
      <c r="R4239" s="64"/>
      <c r="S4239" s="65"/>
      <c r="T4239" s="65"/>
      <c r="U4239" s="65"/>
      <c r="V4239" s="65"/>
      <c r="W4239" s="65"/>
      <c r="X4239" s="64"/>
      <c r="Y4239" s="64"/>
      <c r="Z4239" s="65"/>
      <c r="AA4239" s="64"/>
      <c r="AB4239" s="65"/>
      <c r="AC4239" s="65"/>
      <c r="AD4239" s="65"/>
      <c r="AE4239" s="65"/>
      <c r="AF4239" s="63"/>
      <c r="AG4239" s="63"/>
      <c r="AH4239" s="64"/>
      <c r="AI4239" s="66" t="str">
        <f t="shared" si="132"/>
        <v/>
      </c>
      <c r="AJ4239" s="65"/>
      <c r="AK4239" s="65"/>
      <c r="AL4239" s="65"/>
      <c r="AM4239" s="65"/>
      <c r="AN4239" s="65"/>
      <c r="AO4239" s="66" t="str">
        <f>_xlfn.IFNA(VLOOKUP(LISTAS!ES4236,'Censo General 2005- Municipios'!$E$3:$F$1125,2,0),"")</f>
        <v/>
      </c>
      <c r="AP4239" s="64"/>
      <c r="AQ4239" s="64"/>
      <c r="AR4239" s="64"/>
      <c r="AS4239" s="67" t="str">
        <f t="shared" si="133"/>
        <v/>
      </c>
    </row>
    <row r="4240" spans="1:45" s="68" customFormat="1" x14ac:dyDescent="0.2">
      <c r="A4240" s="64"/>
      <c r="B4240" s="64"/>
      <c r="C4240" s="64"/>
      <c r="D4240" s="64"/>
      <c r="E4240" s="64"/>
      <c r="F4240" s="64"/>
      <c r="G4240" s="65"/>
      <c r="H4240" s="64"/>
      <c r="I4240" s="65"/>
      <c r="J4240" s="64"/>
      <c r="K4240" s="64"/>
      <c r="L4240" s="65"/>
      <c r="M4240" s="65"/>
      <c r="N4240" s="64"/>
      <c r="O4240" s="64"/>
      <c r="P4240" s="64"/>
      <c r="Q4240" s="65"/>
      <c r="R4240" s="64"/>
      <c r="S4240" s="65"/>
      <c r="T4240" s="65"/>
      <c r="U4240" s="65"/>
      <c r="V4240" s="65"/>
      <c r="W4240" s="65"/>
      <c r="X4240" s="64"/>
      <c r="Y4240" s="64"/>
      <c r="Z4240" s="65"/>
      <c r="AA4240" s="64"/>
      <c r="AB4240" s="65"/>
      <c r="AC4240" s="65"/>
      <c r="AD4240" s="65"/>
      <c r="AE4240" s="65"/>
      <c r="AF4240" s="63"/>
      <c r="AG4240" s="63"/>
      <c r="AH4240" s="64"/>
      <c r="AI4240" s="66" t="str">
        <f t="shared" si="132"/>
        <v/>
      </c>
      <c r="AJ4240" s="65"/>
      <c r="AK4240" s="65"/>
      <c r="AL4240" s="65"/>
      <c r="AM4240" s="65"/>
      <c r="AN4240" s="65"/>
      <c r="AO4240" s="66" t="str">
        <f>_xlfn.IFNA(VLOOKUP(LISTAS!ES4237,'Censo General 2005- Municipios'!$E$3:$F$1125,2,0),"")</f>
        <v/>
      </c>
      <c r="AP4240" s="64"/>
      <c r="AQ4240" s="64"/>
      <c r="AR4240" s="64"/>
      <c r="AS4240" s="67" t="str">
        <f t="shared" si="133"/>
        <v/>
      </c>
    </row>
    <row r="4241" spans="1:45" s="68" customFormat="1" x14ac:dyDescent="0.2">
      <c r="A4241" s="64"/>
      <c r="B4241" s="64"/>
      <c r="C4241" s="64"/>
      <c r="D4241" s="64"/>
      <c r="E4241" s="64"/>
      <c r="F4241" s="64"/>
      <c r="G4241" s="65"/>
      <c r="H4241" s="64"/>
      <c r="I4241" s="65"/>
      <c r="J4241" s="64"/>
      <c r="K4241" s="64"/>
      <c r="L4241" s="65"/>
      <c r="M4241" s="65"/>
      <c r="N4241" s="64"/>
      <c r="O4241" s="64"/>
      <c r="P4241" s="64"/>
      <c r="Q4241" s="65"/>
      <c r="R4241" s="64"/>
      <c r="S4241" s="65"/>
      <c r="T4241" s="65"/>
      <c r="U4241" s="65"/>
      <c r="V4241" s="65"/>
      <c r="W4241" s="65"/>
      <c r="X4241" s="64"/>
      <c r="Y4241" s="64"/>
      <c r="Z4241" s="65"/>
      <c r="AA4241" s="64"/>
      <c r="AB4241" s="65"/>
      <c r="AC4241" s="65"/>
      <c r="AD4241" s="65"/>
      <c r="AE4241" s="65"/>
      <c r="AF4241" s="63"/>
      <c r="AG4241" s="63"/>
      <c r="AH4241" s="64"/>
      <c r="AI4241" s="66" t="str">
        <f t="shared" si="132"/>
        <v/>
      </c>
      <c r="AJ4241" s="65"/>
      <c r="AK4241" s="65"/>
      <c r="AL4241" s="65"/>
      <c r="AM4241" s="65"/>
      <c r="AN4241" s="65"/>
      <c r="AO4241" s="66" t="str">
        <f>_xlfn.IFNA(VLOOKUP(LISTAS!ES4238,'Censo General 2005- Municipios'!$E$3:$F$1125,2,0),"")</f>
        <v/>
      </c>
      <c r="AP4241" s="64"/>
      <c r="AQ4241" s="64"/>
      <c r="AR4241" s="64"/>
      <c r="AS4241" s="67" t="str">
        <f t="shared" si="133"/>
        <v/>
      </c>
    </row>
    <row r="4242" spans="1:45" s="68" customFormat="1" x14ac:dyDescent="0.2">
      <c r="A4242" s="64"/>
      <c r="B4242" s="64"/>
      <c r="C4242" s="64"/>
      <c r="D4242" s="64"/>
      <c r="E4242" s="64"/>
      <c r="F4242" s="64"/>
      <c r="G4242" s="65"/>
      <c r="H4242" s="64"/>
      <c r="I4242" s="65"/>
      <c r="J4242" s="64"/>
      <c r="K4242" s="64"/>
      <c r="L4242" s="65"/>
      <c r="M4242" s="65"/>
      <c r="N4242" s="64"/>
      <c r="O4242" s="64"/>
      <c r="P4242" s="64"/>
      <c r="Q4242" s="65"/>
      <c r="R4242" s="64"/>
      <c r="S4242" s="65"/>
      <c r="T4242" s="65"/>
      <c r="U4242" s="65"/>
      <c r="V4242" s="65"/>
      <c r="W4242" s="65"/>
      <c r="X4242" s="64"/>
      <c r="Y4242" s="64"/>
      <c r="Z4242" s="65"/>
      <c r="AA4242" s="64"/>
      <c r="AB4242" s="65"/>
      <c r="AC4242" s="65"/>
      <c r="AD4242" s="65"/>
      <c r="AE4242" s="65"/>
      <c r="AF4242" s="63"/>
      <c r="AG4242" s="63"/>
      <c r="AH4242" s="64"/>
      <c r="AI4242" s="66" t="str">
        <f t="shared" si="132"/>
        <v/>
      </c>
      <c r="AJ4242" s="65"/>
      <c r="AK4242" s="65"/>
      <c r="AL4242" s="65"/>
      <c r="AM4242" s="65"/>
      <c r="AN4242" s="65"/>
      <c r="AO4242" s="66" t="str">
        <f>_xlfn.IFNA(VLOOKUP(LISTAS!ES4239,'Censo General 2005- Municipios'!$E$3:$F$1125,2,0),"")</f>
        <v/>
      </c>
      <c r="AP4242" s="64"/>
      <c r="AQ4242" s="64"/>
      <c r="AR4242" s="64"/>
      <c r="AS4242" s="67" t="str">
        <f t="shared" si="133"/>
        <v/>
      </c>
    </row>
    <row r="4243" spans="1:45" s="68" customFormat="1" x14ac:dyDescent="0.2">
      <c r="A4243" s="64"/>
      <c r="B4243" s="64"/>
      <c r="C4243" s="64"/>
      <c r="D4243" s="64"/>
      <c r="E4243" s="64"/>
      <c r="F4243" s="64"/>
      <c r="G4243" s="65"/>
      <c r="H4243" s="64"/>
      <c r="I4243" s="65"/>
      <c r="J4243" s="64"/>
      <c r="K4243" s="64"/>
      <c r="L4243" s="65"/>
      <c r="M4243" s="65"/>
      <c r="N4243" s="64"/>
      <c r="O4243" s="64"/>
      <c r="P4243" s="64"/>
      <c r="Q4243" s="65"/>
      <c r="R4243" s="64"/>
      <c r="S4243" s="65"/>
      <c r="T4243" s="65"/>
      <c r="U4243" s="65"/>
      <c r="V4243" s="65"/>
      <c r="W4243" s="65"/>
      <c r="X4243" s="64"/>
      <c r="Y4243" s="64"/>
      <c r="Z4243" s="65"/>
      <c r="AA4243" s="64"/>
      <c r="AB4243" s="65"/>
      <c r="AC4243" s="65"/>
      <c r="AD4243" s="65"/>
      <c r="AE4243" s="65"/>
      <c r="AF4243" s="63"/>
      <c r="AG4243" s="63"/>
      <c r="AH4243" s="64"/>
      <c r="AI4243" s="66" t="str">
        <f t="shared" si="132"/>
        <v/>
      </c>
      <c r="AJ4243" s="65"/>
      <c r="AK4243" s="65"/>
      <c r="AL4243" s="65"/>
      <c r="AM4243" s="65"/>
      <c r="AN4243" s="65"/>
      <c r="AO4243" s="66" t="str">
        <f>_xlfn.IFNA(VLOOKUP(LISTAS!ES4240,'Censo General 2005- Municipios'!$E$3:$F$1125,2,0),"")</f>
        <v/>
      </c>
      <c r="AP4243" s="64"/>
      <c r="AQ4243" s="64"/>
      <c r="AR4243" s="64"/>
      <c r="AS4243" s="67" t="str">
        <f t="shared" si="133"/>
        <v/>
      </c>
    </row>
    <row r="4244" spans="1:45" s="68" customFormat="1" x14ac:dyDescent="0.2">
      <c r="A4244" s="64"/>
      <c r="B4244" s="64"/>
      <c r="C4244" s="64"/>
      <c r="D4244" s="64"/>
      <c r="E4244" s="64"/>
      <c r="F4244" s="64"/>
      <c r="G4244" s="65"/>
      <c r="H4244" s="64"/>
      <c r="I4244" s="65"/>
      <c r="J4244" s="64"/>
      <c r="K4244" s="64"/>
      <c r="L4244" s="65"/>
      <c r="M4244" s="65"/>
      <c r="N4244" s="64"/>
      <c r="O4244" s="64"/>
      <c r="P4244" s="64"/>
      <c r="Q4244" s="65"/>
      <c r="R4244" s="64"/>
      <c r="S4244" s="65"/>
      <c r="T4244" s="65"/>
      <c r="U4244" s="65"/>
      <c r="V4244" s="65"/>
      <c r="W4244" s="65"/>
      <c r="X4244" s="64"/>
      <c r="Y4244" s="64"/>
      <c r="Z4244" s="65"/>
      <c r="AA4244" s="64"/>
      <c r="AB4244" s="65"/>
      <c r="AC4244" s="65"/>
      <c r="AD4244" s="65"/>
      <c r="AE4244" s="65"/>
      <c r="AF4244" s="63"/>
      <c r="AG4244" s="63"/>
      <c r="AH4244" s="64"/>
      <c r="AI4244" s="66" t="str">
        <f t="shared" si="132"/>
        <v/>
      </c>
      <c r="AJ4244" s="65"/>
      <c r="AK4244" s="65"/>
      <c r="AL4244" s="65"/>
      <c r="AM4244" s="65"/>
      <c r="AN4244" s="65"/>
      <c r="AO4244" s="66" t="str">
        <f>_xlfn.IFNA(VLOOKUP(LISTAS!ES4241,'Censo General 2005- Municipios'!$E$3:$F$1125,2,0),"")</f>
        <v/>
      </c>
      <c r="AP4244" s="64"/>
      <c r="AQ4244" s="64"/>
      <c r="AR4244" s="64"/>
      <c r="AS4244" s="67" t="str">
        <f t="shared" si="133"/>
        <v/>
      </c>
    </row>
    <row r="4245" spans="1:45" s="68" customFormat="1" x14ac:dyDescent="0.2">
      <c r="A4245" s="64"/>
      <c r="B4245" s="64"/>
      <c r="C4245" s="64"/>
      <c r="D4245" s="64"/>
      <c r="E4245" s="64"/>
      <c r="F4245" s="64"/>
      <c r="G4245" s="65"/>
      <c r="H4245" s="64"/>
      <c r="I4245" s="65"/>
      <c r="J4245" s="64"/>
      <c r="K4245" s="64"/>
      <c r="L4245" s="65"/>
      <c r="M4245" s="65"/>
      <c r="N4245" s="64"/>
      <c r="O4245" s="64"/>
      <c r="P4245" s="64"/>
      <c r="Q4245" s="65"/>
      <c r="R4245" s="64"/>
      <c r="S4245" s="65"/>
      <c r="T4245" s="65"/>
      <c r="U4245" s="65"/>
      <c r="V4245" s="65"/>
      <c r="W4245" s="65"/>
      <c r="X4245" s="64"/>
      <c r="Y4245" s="64"/>
      <c r="Z4245" s="65"/>
      <c r="AA4245" s="64"/>
      <c r="AB4245" s="65"/>
      <c r="AC4245" s="65"/>
      <c r="AD4245" s="65"/>
      <c r="AE4245" s="65"/>
      <c r="AF4245" s="63"/>
      <c r="AG4245" s="63"/>
      <c r="AH4245" s="64"/>
      <c r="AI4245" s="66" t="str">
        <f t="shared" ref="AI4245:AI4308" si="134">IF(COUNTIF($C$21:$C$5003,C4245)=0,"",IF(COUNTIF($C$21:$C$5003,C4245)=1,"TIPO A",IF(COUNTIF($C$21:$C$5003,C4245)=2,"TIPO B",IF(COUNTIF($C$21:$C$5003,C4245)=3,"TIPO C",IF(COUNTIF($C$21:$C$5003,C4245)=4,"TIPO D","TIPO E")))))</f>
        <v/>
      </c>
      <c r="AJ4245" s="65"/>
      <c r="AK4245" s="65"/>
      <c r="AL4245" s="65"/>
      <c r="AM4245" s="65"/>
      <c r="AN4245" s="65"/>
      <c r="AO4245" s="66" t="str">
        <f>_xlfn.IFNA(VLOOKUP(LISTAS!ES4242,'Censo General 2005- Municipios'!$E$3:$F$1125,2,0),"")</f>
        <v/>
      </c>
      <c r="AP4245" s="64"/>
      <c r="AQ4245" s="64"/>
      <c r="AR4245" s="64"/>
      <c r="AS4245" s="67" t="str">
        <f t="shared" si="133"/>
        <v/>
      </c>
    </row>
    <row r="4246" spans="1:45" s="68" customFormat="1" x14ac:dyDescent="0.2">
      <c r="A4246" s="64"/>
      <c r="B4246" s="64"/>
      <c r="C4246" s="64"/>
      <c r="D4246" s="64"/>
      <c r="E4246" s="64"/>
      <c r="F4246" s="64"/>
      <c r="G4246" s="65"/>
      <c r="H4246" s="64"/>
      <c r="I4246" s="65"/>
      <c r="J4246" s="64"/>
      <c r="K4246" s="64"/>
      <c r="L4246" s="65"/>
      <c r="M4246" s="65"/>
      <c r="N4246" s="64"/>
      <c r="O4246" s="64"/>
      <c r="P4246" s="64"/>
      <c r="Q4246" s="65"/>
      <c r="R4246" s="64"/>
      <c r="S4246" s="65"/>
      <c r="T4246" s="65"/>
      <c r="U4246" s="65"/>
      <c r="V4246" s="65"/>
      <c r="W4246" s="65"/>
      <c r="X4246" s="64"/>
      <c r="Y4246" s="64"/>
      <c r="Z4246" s="65"/>
      <c r="AA4246" s="64"/>
      <c r="AB4246" s="65"/>
      <c r="AC4246" s="65"/>
      <c r="AD4246" s="65"/>
      <c r="AE4246" s="65"/>
      <c r="AF4246" s="63"/>
      <c r="AG4246" s="63"/>
      <c r="AH4246" s="64"/>
      <c r="AI4246" s="66" t="str">
        <f t="shared" si="134"/>
        <v/>
      </c>
      <c r="AJ4246" s="65"/>
      <c r="AK4246" s="65"/>
      <c r="AL4246" s="65"/>
      <c r="AM4246" s="65"/>
      <c r="AN4246" s="65"/>
      <c r="AO4246" s="66" t="str">
        <f>_xlfn.IFNA(VLOOKUP(LISTAS!ES4243,'Censo General 2005- Municipios'!$E$3:$F$1125,2,0),"")</f>
        <v/>
      </c>
      <c r="AP4246" s="64"/>
      <c r="AQ4246" s="64"/>
      <c r="AR4246" s="64"/>
      <c r="AS4246" s="67" t="str">
        <f t="shared" ref="AS4246:AS4309" si="135">IF((AG4246-AA4246)&gt;90,"ADJUNTE SOPORTES DE DECLARACION FUERA DE 90 DIAS","")</f>
        <v/>
      </c>
    </row>
    <row r="4247" spans="1:45" s="68" customFormat="1" x14ac:dyDescent="0.2">
      <c r="A4247" s="64"/>
      <c r="B4247" s="64"/>
      <c r="C4247" s="64"/>
      <c r="D4247" s="64"/>
      <c r="E4247" s="64"/>
      <c r="F4247" s="64"/>
      <c r="G4247" s="65"/>
      <c r="H4247" s="64"/>
      <c r="I4247" s="65"/>
      <c r="J4247" s="64"/>
      <c r="K4247" s="64"/>
      <c r="L4247" s="65"/>
      <c r="M4247" s="65"/>
      <c r="N4247" s="64"/>
      <c r="O4247" s="64"/>
      <c r="P4247" s="64"/>
      <c r="Q4247" s="65"/>
      <c r="R4247" s="64"/>
      <c r="S4247" s="65"/>
      <c r="T4247" s="65"/>
      <c r="U4247" s="65"/>
      <c r="V4247" s="65"/>
      <c r="W4247" s="65"/>
      <c r="X4247" s="64"/>
      <c r="Y4247" s="64"/>
      <c r="Z4247" s="65"/>
      <c r="AA4247" s="64"/>
      <c r="AB4247" s="65"/>
      <c r="AC4247" s="65"/>
      <c r="AD4247" s="65"/>
      <c r="AE4247" s="65"/>
      <c r="AF4247" s="63"/>
      <c r="AG4247" s="63"/>
      <c r="AH4247" s="64"/>
      <c r="AI4247" s="66" t="str">
        <f t="shared" si="134"/>
        <v/>
      </c>
      <c r="AJ4247" s="65"/>
      <c r="AK4247" s="65"/>
      <c r="AL4247" s="65"/>
      <c r="AM4247" s="65"/>
      <c r="AN4247" s="65"/>
      <c r="AO4247" s="66" t="str">
        <f>_xlfn.IFNA(VLOOKUP(LISTAS!ES4244,'Censo General 2005- Municipios'!$E$3:$F$1125,2,0),"")</f>
        <v/>
      </c>
      <c r="AP4247" s="64"/>
      <c r="AQ4247" s="64"/>
      <c r="AR4247" s="64"/>
      <c r="AS4247" s="67" t="str">
        <f t="shared" si="135"/>
        <v/>
      </c>
    </row>
    <row r="4248" spans="1:45" s="68" customFormat="1" x14ac:dyDescent="0.2">
      <c r="A4248" s="64"/>
      <c r="B4248" s="64"/>
      <c r="C4248" s="64"/>
      <c r="D4248" s="64"/>
      <c r="E4248" s="64"/>
      <c r="F4248" s="64"/>
      <c r="G4248" s="65"/>
      <c r="H4248" s="64"/>
      <c r="I4248" s="65"/>
      <c r="J4248" s="64"/>
      <c r="K4248" s="64"/>
      <c r="L4248" s="65"/>
      <c r="M4248" s="65"/>
      <c r="N4248" s="64"/>
      <c r="O4248" s="64"/>
      <c r="P4248" s="64"/>
      <c r="Q4248" s="65"/>
      <c r="R4248" s="64"/>
      <c r="S4248" s="65"/>
      <c r="T4248" s="65"/>
      <c r="U4248" s="65"/>
      <c r="V4248" s="65"/>
      <c r="W4248" s="65"/>
      <c r="X4248" s="64"/>
      <c r="Y4248" s="64"/>
      <c r="Z4248" s="65"/>
      <c r="AA4248" s="64"/>
      <c r="AB4248" s="65"/>
      <c r="AC4248" s="65"/>
      <c r="AD4248" s="65"/>
      <c r="AE4248" s="65"/>
      <c r="AF4248" s="63"/>
      <c r="AG4248" s="63"/>
      <c r="AH4248" s="64"/>
      <c r="AI4248" s="66" t="str">
        <f t="shared" si="134"/>
        <v/>
      </c>
      <c r="AJ4248" s="65"/>
      <c r="AK4248" s="65"/>
      <c r="AL4248" s="65"/>
      <c r="AM4248" s="65"/>
      <c r="AN4248" s="65"/>
      <c r="AO4248" s="66" t="str">
        <f>_xlfn.IFNA(VLOOKUP(LISTAS!ES4245,'Censo General 2005- Municipios'!$E$3:$F$1125,2,0),"")</f>
        <v/>
      </c>
      <c r="AP4248" s="64"/>
      <c r="AQ4248" s="64"/>
      <c r="AR4248" s="64"/>
      <c r="AS4248" s="67" t="str">
        <f t="shared" si="135"/>
        <v/>
      </c>
    </row>
    <row r="4249" spans="1:45" s="68" customFormat="1" x14ac:dyDescent="0.2">
      <c r="A4249" s="64"/>
      <c r="B4249" s="64"/>
      <c r="C4249" s="64"/>
      <c r="D4249" s="64"/>
      <c r="E4249" s="64"/>
      <c r="F4249" s="64"/>
      <c r="G4249" s="65"/>
      <c r="H4249" s="64"/>
      <c r="I4249" s="65"/>
      <c r="J4249" s="64"/>
      <c r="K4249" s="64"/>
      <c r="L4249" s="65"/>
      <c r="M4249" s="65"/>
      <c r="N4249" s="64"/>
      <c r="O4249" s="64"/>
      <c r="P4249" s="64"/>
      <c r="Q4249" s="65"/>
      <c r="R4249" s="64"/>
      <c r="S4249" s="65"/>
      <c r="T4249" s="65"/>
      <c r="U4249" s="65"/>
      <c r="V4249" s="65"/>
      <c r="W4249" s="65"/>
      <c r="X4249" s="64"/>
      <c r="Y4249" s="64"/>
      <c r="Z4249" s="65"/>
      <c r="AA4249" s="64"/>
      <c r="AB4249" s="65"/>
      <c r="AC4249" s="65"/>
      <c r="AD4249" s="65"/>
      <c r="AE4249" s="65"/>
      <c r="AF4249" s="63"/>
      <c r="AG4249" s="63"/>
      <c r="AH4249" s="64"/>
      <c r="AI4249" s="66" t="str">
        <f t="shared" si="134"/>
        <v/>
      </c>
      <c r="AJ4249" s="65"/>
      <c r="AK4249" s="65"/>
      <c r="AL4249" s="65"/>
      <c r="AM4249" s="65"/>
      <c r="AN4249" s="65"/>
      <c r="AO4249" s="66" t="str">
        <f>_xlfn.IFNA(VLOOKUP(LISTAS!ES4246,'Censo General 2005- Municipios'!$E$3:$F$1125,2,0),"")</f>
        <v/>
      </c>
      <c r="AP4249" s="64"/>
      <c r="AQ4249" s="64"/>
      <c r="AR4249" s="64"/>
      <c r="AS4249" s="67" t="str">
        <f t="shared" si="135"/>
        <v/>
      </c>
    </row>
    <row r="4250" spans="1:45" s="68" customFormat="1" x14ac:dyDescent="0.2">
      <c r="A4250" s="64"/>
      <c r="B4250" s="64"/>
      <c r="C4250" s="64"/>
      <c r="D4250" s="64"/>
      <c r="E4250" s="64"/>
      <c r="F4250" s="64"/>
      <c r="G4250" s="65"/>
      <c r="H4250" s="64"/>
      <c r="I4250" s="65"/>
      <c r="J4250" s="64"/>
      <c r="K4250" s="64"/>
      <c r="L4250" s="65"/>
      <c r="M4250" s="65"/>
      <c r="N4250" s="64"/>
      <c r="O4250" s="64"/>
      <c r="P4250" s="64"/>
      <c r="Q4250" s="65"/>
      <c r="R4250" s="64"/>
      <c r="S4250" s="65"/>
      <c r="T4250" s="65"/>
      <c r="U4250" s="65"/>
      <c r="V4250" s="65"/>
      <c r="W4250" s="65"/>
      <c r="X4250" s="64"/>
      <c r="Y4250" s="64"/>
      <c r="Z4250" s="65"/>
      <c r="AA4250" s="64"/>
      <c r="AB4250" s="65"/>
      <c r="AC4250" s="65"/>
      <c r="AD4250" s="65"/>
      <c r="AE4250" s="65"/>
      <c r="AF4250" s="63"/>
      <c r="AG4250" s="63"/>
      <c r="AH4250" s="64"/>
      <c r="AI4250" s="66" t="str">
        <f t="shared" si="134"/>
        <v/>
      </c>
      <c r="AJ4250" s="65"/>
      <c r="AK4250" s="65"/>
      <c r="AL4250" s="65"/>
      <c r="AM4250" s="65"/>
      <c r="AN4250" s="65"/>
      <c r="AO4250" s="66" t="str">
        <f>_xlfn.IFNA(VLOOKUP(LISTAS!ES4247,'Censo General 2005- Municipios'!$E$3:$F$1125,2,0),"")</f>
        <v/>
      </c>
      <c r="AP4250" s="64"/>
      <c r="AQ4250" s="64"/>
      <c r="AR4250" s="64"/>
      <c r="AS4250" s="67" t="str">
        <f t="shared" si="135"/>
        <v/>
      </c>
    </row>
    <row r="4251" spans="1:45" s="68" customFormat="1" x14ac:dyDescent="0.2">
      <c r="A4251" s="64"/>
      <c r="B4251" s="64"/>
      <c r="C4251" s="64"/>
      <c r="D4251" s="64"/>
      <c r="E4251" s="64"/>
      <c r="F4251" s="64"/>
      <c r="G4251" s="65"/>
      <c r="H4251" s="64"/>
      <c r="I4251" s="65"/>
      <c r="J4251" s="64"/>
      <c r="K4251" s="64"/>
      <c r="L4251" s="65"/>
      <c r="M4251" s="65"/>
      <c r="N4251" s="64"/>
      <c r="O4251" s="64"/>
      <c r="P4251" s="64"/>
      <c r="Q4251" s="65"/>
      <c r="R4251" s="64"/>
      <c r="S4251" s="65"/>
      <c r="T4251" s="65"/>
      <c r="U4251" s="65"/>
      <c r="V4251" s="65"/>
      <c r="W4251" s="65"/>
      <c r="X4251" s="64"/>
      <c r="Y4251" s="64"/>
      <c r="Z4251" s="65"/>
      <c r="AA4251" s="64"/>
      <c r="AB4251" s="65"/>
      <c r="AC4251" s="65"/>
      <c r="AD4251" s="65"/>
      <c r="AE4251" s="65"/>
      <c r="AF4251" s="63"/>
      <c r="AG4251" s="63"/>
      <c r="AH4251" s="64"/>
      <c r="AI4251" s="66" t="str">
        <f t="shared" si="134"/>
        <v/>
      </c>
      <c r="AJ4251" s="65"/>
      <c r="AK4251" s="65"/>
      <c r="AL4251" s="65"/>
      <c r="AM4251" s="65"/>
      <c r="AN4251" s="65"/>
      <c r="AO4251" s="66" t="str">
        <f>_xlfn.IFNA(VLOOKUP(LISTAS!ES4248,'Censo General 2005- Municipios'!$E$3:$F$1125,2,0),"")</f>
        <v/>
      </c>
      <c r="AP4251" s="64"/>
      <c r="AQ4251" s="64"/>
      <c r="AR4251" s="64"/>
      <c r="AS4251" s="67" t="str">
        <f t="shared" si="135"/>
        <v/>
      </c>
    </row>
    <row r="4252" spans="1:45" s="68" customFormat="1" x14ac:dyDescent="0.2">
      <c r="A4252" s="64"/>
      <c r="B4252" s="64"/>
      <c r="C4252" s="64"/>
      <c r="D4252" s="64"/>
      <c r="E4252" s="64"/>
      <c r="F4252" s="64"/>
      <c r="G4252" s="65"/>
      <c r="H4252" s="64"/>
      <c r="I4252" s="65"/>
      <c r="J4252" s="64"/>
      <c r="K4252" s="64"/>
      <c r="L4252" s="65"/>
      <c r="M4252" s="65"/>
      <c r="N4252" s="64"/>
      <c r="O4252" s="64"/>
      <c r="P4252" s="64"/>
      <c r="Q4252" s="65"/>
      <c r="R4252" s="64"/>
      <c r="S4252" s="65"/>
      <c r="T4252" s="65"/>
      <c r="U4252" s="65"/>
      <c r="V4252" s="65"/>
      <c r="W4252" s="65"/>
      <c r="X4252" s="64"/>
      <c r="Y4252" s="64"/>
      <c r="Z4252" s="65"/>
      <c r="AA4252" s="64"/>
      <c r="AB4252" s="65"/>
      <c r="AC4252" s="65"/>
      <c r="AD4252" s="65"/>
      <c r="AE4252" s="65"/>
      <c r="AF4252" s="63"/>
      <c r="AG4252" s="63"/>
      <c r="AH4252" s="64"/>
      <c r="AI4252" s="66" t="str">
        <f t="shared" si="134"/>
        <v/>
      </c>
      <c r="AJ4252" s="65"/>
      <c r="AK4252" s="65"/>
      <c r="AL4252" s="65"/>
      <c r="AM4252" s="65"/>
      <c r="AN4252" s="65"/>
      <c r="AO4252" s="66" t="str">
        <f>_xlfn.IFNA(VLOOKUP(LISTAS!ES4249,'Censo General 2005- Municipios'!$E$3:$F$1125,2,0),"")</f>
        <v/>
      </c>
      <c r="AP4252" s="64"/>
      <c r="AQ4252" s="64"/>
      <c r="AR4252" s="64"/>
      <c r="AS4252" s="67" t="str">
        <f t="shared" si="135"/>
        <v/>
      </c>
    </row>
    <row r="4253" spans="1:45" s="68" customFormat="1" x14ac:dyDescent="0.2">
      <c r="A4253" s="64"/>
      <c r="B4253" s="64"/>
      <c r="C4253" s="64"/>
      <c r="D4253" s="64"/>
      <c r="E4253" s="64"/>
      <c r="F4253" s="64"/>
      <c r="G4253" s="65"/>
      <c r="H4253" s="64"/>
      <c r="I4253" s="65"/>
      <c r="J4253" s="64"/>
      <c r="K4253" s="64"/>
      <c r="L4253" s="65"/>
      <c r="M4253" s="65"/>
      <c r="N4253" s="64"/>
      <c r="O4253" s="64"/>
      <c r="P4253" s="64"/>
      <c r="Q4253" s="65"/>
      <c r="R4253" s="64"/>
      <c r="S4253" s="65"/>
      <c r="T4253" s="65"/>
      <c r="U4253" s="65"/>
      <c r="V4253" s="65"/>
      <c r="W4253" s="65"/>
      <c r="X4253" s="64"/>
      <c r="Y4253" s="64"/>
      <c r="Z4253" s="65"/>
      <c r="AA4253" s="64"/>
      <c r="AB4253" s="65"/>
      <c r="AC4253" s="65"/>
      <c r="AD4253" s="65"/>
      <c r="AE4253" s="65"/>
      <c r="AF4253" s="63"/>
      <c r="AG4253" s="63"/>
      <c r="AH4253" s="64"/>
      <c r="AI4253" s="66" t="str">
        <f t="shared" si="134"/>
        <v/>
      </c>
      <c r="AJ4253" s="65"/>
      <c r="AK4253" s="65"/>
      <c r="AL4253" s="65"/>
      <c r="AM4253" s="65"/>
      <c r="AN4253" s="65"/>
      <c r="AO4253" s="66" t="str">
        <f>_xlfn.IFNA(VLOOKUP(LISTAS!ES4250,'Censo General 2005- Municipios'!$E$3:$F$1125,2,0),"")</f>
        <v/>
      </c>
      <c r="AP4253" s="64"/>
      <c r="AQ4253" s="64"/>
      <c r="AR4253" s="64"/>
      <c r="AS4253" s="67" t="str">
        <f t="shared" si="135"/>
        <v/>
      </c>
    </row>
    <row r="4254" spans="1:45" s="68" customFormat="1" x14ac:dyDescent="0.2">
      <c r="A4254" s="64"/>
      <c r="B4254" s="64"/>
      <c r="C4254" s="64"/>
      <c r="D4254" s="64"/>
      <c r="E4254" s="64"/>
      <c r="F4254" s="64"/>
      <c r="G4254" s="65"/>
      <c r="H4254" s="64"/>
      <c r="I4254" s="65"/>
      <c r="J4254" s="64"/>
      <c r="K4254" s="64"/>
      <c r="L4254" s="65"/>
      <c r="M4254" s="65"/>
      <c r="N4254" s="64"/>
      <c r="O4254" s="64"/>
      <c r="P4254" s="64"/>
      <c r="Q4254" s="65"/>
      <c r="R4254" s="64"/>
      <c r="S4254" s="65"/>
      <c r="T4254" s="65"/>
      <c r="U4254" s="65"/>
      <c r="V4254" s="65"/>
      <c r="W4254" s="65"/>
      <c r="X4254" s="64"/>
      <c r="Y4254" s="64"/>
      <c r="Z4254" s="65"/>
      <c r="AA4254" s="64"/>
      <c r="AB4254" s="65"/>
      <c r="AC4254" s="65"/>
      <c r="AD4254" s="65"/>
      <c r="AE4254" s="65"/>
      <c r="AF4254" s="63"/>
      <c r="AG4254" s="63"/>
      <c r="AH4254" s="64"/>
      <c r="AI4254" s="66" t="str">
        <f t="shared" si="134"/>
        <v/>
      </c>
      <c r="AJ4254" s="65"/>
      <c r="AK4254" s="65"/>
      <c r="AL4254" s="65"/>
      <c r="AM4254" s="65"/>
      <c r="AN4254" s="65"/>
      <c r="AO4254" s="66" t="str">
        <f>_xlfn.IFNA(VLOOKUP(LISTAS!ES4251,'Censo General 2005- Municipios'!$E$3:$F$1125,2,0),"")</f>
        <v/>
      </c>
      <c r="AP4254" s="64"/>
      <c r="AQ4254" s="64"/>
      <c r="AR4254" s="64"/>
      <c r="AS4254" s="67" t="str">
        <f t="shared" si="135"/>
        <v/>
      </c>
    </row>
    <row r="4255" spans="1:45" s="68" customFormat="1" x14ac:dyDescent="0.2">
      <c r="A4255" s="64"/>
      <c r="B4255" s="64"/>
      <c r="C4255" s="64"/>
      <c r="D4255" s="64"/>
      <c r="E4255" s="64"/>
      <c r="F4255" s="64"/>
      <c r="G4255" s="65"/>
      <c r="H4255" s="64"/>
      <c r="I4255" s="65"/>
      <c r="J4255" s="64"/>
      <c r="K4255" s="64"/>
      <c r="L4255" s="65"/>
      <c r="M4255" s="65"/>
      <c r="N4255" s="64"/>
      <c r="O4255" s="64"/>
      <c r="P4255" s="64"/>
      <c r="Q4255" s="65"/>
      <c r="R4255" s="64"/>
      <c r="S4255" s="65"/>
      <c r="T4255" s="65"/>
      <c r="U4255" s="65"/>
      <c r="V4255" s="65"/>
      <c r="W4255" s="65"/>
      <c r="X4255" s="64"/>
      <c r="Y4255" s="64"/>
      <c r="Z4255" s="65"/>
      <c r="AA4255" s="64"/>
      <c r="AB4255" s="65"/>
      <c r="AC4255" s="65"/>
      <c r="AD4255" s="65"/>
      <c r="AE4255" s="65"/>
      <c r="AF4255" s="63"/>
      <c r="AG4255" s="63"/>
      <c r="AH4255" s="64"/>
      <c r="AI4255" s="66" t="str">
        <f t="shared" si="134"/>
        <v/>
      </c>
      <c r="AJ4255" s="65"/>
      <c r="AK4255" s="65"/>
      <c r="AL4255" s="65"/>
      <c r="AM4255" s="65"/>
      <c r="AN4255" s="65"/>
      <c r="AO4255" s="66" t="str">
        <f>_xlfn.IFNA(VLOOKUP(LISTAS!ES4252,'Censo General 2005- Municipios'!$E$3:$F$1125,2,0),"")</f>
        <v/>
      </c>
      <c r="AP4255" s="64"/>
      <c r="AQ4255" s="64"/>
      <c r="AR4255" s="64"/>
      <c r="AS4255" s="67" t="str">
        <f t="shared" si="135"/>
        <v/>
      </c>
    </row>
    <row r="4256" spans="1:45" s="68" customFormat="1" x14ac:dyDescent="0.2">
      <c r="A4256" s="64"/>
      <c r="B4256" s="64"/>
      <c r="C4256" s="64"/>
      <c r="D4256" s="64"/>
      <c r="E4256" s="64"/>
      <c r="F4256" s="64"/>
      <c r="G4256" s="65"/>
      <c r="H4256" s="64"/>
      <c r="I4256" s="65"/>
      <c r="J4256" s="64"/>
      <c r="K4256" s="64"/>
      <c r="L4256" s="65"/>
      <c r="M4256" s="65"/>
      <c r="N4256" s="64"/>
      <c r="O4256" s="64"/>
      <c r="P4256" s="64"/>
      <c r="Q4256" s="65"/>
      <c r="R4256" s="64"/>
      <c r="S4256" s="65"/>
      <c r="T4256" s="65"/>
      <c r="U4256" s="65"/>
      <c r="V4256" s="65"/>
      <c r="W4256" s="65"/>
      <c r="X4256" s="64"/>
      <c r="Y4256" s="64"/>
      <c r="Z4256" s="65"/>
      <c r="AA4256" s="64"/>
      <c r="AB4256" s="65"/>
      <c r="AC4256" s="65"/>
      <c r="AD4256" s="65"/>
      <c r="AE4256" s="65"/>
      <c r="AF4256" s="63"/>
      <c r="AG4256" s="63"/>
      <c r="AH4256" s="64"/>
      <c r="AI4256" s="66" t="str">
        <f t="shared" si="134"/>
        <v/>
      </c>
      <c r="AJ4256" s="65"/>
      <c r="AK4256" s="65"/>
      <c r="AL4256" s="65"/>
      <c r="AM4256" s="65"/>
      <c r="AN4256" s="65"/>
      <c r="AO4256" s="66" t="str">
        <f>_xlfn.IFNA(VLOOKUP(LISTAS!ES4253,'Censo General 2005- Municipios'!$E$3:$F$1125,2,0),"")</f>
        <v/>
      </c>
      <c r="AP4256" s="64"/>
      <c r="AQ4256" s="64"/>
      <c r="AR4256" s="64"/>
      <c r="AS4256" s="67" t="str">
        <f t="shared" si="135"/>
        <v/>
      </c>
    </row>
    <row r="4257" spans="1:45" s="68" customFormat="1" x14ac:dyDescent="0.2">
      <c r="A4257" s="64"/>
      <c r="B4257" s="64"/>
      <c r="C4257" s="64"/>
      <c r="D4257" s="64"/>
      <c r="E4257" s="64"/>
      <c r="F4257" s="64"/>
      <c r="G4257" s="65"/>
      <c r="H4257" s="64"/>
      <c r="I4257" s="65"/>
      <c r="J4257" s="64"/>
      <c r="K4257" s="64"/>
      <c r="L4257" s="65"/>
      <c r="M4257" s="65"/>
      <c r="N4257" s="64"/>
      <c r="O4257" s="64"/>
      <c r="P4257" s="64"/>
      <c r="Q4257" s="65"/>
      <c r="R4257" s="64"/>
      <c r="S4257" s="65"/>
      <c r="T4257" s="65"/>
      <c r="U4257" s="65"/>
      <c r="V4257" s="65"/>
      <c r="W4257" s="65"/>
      <c r="X4257" s="64"/>
      <c r="Y4257" s="64"/>
      <c r="Z4257" s="65"/>
      <c r="AA4257" s="64"/>
      <c r="AB4257" s="65"/>
      <c r="AC4257" s="65"/>
      <c r="AD4257" s="65"/>
      <c r="AE4257" s="65"/>
      <c r="AF4257" s="63"/>
      <c r="AG4257" s="63"/>
      <c r="AH4257" s="64"/>
      <c r="AI4257" s="66" t="str">
        <f t="shared" si="134"/>
        <v/>
      </c>
      <c r="AJ4257" s="65"/>
      <c r="AK4257" s="65"/>
      <c r="AL4257" s="65"/>
      <c r="AM4257" s="65"/>
      <c r="AN4257" s="65"/>
      <c r="AO4257" s="66" t="str">
        <f>_xlfn.IFNA(VLOOKUP(LISTAS!ES4254,'Censo General 2005- Municipios'!$E$3:$F$1125,2,0),"")</f>
        <v/>
      </c>
      <c r="AP4257" s="64"/>
      <c r="AQ4257" s="64"/>
      <c r="AR4257" s="64"/>
      <c r="AS4257" s="67" t="str">
        <f t="shared" si="135"/>
        <v/>
      </c>
    </row>
    <row r="4258" spans="1:45" s="68" customFormat="1" x14ac:dyDescent="0.2">
      <c r="A4258" s="64"/>
      <c r="B4258" s="64"/>
      <c r="C4258" s="64"/>
      <c r="D4258" s="64"/>
      <c r="E4258" s="64"/>
      <c r="F4258" s="64"/>
      <c r="G4258" s="65"/>
      <c r="H4258" s="64"/>
      <c r="I4258" s="65"/>
      <c r="J4258" s="64"/>
      <c r="K4258" s="64"/>
      <c r="L4258" s="65"/>
      <c r="M4258" s="65"/>
      <c r="N4258" s="64"/>
      <c r="O4258" s="64"/>
      <c r="P4258" s="64"/>
      <c r="Q4258" s="65"/>
      <c r="R4258" s="64"/>
      <c r="S4258" s="65"/>
      <c r="T4258" s="65"/>
      <c r="U4258" s="65"/>
      <c r="V4258" s="65"/>
      <c r="W4258" s="65"/>
      <c r="X4258" s="64"/>
      <c r="Y4258" s="64"/>
      <c r="Z4258" s="65"/>
      <c r="AA4258" s="64"/>
      <c r="AB4258" s="65"/>
      <c r="AC4258" s="65"/>
      <c r="AD4258" s="65"/>
      <c r="AE4258" s="65"/>
      <c r="AF4258" s="63"/>
      <c r="AG4258" s="63"/>
      <c r="AH4258" s="64"/>
      <c r="AI4258" s="66" t="str">
        <f t="shared" si="134"/>
        <v/>
      </c>
      <c r="AJ4258" s="65"/>
      <c r="AK4258" s="65"/>
      <c r="AL4258" s="65"/>
      <c r="AM4258" s="65"/>
      <c r="AN4258" s="65"/>
      <c r="AO4258" s="66" t="str">
        <f>_xlfn.IFNA(VLOOKUP(LISTAS!ES4255,'Censo General 2005- Municipios'!$E$3:$F$1125,2,0),"")</f>
        <v/>
      </c>
      <c r="AP4258" s="64"/>
      <c r="AQ4258" s="64"/>
      <c r="AR4258" s="64"/>
      <c r="AS4258" s="67" t="str">
        <f t="shared" si="135"/>
        <v/>
      </c>
    </row>
    <row r="4259" spans="1:45" s="68" customFormat="1" x14ac:dyDescent="0.2">
      <c r="A4259" s="64"/>
      <c r="B4259" s="64"/>
      <c r="C4259" s="64"/>
      <c r="D4259" s="64"/>
      <c r="E4259" s="64"/>
      <c r="F4259" s="64"/>
      <c r="G4259" s="65"/>
      <c r="H4259" s="64"/>
      <c r="I4259" s="65"/>
      <c r="J4259" s="64"/>
      <c r="K4259" s="64"/>
      <c r="L4259" s="65"/>
      <c r="M4259" s="65"/>
      <c r="N4259" s="64"/>
      <c r="O4259" s="64"/>
      <c r="P4259" s="64"/>
      <c r="Q4259" s="65"/>
      <c r="R4259" s="64"/>
      <c r="S4259" s="65"/>
      <c r="T4259" s="65"/>
      <c r="U4259" s="65"/>
      <c r="V4259" s="65"/>
      <c r="W4259" s="65"/>
      <c r="X4259" s="64"/>
      <c r="Y4259" s="64"/>
      <c r="Z4259" s="65"/>
      <c r="AA4259" s="64"/>
      <c r="AB4259" s="65"/>
      <c r="AC4259" s="65"/>
      <c r="AD4259" s="65"/>
      <c r="AE4259" s="65"/>
      <c r="AF4259" s="63"/>
      <c r="AG4259" s="63"/>
      <c r="AH4259" s="64"/>
      <c r="AI4259" s="66" t="str">
        <f t="shared" si="134"/>
        <v/>
      </c>
      <c r="AJ4259" s="65"/>
      <c r="AK4259" s="65"/>
      <c r="AL4259" s="65"/>
      <c r="AM4259" s="65"/>
      <c r="AN4259" s="65"/>
      <c r="AO4259" s="66" t="str">
        <f>_xlfn.IFNA(VLOOKUP(LISTAS!ES4256,'Censo General 2005- Municipios'!$E$3:$F$1125,2,0),"")</f>
        <v/>
      </c>
      <c r="AP4259" s="64"/>
      <c r="AQ4259" s="64"/>
      <c r="AR4259" s="64"/>
      <c r="AS4259" s="67" t="str">
        <f t="shared" si="135"/>
        <v/>
      </c>
    </row>
    <row r="4260" spans="1:45" s="68" customFormat="1" x14ac:dyDescent="0.2">
      <c r="A4260" s="64"/>
      <c r="B4260" s="64"/>
      <c r="C4260" s="64"/>
      <c r="D4260" s="64"/>
      <c r="E4260" s="64"/>
      <c r="F4260" s="64"/>
      <c r="G4260" s="65"/>
      <c r="H4260" s="64"/>
      <c r="I4260" s="65"/>
      <c r="J4260" s="64"/>
      <c r="K4260" s="64"/>
      <c r="L4260" s="65"/>
      <c r="M4260" s="65"/>
      <c r="N4260" s="64"/>
      <c r="O4260" s="64"/>
      <c r="P4260" s="64"/>
      <c r="Q4260" s="65"/>
      <c r="R4260" s="64"/>
      <c r="S4260" s="65"/>
      <c r="T4260" s="65"/>
      <c r="U4260" s="65"/>
      <c r="V4260" s="65"/>
      <c r="W4260" s="65"/>
      <c r="X4260" s="64"/>
      <c r="Y4260" s="64"/>
      <c r="Z4260" s="65"/>
      <c r="AA4260" s="64"/>
      <c r="AB4260" s="65"/>
      <c r="AC4260" s="65"/>
      <c r="AD4260" s="65"/>
      <c r="AE4260" s="65"/>
      <c r="AF4260" s="63"/>
      <c r="AG4260" s="63"/>
      <c r="AH4260" s="64"/>
      <c r="AI4260" s="66" t="str">
        <f t="shared" si="134"/>
        <v/>
      </c>
      <c r="AJ4260" s="65"/>
      <c r="AK4260" s="65"/>
      <c r="AL4260" s="65"/>
      <c r="AM4260" s="65"/>
      <c r="AN4260" s="65"/>
      <c r="AO4260" s="66" t="str">
        <f>_xlfn.IFNA(VLOOKUP(LISTAS!ES4257,'Censo General 2005- Municipios'!$E$3:$F$1125,2,0),"")</f>
        <v/>
      </c>
      <c r="AP4260" s="64"/>
      <c r="AQ4260" s="64"/>
      <c r="AR4260" s="64"/>
      <c r="AS4260" s="67" t="str">
        <f t="shared" si="135"/>
        <v/>
      </c>
    </row>
    <row r="4261" spans="1:45" s="68" customFormat="1" x14ac:dyDescent="0.2">
      <c r="A4261" s="64"/>
      <c r="B4261" s="64"/>
      <c r="C4261" s="64"/>
      <c r="D4261" s="64"/>
      <c r="E4261" s="64"/>
      <c r="F4261" s="64"/>
      <c r="G4261" s="65"/>
      <c r="H4261" s="64"/>
      <c r="I4261" s="65"/>
      <c r="J4261" s="64"/>
      <c r="K4261" s="64"/>
      <c r="L4261" s="65"/>
      <c r="M4261" s="65"/>
      <c r="N4261" s="64"/>
      <c r="O4261" s="64"/>
      <c r="P4261" s="64"/>
      <c r="Q4261" s="65"/>
      <c r="R4261" s="64"/>
      <c r="S4261" s="65"/>
      <c r="T4261" s="65"/>
      <c r="U4261" s="65"/>
      <c r="V4261" s="65"/>
      <c r="W4261" s="65"/>
      <c r="X4261" s="64"/>
      <c r="Y4261" s="64"/>
      <c r="Z4261" s="65"/>
      <c r="AA4261" s="64"/>
      <c r="AB4261" s="65"/>
      <c r="AC4261" s="65"/>
      <c r="AD4261" s="65"/>
      <c r="AE4261" s="65"/>
      <c r="AF4261" s="63"/>
      <c r="AG4261" s="63"/>
      <c r="AH4261" s="64"/>
      <c r="AI4261" s="66" t="str">
        <f t="shared" si="134"/>
        <v/>
      </c>
      <c r="AJ4261" s="65"/>
      <c r="AK4261" s="65"/>
      <c r="AL4261" s="65"/>
      <c r="AM4261" s="65"/>
      <c r="AN4261" s="65"/>
      <c r="AO4261" s="66" t="str">
        <f>_xlfn.IFNA(VLOOKUP(LISTAS!ES4258,'Censo General 2005- Municipios'!$E$3:$F$1125,2,0),"")</f>
        <v/>
      </c>
      <c r="AP4261" s="64"/>
      <c r="AQ4261" s="64"/>
      <c r="AR4261" s="64"/>
      <c r="AS4261" s="67" t="str">
        <f t="shared" si="135"/>
        <v/>
      </c>
    </row>
    <row r="4262" spans="1:45" s="68" customFormat="1" x14ac:dyDescent="0.2">
      <c r="A4262" s="64"/>
      <c r="B4262" s="64"/>
      <c r="C4262" s="64"/>
      <c r="D4262" s="64"/>
      <c r="E4262" s="64"/>
      <c r="F4262" s="64"/>
      <c r="G4262" s="65"/>
      <c r="H4262" s="64"/>
      <c r="I4262" s="65"/>
      <c r="J4262" s="64"/>
      <c r="K4262" s="64"/>
      <c r="L4262" s="65"/>
      <c r="M4262" s="65"/>
      <c r="N4262" s="64"/>
      <c r="O4262" s="64"/>
      <c r="P4262" s="64"/>
      <c r="Q4262" s="65"/>
      <c r="R4262" s="64"/>
      <c r="S4262" s="65"/>
      <c r="T4262" s="65"/>
      <c r="U4262" s="65"/>
      <c r="V4262" s="65"/>
      <c r="W4262" s="65"/>
      <c r="X4262" s="64"/>
      <c r="Y4262" s="64"/>
      <c r="Z4262" s="65"/>
      <c r="AA4262" s="64"/>
      <c r="AB4262" s="65"/>
      <c r="AC4262" s="65"/>
      <c r="AD4262" s="65"/>
      <c r="AE4262" s="65"/>
      <c r="AF4262" s="63"/>
      <c r="AG4262" s="63"/>
      <c r="AH4262" s="64"/>
      <c r="AI4262" s="66" t="str">
        <f t="shared" si="134"/>
        <v/>
      </c>
      <c r="AJ4262" s="65"/>
      <c r="AK4262" s="65"/>
      <c r="AL4262" s="65"/>
      <c r="AM4262" s="65"/>
      <c r="AN4262" s="65"/>
      <c r="AO4262" s="66" t="str">
        <f>_xlfn.IFNA(VLOOKUP(LISTAS!ES4259,'Censo General 2005- Municipios'!$E$3:$F$1125,2,0),"")</f>
        <v/>
      </c>
      <c r="AP4262" s="64"/>
      <c r="AQ4262" s="64"/>
      <c r="AR4262" s="64"/>
      <c r="AS4262" s="67" t="str">
        <f t="shared" si="135"/>
        <v/>
      </c>
    </row>
    <row r="4263" spans="1:45" s="68" customFormat="1" x14ac:dyDescent="0.2">
      <c r="A4263" s="64"/>
      <c r="B4263" s="64"/>
      <c r="C4263" s="64"/>
      <c r="D4263" s="64"/>
      <c r="E4263" s="64"/>
      <c r="F4263" s="64"/>
      <c r="G4263" s="65"/>
      <c r="H4263" s="64"/>
      <c r="I4263" s="65"/>
      <c r="J4263" s="64"/>
      <c r="K4263" s="64"/>
      <c r="L4263" s="65"/>
      <c r="M4263" s="65"/>
      <c r="N4263" s="64"/>
      <c r="O4263" s="64"/>
      <c r="P4263" s="64"/>
      <c r="Q4263" s="65"/>
      <c r="R4263" s="64"/>
      <c r="S4263" s="65"/>
      <c r="T4263" s="65"/>
      <c r="U4263" s="65"/>
      <c r="V4263" s="65"/>
      <c r="W4263" s="65"/>
      <c r="X4263" s="64"/>
      <c r="Y4263" s="64"/>
      <c r="Z4263" s="65"/>
      <c r="AA4263" s="64"/>
      <c r="AB4263" s="65"/>
      <c r="AC4263" s="65"/>
      <c r="AD4263" s="65"/>
      <c r="AE4263" s="65"/>
      <c r="AF4263" s="63"/>
      <c r="AG4263" s="63"/>
      <c r="AH4263" s="64"/>
      <c r="AI4263" s="66" t="str">
        <f t="shared" si="134"/>
        <v/>
      </c>
      <c r="AJ4263" s="65"/>
      <c r="AK4263" s="65"/>
      <c r="AL4263" s="65"/>
      <c r="AM4263" s="65"/>
      <c r="AN4263" s="65"/>
      <c r="AO4263" s="66" t="str">
        <f>_xlfn.IFNA(VLOOKUP(LISTAS!ES4260,'Censo General 2005- Municipios'!$E$3:$F$1125,2,0),"")</f>
        <v/>
      </c>
      <c r="AP4263" s="64"/>
      <c r="AQ4263" s="64"/>
      <c r="AR4263" s="64"/>
      <c r="AS4263" s="67" t="str">
        <f t="shared" si="135"/>
        <v/>
      </c>
    </row>
    <row r="4264" spans="1:45" s="68" customFormat="1" x14ac:dyDescent="0.2">
      <c r="A4264" s="64"/>
      <c r="B4264" s="64"/>
      <c r="C4264" s="64"/>
      <c r="D4264" s="64"/>
      <c r="E4264" s="64"/>
      <c r="F4264" s="64"/>
      <c r="G4264" s="65"/>
      <c r="H4264" s="64"/>
      <c r="I4264" s="65"/>
      <c r="J4264" s="64"/>
      <c r="K4264" s="64"/>
      <c r="L4264" s="65"/>
      <c r="M4264" s="65"/>
      <c r="N4264" s="64"/>
      <c r="O4264" s="64"/>
      <c r="P4264" s="64"/>
      <c r="Q4264" s="65"/>
      <c r="R4264" s="64"/>
      <c r="S4264" s="65"/>
      <c r="T4264" s="65"/>
      <c r="U4264" s="65"/>
      <c r="V4264" s="65"/>
      <c r="W4264" s="65"/>
      <c r="X4264" s="64"/>
      <c r="Y4264" s="64"/>
      <c r="Z4264" s="65"/>
      <c r="AA4264" s="64"/>
      <c r="AB4264" s="65"/>
      <c r="AC4264" s="65"/>
      <c r="AD4264" s="65"/>
      <c r="AE4264" s="65"/>
      <c r="AF4264" s="63"/>
      <c r="AG4264" s="63"/>
      <c r="AH4264" s="64"/>
      <c r="AI4264" s="66" t="str">
        <f t="shared" si="134"/>
        <v/>
      </c>
      <c r="AJ4264" s="65"/>
      <c r="AK4264" s="65"/>
      <c r="AL4264" s="65"/>
      <c r="AM4264" s="65"/>
      <c r="AN4264" s="65"/>
      <c r="AO4264" s="66" t="str">
        <f>_xlfn.IFNA(VLOOKUP(LISTAS!ES4261,'Censo General 2005- Municipios'!$E$3:$F$1125,2,0),"")</f>
        <v/>
      </c>
      <c r="AP4264" s="64"/>
      <c r="AQ4264" s="64"/>
      <c r="AR4264" s="64"/>
      <c r="AS4264" s="67" t="str">
        <f t="shared" si="135"/>
        <v/>
      </c>
    </row>
    <row r="4265" spans="1:45" s="68" customFormat="1" x14ac:dyDescent="0.2">
      <c r="A4265" s="64"/>
      <c r="B4265" s="64"/>
      <c r="C4265" s="64"/>
      <c r="D4265" s="64"/>
      <c r="E4265" s="64"/>
      <c r="F4265" s="64"/>
      <c r="G4265" s="65"/>
      <c r="H4265" s="64"/>
      <c r="I4265" s="65"/>
      <c r="J4265" s="64"/>
      <c r="K4265" s="64"/>
      <c r="L4265" s="65"/>
      <c r="M4265" s="65"/>
      <c r="N4265" s="64"/>
      <c r="O4265" s="64"/>
      <c r="P4265" s="64"/>
      <c r="Q4265" s="65"/>
      <c r="R4265" s="64"/>
      <c r="S4265" s="65"/>
      <c r="T4265" s="65"/>
      <c r="U4265" s="65"/>
      <c r="V4265" s="65"/>
      <c r="W4265" s="65"/>
      <c r="X4265" s="64"/>
      <c r="Y4265" s="64"/>
      <c r="Z4265" s="65"/>
      <c r="AA4265" s="64"/>
      <c r="AB4265" s="65"/>
      <c r="AC4265" s="65"/>
      <c r="AD4265" s="65"/>
      <c r="AE4265" s="65"/>
      <c r="AF4265" s="63"/>
      <c r="AG4265" s="63"/>
      <c r="AH4265" s="64"/>
      <c r="AI4265" s="66" t="str">
        <f t="shared" si="134"/>
        <v/>
      </c>
      <c r="AJ4265" s="65"/>
      <c r="AK4265" s="65"/>
      <c r="AL4265" s="65"/>
      <c r="AM4265" s="65"/>
      <c r="AN4265" s="65"/>
      <c r="AO4265" s="66" t="str">
        <f>_xlfn.IFNA(VLOOKUP(LISTAS!ES4262,'Censo General 2005- Municipios'!$E$3:$F$1125,2,0),"")</f>
        <v/>
      </c>
      <c r="AP4265" s="64"/>
      <c r="AQ4265" s="64"/>
      <c r="AR4265" s="64"/>
      <c r="AS4265" s="67" t="str">
        <f t="shared" si="135"/>
        <v/>
      </c>
    </row>
    <row r="4266" spans="1:45" s="68" customFormat="1" x14ac:dyDescent="0.2">
      <c r="A4266" s="64"/>
      <c r="B4266" s="64"/>
      <c r="C4266" s="64"/>
      <c r="D4266" s="64"/>
      <c r="E4266" s="64"/>
      <c r="F4266" s="64"/>
      <c r="G4266" s="65"/>
      <c r="H4266" s="64"/>
      <c r="I4266" s="65"/>
      <c r="J4266" s="64"/>
      <c r="K4266" s="64"/>
      <c r="L4266" s="65"/>
      <c r="M4266" s="65"/>
      <c r="N4266" s="64"/>
      <c r="O4266" s="64"/>
      <c r="P4266" s="64"/>
      <c r="Q4266" s="65"/>
      <c r="R4266" s="64"/>
      <c r="S4266" s="65"/>
      <c r="T4266" s="65"/>
      <c r="U4266" s="65"/>
      <c r="V4266" s="65"/>
      <c r="W4266" s="65"/>
      <c r="X4266" s="64"/>
      <c r="Y4266" s="64"/>
      <c r="Z4266" s="65"/>
      <c r="AA4266" s="64"/>
      <c r="AB4266" s="65"/>
      <c r="AC4266" s="65"/>
      <c r="AD4266" s="65"/>
      <c r="AE4266" s="65"/>
      <c r="AF4266" s="63"/>
      <c r="AG4266" s="63"/>
      <c r="AH4266" s="64"/>
      <c r="AI4266" s="66" t="str">
        <f t="shared" si="134"/>
        <v/>
      </c>
      <c r="AJ4266" s="65"/>
      <c r="AK4266" s="65"/>
      <c r="AL4266" s="65"/>
      <c r="AM4266" s="65"/>
      <c r="AN4266" s="65"/>
      <c r="AO4266" s="66" t="str">
        <f>_xlfn.IFNA(VLOOKUP(LISTAS!ES4263,'Censo General 2005- Municipios'!$E$3:$F$1125,2,0),"")</f>
        <v/>
      </c>
      <c r="AP4266" s="64"/>
      <c r="AQ4266" s="64"/>
      <c r="AR4266" s="64"/>
      <c r="AS4266" s="67" t="str">
        <f t="shared" si="135"/>
        <v/>
      </c>
    </row>
    <row r="4267" spans="1:45" s="68" customFormat="1" x14ac:dyDescent="0.2">
      <c r="A4267" s="64"/>
      <c r="B4267" s="64"/>
      <c r="C4267" s="64"/>
      <c r="D4267" s="64"/>
      <c r="E4267" s="64"/>
      <c r="F4267" s="64"/>
      <c r="G4267" s="65"/>
      <c r="H4267" s="64"/>
      <c r="I4267" s="65"/>
      <c r="J4267" s="64"/>
      <c r="K4267" s="64"/>
      <c r="L4267" s="65"/>
      <c r="M4267" s="65"/>
      <c r="N4267" s="64"/>
      <c r="O4267" s="64"/>
      <c r="P4267" s="64"/>
      <c r="Q4267" s="65"/>
      <c r="R4267" s="64"/>
      <c r="S4267" s="65"/>
      <c r="T4267" s="65"/>
      <c r="U4267" s="65"/>
      <c r="V4267" s="65"/>
      <c r="W4267" s="65"/>
      <c r="X4267" s="64"/>
      <c r="Y4267" s="64"/>
      <c r="Z4267" s="65"/>
      <c r="AA4267" s="64"/>
      <c r="AB4267" s="65"/>
      <c r="AC4267" s="65"/>
      <c r="AD4267" s="65"/>
      <c r="AE4267" s="65"/>
      <c r="AF4267" s="63"/>
      <c r="AG4267" s="63"/>
      <c r="AH4267" s="64"/>
      <c r="AI4267" s="66" t="str">
        <f t="shared" si="134"/>
        <v/>
      </c>
      <c r="AJ4267" s="65"/>
      <c r="AK4267" s="65"/>
      <c r="AL4267" s="65"/>
      <c r="AM4267" s="65"/>
      <c r="AN4267" s="65"/>
      <c r="AO4267" s="66" t="str">
        <f>_xlfn.IFNA(VLOOKUP(LISTAS!ES4264,'Censo General 2005- Municipios'!$E$3:$F$1125,2,0),"")</f>
        <v/>
      </c>
      <c r="AP4267" s="64"/>
      <c r="AQ4267" s="64"/>
      <c r="AR4267" s="64"/>
      <c r="AS4267" s="67" t="str">
        <f t="shared" si="135"/>
        <v/>
      </c>
    </row>
    <row r="4268" spans="1:45" s="68" customFormat="1" x14ac:dyDescent="0.2">
      <c r="A4268" s="64"/>
      <c r="B4268" s="64"/>
      <c r="C4268" s="64"/>
      <c r="D4268" s="64"/>
      <c r="E4268" s="64"/>
      <c r="F4268" s="64"/>
      <c r="G4268" s="65"/>
      <c r="H4268" s="64"/>
      <c r="I4268" s="65"/>
      <c r="J4268" s="64"/>
      <c r="K4268" s="64"/>
      <c r="L4268" s="65"/>
      <c r="M4268" s="65"/>
      <c r="N4268" s="64"/>
      <c r="O4268" s="64"/>
      <c r="P4268" s="64"/>
      <c r="Q4268" s="65"/>
      <c r="R4268" s="64"/>
      <c r="S4268" s="65"/>
      <c r="T4268" s="65"/>
      <c r="U4268" s="65"/>
      <c r="V4268" s="65"/>
      <c r="W4268" s="65"/>
      <c r="X4268" s="64"/>
      <c r="Y4268" s="64"/>
      <c r="Z4268" s="65"/>
      <c r="AA4268" s="64"/>
      <c r="AB4268" s="65"/>
      <c r="AC4268" s="65"/>
      <c r="AD4268" s="65"/>
      <c r="AE4268" s="65"/>
      <c r="AF4268" s="63"/>
      <c r="AG4268" s="63"/>
      <c r="AH4268" s="64"/>
      <c r="AI4268" s="66" t="str">
        <f t="shared" si="134"/>
        <v/>
      </c>
      <c r="AJ4268" s="65"/>
      <c r="AK4268" s="65"/>
      <c r="AL4268" s="65"/>
      <c r="AM4268" s="65"/>
      <c r="AN4268" s="65"/>
      <c r="AO4268" s="66" t="str">
        <f>_xlfn.IFNA(VLOOKUP(LISTAS!ES4265,'Censo General 2005- Municipios'!$E$3:$F$1125,2,0),"")</f>
        <v/>
      </c>
      <c r="AP4268" s="64"/>
      <c r="AQ4268" s="64"/>
      <c r="AR4268" s="64"/>
      <c r="AS4268" s="67" t="str">
        <f t="shared" si="135"/>
        <v/>
      </c>
    </row>
    <row r="4269" spans="1:45" s="68" customFormat="1" x14ac:dyDescent="0.2">
      <c r="A4269" s="64"/>
      <c r="B4269" s="64"/>
      <c r="C4269" s="64"/>
      <c r="D4269" s="64"/>
      <c r="E4269" s="64"/>
      <c r="F4269" s="64"/>
      <c r="G4269" s="65"/>
      <c r="H4269" s="64"/>
      <c r="I4269" s="65"/>
      <c r="J4269" s="64"/>
      <c r="K4269" s="64"/>
      <c r="L4269" s="65"/>
      <c r="M4269" s="65"/>
      <c r="N4269" s="64"/>
      <c r="O4269" s="64"/>
      <c r="P4269" s="64"/>
      <c r="Q4269" s="65"/>
      <c r="R4269" s="64"/>
      <c r="S4269" s="65"/>
      <c r="T4269" s="65"/>
      <c r="U4269" s="65"/>
      <c r="V4269" s="65"/>
      <c r="W4269" s="65"/>
      <c r="X4269" s="64"/>
      <c r="Y4269" s="64"/>
      <c r="Z4269" s="65"/>
      <c r="AA4269" s="64"/>
      <c r="AB4269" s="65"/>
      <c r="AC4269" s="65"/>
      <c r="AD4269" s="65"/>
      <c r="AE4269" s="65"/>
      <c r="AF4269" s="63"/>
      <c r="AG4269" s="63"/>
      <c r="AH4269" s="64"/>
      <c r="AI4269" s="66" t="str">
        <f t="shared" si="134"/>
        <v/>
      </c>
      <c r="AJ4269" s="65"/>
      <c r="AK4269" s="65"/>
      <c r="AL4269" s="65"/>
      <c r="AM4269" s="65"/>
      <c r="AN4269" s="65"/>
      <c r="AO4269" s="66" t="str">
        <f>_xlfn.IFNA(VLOOKUP(LISTAS!ES4266,'Censo General 2005- Municipios'!$E$3:$F$1125,2,0),"")</f>
        <v/>
      </c>
      <c r="AP4269" s="64"/>
      <c r="AQ4269" s="64"/>
      <c r="AR4269" s="64"/>
      <c r="AS4269" s="67" t="str">
        <f t="shared" si="135"/>
        <v/>
      </c>
    </row>
    <row r="4270" spans="1:45" s="68" customFormat="1" x14ac:dyDescent="0.2">
      <c r="A4270" s="64"/>
      <c r="B4270" s="64"/>
      <c r="C4270" s="64"/>
      <c r="D4270" s="64"/>
      <c r="E4270" s="64"/>
      <c r="F4270" s="64"/>
      <c r="G4270" s="65"/>
      <c r="H4270" s="64"/>
      <c r="I4270" s="65"/>
      <c r="J4270" s="64"/>
      <c r="K4270" s="64"/>
      <c r="L4270" s="65"/>
      <c r="M4270" s="65"/>
      <c r="N4270" s="64"/>
      <c r="O4270" s="64"/>
      <c r="P4270" s="64"/>
      <c r="Q4270" s="65"/>
      <c r="R4270" s="64"/>
      <c r="S4270" s="65"/>
      <c r="T4270" s="65"/>
      <c r="U4270" s="65"/>
      <c r="V4270" s="65"/>
      <c r="W4270" s="65"/>
      <c r="X4270" s="64"/>
      <c r="Y4270" s="64"/>
      <c r="Z4270" s="65"/>
      <c r="AA4270" s="64"/>
      <c r="AB4270" s="65"/>
      <c r="AC4270" s="65"/>
      <c r="AD4270" s="65"/>
      <c r="AE4270" s="65"/>
      <c r="AF4270" s="63"/>
      <c r="AG4270" s="63"/>
      <c r="AH4270" s="64"/>
      <c r="AI4270" s="66" t="str">
        <f t="shared" si="134"/>
        <v/>
      </c>
      <c r="AJ4270" s="65"/>
      <c r="AK4270" s="65"/>
      <c r="AL4270" s="65"/>
      <c r="AM4270" s="65"/>
      <c r="AN4270" s="65"/>
      <c r="AO4270" s="66" t="str">
        <f>_xlfn.IFNA(VLOOKUP(LISTAS!ES4267,'Censo General 2005- Municipios'!$E$3:$F$1125,2,0),"")</f>
        <v/>
      </c>
      <c r="AP4270" s="64"/>
      <c r="AQ4270" s="64"/>
      <c r="AR4270" s="64"/>
      <c r="AS4270" s="67" t="str">
        <f t="shared" si="135"/>
        <v/>
      </c>
    </row>
    <row r="4271" spans="1:45" s="68" customFormat="1" x14ac:dyDescent="0.2">
      <c r="A4271" s="64"/>
      <c r="B4271" s="64"/>
      <c r="C4271" s="64"/>
      <c r="D4271" s="64"/>
      <c r="E4271" s="64"/>
      <c r="F4271" s="64"/>
      <c r="G4271" s="65"/>
      <c r="H4271" s="64"/>
      <c r="I4271" s="65"/>
      <c r="J4271" s="64"/>
      <c r="K4271" s="64"/>
      <c r="L4271" s="65"/>
      <c r="M4271" s="65"/>
      <c r="N4271" s="64"/>
      <c r="O4271" s="64"/>
      <c r="P4271" s="64"/>
      <c r="Q4271" s="65"/>
      <c r="R4271" s="64"/>
      <c r="S4271" s="65"/>
      <c r="T4271" s="65"/>
      <c r="U4271" s="65"/>
      <c r="V4271" s="65"/>
      <c r="W4271" s="65"/>
      <c r="X4271" s="64"/>
      <c r="Y4271" s="64"/>
      <c r="Z4271" s="65"/>
      <c r="AA4271" s="64"/>
      <c r="AB4271" s="65"/>
      <c r="AC4271" s="65"/>
      <c r="AD4271" s="65"/>
      <c r="AE4271" s="65"/>
      <c r="AF4271" s="63"/>
      <c r="AG4271" s="63"/>
      <c r="AH4271" s="64"/>
      <c r="AI4271" s="66" t="str">
        <f t="shared" si="134"/>
        <v/>
      </c>
      <c r="AJ4271" s="65"/>
      <c r="AK4271" s="65"/>
      <c r="AL4271" s="65"/>
      <c r="AM4271" s="65"/>
      <c r="AN4271" s="65"/>
      <c r="AO4271" s="66" t="str">
        <f>_xlfn.IFNA(VLOOKUP(LISTAS!ES4268,'Censo General 2005- Municipios'!$E$3:$F$1125,2,0),"")</f>
        <v/>
      </c>
      <c r="AP4271" s="64"/>
      <c r="AQ4271" s="64"/>
      <c r="AR4271" s="64"/>
      <c r="AS4271" s="67" t="str">
        <f t="shared" si="135"/>
        <v/>
      </c>
    </row>
    <row r="4272" spans="1:45" s="68" customFormat="1" x14ac:dyDescent="0.2">
      <c r="A4272" s="64"/>
      <c r="B4272" s="64"/>
      <c r="C4272" s="64"/>
      <c r="D4272" s="64"/>
      <c r="E4272" s="64"/>
      <c r="F4272" s="64"/>
      <c r="G4272" s="65"/>
      <c r="H4272" s="64"/>
      <c r="I4272" s="65"/>
      <c r="J4272" s="64"/>
      <c r="K4272" s="64"/>
      <c r="L4272" s="65"/>
      <c r="M4272" s="65"/>
      <c r="N4272" s="64"/>
      <c r="O4272" s="64"/>
      <c r="P4272" s="64"/>
      <c r="Q4272" s="65"/>
      <c r="R4272" s="64"/>
      <c r="S4272" s="65"/>
      <c r="T4272" s="65"/>
      <c r="U4272" s="65"/>
      <c r="V4272" s="65"/>
      <c r="W4272" s="65"/>
      <c r="X4272" s="64"/>
      <c r="Y4272" s="64"/>
      <c r="Z4272" s="65"/>
      <c r="AA4272" s="64"/>
      <c r="AB4272" s="65"/>
      <c r="AC4272" s="65"/>
      <c r="AD4272" s="65"/>
      <c r="AE4272" s="65"/>
      <c r="AF4272" s="63"/>
      <c r="AG4272" s="63"/>
      <c r="AH4272" s="64"/>
      <c r="AI4272" s="66" t="str">
        <f t="shared" si="134"/>
        <v/>
      </c>
      <c r="AJ4272" s="65"/>
      <c r="AK4272" s="65"/>
      <c r="AL4272" s="65"/>
      <c r="AM4272" s="65"/>
      <c r="AN4272" s="65"/>
      <c r="AO4272" s="66" t="str">
        <f>_xlfn.IFNA(VLOOKUP(LISTAS!ES4269,'Censo General 2005- Municipios'!$E$3:$F$1125,2,0),"")</f>
        <v/>
      </c>
      <c r="AP4272" s="64"/>
      <c r="AQ4272" s="64"/>
      <c r="AR4272" s="64"/>
      <c r="AS4272" s="67" t="str">
        <f t="shared" si="135"/>
        <v/>
      </c>
    </row>
    <row r="4273" spans="1:45" s="68" customFormat="1" x14ac:dyDescent="0.2">
      <c r="A4273" s="64"/>
      <c r="B4273" s="64"/>
      <c r="C4273" s="64"/>
      <c r="D4273" s="64"/>
      <c r="E4273" s="64"/>
      <c r="F4273" s="64"/>
      <c r="G4273" s="65"/>
      <c r="H4273" s="64"/>
      <c r="I4273" s="65"/>
      <c r="J4273" s="64"/>
      <c r="K4273" s="64"/>
      <c r="L4273" s="65"/>
      <c r="M4273" s="65"/>
      <c r="N4273" s="64"/>
      <c r="O4273" s="64"/>
      <c r="P4273" s="64"/>
      <c r="Q4273" s="65"/>
      <c r="R4273" s="64"/>
      <c r="S4273" s="65"/>
      <c r="T4273" s="65"/>
      <c r="U4273" s="65"/>
      <c r="V4273" s="65"/>
      <c r="W4273" s="65"/>
      <c r="X4273" s="64"/>
      <c r="Y4273" s="64"/>
      <c r="Z4273" s="65"/>
      <c r="AA4273" s="64"/>
      <c r="AB4273" s="65"/>
      <c r="AC4273" s="65"/>
      <c r="AD4273" s="65"/>
      <c r="AE4273" s="65"/>
      <c r="AF4273" s="63"/>
      <c r="AG4273" s="63"/>
      <c r="AH4273" s="64"/>
      <c r="AI4273" s="66" t="str">
        <f t="shared" si="134"/>
        <v/>
      </c>
      <c r="AJ4273" s="65"/>
      <c r="AK4273" s="65"/>
      <c r="AL4273" s="65"/>
      <c r="AM4273" s="65"/>
      <c r="AN4273" s="65"/>
      <c r="AO4273" s="66" t="str">
        <f>_xlfn.IFNA(VLOOKUP(LISTAS!ES4270,'Censo General 2005- Municipios'!$E$3:$F$1125,2,0),"")</f>
        <v/>
      </c>
      <c r="AP4273" s="64"/>
      <c r="AQ4273" s="64"/>
      <c r="AR4273" s="64"/>
      <c r="AS4273" s="67" t="str">
        <f t="shared" si="135"/>
        <v/>
      </c>
    </row>
    <row r="4274" spans="1:45" s="68" customFormat="1" x14ac:dyDescent="0.2">
      <c r="A4274" s="64"/>
      <c r="B4274" s="64"/>
      <c r="C4274" s="64"/>
      <c r="D4274" s="64"/>
      <c r="E4274" s="64"/>
      <c r="F4274" s="64"/>
      <c r="G4274" s="65"/>
      <c r="H4274" s="64"/>
      <c r="I4274" s="65"/>
      <c r="J4274" s="64"/>
      <c r="K4274" s="64"/>
      <c r="L4274" s="65"/>
      <c r="M4274" s="65"/>
      <c r="N4274" s="64"/>
      <c r="O4274" s="64"/>
      <c r="P4274" s="64"/>
      <c r="Q4274" s="65"/>
      <c r="R4274" s="64"/>
      <c r="S4274" s="65"/>
      <c r="T4274" s="65"/>
      <c r="U4274" s="65"/>
      <c r="V4274" s="65"/>
      <c r="W4274" s="65"/>
      <c r="X4274" s="64"/>
      <c r="Y4274" s="64"/>
      <c r="Z4274" s="65"/>
      <c r="AA4274" s="64"/>
      <c r="AB4274" s="65"/>
      <c r="AC4274" s="65"/>
      <c r="AD4274" s="65"/>
      <c r="AE4274" s="65"/>
      <c r="AF4274" s="63"/>
      <c r="AG4274" s="63"/>
      <c r="AH4274" s="64"/>
      <c r="AI4274" s="66" t="str">
        <f t="shared" si="134"/>
        <v/>
      </c>
      <c r="AJ4274" s="65"/>
      <c r="AK4274" s="65"/>
      <c r="AL4274" s="65"/>
      <c r="AM4274" s="65"/>
      <c r="AN4274" s="65"/>
      <c r="AO4274" s="66" t="str">
        <f>_xlfn.IFNA(VLOOKUP(LISTAS!ES4271,'Censo General 2005- Municipios'!$E$3:$F$1125,2,0),"")</f>
        <v/>
      </c>
      <c r="AP4274" s="64"/>
      <c r="AQ4274" s="64"/>
      <c r="AR4274" s="64"/>
      <c r="AS4274" s="67" t="str">
        <f t="shared" si="135"/>
        <v/>
      </c>
    </row>
    <row r="4275" spans="1:45" s="68" customFormat="1" x14ac:dyDescent="0.2">
      <c r="A4275" s="64"/>
      <c r="B4275" s="64"/>
      <c r="C4275" s="64"/>
      <c r="D4275" s="64"/>
      <c r="E4275" s="64"/>
      <c r="F4275" s="64"/>
      <c r="G4275" s="65"/>
      <c r="H4275" s="64"/>
      <c r="I4275" s="65"/>
      <c r="J4275" s="64"/>
      <c r="K4275" s="64"/>
      <c r="L4275" s="65"/>
      <c r="M4275" s="65"/>
      <c r="N4275" s="64"/>
      <c r="O4275" s="64"/>
      <c r="P4275" s="64"/>
      <c r="Q4275" s="65"/>
      <c r="R4275" s="64"/>
      <c r="S4275" s="65"/>
      <c r="T4275" s="65"/>
      <c r="U4275" s="65"/>
      <c r="V4275" s="65"/>
      <c r="W4275" s="65"/>
      <c r="X4275" s="64"/>
      <c r="Y4275" s="64"/>
      <c r="Z4275" s="65"/>
      <c r="AA4275" s="64"/>
      <c r="AB4275" s="65"/>
      <c r="AC4275" s="65"/>
      <c r="AD4275" s="65"/>
      <c r="AE4275" s="65"/>
      <c r="AF4275" s="63"/>
      <c r="AG4275" s="63"/>
      <c r="AH4275" s="64"/>
      <c r="AI4275" s="66" t="str">
        <f t="shared" si="134"/>
        <v/>
      </c>
      <c r="AJ4275" s="65"/>
      <c r="AK4275" s="65"/>
      <c r="AL4275" s="65"/>
      <c r="AM4275" s="65"/>
      <c r="AN4275" s="65"/>
      <c r="AO4275" s="66" t="str">
        <f>_xlfn.IFNA(VLOOKUP(LISTAS!ES4272,'Censo General 2005- Municipios'!$E$3:$F$1125,2,0),"")</f>
        <v/>
      </c>
      <c r="AP4275" s="64"/>
      <c r="AQ4275" s="64"/>
      <c r="AR4275" s="64"/>
      <c r="AS4275" s="67" t="str">
        <f t="shared" si="135"/>
        <v/>
      </c>
    </row>
    <row r="4276" spans="1:45" s="68" customFormat="1" x14ac:dyDescent="0.2">
      <c r="A4276" s="64"/>
      <c r="B4276" s="64"/>
      <c r="C4276" s="64"/>
      <c r="D4276" s="64"/>
      <c r="E4276" s="64"/>
      <c r="F4276" s="64"/>
      <c r="G4276" s="65"/>
      <c r="H4276" s="64"/>
      <c r="I4276" s="65"/>
      <c r="J4276" s="64"/>
      <c r="K4276" s="64"/>
      <c r="L4276" s="65"/>
      <c r="M4276" s="65"/>
      <c r="N4276" s="64"/>
      <c r="O4276" s="64"/>
      <c r="P4276" s="64"/>
      <c r="Q4276" s="65"/>
      <c r="R4276" s="64"/>
      <c r="S4276" s="65"/>
      <c r="T4276" s="65"/>
      <c r="U4276" s="65"/>
      <c r="V4276" s="65"/>
      <c r="W4276" s="65"/>
      <c r="X4276" s="64"/>
      <c r="Y4276" s="64"/>
      <c r="Z4276" s="65"/>
      <c r="AA4276" s="64"/>
      <c r="AB4276" s="65"/>
      <c r="AC4276" s="65"/>
      <c r="AD4276" s="65"/>
      <c r="AE4276" s="65"/>
      <c r="AF4276" s="63"/>
      <c r="AG4276" s="63"/>
      <c r="AH4276" s="64"/>
      <c r="AI4276" s="66" t="str">
        <f t="shared" si="134"/>
        <v/>
      </c>
      <c r="AJ4276" s="65"/>
      <c r="AK4276" s="65"/>
      <c r="AL4276" s="65"/>
      <c r="AM4276" s="65"/>
      <c r="AN4276" s="65"/>
      <c r="AO4276" s="66" t="str">
        <f>_xlfn.IFNA(VLOOKUP(LISTAS!ES4273,'Censo General 2005- Municipios'!$E$3:$F$1125,2,0),"")</f>
        <v/>
      </c>
      <c r="AP4276" s="64"/>
      <c r="AQ4276" s="64"/>
      <c r="AR4276" s="64"/>
      <c r="AS4276" s="67" t="str">
        <f t="shared" si="135"/>
        <v/>
      </c>
    </row>
    <row r="4277" spans="1:45" s="68" customFormat="1" x14ac:dyDescent="0.2">
      <c r="A4277" s="64"/>
      <c r="B4277" s="64"/>
      <c r="C4277" s="64"/>
      <c r="D4277" s="64"/>
      <c r="E4277" s="64"/>
      <c r="F4277" s="64"/>
      <c r="G4277" s="65"/>
      <c r="H4277" s="64"/>
      <c r="I4277" s="65"/>
      <c r="J4277" s="64"/>
      <c r="K4277" s="64"/>
      <c r="L4277" s="65"/>
      <c r="M4277" s="65"/>
      <c r="N4277" s="64"/>
      <c r="O4277" s="64"/>
      <c r="P4277" s="64"/>
      <c r="Q4277" s="65"/>
      <c r="R4277" s="64"/>
      <c r="S4277" s="65"/>
      <c r="T4277" s="65"/>
      <c r="U4277" s="65"/>
      <c r="V4277" s="65"/>
      <c r="W4277" s="65"/>
      <c r="X4277" s="64"/>
      <c r="Y4277" s="64"/>
      <c r="Z4277" s="65"/>
      <c r="AA4277" s="64"/>
      <c r="AB4277" s="65"/>
      <c r="AC4277" s="65"/>
      <c r="AD4277" s="65"/>
      <c r="AE4277" s="65"/>
      <c r="AF4277" s="63"/>
      <c r="AG4277" s="63"/>
      <c r="AH4277" s="64"/>
      <c r="AI4277" s="66" t="str">
        <f t="shared" si="134"/>
        <v/>
      </c>
      <c r="AJ4277" s="65"/>
      <c r="AK4277" s="65"/>
      <c r="AL4277" s="65"/>
      <c r="AM4277" s="65"/>
      <c r="AN4277" s="65"/>
      <c r="AO4277" s="66" t="str">
        <f>_xlfn.IFNA(VLOOKUP(LISTAS!ES4274,'Censo General 2005- Municipios'!$E$3:$F$1125,2,0),"")</f>
        <v/>
      </c>
      <c r="AP4277" s="64"/>
      <c r="AQ4277" s="64"/>
      <c r="AR4277" s="64"/>
      <c r="AS4277" s="67" t="str">
        <f t="shared" si="135"/>
        <v/>
      </c>
    </row>
    <row r="4278" spans="1:45" s="68" customFormat="1" x14ac:dyDescent="0.2">
      <c r="A4278" s="64"/>
      <c r="B4278" s="64"/>
      <c r="C4278" s="64"/>
      <c r="D4278" s="64"/>
      <c r="E4278" s="64"/>
      <c r="F4278" s="64"/>
      <c r="G4278" s="65"/>
      <c r="H4278" s="64"/>
      <c r="I4278" s="65"/>
      <c r="J4278" s="64"/>
      <c r="K4278" s="64"/>
      <c r="L4278" s="65"/>
      <c r="M4278" s="65"/>
      <c r="N4278" s="64"/>
      <c r="O4278" s="64"/>
      <c r="P4278" s="64"/>
      <c r="Q4278" s="65"/>
      <c r="R4278" s="64"/>
      <c r="S4278" s="65"/>
      <c r="T4278" s="65"/>
      <c r="U4278" s="65"/>
      <c r="V4278" s="65"/>
      <c r="W4278" s="65"/>
      <c r="X4278" s="64"/>
      <c r="Y4278" s="64"/>
      <c r="Z4278" s="65"/>
      <c r="AA4278" s="64"/>
      <c r="AB4278" s="65"/>
      <c r="AC4278" s="65"/>
      <c r="AD4278" s="65"/>
      <c r="AE4278" s="65"/>
      <c r="AF4278" s="63"/>
      <c r="AG4278" s="63"/>
      <c r="AH4278" s="64"/>
      <c r="AI4278" s="66" t="str">
        <f t="shared" si="134"/>
        <v/>
      </c>
      <c r="AJ4278" s="65"/>
      <c r="AK4278" s="65"/>
      <c r="AL4278" s="65"/>
      <c r="AM4278" s="65"/>
      <c r="AN4278" s="65"/>
      <c r="AO4278" s="66" t="str">
        <f>_xlfn.IFNA(VLOOKUP(LISTAS!ES4275,'Censo General 2005- Municipios'!$E$3:$F$1125,2,0),"")</f>
        <v/>
      </c>
      <c r="AP4278" s="64"/>
      <c r="AQ4278" s="64"/>
      <c r="AR4278" s="64"/>
      <c r="AS4278" s="67" t="str">
        <f t="shared" si="135"/>
        <v/>
      </c>
    </row>
    <row r="4279" spans="1:45" s="68" customFormat="1" x14ac:dyDescent="0.2">
      <c r="A4279" s="64"/>
      <c r="B4279" s="64"/>
      <c r="C4279" s="64"/>
      <c r="D4279" s="64"/>
      <c r="E4279" s="64"/>
      <c r="F4279" s="64"/>
      <c r="G4279" s="65"/>
      <c r="H4279" s="64"/>
      <c r="I4279" s="65"/>
      <c r="J4279" s="64"/>
      <c r="K4279" s="64"/>
      <c r="L4279" s="65"/>
      <c r="M4279" s="65"/>
      <c r="N4279" s="64"/>
      <c r="O4279" s="64"/>
      <c r="P4279" s="64"/>
      <c r="Q4279" s="65"/>
      <c r="R4279" s="64"/>
      <c r="S4279" s="65"/>
      <c r="T4279" s="65"/>
      <c r="U4279" s="65"/>
      <c r="V4279" s="65"/>
      <c r="W4279" s="65"/>
      <c r="X4279" s="64"/>
      <c r="Y4279" s="64"/>
      <c r="Z4279" s="65"/>
      <c r="AA4279" s="64"/>
      <c r="AB4279" s="65"/>
      <c r="AC4279" s="65"/>
      <c r="AD4279" s="65"/>
      <c r="AE4279" s="65"/>
      <c r="AF4279" s="63"/>
      <c r="AG4279" s="63"/>
      <c r="AH4279" s="64"/>
      <c r="AI4279" s="66" t="str">
        <f t="shared" si="134"/>
        <v/>
      </c>
      <c r="AJ4279" s="65"/>
      <c r="AK4279" s="65"/>
      <c r="AL4279" s="65"/>
      <c r="AM4279" s="65"/>
      <c r="AN4279" s="65"/>
      <c r="AO4279" s="66" t="str">
        <f>_xlfn.IFNA(VLOOKUP(LISTAS!ES4276,'Censo General 2005- Municipios'!$E$3:$F$1125,2,0),"")</f>
        <v/>
      </c>
      <c r="AP4279" s="64"/>
      <c r="AQ4279" s="64"/>
      <c r="AR4279" s="64"/>
      <c r="AS4279" s="67" t="str">
        <f t="shared" si="135"/>
        <v/>
      </c>
    </row>
    <row r="4280" spans="1:45" s="68" customFormat="1" x14ac:dyDescent="0.2">
      <c r="A4280" s="64"/>
      <c r="B4280" s="64"/>
      <c r="C4280" s="64"/>
      <c r="D4280" s="64"/>
      <c r="E4280" s="64"/>
      <c r="F4280" s="64"/>
      <c r="G4280" s="65"/>
      <c r="H4280" s="64"/>
      <c r="I4280" s="65"/>
      <c r="J4280" s="64"/>
      <c r="K4280" s="64"/>
      <c r="L4280" s="65"/>
      <c r="M4280" s="65"/>
      <c r="N4280" s="64"/>
      <c r="O4280" s="64"/>
      <c r="P4280" s="64"/>
      <c r="Q4280" s="65"/>
      <c r="R4280" s="64"/>
      <c r="S4280" s="65"/>
      <c r="T4280" s="65"/>
      <c r="U4280" s="65"/>
      <c r="V4280" s="65"/>
      <c r="W4280" s="65"/>
      <c r="X4280" s="64"/>
      <c r="Y4280" s="64"/>
      <c r="Z4280" s="65"/>
      <c r="AA4280" s="64"/>
      <c r="AB4280" s="65"/>
      <c r="AC4280" s="65"/>
      <c r="AD4280" s="65"/>
      <c r="AE4280" s="65"/>
      <c r="AF4280" s="63"/>
      <c r="AG4280" s="63"/>
      <c r="AH4280" s="64"/>
      <c r="AI4280" s="66" t="str">
        <f t="shared" si="134"/>
        <v/>
      </c>
      <c r="AJ4280" s="65"/>
      <c r="AK4280" s="65"/>
      <c r="AL4280" s="65"/>
      <c r="AM4280" s="65"/>
      <c r="AN4280" s="65"/>
      <c r="AO4280" s="66" t="str">
        <f>_xlfn.IFNA(VLOOKUP(LISTAS!ES4277,'Censo General 2005- Municipios'!$E$3:$F$1125,2,0),"")</f>
        <v/>
      </c>
      <c r="AP4280" s="64"/>
      <c r="AQ4280" s="64"/>
      <c r="AR4280" s="64"/>
      <c r="AS4280" s="67" t="str">
        <f t="shared" si="135"/>
        <v/>
      </c>
    </row>
    <row r="4281" spans="1:45" s="68" customFormat="1" x14ac:dyDescent="0.2">
      <c r="A4281" s="64"/>
      <c r="B4281" s="64"/>
      <c r="C4281" s="64"/>
      <c r="D4281" s="64"/>
      <c r="E4281" s="64"/>
      <c r="F4281" s="64"/>
      <c r="G4281" s="65"/>
      <c r="H4281" s="64"/>
      <c r="I4281" s="65"/>
      <c r="J4281" s="64"/>
      <c r="K4281" s="64"/>
      <c r="L4281" s="65"/>
      <c r="M4281" s="65"/>
      <c r="N4281" s="64"/>
      <c r="O4281" s="64"/>
      <c r="P4281" s="64"/>
      <c r="Q4281" s="65"/>
      <c r="R4281" s="64"/>
      <c r="S4281" s="65"/>
      <c r="T4281" s="65"/>
      <c r="U4281" s="65"/>
      <c r="V4281" s="65"/>
      <c r="W4281" s="65"/>
      <c r="X4281" s="64"/>
      <c r="Y4281" s="64"/>
      <c r="Z4281" s="65"/>
      <c r="AA4281" s="64"/>
      <c r="AB4281" s="65"/>
      <c r="AC4281" s="65"/>
      <c r="AD4281" s="65"/>
      <c r="AE4281" s="65"/>
      <c r="AF4281" s="63"/>
      <c r="AG4281" s="63"/>
      <c r="AH4281" s="64"/>
      <c r="AI4281" s="66" t="str">
        <f t="shared" si="134"/>
        <v/>
      </c>
      <c r="AJ4281" s="65"/>
      <c r="AK4281" s="65"/>
      <c r="AL4281" s="65"/>
      <c r="AM4281" s="65"/>
      <c r="AN4281" s="65"/>
      <c r="AO4281" s="66" t="str">
        <f>_xlfn.IFNA(VLOOKUP(LISTAS!ES4278,'Censo General 2005- Municipios'!$E$3:$F$1125,2,0),"")</f>
        <v/>
      </c>
      <c r="AP4281" s="64"/>
      <c r="AQ4281" s="64"/>
      <c r="AR4281" s="64"/>
      <c r="AS4281" s="67" t="str">
        <f t="shared" si="135"/>
        <v/>
      </c>
    </row>
    <row r="4282" spans="1:45" s="68" customFormat="1" x14ac:dyDescent="0.2">
      <c r="A4282" s="64"/>
      <c r="B4282" s="64"/>
      <c r="C4282" s="64"/>
      <c r="D4282" s="64"/>
      <c r="E4282" s="64"/>
      <c r="F4282" s="64"/>
      <c r="G4282" s="65"/>
      <c r="H4282" s="64"/>
      <c r="I4282" s="65"/>
      <c r="J4282" s="64"/>
      <c r="K4282" s="64"/>
      <c r="L4282" s="65"/>
      <c r="M4282" s="65"/>
      <c r="N4282" s="64"/>
      <c r="O4282" s="64"/>
      <c r="P4282" s="64"/>
      <c r="Q4282" s="65"/>
      <c r="R4282" s="64"/>
      <c r="S4282" s="65"/>
      <c r="T4282" s="65"/>
      <c r="U4282" s="65"/>
      <c r="V4282" s="65"/>
      <c r="W4282" s="65"/>
      <c r="X4282" s="64"/>
      <c r="Y4282" s="64"/>
      <c r="Z4282" s="65"/>
      <c r="AA4282" s="64"/>
      <c r="AB4282" s="65"/>
      <c r="AC4282" s="65"/>
      <c r="AD4282" s="65"/>
      <c r="AE4282" s="65"/>
      <c r="AF4282" s="63"/>
      <c r="AG4282" s="63"/>
      <c r="AH4282" s="64"/>
      <c r="AI4282" s="66" t="str">
        <f t="shared" si="134"/>
        <v/>
      </c>
      <c r="AJ4282" s="65"/>
      <c r="AK4282" s="65"/>
      <c r="AL4282" s="65"/>
      <c r="AM4282" s="65"/>
      <c r="AN4282" s="65"/>
      <c r="AO4282" s="66" t="str">
        <f>_xlfn.IFNA(VLOOKUP(LISTAS!ES4279,'Censo General 2005- Municipios'!$E$3:$F$1125,2,0),"")</f>
        <v/>
      </c>
      <c r="AP4282" s="64"/>
      <c r="AQ4282" s="64"/>
      <c r="AR4282" s="64"/>
      <c r="AS4282" s="67" t="str">
        <f t="shared" si="135"/>
        <v/>
      </c>
    </row>
    <row r="4283" spans="1:45" s="68" customFormat="1" x14ac:dyDescent="0.2">
      <c r="A4283" s="64"/>
      <c r="B4283" s="64"/>
      <c r="C4283" s="64"/>
      <c r="D4283" s="64"/>
      <c r="E4283" s="64"/>
      <c r="F4283" s="64"/>
      <c r="G4283" s="65"/>
      <c r="H4283" s="64"/>
      <c r="I4283" s="65"/>
      <c r="J4283" s="64"/>
      <c r="K4283" s="64"/>
      <c r="L4283" s="65"/>
      <c r="M4283" s="65"/>
      <c r="N4283" s="64"/>
      <c r="O4283" s="64"/>
      <c r="P4283" s="64"/>
      <c r="Q4283" s="65"/>
      <c r="R4283" s="64"/>
      <c r="S4283" s="65"/>
      <c r="T4283" s="65"/>
      <c r="U4283" s="65"/>
      <c r="V4283" s="65"/>
      <c r="W4283" s="65"/>
      <c r="X4283" s="64"/>
      <c r="Y4283" s="64"/>
      <c r="Z4283" s="65"/>
      <c r="AA4283" s="64"/>
      <c r="AB4283" s="65"/>
      <c r="AC4283" s="65"/>
      <c r="AD4283" s="65"/>
      <c r="AE4283" s="65"/>
      <c r="AF4283" s="63"/>
      <c r="AG4283" s="63"/>
      <c r="AH4283" s="64"/>
      <c r="AI4283" s="66" t="str">
        <f t="shared" si="134"/>
        <v/>
      </c>
      <c r="AJ4283" s="65"/>
      <c r="AK4283" s="65"/>
      <c r="AL4283" s="65"/>
      <c r="AM4283" s="65"/>
      <c r="AN4283" s="65"/>
      <c r="AO4283" s="66" t="str">
        <f>_xlfn.IFNA(VLOOKUP(LISTAS!ES4280,'Censo General 2005- Municipios'!$E$3:$F$1125,2,0),"")</f>
        <v/>
      </c>
      <c r="AP4283" s="64"/>
      <c r="AQ4283" s="64"/>
      <c r="AR4283" s="64"/>
      <c r="AS4283" s="67" t="str">
        <f t="shared" si="135"/>
        <v/>
      </c>
    </row>
    <row r="4284" spans="1:45" s="68" customFormat="1" x14ac:dyDescent="0.2">
      <c r="A4284" s="64"/>
      <c r="B4284" s="64"/>
      <c r="C4284" s="64"/>
      <c r="D4284" s="64"/>
      <c r="E4284" s="64"/>
      <c r="F4284" s="64"/>
      <c r="G4284" s="65"/>
      <c r="H4284" s="64"/>
      <c r="I4284" s="65"/>
      <c r="J4284" s="64"/>
      <c r="K4284" s="64"/>
      <c r="L4284" s="65"/>
      <c r="M4284" s="65"/>
      <c r="N4284" s="64"/>
      <c r="O4284" s="64"/>
      <c r="P4284" s="64"/>
      <c r="Q4284" s="65"/>
      <c r="R4284" s="64"/>
      <c r="S4284" s="65"/>
      <c r="T4284" s="65"/>
      <c r="U4284" s="65"/>
      <c r="V4284" s="65"/>
      <c r="W4284" s="65"/>
      <c r="X4284" s="64"/>
      <c r="Y4284" s="64"/>
      <c r="Z4284" s="65"/>
      <c r="AA4284" s="64"/>
      <c r="AB4284" s="65"/>
      <c r="AC4284" s="65"/>
      <c r="AD4284" s="65"/>
      <c r="AE4284" s="65"/>
      <c r="AF4284" s="63"/>
      <c r="AG4284" s="63"/>
      <c r="AH4284" s="64"/>
      <c r="AI4284" s="66" t="str">
        <f t="shared" si="134"/>
        <v/>
      </c>
      <c r="AJ4284" s="65"/>
      <c r="AK4284" s="65"/>
      <c r="AL4284" s="65"/>
      <c r="AM4284" s="65"/>
      <c r="AN4284" s="65"/>
      <c r="AO4284" s="66" t="str">
        <f>_xlfn.IFNA(VLOOKUP(LISTAS!ES4281,'Censo General 2005- Municipios'!$E$3:$F$1125,2,0),"")</f>
        <v/>
      </c>
      <c r="AP4284" s="64"/>
      <c r="AQ4284" s="64"/>
      <c r="AR4284" s="64"/>
      <c r="AS4284" s="67" t="str">
        <f t="shared" si="135"/>
        <v/>
      </c>
    </row>
    <row r="4285" spans="1:45" s="68" customFormat="1" x14ac:dyDescent="0.2">
      <c r="A4285" s="64"/>
      <c r="B4285" s="64"/>
      <c r="C4285" s="64"/>
      <c r="D4285" s="64"/>
      <c r="E4285" s="64"/>
      <c r="F4285" s="64"/>
      <c r="G4285" s="65"/>
      <c r="H4285" s="64"/>
      <c r="I4285" s="65"/>
      <c r="J4285" s="64"/>
      <c r="K4285" s="64"/>
      <c r="L4285" s="65"/>
      <c r="M4285" s="65"/>
      <c r="N4285" s="64"/>
      <c r="O4285" s="64"/>
      <c r="P4285" s="64"/>
      <c r="Q4285" s="65"/>
      <c r="R4285" s="64"/>
      <c r="S4285" s="65"/>
      <c r="T4285" s="65"/>
      <c r="U4285" s="65"/>
      <c r="V4285" s="65"/>
      <c r="W4285" s="65"/>
      <c r="X4285" s="64"/>
      <c r="Y4285" s="64"/>
      <c r="Z4285" s="65"/>
      <c r="AA4285" s="64"/>
      <c r="AB4285" s="65"/>
      <c r="AC4285" s="65"/>
      <c r="AD4285" s="65"/>
      <c r="AE4285" s="65"/>
      <c r="AF4285" s="63"/>
      <c r="AG4285" s="63"/>
      <c r="AH4285" s="64"/>
      <c r="AI4285" s="66" t="str">
        <f t="shared" si="134"/>
        <v/>
      </c>
      <c r="AJ4285" s="65"/>
      <c r="AK4285" s="65"/>
      <c r="AL4285" s="65"/>
      <c r="AM4285" s="65"/>
      <c r="AN4285" s="65"/>
      <c r="AO4285" s="66" t="str">
        <f>_xlfn.IFNA(VLOOKUP(LISTAS!ES4282,'Censo General 2005- Municipios'!$E$3:$F$1125,2,0),"")</f>
        <v/>
      </c>
      <c r="AP4285" s="64"/>
      <c r="AQ4285" s="64"/>
      <c r="AR4285" s="64"/>
      <c r="AS4285" s="67" t="str">
        <f t="shared" si="135"/>
        <v/>
      </c>
    </row>
    <row r="4286" spans="1:45" s="68" customFormat="1" x14ac:dyDescent="0.2">
      <c r="A4286" s="64"/>
      <c r="B4286" s="64"/>
      <c r="C4286" s="64"/>
      <c r="D4286" s="64"/>
      <c r="E4286" s="64"/>
      <c r="F4286" s="64"/>
      <c r="G4286" s="65"/>
      <c r="H4286" s="64"/>
      <c r="I4286" s="65"/>
      <c r="J4286" s="64"/>
      <c r="K4286" s="64"/>
      <c r="L4286" s="65"/>
      <c r="M4286" s="65"/>
      <c r="N4286" s="64"/>
      <c r="O4286" s="64"/>
      <c r="P4286" s="64"/>
      <c r="Q4286" s="65"/>
      <c r="R4286" s="64"/>
      <c r="S4286" s="65"/>
      <c r="T4286" s="65"/>
      <c r="U4286" s="65"/>
      <c r="V4286" s="65"/>
      <c r="W4286" s="65"/>
      <c r="X4286" s="64"/>
      <c r="Y4286" s="64"/>
      <c r="Z4286" s="65"/>
      <c r="AA4286" s="64"/>
      <c r="AB4286" s="65"/>
      <c r="AC4286" s="65"/>
      <c r="AD4286" s="65"/>
      <c r="AE4286" s="65"/>
      <c r="AF4286" s="63"/>
      <c r="AG4286" s="63"/>
      <c r="AH4286" s="64"/>
      <c r="AI4286" s="66" t="str">
        <f t="shared" si="134"/>
        <v/>
      </c>
      <c r="AJ4286" s="65"/>
      <c r="AK4286" s="65"/>
      <c r="AL4286" s="65"/>
      <c r="AM4286" s="65"/>
      <c r="AN4286" s="65"/>
      <c r="AO4286" s="66" t="str">
        <f>_xlfn.IFNA(VLOOKUP(LISTAS!ES4283,'Censo General 2005- Municipios'!$E$3:$F$1125,2,0),"")</f>
        <v/>
      </c>
      <c r="AP4286" s="64"/>
      <c r="AQ4286" s="64"/>
      <c r="AR4286" s="64"/>
      <c r="AS4286" s="67" t="str">
        <f t="shared" si="135"/>
        <v/>
      </c>
    </row>
    <row r="4287" spans="1:45" s="68" customFormat="1" x14ac:dyDescent="0.2">
      <c r="A4287" s="64"/>
      <c r="B4287" s="64"/>
      <c r="C4287" s="64"/>
      <c r="D4287" s="64"/>
      <c r="E4287" s="64"/>
      <c r="F4287" s="64"/>
      <c r="G4287" s="65"/>
      <c r="H4287" s="64"/>
      <c r="I4287" s="65"/>
      <c r="J4287" s="64"/>
      <c r="K4287" s="64"/>
      <c r="L4287" s="65"/>
      <c r="M4287" s="65"/>
      <c r="N4287" s="64"/>
      <c r="O4287" s="64"/>
      <c r="P4287" s="64"/>
      <c r="Q4287" s="65"/>
      <c r="R4287" s="64"/>
      <c r="S4287" s="65"/>
      <c r="T4287" s="65"/>
      <c r="U4287" s="65"/>
      <c r="V4287" s="65"/>
      <c r="W4287" s="65"/>
      <c r="X4287" s="64"/>
      <c r="Y4287" s="64"/>
      <c r="Z4287" s="65"/>
      <c r="AA4287" s="64"/>
      <c r="AB4287" s="65"/>
      <c r="AC4287" s="65"/>
      <c r="AD4287" s="65"/>
      <c r="AE4287" s="65"/>
      <c r="AF4287" s="63"/>
      <c r="AG4287" s="63"/>
      <c r="AH4287" s="64"/>
      <c r="AI4287" s="66" t="str">
        <f t="shared" si="134"/>
        <v/>
      </c>
      <c r="AJ4287" s="65"/>
      <c r="AK4287" s="65"/>
      <c r="AL4287" s="65"/>
      <c r="AM4287" s="65"/>
      <c r="AN4287" s="65"/>
      <c r="AO4287" s="66" t="str">
        <f>_xlfn.IFNA(VLOOKUP(LISTAS!ES4284,'Censo General 2005- Municipios'!$E$3:$F$1125,2,0),"")</f>
        <v/>
      </c>
      <c r="AP4287" s="64"/>
      <c r="AQ4287" s="64"/>
      <c r="AR4287" s="64"/>
      <c r="AS4287" s="67" t="str">
        <f t="shared" si="135"/>
        <v/>
      </c>
    </row>
    <row r="4288" spans="1:45" s="68" customFormat="1" x14ac:dyDescent="0.2">
      <c r="A4288" s="64"/>
      <c r="B4288" s="64"/>
      <c r="C4288" s="64"/>
      <c r="D4288" s="64"/>
      <c r="E4288" s="64"/>
      <c r="F4288" s="64"/>
      <c r="G4288" s="65"/>
      <c r="H4288" s="64"/>
      <c r="I4288" s="65"/>
      <c r="J4288" s="64"/>
      <c r="K4288" s="64"/>
      <c r="L4288" s="65"/>
      <c r="M4288" s="65"/>
      <c r="N4288" s="64"/>
      <c r="O4288" s="64"/>
      <c r="P4288" s="64"/>
      <c r="Q4288" s="65"/>
      <c r="R4288" s="64"/>
      <c r="S4288" s="65"/>
      <c r="T4288" s="65"/>
      <c r="U4288" s="65"/>
      <c r="V4288" s="65"/>
      <c r="W4288" s="65"/>
      <c r="X4288" s="64"/>
      <c r="Y4288" s="64"/>
      <c r="Z4288" s="65"/>
      <c r="AA4288" s="64"/>
      <c r="AB4288" s="65"/>
      <c r="AC4288" s="65"/>
      <c r="AD4288" s="65"/>
      <c r="AE4288" s="65"/>
      <c r="AF4288" s="63"/>
      <c r="AG4288" s="63"/>
      <c r="AH4288" s="64"/>
      <c r="AI4288" s="66" t="str">
        <f t="shared" si="134"/>
        <v/>
      </c>
      <c r="AJ4288" s="65"/>
      <c r="AK4288" s="65"/>
      <c r="AL4288" s="65"/>
      <c r="AM4288" s="65"/>
      <c r="AN4288" s="65"/>
      <c r="AO4288" s="66" t="str">
        <f>_xlfn.IFNA(VLOOKUP(LISTAS!ES4285,'Censo General 2005- Municipios'!$E$3:$F$1125,2,0),"")</f>
        <v/>
      </c>
      <c r="AP4288" s="64"/>
      <c r="AQ4288" s="64"/>
      <c r="AR4288" s="64"/>
      <c r="AS4288" s="67" t="str">
        <f t="shared" si="135"/>
        <v/>
      </c>
    </row>
    <row r="4289" spans="1:45" s="68" customFormat="1" x14ac:dyDescent="0.2">
      <c r="A4289" s="64"/>
      <c r="B4289" s="64"/>
      <c r="C4289" s="64"/>
      <c r="D4289" s="64"/>
      <c r="E4289" s="64"/>
      <c r="F4289" s="64"/>
      <c r="G4289" s="65"/>
      <c r="H4289" s="64"/>
      <c r="I4289" s="65"/>
      <c r="J4289" s="64"/>
      <c r="K4289" s="64"/>
      <c r="L4289" s="65"/>
      <c r="M4289" s="65"/>
      <c r="N4289" s="64"/>
      <c r="O4289" s="64"/>
      <c r="P4289" s="64"/>
      <c r="Q4289" s="65"/>
      <c r="R4289" s="64"/>
      <c r="S4289" s="65"/>
      <c r="T4289" s="65"/>
      <c r="U4289" s="65"/>
      <c r="V4289" s="65"/>
      <c r="W4289" s="65"/>
      <c r="X4289" s="64"/>
      <c r="Y4289" s="64"/>
      <c r="Z4289" s="65"/>
      <c r="AA4289" s="64"/>
      <c r="AB4289" s="65"/>
      <c r="AC4289" s="65"/>
      <c r="AD4289" s="65"/>
      <c r="AE4289" s="65"/>
      <c r="AF4289" s="63"/>
      <c r="AG4289" s="63"/>
      <c r="AH4289" s="64"/>
      <c r="AI4289" s="66" t="str">
        <f t="shared" si="134"/>
        <v/>
      </c>
      <c r="AJ4289" s="65"/>
      <c r="AK4289" s="65"/>
      <c r="AL4289" s="65"/>
      <c r="AM4289" s="65"/>
      <c r="AN4289" s="65"/>
      <c r="AO4289" s="66" t="str">
        <f>_xlfn.IFNA(VLOOKUP(LISTAS!ES4286,'Censo General 2005- Municipios'!$E$3:$F$1125,2,0),"")</f>
        <v/>
      </c>
      <c r="AP4289" s="64"/>
      <c r="AQ4289" s="64"/>
      <c r="AR4289" s="64"/>
      <c r="AS4289" s="67" t="str">
        <f t="shared" si="135"/>
        <v/>
      </c>
    </row>
    <row r="4290" spans="1:45" s="68" customFormat="1" x14ac:dyDescent="0.2">
      <c r="A4290" s="64"/>
      <c r="B4290" s="64"/>
      <c r="C4290" s="64"/>
      <c r="D4290" s="64"/>
      <c r="E4290" s="64"/>
      <c r="F4290" s="64"/>
      <c r="G4290" s="65"/>
      <c r="H4290" s="64"/>
      <c r="I4290" s="65"/>
      <c r="J4290" s="64"/>
      <c r="K4290" s="64"/>
      <c r="L4290" s="65"/>
      <c r="M4290" s="65"/>
      <c r="N4290" s="64"/>
      <c r="O4290" s="64"/>
      <c r="P4290" s="64"/>
      <c r="Q4290" s="65"/>
      <c r="R4290" s="64"/>
      <c r="S4290" s="65"/>
      <c r="T4290" s="65"/>
      <c r="U4290" s="65"/>
      <c r="V4290" s="65"/>
      <c r="W4290" s="65"/>
      <c r="X4290" s="64"/>
      <c r="Y4290" s="64"/>
      <c r="Z4290" s="65"/>
      <c r="AA4290" s="64"/>
      <c r="AB4290" s="65"/>
      <c r="AC4290" s="65"/>
      <c r="AD4290" s="65"/>
      <c r="AE4290" s="65"/>
      <c r="AF4290" s="63"/>
      <c r="AG4290" s="63"/>
      <c r="AH4290" s="64"/>
      <c r="AI4290" s="66" t="str">
        <f t="shared" si="134"/>
        <v/>
      </c>
      <c r="AJ4290" s="65"/>
      <c r="AK4290" s="65"/>
      <c r="AL4290" s="65"/>
      <c r="AM4290" s="65"/>
      <c r="AN4290" s="65"/>
      <c r="AO4290" s="66" t="str">
        <f>_xlfn.IFNA(VLOOKUP(LISTAS!ES4287,'Censo General 2005- Municipios'!$E$3:$F$1125,2,0),"")</f>
        <v/>
      </c>
      <c r="AP4290" s="64"/>
      <c r="AQ4290" s="64"/>
      <c r="AR4290" s="64"/>
      <c r="AS4290" s="67" t="str">
        <f t="shared" si="135"/>
        <v/>
      </c>
    </row>
    <row r="4291" spans="1:45" s="68" customFormat="1" x14ac:dyDescent="0.2">
      <c r="A4291" s="64"/>
      <c r="B4291" s="64"/>
      <c r="C4291" s="64"/>
      <c r="D4291" s="64"/>
      <c r="E4291" s="64"/>
      <c r="F4291" s="64"/>
      <c r="G4291" s="65"/>
      <c r="H4291" s="64"/>
      <c r="I4291" s="65"/>
      <c r="J4291" s="64"/>
      <c r="K4291" s="64"/>
      <c r="L4291" s="65"/>
      <c r="M4291" s="65"/>
      <c r="N4291" s="64"/>
      <c r="O4291" s="64"/>
      <c r="P4291" s="64"/>
      <c r="Q4291" s="65"/>
      <c r="R4291" s="64"/>
      <c r="S4291" s="65"/>
      <c r="T4291" s="65"/>
      <c r="U4291" s="65"/>
      <c r="V4291" s="65"/>
      <c r="W4291" s="65"/>
      <c r="X4291" s="64"/>
      <c r="Y4291" s="64"/>
      <c r="Z4291" s="65"/>
      <c r="AA4291" s="64"/>
      <c r="AB4291" s="65"/>
      <c r="AC4291" s="65"/>
      <c r="AD4291" s="65"/>
      <c r="AE4291" s="65"/>
      <c r="AF4291" s="63"/>
      <c r="AG4291" s="63"/>
      <c r="AH4291" s="64"/>
      <c r="AI4291" s="66" t="str">
        <f t="shared" si="134"/>
        <v/>
      </c>
      <c r="AJ4291" s="65"/>
      <c r="AK4291" s="65"/>
      <c r="AL4291" s="65"/>
      <c r="AM4291" s="65"/>
      <c r="AN4291" s="65"/>
      <c r="AO4291" s="66" t="str">
        <f>_xlfn.IFNA(VLOOKUP(LISTAS!ES4288,'Censo General 2005- Municipios'!$E$3:$F$1125,2,0),"")</f>
        <v/>
      </c>
      <c r="AP4291" s="64"/>
      <c r="AQ4291" s="64"/>
      <c r="AR4291" s="64"/>
      <c r="AS4291" s="67" t="str">
        <f t="shared" si="135"/>
        <v/>
      </c>
    </row>
    <row r="4292" spans="1:45" s="68" customFormat="1" x14ac:dyDescent="0.2">
      <c r="A4292" s="64"/>
      <c r="B4292" s="64"/>
      <c r="C4292" s="64"/>
      <c r="D4292" s="64"/>
      <c r="E4292" s="64"/>
      <c r="F4292" s="64"/>
      <c r="G4292" s="65"/>
      <c r="H4292" s="64"/>
      <c r="I4292" s="65"/>
      <c r="J4292" s="64"/>
      <c r="K4292" s="64"/>
      <c r="L4292" s="65"/>
      <c r="M4292" s="65"/>
      <c r="N4292" s="64"/>
      <c r="O4292" s="64"/>
      <c r="P4292" s="64"/>
      <c r="Q4292" s="65"/>
      <c r="R4292" s="64"/>
      <c r="S4292" s="65"/>
      <c r="T4292" s="65"/>
      <c r="U4292" s="65"/>
      <c r="V4292" s="65"/>
      <c r="W4292" s="65"/>
      <c r="X4292" s="64"/>
      <c r="Y4292" s="64"/>
      <c r="Z4292" s="65"/>
      <c r="AA4292" s="64"/>
      <c r="AB4292" s="65"/>
      <c r="AC4292" s="65"/>
      <c r="AD4292" s="65"/>
      <c r="AE4292" s="65"/>
      <c r="AF4292" s="63"/>
      <c r="AG4292" s="63"/>
      <c r="AH4292" s="64"/>
      <c r="AI4292" s="66" t="str">
        <f t="shared" si="134"/>
        <v/>
      </c>
      <c r="AJ4292" s="65"/>
      <c r="AK4292" s="65"/>
      <c r="AL4292" s="65"/>
      <c r="AM4292" s="65"/>
      <c r="AN4292" s="65"/>
      <c r="AO4292" s="66" t="str">
        <f>_xlfn.IFNA(VLOOKUP(LISTAS!ES4289,'Censo General 2005- Municipios'!$E$3:$F$1125,2,0),"")</f>
        <v/>
      </c>
      <c r="AP4292" s="64"/>
      <c r="AQ4292" s="64"/>
      <c r="AR4292" s="64"/>
      <c r="AS4292" s="67" t="str">
        <f t="shared" si="135"/>
        <v/>
      </c>
    </row>
    <row r="4293" spans="1:45" s="68" customFormat="1" x14ac:dyDescent="0.2">
      <c r="A4293" s="64"/>
      <c r="B4293" s="64"/>
      <c r="C4293" s="64"/>
      <c r="D4293" s="64"/>
      <c r="E4293" s="64"/>
      <c r="F4293" s="64"/>
      <c r="G4293" s="65"/>
      <c r="H4293" s="64"/>
      <c r="I4293" s="65"/>
      <c r="J4293" s="64"/>
      <c r="K4293" s="64"/>
      <c r="L4293" s="65"/>
      <c r="M4293" s="65"/>
      <c r="N4293" s="64"/>
      <c r="O4293" s="64"/>
      <c r="P4293" s="64"/>
      <c r="Q4293" s="65"/>
      <c r="R4293" s="64"/>
      <c r="S4293" s="65"/>
      <c r="T4293" s="65"/>
      <c r="U4293" s="65"/>
      <c r="V4293" s="65"/>
      <c r="W4293" s="65"/>
      <c r="X4293" s="64"/>
      <c r="Y4293" s="64"/>
      <c r="Z4293" s="65"/>
      <c r="AA4293" s="64"/>
      <c r="AB4293" s="65"/>
      <c r="AC4293" s="65"/>
      <c r="AD4293" s="65"/>
      <c r="AE4293" s="65"/>
      <c r="AF4293" s="63"/>
      <c r="AG4293" s="63"/>
      <c r="AH4293" s="64"/>
      <c r="AI4293" s="66" t="str">
        <f t="shared" si="134"/>
        <v/>
      </c>
      <c r="AJ4293" s="65"/>
      <c r="AK4293" s="65"/>
      <c r="AL4293" s="65"/>
      <c r="AM4293" s="65"/>
      <c r="AN4293" s="65"/>
      <c r="AO4293" s="66" t="str">
        <f>_xlfn.IFNA(VLOOKUP(LISTAS!ES4290,'Censo General 2005- Municipios'!$E$3:$F$1125,2,0),"")</f>
        <v/>
      </c>
      <c r="AP4293" s="64"/>
      <c r="AQ4293" s="64"/>
      <c r="AR4293" s="64"/>
      <c r="AS4293" s="67" t="str">
        <f t="shared" si="135"/>
        <v/>
      </c>
    </row>
    <row r="4294" spans="1:45" s="68" customFormat="1" x14ac:dyDescent="0.2">
      <c r="A4294" s="64"/>
      <c r="B4294" s="64"/>
      <c r="C4294" s="64"/>
      <c r="D4294" s="64"/>
      <c r="E4294" s="64"/>
      <c r="F4294" s="64"/>
      <c r="G4294" s="65"/>
      <c r="H4294" s="64"/>
      <c r="I4294" s="65"/>
      <c r="J4294" s="64"/>
      <c r="K4294" s="64"/>
      <c r="L4294" s="65"/>
      <c r="M4294" s="65"/>
      <c r="N4294" s="64"/>
      <c r="O4294" s="64"/>
      <c r="P4294" s="64"/>
      <c r="Q4294" s="65"/>
      <c r="R4294" s="64"/>
      <c r="S4294" s="65"/>
      <c r="T4294" s="65"/>
      <c r="U4294" s="65"/>
      <c r="V4294" s="65"/>
      <c r="W4294" s="65"/>
      <c r="X4294" s="64"/>
      <c r="Y4294" s="64"/>
      <c r="Z4294" s="65"/>
      <c r="AA4294" s="64"/>
      <c r="AB4294" s="65"/>
      <c r="AC4294" s="65"/>
      <c r="AD4294" s="65"/>
      <c r="AE4294" s="65"/>
      <c r="AF4294" s="63"/>
      <c r="AG4294" s="63"/>
      <c r="AH4294" s="64"/>
      <c r="AI4294" s="66" t="str">
        <f t="shared" si="134"/>
        <v/>
      </c>
      <c r="AJ4294" s="65"/>
      <c r="AK4294" s="65"/>
      <c r="AL4294" s="65"/>
      <c r="AM4294" s="65"/>
      <c r="AN4294" s="65"/>
      <c r="AO4294" s="66" t="str">
        <f>_xlfn.IFNA(VLOOKUP(LISTAS!ES4291,'Censo General 2005- Municipios'!$E$3:$F$1125,2,0),"")</f>
        <v/>
      </c>
      <c r="AP4294" s="64"/>
      <c r="AQ4294" s="64"/>
      <c r="AR4294" s="64"/>
      <c r="AS4294" s="67" t="str">
        <f t="shared" si="135"/>
        <v/>
      </c>
    </row>
    <row r="4295" spans="1:45" s="68" customFormat="1" x14ac:dyDescent="0.2">
      <c r="A4295" s="64"/>
      <c r="B4295" s="64"/>
      <c r="C4295" s="64"/>
      <c r="D4295" s="64"/>
      <c r="E4295" s="64"/>
      <c r="F4295" s="64"/>
      <c r="G4295" s="65"/>
      <c r="H4295" s="64"/>
      <c r="I4295" s="65"/>
      <c r="J4295" s="64"/>
      <c r="K4295" s="64"/>
      <c r="L4295" s="65"/>
      <c r="M4295" s="65"/>
      <c r="N4295" s="64"/>
      <c r="O4295" s="64"/>
      <c r="P4295" s="64"/>
      <c r="Q4295" s="65"/>
      <c r="R4295" s="64"/>
      <c r="S4295" s="65"/>
      <c r="T4295" s="65"/>
      <c r="U4295" s="65"/>
      <c r="V4295" s="65"/>
      <c r="W4295" s="65"/>
      <c r="X4295" s="64"/>
      <c r="Y4295" s="64"/>
      <c r="Z4295" s="65"/>
      <c r="AA4295" s="64"/>
      <c r="AB4295" s="65"/>
      <c r="AC4295" s="65"/>
      <c r="AD4295" s="65"/>
      <c r="AE4295" s="65"/>
      <c r="AF4295" s="63"/>
      <c r="AG4295" s="63"/>
      <c r="AH4295" s="64"/>
      <c r="AI4295" s="66" t="str">
        <f t="shared" si="134"/>
        <v/>
      </c>
      <c r="AJ4295" s="65"/>
      <c r="AK4295" s="65"/>
      <c r="AL4295" s="65"/>
      <c r="AM4295" s="65"/>
      <c r="AN4295" s="65"/>
      <c r="AO4295" s="66" t="str">
        <f>_xlfn.IFNA(VLOOKUP(LISTAS!ES4292,'Censo General 2005- Municipios'!$E$3:$F$1125,2,0),"")</f>
        <v/>
      </c>
      <c r="AP4295" s="64"/>
      <c r="AQ4295" s="64"/>
      <c r="AR4295" s="64"/>
      <c r="AS4295" s="67" t="str">
        <f t="shared" si="135"/>
        <v/>
      </c>
    </row>
    <row r="4296" spans="1:45" s="68" customFormat="1" x14ac:dyDescent="0.2">
      <c r="A4296" s="64"/>
      <c r="B4296" s="64"/>
      <c r="C4296" s="64"/>
      <c r="D4296" s="64"/>
      <c r="E4296" s="64"/>
      <c r="F4296" s="64"/>
      <c r="G4296" s="65"/>
      <c r="H4296" s="64"/>
      <c r="I4296" s="65"/>
      <c r="J4296" s="64"/>
      <c r="K4296" s="64"/>
      <c r="L4296" s="65"/>
      <c r="M4296" s="65"/>
      <c r="N4296" s="64"/>
      <c r="O4296" s="64"/>
      <c r="P4296" s="64"/>
      <c r="Q4296" s="65"/>
      <c r="R4296" s="64"/>
      <c r="S4296" s="65"/>
      <c r="T4296" s="65"/>
      <c r="U4296" s="65"/>
      <c r="V4296" s="65"/>
      <c r="W4296" s="65"/>
      <c r="X4296" s="64"/>
      <c r="Y4296" s="64"/>
      <c r="Z4296" s="65"/>
      <c r="AA4296" s="64"/>
      <c r="AB4296" s="65"/>
      <c r="AC4296" s="65"/>
      <c r="AD4296" s="65"/>
      <c r="AE4296" s="65"/>
      <c r="AF4296" s="63"/>
      <c r="AG4296" s="63"/>
      <c r="AH4296" s="64"/>
      <c r="AI4296" s="66" t="str">
        <f t="shared" si="134"/>
        <v/>
      </c>
      <c r="AJ4296" s="65"/>
      <c r="AK4296" s="65"/>
      <c r="AL4296" s="65"/>
      <c r="AM4296" s="65"/>
      <c r="AN4296" s="65"/>
      <c r="AO4296" s="66" t="str">
        <f>_xlfn.IFNA(VLOOKUP(LISTAS!ES4293,'Censo General 2005- Municipios'!$E$3:$F$1125,2,0),"")</f>
        <v/>
      </c>
      <c r="AP4296" s="64"/>
      <c r="AQ4296" s="64"/>
      <c r="AR4296" s="64"/>
      <c r="AS4296" s="67" t="str">
        <f t="shared" si="135"/>
        <v/>
      </c>
    </row>
    <row r="4297" spans="1:45" s="68" customFormat="1" x14ac:dyDescent="0.2">
      <c r="A4297" s="64"/>
      <c r="B4297" s="64"/>
      <c r="C4297" s="64"/>
      <c r="D4297" s="64"/>
      <c r="E4297" s="64"/>
      <c r="F4297" s="64"/>
      <c r="G4297" s="65"/>
      <c r="H4297" s="64"/>
      <c r="I4297" s="65"/>
      <c r="J4297" s="64"/>
      <c r="K4297" s="64"/>
      <c r="L4297" s="65"/>
      <c r="M4297" s="65"/>
      <c r="N4297" s="64"/>
      <c r="O4297" s="64"/>
      <c r="P4297" s="64"/>
      <c r="Q4297" s="65"/>
      <c r="R4297" s="64"/>
      <c r="S4297" s="65"/>
      <c r="T4297" s="65"/>
      <c r="U4297" s="65"/>
      <c r="V4297" s="65"/>
      <c r="W4297" s="65"/>
      <c r="X4297" s="64"/>
      <c r="Y4297" s="64"/>
      <c r="Z4297" s="65"/>
      <c r="AA4297" s="64"/>
      <c r="AB4297" s="65"/>
      <c r="AC4297" s="65"/>
      <c r="AD4297" s="65"/>
      <c r="AE4297" s="65"/>
      <c r="AF4297" s="63"/>
      <c r="AG4297" s="63"/>
      <c r="AH4297" s="64"/>
      <c r="AI4297" s="66" t="str">
        <f t="shared" si="134"/>
        <v/>
      </c>
      <c r="AJ4297" s="65"/>
      <c r="AK4297" s="65"/>
      <c r="AL4297" s="65"/>
      <c r="AM4297" s="65"/>
      <c r="AN4297" s="65"/>
      <c r="AO4297" s="66" t="str">
        <f>_xlfn.IFNA(VLOOKUP(LISTAS!ES4294,'Censo General 2005- Municipios'!$E$3:$F$1125,2,0),"")</f>
        <v/>
      </c>
      <c r="AP4297" s="64"/>
      <c r="AQ4297" s="64"/>
      <c r="AR4297" s="64"/>
      <c r="AS4297" s="67" t="str">
        <f t="shared" si="135"/>
        <v/>
      </c>
    </row>
    <row r="4298" spans="1:45" s="68" customFormat="1" x14ac:dyDescent="0.2">
      <c r="A4298" s="64"/>
      <c r="B4298" s="64"/>
      <c r="C4298" s="64"/>
      <c r="D4298" s="64"/>
      <c r="E4298" s="64"/>
      <c r="F4298" s="64"/>
      <c r="G4298" s="65"/>
      <c r="H4298" s="64"/>
      <c r="I4298" s="65"/>
      <c r="J4298" s="64"/>
      <c r="K4298" s="64"/>
      <c r="L4298" s="65"/>
      <c r="M4298" s="65"/>
      <c r="N4298" s="64"/>
      <c r="O4298" s="64"/>
      <c r="P4298" s="64"/>
      <c r="Q4298" s="65"/>
      <c r="R4298" s="64"/>
      <c r="S4298" s="65"/>
      <c r="T4298" s="65"/>
      <c r="U4298" s="65"/>
      <c r="V4298" s="65"/>
      <c r="W4298" s="65"/>
      <c r="X4298" s="64"/>
      <c r="Y4298" s="64"/>
      <c r="Z4298" s="65"/>
      <c r="AA4298" s="64"/>
      <c r="AB4298" s="65"/>
      <c r="AC4298" s="65"/>
      <c r="AD4298" s="65"/>
      <c r="AE4298" s="65"/>
      <c r="AF4298" s="63"/>
      <c r="AG4298" s="63"/>
      <c r="AH4298" s="64"/>
      <c r="AI4298" s="66" t="str">
        <f t="shared" si="134"/>
        <v/>
      </c>
      <c r="AJ4298" s="65"/>
      <c r="AK4298" s="65"/>
      <c r="AL4298" s="65"/>
      <c r="AM4298" s="65"/>
      <c r="AN4298" s="65"/>
      <c r="AO4298" s="66" t="str">
        <f>_xlfn.IFNA(VLOOKUP(LISTAS!ES4295,'Censo General 2005- Municipios'!$E$3:$F$1125,2,0),"")</f>
        <v/>
      </c>
      <c r="AP4298" s="64"/>
      <c r="AQ4298" s="64"/>
      <c r="AR4298" s="64"/>
      <c r="AS4298" s="67" t="str">
        <f t="shared" si="135"/>
        <v/>
      </c>
    </row>
    <row r="4299" spans="1:45" s="68" customFormat="1" x14ac:dyDescent="0.2">
      <c r="A4299" s="64"/>
      <c r="B4299" s="64"/>
      <c r="C4299" s="64"/>
      <c r="D4299" s="64"/>
      <c r="E4299" s="64"/>
      <c r="F4299" s="64"/>
      <c r="G4299" s="65"/>
      <c r="H4299" s="64"/>
      <c r="I4299" s="65"/>
      <c r="J4299" s="64"/>
      <c r="K4299" s="64"/>
      <c r="L4299" s="65"/>
      <c r="M4299" s="65"/>
      <c r="N4299" s="64"/>
      <c r="O4299" s="64"/>
      <c r="P4299" s="64"/>
      <c r="Q4299" s="65"/>
      <c r="R4299" s="64"/>
      <c r="S4299" s="65"/>
      <c r="T4299" s="65"/>
      <c r="U4299" s="65"/>
      <c r="V4299" s="65"/>
      <c r="W4299" s="65"/>
      <c r="X4299" s="64"/>
      <c r="Y4299" s="64"/>
      <c r="Z4299" s="65"/>
      <c r="AA4299" s="64"/>
      <c r="AB4299" s="65"/>
      <c r="AC4299" s="65"/>
      <c r="AD4299" s="65"/>
      <c r="AE4299" s="65"/>
      <c r="AF4299" s="63"/>
      <c r="AG4299" s="63"/>
      <c r="AH4299" s="64"/>
      <c r="AI4299" s="66" t="str">
        <f t="shared" si="134"/>
        <v/>
      </c>
      <c r="AJ4299" s="65"/>
      <c r="AK4299" s="65"/>
      <c r="AL4299" s="65"/>
      <c r="AM4299" s="65"/>
      <c r="AN4299" s="65"/>
      <c r="AO4299" s="66" t="str">
        <f>_xlfn.IFNA(VLOOKUP(LISTAS!ES4296,'Censo General 2005- Municipios'!$E$3:$F$1125,2,0),"")</f>
        <v/>
      </c>
      <c r="AP4299" s="64"/>
      <c r="AQ4299" s="64"/>
      <c r="AR4299" s="64"/>
      <c r="AS4299" s="67" t="str">
        <f t="shared" si="135"/>
        <v/>
      </c>
    </row>
    <row r="4300" spans="1:45" s="68" customFormat="1" x14ac:dyDescent="0.2">
      <c r="A4300" s="64"/>
      <c r="B4300" s="64"/>
      <c r="C4300" s="64"/>
      <c r="D4300" s="64"/>
      <c r="E4300" s="64"/>
      <c r="F4300" s="64"/>
      <c r="G4300" s="65"/>
      <c r="H4300" s="64"/>
      <c r="I4300" s="65"/>
      <c r="J4300" s="64"/>
      <c r="K4300" s="64"/>
      <c r="L4300" s="65"/>
      <c r="M4300" s="65"/>
      <c r="N4300" s="64"/>
      <c r="O4300" s="64"/>
      <c r="P4300" s="64"/>
      <c r="Q4300" s="65"/>
      <c r="R4300" s="64"/>
      <c r="S4300" s="65"/>
      <c r="T4300" s="65"/>
      <c r="U4300" s="65"/>
      <c r="V4300" s="65"/>
      <c r="W4300" s="65"/>
      <c r="X4300" s="64"/>
      <c r="Y4300" s="64"/>
      <c r="Z4300" s="65"/>
      <c r="AA4300" s="64"/>
      <c r="AB4300" s="65"/>
      <c r="AC4300" s="65"/>
      <c r="AD4300" s="65"/>
      <c r="AE4300" s="65"/>
      <c r="AF4300" s="63"/>
      <c r="AG4300" s="63"/>
      <c r="AH4300" s="64"/>
      <c r="AI4300" s="66" t="str">
        <f t="shared" si="134"/>
        <v/>
      </c>
      <c r="AJ4300" s="65"/>
      <c r="AK4300" s="65"/>
      <c r="AL4300" s="65"/>
      <c r="AM4300" s="65"/>
      <c r="AN4300" s="65"/>
      <c r="AO4300" s="66" t="str">
        <f>_xlfn.IFNA(VLOOKUP(LISTAS!ES4297,'Censo General 2005- Municipios'!$E$3:$F$1125,2,0),"")</f>
        <v/>
      </c>
      <c r="AP4300" s="64"/>
      <c r="AQ4300" s="64"/>
      <c r="AR4300" s="64"/>
      <c r="AS4300" s="67" t="str">
        <f t="shared" si="135"/>
        <v/>
      </c>
    </row>
    <row r="4301" spans="1:45" s="68" customFormat="1" x14ac:dyDescent="0.2">
      <c r="A4301" s="64"/>
      <c r="B4301" s="64"/>
      <c r="C4301" s="64"/>
      <c r="D4301" s="64"/>
      <c r="E4301" s="64"/>
      <c r="F4301" s="64"/>
      <c r="G4301" s="65"/>
      <c r="H4301" s="64"/>
      <c r="I4301" s="65"/>
      <c r="J4301" s="64"/>
      <c r="K4301" s="64"/>
      <c r="L4301" s="65"/>
      <c r="M4301" s="65"/>
      <c r="N4301" s="64"/>
      <c r="O4301" s="64"/>
      <c r="P4301" s="64"/>
      <c r="Q4301" s="65"/>
      <c r="R4301" s="64"/>
      <c r="S4301" s="65"/>
      <c r="T4301" s="65"/>
      <c r="U4301" s="65"/>
      <c r="V4301" s="65"/>
      <c r="W4301" s="65"/>
      <c r="X4301" s="64"/>
      <c r="Y4301" s="64"/>
      <c r="Z4301" s="65"/>
      <c r="AA4301" s="64"/>
      <c r="AB4301" s="65"/>
      <c r="AC4301" s="65"/>
      <c r="AD4301" s="65"/>
      <c r="AE4301" s="65"/>
      <c r="AF4301" s="63"/>
      <c r="AG4301" s="63"/>
      <c r="AH4301" s="64"/>
      <c r="AI4301" s="66" t="str">
        <f t="shared" si="134"/>
        <v/>
      </c>
      <c r="AJ4301" s="65"/>
      <c r="AK4301" s="65"/>
      <c r="AL4301" s="65"/>
      <c r="AM4301" s="65"/>
      <c r="AN4301" s="65"/>
      <c r="AO4301" s="66" t="str">
        <f>_xlfn.IFNA(VLOOKUP(LISTAS!ES4298,'Censo General 2005- Municipios'!$E$3:$F$1125,2,0),"")</f>
        <v/>
      </c>
      <c r="AP4301" s="64"/>
      <c r="AQ4301" s="64"/>
      <c r="AR4301" s="64"/>
      <c r="AS4301" s="67" t="str">
        <f t="shared" si="135"/>
        <v/>
      </c>
    </row>
    <row r="4302" spans="1:45" s="68" customFormat="1" x14ac:dyDescent="0.2">
      <c r="A4302" s="64"/>
      <c r="B4302" s="64"/>
      <c r="C4302" s="64"/>
      <c r="D4302" s="64"/>
      <c r="E4302" s="64"/>
      <c r="F4302" s="64"/>
      <c r="G4302" s="65"/>
      <c r="H4302" s="64"/>
      <c r="I4302" s="65"/>
      <c r="J4302" s="64"/>
      <c r="K4302" s="64"/>
      <c r="L4302" s="65"/>
      <c r="M4302" s="65"/>
      <c r="N4302" s="64"/>
      <c r="O4302" s="64"/>
      <c r="P4302" s="64"/>
      <c r="Q4302" s="65"/>
      <c r="R4302" s="64"/>
      <c r="S4302" s="65"/>
      <c r="T4302" s="65"/>
      <c r="U4302" s="65"/>
      <c r="V4302" s="65"/>
      <c r="W4302" s="65"/>
      <c r="X4302" s="64"/>
      <c r="Y4302" s="64"/>
      <c r="Z4302" s="65"/>
      <c r="AA4302" s="64"/>
      <c r="AB4302" s="65"/>
      <c r="AC4302" s="65"/>
      <c r="AD4302" s="65"/>
      <c r="AE4302" s="65"/>
      <c r="AF4302" s="63"/>
      <c r="AG4302" s="63"/>
      <c r="AH4302" s="64"/>
      <c r="AI4302" s="66" t="str">
        <f t="shared" si="134"/>
        <v/>
      </c>
      <c r="AJ4302" s="65"/>
      <c r="AK4302" s="65"/>
      <c r="AL4302" s="65"/>
      <c r="AM4302" s="65"/>
      <c r="AN4302" s="65"/>
      <c r="AO4302" s="66" t="str">
        <f>_xlfn.IFNA(VLOOKUP(LISTAS!ES4299,'Censo General 2005- Municipios'!$E$3:$F$1125,2,0),"")</f>
        <v/>
      </c>
      <c r="AP4302" s="64"/>
      <c r="AQ4302" s="64"/>
      <c r="AR4302" s="64"/>
      <c r="AS4302" s="67" t="str">
        <f t="shared" si="135"/>
        <v/>
      </c>
    </row>
    <row r="4303" spans="1:45" s="68" customFormat="1" x14ac:dyDescent="0.2">
      <c r="A4303" s="64"/>
      <c r="B4303" s="64"/>
      <c r="C4303" s="64"/>
      <c r="D4303" s="64"/>
      <c r="E4303" s="64"/>
      <c r="F4303" s="64"/>
      <c r="G4303" s="65"/>
      <c r="H4303" s="64"/>
      <c r="I4303" s="65"/>
      <c r="J4303" s="64"/>
      <c r="K4303" s="64"/>
      <c r="L4303" s="65"/>
      <c r="M4303" s="65"/>
      <c r="N4303" s="64"/>
      <c r="O4303" s="64"/>
      <c r="P4303" s="64"/>
      <c r="Q4303" s="65"/>
      <c r="R4303" s="64"/>
      <c r="S4303" s="65"/>
      <c r="T4303" s="65"/>
      <c r="U4303" s="65"/>
      <c r="V4303" s="65"/>
      <c r="W4303" s="65"/>
      <c r="X4303" s="64"/>
      <c r="Y4303" s="64"/>
      <c r="Z4303" s="65"/>
      <c r="AA4303" s="64"/>
      <c r="AB4303" s="65"/>
      <c r="AC4303" s="65"/>
      <c r="AD4303" s="65"/>
      <c r="AE4303" s="65"/>
      <c r="AF4303" s="63"/>
      <c r="AG4303" s="63"/>
      <c r="AH4303" s="64"/>
      <c r="AI4303" s="66" t="str">
        <f t="shared" si="134"/>
        <v/>
      </c>
      <c r="AJ4303" s="65"/>
      <c r="AK4303" s="65"/>
      <c r="AL4303" s="65"/>
      <c r="AM4303" s="65"/>
      <c r="AN4303" s="65"/>
      <c r="AO4303" s="66" t="str">
        <f>_xlfn.IFNA(VLOOKUP(LISTAS!ES4300,'Censo General 2005- Municipios'!$E$3:$F$1125,2,0),"")</f>
        <v/>
      </c>
      <c r="AP4303" s="64"/>
      <c r="AQ4303" s="64"/>
      <c r="AR4303" s="64"/>
      <c r="AS4303" s="67" t="str">
        <f t="shared" si="135"/>
        <v/>
      </c>
    </row>
    <row r="4304" spans="1:45" s="68" customFormat="1" x14ac:dyDescent="0.2">
      <c r="A4304" s="64"/>
      <c r="B4304" s="64"/>
      <c r="C4304" s="64"/>
      <c r="D4304" s="64"/>
      <c r="E4304" s="64"/>
      <c r="F4304" s="64"/>
      <c r="G4304" s="65"/>
      <c r="H4304" s="64"/>
      <c r="I4304" s="65"/>
      <c r="J4304" s="64"/>
      <c r="K4304" s="64"/>
      <c r="L4304" s="65"/>
      <c r="M4304" s="65"/>
      <c r="N4304" s="64"/>
      <c r="O4304" s="64"/>
      <c r="P4304" s="64"/>
      <c r="Q4304" s="65"/>
      <c r="R4304" s="64"/>
      <c r="S4304" s="65"/>
      <c r="T4304" s="65"/>
      <c r="U4304" s="65"/>
      <c r="V4304" s="65"/>
      <c r="W4304" s="65"/>
      <c r="X4304" s="64"/>
      <c r="Y4304" s="64"/>
      <c r="Z4304" s="65"/>
      <c r="AA4304" s="64"/>
      <c r="AB4304" s="65"/>
      <c r="AC4304" s="65"/>
      <c r="AD4304" s="65"/>
      <c r="AE4304" s="65"/>
      <c r="AF4304" s="63"/>
      <c r="AG4304" s="63"/>
      <c r="AH4304" s="64"/>
      <c r="AI4304" s="66" t="str">
        <f t="shared" si="134"/>
        <v/>
      </c>
      <c r="AJ4304" s="65"/>
      <c r="AK4304" s="65"/>
      <c r="AL4304" s="65"/>
      <c r="AM4304" s="65"/>
      <c r="AN4304" s="65"/>
      <c r="AO4304" s="66" t="str">
        <f>_xlfn.IFNA(VLOOKUP(LISTAS!ES4301,'Censo General 2005- Municipios'!$E$3:$F$1125,2,0),"")</f>
        <v/>
      </c>
      <c r="AP4304" s="64"/>
      <c r="AQ4304" s="64"/>
      <c r="AR4304" s="64"/>
      <c r="AS4304" s="67" t="str">
        <f t="shared" si="135"/>
        <v/>
      </c>
    </row>
    <row r="4305" spans="1:45" s="68" customFormat="1" x14ac:dyDescent="0.2">
      <c r="A4305" s="64"/>
      <c r="B4305" s="64"/>
      <c r="C4305" s="64"/>
      <c r="D4305" s="64"/>
      <c r="E4305" s="64"/>
      <c r="F4305" s="64"/>
      <c r="G4305" s="65"/>
      <c r="H4305" s="64"/>
      <c r="I4305" s="65"/>
      <c r="J4305" s="64"/>
      <c r="K4305" s="64"/>
      <c r="L4305" s="65"/>
      <c r="M4305" s="65"/>
      <c r="N4305" s="64"/>
      <c r="O4305" s="64"/>
      <c r="P4305" s="64"/>
      <c r="Q4305" s="65"/>
      <c r="R4305" s="64"/>
      <c r="S4305" s="65"/>
      <c r="T4305" s="65"/>
      <c r="U4305" s="65"/>
      <c r="V4305" s="65"/>
      <c r="W4305" s="65"/>
      <c r="X4305" s="64"/>
      <c r="Y4305" s="64"/>
      <c r="Z4305" s="65"/>
      <c r="AA4305" s="64"/>
      <c r="AB4305" s="65"/>
      <c r="AC4305" s="65"/>
      <c r="AD4305" s="65"/>
      <c r="AE4305" s="65"/>
      <c r="AF4305" s="63"/>
      <c r="AG4305" s="63"/>
      <c r="AH4305" s="64"/>
      <c r="AI4305" s="66" t="str">
        <f t="shared" si="134"/>
        <v/>
      </c>
      <c r="AJ4305" s="65"/>
      <c r="AK4305" s="65"/>
      <c r="AL4305" s="65"/>
      <c r="AM4305" s="65"/>
      <c r="AN4305" s="65"/>
      <c r="AO4305" s="66" t="str">
        <f>_xlfn.IFNA(VLOOKUP(LISTAS!ES4302,'Censo General 2005- Municipios'!$E$3:$F$1125,2,0),"")</f>
        <v/>
      </c>
      <c r="AP4305" s="64"/>
      <c r="AQ4305" s="64"/>
      <c r="AR4305" s="64"/>
      <c r="AS4305" s="67" t="str">
        <f t="shared" si="135"/>
        <v/>
      </c>
    </row>
    <row r="4306" spans="1:45" s="68" customFormat="1" x14ac:dyDescent="0.2">
      <c r="A4306" s="64"/>
      <c r="B4306" s="64"/>
      <c r="C4306" s="64"/>
      <c r="D4306" s="64"/>
      <c r="E4306" s="64"/>
      <c r="F4306" s="64"/>
      <c r="G4306" s="65"/>
      <c r="H4306" s="64"/>
      <c r="I4306" s="65"/>
      <c r="J4306" s="64"/>
      <c r="K4306" s="64"/>
      <c r="L4306" s="65"/>
      <c r="M4306" s="65"/>
      <c r="N4306" s="64"/>
      <c r="O4306" s="64"/>
      <c r="P4306" s="64"/>
      <c r="Q4306" s="65"/>
      <c r="R4306" s="64"/>
      <c r="S4306" s="65"/>
      <c r="T4306" s="65"/>
      <c r="U4306" s="65"/>
      <c r="V4306" s="65"/>
      <c r="W4306" s="65"/>
      <c r="X4306" s="64"/>
      <c r="Y4306" s="64"/>
      <c r="Z4306" s="65"/>
      <c r="AA4306" s="64"/>
      <c r="AB4306" s="65"/>
      <c r="AC4306" s="65"/>
      <c r="AD4306" s="65"/>
      <c r="AE4306" s="65"/>
      <c r="AF4306" s="63"/>
      <c r="AG4306" s="63"/>
      <c r="AH4306" s="64"/>
      <c r="AI4306" s="66" t="str">
        <f t="shared" si="134"/>
        <v/>
      </c>
      <c r="AJ4306" s="65"/>
      <c r="AK4306" s="65"/>
      <c r="AL4306" s="65"/>
      <c r="AM4306" s="65"/>
      <c r="AN4306" s="65"/>
      <c r="AO4306" s="66" t="str">
        <f>_xlfn.IFNA(VLOOKUP(LISTAS!ES4303,'Censo General 2005- Municipios'!$E$3:$F$1125,2,0),"")</f>
        <v/>
      </c>
      <c r="AP4306" s="64"/>
      <c r="AQ4306" s="64"/>
      <c r="AR4306" s="64"/>
      <c r="AS4306" s="67" t="str">
        <f t="shared" si="135"/>
        <v/>
      </c>
    </row>
    <row r="4307" spans="1:45" s="68" customFormat="1" x14ac:dyDescent="0.2">
      <c r="A4307" s="64"/>
      <c r="B4307" s="64"/>
      <c r="C4307" s="64"/>
      <c r="D4307" s="64"/>
      <c r="E4307" s="64"/>
      <c r="F4307" s="64"/>
      <c r="G4307" s="65"/>
      <c r="H4307" s="64"/>
      <c r="I4307" s="65"/>
      <c r="J4307" s="64"/>
      <c r="K4307" s="64"/>
      <c r="L4307" s="65"/>
      <c r="M4307" s="65"/>
      <c r="N4307" s="64"/>
      <c r="O4307" s="64"/>
      <c r="P4307" s="64"/>
      <c r="Q4307" s="65"/>
      <c r="R4307" s="64"/>
      <c r="S4307" s="65"/>
      <c r="T4307" s="65"/>
      <c r="U4307" s="65"/>
      <c r="V4307" s="65"/>
      <c r="W4307" s="65"/>
      <c r="X4307" s="64"/>
      <c r="Y4307" s="64"/>
      <c r="Z4307" s="65"/>
      <c r="AA4307" s="64"/>
      <c r="AB4307" s="65"/>
      <c r="AC4307" s="65"/>
      <c r="AD4307" s="65"/>
      <c r="AE4307" s="65"/>
      <c r="AF4307" s="63"/>
      <c r="AG4307" s="63"/>
      <c r="AH4307" s="64"/>
      <c r="AI4307" s="66" t="str">
        <f t="shared" si="134"/>
        <v/>
      </c>
      <c r="AJ4307" s="65"/>
      <c r="AK4307" s="65"/>
      <c r="AL4307" s="65"/>
      <c r="AM4307" s="65"/>
      <c r="AN4307" s="65"/>
      <c r="AO4307" s="66" t="str">
        <f>_xlfn.IFNA(VLOOKUP(LISTAS!ES4304,'Censo General 2005- Municipios'!$E$3:$F$1125,2,0),"")</f>
        <v/>
      </c>
      <c r="AP4307" s="64"/>
      <c r="AQ4307" s="64"/>
      <c r="AR4307" s="64"/>
      <c r="AS4307" s="67" t="str">
        <f t="shared" si="135"/>
        <v/>
      </c>
    </row>
    <row r="4308" spans="1:45" s="68" customFormat="1" x14ac:dyDescent="0.2">
      <c r="A4308" s="64"/>
      <c r="B4308" s="64"/>
      <c r="C4308" s="64"/>
      <c r="D4308" s="64"/>
      <c r="E4308" s="64"/>
      <c r="F4308" s="64"/>
      <c r="G4308" s="65"/>
      <c r="H4308" s="64"/>
      <c r="I4308" s="65"/>
      <c r="J4308" s="64"/>
      <c r="K4308" s="64"/>
      <c r="L4308" s="65"/>
      <c r="M4308" s="65"/>
      <c r="N4308" s="64"/>
      <c r="O4308" s="64"/>
      <c r="P4308" s="64"/>
      <c r="Q4308" s="65"/>
      <c r="R4308" s="64"/>
      <c r="S4308" s="65"/>
      <c r="T4308" s="65"/>
      <c r="U4308" s="65"/>
      <c r="V4308" s="65"/>
      <c r="W4308" s="65"/>
      <c r="X4308" s="64"/>
      <c r="Y4308" s="64"/>
      <c r="Z4308" s="65"/>
      <c r="AA4308" s="64"/>
      <c r="AB4308" s="65"/>
      <c r="AC4308" s="65"/>
      <c r="AD4308" s="65"/>
      <c r="AE4308" s="65"/>
      <c r="AF4308" s="63"/>
      <c r="AG4308" s="63"/>
      <c r="AH4308" s="64"/>
      <c r="AI4308" s="66" t="str">
        <f t="shared" si="134"/>
        <v/>
      </c>
      <c r="AJ4308" s="65"/>
      <c r="AK4308" s="65"/>
      <c r="AL4308" s="65"/>
      <c r="AM4308" s="65"/>
      <c r="AN4308" s="65"/>
      <c r="AO4308" s="66" t="str">
        <f>_xlfn.IFNA(VLOOKUP(LISTAS!ES4305,'Censo General 2005- Municipios'!$E$3:$F$1125,2,0),"")</f>
        <v/>
      </c>
      <c r="AP4308" s="64"/>
      <c r="AQ4308" s="64"/>
      <c r="AR4308" s="64"/>
      <c r="AS4308" s="67" t="str">
        <f t="shared" si="135"/>
        <v/>
      </c>
    </row>
    <row r="4309" spans="1:45" s="68" customFormat="1" x14ac:dyDescent="0.2">
      <c r="A4309" s="64"/>
      <c r="B4309" s="64"/>
      <c r="C4309" s="64"/>
      <c r="D4309" s="64"/>
      <c r="E4309" s="64"/>
      <c r="F4309" s="64"/>
      <c r="G4309" s="65"/>
      <c r="H4309" s="64"/>
      <c r="I4309" s="65"/>
      <c r="J4309" s="64"/>
      <c r="K4309" s="64"/>
      <c r="L4309" s="65"/>
      <c r="M4309" s="65"/>
      <c r="N4309" s="64"/>
      <c r="O4309" s="64"/>
      <c r="P4309" s="64"/>
      <c r="Q4309" s="65"/>
      <c r="R4309" s="64"/>
      <c r="S4309" s="65"/>
      <c r="T4309" s="65"/>
      <c r="U4309" s="65"/>
      <c r="V4309" s="65"/>
      <c r="W4309" s="65"/>
      <c r="X4309" s="64"/>
      <c r="Y4309" s="64"/>
      <c r="Z4309" s="65"/>
      <c r="AA4309" s="64"/>
      <c r="AB4309" s="65"/>
      <c r="AC4309" s="65"/>
      <c r="AD4309" s="65"/>
      <c r="AE4309" s="65"/>
      <c r="AF4309" s="63"/>
      <c r="AG4309" s="63"/>
      <c r="AH4309" s="64"/>
      <c r="AI4309" s="66" t="str">
        <f t="shared" ref="AI4309:AI4372" si="136">IF(COUNTIF($C$21:$C$5003,C4309)=0,"",IF(COUNTIF($C$21:$C$5003,C4309)=1,"TIPO A",IF(COUNTIF($C$21:$C$5003,C4309)=2,"TIPO B",IF(COUNTIF($C$21:$C$5003,C4309)=3,"TIPO C",IF(COUNTIF($C$21:$C$5003,C4309)=4,"TIPO D","TIPO E")))))</f>
        <v/>
      </c>
      <c r="AJ4309" s="65"/>
      <c r="AK4309" s="65"/>
      <c r="AL4309" s="65"/>
      <c r="AM4309" s="65"/>
      <c r="AN4309" s="65"/>
      <c r="AO4309" s="66" t="str">
        <f>_xlfn.IFNA(VLOOKUP(LISTAS!ES4306,'Censo General 2005- Municipios'!$E$3:$F$1125,2,0),"")</f>
        <v/>
      </c>
      <c r="AP4309" s="64"/>
      <c r="AQ4309" s="64"/>
      <c r="AR4309" s="64"/>
      <c r="AS4309" s="67" t="str">
        <f t="shared" si="135"/>
        <v/>
      </c>
    </row>
    <row r="4310" spans="1:45" s="68" customFormat="1" x14ac:dyDescent="0.2">
      <c r="A4310" s="64"/>
      <c r="B4310" s="64"/>
      <c r="C4310" s="64"/>
      <c r="D4310" s="64"/>
      <c r="E4310" s="64"/>
      <c r="F4310" s="64"/>
      <c r="G4310" s="65"/>
      <c r="H4310" s="64"/>
      <c r="I4310" s="65"/>
      <c r="J4310" s="64"/>
      <c r="K4310" s="64"/>
      <c r="L4310" s="65"/>
      <c r="M4310" s="65"/>
      <c r="N4310" s="64"/>
      <c r="O4310" s="64"/>
      <c r="P4310" s="64"/>
      <c r="Q4310" s="65"/>
      <c r="R4310" s="64"/>
      <c r="S4310" s="65"/>
      <c r="T4310" s="65"/>
      <c r="U4310" s="65"/>
      <c r="V4310" s="65"/>
      <c r="W4310" s="65"/>
      <c r="X4310" s="64"/>
      <c r="Y4310" s="64"/>
      <c r="Z4310" s="65"/>
      <c r="AA4310" s="64"/>
      <c r="AB4310" s="65"/>
      <c r="AC4310" s="65"/>
      <c r="AD4310" s="65"/>
      <c r="AE4310" s="65"/>
      <c r="AF4310" s="63"/>
      <c r="AG4310" s="63"/>
      <c r="AH4310" s="64"/>
      <c r="AI4310" s="66" t="str">
        <f t="shared" si="136"/>
        <v/>
      </c>
      <c r="AJ4310" s="65"/>
      <c r="AK4310" s="65"/>
      <c r="AL4310" s="65"/>
      <c r="AM4310" s="65"/>
      <c r="AN4310" s="65"/>
      <c r="AO4310" s="66" t="str">
        <f>_xlfn.IFNA(VLOOKUP(LISTAS!ES4307,'Censo General 2005- Municipios'!$E$3:$F$1125,2,0),"")</f>
        <v/>
      </c>
      <c r="AP4310" s="64"/>
      <c r="AQ4310" s="64"/>
      <c r="AR4310" s="64"/>
      <c r="AS4310" s="67" t="str">
        <f t="shared" ref="AS4310:AS4373" si="137">IF((AG4310-AA4310)&gt;90,"ADJUNTE SOPORTES DE DECLARACION FUERA DE 90 DIAS","")</f>
        <v/>
      </c>
    </row>
    <row r="4311" spans="1:45" s="68" customFormat="1" x14ac:dyDescent="0.2">
      <c r="A4311" s="64"/>
      <c r="B4311" s="64"/>
      <c r="C4311" s="64"/>
      <c r="D4311" s="64"/>
      <c r="E4311" s="64"/>
      <c r="F4311" s="64"/>
      <c r="G4311" s="65"/>
      <c r="H4311" s="64"/>
      <c r="I4311" s="65"/>
      <c r="J4311" s="64"/>
      <c r="K4311" s="64"/>
      <c r="L4311" s="65"/>
      <c r="M4311" s="65"/>
      <c r="N4311" s="64"/>
      <c r="O4311" s="64"/>
      <c r="P4311" s="64"/>
      <c r="Q4311" s="65"/>
      <c r="R4311" s="64"/>
      <c r="S4311" s="65"/>
      <c r="T4311" s="65"/>
      <c r="U4311" s="65"/>
      <c r="V4311" s="65"/>
      <c r="W4311" s="65"/>
      <c r="X4311" s="64"/>
      <c r="Y4311" s="64"/>
      <c r="Z4311" s="65"/>
      <c r="AA4311" s="64"/>
      <c r="AB4311" s="65"/>
      <c r="AC4311" s="65"/>
      <c r="AD4311" s="65"/>
      <c r="AE4311" s="65"/>
      <c r="AF4311" s="63"/>
      <c r="AG4311" s="63"/>
      <c r="AH4311" s="64"/>
      <c r="AI4311" s="66" t="str">
        <f t="shared" si="136"/>
        <v/>
      </c>
      <c r="AJ4311" s="65"/>
      <c r="AK4311" s="65"/>
      <c r="AL4311" s="65"/>
      <c r="AM4311" s="65"/>
      <c r="AN4311" s="65"/>
      <c r="AO4311" s="66" t="str">
        <f>_xlfn.IFNA(VLOOKUP(LISTAS!ES4308,'Censo General 2005- Municipios'!$E$3:$F$1125,2,0),"")</f>
        <v/>
      </c>
      <c r="AP4311" s="64"/>
      <c r="AQ4311" s="64"/>
      <c r="AR4311" s="64"/>
      <c r="AS4311" s="67" t="str">
        <f t="shared" si="137"/>
        <v/>
      </c>
    </row>
    <row r="4312" spans="1:45" s="68" customFormat="1" x14ac:dyDescent="0.2">
      <c r="A4312" s="64"/>
      <c r="B4312" s="64"/>
      <c r="C4312" s="64"/>
      <c r="D4312" s="64"/>
      <c r="E4312" s="64"/>
      <c r="F4312" s="64"/>
      <c r="G4312" s="65"/>
      <c r="H4312" s="64"/>
      <c r="I4312" s="65"/>
      <c r="J4312" s="64"/>
      <c r="K4312" s="64"/>
      <c r="L4312" s="65"/>
      <c r="M4312" s="65"/>
      <c r="N4312" s="64"/>
      <c r="O4312" s="64"/>
      <c r="P4312" s="64"/>
      <c r="Q4312" s="65"/>
      <c r="R4312" s="64"/>
      <c r="S4312" s="65"/>
      <c r="T4312" s="65"/>
      <c r="U4312" s="65"/>
      <c r="V4312" s="65"/>
      <c r="W4312" s="65"/>
      <c r="X4312" s="64"/>
      <c r="Y4312" s="64"/>
      <c r="Z4312" s="65"/>
      <c r="AA4312" s="64"/>
      <c r="AB4312" s="65"/>
      <c r="AC4312" s="65"/>
      <c r="AD4312" s="65"/>
      <c r="AE4312" s="65"/>
      <c r="AF4312" s="63"/>
      <c r="AG4312" s="63"/>
      <c r="AH4312" s="64"/>
      <c r="AI4312" s="66" t="str">
        <f t="shared" si="136"/>
        <v/>
      </c>
      <c r="AJ4312" s="65"/>
      <c r="AK4312" s="65"/>
      <c r="AL4312" s="65"/>
      <c r="AM4312" s="65"/>
      <c r="AN4312" s="65"/>
      <c r="AO4312" s="66" t="str">
        <f>_xlfn.IFNA(VLOOKUP(LISTAS!ES4309,'Censo General 2005- Municipios'!$E$3:$F$1125,2,0),"")</f>
        <v/>
      </c>
      <c r="AP4312" s="64"/>
      <c r="AQ4312" s="64"/>
      <c r="AR4312" s="64"/>
      <c r="AS4312" s="67" t="str">
        <f t="shared" si="137"/>
        <v/>
      </c>
    </row>
    <row r="4313" spans="1:45" s="68" customFormat="1" x14ac:dyDescent="0.2">
      <c r="A4313" s="64"/>
      <c r="B4313" s="64"/>
      <c r="C4313" s="64"/>
      <c r="D4313" s="64"/>
      <c r="E4313" s="64"/>
      <c r="F4313" s="64"/>
      <c r="G4313" s="65"/>
      <c r="H4313" s="64"/>
      <c r="I4313" s="65"/>
      <c r="J4313" s="64"/>
      <c r="K4313" s="64"/>
      <c r="L4313" s="65"/>
      <c r="M4313" s="65"/>
      <c r="N4313" s="64"/>
      <c r="O4313" s="64"/>
      <c r="P4313" s="64"/>
      <c r="Q4313" s="65"/>
      <c r="R4313" s="64"/>
      <c r="S4313" s="65"/>
      <c r="T4313" s="65"/>
      <c r="U4313" s="65"/>
      <c r="V4313" s="65"/>
      <c r="W4313" s="65"/>
      <c r="X4313" s="64"/>
      <c r="Y4313" s="64"/>
      <c r="Z4313" s="65"/>
      <c r="AA4313" s="64"/>
      <c r="AB4313" s="65"/>
      <c r="AC4313" s="65"/>
      <c r="AD4313" s="65"/>
      <c r="AE4313" s="65"/>
      <c r="AF4313" s="63"/>
      <c r="AG4313" s="63"/>
      <c r="AH4313" s="64"/>
      <c r="AI4313" s="66" t="str">
        <f t="shared" si="136"/>
        <v/>
      </c>
      <c r="AJ4313" s="65"/>
      <c r="AK4313" s="65"/>
      <c r="AL4313" s="65"/>
      <c r="AM4313" s="65"/>
      <c r="AN4313" s="65"/>
      <c r="AO4313" s="66" t="str">
        <f>_xlfn.IFNA(VLOOKUP(LISTAS!ES4310,'Censo General 2005- Municipios'!$E$3:$F$1125,2,0),"")</f>
        <v/>
      </c>
      <c r="AP4313" s="64"/>
      <c r="AQ4313" s="64"/>
      <c r="AR4313" s="64"/>
      <c r="AS4313" s="67" t="str">
        <f t="shared" si="137"/>
        <v/>
      </c>
    </row>
    <row r="4314" spans="1:45" s="68" customFormat="1" x14ac:dyDescent="0.2">
      <c r="A4314" s="64"/>
      <c r="B4314" s="64"/>
      <c r="C4314" s="64"/>
      <c r="D4314" s="64"/>
      <c r="E4314" s="64"/>
      <c r="F4314" s="64"/>
      <c r="G4314" s="65"/>
      <c r="H4314" s="64"/>
      <c r="I4314" s="65"/>
      <c r="J4314" s="64"/>
      <c r="K4314" s="64"/>
      <c r="L4314" s="65"/>
      <c r="M4314" s="65"/>
      <c r="N4314" s="64"/>
      <c r="O4314" s="64"/>
      <c r="P4314" s="64"/>
      <c r="Q4314" s="65"/>
      <c r="R4314" s="64"/>
      <c r="S4314" s="65"/>
      <c r="T4314" s="65"/>
      <c r="U4314" s="65"/>
      <c r="V4314" s="65"/>
      <c r="W4314" s="65"/>
      <c r="X4314" s="64"/>
      <c r="Y4314" s="64"/>
      <c r="Z4314" s="65"/>
      <c r="AA4314" s="64"/>
      <c r="AB4314" s="65"/>
      <c r="AC4314" s="65"/>
      <c r="AD4314" s="65"/>
      <c r="AE4314" s="65"/>
      <c r="AF4314" s="63"/>
      <c r="AG4314" s="63"/>
      <c r="AH4314" s="64"/>
      <c r="AI4314" s="66" t="str">
        <f t="shared" si="136"/>
        <v/>
      </c>
      <c r="AJ4314" s="65"/>
      <c r="AK4314" s="65"/>
      <c r="AL4314" s="65"/>
      <c r="AM4314" s="65"/>
      <c r="AN4314" s="65"/>
      <c r="AO4314" s="66" t="str">
        <f>_xlfn.IFNA(VLOOKUP(LISTAS!ES4311,'Censo General 2005- Municipios'!$E$3:$F$1125,2,0),"")</f>
        <v/>
      </c>
      <c r="AP4314" s="64"/>
      <c r="AQ4314" s="64"/>
      <c r="AR4314" s="64"/>
      <c r="AS4314" s="67" t="str">
        <f t="shared" si="137"/>
        <v/>
      </c>
    </row>
    <row r="4315" spans="1:45" s="68" customFormat="1" x14ac:dyDescent="0.2">
      <c r="A4315" s="64"/>
      <c r="B4315" s="64"/>
      <c r="C4315" s="64"/>
      <c r="D4315" s="64"/>
      <c r="E4315" s="64"/>
      <c r="F4315" s="64"/>
      <c r="G4315" s="65"/>
      <c r="H4315" s="64"/>
      <c r="I4315" s="65"/>
      <c r="J4315" s="64"/>
      <c r="K4315" s="64"/>
      <c r="L4315" s="65"/>
      <c r="M4315" s="65"/>
      <c r="N4315" s="64"/>
      <c r="O4315" s="64"/>
      <c r="P4315" s="64"/>
      <c r="Q4315" s="65"/>
      <c r="R4315" s="64"/>
      <c r="S4315" s="65"/>
      <c r="T4315" s="65"/>
      <c r="U4315" s="65"/>
      <c r="V4315" s="65"/>
      <c r="W4315" s="65"/>
      <c r="X4315" s="64"/>
      <c r="Y4315" s="64"/>
      <c r="Z4315" s="65"/>
      <c r="AA4315" s="64"/>
      <c r="AB4315" s="65"/>
      <c r="AC4315" s="65"/>
      <c r="AD4315" s="65"/>
      <c r="AE4315" s="65"/>
      <c r="AF4315" s="63"/>
      <c r="AG4315" s="63"/>
      <c r="AH4315" s="64"/>
      <c r="AI4315" s="66" t="str">
        <f t="shared" si="136"/>
        <v/>
      </c>
      <c r="AJ4315" s="65"/>
      <c r="AK4315" s="65"/>
      <c r="AL4315" s="65"/>
      <c r="AM4315" s="65"/>
      <c r="AN4315" s="65"/>
      <c r="AO4315" s="66" t="str">
        <f>_xlfn.IFNA(VLOOKUP(LISTAS!ES4312,'Censo General 2005- Municipios'!$E$3:$F$1125,2,0),"")</f>
        <v/>
      </c>
      <c r="AP4315" s="64"/>
      <c r="AQ4315" s="64"/>
      <c r="AR4315" s="64"/>
      <c r="AS4315" s="67" t="str">
        <f t="shared" si="137"/>
        <v/>
      </c>
    </row>
    <row r="4316" spans="1:45" s="68" customFormat="1" x14ac:dyDescent="0.2">
      <c r="A4316" s="64"/>
      <c r="B4316" s="64"/>
      <c r="C4316" s="64"/>
      <c r="D4316" s="64"/>
      <c r="E4316" s="64"/>
      <c r="F4316" s="64"/>
      <c r="G4316" s="65"/>
      <c r="H4316" s="64"/>
      <c r="I4316" s="65"/>
      <c r="J4316" s="64"/>
      <c r="K4316" s="64"/>
      <c r="L4316" s="65"/>
      <c r="M4316" s="65"/>
      <c r="N4316" s="64"/>
      <c r="O4316" s="64"/>
      <c r="P4316" s="64"/>
      <c r="Q4316" s="65"/>
      <c r="R4316" s="64"/>
      <c r="S4316" s="65"/>
      <c r="T4316" s="65"/>
      <c r="U4316" s="65"/>
      <c r="V4316" s="65"/>
      <c r="W4316" s="65"/>
      <c r="X4316" s="64"/>
      <c r="Y4316" s="64"/>
      <c r="Z4316" s="65"/>
      <c r="AA4316" s="64"/>
      <c r="AB4316" s="65"/>
      <c r="AC4316" s="65"/>
      <c r="AD4316" s="65"/>
      <c r="AE4316" s="65"/>
      <c r="AF4316" s="63"/>
      <c r="AG4316" s="63"/>
      <c r="AH4316" s="64"/>
      <c r="AI4316" s="66" t="str">
        <f t="shared" si="136"/>
        <v/>
      </c>
      <c r="AJ4316" s="65"/>
      <c r="AK4316" s="65"/>
      <c r="AL4316" s="65"/>
      <c r="AM4316" s="65"/>
      <c r="AN4316" s="65"/>
      <c r="AO4316" s="66" t="str">
        <f>_xlfn.IFNA(VLOOKUP(LISTAS!ES4313,'Censo General 2005- Municipios'!$E$3:$F$1125,2,0),"")</f>
        <v/>
      </c>
      <c r="AP4316" s="64"/>
      <c r="AQ4316" s="64"/>
      <c r="AR4316" s="64"/>
      <c r="AS4316" s="67" t="str">
        <f t="shared" si="137"/>
        <v/>
      </c>
    </row>
    <row r="4317" spans="1:45" s="68" customFormat="1" x14ac:dyDescent="0.2">
      <c r="A4317" s="64"/>
      <c r="B4317" s="64"/>
      <c r="C4317" s="64"/>
      <c r="D4317" s="64"/>
      <c r="E4317" s="64"/>
      <c r="F4317" s="64"/>
      <c r="G4317" s="65"/>
      <c r="H4317" s="64"/>
      <c r="I4317" s="65"/>
      <c r="J4317" s="64"/>
      <c r="K4317" s="64"/>
      <c r="L4317" s="65"/>
      <c r="M4317" s="65"/>
      <c r="N4317" s="64"/>
      <c r="O4317" s="64"/>
      <c r="P4317" s="64"/>
      <c r="Q4317" s="65"/>
      <c r="R4317" s="64"/>
      <c r="S4317" s="65"/>
      <c r="T4317" s="65"/>
      <c r="U4317" s="65"/>
      <c r="V4317" s="65"/>
      <c r="W4317" s="65"/>
      <c r="X4317" s="64"/>
      <c r="Y4317" s="64"/>
      <c r="Z4317" s="65"/>
      <c r="AA4317" s="64"/>
      <c r="AB4317" s="65"/>
      <c r="AC4317" s="65"/>
      <c r="AD4317" s="65"/>
      <c r="AE4317" s="65"/>
      <c r="AF4317" s="63"/>
      <c r="AG4317" s="63"/>
      <c r="AH4317" s="64"/>
      <c r="AI4317" s="66" t="str">
        <f t="shared" si="136"/>
        <v/>
      </c>
      <c r="AJ4317" s="65"/>
      <c r="AK4317" s="65"/>
      <c r="AL4317" s="65"/>
      <c r="AM4317" s="65"/>
      <c r="AN4317" s="65"/>
      <c r="AO4317" s="66" t="str">
        <f>_xlfn.IFNA(VLOOKUP(LISTAS!ES4314,'Censo General 2005- Municipios'!$E$3:$F$1125,2,0),"")</f>
        <v/>
      </c>
      <c r="AP4317" s="64"/>
      <c r="AQ4317" s="64"/>
      <c r="AR4317" s="64"/>
      <c r="AS4317" s="67" t="str">
        <f t="shared" si="137"/>
        <v/>
      </c>
    </row>
    <row r="4318" spans="1:45" s="68" customFormat="1" x14ac:dyDescent="0.2">
      <c r="A4318" s="64"/>
      <c r="B4318" s="64"/>
      <c r="C4318" s="64"/>
      <c r="D4318" s="64"/>
      <c r="E4318" s="64"/>
      <c r="F4318" s="64"/>
      <c r="G4318" s="65"/>
      <c r="H4318" s="64"/>
      <c r="I4318" s="65"/>
      <c r="J4318" s="64"/>
      <c r="K4318" s="64"/>
      <c r="L4318" s="65"/>
      <c r="M4318" s="65"/>
      <c r="N4318" s="64"/>
      <c r="O4318" s="64"/>
      <c r="P4318" s="64"/>
      <c r="Q4318" s="65"/>
      <c r="R4318" s="64"/>
      <c r="S4318" s="65"/>
      <c r="T4318" s="65"/>
      <c r="U4318" s="65"/>
      <c r="V4318" s="65"/>
      <c r="W4318" s="65"/>
      <c r="X4318" s="64"/>
      <c r="Y4318" s="64"/>
      <c r="Z4318" s="65"/>
      <c r="AA4318" s="64"/>
      <c r="AB4318" s="65"/>
      <c r="AC4318" s="65"/>
      <c r="AD4318" s="65"/>
      <c r="AE4318" s="65"/>
      <c r="AF4318" s="63"/>
      <c r="AG4318" s="63"/>
      <c r="AH4318" s="64"/>
      <c r="AI4318" s="66" t="str">
        <f t="shared" si="136"/>
        <v/>
      </c>
      <c r="AJ4318" s="65"/>
      <c r="AK4318" s="65"/>
      <c r="AL4318" s="65"/>
      <c r="AM4318" s="65"/>
      <c r="AN4318" s="65"/>
      <c r="AO4318" s="66" t="str">
        <f>_xlfn.IFNA(VLOOKUP(LISTAS!ES4315,'Censo General 2005- Municipios'!$E$3:$F$1125,2,0),"")</f>
        <v/>
      </c>
      <c r="AP4318" s="64"/>
      <c r="AQ4318" s="64"/>
      <c r="AR4318" s="64"/>
      <c r="AS4318" s="67" t="str">
        <f t="shared" si="137"/>
        <v/>
      </c>
    </row>
    <row r="4319" spans="1:45" s="68" customFormat="1" x14ac:dyDescent="0.2">
      <c r="A4319" s="64"/>
      <c r="B4319" s="64"/>
      <c r="C4319" s="64"/>
      <c r="D4319" s="64"/>
      <c r="E4319" s="64"/>
      <c r="F4319" s="64"/>
      <c r="G4319" s="65"/>
      <c r="H4319" s="64"/>
      <c r="I4319" s="65"/>
      <c r="J4319" s="64"/>
      <c r="K4319" s="64"/>
      <c r="L4319" s="65"/>
      <c r="M4319" s="65"/>
      <c r="N4319" s="64"/>
      <c r="O4319" s="64"/>
      <c r="P4319" s="64"/>
      <c r="Q4319" s="65"/>
      <c r="R4319" s="64"/>
      <c r="S4319" s="65"/>
      <c r="T4319" s="65"/>
      <c r="U4319" s="65"/>
      <c r="V4319" s="65"/>
      <c r="W4319" s="65"/>
      <c r="X4319" s="64"/>
      <c r="Y4319" s="64"/>
      <c r="Z4319" s="65"/>
      <c r="AA4319" s="64"/>
      <c r="AB4319" s="65"/>
      <c r="AC4319" s="65"/>
      <c r="AD4319" s="65"/>
      <c r="AE4319" s="65"/>
      <c r="AF4319" s="63"/>
      <c r="AG4319" s="63"/>
      <c r="AH4319" s="64"/>
      <c r="AI4319" s="66" t="str">
        <f t="shared" si="136"/>
        <v/>
      </c>
      <c r="AJ4319" s="65"/>
      <c r="AK4319" s="65"/>
      <c r="AL4319" s="65"/>
      <c r="AM4319" s="65"/>
      <c r="AN4319" s="65"/>
      <c r="AO4319" s="66" t="str">
        <f>_xlfn.IFNA(VLOOKUP(LISTAS!ES4316,'Censo General 2005- Municipios'!$E$3:$F$1125,2,0),"")</f>
        <v/>
      </c>
      <c r="AP4319" s="64"/>
      <c r="AQ4319" s="64"/>
      <c r="AR4319" s="64"/>
      <c r="AS4319" s="67" t="str">
        <f t="shared" si="137"/>
        <v/>
      </c>
    </row>
    <row r="4320" spans="1:45" s="68" customFormat="1" x14ac:dyDescent="0.2">
      <c r="A4320" s="64"/>
      <c r="B4320" s="64"/>
      <c r="C4320" s="64"/>
      <c r="D4320" s="64"/>
      <c r="E4320" s="64"/>
      <c r="F4320" s="64"/>
      <c r="G4320" s="65"/>
      <c r="H4320" s="64"/>
      <c r="I4320" s="65"/>
      <c r="J4320" s="64"/>
      <c r="K4320" s="64"/>
      <c r="L4320" s="65"/>
      <c r="M4320" s="65"/>
      <c r="N4320" s="64"/>
      <c r="O4320" s="64"/>
      <c r="P4320" s="64"/>
      <c r="Q4320" s="65"/>
      <c r="R4320" s="64"/>
      <c r="S4320" s="65"/>
      <c r="T4320" s="65"/>
      <c r="U4320" s="65"/>
      <c r="V4320" s="65"/>
      <c r="W4320" s="65"/>
      <c r="X4320" s="64"/>
      <c r="Y4320" s="64"/>
      <c r="Z4320" s="65"/>
      <c r="AA4320" s="64"/>
      <c r="AB4320" s="65"/>
      <c r="AC4320" s="65"/>
      <c r="AD4320" s="65"/>
      <c r="AE4320" s="65"/>
      <c r="AF4320" s="63"/>
      <c r="AG4320" s="63"/>
      <c r="AH4320" s="64"/>
      <c r="AI4320" s="66" t="str">
        <f t="shared" si="136"/>
        <v/>
      </c>
      <c r="AJ4320" s="65"/>
      <c r="AK4320" s="65"/>
      <c r="AL4320" s="65"/>
      <c r="AM4320" s="65"/>
      <c r="AN4320" s="65"/>
      <c r="AO4320" s="66" t="str">
        <f>_xlfn.IFNA(VLOOKUP(LISTAS!ES4317,'Censo General 2005- Municipios'!$E$3:$F$1125,2,0),"")</f>
        <v/>
      </c>
      <c r="AP4320" s="64"/>
      <c r="AQ4320" s="64"/>
      <c r="AR4320" s="64"/>
      <c r="AS4320" s="67" t="str">
        <f t="shared" si="137"/>
        <v/>
      </c>
    </row>
    <row r="4321" spans="1:45" s="68" customFormat="1" x14ac:dyDescent="0.2">
      <c r="A4321" s="64"/>
      <c r="B4321" s="64"/>
      <c r="C4321" s="64"/>
      <c r="D4321" s="64"/>
      <c r="E4321" s="64"/>
      <c r="F4321" s="64"/>
      <c r="G4321" s="65"/>
      <c r="H4321" s="64"/>
      <c r="I4321" s="65"/>
      <c r="J4321" s="64"/>
      <c r="K4321" s="64"/>
      <c r="L4321" s="65"/>
      <c r="M4321" s="65"/>
      <c r="N4321" s="64"/>
      <c r="O4321" s="64"/>
      <c r="P4321" s="64"/>
      <c r="Q4321" s="65"/>
      <c r="R4321" s="64"/>
      <c r="S4321" s="65"/>
      <c r="T4321" s="65"/>
      <c r="U4321" s="65"/>
      <c r="V4321" s="65"/>
      <c r="W4321" s="65"/>
      <c r="X4321" s="64"/>
      <c r="Y4321" s="64"/>
      <c r="Z4321" s="65"/>
      <c r="AA4321" s="64"/>
      <c r="AB4321" s="65"/>
      <c r="AC4321" s="65"/>
      <c r="AD4321" s="65"/>
      <c r="AE4321" s="65"/>
      <c r="AF4321" s="63"/>
      <c r="AG4321" s="63"/>
      <c r="AH4321" s="64"/>
      <c r="AI4321" s="66" t="str">
        <f t="shared" si="136"/>
        <v/>
      </c>
      <c r="AJ4321" s="65"/>
      <c r="AK4321" s="65"/>
      <c r="AL4321" s="65"/>
      <c r="AM4321" s="65"/>
      <c r="AN4321" s="65"/>
      <c r="AO4321" s="66" t="str">
        <f>_xlfn.IFNA(VLOOKUP(LISTAS!ES4318,'Censo General 2005- Municipios'!$E$3:$F$1125,2,0),"")</f>
        <v/>
      </c>
      <c r="AP4321" s="64"/>
      <c r="AQ4321" s="64"/>
      <c r="AR4321" s="64"/>
      <c r="AS4321" s="67" t="str">
        <f t="shared" si="137"/>
        <v/>
      </c>
    </row>
    <row r="4322" spans="1:45" s="68" customFormat="1" x14ac:dyDescent="0.2">
      <c r="A4322" s="64"/>
      <c r="B4322" s="64"/>
      <c r="C4322" s="64"/>
      <c r="D4322" s="64"/>
      <c r="E4322" s="64"/>
      <c r="F4322" s="64"/>
      <c r="G4322" s="65"/>
      <c r="H4322" s="64"/>
      <c r="I4322" s="65"/>
      <c r="J4322" s="64"/>
      <c r="K4322" s="64"/>
      <c r="L4322" s="65"/>
      <c r="M4322" s="65"/>
      <c r="N4322" s="64"/>
      <c r="O4322" s="64"/>
      <c r="P4322" s="64"/>
      <c r="Q4322" s="65"/>
      <c r="R4322" s="64"/>
      <c r="S4322" s="65"/>
      <c r="T4322" s="65"/>
      <c r="U4322" s="65"/>
      <c r="V4322" s="65"/>
      <c r="W4322" s="65"/>
      <c r="X4322" s="64"/>
      <c r="Y4322" s="64"/>
      <c r="Z4322" s="65"/>
      <c r="AA4322" s="64"/>
      <c r="AB4322" s="65"/>
      <c r="AC4322" s="65"/>
      <c r="AD4322" s="65"/>
      <c r="AE4322" s="65"/>
      <c r="AF4322" s="63"/>
      <c r="AG4322" s="63"/>
      <c r="AH4322" s="64"/>
      <c r="AI4322" s="66" t="str">
        <f t="shared" si="136"/>
        <v/>
      </c>
      <c r="AJ4322" s="65"/>
      <c r="AK4322" s="65"/>
      <c r="AL4322" s="65"/>
      <c r="AM4322" s="65"/>
      <c r="AN4322" s="65"/>
      <c r="AO4322" s="66" t="str">
        <f>_xlfn.IFNA(VLOOKUP(LISTAS!ES4319,'Censo General 2005- Municipios'!$E$3:$F$1125,2,0),"")</f>
        <v/>
      </c>
      <c r="AP4322" s="64"/>
      <c r="AQ4322" s="64"/>
      <c r="AR4322" s="64"/>
      <c r="AS4322" s="67" t="str">
        <f t="shared" si="137"/>
        <v/>
      </c>
    </row>
    <row r="4323" spans="1:45" s="68" customFormat="1" x14ac:dyDescent="0.2">
      <c r="A4323" s="64"/>
      <c r="B4323" s="64"/>
      <c r="C4323" s="64"/>
      <c r="D4323" s="64"/>
      <c r="E4323" s="64"/>
      <c r="F4323" s="64"/>
      <c r="G4323" s="65"/>
      <c r="H4323" s="64"/>
      <c r="I4323" s="65"/>
      <c r="J4323" s="64"/>
      <c r="K4323" s="64"/>
      <c r="L4323" s="65"/>
      <c r="M4323" s="65"/>
      <c r="N4323" s="64"/>
      <c r="O4323" s="64"/>
      <c r="P4323" s="64"/>
      <c r="Q4323" s="65"/>
      <c r="R4323" s="64"/>
      <c r="S4323" s="65"/>
      <c r="T4323" s="65"/>
      <c r="U4323" s="65"/>
      <c r="V4323" s="65"/>
      <c r="W4323" s="65"/>
      <c r="X4323" s="64"/>
      <c r="Y4323" s="64"/>
      <c r="Z4323" s="65"/>
      <c r="AA4323" s="64"/>
      <c r="AB4323" s="65"/>
      <c r="AC4323" s="65"/>
      <c r="AD4323" s="65"/>
      <c r="AE4323" s="65"/>
      <c r="AF4323" s="63"/>
      <c r="AG4323" s="63"/>
      <c r="AH4323" s="64"/>
      <c r="AI4323" s="66" t="str">
        <f t="shared" si="136"/>
        <v/>
      </c>
      <c r="AJ4323" s="65"/>
      <c r="AK4323" s="65"/>
      <c r="AL4323" s="65"/>
      <c r="AM4323" s="65"/>
      <c r="AN4323" s="65"/>
      <c r="AO4323" s="66" t="str">
        <f>_xlfn.IFNA(VLOOKUP(LISTAS!ES4320,'Censo General 2005- Municipios'!$E$3:$F$1125,2,0),"")</f>
        <v/>
      </c>
      <c r="AP4323" s="64"/>
      <c r="AQ4323" s="64"/>
      <c r="AR4323" s="64"/>
      <c r="AS4323" s="67" t="str">
        <f t="shared" si="137"/>
        <v/>
      </c>
    </row>
    <row r="4324" spans="1:45" s="68" customFormat="1" x14ac:dyDescent="0.2">
      <c r="A4324" s="64"/>
      <c r="B4324" s="64"/>
      <c r="C4324" s="64"/>
      <c r="D4324" s="64"/>
      <c r="E4324" s="64"/>
      <c r="F4324" s="64"/>
      <c r="G4324" s="65"/>
      <c r="H4324" s="64"/>
      <c r="I4324" s="65"/>
      <c r="J4324" s="64"/>
      <c r="K4324" s="64"/>
      <c r="L4324" s="65"/>
      <c r="M4324" s="65"/>
      <c r="N4324" s="64"/>
      <c r="O4324" s="64"/>
      <c r="P4324" s="64"/>
      <c r="Q4324" s="65"/>
      <c r="R4324" s="64"/>
      <c r="S4324" s="65"/>
      <c r="T4324" s="65"/>
      <c r="U4324" s="65"/>
      <c r="V4324" s="65"/>
      <c r="W4324" s="65"/>
      <c r="X4324" s="64"/>
      <c r="Y4324" s="64"/>
      <c r="Z4324" s="65"/>
      <c r="AA4324" s="64"/>
      <c r="AB4324" s="65"/>
      <c r="AC4324" s="65"/>
      <c r="AD4324" s="65"/>
      <c r="AE4324" s="65"/>
      <c r="AF4324" s="63"/>
      <c r="AG4324" s="63"/>
      <c r="AH4324" s="64"/>
      <c r="AI4324" s="66" t="str">
        <f t="shared" si="136"/>
        <v/>
      </c>
      <c r="AJ4324" s="65"/>
      <c r="AK4324" s="65"/>
      <c r="AL4324" s="65"/>
      <c r="AM4324" s="65"/>
      <c r="AN4324" s="65"/>
      <c r="AO4324" s="66" t="str">
        <f>_xlfn.IFNA(VLOOKUP(LISTAS!ES4321,'Censo General 2005- Municipios'!$E$3:$F$1125,2,0),"")</f>
        <v/>
      </c>
      <c r="AP4324" s="64"/>
      <c r="AQ4324" s="64"/>
      <c r="AR4324" s="64"/>
      <c r="AS4324" s="67" t="str">
        <f t="shared" si="137"/>
        <v/>
      </c>
    </row>
    <row r="4325" spans="1:45" s="68" customFormat="1" x14ac:dyDescent="0.2">
      <c r="A4325" s="64"/>
      <c r="B4325" s="64"/>
      <c r="C4325" s="64"/>
      <c r="D4325" s="64"/>
      <c r="E4325" s="64"/>
      <c r="F4325" s="64"/>
      <c r="G4325" s="65"/>
      <c r="H4325" s="64"/>
      <c r="I4325" s="65"/>
      <c r="J4325" s="64"/>
      <c r="K4325" s="64"/>
      <c r="L4325" s="65"/>
      <c r="M4325" s="65"/>
      <c r="N4325" s="64"/>
      <c r="O4325" s="64"/>
      <c r="P4325" s="64"/>
      <c r="Q4325" s="65"/>
      <c r="R4325" s="64"/>
      <c r="S4325" s="65"/>
      <c r="T4325" s="65"/>
      <c r="U4325" s="65"/>
      <c r="V4325" s="65"/>
      <c r="W4325" s="65"/>
      <c r="X4325" s="64"/>
      <c r="Y4325" s="64"/>
      <c r="Z4325" s="65"/>
      <c r="AA4325" s="64"/>
      <c r="AB4325" s="65"/>
      <c r="AC4325" s="65"/>
      <c r="AD4325" s="65"/>
      <c r="AE4325" s="65"/>
      <c r="AF4325" s="63"/>
      <c r="AG4325" s="63"/>
      <c r="AH4325" s="64"/>
      <c r="AI4325" s="66" t="str">
        <f t="shared" si="136"/>
        <v/>
      </c>
      <c r="AJ4325" s="65"/>
      <c r="AK4325" s="65"/>
      <c r="AL4325" s="65"/>
      <c r="AM4325" s="65"/>
      <c r="AN4325" s="65"/>
      <c r="AO4325" s="66" t="str">
        <f>_xlfn.IFNA(VLOOKUP(LISTAS!ES4322,'Censo General 2005- Municipios'!$E$3:$F$1125,2,0),"")</f>
        <v/>
      </c>
      <c r="AP4325" s="64"/>
      <c r="AQ4325" s="64"/>
      <c r="AR4325" s="64"/>
      <c r="AS4325" s="67" t="str">
        <f t="shared" si="137"/>
        <v/>
      </c>
    </row>
    <row r="4326" spans="1:45" s="68" customFormat="1" x14ac:dyDescent="0.2">
      <c r="A4326" s="64"/>
      <c r="B4326" s="64"/>
      <c r="C4326" s="64"/>
      <c r="D4326" s="64"/>
      <c r="E4326" s="64"/>
      <c r="F4326" s="64"/>
      <c r="G4326" s="65"/>
      <c r="H4326" s="64"/>
      <c r="I4326" s="65"/>
      <c r="J4326" s="64"/>
      <c r="K4326" s="64"/>
      <c r="L4326" s="65"/>
      <c r="M4326" s="65"/>
      <c r="N4326" s="64"/>
      <c r="O4326" s="64"/>
      <c r="P4326" s="64"/>
      <c r="Q4326" s="65"/>
      <c r="R4326" s="64"/>
      <c r="S4326" s="65"/>
      <c r="T4326" s="65"/>
      <c r="U4326" s="65"/>
      <c r="V4326" s="65"/>
      <c r="W4326" s="65"/>
      <c r="X4326" s="64"/>
      <c r="Y4326" s="64"/>
      <c r="Z4326" s="65"/>
      <c r="AA4326" s="64"/>
      <c r="AB4326" s="65"/>
      <c r="AC4326" s="65"/>
      <c r="AD4326" s="65"/>
      <c r="AE4326" s="65"/>
      <c r="AF4326" s="63"/>
      <c r="AG4326" s="63"/>
      <c r="AH4326" s="64"/>
      <c r="AI4326" s="66" t="str">
        <f t="shared" si="136"/>
        <v/>
      </c>
      <c r="AJ4326" s="65"/>
      <c r="AK4326" s="65"/>
      <c r="AL4326" s="65"/>
      <c r="AM4326" s="65"/>
      <c r="AN4326" s="65"/>
      <c r="AO4326" s="66" t="str">
        <f>_xlfn.IFNA(VLOOKUP(LISTAS!ES4323,'Censo General 2005- Municipios'!$E$3:$F$1125,2,0),"")</f>
        <v/>
      </c>
      <c r="AP4326" s="64"/>
      <c r="AQ4326" s="64"/>
      <c r="AR4326" s="64"/>
      <c r="AS4326" s="67" t="str">
        <f t="shared" si="137"/>
        <v/>
      </c>
    </row>
    <row r="4327" spans="1:45" s="68" customFormat="1" x14ac:dyDescent="0.2">
      <c r="A4327" s="64"/>
      <c r="B4327" s="64"/>
      <c r="C4327" s="64"/>
      <c r="D4327" s="64"/>
      <c r="E4327" s="64"/>
      <c r="F4327" s="64"/>
      <c r="G4327" s="65"/>
      <c r="H4327" s="64"/>
      <c r="I4327" s="65"/>
      <c r="J4327" s="64"/>
      <c r="K4327" s="64"/>
      <c r="L4327" s="65"/>
      <c r="M4327" s="65"/>
      <c r="N4327" s="64"/>
      <c r="O4327" s="64"/>
      <c r="P4327" s="64"/>
      <c r="Q4327" s="65"/>
      <c r="R4327" s="64"/>
      <c r="S4327" s="65"/>
      <c r="T4327" s="65"/>
      <c r="U4327" s="65"/>
      <c r="V4327" s="65"/>
      <c r="W4327" s="65"/>
      <c r="X4327" s="64"/>
      <c r="Y4327" s="64"/>
      <c r="Z4327" s="65"/>
      <c r="AA4327" s="64"/>
      <c r="AB4327" s="65"/>
      <c r="AC4327" s="65"/>
      <c r="AD4327" s="65"/>
      <c r="AE4327" s="65"/>
      <c r="AF4327" s="63"/>
      <c r="AG4327" s="63"/>
      <c r="AH4327" s="64"/>
      <c r="AI4327" s="66" t="str">
        <f t="shared" si="136"/>
        <v/>
      </c>
      <c r="AJ4327" s="65"/>
      <c r="AK4327" s="65"/>
      <c r="AL4327" s="65"/>
      <c r="AM4327" s="65"/>
      <c r="AN4327" s="65"/>
      <c r="AO4327" s="66" t="str">
        <f>_xlfn.IFNA(VLOOKUP(LISTAS!ES4324,'Censo General 2005- Municipios'!$E$3:$F$1125,2,0),"")</f>
        <v/>
      </c>
      <c r="AP4327" s="64"/>
      <c r="AQ4327" s="64"/>
      <c r="AR4327" s="64"/>
      <c r="AS4327" s="67" t="str">
        <f t="shared" si="137"/>
        <v/>
      </c>
    </row>
    <row r="4328" spans="1:45" s="68" customFormat="1" x14ac:dyDescent="0.2">
      <c r="A4328" s="64"/>
      <c r="B4328" s="64"/>
      <c r="C4328" s="64"/>
      <c r="D4328" s="64"/>
      <c r="E4328" s="64"/>
      <c r="F4328" s="64"/>
      <c r="G4328" s="65"/>
      <c r="H4328" s="64"/>
      <c r="I4328" s="65"/>
      <c r="J4328" s="64"/>
      <c r="K4328" s="64"/>
      <c r="L4328" s="65"/>
      <c r="M4328" s="65"/>
      <c r="N4328" s="64"/>
      <c r="O4328" s="64"/>
      <c r="P4328" s="64"/>
      <c r="Q4328" s="65"/>
      <c r="R4328" s="64"/>
      <c r="S4328" s="65"/>
      <c r="T4328" s="65"/>
      <c r="U4328" s="65"/>
      <c r="V4328" s="65"/>
      <c r="W4328" s="65"/>
      <c r="X4328" s="64"/>
      <c r="Y4328" s="64"/>
      <c r="Z4328" s="65"/>
      <c r="AA4328" s="64"/>
      <c r="AB4328" s="65"/>
      <c r="AC4328" s="65"/>
      <c r="AD4328" s="65"/>
      <c r="AE4328" s="65"/>
      <c r="AF4328" s="63"/>
      <c r="AG4328" s="63"/>
      <c r="AH4328" s="64"/>
      <c r="AI4328" s="66" t="str">
        <f t="shared" si="136"/>
        <v/>
      </c>
      <c r="AJ4328" s="65"/>
      <c r="AK4328" s="65"/>
      <c r="AL4328" s="65"/>
      <c r="AM4328" s="65"/>
      <c r="AN4328" s="65"/>
      <c r="AO4328" s="66" t="str">
        <f>_xlfn.IFNA(VLOOKUP(LISTAS!ES4325,'Censo General 2005- Municipios'!$E$3:$F$1125,2,0),"")</f>
        <v/>
      </c>
      <c r="AP4328" s="64"/>
      <c r="AQ4328" s="64"/>
      <c r="AR4328" s="64"/>
      <c r="AS4328" s="67" t="str">
        <f t="shared" si="137"/>
        <v/>
      </c>
    </row>
    <row r="4329" spans="1:45" s="68" customFormat="1" x14ac:dyDescent="0.2">
      <c r="A4329" s="64"/>
      <c r="B4329" s="64"/>
      <c r="C4329" s="64"/>
      <c r="D4329" s="64"/>
      <c r="E4329" s="64"/>
      <c r="F4329" s="64"/>
      <c r="G4329" s="65"/>
      <c r="H4329" s="64"/>
      <c r="I4329" s="65"/>
      <c r="J4329" s="64"/>
      <c r="K4329" s="64"/>
      <c r="L4329" s="65"/>
      <c r="M4329" s="65"/>
      <c r="N4329" s="64"/>
      <c r="O4329" s="64"/>
      <c r="P4329" s="64"/>
      <c r="Q4329" s="65"/>
      <c r="R4329" s="64"/>
      <c r="S4329" s="65"/>
      <c r="T4329" s="65"/>
      <c r="U4329" s="65"/>
      <c r="V4329" s="65"/>
      <c r="W4329" s="65"/>
      <c r="X4329" s="64"/>
      <c r="Y4329" s="64"/>
      <c r="Z4329" s="65"/>
      <c r="AA4329" s="64"/>
      <c r="AB4329" s="65"/>
      <c r="AC4329" s="65"/>
      <c r="AD4329" s="65"/>
      <c r="AE4329" s="65"/>
      <c r="AF4329" s="63"/>
      <c r="AG4329" s="63"/>
      <c r="AH4329" s="64"/>
      <c r="AI4329" s="66" t="str">
        <f t="shared" si="136"/>
        <v/>
      </c>
      <c r="AJ4329" s="65"/>
      <c r="AK4329" s="65"/>
      <c r="AL4329" s="65"/>
      <c r="AM4329" s="65"/>
      <c r="AN4329" s="65"/>
      <c r="AO4329" s="66" t="str">
        <f>_xlfn.IFNA(VLOOKUP(LISTAS!ES4326,'Censo General 2005- Municipios'!$E$3:$F$1125,2,0),"")</f>
        <v/>
      </c>
      <c r="AP4329" s="64"/>
      <c r="AQ4329" s="64"/>
      <c r="AR4329" s="64"/>
      <c r="AS4329" s="67" t="str">
        <f t="shared" si="137"/>
        <v/>
      </c>
    </row>
    <row r="4330" spans="1:45" s="68" customFormat="1" x14ac:dyDescent="0.2">
      <c r="A4330" s="64"/>
      <c r="B4330" s="64"/>
      <c r="C4330" s="64"/>
      <c r="D4330" s="64"/>
      <c r="E4330" s="64"/>
      <c r="F4330" s="64"/>
      <c r="G4330" s="65"/>
      <c r="H4330" s="64"/>
      <c r="I4330" s="65"/>
      <c r="J4330" s="64"/>
      <c r="K4330" s="64"/>
      <c r="L4330" s="65"/>
      <c r="M4330" s="65"/>
      <c r="N4330" s="64"/>
      <c r="O4330" s="64"/>
      <c r="P4330" s="64"/>
      <c r="Q4330" s="65"/>
      <c r="R4330" s="64"/>
      <c r="S4330" s="65"/>
      <c r="T4330" s="65"/>
      <c r="U4330" s="65"/>
      <c r="V4330" s="65"/>
      <c r="W4330" s="65"/>
      <c r="X4330" s="64"/>
      <c r="Y4330" s="64"/>
      <c r="Z4330" s="65"/>
      <c r="AA4330" s="64"/>
      <c r="AB4330" s="65"/>
      <c r="AC4330" s="65"/>
      <c r="AD4330" s="65"/>
      <c r="AE4330" s="65"/>
      <c r="AF4330" s="63"/>
      <c r="AG4330" s="63"/>
      <c r="AH4330" s="64"/>
      <c r="AI4330" s="66" t="str">
        <f t="shared" si="136"/>
        <v/>
      </c>
      <c r="AJ4330" s="65"/>
      <c r="AK4330" s="65"/>
      <c r="AL4330" s="65"/>
      <c r="AM4330" s="65"/>
      <c r="AN4330" s="65"/>
      <c r="AO4330" s="66" t="str">
        <f>_xlfn.IFNA(VLOOKUP(LISTAS!ES4327,'Censo General 2005- Municipios'!$E$3:$F$1125,2,0),"")</f>
        <v/>
      </c>
      <c r="AP4330" s="64"/>
      <c r="AQ4330" s="64"/>
      <c r="AR4330" s="64"/>
      <c r="AS4330" s="67" t="str">
        <f t="shared" si="137"/>
        <v/>
      </c>
    </row>
    <row r="4331" spans="1:45" s="68" customFormat="1" x14ac:dyDescent="0.2">
      <c r="A4331" s="64"/>
      <c r="B4331" s="64"/>
      <c r="C4331" s="64"/>
      <c r="D4331" s="64"/>
      <c r="E4331" s="64"/>
      <c r="F4331" s="64"/>
      <c r="G4331" s="65"/>
      <c r="H4331" s="64"/>
      <c r="I4331" s="65"/>
      <c r="J4331" s="64"/>
      <c r="K4331" s="64"/>
      <c r="L4331" s="65"/>
      <c r="M4331" s="65"/>
      <c r="N4331" s="64"/>
      <c r="O4331" s="64"/>
      <c r="P4331" s="64"/>
      <c r="Q4331" s="65"/>
      <c r="R4331" s="64"/>
      <c r="S4331" s="65"/>
      <c r="T4331" s="65"/>
      <c r="U4331" s="65"/>
      <c r="V4331" s="65"/>
      <c r="W4331" s="65"/>
      <c r="X4331" s="64"/>
      <c r="Y4331" s="64"/>
      <c r="Z4331" s="65"/>
      <c r="AA4331" s="64"/>
      <c r="AB4331" s="65"/>
      <c r="AC4331" s="65"/>
      <c r="AD4331" s="65"/>
      <c r="AE4331" s="65"/>
      <c r="AF4331" s="63"/>
      <c r="AG4331" s="63"/>
      <c r="AH4331" s="64"/>
      <c r="AI4331" s="66" t="str">
        <f t="shared" si="136"/>
        <v/>
      </c>
      <c r="AJ4331" s="65"/>
      <c r="AK4331" s="65"/>
      <c r="AL4331" s="65"/>
      <c r="AM4331" s="65"/>
      <c r="AN4331" s="65"/>
      <c r="AO4331" s="66" t="str">
        <f>_xlfn.IFNA(VLOOKUP(LISTAS!ES4328,'Censo General 2005- Municipios'!$E$3:$F$1125,2,0),"")</f>
        <v/>
      </c>
      <c r="AP4331" s="64"/>
      <c r="AQ4331" s="64"/>
      <c r="AR4331" s="64"/>
      <c r="AS4331" s="67" t="str">
        <f t="shared" si="137"/>
        <v/>
      </c>
    </row>
    <row r="4332" spans="1:45" s="68" customFormat="1" x14ac:dyDescent="0.2">
      <c r="A4332" s="64"/>
      <c r="B4332" s="64"/>
      <c r="C4332" s="64"/>
      <c r="D4332" s="64"/>
      <c r="E4332" s="64"/>
      <c r="F4332" s="64"/>
      <c r="G4332" s="65"/>
      <c r="H4332" s="64"/>
      <c r="I4332" s="65"/>
      <c r="J4332" s="64"/>
      <c r="K4332" s="64"/>
      <c r="L4332" s="65"/>
      <c r="M4332" s="65"/>
      <c r="N4332" s="64"/>
      <c r="O4332" s="64"/>
      <c r="P4332" s="64"/>
      <c r="Q4332" s="65"/>
      <c r="R4332" s="64"/>
      <c r="S4332" s="65"/>
      <c r="T4332" s="65"/>
      <c r="U4332" s="65"/>
      <c r="V4332" s="65"/>
      <c r="W4332" s="65"/>
      <c r="X4332" s="64"/>
      <c r="Y4332" s="64"/>
      <c r="Z4332" s="65"/>
      <c r="AA4332" s="64"/>
      <c r="AB4332" s="65"/>
      <c r="AC4332" s="65"/>
      <c r="AD4332" s="65"/>
      <c r="AE4332" s="65"/>
      <c r="AF4332" s="63"/>
      <c r="AG4332" s="63"/>
      <c r="AH4332" s="64"/>
      <c r="AI4332" s="66" t="str">
        <f t="shared" si="136"/>
        <v/>
      </c>
      <c r="AJ4332" s="65"/>
      <c r="AK4332" s="65"/>
      <c r="AL4332" s="65"/>
      <c r="AM4332" s="65"/>
      <c r="AN4332" s="65"/>
      <c r="AO4332" s="66" t="str">
        <f>_xlfn.IFNA(VLOOKUP(LISTAS!ES4329,'Censo General 2005- Municipios'!$E$3:$F$1125,2,0),"")</f>
        <v/>
      </c>
      <c r="AP4332" s="64"/>
      <c r="AQ4332" s="64"/>
      <c r="AR4332" s="64"/>
      <c r="AS4332" s="67" t="str">
        <f t="shared" si="137"/>
        <v/>
      </c>
    </row>
    <row r="4333" spans="1:45" s="68" customFormat="1" x14ac:dyDescent="0.2">
      <c r="A4333" s="64"/>
      <c r="B4333" s="64"/>
      <c r="C4333" s="64"/>
      <c r="D4333" s="64"/>
      <c r="E4333" s="64"/>
      <c r="F4333" s="64"/>
      <c r="G4333" s="65"/>
      <c r="H4333" s="64"/>
      <c r="I4333" s="65"/>
      <c r="J4333" s="64"/>
      <c r="K4333" s="64"/>
      <c r="L4333" s="65"/>
      <c r="M4333" s="65"/>
      <c r="N4333" s="64"/>
      <c r="O4333" s="64"/>
      <c r="P4333" s="64"/>
      <c r="Q4333" s="65"/>
      <c r="R4333" s="64"/>
      <c r="S4333" s="65"/>
      <c r="T4333" s="65"/>
      <c r="U4333" s="65"/>
      <c r="V4333" s="65"/>
      <c r="W4333" s="65"/>
      <c r="X4333" s="64"/>
      <c r="Y4333" s="64"/>
      <c r="Z4333" s="65"/>
      <c r="AA4333" s="64"/>
      <c r="AB4333" s="65"/>
      <c r="AC4333" s="65"/>
      <c r="AD4333" s="65"/>
      <c r="AE4333" s="65"/>
      <c r="AF4333" s="63"/>
      <c r="AG4333" s="63"/>
      <c r="AH4333" s="64"/>
      <c r="AI4333" s="66" t="str">
        <f t="shared" si="136"/>
        <v/>
      </c>
      <c r="AJ4333" s="65"/>
      <c r="AK4333" s="65"/>
      <c r="AL4333" s="65"/>
      <c r="AM4333" s="65"/>
      <c r="AN4333" s="65"/>
      <c r="AO4333" s="66" t="str">
        <f>_xlfn.IFNA(VLOOKUP(LISTAS!ES4330,'Censo General 2005- Municipios'!$E$3:$F$1125,2,0),"")</f>
        <v/>
      </c>
      <c r="AP4333" s="64"/>
      <c r="AQ4333" s="64"/>
      <c r="AR4333" s="64"/>
      <c r="AS4333" s="67" t="str">
        <f t="shared" si="137"/>
        <v/>
      </c>
    </row>
    <row r="4334" spans="1:45" s="68" customFormat="1" x14ac:dyDescent="0.2">
      <c r="A4334" s="64"/>
      <c r="B4334" s="64"/>
      <c r="C4334" s="64"/>
      <c r="D4334" s="64"/>
      <c r="E4334" s="64"/>
      <c r="F4334" s="64"/>
      <c r="G4334" s="65"/>
      <c r="H4334" s="64"/>
      <c r="I4334" s="65"/>
      <c r="J4334" s="64"/>
      <c r="K4334" s="64"/>
      <c r="L4334" s="65"/>
      <c r="M4334" s="65"/>
      <c r="N4334" s="64"/>
      <c r="O4334" s="64"/>
      <c r="P4334" s="64"/>
      <c r="Q4334" s="65"/>
      <c r="R4334" s="64"/>
      <c r="S4334" s="65"/>
      <c r="T4334" s="65"/>
      <c r="U4334" s="65"/>
      <c r="V4334" s="65"/>
      <c r="W4334" s="65"/>
      <c r="X4334" s="64"/>
      <c r="Y4334" s="64"/>
      <c r="Z4334" s="65"/>
      <c r="AA4334" s="64"/>
      <c r="AB4334" s="65"/>
      <c r="AC4334" s="65"/>
      <c r="AD4334" s="65"/>
      <c r="AE4334" s="65"/>
      <c r="AF4334" s="63"/>
      <c r="AG4334" s="63"/>
      <c r="AH4334" s="64"/>
      <c r="AI4334" s="66" t="str">
        <f t="shared" si="136"/>
        <v/>
      </c>
      <c r="AJ4334" s="65"/>
      <c r="AK4334" s="65"/>
      <c r="AL4334" s="65"/>
      <c r="AM4334" s="65"/>
      <c r="AN4334" s="65"/>
      <c r="AO4334" s="66" t="str">
        <f>_xlfn.IFNA(VLOOKUP(LISTAS!ES4331,'Censo General 2005- Municipios'!$E$3:$F$1125,2,0),"")</f>
        <v/>
      </c>
      <c r="AP4334" s="64"/>
      <c r="AQ4334" s="64"/>
      <c r="AR4334" s="64"/>
      <c r="AS4334" s="67" t="str">
        <f t="shared" si="137"/>
        <v/>
      </c>
    </row>
    <row r="4335" spans="1:45" s="68" customFormat="1" x14ac:dyDescent="0.2">
      <c r="A4335" s="64"/>
      <c r="B4335" s="64"/>
      <c r="C4335" s="64"/>
      <c r="D4335" s="64"/>
      <c r="E4335" s="64"/>
      <c r="F4335" s="64"/>
      <c r="G4335" s="65"/>
      <c r="H4335" s="64"/>
      <c r="I4335" s="65"/>
      <c r="J4335" s="64"/>
      <c r="K4335" s="64"/>
      <c r="L4335" s="65"/>
      <c r="M4335" s="65"/>
      <c r="N4335" s="64"/>
      <c r="O4335" s="64"/>
      <c r="P4335" s="64"/>
      <c r="Q4335" s="65"/>
      <c r="R4335" s="64"/>
      <c r="S4335" s="65"/>
      <c r="T4335" s="65"/>
      <c r="U4335" s="65"/>
      <c r="V4335" s="65"/>
      <c r="W4335" s="65"/>
      <c r="X4335" s="64"/>
      <c r="Y4335" s="64"/>
      <c r="Z4335" s="65"/>
      <c r="AA4335" s="64"/>
      <c r="AB4335" s="65"/>
      <c r="AC4335" s="65"/>
      <c r="AD4335" s="65"/>
      <c r="AE4335" s="65"/>
      <c r="AF4335" s="63"/>
      <c r="AG4335" s="63"/>
      <c r="AH4335" s="64"/>
      <c r="AI4335" s="66" t="str">
        <f t="shared" si="136"/>
        <v/>
      </c>
      <c r="AJ4335" s="65"/>
      <c r="AK4335" s="65"/>
      <c r="AL4335" s="65"/>
      <c r="AM4335" s="65"/>
      <c r="AN4335" s="65"/>
      <c r="AO4335" s="66" t="str">
        <f>_xlfn.IFNA(VLOOKUP(LISTAS!ES4332,'Censo General 2005- Municipios'!$E$3:$F$1125,2,0),"")</f>
        <v/>
      </c>
      <c r="AP4335" s="64"/>
      <c r="AQ4335" s="64"/>
      <c r="AR4335" s="64"/>
      <c r="AS4335" s="67" t="str">
        <f t="shared" si="137"/>
        <v/>
      </c>
    </row>
    <row r="4336" spans="1:45" s="68" customFormat="1" x14ac:dyDescent="0.2">
      <c r="A4336" s="64"/>
      <c r="B4336" s="64"/>
      <c r="C4336" s="64"/>
      <c r="D4336" s="64"/>
      <c r="E4336" s="64"/>
      <c r="F4336" s="64"/>
      <c r="G4336" s="65"/>
      <c r="H4336" s="64"/>
      <c r="I4336" s="65"/>
      <c r="J4336" s="64"/>
      <c r="K4336" s="64"/>
      <c r="L4336" s="65"/>
      <c r="M4336" s="65"/>
      <c r="N4336" s="64"/>
      <c r="O4336" s="64"/>
      <c r="P4336" s="64"/>
      <c r="Q4336" s="65"/>
      <c r="R4336" s="64"/>
      <c r="S4336" s="65"/>
      <c r="T4336" s="65"/>
      <c r="U4336" s="65"/>
      <c r="V4336" s="65"/>
      <c r="W4336" s="65"/>
      <c r="X4336" s="64"/>
      <c r="Y4336" s="64"/>
      <c r="Z4336" s="65"/>
      <c r="AA4336" s="64"/>
      <c r="AB4336" s="65"/>
      <c r="AC4336" s="65"/>
      <c r="AD4336" s="65"/>
      <c r="AE4336" s="65"/>
      <c r="AF4336" s="63"/>
      <c r="AG4336" s="63"/>
      <c r="AH4336" s="64"/>
      <c r="AI4336" s="66" t="str">
        <f t="shared" si="136"/>
        <v/>
      </c>
      <c r="AJ4336" s="65"/>
      <c r="AK4336" s="65"/>
      <c r="AL4336" s="65"/>
      <c r="AM4336" s="65"/>
      <c r="AN4336" s="65"/>
      <c r="AO4336" s="66" t="str">
        <f>_xlfn.IFNA(VLOOKUP(LISTAS!ES4333,'Censo General 2005- Municipios'!$E$3:$F$1125,2,0),"")</f>
        <v/>
      </c>
      <c r="AP4336" s="64"/>
      <c r="AQ4336" s="64"/>
      <c r="AR4336" s="64"/>
      <c r="AS4336" s="67" t="str">
        <f t="shared" si="137"/>
        <v/>
      </c>
    </row>
    <row r="4337" spans="1:45" s="68" customFormat="1" x14ac:dyDescent="0.2">
      <c r="A4337" s="64"/>
      <c r="B4337" s="64"/>
      <c r="C4337" s="64"/>
      <c r="D4337" s="64"/>
      <c r="E4337" s="64"/>
      <c r="F4337" s="64"/>
      <c r="G4337" s="65"/>
      <c r="H4337" s="64"/>
      <c r="I4337" s="65"/>
      <c r="J4337" s="64"/>
      <c r="K4337" s="64"/>
      <c r="L4337" s="65"/>
      <c r="M4337" s="65"/>
      <c r="N4337" s="64"/>
      <c r="O4337" s="64"/>
      <c r="P4337" s="64"/>
      <c r="Q4337" s="65"/>
      <c r="R4337" s="64"/>
      <c r="S4337" s="65"/>
      <c r="T4337" s="65"/>
      <c r="U4337" s="65"/>
      <c r="V4337" s="65"/>
      <c r="W4337" s="65"/>
      <c r="X4337" s="64"/>
      <c r="Y4337" s="64"/>
      <c r="Z4337" s="65"/>
      <c r="AA4337" s="64"/>
      <c r="AB4337" s="65"/>
      <c r="AC4337" s="65"/>
      <c r="AD4337" s="65"/>
      <c r="AE4337" s="65"/>
      <c r="AF4337" s="63"/>
      <c r="AG4337" s="63"/>
      <c r="AH4337" s="64"/>
      <c r="AI4337" s="66" t="str">
        <f t="shared" si="136"/>
        <v/>
      </c>
      <c r="AJ4337" s="65"/>
      <c r="AK4337" s="65"/>
      <c r="AL4337" s="65"/>
      <c r="AM4337" s="65"/>
      <c r="AN4337" s="65"/>
      <c r="AO4337" s="66" t="str">
        <f>_xlfn.IFNA(VLOOKUP(LISTAS!ES4334,'Censo General 2005- Municipios'!$E$3:$F$1125,2,0),"")</f>
        <v/>
      </c>
      <c r="AP4337" s="64"/>
      <c r="AQ4337" s="64"/>
      <c r="AR4337" s="64"/>
      <c r="AS4337" s="67" t="str">
        <f t="shared" si="137"/>
        <v/>
      </c>
    </row>
    <row r="4338" spans="1:45" s="68" customFormat="1" x14ac:dyDescent="0.2">
      <c r="A4338" s="64"/>
      <c r="B4338" s="64"/>
      <c r="C4338" s="64"/>
      <c r="D4338" s="64"/>
      <c r="E4338" s="64"/>
      <c r="F4338" s="64"/>
      <c r="G4338" s="65"/>
      <c r="H4338" s="64"/>
      <c r="I4338" s="65"/>
      <c r="J4338" s="64"/>
      <c r="K4338" s="64"/>
      <c r="L4338" s="65"/>
      <c r="M4338" s="65"/>
      <c r="N4338" s="64"/>
      <c r="O4338" s="64"/>
      <c r="P4338" s="64"/>
      <c r="Q4338" s="65"/>
      <c r="R4338" s="64"/>
      <c r="S4338" s="65"/>
      <c r="T4338" s="65"/>
      <c r="U4338" s="65"/>
      <c r="V4338" s="65"/>
      <c r="W4338" s="65"/>
      <c r="X4338" s="64"/>
      <c r="Y4338" s="64"/>
      <c r="Z4338" s="65"/>
      <c r="AA4338" s="64"/>
      <c r="AB4338" s="65"/>
      <c r="AC4338" s="65"/>
      <c r="AD4338" s="65"/>
      <c r="AE4338" s="65"/>
      <c r="AF4338" s="63"/>
      <c r="AG4338" s="63"/>
      <c r="AH4338" s="64"/>
      <c r="AI4338" s="66" t="str">
        <f t="shared" si="136"/>
        <v/>
      </c>
      <c r="AJ4338" s="65"/>
      <c r="AK4338" s="65"/>
      <c r="AL4338" s="65"/>
      <c r="AM4338" s="65"/>
      <c r="AN4338" s="65"/>
      <c r="AO4338" s="66" t="str">
        <f>_xlfn.IFNA(VLOOKUP(LISTAS!ES4335,'Censo General 2005- Municipios'!$E$3:$F$1125,2,0),"")</f>
        <v/>
      </c>
      <c r="AP4338" s="64"/>
      <c r="AQ4338" s="64"/>
      <c r="AR4338" s="64"/>
      <c r="AS4338" s="67" t="str">
        <f t="shared" si="137"/>
        <v/>
      </c>
    </row>
    <row r="4339" spans="1:45" s="68" customFormat="1" x14ac:dyDescent="0.2">
      <c r="A4339" s="64"/>
      <c r="B4339" s="64"/>
      <c r="C4339" s="64"/>
      <c r="D4339" s="64"/>
      <c r="E4339" s="64"/>
      <c r="F4339" s="64"/>
      <c r="G4339" s="65"/>
      <c r="H4339" s="64"/>
      <c r="I4339" s="65"/>
      <c r="J4339" s="64"/>
      <c r="K4339" s="64"/>
      <c r="L4339" s="65"/>
      <c r="M4339" s="65"/>
      <c r="N4339" s="64"/>
      <c r="O4339" s="64"/>
      <c r="P4339" s="64"/>
      <c r="Q4339" s="65"/>
      <c r="R4339" s="64"/>
      <c r="S4339" s="65"/>
      <c r="T4339" s="65"/>
      <c r="U4339" s="65"/>
      <c r="V4339" s="65"/>
      <c r="W4339" s="65"/>
      <c r="X4339" s="64"/>
      <c r="Y4339" s="64"/>
      <c r="Z4339" s="65"/>
      <c r="AA4339" s="64"/>
      <c r="AB4339" s="65"/>
      <c r="AC4339" s="65"/>
      <c r="AD4339" s="65"/>
      <c r="AE4339" s="65"/>
      <c r="AF4339" s="63"/>
      <c r="AG4339" s="63"/>
      <c r="AH4339" s="64"/>
      <c r="AI4339" s="66" t="str">
        <f t="shared" si="136"/>
        <v/>
      </c>
      <c r="AJ4339" s="65"/>
      <c r="AK4339" s="65"/>
      <c r="AL4339" s="65"/>
      <c r="AM4339" s="65"/>
      <c r="AN4339" s="65"/>
      <c r="AO4339" s="66" t="str">
        <f>_xlfn.IFNA(VLOOKUP(LISTAS!ES4336,'Censo General 2005- Municipios'!$E$3:$F$1125,2,0),"")</f>
        <v/>
      </c>
      <c r="AP4339" s="64"/>
      <c r="AQ4339" s="64"/>
      <c r="AR4339" s="64"/>
      <c r="AS4339" s="67" t="str">
        <f t="shared" si="137"/>
        <v/>
      </c>
    </row>
    <row r="4340" spans="1:45" s="68" customFormat="1" x14ac:dyDescent="0.2">
      <c r="A4340" s="64"/>
      <c r="B4340" s="64"/>
      <c r="C4340" s="64"/>
      <c r="D4340" s="64"/>
      <c r="E4340" s="64"/>
      <c r="F4340" s="64"/>
      <c r="G4340" s="65"/>
      <c r="H4340" s="64"/>
      <c r="I4340" s="65"/>
      <c r="J4340" s="64"/>
      <c r="K4340" s="64"/>
      <c r="L4340" s="65"/>
      <c r="M4340" s="65"/>
      <c r="N4340" s="64"/>
      <c r="O4340" s="64"/>
      <c r="P4340" s="64"/>
      <c r="Q4340" s="65"/>
      <c r="R4340" s="64"/>
      <c r="S4340" s="65"/>
      <c r="T4340" s="65"/>
      <c r="U4340" s="65"/>
      <c r="V4340" s="65"/>
      <c r="W4340" s="65"/>
      <c r="X4340" s="64"/>
      <c r="Y4340" s="64"/>
      <c r="Z4340" s="65"/>
      <c r="AA4340" s="64"/>
      <c r="AB4340" s="65"/>
      <c r="AC4340" s="65"/>
      <c r="AD4340" s="65"/>
      <c r="AE4340" s="65"/>
      <c r="AF4340" s="63"/>
      <c r="AG4340" s="63"/>
      <c r="AH4340" s="64"/>
      <c r="AI4340" s="66" t="str">
        <f t="shared" si="136"/>
        <v/>
      </c>
      <c r="AJ4340" s="65"/>
      <c r="AK4340" s="65"/>
      <c r="AL4340" s="65"/>
      <c r="AM4340" s="65"/>
      <c r="AN4340" s="65"/>
      <c r="AO4340" s="66" t="str">
        <f>_xlfn.IFNA(VLOOKUP(LISTAS!ES4337,'Censo General 2005- Municipios'!$E$3:$F$1125,2,0),"")</f>
        <v/>
      </c>
      <c r="AP4340" s="64"/>
      <c r="AQ4340" s="64"/>
      <c r="AR4340" s="64"/>
      <c r="AS4340" s="67" t="str">
        <f t="shared" si="137"/>
        <v/>
      </c>
    </row>
    <row r="4341" spans="1:45" s="68" customFormat="1" x14ac:dyDescent="0.2">
      <c r="A4341" s="64"/>
      <c r="B4341" s="64"/>
      <c r="C4341" s="64"/>
      <c r="D4341" s="64"/>
      <c r="E4341" s="64"/>
      <c r="F4341" s="64"/>
      <c r="G4341" s="65"/>
      <c r="H4341" s="64"/>
      <c r="I4341" s="65"/>
      <c r="J4341" s="64"/>
      <c r="K4341" s="64"/>
      <c r="L4341" s="65"/>
      <c r="M4341" s="65"/>
      <c r="N4341" s="64"/>
      <c r="O4341" s="64"/>
      <c r="P4341" s="64"/>
      <c r="Q4341" s="65"/>
      <c r="R4341" s="64"/>
      <c r="S4341" s="65"/>
      <c r="T4341" s="65"/>
      <c r="U4341" s="65"/>
      <c r="V4341" s="65"/>
      <c r="W4341" s="65"/>
      <c r="X4341" s="64"/>
      <c r="Y4341" s="64"/>
      <c r="Z4341" s="65"/>
      <c r="AA4341" s="64"/>
      <c r="AB4341" s="65"/>
      <c r="AC4341" s="65"/>
      <c r="AD4341" s="65"/>
      <c r="AE4341" s="65"/>
      <c r="AF4341" s="63"/>
      <c r="AG4341" s="63"/>
      <c r="AH4341" s="64"/>
      <c r="AI4341" s="66" t="str">
        <f t="shared" si="136"/>
        <v/>
      </c>
      <c r="AJ4341" s="65"/>
      <c r="AK4341" s="65"/>
      <c r="AL4341" s="65"/>
      <c r="AM4341" s="65"/>
      <c r="AN4341" s="65"/>
      <c r="AO4341" s="66" t="str">
        <f>_xlfn.IFNA(VLOOKUP(LISTAS!ES4338,'Censo General 2005- Municipios'!$E$3:$F$1125,2,0),"")</f>
        <v/>
      </c>
      <c r="AP4341" s="64"/>
      <c r="AQ4341" s="64"/>
      <c r="AR4341" s="64"/>
      <c r="AS4341" s="67" t="str">
        <f t="shared" si="137"/>
        <v/>
      </c>
    </row>
    <row r="4342" spans="1:45" s="68" customFormat="1" x14ac:dyDescent="0.2">
      <c r="A4342" s="64"/>
      <c r="B4342" s="64"/>
      <c r="C4342" s="64"/>
      <c r="D4342" s="64"/>
      <c r="E4342" s="64"/>
      <c r="F4342" s="64"/>
      <c r="G4342" s="65"/>
      <c r="H4342" s="64"/>
      <c r="I4342" s="65"/>
      <c r="J4342" s="64"/>
      <c r="K4342" s="64"/>
      <c r="L4342" s="65"/>
      <c r="M4342" s="65"/>
      <c r="N4342" s="64"/>
      <c r="O4342" s="64"/>
      <c r="P4342" s="64"/>
      <c r="Q4342" s="65"/>
      <c r="R4342" s="64"/>
      <c r="S4342" s="65"/>
      <c r="T4342" s="65"/>
      <c r="U4342" s="65"/>
      <c r="V4342" s="65"/>
      <c r="W4342" s="65"/>
      <c r="X4342" s="64"/>
      <c r="Y4342" s="64"/>
      <c r="Z4342" s="65"/>
      <c r="AA4342" s="64"/>
      <c r="AB4342" s="65"/>
      <c r="AC4342" s="65"/>
      <c r="AD4342" s="65"/>
      <c r="AE4342" s="65"/>
      <c r="AF4342" s="63"/>
      <c r="AG4342" s="63"/>
      <c r="AH4342" s="64"/>
      <c r="AI4342" s="66" t="str">
        <f t="shared" si="136"/>
        <v/>
      </c>
      <c r="AJ4342" s="65"/>
      <c r="AK4342" s="65"/>
      <c r="AL4342" s="65"/>
      <c r="AM4342" s="65"/>
      <c r="AN4342" s="65"/>
      <c r="AO4342" s="66" t="str">
        <f>_xlfn.IFNA(VLOOKUP(LISTAS!ES4339,'Censo General 2005- Municipios'!$E$3:$F$1125,2,0),"")</f>
        <v/>
      </c>
      <c r="AP4342" s="64"/>
      <c r="AQ4342" s="64"/>
      <c r="AR4342" s="64"/>
      <c r="AS4342" s="67" t="str">
        <f t="shared" si="137"/>
        <v/>
      </c>
    </row>
    <row r="4343" spans="1:45" s="68" customFormat="1" x14ac:dyDescent="0.2">
      <c r="A4343" s="64"/>
      <c r="B4343" s="64"/>
      <c r="C4343" s="64"/>
      <c r="D4343" s="64"/>
      <c r="E4343" s="64"/>
      <c r="F4343" s="64"/>
      <c r="G4343" s="65"/>
      <c r="H4343" s="64"/>
      <c r="I4343" s="65"/>
      <c r="J4343" s="64"/>
      <c r="K4343" s="64"/>
      <c r="L4343" s="65"/>
      <c r="M4343" s="65"/>
      <c r="N4343" s="64"/>
      <c r="O4343" s="64"/>
      <c r="P4343" s="64"/>
      <c r="Q4343" s="65"/>
      <c r="R4343" s="64"/>
      <c r="S4343" s="65"/>
      <c r="T4343" s="65"/>
      <c r="U4343" s="65"/>
      <c r="V4343" s="65"/>
      <c r="W4343" s="65"/>
      <c r="X4343" s="64"/>
      <c r="Y4343" s="64"/>
      <c r="Z4343" s="65"/>
      <c r="AA4343" s="64"/>
      <c r="AB4343" s="65"/>
      <c r="AC4343" s="65"/>
      <c r="AD4343" s="65"/>
      <c r="AE4343" s="65"/>
      <c r="AF4343" s="63"/>
      <c r="AG4343" s="63"/>
      <c r="AH4343" s="64"/>
      <c r="AI4343" s="66" t="str">
        <f t="shared" si="136"/>
        <v/>
      </c>
      <c r="AJ4343" s="65"/>
      <c r="AK4343" s="65"/>
      <c r="AL4343" s="65"/>
      <c r="AM4343" s="65"/>
      <c r="AN4343" s="65"/>
      <c r="AO4343" s="66" t="str">
        <f>_xlfn.IFNA(VLOOKUP(LISTAS!ES4340,'Censo General 2005- Municipios'!$E$3:$F$1125,2,0),"")</f>
        <v/>
      </c>
      <c r="AP4343" s="64"/>
      <c r="AQ4343" s="64"/>
      <c r="AR4343" s="64"/>
      <c r="AS4343" s="67" t="str">
        <f t="shared" si="137"/>
        <v/>
      </c>
    </row>
    <row r="4344" spans="1:45" s="68" customFormat="1" x14ac:dyDescent="0.2">
      <c r="A4344" s="64"/>
      <c r="B4344" s="64"/>
      <c r="C4344" s="64"/>
      <c r="D4344" s="64"/>
      <c r="E4344" s="64"/>
      <c r="F4344" s="64"/>
      <c r="G4344" s="65"/>
      <c r="H4344" s="64"/>
      <c r="I4344" s="65"/>
      <c r="J4344" s="64"/>
      <c r="K4344" s="64"/>
      <c r="L4344" s="65"/>
      <c r="M4344" s="65"/>
      <c r="N4344" s="64"/>
      <c r="O4344" s="64"/>
      <c r="P4344" s="64"/>
      <c r="Q4344" s="65"/>
      <c r="R4344" s="64"/>
      <c r="S4344" s="65"/>
      <c r="T4344" s="65"/>
      <c r="U4344" s="65"/>
      <c r="V4344" s="65"/>
      <c r="W4344" s="65"/>
      <c r="X4344" s="64"/>
      <c r="Y4344" s="64"/>
      <c r="Z4344" s="65"/>
      <c r="AA4344" s="64"/>
      <c r="AB4344" s="65"/>
      <c r="AC4344" s="65"/>
      <c r="AD4344" s="65"/>
      <c r="AE4344" s="65"/>
      <c r="AF4344" s="63"/>
      <c r="AG4344" s="63"/>
      <c r="AH4344" s="64"/>
      <c r="AI4344" s="66" t="str">
        <f t="shared" si="136"/>
        <v/>
      </c>
      <c r="AJ4344" s="65"/>
      <c r="AK4344" s="65"/>
      <c r="AL4344" s="65"/>
      <c r="AM4344" s="65"/>
      <c r="AN4344" s="65"/>
      <c r="AO4344" s="66" t="str">
        <f>_xlfn.IFNA(VLOOKUP(LISTAS!ES4341,'Censo General 2005- Municipios'!$E$3:$F$1125,2,0),"")</f>
        <v/>
      </c>
      <c r="AP4344" s="64"/>
      <c r="AQ4344" s="64"/>
      <c r="AR4344" s="64"/>
      <c r="AS4344" s="67" t="str">
        <f t="shared" si="137"/>
        <v/>
      </c>
    </row>
    <row r="4345" spans="1:45" s="68" customFormat="1" x14ac:dyDescent="0.2">
      <c r="A4345" s="64"/>
      <c r="B4345" s="64"/>
      <c r="C4345" s="64"/>
      <c r="D4345" s="64"/>
      <c r="E4345" s="64"/>
      <c r="F4345" s="64"/>
      <c r="G4345" s="65"/>
      <c r="H4345" s="64"/>
      <c r="I4345" s="65"/>
      <c r="J4345" s="64"/>
      <c r="K4345" s="64"/>
      <c r="L4345" s="65"/>
      <c r="M4345" s="65"/>
      <c r="N4345" s="64"/>
      <c r="O4345" s="64"/>
      <c r="P4345" s="64"/>
      <c r="Q4345" s="65"/>
      <c r="R4345" s="64"/>
      <c r="S4345" s="65"/>
      <c r="T4345" s="65"/>
      <c r="U4345" s="65"/>
      <c r="V4345" s="65"/>
      <c r="W4345" s="65"/>
      <c r="X4345" s="64"/>
      <c r="Y4345" s="64"/>
      <c r="Z4345" s="65"/>
      <c r="AA4345" s="64"/>
      <c r="AB4345" s="65"/>
      <c r="AC4345" s="65"/>
      <c r="AD4345" s="65"/>
      <c r="AE4345" s="65"/>
      <c r="AF4345" s="63"/>
      <c r="AG4345" s="63"/>
      <c r="AH4345" s="64"/>
      <c r="AI4345" s="66" t="str">
        <f t="shared" si="136"/>
        <v/>
      </c>
      <c r="AJ4345" s="65"/>
      <c r="AK4345" s="65"/>
      <c r="AL4345" s="65"/>
      <c r="AM4345" s="65"/>
      <c r="AN4345" s="65"/>
      <c r="AO4345" s="66" t="str">
        <f>_xlfn.IFNA(VLOOKUP(LISTAS!ES4342,'Censo General 2005- Municipios'!$E$3:$F$1125,2,0),"")</f>
        <v/>
      </c>
      <c r="AP4345" s="64"/>
      <c r="AQ4345" s="64"/>
      <c r="AR4345" s="64"/>
      <c r="AS4345" s="67" t="str">
        <f t="shared" si="137"/>
        <v/>
      </c>
    </row>
    <row r="4346" spans="1:45" s="68" customFormat="1" x14ac:dyDescent="0.2">
      <c r="A4346" s="64"/>
      <c r="B4346" s="64"/>
      <c r="C4346" s="64"/>
      <c r="D4346" s="64"/>
      <c r="E4346" s="64"/>
      <c r="F4346" s="64"/>
      <c r="G4346" s="65"/>
      <c r="H4346" s="64"/>
      <c r="I4346" s="65"/>
      <c r="J4346" s="64"/>
      <c r="K4346" s="64"/>
      <c r="L4346" s="65"/>
      <c r="M4346" s="65"/>
      <c r="N4346" s="64"/>
      <c r="O4346" s="64"/>
      <c r="P4346" s="64"/>
      <c r="Q4346" s="65"/>
      <c r="R4346" s="64"/>
      <c r="S4346" s="65"/>
      <c r="T4346" s="65"/>
      <c r="U4346" s="65"/>
      <c r="V4346" s="65"/>
      <c r="W4346" s="65"/>
      <c r="X4346" s="64"/>
      <c r="Y4346" s="64"/>
      <c r="Z4346" s="65"/>
      <c r="AA4346" s="64"/>
      <c r="AB4346" s="65"/>
      <c r="AC4346" s="65"/>
      <c r="AD4346" s="65"/>
      <c r="AE4346" s="65"/>
      <c r="AF4346" s="63"/>
      <c r="AG4346" s="63"/>
      <c r="AH4346" s="64"/>
      <c r="AI4346" s="66" t="str">
        <f t="shared" si="136"/>
        <v/>
      </c>
      <c r="AJ4346" s="65"/>
      <c r="AK4346" s="65"/>
      <c r="AL4346" s="65"/>
      <c r="AM4346" s="65"/>
      <c r="AN4346" s="65"/>
      <c r="AO4346" s="66" t="str">
        <f>_xlfn.IFNA(VLOOKUP(LISTAS!ES4343,'Censo General 2005- Municipios'!$E$3:$F$1125,2,0),"")</f>
        <v/>
      </c>
      <c r="AP4346" s="64"/>
      <c r="AQ4346" s="64"/>
      <c r="AR4346" s="64"/>
      <c r="AS4346" s="67" t="str">
        <f t="shared" si="137"/>
        <v/>
      </c>
    </row>
    <row r="4347" spans="1:45" s="68" customFormat="1" x14ac:dyDescent="0.2">
      <c r="A4347" s="64"/>
      <c r="B4347" s="64"/>
      <c r="C4347" s="64"/>
      <c r="D4347" s="64"/>
      <c r="E4347" s="64"/>
      <c r="F4347" s="64"/>
      <c r="G4347" s="65"/>
      <c r="H4347" s="64"/>
      <c r="I4347" s="65"/>
      <c r="J4347" s="64"/>
      <c r="K4347" s="64"/>
      <c r="L4347" s="65"/>
      <c r="M4347" s="65"/>
      <c r="N4347" s="64"/>
      <c r="O4347" s="64"/>
      <c r="P4347" s="64"/>
      <c r="Q4347" s="65"/>
      <c r="R4347" s="64"/>
      <c r="S4347" s="65"/>
      <c r="T4347" s="65"/>
      <c r="U4347" s="65"/>
      <c r="V4347" s="65"/>
      <c r="W4347" s="65"/>
      <c r="X4347" s="64"/>
      <c r="Y4347" s="64"/>
      <c r="Z4347" s="65"/>
      <c r="AA4347" s="64"/>
      <c r="AB4347" s="65"/>
      <c r="AC4347" s="65"/>
      <c r="AD4347" s="65"/>
      <c r="AE4347" s="65"/>
      <c r="AF4347" s="63"/>
      <c r="AG4347" s="63"/>
      <c r="AH4347" s="64"/>
      <c r="AI4347" s="66" t="str">
        <f t="shared" si="136"/>
        <v/>
      </c>
      <c r="AJ4347" s="65"/>
      <c r="AK4347" s="65"/>
      <c r="AL4347" s="65"/>
      <c r="AM4347" s="65"/>
      <c r="AN4347" s="65"/>
      <c r="AO4347" s="66" t="str">
        <f>_xlfn.IFNA(VLOOKUP(LISTAS!ES4344,'Censo General 2005- Municipios'!$E$3:$F$1125,2,0),"")</f>
        <v/>
      </c>
      <c r="AP4347" s="64"/>
      <c r="AQ4347" s="64"/>
      <c r="AR4347" s="64"/>
      <c r="AS4347" s="67" t="str">
        <f t="shared" si="137"/>
        <v/>
      </c>
    </row>
    <row r="4348" spans="1:45" s="68" customFormat="1" x14ac:dyDescent="0.2">
      <c r="A4348" s="64"/>
      <c r="B4348" s="64"/>
      <c r="C4348" s="64"/>
      <c r="D4348" s="64"/>
      <c r="E4348" s="64"/>
      <c r="F4348" s="64"/>
      <c r="G4348" s="65"/>
      <c r="H4348" s="64"/>
      <c r="I4348" s="65"/>
      <c r="J4348" s="64"/>
      <c r="K4348" s="64"/>
      <c r="L4348" s="65"/>
      <c r="M4348" s="65"/>
      <c r="N4348" s="64"/>
      <c r="O4348" s="64"/>
      <c r="P4348" s="64"/>
      <c r="Q4348" s="65"/>
      <c r="R4348" s="64"/>
      <c r="S4348" s="65"/>
      <c r="T4348" s="65"/>
      <c r="U4348" s="65"/>
      <c r="V4348" s="65"/>
      <c r="W4348" s="65"/>
      <c r="X4348" s="64"/>
      <c r="Y4348" s="64"/>
      <c r="Z4348" s="65"/>
      <c r="AA4348" s="64"/>
      <c r="AB4348" s="65"/>
      <c r="AC4348" s="65"/>
      <c r="AD4348" s="65"/>
      <c r="AE4348" s="65"/>
      <c r="AF4348" s="63"/>
      <c r="AG4348" s="63"/>
      <c r="AH4348" s="64"/>
      <c r="AI4348" s="66" t="str">
        <f t="shared" si="136"/>
        <v/>
      </c>
      <c r="AJ4348" s="65"/>
      <c r="AK4348" s="65"/>
      <c r="AL4348" s="65"/>
      <c r="AM4348" s="65"/>
      <c r="AN4348" s="65"/>
      <c r="AO4348" s="66" t="str">
        <f>_xlfn.IFNA(VLOOKUP(LISTAS!ES4345,'Censo General 2005- Municipios'!$E$3:$F$1125,2,0),"")</f>
        <v/>
      </c>
      <c r="AP4348" s="64"/>
      <c r="AQ4348" s="64"/>
      <c r="AR4348" s="64"/>
      <c r="AS4348" s="67" t="str">
        <f t="shared" si="137"/>
        <v/>
      </c>
    </row>
    <row r="4349" spans="1:45" s="68" customFormat="1" x14ac:dyDescent="0.2">
      <c r="A4349" s="64"/>
      <c r="B4349" s="64"/>
      <c r="C4349" s="64"/>
      <c r="D4349" s="64"/>
      <c r="E4349" s="64"/>
      <c r="F4349" s="64"/>
      <c r="G4349" s="65"/>
      <c r="H4349" s="64"/>
      <c r="I4349" s="65"/>
      <c r="J4349" s="64"/>
      <c r="K4349" s="64"/>
      <c r="L4349" s="65"/>
      <c r="M4349" s="65"/>
      <c r="N4349" s="64"/>
      <c r="O4349" s="64"/>
      <c r="P4349" s="64"/>
      <c r="Q4349" s="65"/>
      <c r="R4349" s="64"/>
      <c r="S4349" s="65"/>
      <c r="T4349" s="65"/>
      <c r="U4349" s="65"/>
      <c r="V4349" s="65"/>
      <c r="W4349" s="65"/>
      <c r="X4349" s="64"/>
      <c r="Y4349" s="64"/>
      <c r="Z4349" s="65"/>
      <c r="AA4349" s="64"/>
      <c r="AB4349" s="65"/>
      <c r="AC4349" s="65"/>
      <c r="AD4349" s="65"/>
      <c r="AE4349" s="65"/>
      <c r="AF4349" s="63"/>
      <c r="AG4349" s="63"/>
      <c r="AH4349" s="64"/>
      <c r="AI4349" s="66" t="str">
        <f t="shared" si="136"/>
        <v/>
      </c>
      <c r="AJ4349" s="65"/>
      <c r="AK4349" s="65"/>
      <c r="AL4349" s="65"/>
      <c r="AM4349" s="65"/>
      <c r="AN4349" s="65"/>
      <c r="AO4349" s="66" t="str">
        <f>_xlfn.IFNA(VLOOKUP(LISTAS!ES4346,'Censo General 2005- Municipios'!$E$3:$F$1125,2,0),"")</f>
        <v/>
      </c>
      <c r="AP4349" s="64"/>
      <c r="AQ4349" s="64"/>
      <c r="AR4349" s="64"/>
      <c r="AS4349" s="67" t="str">
        <f t="shared" si="137"/>
        <v/>
      </c>
    </row>
    <row r="4350" spans="1:45" s="68" customFormat="1" x14ac:dyDescent="0.2">
      <c r="A4350" s="64"/>
      <c r="B4350" s="64"/>
      <c r="C4350" s="64"/>
      <c r="D4350" s="64"/>
      <c r="E4350" s="64"/>
      <c r="F4350" s="64"/>
      <c r="G4350" s="65"/>
      <c r="H4350" s="64"/>
      <c r="I4350" s="65"/>
      <c r="J4350" s="64"/>
      <c r="K4350" s="64"/>
      <c r="L4350" s="65"/>
      <c r="M4350" s="65"/>
      <c r="N4350" s="64"/>
      <c r="O4350" s="64"/>
      <c r="P4350" s="64"/>
      <c r="Q4350" s="65"/>
      <c r="R4350" s="64"/>
      <c r="S4350" s="65"/>
      <c r="T4350" s="65"/>
      <c r="U4350" s="65"/>
      <c r="V4350" s="65"/>
      <c r="W4350" s="65"/>
      <c r="X4350" s="64"/>
      <c r="Y4350" s="64"/>
      <c r="Z4350" s="65"/>
      <c r="AA4350" s="64"/>
      <c r="AB4350" s="65"/>
      <c r="AC4350" s="65"/>
      <c r="AD4350" s="65"/>
      <c r="AE4350" s="65"/>
      <c r="AF4350" s="63"/>
      <c r="AG4350" s="63"/>
      <c r="AH4350" s="64"/>
      <c r="AI4350" s="66" t="str">
        <f t="shared" si="136"/>
        <v/>
      </c>
      <c r="AJ4350" s="65"/>
      <c r="AK4350" s="65"/>
      <c r="AL4350" s="65"/>
      <c r="AM4350" s="65"/>
      <c r="AN4350" s="65"/>
      <c r="AO4350" s="66" t="str">
        <f>_xlfn.IFNA(VLOOKUP(LISTAS!ES4347,'Censo General 2005- Municipios'!$E$3:$F$1125,2,0),"")</f>
        <v/>
      </c>
      <c r="AP4350" s="64"/>
      <c r="AQ4350" s="64"/>
      <c r="AR4350" s="64"/>
      <c r="AS4350" s="67" t="str">
        <f t="shared" si="137"/>
        <v/>
      </c>
    </row>
    <row r="4351" spans="1:45" s="68" customFormat="1" x14ac:dyDescent="0.2">
      <c r="A4351" s="64"/>
      <c r="B4351" s="64"/>
      <c r="C4351" s="64"/>
      <c r="D4351" s="64"/>
      <c r="E4351" s="64"/>
      <c r="F4351" s="64"/>
      <c r="G4351" s="65"/>
      <c r="H4351" s="64"/>
      <c r="I4351" s="65"/>
      <c r="J4351" s="64"/>
      <c r="K4351" s="64"/>
      <c r="L4351" s="65"/>
      <c r="M4351" s="65"/>
      <c r="N4351" s="64"/>
      <c r="O4351" s="64"/>
      <c r="P4351" s="64"/>
      <c r="Q4351" s="65"/>
      <c r="R4351" s="64"/>
      <c r="S4351" s="65"/>
      <c r="T4351" s="65"/>
      <c r="U4351" s="65"/>
      <c r="V4351" s="65"/>
      <c r="W4351" s="65"/>
      <c r="X4351" s="64"/>
      <c r="Y4351" s="64"/>
      <c r="Z4351" s="65"/>
      <c r="AA4351" s="64"/>
      <c r="AB4351" s="65"/>
      <c r="AC4351" s="65"/>
      <c r="AD4351" s="65"/>
      <c r="AE4351" s="65"/>
      <c r="AF4351" s="63"/>
      <c r="AG4351" s="63"/>
      <c r="AH4351" s="64"/>
      <c r="AI4351" s="66" t="str">
        <f t="shared" si="136"/>
        <v/>
      </c>
      <c r="AJ4351" s="65"/>
      <c r="AK4351" s="65"/>
      <c r="AL4351" s="65"/>
      <c r="AM4351" s="65"/>
      <c r="AN4351" s="65"/>
      <c r="AO4351" s="66" t="str">
        <f>_xlfn.IFNA(VLOOKUP(LISTAS!ES4348,'Censo General 2005- Municipios'!$E$3:$F$1125,2,0),"")</f>
        <v/>
      </c>
      <c r="AP4351" s="64"/>
      <c r="AQ4351" s="64"/>
      <c r="AR4351" s="64"/>
      <c r="AS4351" s="67" t="str">
        <f t="shared" si="137"/>
        <v/>
      </c>
    </row>
    <row r="4352" spans="1:45" s="68" customFormat="1" x14ac:dyDescent="0.2">
      <c r="A4352" s="64"/>
      <c r="B4352" s="64"/>
      <c r="C4352" s="64"/>
      <c r="D4352" s="64"/>
      <c r="E4352" s="64"/>
      <c r="F4352" s="64"/>
      <c r="G4352" s="65"/>
      <c r="H4352" s="64"/>
      <c r="I4352" s="65"/>
      <c r="J4352" s="64"/>
      <c r="K4352" s="64"/>
      <c r="L4352" s="65"/>
      <c r="M4352" s="65"/>
      <c r="N4352" s="64"/>
      <c r="O4352" s="64"/>
      <c r="P4352" s="64"/>
      <c r="Q4352" s="65"/>
      <c r="R4352" s="64"/>
      <c r="S4352" s="65"/>
      <c r="T4352" s="65"/>
      <c r="U4352" s="65"/>
      <c r="V4352" s="65"/>
      <c r="W4352" s="65"/>
      <c r="X4352" s="64"/>
      <c r="Y4352" s="64"/>
      <c r="Z4352" s="65"/>
      <c r="AA4352" s="64"/>
      <c r="AB4352" s="65"/>
      <c r="AC4352" s="65"/>
      <c r="AD4352" s="65"/>
      <c r="AE4352" s="65"/>
      <c r="AF4352" s="63"/>
      <c r="AG4352" s="63"/>
      <c r="AH4352" s="64"/>
      <c r="AI4352" s="66" t="str">
        <f t="shared" si="136"/>
        <v/>
      </c>
      <c r="AJ4352" s="65"/>
      <c r="AK4352" s="65"/>
      <c r="AL4352" s="65"/>
      <c r="AM4352" s="65"/>
      <c r="AN4352" s="65"/>
      <c r="AO4352" s="66" t="str">
        <f>_xlfn.IFNA(VLOOKUP(LISTAS!ES4349,'Censo General 2005- Municipios'!$E$3:$F$1125,2,0),"")</f>
        <v/>
      </c>
      <c r="AP4352" s="64"/>
      <c r="AQ4352" s="64"/>
      <c r="AR4352" s="64"/>
      <c r="AS4352" s="67" t="str">
        <f t="shared" si="137"/>
        <v/>
      </c>
    </row>
    <row r="4353" spans="1:45" s="68" customFormat="1" x14ac:dyDescent="0.2">
      <c r="A4353" s="64"/>
      <c r="B4353" s="64"/>
      <c r="C4353" s="64"/>
      <c r="D4353" s="64"/>
      <c r="E4353" s="64"/>
      <c r="F4353" s="64"/>
      <c r="G4353" s="65"/>
      <c r="H4353" s="64"/>
      <c r="I4353" s="65"/>
      <c r="J4353" s="64"/>
      <c r="K4353" s="64"/>
      <c r="L4353" s="65"/>
      <c r="M4353" s="65"/>
      <c r="N4353" s="64"/>
      <c r="O4353" s="64"/>
      <c r="P4353" s="64"/>
      <c r="Q4353" s="65"/>
      <c r="R4353" s="64"/>
      <c r="S4353" s="65"/>
      <c r="T4353" s="65"/>
      <c r="U4353" s="65"/>
      <c r="V4353" s="65"/>
      <c r="W4353" s="65"/>
      <c r="X4353" s="64"/>
      <c r="Y4353" s="64"/>
      <c r="Z4353" s="65"/>
      <c r="AA4353" s="64"/>
      <c r="AB4353" s="65"/>
      <c r="AC4353" s="65"/>
      <c r="AD4353" s="65"/>
      <c r="AE4353" s="65"/>
      <c r="AF4353" s="63"/>
      <c r="AG4353" s="63"/>
      <c r="AH4353" s="64"/>
      <c r="AI4353" s="66" t="str">
        <f t="shared" si="136"/>
        <v/>
      </c>
      <c r="AJ4353" s="65"/>
      <c r="AK4353" s="65"/>
      <c r="AL4353" s="65"/>
      <c r="AM4353" s="65"/>
      <c r="AN4353" s="65"/>
      <c r="AO4353" s="66" t="str">
        <f>_xlfn.IFNA(VLOOKUP(LISTAS!ES4350,'Censo General 2005- Municipios'!$E$3:$F$1125,2,0),"")</f>
        <v/>
      </c>
      <c r="AP4353" s="64"/>
      <c r="AQ4353" s="64"/>
      <c r="AR4353" s="64"/>
      <c r="AS4353" s="67" t="str">
        <f t="shared" si="137"/>
        <v/>
      </c>
    </row>
    <row r="4354" spans="1:45" s="68" customFormat="1" x14ac:dyDescent="0.2">
      <c r="A4354" s="64"/>
      <c r="B4354" s="64"/>
      <c r="C4354" s="64"/>
      <c r="D4354" s="64"/>
      <c r="E4354" s="64"/>
      <c r="F4354" s="64"/>
      <c r="G4354" s="65"/>
      <c r="H4354" s="64"/>
      <c r="I4354" s="65"/>
      <c r="J4354" s="64"/>
      <c r="K4354" s="64"/>
      <c r="L4354" s="65"/>
      <c r="M4354" s="65"/>
      <c r="N4354" s="64"/>
      <c r="O4354" s="64"/>
      <c r="P4354" s="64"/>
      <c r="Q4354" s="65"/>
      <c r="R4354" s="64"/>
      <c r="S4354" s="65"/>
      <c r="T4354" s="65"/>
      <c r="U4354" s="65"/>
      <c r="V4354" s="65"/>
      <c r="W4354" s="65"/>
      <c r="X4354" s="64"/>
      <c r="Y4354" s="64"/>
      <c r="Z4354" s="65"/>
      <c r="AA4354" s="64"/>
      <c r="AB4354" s="65"/>
      <c r="AC4354" s="65"/>
      <c r="AD4354" s="65"/>
      <c r="AE4354" s="65"/>
      <c r="AF4354" s="63"/>
      <c r="AG4354" s="63"/>
      <c r="AH4354" s="64"/>
      <c r="AI4354" s="66" t="str">
        <f t="shared" si="136"/>
        <v/>
      </c>
      <c r="AJ4354" s="65"/>
      <c r="AK4354" s="65"/>
      <c r="AL4354" s="65"/>
      <c r="AM4354" s="65"/>
      <c r="AN4354" s="65"/>
      <c r="AO4354" s="66" t="str">
        <f>_xlfn.IFNA(VLOOKUP(LISTAS!ES4351,'Censo General 2005- Municipios'!$E$3:$F$1125,2,0),"")</f>
        <v/>
      </c>
      <c r="AP4354" s="64"/>
      <c r="AQ4354" s="64"/>
      <c r="AR4354" s="64"/>
      <c r="AS4354" s="67" t="str">
        <f t="shared" si="137"/>
        <v/>
      </c>
    </row>
    <row r="4355" spans="1:45" s="68" customFormat="1" x14ac:dyDescent="0.2">
      <c r="A4355" s="64"/>
      <c r="B4355" s="64"/>
      <c r="C4355" s="64"/>
      <c r="D4355" s="64"/>
      <c r="E4355" s="64"/>
      <c r="F4355" s="64"/>
      <c r="G4355" s="65"/>
      <c r="H4355" s="64"/>
      <c r="I4355" s="65"/>
      <c r="J4355" s="64"/>
      <c r="K4355" s="64"/>
      <c r="L4355" s="65"/>
      <c r="M4355" s="65"/>
      <c r="N4355" s="64"/>
      <c r="O4355" s="64"/>
      <c r="P4355" s="64"/>
      <c r="Q4355" s="65"/>
      <c r="R4355" s="64"/>
      <c r="S4355" s="65"/>
      <c r="T4355" s="65"/>
      <c r="U4355" s="65"/>
      <c r="V4355" s="65"/>
      <c r="W4355" s="65"/>
      <c r="X4355" s="64"/>
      <c r="Y4355" s="64"/>
      <c r="Z4355" s="65"/>
      <c r="AA4355" s="64"/>
      <c r="AB4355" s="65"/>
      <c r="AC4355" s="65"/>
      <c r="AD4355" s="65"/>
      <c r="AE4355" s="65"/>
      <c r="AF4355" s="63"/>
      <c r="AG4355" s="63"/>
      <c r="AH4355" s="64"/>
      <c r="AI4355" s="66" t="str">
        <f t="shared" si="136"/>
        <v/>
      </c>
      <c r="AJ4355" s="65"/>
      <c r="AK4355" s="65"/>
      <c r="AL4355" s="65"/>
      <c r="AM4355" s="65"/>
      <c r="AN4355" s="65"/>
      <c r="AO4355" s="66" t="str">
        <f>_xlfn.IFNA(VLOOKUP(LISTAS!ES4352,'Censo General 2005- Municipios'!$E$3:$F$1125,2,0),"")</f>
        <v/>
      </c>
      <c r="AP4355" s="64"/>
      <c r="AQ4355" s="64"/>
      <c r="AR4355" s="64"/>
      <c r="AS4355" s="67" t="str">
        <f t="shared" si="137"/>
        <v/>
      </c>
    </row>
    <row r="4356" spans="1:45" s="68" customFormat="1" x14ac:dyDescent="0.2">
      <c r="A4356" s="64"/>
      <c r="B4356" s="64"/>
      <c r="C4356" s="64"/>
      <c r="D4356" s="64"/>
      <c r="E4356" s="64"/>
      <c r="F4356" s="64"/>
      <c r="G4356" s="65"/>
      <c r="H4356" s="64"/>
      <c r="I4356" s="65"/>
      <c r="J4356" s="64"/>
      <c r="K4356" s="64"/>
      <c r="L4356" s="65"/>
      <c r="M4356" s="65"/>
      <c r="N4356" s="64"/>
      <c r="O4356" s="64"/>
      <c r="P4356" s="64"/>
      <c r="Q4356" s="65"/>
      <c r="R4356" s="64"/>
      <c r="S4356" s="65"/>
      <c r="T4356" s="65"/>
      <c r="U4356" s="65"/>
      <c r="V4356" s="65"/>
      <c r="W4356" s="65"/>
      <c r="X4356" s="64"/>
      <c r="Y4356" s="64"/>
      <c r="Z4356" s="65"/>
      <c r="AA4356" s="64"/>
      <c r="AB4356" s="65"/>
      <c r="AC4356" s="65"/>
      <c r="AD4356" s="65"/>
      <c r="AE4356" s="65"/>
      <c r="AF4356" s="63"/>
      <c r="AG4356" s="63"/>
      <c r="AH4356" s="64"/>
      <c r="AI4356" s="66" t="str">
        <f t="shared" si="136"/>
        <v/>
      </c>
      <c r="AJ4356" s="65"/>
      <c r="AK4356" s="65"/>
      <c r="AL4356" s="65"/>
      <c r="AM4356" s="65"/>
      <c r="AN4356" s="65"/>
      <c r="AO4356" s="66" t="str">
        <f>_xlfn.IFNA(VLOOKUP(LISTAS!ES4353,'Censo General 2005- Municipios'!$E$3:$F$1125,2,0),"")</f>
        <v/>
      </c>
      <c r="AP4356" s="64"/>
      <c r="AQ4356" s="64"/>
      <c r="AR4356" s="64"/>
      <c r="AS4356" s="67" t="str">
        <f t="shared" si="137"/>
        <v/>
      </c>
    </row>
    <row r="4357" spans="1:45" s="68" customFormat="1" x14ac:dyDescent="0.2">
      <c r="A4357" s="64"/>
      <c r="B4357" s="64"/>
      <c r="C4357" s="64"/>
      <c r="D4357" s="64"/>
      <c r="E4357" s="64"/>
      <c r="F4357" s="64"/>
      <c r="G4357" s="65"/>
      <c r="H4357" s="64"/>
      <c r="I4357" s="65"/>
      <c r="J4357" s="64"/>
      <c r="K4357" s="64"/>
      <c r="L4357" s="65"/>
      <c r="M4357" s="65"/>
      <c r="N4357" s="64"/>
      <c r="O4357" s="64"/>
      <c r="P4357" s="64"/>
      <c r="Q4357" s="65"/>
      <c r="R4357" s="64"/>
      <c r="S4357" s="65"/>
      <c r="T4357" s="65"/>
      <c r="U4357" s="65"/>
      <c r="V4357" s="65"/>
      <c r="W4357" s="65"/>
      <c r="X4357" s="64"/>
      <c r="Y4357" s="64"/>
      <c r="Z4357" s="65"/>
      <c r="AA4357" s="64"/>
      <c r="AB4357" s="65"/>
      <c r="AC4357" s="65"/>
      <c r="AD4357" s="65"/>
      <c r="AE4357" s="65"/>
      <c r="AF4357" s="63"/>
      <c r="AG4357" s="63"/>
      <c r="AH4357" s="64"/>
      <c r="AI4357" s="66" t="str">
        <f t="shared" si="136"/>
        <v/>
      </c>
      <c r="AJ4357" s="65"/>
      <c r="AK4357" s="65"/>
      <c r="AL4357" s="65"/>
      <c r="AM4357" s="65"/>
      <c r="AN4357" s="65"/>
      <c r="AO4357" s="66" t="str">
        <f>_xlfn.IFNA(VLOOKUP(LISTAS!ES4354,'Censo General 2005- Municipios'!$E$3:$F$1125,2,0),"")</f>
        <v/>
      </c>
      <c r="AP4357" s="64"/>
      <c r="AQ4357" s="64"/>
      <c r="AR4357" s="64"/>
      <c r="AS4357" s="67" t="str">
        <f t="shared" si="137"/>
        <v/>
      </c>
    </row>
    <row r="4358" spans="1:45" s="68" customFormat="1" x14ac:dyDescent="0.2">
      <c r="A4358" s="64"/>
      <c r="B4358" s="64"/>
      <c r="C4358" s="64"/>
      <c r="D4358" s="64"/>
      <c r="E4358" s="64"/>
      <c r="F4358" s="64"/>
      <c r="G4358" s="65"/>
      <c r="H4358" s="64"/>
      <c r="I4358" s="65"/>
      <c r="J4358" s="64"/>
      <c r="K4358" s="64"/>
      <c r="L4358" s="65"/>
      <c r="M4358" s="65"/>
      <c r="N4358" s="64"/>
      <c r="O4358" s="64"/>
      <c r="P4358" s="64"/>
      <c r="Q4358" s="65"/>
      <c r="R4358" s="64"/>
      <c r="S4358" s="65"/>
      <c r="T4358" s="65"/>
      <c r="U4358" s="65"/>
      <c r="V4358" s="65"/>
      <c r="W4358" s="65"/>
      <c r="X4358" s="64"/>
      <c r="Y4358" s="64"/>
      <c r="Z4358" s="65"/>
      <c r="AA4358" s="64"/>
      <c r="AB4358" s="65"/>
      <c r="AC4358" s="65"/>
      <c r="AD4358" s="65"/>
      <c r="AE4358" s="65"/>
      <c r="AF4358" s="63"/>
      <c r="AG4358" s="63"/>
      <c r="AH4358" s="64"/>
      <c r="AI4358" s="66" t="str">
        <f t="shared" si="136"/>
        <v/>
      </c>
      <c r="AJ4358" s="65"/>
      <c r="AK4358" s="65"/>
      <c r="AL4358" s="65"/>
      <c r="AM4358" s="65"/>
      <c r="AN4358" s="65"/>
      <c r="AO4358" s="66" t="str">
        <f>_xlfn.IFNA(VLOOKUP(LISTAS!ES4355,'Censo General 2005- Municipios'!$E$3:$F$1125,2,0),"")</f>
        <v/>
      </c>
      <c r="AP4358" s="64"/>
      <c r="AQ4358" s="64"/>
      <c r="AR4358" s="64"/>
      <c r="AS4358" s="67" t="str">
        <f t="shared" si="137"/>
        <v/>
      </c>
    </row>
    <row r="4359" spans="1:45" s="68" customFormat="1" x14ac:dyDescent="0.2">
      <c r="A4359" s="64"/>
      <c r="B4359" s="64"/>
      <c r="C4359" s="64"/>
      <c r="D4359" s="64"/>
      <c r="E4359" s="64"/>
      <c r="F4359" s="64"/>
      <c r="G4359" s="65"/>
      <c r="H4359" s="64"/>
      <c r="I4359" s="65"/>
      <c r="J4359" s="64"/>
      <c r="K4359" s="64"/>
      <c r="L4359" s="65"/>
      <c r="M4359" s="65"/>
      <c r="N4359" s="64"/>
      <c r="O4359" s="64"/>
      <c r="P4359" s="64"/>
      <c r="Q4359" s="65"/>
      <c r="R4359" s="64"/>
      <c r="S4359" s="65"/>
      <c r="T4359" s="65"/>
      <c r="U4359" s="65"/>
      <c r="V4359" s="65"/>
      <c r="W4359" s="65"/>
      <c r="X4359" s="64"/>
      <c r="Y4359" s="64"/>
      <c r="Z4359" s="65"/>
      <c r="AA4359" s="64"/>
      <c r="AB4359" s="65"/>
      <c r="AC4359" s="65"/>
      <c r="AD4359" s="65"/>
      <c r="AE4359" s="65"/>
      <c r="AF4359" s="63"/>
      <c r="AG4359" s="63"/>
      <c r="AH4359" s="64"/>
      <c r="AI4359" s="66" t="str">
        <f t="shared" si="136"/>
        <v/>
      </c>
      <c r="AJ4359" s="65"/>
      <c r="AK4359" s="65"/>
      <c r="AL4359" s="65"/>
      <c r="AM4359" s="65"/>
      <c r="AN4359" s="65"/>
      <c r="AO4359" s="66" t="str">
        <f>_xlfn.IFNA(VLOOKUP(LISTAS!ES4356,'Censo General 2005- Municipios'!$E$3:$F$1125,2,0),"")</f>
        <v/>
      </c>
      <c r="AP4359" s="64"/>
      <c r="AQ4359" s="64"/>
      <c r="AR4359" s="64"/>
      <c r="AS4359" s="67" t="str">
        <f t="shared" si="137"/>
        <v/>
      </c>
    </row>
    <row r="4360" spans="1:45" s="68" customFormat="1" x14ac:dyDescent="0.2">
      <c r="A4360" s="64"/>
      <c r="B4360" s="64"/>
      <c r="C4360" s="64"/>
      <c r="D4360" s="64"/>
      <c r="E4360" s="64"/>
      <c r="F4360" s="64"/>
      <c r="G4360" s="65"/>
      <c r="H4360" s="64"/>
      <c r="I4360" s="65"/>
      <c r="J4360" s="64"/>
      <c r="K4360" s="64"/>
      <c r="L4360" s="65"/>
      <c r="M4360" s="65"/>
      <c r="N4360" s="64"/>
      <c r="O4360" s="64"/>
      <c r="P4360" s="64"/>
      <c r="Q4360" s="65"/>
      <c r="R4360" s="64"/>
      <c r="S4360" s="65"/>
      <c r="T4360" s="65"/>
      <c r="U4360" s="65"/>
      <c r="V4360" s="65"/>
      <c r="W4360" s="65"/>
      <c r="X4360" s="64"/>
      <c r="Y4360" s="64"/>
      <c r="Z4360" s="65"/>
      <c r="AA4360" s="64"/>
      <c r="AB4360" s="65"/>
      <c r="AC4360" s="65"/>
      <c r="AD4360" s="65"/>
      <c r="AE4360" s="65"/>
      <c r="AF4360" s="63"/>
      <c r="AG4360" s="63"/>
      <c r="AH4360" s="64"/>
      <c r="AI4360" s="66" t="str">
        <f t="shared" si="136"/>
        <v/>
      </c>
      <c r="AJ4360" s="65"/>
      <c r="AK4360" s="65"/>
      <c r="AL4360" s="65"/>
      <c r="AM4360" s="65"/>
      <c r="AN4360" s="65"/>
      <c r="AO4360" s="66" t="str">
        <f>_xlfn.IFNA(VLOOKUP(LISTAS!ES4357,'Censo General 2005- Municipios'!$E$3:$F$1125,2,0),"")</f>
        <v/>
      </c>
      <c r="AP4360" s="64"/>
      <c r="AQ4360" s="64"/>
      <c r="AR4360" s="64"/>
      <c r="AS4360" s="67" t="str">
        <f t="shared" si="137"/>
        <v/>
      </c>
    </row>
    <row r="4361" spans="1:45" s="68" customFormat="1" x14ac:dyDescent="0.2">
      <c r="A4361" s="64"/>
      <c r="B4361" s="64"/>
      <c r="C4361" s="64"/>
      <c r="D4361" s="64"/>
      <c r="E4361" s="64"/>
      <c r="F4361" s="64"/>
      <c r="G4361" s="65"/>
      <c r="H4361" s="64"/>
      <c r="I4361" s="65"/>
      <c r="J4361" s="64"/>
      <c r="K4361" s="64"/>
      <c r="L4361" s="65"/>
      <c r="M4361" s="65"/>
      <c r="N4361" s="64"/>
      <c r="O4361" s="64"/>
      <c r="P4361" s="64"/>
      <c r="Q4361" s="65"/>
      <c r="R4361" s="64"/>
      <c r="S4361" s="65"/>
      <c r="T4361" s="65"/>
      <c r="U4361" s="65"/>
      <c r="V4361" s="65"/>
      <c r="W4361" s="65"/>
      <c r="X4361" s="64"/>
      <c r="Y4361" s="64"/>
      <c r="Z4361" s="65"/>
      <c r="AA4361" s="64"/>
      <c r="AB4361" s="65"/>
      <c r="AC4361" s="65"/>
      <c r="AD4361" s="65"/>
      <c r="AE4361" s="65"/>
      <c r="AF4361" s="63"/>
      <c r="AG4361" s="63"/>
      <c r="AH4361" s="64"/>
      <c r="AI4361" s="66" t="str">
        <f t="shared" si="136"/>
        <v/>
      </c>
      <c r="AJ4361" s="65"/>
      <c r="AK4361" s="65"/>
      <c r="AL4361" s="65"/>
      <c r="AM4361" s="65"/>
      <c r="AN4361" s="65"/>
      <c r="AO4361" s="66" t="str">
        <f>_xlfn.IFNA(VLOOKUP(LISTAS!ES4358,'Censo General 2005- Municipios'!$E$3:$F$1125,2,0),"")</f>
        <v/>
      </c>
      <c r="AP4361" s="64"/>
      <c r="AQ4361" s="64"/>
      <c r="AR4361" s="64"/>
      <c r="AS4361" s="67" t="str">
        <f t="shared" si="137"/>
        <v/>
      </c>
    </row>
    <row r="4362" spans="1:45" s="68" customFormat="1" x14ac:dyDescent="0.2">
      <c r="A4362" s="64"/>
      <c r="B4362" s="64"/>
      <c r="C4362" s="64"/>
      <c r="D4362" s="64"/>
      <c r="E4362" s="64"/>
      <c r="F4362" s="64"/>
      <c r="G4362" s="65"/>
      <c r="H4362" s="64"/>
      <c r="I4362" s="65"/>
      <c r="J4362" s="64"/>
      <c r="K4362" s="64"/>
      <c r="L4362" s="65"/>
      <c r="M4362" s="65"/>
      <c r="N4362" s="64"/>
      <c r="O4362" s="64"/>
      <c r="P4362" s="64"/>
      <c r="Q4362" s="65"/>
      <c r="R4362" s="64"/>
      <c r="S4362" s="65"/>
      <c r="T4362" s="65"/>
      <c r="U4362" s="65"/>
      <c r="V4362" s="65"/>
      <c r="W4362" s="65"/>
      <c r="X4362" s="64"/>
      <c r="Y4362" s="64"/>
      <c r="Z4362" s="65"/>
      <c r="AA4362" s="64"/>
      <c r="AB4362" s="65"/>
      <c r="AC4362" s="65"/>
      <c r="AD4362" s="65"/>
      <c r="AE4362" s="65"/>
      <c r="AF4362" s="63"/>
      <c r="AG4362" s="63"/>
      <c r="AH4362" s="64"/>
      <c r="AI4362" s="66" t="str">
        <f t="shared" si="136"/>
        <v/>
      </c>
      <c r="AJ4362" s="65"/>
      <c r="AK4362" s="65"/>
      <c r="AL4362" s="65"/>
      <c r="AM4362" s="65"/>
      <c r="AN4362" s="65"/>
      <c r="AO4362" s="66" t="str">
        <f>_xlfn.IFNA(VLOOKUP(LISTAS!ES4359,'Censo General 2005- Municipios'!$E$3:$F$1125,2,0),"")</f>
        <v/>
      </c>
      <c r="AP4362" s="64"/>
      <c r="AQ4362" s="64"/>
      <c r="AR4362" s="64"/>
      <c r="AS4362" s="67" t="str">
        <f t="shared" si="137"/>
        <v/>
      </c>
    </row>
    <row r="4363" spans="1:45" s="68" customFormat="1" x14ac:dyDescent="0.2">
      <c r="A4363" s="64"/>
      <c r="B4363" s="64"/>
      <c r="C4363" s="64"/>
      <c r="D4363" s="64"/>
      <c r="E4363" s="64"/>
      <c r="F4363" s="64"/>
      <c r="G4363" s="65"/>
      <c r="H4363" s="64"/>
      <c r="I4363" s="65"/>
      <c r="J4363" s="64"/>
      <c r="K4363" s="64"/>
      <c r="L4363" s="65"/>
      <c r="M4363" s="65"/>
      <c r="N4363" s="64"/>
      <c r="O4363" s="64"/>
      <c r="P4363" s="64"/>
      <c r="Q4363" s="65"/>
      <c r="R4363" s="64"/>
      <c r="S4363" s="65"/>
      <c r="T4363" s="65"/>
      <c r="U4363" s="65"/>
      <c r="V4363" s="65"/>
      <c r="W4363" s="65"/>
      <c r="X4363" s="64"/>
      <c r="Y4363" s="64"/>
      <c r="Z4363" s="65"/>
      <c r="AA4363" s="64"/>
      <c r="AB4363" s="65"/>
      <c r="AC4363" s="65"/>
      <c r="AD4363" s="65"/>
      <c r="AE4363" s="65"/>
      <c r="AF4363" s="63"/>
      <c r="AG4363" s="63"/>
      <c r="AH4363" s="64"/>
      <c r="AI4363" s="66" t="str">
        <f t="shared" si="136"/>
        <v/>
      </c>
      <c r="AJ4363" s="65"/>
      <c r="AK4363" s="65"/>
      <c r="AL4363" s="65"/>
      <c r="AM4363" s="65"/>
      <c r="AN4363" s="65"/>
      <c r="AO4363" s="66" t="str">
        <f>_xlfn.IFNA(VLOOKUP(LISTAS!ES4360,'Censo General 2005- Municipios'!$E$3:$F$1125,2,0),"")</f>
        <v/>
      </c>
      <c r="AP4363" s="64"/>
      <c r="AQ4363" s="64"/>
      <c r="AR4363" s="64"/>
      <c r="AS4363" s="67" t="str">
        <f t="shared" si="137"/>
        <v/>
      </c>
    </row>
    <row r="4364" spans="1:45" s="68" customFormat="1" x14ac:dyDescent="0.2">
      <c r="A4364" s="64"/>
      <c r="B4364" s="64"/>
      <c r="C4364" s="64"/>
      <c r="D4364" s="64"/>
      <c r="E4364" s="64"/>
      <c r="F4364" s="64"/>
      <c r="G4364" s="65"/>
      <c r="H4364" s="64"/>
      <c r="I4364" s="65"/>
      <c r="J4364" s="64"/>
      <c r="K4364" s="64"/>
      <c r="L4364" s="65"/>
      <c r="M4364" s="65"/>
      <c r="N4364" s="64"/>
      <c r="O4364" s="64"/>
      <c r="P4364" s="64"/>
      <c r="Q4364" s="65"/>
      <c r="R4364" s="64"/>
      <c r="S4364" s="65"/>
      <c r="T4364" s="65"/>
      <c r="U4364" s="65"/>
      <c r="V4364" s="65"/>
      <c r="W4364" s="65"/>
      <c r="X4364" s="64"/>
      <c r="Y4364" s="64"/>
      <c r="Z4364" s="65"/>
      <c r="AA4364" s="64"/>
      <c r="AB4364" s="65"/>
      <c r="AC4364" s="65"/>
      <c r="AD4364" s="65"/>
      <c r="AE4364" s="65"/>
      <c r="AF4364" s="63"/>
      <c r="AG4364" s="63"/>
      <c r="AH4364" s="64"/>
      <c r="AI4364" s="66" t="str">
        <f t="shared" si="136"/>
        <v/>
      </c>
      <c r="AJ4364" s="65"/>
      <c r="AK4364" s="65"/>
      <c r="AL4364" s="65"/>
      <c r="AM4364" s="65"/>
      <c r="AN4364" s="65"/>
      <c r="AO4364" s="66" t="str">
        <f>_xlfn.IFNA(VLOOKUP(LISTAS!ES4361,'Censo General 2005- Municipios'!$E$3:$F$1125,2,0),"")</f>
        <v/>
      </c>
      <c r="AP4364" s="64"/>
      <c r="AQ4364" s="64"/>
      <c r="AR4364" s="64"/>
      <c r="AS4364" s="67" t="str">
        <f t="shared" si="137"/>
        <v/>
      </c>
    </row>
    <row r="4365" spans="1:45" s="68" customFormat="1" x14ac:dyDescent="0.2">
      <c r="A4365" s="64"/>
      <c r="B4365" s="64"/>
      <c r="C4365" s="64"/>
      <c r="D4365" s="64"/>
      <c r="E4365" s="64"/>
      <c r="F4365" s="64"/>
      <c r="G4365" s="65"/>
      <c r="H4365" s="64"/>
      <c r="I4365" s="65"/>
      <c r="J4365" s="64"/>
      <c r="K4365" s="64"/>
      <c r="L4365" s="65"/>
      <c r="M4365" s="65"/>
      <c r="N4365" s="64"/>
      <c r="O4365" s="64"/>
      <c r="P4365" s="64"/>
      <c r="Q4365" s="65"/>
      <c r="R4365" s="64"/>
      <c r="S4365" s="65"/>
      <c r="T4365" s="65"/>
      <c r="U4365" s="65"/>
      <c r="V4365" s="65"/>
      <c r="W4365" s="65"/>
      <c r="X4365" s="64"/>
      <c r="Y4365" s="64"/>
      <c r="Z4365" s="65"/>
      <c r="AA4365" s="64"/>
      <c r="AB4365" s="65"/>
      <c r="AC4365" s="65"/>
      <c r="AD4365" s="65"/>
      <c r="AE4365" s="65"/>
      <c r="AF4365" s="63"/>
      <c r="AG4365" s="63"/>
      <c r="AH4365" s="64"/>
      <c r="AI4365" s="66" t="str">
        <f t="shared" si="136"/>
        <v/>
      </c>
      <c r="AJ4365" s="65"/>
      <c r="AK4365" s="65"/>
      <c r="AL4365" s="65"/>
      <c r="AM4365" s="65"/>
      <c r="AN4365" s="65"/>
      <c r="AO4365" s="66" t="str">
        <f>_xlfn.IFNA(VLOOKUP(LISTAS!ES4362,'Censo General 2005- Municipios'!$E$3:$F$1125,2,0),"")</f>
        <v/>
      </c>
      <c r="AP4365" s="64"/>
      <c r="AQ4365" s="64"/>
      <c r="AR4365" s="64"/>
      <c r="AS4365" s="67" t="str">
        <f t="shared" si="137"/>
        <v/>
      </c>
    </row>
    <row r="4366" spans="1:45" s="68" customFormat="1" x14ac:dyDescent="0.2">
      <c r="A4366" s="64"/>
      <c r="B4366" s="64"/>
      <c r="C4366" s="64"/>
      <c r="D4366" s="64"/>
      <c r="E4366" s="64"/>
      <c r="F4366" s="64"/>
      <c r="G4366" s="65"/>
      <c r="H4366" s="64"/>
      <c r="I4366" s="65"/>
      <c r="J4366" s="64"/>
      <c r="K4366" s="64"/>
      <c r="L4366" s="65"/>
      <c r="M4366" s="65"/>
      <c r="N4366" s="64"/>
      <c r="O4366" s="64"/>
      <c r="P4366" s="64"/>
      <c r="Q4366" s="65"/>
      <c r="R4366" s="64"/>
      <c r="S4366" s="65"/>
      <c r="T4366" s="65"/>
      <c r="U4366" s="65"/>
      <c r="V4366" s="65"/>
      <c r="W4366" s="65"/>
      <c r="X4366" s="64"/>
      <c r="Y4366" s="64"/>
      <c r="Z4366" s="65"/>
      <c r="AA4366" s="64"/>
      <c r="AB4366" s="65"/>
      <c r="AC4366" s="65"/>
      <c r="AD4366" s="65"/>
      <c r="AE4366" s="65"/>
      <c r="AF4366" s="63"/>
      <c r="AG4366" s="63"/>
      <c r="AH4366" s="64"/>
      <c r="AI4366" s="66" t="str">
        <f t="shared" si="136"/>
        <v/>
      </c>
      <c r="AJ4366" s="65"/>
      <c r="AK4366" s="65"/>
      <c r="AL4366" s="65"/>
      <c r="AM4366" s="65"/>
      <c r="AN4366" s="65"/>
      <c r="AO4366" s="66" t="str">
        <f>_xlfn.IFNA(VLOOKUP(LISTAS!ES4363,'Censo General 2005- Municipios'!$E$3:$F$1125,2,0),"")</f>
        <v/>
      </c>
      <c r="AP4366" s="64"/>
      <c r="AQ4366" s="64"/>
      <c r="AR4366" s="64"/>
      <c r="AS4366" s="67" t="str">
        <f t="shared" si="137"/>
        <v/>
      </c>
    </row>
    <row r="4367" spans="1:45" s="68" customFormat="1" x14ac:dyDescent="0.2">
      <c r="A4367" s="64"/>
      <c r="B4367" s="64"/>
      <c r="C4367" s="64"/>
      <c r="D4367" s="64"/>
      <c r="E4367" s="64"/>
      <c r="F4367" s="64"/>
      <c r="G4367" s="65"/>
      <c r="H4367" s="64"/>
      <c r="I4367" s="65"/>
      <c r="J4367" s="64"/>
      <c r="K4367" s="64"/>
      <c r="L4367" s="65"/>
      <c r="M4367" s="65"/>
      <c r="N4367" s="64"/>
      <c r="O4367" s="64"/>
      <c r="P4367" s="64"/>
      <c r="Q4367" s="65"/>
      <c r="R4367" s="64"/>
      <c r="S4367" s="65"/>
      <c r="T4367" s="65"/>
      <c r="U4367" s="65"/>
      <c r="V4367" s="65"/>
      <c r="W4367" s="65"/>
      <c r="X4367" s="64"/>
      <c r="Y4367" s="64"/>
      <c r="Z4367" s="65"/>
      <c r="AA4367" s="64"/>
      <c r="AB4367" s="65"/>
      <c r="AC4367" s="65"/>
      <c r="AD4367" s="65"/>
      <c r="AE4367" s="65"/>
      <c r="AF4367" s="63"/>
      <c r="AG4367" s="63"/>
      <c r="AH4367" s="64"/>
      <c r="AI4367" s="66" t="str">
        <f t="shared" si="136"/>
        <v/>
      </c>
      <c r="AJ4367" s="65"/>
      <c r="AK4367" s="65"/>
      <c r="AL4367" s="65"/>
      <c r="AM4367" s="65"/>
      <c r="AN4367" s="65"/>
      <c r="AO4367" s="66" t="str">
        <f>_xlfn.IFNA(VLOOKUP(LISTAS!ES4364,'Censo General 2005- Municipios'!$E$3:$F$1125,2,0),"")</f>
        <v/>
      </c>
      <c r="AP4367" s="64"/>
      <c r="AQ4367" s="64"/>
      <c r="AR4367" s="64"/>
      <c r="AS4367" s="67" t="str">
        <f t="shared" si="137"/>
        <v/>
      </c>
    </row>
    <row r="4368" spans="1:45" s="68" customFormat="1" x14ac:dyDescent="0.2">
      <c r="A4368" s="64"/>
      <c r="B4368" s="64"/>
      <c r="C4368" s="64"/>
      <c r="D4368" s="64"/>
      <c r="E4368" s="64"/>
      <c r="F4368" s="64"/>
      <c r="G4368" s="65"/>
      <c r="H4368" s="64"/>
      <c r="I4368" s="65"/>
      <c r="J4368" s="64"/>
      <c r="K4368" s="64"/>
      <c r="L4368" s="65"/>
      <c r="M4368" s="65"/>
      <c r="N4368" s="64"/>
      <c r="O4368" s="64"/>
      <c r="P4368" s="64"/>
      <c r="Q4368" s="65"/>
      <c r="R4368" s="64"/>
      <c r="S4368" s="65"/>
      <c r="T4368" s="65"/>
      <c r="U4368" s="65"/>
      <c r="V4368" s="65"/>
      <c r="W4368" s="65"/>
      <c r="X4368" s="64"/>
      <c r="Y4368" s="64"/>
      <c r="Z4368" s="65"/>
      <c r="AA4368" s="64"/>
      <c r="AB4368" s="65"/>
      <c r="AC4368" s="65"/>
      <c r="AD4368" s="65"/>
      <c r="AE4368" s="65"/>
      <c r="AF4368" s="63"/>
      <c r="AG4368" s="63"/>
      <c r="AH4368" s="64"/>
      <c r="AI4368" s="66" t="str">
        <f t="shared" si="136"/>
        <v/>
      </c>
      <c r="AJ4368" s="65"/>
      <c r="AK4368" s="65"/>
      <c r="AL4368" s="65"/>
      <c r="AM4368" s="65"/>
      <c r="AN4368" s="65"/>
      <c r="AO4368" s="66" t="str">
        <f>_xlfn.IFNA(VLOOKUP(LISTAS!ES4365,'Censo General 2005- Municipios'!$E$3:$F$1125,2,0),"")</f>
        <v/>
      </c>
      <c r="AP4368" s="64"/>
      <c r="AQ4368" s="64"/>
      <c r="AR4368" s="64"/>
      <c r="AS4368" s="67" t="str">
        <f t="shared" si="137"/>
        <v/>
      </c>
    </row>
    <row r="4369" spans="1:45" s="68" customFormat="1" x14ac:dyDescent="0.2">
      <c r="A4369" s="64"/>
      <c r="B4369" s="64"/>
      <c r="C4369" s="64"/>
      <c r="D4369" s="64"/>
      <c r="E4369" s="64"/>
      <c r="F4369" s="64"/>
      <c r="G4369" s="65"/>
      <c r="H4369" s="64"/>
      <c r="I4369" s="65"/>
      <c r="J4369" s="64"/>
      <c r="K4369" s="64"/>
      <c r="L4369" s="65"/>
      <c r="M4369" s="65"/>
      <c r="N4369" s="64"/>
      <c r="O4369" s="64"/>
      <c r="P4369" s="64"/>
      <c r="Q4369" s="65"/>
      <c r="R4369" s="64"/>
      <c r="S4369" s="65"/>
      <c r="T4369" s="65"/>
      <c r="U4369" s="65"/>
      <c r="V4369" s="65"/>
      <c r="W4369" s="65"/>
      <c r="X4369" s="64"/>
      <c r="Y4369" s="64"/>
      <c r="Z4369" s="65"/>
      <c r="AA4369" s="64"/>
      <c r="AB4369" s="65"/>
      <c r="AC4369" s="65"/>
      <c r="AD4369" s="65"/>
      <c r="AE4369" s="65"/>
      <c r="AF4369" s="63"/>
      <c r="AG4369" s="63"/>
      <c r="AH4369" s="64"/>
      <c r="AI4369" s="66" t="str">
        <f t="shared" si="136"/>
        <v/>
      </c>
      <c r="AJ4369" s="65"/>
      <c r="AK4369" s="65"/>
      <c r="AL4369" s="65"/>
      <c r="AM4369" s="65"/>
      <c r="AN4369" s="65"/>
      <c r="AO4369" s="66" t="str">
        <f>_xlfn.IFNA(VLOOKUP(LISTAS!ES4366,'Censo General 2005- Municipios'!$E$3:$F$1125,2,0),"")</f>
        <v/>
      </c>
      <c r="AP4369" s="64"/>
      <c r="AQ4369" s="64"/>
      <c r="AR4369" s="64"/>
      <c r="AS4369" s="67" t="str">
        <f t="shared" si="137"/>
        <v/>
      </c>
    </row>
    <row r="4370" spans="1:45" s="68" customFormat="1" x14ac:dyDescent="0.2">
      <c r="A4370" s="64"/>
      <c r="B4370" s="64"/>
      <c r="C4370" s="64"/>
      <c r="D4370" s="64"/>
      <c r="E4370" s="64"/>
      <c r="F4370" s="64"/>
      <c r="G4370" s="65"/>
      <c r="H4370" s="64"/>
      <c r="I4370" s="65"/>
      <c r="J4370" s="64"/>
      <c r="K4370" s="64"/>
      <c r="L4370" s="65"/>
      <c r="M4370" s="65"/>
      <c r="N4370" s="64"/>
      <c r="O4370" s="64"/>
      <c r="P4370" s="64"/>
      <c r="Q4370" s="65"/>
      <c r="R4370" s="64"/>
      <c r="S4370" s="65"/>
      <c r="T4370" s="65"/>
      <c r="U4370" s="65"/>
      <c r="V4370" s="65"/>
      <c r="W4370" s="65"/>
      <c r="X4370" s="64"/>
      <c r="Y4370" s="64"/>
      <c r="Z4370" s="65"/>
      <c r="AA4370" s="64"/>
      <c r="AB4370" s="65"/>
      <c r="AC4370" s="65"/>
      <c r="AD4370" s="65"/>
      <c r="AE4370" s="65"/>
      <c r="AF4370" s="63"/>
      <c r="AG4370" s="63"/>
      <c r="AH4370" s="64"/>
      <c r="AI4370" s="66" t="str">
        <f t="shared" si="136"/>
        <v/>
      </c>
      <c r="AJ4370" s="65"/>
      <c r="AK4370" s="65"/>
      <c r="AL4370" s="65"/>
      <c r="AM4370" s="65"/>
      <c r="AN4370" s="65"/>
      <c r="AO4370" s="66" t="str">
        <f>_xlfn.IFNA(VLOOKUP(LISTAS!ES4367,'Censo General 2005- Municipios'!$E$3:$F$1125,2,0),"")</f>
        <v/>
      </c>
      <c r="AP4370" s="64"/>
      <c r="AQ4370" s="64"/>
      <c r="AR4370" s="64"/>
      <c r="AS4370" s="67" t="str">
        <f t="shared" si="137"/>
        <v/>
      </c>
    </row>
    <row r="4371" spans="1:45" s="68" customFormat="1" x14ac:dyDescent="0.2">
      <c r="A4371" s="64"/>
      <c r="B4371" s="64"/>
      <c r="C4371" s="64"/>
      <c r="D4371" s="64"/>
      <c r="E4371" s="64"/>
      <c r="F4371" s="64"/>
      <c r="G4371" s="65"/>
      <c r="H4371" s="64"/>
      <c r="I4371" s="65"/>
      <c r="J4371" s="64"/>
      <c r="K4371" s="64"/>
      <c r="L4371" s="65"/>
      <c r="M4371" s="65"/>
      <c r="N4371" s="64"/>
      <c r="O4371" s="64"/>
      <c r="P4371" s="64"/>
      <c r="Q4371" s="65"/>
      <c r="R4371" s="64"/>
      <c r="S4371" s="65"/>
      <c r="T4371" s="65"/>
      <c r="U4371" s="65"/>
      <c r="V4371" s="65"/>
      <c r="W4371" s="65"/>
      <c r="X4371" s="64"/>
      <c r="Y4371" s="64"/>
      <c r="Z4371" s="65"/>
      <c r="AA4371" s="64"/>
      <c r="AB4371" s="65"/>
      <c r="AC4371" s="65"/>
      <c r="AD4371" s="65"/>
      <c r="AE4371" s="65"/>
      <c r="AF4371" s="63"/>
      <c r="AG4371" s="63"/>
      <c r="AH4371" s="64"/>
      <c r="AI4371" s="66" t="str">
        <f t="shared" si="136"/>
        <v/>
      </c>
      <c r="AJ4371" s="65"/>
      <c r="AK4371" s="65"/>
      <c r="AL4371" s="65"/>
      <c r="AM4371" s="65"/>
      <c r="AN4371" s="65"/>
      <c r="AO4371" s="66" t="str">
        <f>_xlfn.IFNA(VLOOKUP(LISTAS!ES4368,'Censo General 2005- Municipios'!$E$3:$F$1125,2,0),"")</f>
        <v/>
      </c>
      <c r="AP4371" s="64"/>
      <c r="AQ4371" s="64"/>
      <c r="AR4371" s="64"/>
      <c r="AS4371" s="67" t="str">
        <f t="shared" si="137"/>
        <v/>
      </c>
    </row>
    <row r="4372" spans="1:45" s="68" customFormat="1" x14ac:dyDescent="0.2">
      <c r="A4372" s="64"/>
      <c r="B4372" s="64"/>
      <c r="C4372" s="64"/>
      <c r="D4372" s="64"/>
      <c r="E4372" s="64"/>
      <c r="F4372" s="64"/>
      <c r="G4372" s="65"/>
      <c r="H4372" s="64"/>
      <c r="I4372" s="65"/>
      <c r="J4372" s="64"/>
      <c r="K4372" s="64"/>
      <c r="L4372" s="65"/>
      <c r="M4372" s="65"/>
      <c r="N4372" s="64"/>
      <c r="O4372" s="64"/>
      <c r="P4372" s="64"/>
      <c r="Q4372" s="65"/>
      <c r="R4372" s="64"/>
      <c r="S4372" s="65"/>
      <c r="T4372" s="65"/>
      <c r="U4372" s="65"/>
      <c r="V4372" s="65"/>
      <c r="W4372" s="65"/>
      <c r="X4372" s="64"/>
      <c r="Y4372" s="64"/>
      <c r="Z4372" s="65"/>
      <c r="AA4372" s="64"/>
      <c r="AB4372" s="65"/>
      <c r="AC4372" s="65"/>
      <c r="AD4372" s="65"/>
      <c r="AE4372" s="65"/>
      <c r="AF4372" s="63"/>
      <c r="AG4372" s="63"/>
      <c r="AH4372" s="64"/>
      <c r="AI4372" s="66" t="str">
        <f t="shared" si="136"/>
        <v/>
      </c>
      <c r="AJ4372" s="65"/>
      <c r="AK4372" s="65"/>
      <c r="AL4372" s="65"/>
      <c r="AM4372" s="65"/>
      <c r="AN4372" s="65"/>
      <c r="AO4372" s="66" t="str">
        <f>_xlfn.IFNA(VLOOKUP(LISTAS!ES4369,'Censo General 2005- Municipios'!$E$3:$F$1125,2,0),"")</f>
        <v/>
      </c>
      <c r="AP4372" s="64"/>
      <c r="AQ4372" s="64"/>
      <c r="AR4372" s="64"/>
      <c r="AS4372" s="67" t="str">
        <f t="shared" si="137"/>
        <v/>
      </c>
    </row>
    <row r="4373" spans="1:45" s="68" customFormat="1" x14ac:dyDescent="0.2">
      <c r="A4373" s="64"/>
      <c r="B4373" s="64"/>
      <c r="C4373" s="64"/>
      <c r="D4373" s="64"/>
      <c r="E4373" s="64"/>
      <c r="F4373" s="64"/>
      <c r="G4373" s="65"/>
      <c r="H4373" s="64"/>
      <c r="I4373" s="65"/>
      <c r="J4373" s="64"/>
      <c r="K4373" s="64"/>
      <c r="L4373" s="65"/>
      <c r="M4373" s="65"/>
      <c r="N4373" s="64"/>
      <c r="O4373" s="64"/>
      <c r="P4373" s="64"/>
      <c r="Q4373" s="65"/>
      <c r="R4373" s="64"/>
      <c r="S4373" s="65"/>
      <c r="T4373" s="65"/>
      <c r="U4373" s="65"/>
      <c r="V4373" s="65"/>
      <c r="W4373" s="65"/>
      <c r="X4373" s="64"/>
      <c r="Y4373" s="64"/>
      <c r="Z4373" s="65"/>
      <c r="AA4373" s="64"/>
      <c r="AB4373" s="65"/>
      <c r="AC4373" s="65"/>
      <c r="AD4373" s="65"/>
      <c r="AE4373" s="65"/>
      <c r="AF4373" s="63"/>
      <c r="AG4373" s="63"/>
      <c r="AH4373" s="64"/>
      <c r="AI4373" s="66" t="str">
        <f t="shared" ref="AI4373:AI4436" si="138">IF(COUNTIF($C$21:$C$5003,C4373)=0,"",IF(COUNTIF($C$21:$C$5003,C4373)=1,"TIPO A",IF(COUNTIF($C$21:$C$5003,C4373)=2,"TIPO B",IF(COUNTIF($C$21:$C$5003,C4373)=3,"TIPO C",IF(COUNTIF($C$21:$C$5003,C4373)=4,"TIPO D","TIPO E")))))</f>
        <v/>
      </c>
      <c r="AJ4373" s="65"/>
      <c r="AK4373" s="65"/>
      <c r="AL4373" s="65"/>
      <c r="AM4373" s="65"/>
      <c r="AN4373" s="65"/>
      <c r="AO4373" s="66" t="str">
        <f>_xlfn.IFNA(VLOOKUP(LISTAS!ES4370,'Censo General 2005- Municipios'!$E$3:$F$1125,2,0),"")</f>
        <v/>
      </c>
      <c r="AP4373" s="64"/>
      <c r="AQ4373" s="64"/>
      <c r="AR4373" s="64"/>
      <c r="AS4373" s="67" t="str">
        <f t="shared" si="137"/>
        <v/>
      </c>
    </row>
    <row r="4374" spans="1:45" s="68" customFormat="1" x14ac:dyDescent="0.2">
      <c r="A4374" s="64"/>
      <c r="B4374" s="64"/>
      <c r="C4374" s="64"/>
      <c r="D4374" s="64"/>
      <c r="E4374" s="64"/>
      <c r="F4374" s="64"/>
      <c r="G4374" s="65"/>
      <c r="H4374" s="64"/>
      <c r="I4374" s="65"/>
      <c r="J4374" s="64"/>
      <c r="K4374" s="64"/>
      <c r="L4374" s="65"/>
      <c r="M4374" s="65"/>
      <c r="N4374" s="64"/>
      <c r="O4374" s="64"/>
      <c r="P4374" s="64"/>
      <c r="Q4374" s="65"/>
      <c r="R4374" s="64"/>
      <c r="S4374" s="65"/>
      <c r="T4374" s="65"/>
      <c r="U4374" s="65"/>
      <c r="V4374" s="65"/>
      <c r="W4374" s="65"/>
      <c r="X4374" s="64"/>
      <c r="Y4374" s="64"/>
      <c r="Z4374" s="65"/>
      <c r="AA4374" s="64"/>
      <c r="AB4374" s="65"/>
      <c r="AC4374" s="65"/>
      <c r="AD4374" s="65"/>
      <c r="AE4374" s="65"/>
      <c r="AF4374" s="63"/>
      <c r="AG4374" s="63"/>
      <c r="AH4374" s="64"/>
      <c r="AI4374" s="66" t="str">
        <f t="shared" si="138"/>
        <v/>
      </c>
      <c r="AJ4374" s="65"/>
      <c r="AK4374" s="65"/>
      <c r="AL4374" s="65"/>
      <c r="AM4374" s="65"/>
      <c r="AN4374" s="65"/>
      <c r="AO4374" s="66" t="str">
        <f>_xlfn.IFNA(VLOOKUP(LISTAS!ES4371,'Censo General 2005- Municipios'!$E$3:$F$1125,2,0),"")</f>
        <v/>
      </c>
      <c r="AP4374" s="64"/>
      <c r="AQ4374" s="64"/>
      <c r="AR4374" s="64"/>
      <c r="AS4374" s="67" t="str">
        <f t="shared" ref="AS4374:AS4437" si="139">IF((AG4374-AA4374)&gt;90,"ADJUNTE SOPORTES DE DECLARACION FUERA DE 90 DIAS","")</f>
        <v/>
      </c>
    </row>
    <row r="4375" spans="1:45" s="68" customFormat="1" x14ac:dyDescent="0.2">
      <c r="A4375" s="64"/>
      <c r="B4375" s="64"/>
      <c r="C4375" s="64"/>
      <c r="D4375" s="64"/>
      <c r="E4375" s="64"/>
      <c r="F4375" s="64"/>
      <c r="G4375" s="65"/>
      <c r="H4375" s="64"/>
      <c r="I4375" s="65"/>
      <c r="J4375" s="64"/>
      <c r="K4375" s="64"/>
      <c r="L4375" s="65"/>
      <c r="M4375" s="65"/>
      <c r="N4375" s="64"/>
      <c r="O4375" s="64"/>
      <c r="P4375" s="64"/>
      <c r="Q4375" s="65"/>
      <c r="R4375" s="64"/>
      <c r="S4375" s="65"/>
      <c r="T4375" s="65"/>
      <c r="U4375" s="65"/>
      <c r="V4375" s="65"/>
      <c r="W4375" s="65"/>
      <c r="X4375" s="64"/>
      <c r="Y4375" s="64"/>
      <c r="Z4375" s="65"/>
      <c r="AA4375" s="64"/>
      <c r="AB4375" s="65"/>
      <c r="AC4375" s="65"/>
      <c r="AD4375" s="65"/>
      <c r="AE4375" s="65"/>
      <c r="AF4375" s="63"/>
      <c r="AG4375" s="63"/>
      <c r="AH4375" s="64"/>
      <c r="AI4375" s="66" t="str">
        <f t="shared" si="138"/>
        <v/>
      </c>
      <c r="AJ4375" s="65"/>
      <c r="AK4375" s="65"/>
      <c r="AL4375" s="65"/>
      <c r="AM4375" s="65"/>
      <c r="AN4375" s="65"/>
      <c r="AO4375" s="66" t="str">
        <f>_xlfn.IFNA(VLOOKUP(LISTAS!ES4372,'Censo General 2005- Municipios'!$E$3:$F$1125,2,0),"")</f>
        <v/>
      </c>
      <c r="AP4375" s="64"/>
      <c r="AQ4375" s="64"/>
      <c r="AR4375" s="64"/>
      <c r="AS4375" s="67" t="str">
        <f t="shared" si="139"/>
        <v/>
      </c>
    </row>
    <row r="4376" spans="1:45" s="68" customFormat="1" x14ac:dyDescent="0.2">
      <c r="A4376" s="64"/>
      <c r="B4376" s="64"/>
      <c r="C4376" s="64"/>
      <c r="D4376" s="64"/>
      <c r="E4376" s="64"/>
      <c r="F4376" s="64"/>
      <c r="G4376" s="65"/>
      <c r="H4376" s="64"/>
      <c r="I4376" s="65"/>
      <c r="J4376" s="64"/>
      <c r="K4376" s="64"/>
      <c r="L4376" s="65"/>
      <c r="M4376" s="65"/>
      <c r="N4376" s="64"/>
      <c r="O4376" s="64"/>
      <c r="P4376" s="64"/>
      <c r="Q4376" s="65"/>
      <c r="R4376" s="64"/>
      <c r="S4376" s="65"/>
      <c r="T4376" s="65"/>
      <c r="U4376" s="65"/>
      <c r="V4376" s="65"/>
      <c r="W4376" s="65"/>
      <c r="X4376" s="64"/>
      <c r="Y4376" s="64"/>
      <c r="Z4376" s="65"/>
      <c r="AA4376" s="64"/>
      <c r="AB4376" s="65"/>
      <c r="AC4376" s="65"/>
      <c r="AD4376" s="65"/>
      <c r="AE4376" s="65"/>
      <c r="AF4376" s="63"/>
      <c r="AG4376" s="63"/>
      <c r="AH4376" s="64"/>
      <c r="AI4376" s="66" t="str">
        <f t="shared" si="138"/>
        <v/>
      </c>
      <c r="AJ4376" s="65"/>
      <c r="AK4376" s="65"/>
      <c r="AL4376" s="65"/>
      <c r="AM4376" s="65"/>
      <c r="AN4376" s="65"/>
      <c r="AO4376" s="66" t="str">
        <f>_xlfn.IFNA(VLOOKUP(LISTAS!ES4373,'Censo General 2005- Municipios'!$E$3:$F$1125,2,0),"")</f>
        <v/>
      </c>
      <c r="AP4376" s="64"/>
      <c r="AQ4376" s="64"/>
      <c r="AR4376" s="64"/>
      <c r="AS4376" s="67" t="str">
        <f t="shared" si="139"/>
        <v/>
      </c>
    </row>
    <row r="4377" spans="1:45" s="68" customFormat="1" x14ac:dyDescent="0.2">
      <c r="A4377" s="64"/>
      <c r="B4377" s="64"/>
      <c r="C4377" s="64"/>
      <c r="D4377" s="64"/>
      <c r="E4377" s="64"/>
      <c r="F4377" s="64"/>
      <c r="G4377" s="65"/>
      <c r="H4377" s="64"/>
      <c r="I4377" s="65"/>
      <c r="J4377" s="64"/>
      <c r="K4377" s="64"/>
      <c r="L4377" s="65"/>
      <c r="M4377" s="65"/>
      <c r="N4377" s="64"/>
      <c r="O4377" s="64"/>
      <c r="P4377" s="64"/>
      <c r="Q4377" s="65"/>
      <c r="R4377" s="64"/>
      <c r="S4377" s="65"/>
      <c r="T4377" s="65"/>
      <c r="U4377" s="65"/>
      <c r="V4377" s="65"/>
      <c r="W4377" s="65"/>
      <c r="X4377" s="64"/>
      <c r="Y4377" s="64"/>
      <c r="Z4377" s="65"/>
      <c r="AA4377" s="64"/>
      <c r="AB4377" s="65"/>
      <c r="AC4377" s="65"/>
      <c r="AD4377" s="65"/>
      <c r="AE4377" s="65"/>
      <c r="AF4377" s="63"/>
      <c r="AG4377" s="63"/>
      <c r="AH4377" s="64"/>
      <c r="AI4377" s="66" t="str">
        <f t="shared" si="138"/>
        <v/>
      </c>
      <c r="AJ4377" s="65"/>
      <c r="AK4377" s="65"/>
      <c r="AL4377" s="65"/>
      <c r="AM4377" s="65"/>
      <c r="AN4377" s="65"/>
      <c r="AO4377" s="66" t="str">
        <f>_xlfn.IFNA(VLOOKUP(LISTAS!ES4374,'Censo General 2005- Municipios'!$E$3:$F$1125,2,0),"")</f>
        <v/>
      </c>
      <c r="AP4377" s="64"/>
      <c r="AQ4377" s="64"/>
      <c r="AR4377" s="64"/>
      <c r="AS4377" s="67" t="str">
        <f t="shared" si="139"/>
        <v/>
      </c>
    </row>
    <row r="4378" spans="1:45" s="68" customFormat="1" x14ac:dyDescent="0.2">
      <c r="A4378" s="64"/>
      <c r="B4378" s="64"/>
      <c r="C4378" s="64"/>
      <c r="D4378" s="64"/>
      <c r="E4378" s="64"/>
      <c r="F4378" s="64"/>
      <c r="G4378" s="65"/>
      <c r="H4378" s="64"/>
      <c r="I4378" s="65"/>
      <c r="J4378" s="64"/>
      <c r="K4378" s="64"/>
      <c r="L4378" s="65"/>
      <c r="M4378" s="65"/>
      <c r="N4378" s="64"/>
      <c r="O4378" s="64"/>
      <c r="P4378" s="64"/>
      <c r="Q4378" s="65"/>
      <c r="R4378" s="64"/>
      <c r="S4378" s="65"/>
      <c r="T4378" s="65"/>
      <c r="U4378" s="65"/>
      <c r="V4378" s="65"/>
      <c r="W4378" s="65"/>
      <c r="X4378" s="64"/>
      <c r="Y4378" s="64"/>
      <c r="Z4378" s="65"/>
      <c r="AA4378" s="64"/>
      <c r="AB4378" s="65"/>
      <c r="AC4378" s="65"/>
      <c r="AD4378" s="65"/>
      <c r="AE4378" s="65"/>
      <c r="AF4378" s="63"/>
      <c r="AG4378" s="63"/>
      <c r="AH4378" s="64"/>
      <c r="AI4378" s="66" t="str">
        <f t="shared" si="138"/>
        <v/>
      </c>
      <c r="AJ4378" s="65"/>
      <c r="AK4378" s="65"/>
      <c r="AL4378" s="65"/>
      <c r="AM4378" s="65"/>
      <c r="AN4378" s="65"/>
      <c r="AO4378" s="66" t="str">
        <f>_xlfn.IFNA(VLOOKUP(LISTAS!ES4375,'Censo General 2005- Municipios'!$E$3:$F$1125,2,0),"")</f>
        <v/>
      </c>
      <c r="AP4378" s="64"/>
      <c r="AQ4378" s="64"/>
      <c r="AR4378" s="64"/>
      <c r="AS4378" s="67" t="str">
        <f t="shared" si="139"/>
        <v/>
      </c>
    </row>
    <row r="4379" spans="1:45" s="68" customFormat="1" x14ac:dyDescent="0.2">
      <c r="A4379" s="64"/>
      <c r="B4379" s="64"/>
      <c r="C4379" s="64"/>
      <c r="D4379" s="64"/>
      <c r="E4379" s="64"/>
      <c r="F4379" s="64"/>
      <c r="G4379" s="65"/>
      <c r="H4379" s="64"/>
      <c r="I4379" s="65"/>
      <c r="J4379" s="64"/>
      <c r="K4379" s="64"/>
      <c r="L4379" s="65"/>
      <c r="M4379" s="65"/>
      <c r="N4379" s="64"/>
      <c r="O4379" s="64"/>
      <c r="P4379" s="64"/>
      <c r="Q4379" s="65"/>
      <c r="R4379" s="64"/>
      <c r="S4379" s="65"/>
      <c r="T4379" s="65"/>
      <c r="U4379" s="65"/>
      <c r="V4379" s="65"/>
      <c r="W4379" s="65"/>
      <c r="X4379" s="64"/>
      <c r="Y4379" s="64"/>
      <c r="Z4379" s="65"/>
      <c r="AA4379" s="64"/>
      <c r="AB4379" s="65"/>
      <c r="AC4379" s="65"/>
      <c r="AD4379" s="65"/>
      <c r="AE4379" s="65"/>
      <c r="AF4379" s="63"/>
      <c r="AG4379" s="63"/>
      <c r="AH4379" s="64"/>
      <c r="AI4379" s="66" t="str">
        <f t="shared" si="138"/>
        <v/>
      </c>
      <c r="AJ4379" s="65"/>
      <c r="AK4379" s="65"/>
      <c r="AL4379" s="65"/>
      <c r="AM4379" s="65"/>
      <c r="AN4379" s="65"/>
      <c r="AO4379" s="66" t="str">
        <f>_xlfn.IFNA(VLOOKUP(LISTAS!ES4376,'Censo General 2005- Municipios'!$E$3:$F$1125,2,0),"")</f>
        <v/>
      </c>
      <c r="AP4379" s="64"/>
      <c r="AQ4379" s="64"/>
      <c r="AR4379" s="64"/>
      <c r="AS4379" s="67" t="str">
        <f t="shared" si="139"/>
        <v/>
      </c>
    </row>
    <row r="4380" spans="1:45" s="68" customFormat="1" x14ac:dyDescent="0.2">
      <c r="A4380" s="64"/>
      <c r="B4380" s="64"/>
      <c r="C4380" s="64"/>
      <c r="D4380" s="64"/>
      <c r="E4380" s="64"/>
      <c r="F4380" s="64"/>
      <c r="G4380" s="65"/>
      <c r="H4380" s="64"/>
      <c r="I4380" s="65"/>
      <c r="J4380" s="64"/>
      <c r="K4380" s="64"/>
      <c r="L4380" s="65"/>
      <c r="M4380" s="65"/>
      <c r="N4380" s="64"/>
      <c r="O4380" s="64"/>
      <c r="P4380" s="64"/>
      <c r="Q4380" s="65"/>
      <c r="R4380" s="64"/>
      <c r="S4380" s="65"/>
      <c r="T4380" s="65"/>
      <c r="U4380" s="65"/>
      <c r="V4380" s="65"/>
      <c r="W4380" s="65"/>
      <c r="X4380" s="64"/>
      <c r="Y4380" s="64"/>
      <c r="Z4380" s="65"/>
      <c r="AA4380" s="64"/>
      <c r="AB4380" s="65"/>
      <c r="AC4380" s="65"/>
      <c r="AD4380" s="65"/>
      <c r="AE4380" s="65"/>
      <c r="AF4380" s="63"/>
      <c r="AG4380" s="63"/>
      <c r="AH4380" s="64"/>
      <c r="AI4380" s="66" t="str">
        <f t="shared" si="138"/>
        <v/>
      </c>
      <c r="AJ4380" s="65"/>
      <c r="AK4380" s="65"/>
      <c r="AL4380" s="65"/>
      <c r="AM4380" s="65"/>
      <c r="AN4380" s="65"/>
      <c r="AO4380" s="66" t="str">
        <f>_xlfn.IFNA(VLOOKUP(LISTAS!ES4377,'Censo General 2005- Municipios'!$E$3:$F$1125,2,0),"")</f>
        <v/>
      </c>
      <c r="AP4380" s="64"/>
      <c r="AQ4380" s="64"/>
      <c r="AR4380" s="64"/>
      <c r="AS4380" s="67" t="str">
        <f t="shared" si="139"/>
        <v/>
      </c>
    </row>
    <row r="4381" spans="1:45" s="68" customFormat="1" x14ac:dyDescent="0.2">
      <c r="A4381" s="64"/>
      <c r="B4381" s="64"/>
      <c r="C4381" s="64"/>
      <c r="D4381" s="64"/>
      <c r="E4381" s="64"/>
      <c r="F4381" s="64"/>
      <c r="G4381" s="65"/>
      <c r="H4381" s="64"/>
      <c r="I4381" s="65"/>
      <c r="J4381" s="64"/>
      <c r="K4381" s="64"/>
      <c r="L4381" s="65"/>
      <c r="M4381" s="65"/>
      <c r="N4381" s="64"/>
      <c r="O4381" s="64"/>
      <c r="P4381" s="64"/>
      <c r="Q4381" s="65"/>
      <c r="R4381" s="64"/>
      <c r="S4381" s="65"/>
      <c r="T4381" s="65"/>
      <c r="U4381" s="65"/>
      <c r="V4381" s="65"/>
      <c r="W4381" s="65"/>
      <c r="X4381" s="64"/>
      <c r="Y4381" s="64"/>
      <c r="Z4381" s="65"/>
      <c r="AA4381" s="64"/>
      <c r="AB4381" s="65"/>
      <c r="AC4381" s="65"/>
      <c r="AD4381" s="65"/>
      <c r="AE4381" s="65"/>
      <c r="AF4381" s="63"/>
      <c r="AG4381" s="63"/>
      <c r="AH4381" s="64"/>
      <c r="AI4381" s="66" t="str">
        <f t="shared" si="138"/>
        <v/>
      </c>
      <c r="AJ4381" s="65"/>
      <c r="AK4381" s="65"/>
      <c r="AL4381" s="65"/>
      <c r="AM4381" s="65"/>
      <c r="AN4381" s="65"/>
      <c r="AO4381" s="66" t="str">
        <f>_xlfn.IFNA(VLOOKUP(LISTAS!ES4378,'Censo General 2005- Municipios'!$E$3:$F$1125,2,0),"")</f>
        <v/>
      </c>
      <c r="AP4381" s="64"/>
      <c r="AQ4381" s="64"/>
      <c r="AR4381" s="64"/>
      <c r="AS4381" s="67" t="str">
        <f t="shared" si="139"/>
        <v/>
      </c>
    </row>
    <row r="4382" spans="1:45" s="68" customFormat="1" x14ac:dyDescent="0.2">
      <c r="A4382" s="64"/>
      <c r="B4382" s="64"/>
      <c r="C4382" s="64"/>
      <c r="D4382" s="64"/>
      <c r="E4382" s="64"/>
      <c r="F4382" s="64"/>
      <c r="G4382" s="65"/>
      <c r="H4382" s="64"/>
      <c r="I4382" s="65"/>
      <c r="J4382" s="64"/>
      <c r="K4382" s="64"/>
      <c r="L4382" s="65"/>
      <c r="M4382" s="65"/>
      <c r="N4382" s="64"/>
      <c r="O4382" s="64"/>
      <c r="P4382" s="64"/>
      <c r="Q4382" s="65"/>
      <c r="R4382" s="64"/>
      <c r="S4382" s="65"/>
      <c r="T4382" s="65"/>
      <c r="U4382" s="65"/>
      <c r="V4382" s="65"/>
      <c r="W4382" s="65"/>
      <c r="X4382" s="64"/>
      <c r="Y4382" s="64"/>
      <c r="Z4382" s="65"/>
      <c r="AA4382" s="64"/>
      <c r="AB4382" s="65"/>
      <c r="AC4382" s="65"/>
      <c r="AD4382" s="65"/>
      <c r="AE4382" s="65"/>
      <c r="AF4382" s="63"/>
      <c r="AG4382" s="63"/>
      <c r="AH4382" s="64"/>
      <c r="AI4382" s="66" t="str">
        <f t="shared" si="138"/>
        <v/>
      </c>
      <c r="AJ4382" s="65"/>
      <c r="AK4382" s="65"/>
      <c r="AL4382" s="65"/>
      <c r="AM4382" s="65"/>
      <c r="AN4382" s="65"/>
      <c r="AO4382" s="66" t="str">
        <f>_xlfn.IFNA(VLOOKUP(LISTAS!ES4379,'Censo General 2005- Municipios'!$E$3:$F$1125,2,0),"")</f>
        <v/>
      </c>
      <c r="AP4382" s="64"/>
      <c r="AQ4382" s="64"/>
      <c r="AR4382" s="64"/>
      <c r="AS4382" s="67" t="str">
        <f t="shared" si="139"/>
        <v/>
      </c>
    </row>
    <row r="4383" spans="1:45" s="68" customFormat="1" x14ac:dyDescent="0.2">
      <c r="A4383" s="64"/>
      <c r="B4383" s="64"/>
      <c r="C4383" s="64"/>
      <c r="D4383" s="64"/>
      <c r="E4383" s="64"/>
      <c r="F4383" s="64"/>
      <c r="G4383" s="65"/>
      <c r="H4383" s="64"/>
      <c r="I4383" s="65"/>
      <c r="J4383" s="64"/>
      <c r="K4383" s="64"/>
      <c r="L4383" s="65"/>
      <c r="M4383" s="65"/>
      <c r="N4383" s="64"/>
      <c r="O4383" s="64"/>
      <c r="P4383" s="64"/>
      <c r="Q4383" s="65"/>
      <c r="R4383" s="64"/>
      <c r="S4383" s="65"/>
      <c r="T4383" s="65"/>
      <c r="U4383" s="65"/>
      <c r="V4383" s="65"/>
      <c r="W4383" s="65"/>
      <c r="X4383" s="64"/>
      <c r="Y4383" s="64"/>
      <c r="Z4383" s="65"/>
      <c r="AA4383" s="64"/>
      <c r="AB4383" s="65"/>
      <c r="AC4383" s="65"/>
      <c r="AD4383" s="65"/>
      <c r="AE4383" s="65"/>
      <c r="AF4383" s="63"/>
      <c r="AG4383" s="63"/>
      <c r="AH4383" s="64"/>
      <c r="AI4383" s="66" t="str">
        <f t="shared" si="138"/>
        <v/>
      </c>
      <c r="AJ4383" s="65"/>
      <c r="AK4383" s="65"/>
      <c r="AL4383" s="65"/>
      <c r="AM4383" s="65"/>
      <c r="AN4383" s="65"/>
      <c r="AO4383" s="66" t="str">
        <f>_xlfn.IFNA(VLOOKUP(LISTAS!ES4380,'Censo General 2005- Municipios'!$E$3:$F$1125,2,0),"")</f>
        <v/>
      </c>
      <c r="AP4383" s="64"/>
      <c r="AQ4383" s="64"/>
      <c r="AR4383" s="64"/>
      <c r="AS4383" s="67" t="str">
        <f t="shared" si="139"/>
        <v/>
      </c>
    </row>
    <row r="4384" spans="1:45" s="68" customFormat="1" x14ac:dyDescent="0.2">
      <c r="A4384" s="64"/>
      <c r="B4384" s="64"/>
      <c r="C4384" s="64"/>
      <c r="D4384" s="64"/>
      <c r="E4384" s="64"/>
      <c r="F4384" s="64"/>
      <c r="G4384" s="65"/>
      <c r="H4384" s="64"/>
      <c r="I4384" s="65"/>
      <c r="J4384" s="64"/>
      <c r="K4384" s="64"/>
      <c r="L4384" s="65"/>
      <c r="M4384" s="65"/>
      <c r="N4384" s="64"/>
      <c r="O4384" s="64"/>
      <c r="P4384" s="64"/>
      <c r="Q4384" s="65"/>
      <c r="R4384" s="64"/>
      <c r="S4384" s="65"/>
      <c r="T4384" s="65"/>
      <c r="U4384" s="65"/>
      <c r="V4384" s="65"/>
      <c r="W4384" s="65"/>
      <c r="X4384" s="64"/>
      <c r="Y4384" s="64"/>
      <c r="Z4384" s="65"/>
      <c r="AA4384" s="64"/>
      <c r="AB4384" s="65"/>
      <c r="AC4384" s="65"/>
      <c r="AD4384" s="65"/>
      <c r="AE4384" s="65"/>
      <c r="AF4384" s="63"/>
      <c r="AG4384" s="63"/>
      <c r="AH4384" s="64"/>
      <c r="AI4384" s="66" t="str">
        <f t="shared" si="138"/>
        <v/>
      </c>
      <c r="AJ4384" s="65"/>
      <c r="AK4384" s="65"/>
      <c r="AL4384" s="65"/>
      <c r="AM4384" s="65"/>
      <c r="AN4384" s="65"/>
      <c r="AO4384" s="66" t="str">
        <f>_xlfn.IFNA(VLOOKUP(LISTAS!ES4381,'Censo General 2005- Municipios'!$E$3:$F$1125,2,0),"")</f>
        <v/>
      </c>
      <c r="AP4384" s="64"/>
      <c r="AQ4384" s="64"/>
      <c r="AR4384" s="64"/>
      <c r="AS4384" s="67" t="str">
        <f t="shared" si="139"/>
        <v/>
      </c>
    </row>
    <row r="4385" spans="1:45" s="68" customFormat="1" x14ac:dyDescent="0.2">
      <c r="A4385" s="64"/>
      <c r="B4385" s="64"/>
      <c r="C4385" s="64"/>
      <c r="D4385" s="64"/>
      <c r="E4385" s="64"/>
      <c r="F4385" s="64"/>
      <c r="G4385" s="65"/>
      <c r="H4385" s="64"/>
      <c r="I4385" s="65"/>
      <c r="J4385" s="64"/>
      <c r="K4385" s="64"/>
      <c r="L4385" s="65"/>
      <c r="M4385" s="65"/>
      <c r="N4385" s="64"/>
      <c r="O4385" s="64"/>
      <c r="P4385" s="64"/>
      <c r="Q4385" s="65"/>
      <c r="R4385" s="64"/>
      <c r="S4385" s="65"/>
      <c r="T4385" s="65"/>
      <c r="U4385" s="65"/>
      <c r="V4385" s="65"/>
      <c r="W4385" s="65"/>
      <c r="X4385" s="64"/>
      <c r="Y4385" s="64"/>
      <c r="Z4385" s="65"/>
      <c r="AA4385" s="64"/>
      <c r="AB4385" s="65"/>
      <c r="AC4385" s="65"/>
      <c r="AD4385" s="65"/>
      <c r="AE4385" s="65"/>
      <c r="AF4385" s="63"/>
      <c r="AG4385" s="63"/>
      <c r="AH4385" s="64"/>
      <c r="AI4385" s="66" t="str">
        <f t="shared" si="138"/>
        <v/>
      </c>
      <c r="AJ4385" s="65"/>
      <c r="AK4385" s="65"/>
      <c r="AL4385" s="65"/>
      <c r="AM4385" s="65"/>
      <c r="AN4385" s="65"/>
      <c r="AO4385" s="66" t="str">
        <f>_xlfn.IFNA(VLOOKUP(LISTAS!ES4382,'Censo General 2005- Municipios'!$E$3:$F$1125,2,0),"")</f>
        <v/>
      </c>
      <c r="AP4385" s="64"/>
      <c r="AQ4385" s="64"/>
      <c r="AR4385" s="64"/>
      <c r="AS4385" s="67" t="str">
        <f t="shared" si="139"/>
        <v/>
      </c>
    </row>
    <row r="4386" spans="1:45" s="68" customFormat="1" x14ac:dyDescent="0.2">
      <c r="A4386" s="64"/>
      <c r="B4386" s="64"/>
      <c r="C4386" s="64"/>
      <c r="D4386" s="64"/>
      <c r="E4386" s="64"/>
      <c r="F4386" s="64"/>
      <c r="G4386" s="65"/>
      <c r="H4386" s="64"/>
      <c r="I4386" s="65"/>
      <c r="J4386" s="64"/>
      <c r="K4386" s="64"/>
      <c r="L4386" s="65"/>
      <c r="M4386" s="65"/>
      <c r="N4386" s="64"/>
      <c r="O4386" s="64"/>
      <c r="P4386" s="64"/>
      <c r="Q4386" s="65"/>
      <c r="R4386" s="64"/>
      <c r="S4386" s="65"/>
      <c r="T4386" s="65"/>
      <c r="U4386" s="65"/>
      <c r="V4386" s="65"/>
      <c r="W4386" s="65"/>
      <c r="X4386" s="64"/>
      <c r="Y4386" s="64"/>
      <c r="Z4386" s="65"/>
      <c r="AA4386" s="64"/>
      <c r="AB4386" s="65"/>
      <c r="AC4386" s="65"/>
      <c r="AD4386" s="65"/>
      <c r="AE4386" s="65"/>
      <c r="AF4386" s="63"/>
      <c r="AG4386" s="63"/>
      <c r="AH4386" s="64"/>
      <c r="AI4386" s="66" t="str">
        <f t="shared" si="138"/>
        <v/>
      </c>
      <c r="AJ4386" s="65"/>
      <c r="AK4386" s="65"/>
      <c r="AL4386" s="65"/>
      <c r="AM4386" s="65"/>
      <c r="AN4386" s="65"/>
      <c r="AO4386" s="66" t="str">
        <f>_xlfn.IFNA(VLOOKUP(LISTAS!ES4383,'Censo General 2005- Municipios'!$E$3:$F$1125,2,0),"")</f>
        <v/>
      </c>
      <c r="AP4386" s="64"/>
      <c r="AQ4386" s="64"/>
      <c r="AR4386" s="64"/>
      <c r="AS4386" s="67" t="str">
        <f t="shared" si="139"/>
        <v/>
      </c>
    </row>
    <row r="4387" spans="1:45" s="68" customFormat="1" x14ac:dyDescent="0.2">
      <c r="A4387" s="64"/>
      <c r="B4387" s="64"/>
      <c r="C4387" s="64"/>
      <c r="D4387" s="64"/>
      <c r="E4387" s="64"/>
      <c r="F4387" s="64"/>
      <c r="G4387" s="65"/>
      <c r="H4387" s="64"/>
      <c r="I4387" s="65"/>
      <c r="J4387" s="64"/>
      <c r="K4387" s="64"/>
      <c r="L4387" s="65"/>
      <c r="M4387" s="65"/>
      <c r="N4387" s="64"/>
      <c r="O4387" s="64"/>
      <c r="P4387" s="64"/>
      <c r="Q4387" s="65"/>
      <c r="R4387" s="64"/>
      <c r="S4387" s="65"/>
      <c r="T4387" s="65"/>
      <c r="U4387" s="65"/>
      <c r="V4387" s="65"/>
      <c r="W4387" s="65"/>
      <c r="X4387" s="64"/>
      <c r="Y4387" s="64"/>
      <c r="Z4387" s="65"/>
      <c r="AA4387" s="64"/>
      <c r="AB4387" s="65"/>
      <c r="AC4387" s="65"/>
      <c r="AD4387" s="65"/>
      <c r="AE4387" s="65"/>
      <c r="AF4387" s="63"/>
      <c r="AG4387" s="63"/>
      <c r="AH4387" s="64"/>
      <c r="AI4387" s="66" t="str">
        <f t="shared" si="138"/>
        <v/>
      </c>
      <c r="AJ4387" s="65"/>
      <c r="AK4387" s="65"/>
      <c r="AL4387" s="65"/>
      <c r="AM4387" s="65"/>
      <c r="AN4387" s="65"/>
      <c r="AO4387" s="66" t="str">
        <f>_xlfn.IFNA(VLOOKUP(LISTAS!ES4384,'Censo General 2005- Municipios'!$E$3:$F$1125,2,0),"")</f>
        <v/>
      </c>
      <c r="AP4387" s="64"/>
      <c r="AQ4387" s="64"/>
      <c r="AR4387" s="64"/>
      <c r="AS4387" s="67" t="str">
        <f t="shared" si="139"/>
        <v/>
      </c>
    </row>
    <row r="4388" spans="1:45" s="68" customFormat="1" x14ac:dyDescent="0.2">
      <c r="A4388" s="64"/>
      <c r="B4388" s="64"/>
      <c r="C4388" s="64"/>
      <c r="D4388" s="64"/>
      <c r="E4388" s="64"/>
      <c r="F4388" s="64"/>
      <c r="G4388" s="65"/>
      <c r="H4388" s="64"/>
      <c r="I4388" s="65"/>
      <c r="J4388" s="64"/>
      <c r="K4388" s="64"/>
      <c r="L4388" s="65"/>
      <c r="M4388" s="65"/>
      <c r="N4388" s="64"/>
      <c r="O4388" s="64"/>
      <c r="P4388" s="64"/>
      <c r="Q4388" s="65"/>
      <c r="R4388" s="64"/>
      <c r="S4388" s="65"/>
      <c r="T4388" s="65"/>
      <c r="U4388" s="65"/>
      <c r="V4388" s="65"/>
      <c r="W4388" s="65"/>
      <c r="X4388" s="64"/>
      <c r="Y4388" s="64"/>
      <c r="Z4388" s="65"/>
      <c r="AA4388" s="64"/>
      <c r="AB4388" s="65"/>
      <c r="AC4388" s="65"/>
      <c r="AD4388" s="65"/>
      <c r="AE4388" s="65"/>
      <c r="AF4388" s="63"/>
      <c r="AG4388" s="63"/>
      <c r="AH4388" s="64"/>
      <c r="AI4388" s="66" t="str">
        <f t="shared" si="138"/>
        <v/>
      </c>
      <c r="AJ4388" s="65"/>
      <c r="AK4388" s="65"/>
      <c r="AL4388" s="65"/>
      <c r="AM4388" s="65"/>
      <c r="AN4388" s="65"/>
      <c r="AO4388" s="66" t="str">
        <f>_xlfn.IFNA(VLOOKUP(LISTAS!ES4385,'Censo General 2005- Municipios'!$E$3:$F$1125,2,0),"")</f>
        <v/>
      </c>
      <c r="AP4388" s="64"/>
      <c r="AQ4388" s="64"/>
      <c r="AR4388" s="64"/>
      <c r="AS4388" s="67" t="str">
        <f t="shared" si="139"/>
        <v/>
      </c>
    </row>
    <row r="4389" spans="1:45" s="68" customFormat="1" x14ac:dyDescent="0.2">
      <c r="A4389" s="64"/>
      <c r="B4389" s="64"/>
      <c r="C4389" s="64"/>
      <c r="D4389" s="64"/>
      <c r="E4389" s="64"/>
      <c r="F4389" s="64"/>
      <c r="G4389" s="65"/>
      <c r="H4389" s="64"/>
      <c r="I4389" s="65"/>
      <c r="J4389" s="64"/>
      <c r="K4389" s="64"/>
      <c r="L4389" s="65"/>
      <c r="M4389" s="65"/>
      <c r="N4389" s="64"/>
      <c r="O4389" s="64"/>
      <c r="P4389" s="64"/>
      <c r="Q4389" s="65"/>
      <c r="R4389" s="64"/>
      <c r="S4389" s="65"/>
      <c r="T4389" s="65"/>
      <c r="U4389" s="65"/>
      <c r="V4389" s="65"/>
      <c r="W4389" s="65"/>
      <c r="X4389" s="64"/>
      <c r="Y4389" s="64"/>
      <c r="Z4389" s="65"/>
      <c r="AA4389" s="64"/>
      <c r="AB4389" s="65"/>
      <c r="AC4389" s="65"/>
      <c r="AD4389" s="65"/>
      <c r="AE4389" s="65"/>
      <c r="AF4389" s="63"/>
      <c r="AG4389" s="63"/>
      <c r="AH4389" s="64"/>
      <c r="AI4389" s="66" t="str">
        <f t="shared" si="138"/>
        <v/>
      </c>
      <c r="AJ4389" s="65"/>
      <c r="AK4389" s="65"/>
      <c r="AL4389" s="65"/>
      <c r="AM4389" s="65"/>
      <c r="AN4389" s="65"/>
      <c r="AO4389" s="66" t="str">
        <f>_xlfn.IFNA(VLOOKUP(LISTAS!ES4386,'Censo General 2005- Municipios'!$E$3:$F$1125,2,0),"")</f>
        <v/>
      </c>
      <c r="AP4389" s="64"/>
      <c r="AQ4389" s="64"/>
      <c r="AR4389" s="64"/>
      <c r="AS4389" s="67" t="str">
        <f t="shared" si="139"/>
        <v/>
      </c>
    </row>
    <row r="4390" spans="1:45" s="68" customFormat="1" x14ac:dyDescent="0.2">
      <c r="A4390" s="64"/>
      <c r="B4390" s="64"/>
      <c r="C4390" s="64"/>
      <c r="D4390" s="64"/>
      <c r="E4390" s="64"/>
      <c r="F4390" s="64"/>
      <c r="G4390" s="65"/>
      <c r="H4390" s="64"/>
      <c r="I4390" s="65"/>
      <c r="J4390" s="64"/>
      <c r="K4390" s="64"/>
      <c r="L4390" s="65"/>
      <c r="M4390" s="65"/>
      <c r="N4390" s="64"/>
      <c r="O4390" s="64"/>
      <c r="P4390" s="64"/>
      <c r="Q4390" s="65"/>
      <c r="R4390" s="64"/>
      <c r="S4390" s="65"/>
      <c r="T4390" s="65"/>
      <c r="U4390" s="65"/>
      <c r="V4390" s="65"/>
      <c r="W4390" s="65"/>
      <c r="X4390" s="64"/>
      <c r="Y4390" s="64"/>
      <c r="Z4390" s="65"/>
      <c r="AA4390" s="64"/>
      <c r="AB4390" s="65"/>
      <c r="AC4390" s="65"/>
      <c r="AD4390" s="65"/>
      <c r="AE4390" s="65"/>
      <c r="AF4390" s="63"/>
      <c r="AG4390" s="63"/>
      <c r="AH4390" s="64"/>
      <c r="AI4390" s="66" t="str">
        <f t="shared" si="138"/>
        <v/>
      </c>
      <c r="AJ4390" s="65"/>
      <c r="AK4390" s="65"/>
      <c r="AL4390" s="65"/>
      <c r="AM4390" s="65"/>
      <c r="AN4390" s="65"/>
      <c r="AO4390" s="66" t="str">
        <f>_xlfn.IFNA(VLOOKUP(LISTAS!ES4387,'Censo General 2005- Municipios'!$E$3:$F$1125,2,0),"")</f>
        <v/>
      </c>
      <c r="AP4390" s="64"/>
      <c r="AQ4390" s="64"/>
      <c r="AR4390" s="64"/>
      <c r="AS4390" s="67" t="str">
        <f t="shared" si="139"/>
        <v/>
      </c>
    </row>
    <row r="4391" spans="1:45" s="68" customFormat="1" x14ac:dyDescent="0.2">
      <c r="A4391" s="64"/>
      <c r="B4391" s="64"/>
      <c r="C4391" s="64"/>
      <c r="D4391" s="64"/>
      <c r="E4391" s="64"/>
      <c r="F4391" s="64"/>
      <c r="G4391" s="65"/>
      <c r="H4391" s="64"/>
      <c r="I4391" s="65"/>
      <c r="J4391" s="64"/>
      <c r="K4391" s="64"/>
      <c r="L4391" s="65"/>
      <c r="M4391" s="65"/>
      <c r="N4391" s="64"/>
      <c r="O4391" s="64"/>
      <c r="P4391" s="64"/>
      <c r="Q4391" s="65"/>
      <c r="R4391" s="64"/>
      <c r="S4391" s="65"/>
      <c r="T4391" s="65"/>
      <c r="U4391" s="65"/>
      <c r="V4391" s="65"/>
      <c r="W4391" s="65"/>
      <c r="X4391" s="64"/>
      <c r="Y4391" s="64"/>
      <c r="Z4391" s="65"/>
      <c r="AA4391" s="64"/>
      <c r="AB4391" s="65"/>
      <c r="AC4391" s="65"/>
      <c r="AD4391" s="65"/>
      <c r="AE4391" s="65"/>
      <c r="AF4391" s="63"/>
      <c r="AG4391" s="63"/>
      <c r="AH4391" s="64"/>
      <c r="AI4391" s="66" t="str">
        <f t="shared" si="138"/>
        <v/>
      </c>
      <c r="AJ4391" s="65"/>
      <c r="AK4391" s="65"/>
      <c r="AL4391" s="65"/>
      <c r="AM4391" s="65"/>
      <c r="AN4391" s="65"/>
      <c r="AO4391" s="66" t="str">
        <f>_xlfn.IFNA(VLOOKUP(LISTAS!ES4388,'Censo General 2005- Municipios'!$E$3:$F$1125,2,0),"")</f>
        <v/>
      </c>
      <c r="AP4391" s="64"/>
      <c r="AQ4391" s="64"/>
      <c r="AR4391" s="64"/>
      <c r="AS4391" s="67" t="str">
        <f t="shared" si="139"/>
        <v/>
      </c>
    </row>
    <row r="4392" spans="1:45" s="68" customFormat="1" x14ac:dyDescent="0.2">
      <c r="A4392" s="64"/>
      <c r="B4392" s="64"/>
      <c r="C4392" s="64"/>
      <c r="D4392" s="64"/>
      <c r="E4392" s="64"/>
      <c r="F4392" s="64"/>
      <c r="G4392" s="65"/>
      <c r="H4392" s="64"/>
      <c r="I4392" s="65"/>
      <c r="J4392" s="64"/>
      <c r="K4392" s="64"/>
      <c r="L4392" s="65"/>
      <c r="M4392" s="65"/>
      <c r="N4392" s="64"/>
      <c r="O4392" s="64"/>
      <c r="P4392" s="64"/>
      <c r="Q4392" s="65"/>
      <c r="R4392" s="64"/>
      <c r="S4392" s="65"/>
      <c r="T4392" s="65"/>
      <c r="U4392" s="65"/>
      <c r="V4392" s="65"/>
      <c r="W4392" s="65"/>
      <c r="X4392" s="64"/>
      <c r="Y4392" s="64"/>
      <c r="Z4392" s="65"/>
      <c r="AA4392" s="64"/>
      <c r="AB4392" s="65"/>
      <c r="AC4392" s="65"/>
      <c r="AD4392" s="65"/>
      <c r="AE4392" s="65"/>
      <c r="AF4392" s="63"/>
      <c r="AG4392" s="63"/>
      <c r="AH4392" s="64"/>
      <c r="AI4392" s="66" t="str">
        <f t="shared" si="138"/>
        <v/>
      </c>
      <c r="AJ4392" s="65"/>
      <c r="AK4392" s="65"/>
      <c r="AL4392" s="65"/>
      <c r="AM4392" s="65"/>
      <c r="AN4392" s="65"/>
      <c r="AO4392" s="66" t="str">
        <f>_xlfn.IFNA(VLOOKUP(LISTAS!ES4389,'Censo General 2005- Municipios'!$E$3:$F$1125,2,0),"")</f>
        <v/>
      </c>
      <c r="AP4392" s="64"/>
      <c r="AQ4392" s="64"/>
      <c r="AR4392" s="64"/>
      <c r="AS4392" s="67" t="str">
        <f t="shared" si="139"/>
        <v/>
      </c>
    </row>
    <row r="4393" spans="1:45" s="68" customFormat="1" x14ac:dyDescent="0.2">
      <c r="A4393" s="64"/>
      <c r="B4393" s="64"/>
      <c r="C4393" s="64"/>
      <c r="D4393" s="64"/>
      <c r="E4393" s="64"/>
      <c r="F4393" s="64"/>
      <c r="G4393" s="65"/>
      <c r="H4393" s="64"/>
      <c r="I4393" s="65"/>
      <c r="J4393" s="64"/>
      <c r="K4393" s="64"/>
      <c r="L4393" s="65"/>
      <c r="M4393" s="65"/>
      <c r="N4393" s="64"/>
      <c r="O4393" s="64"/>
      <c r="P4393" s="64"/>
      <c r="Q4393" s="65"/>
      <c r="R4393" s="64"/>
      <c r="S4393" s="65"/>
      <c r="T4393" s="65"/>
      <c r="U4393" s="65"/>
      <c r="V4393" s="65"/>
      <c r="W4393" s="65"/>
      <c r="X4393" s="64"/>
      <c r="Y4393" s="64"/>
      <c r="Z4393" s="65"/>
      <c r="AA4393" s="64"/>
      <c r="AB4393" s="65"/>
      <c r="AC4393" s="65"/>
      <c r="AD4393" s="65"/>
      <c r="AE4393" s="65"/>
      <c r="AF4393" s="63"/>
      <c r="AG4393" s="63"/>
      <c r="AH4393" s="64"/>
      <c r="AI4393" s="66" t="str">
        <f t="shared" si="138"/>
        <v/>
      </c>
      <c r="AJ4393" s="65"/>
      <c r="AK4393" s="65"/>
      <c r="AL4393" s="65"/>
      <c r="AM4393" s="65"/>
      <c r="AN4393" s="65"/>
      <c r="AO4393" s="66" t="str">
        <f>_xlfn.IFNA(VLOOKUP(LISTAS!ES4390,'Censo General 2005- Municipios'!$E$3:$F$1125,2,0),"")</f>
        <v/>
      </c>
      <c r="AP4393" s="64"/>
      <c r="AQ4393" s="64"/>
      <c r="AR4393" s="64"/>
      <c r="AS4393" s="67" t="str">
        <f t="shared" si="139"/>
        <v/>
      </c>
    </row>
    <row r="4394" spans="1:45" s="68" customFormat="1" x14ac:dyDescent="0.2">
      <c r="A4394" s="64"/>
      <c r="B4394" s="64"/>
      <c r="C4394" s="64"/>
      <c r="D4394" s="64"/>
      <c r="E4394" s="64"/>
      <c r="F4394" s="64"/>
      <c r="G4394" s="65"/>
      <c r="H4394" s="64"/>
      <c r="I4394" s="65"/>
      <c r="J4394" s="64"/>
      <c r="K4394" s="64"/>
      <c r="L4394" s="65"/>
      <c r="M4394" s="65"/>
      <c r="N4394" s="64"/>
      <c r="O4394" s="64"/>
      <c r="P4394" s="64"/>
      <c r="Q4394" s="65"/>
      <c r="R4394" s="64"/>
      <c r="S4394" s="65"/>
      <c r="T4394" s="65"/>
      <c r="U4394" s="65"/>
      <c r="V4394" s="65"/>
      <c r="W4394" s="65"/>
      <c r="X4394" s="64"/>
      <c r="Y4394" s="64"/>
      <c r="Z4394" s="65"/>
      <c r="AA4394" s="64"/>
      <c r="AB4394" s="65"/>
      <c r="AC4394" s="65"/>
      <c r="AD4394" s="65"/>
      <c r="AE4394" s="65"/>
      <c r="AF4394" s="63"/>
      <c r="AG4394" s="63"/>
      <c r="AH4394" s="64"/>
      <c r="AI4394" s="66" t="str">
        <f t="shared" si="138"/>
        <v/>
      </c>
      <c r="AJ4394" s="65"/>
      <c r="AK4394" s="65"/>
      <c r="AL4394" s="65"/>
      <c r="AM4394" s="65"/>
      <c r="AN4394" s="65"/>
      <c r="AO4394" s="66" t="str">
        <f>_xlfn.IFNA(VLOOKUP(LISTAS!ES4391,'Censo General 2005- Municipios'!$E$3:$F$1125,2,0),"")</f>
        <v/>
      </c>
      <c r="AP4394" s="64"/>
      <c r="AQ4394" s="64"/>
      <c r="AR4394" s="64"/>
      <c r="AS4394" s="67" t="str">
        <f t="shared" si="139"/>
        <v/>
      </c>
    </row>
    <row r="4395" spans="1:45" s="68" customFormat="1" x14ac:dyDescent="0.2">
      <c r="A4395" s="64"/>
      <c r="B4395" s="64"/>
      <c r="C4395" s="64"/>
      <c r="D4395" s="64"/>
      <c r="E4395" s="64"/>
      <c r="F4395" s="64"/>
      <c r="G4395" s="65"/>
      <c r="H4395" s="64"/>
      <c r="I4395" s="65"/>
      <c r="J4395" s="64"/>
      <c r="K4395" s="64"/>
      <c r="L4395" s="65"/>
      <c r="M4395" s="65"/>
      <c r="N4395" s="64"/>
      <c r="O4395" s="64"/>
      <c r="P4395" s="64"/>
      <c r="Q4395" s="65"/>
      <c r="R4395" s="64"/>
      <c r="S4395" s="65"/>
      <c r="T4395" s="65"/>
      <c r="U4395" s="65"/>
      <c r="V4395" s="65"/>
      <c r="W4395" s="65"/>
      <c r="X4395" s="64"/>
      <c r="Y4395" s="64"/>
      <c r="Z4395" s="65"/>
      <c r="AA4395" s="64"/>
      <c r="AB4395" s="65"/>
      <c r="AC4395" s="65"/>
      <c r="AD4395" s="65"/>
      <c r="AE4395" s="65"/>
      <c r="AF4395" s="63"/>
      <c r="AG4395" s="63"/>
      <c r="AH4395" s="64"/>
      <c r="AI4395" s="66" t="str">
        <f t="shared" si="138"/>
        <v/>
      </c>
      <c r="AJ4395" s="65"/>
      <c r="AK4395" s="65"/>
      <c r="AL4395" s="65"/>
      <c r="AM4395" s="65"/>
      <c r="AN4395" s="65"/>
      <c r="AO4395" s="66" t="str">
        <f>_xlfn.IFNA(VLOOKUP(LISTAS!ES4392,'Censo General 2005- Municipios'!$E$3:$F$1125,2,0),"")</f>
        <v/>
      </c>
      <c r="AP4395" s="64"/>
      <c r="AQ4395" s="64"/>
      <c r="AR4395" s="64"/>
      <c r="AS4395" s="67" t="str">
        <f t="shared" si="139"/>
        <v/>
      </c>
    </row>
    <row r="4396" spans="1:45" s="68" customFormat="1" x14ac:dyDescent="0.2">
      <c r="A4396" s="64"/>
      <c r="B4396" s="64"/>
      <c r="C4396" s="64"/>
      <c r="D4396" s="64"/>
      <c r="E4396" s="64"/>
      <c r="F4396" s="64"/>
      <c r="G4396" s="65"/>
      <c r="H4396" s="64"/>
      <c r="I4396" s="65"/>
      <c r="J4396" s="64"/>
      <c r="K4396" s="64"/>
      <c r="L4396" s="65"/>
      <c r="M4396" s="65"/>
      <c r="N4396" s="64"/>
      <c r="O4396" s="64"/>
      <c r="P4396" s="64"/>
      <c r="Q4396" s="65"/>
      <c r="R4396" s="64"/>
      <c r="S4396" s="65"/>
      <c r="T4396" s="65"/>
      <c r="U4396" s="65"/>
      <c r="V4396" s="65"/>
      <c r="W4396" s="65"/>
      <c r="X4396" s="64"/>
      <c r="Y4396" s="64"/>
      <c r="Z4396" s="65"/>
      <c r="AA4396" s="64"/>
      <c r="AB4396" s="65"/>
      <c r="AC4396" s="65"/>
      <c r="AD4396" s="65"/>
      <c r="AE4396" s="65"/>
      <c r="AF4396" s="63"/>
      <c r="AG4396" s="63"/>
      <c r="AH4396" s="64"/>
      <c r="AI4396" s="66" t="str">
        <f t="shared" si="138"/>
        <v/>
      </c>
      <c r="AJ4396" s="65"/>
      <c r="AK4396" s="65"/>
      <c r="AL4396" s="65"/>
      <c r="AM4396" s="65"/>
      <c r="AN4396" s="65"/>
      <c r="AO4396" s="66" t="str">
        <f>_xlfn.IFNA(VLOOKUP(LISTAS!ES4393,'Censo General 2005- Municipios'!$E$3:$F$1125,2,0),"")</f>
        <v/>
      </c>
      <c r="AP4396" s="64"/>
      <c r="AQ4396" s="64"/>
      <c r="AR4396" s="64"/>
      <c r="AS4396" s="67" t="str">
        <f t="shared" si="139"/>
        <v/>
      </c>
    </row>
    <row r="4397" spans="1:45" s="68" customFormat="1" x14ac:dyDescent="0.2">
      <c r="A4397" s="64"/>
      <c r="B4397" s="64"/>
      <c r="C4397" s="64"/>
      <c r="D4397" s="64"/>
      <c r="E4397" s="64"/>
      <c r="F4397" s="64"/>
      <c r="G4397" s="65"/>
      <c r="H4397" s="64"/>
      <c r="I4397" s="65"/>
      <c r="J4397" s="64"/>
      <c r="K4397" s="64"/>
      <c r="L4397" s="65"/>
      <c r="M4397" s="65"/>
      <c r="N4397" s="64"/>
      <c r="O4397" s="64"/>
      <c r="P4397" s="64"/>
      <c r="Q4397" s="65"/>
      <c r="R4397" s="64"/>
      <c r="S4397" s="65"/>
      <c r="T4397" s="65"/>
      <c r="U4397" s="65"/>
      <c r="V4397" s="65"/>
      <c r="W4397" s="65"/>
      <c r="X4397" s="64"/>
      <c r="Y4397" s="64"/>
      <c r="Z4397" s="65"/>
      <c r="AA4397" s="64"/>
      <c r="AB4397" s="65"/>
      <c r="AC4397" s="65"/>
      <c r="AD4397" s="65"/>
      <c r="AE4397" s="65"/>
      <c r="AF4397" s="63"/>
      <c r="AG4397" s="63"/>
      <c r="AH4397" s="64"/>
      <c r="AI4397" s="66" t="str">
        <f t="shared" si="138"/>
        <v/>
      </c>
      <c r="AJ4397" s="65"/>
      <c r="AK4397" s="65"/>
      <c r="AL4397" s="65"/>
      <c r="AM4397" s="65"/>
      <c r="AN4397" s="65"/>
      <c r="AO4397" s="66" t="str">
        <f>_xlfn.IFNA(VLOOKUP(LISTAS!ES4394,'Censo General 2005- Municipios'!$E$3:$F$1125,2,0),"")</f>
        <v/>
      </c>
      <c r="AP4397" s="64"/>
      <c r="AQ4397" s="64"/>
      <c r="AR4397" s="64"/>
      <c r="AS4397" s="67" t="str">
        <f t="shared" si="139"/>
        <v/>
      </c>
    </row>
    <row r="4398" spans="1:45" s="68" customFormat="1" x14ac:dyDescent="0.2">
      <c r="A4398" s="64"/>
      <c r="B4398" s="64"/>
      <c r="C4398" s="64"/>
      <c r="D4398" s="64"/>
      <c r="E4398" s="64"/>
      <c r="F4398" s="64"/>
      <c r="G4398" s="65"/>
      <c r="H4398" s="64"/>
      <c r="I4398" s="65"/>
      <c r="J4398" s="64"/>
      <c r="K4398" s="64"/>
      <c r="L4398" s="65"/>
      <c r="M4398" s="65"/>
      <c r="N4398" s="64"/>
      <c r="O4398" s="64"/>
      <c r="P4398" s="64"/>
      <c r="Q4398" s="65"/>
      <c r="R4398" s="64"/>
      <c r="S4398" s="65"/>
      <c r="T4398" s="65"/>
      <c r="U4398" s="65"/>
      <c r="V4398" s="65"/>
      <c r="W4398" s="65"/>
      <c r="X4398" s="64"/>
      <c r="Y4398" s="64"/>
      <c r="Z4398" s="65"/>
      <c r="AA4398" s="64"/>
      <c r="AB4398" s="65"/>
      <c r="AC4398" s="65"/>
      <c r="AD4398" s="65"/>
      <c r="AE4398" s="65"/>
      <c r="AF4398" s="63"/>
      <c r="AG4398" s="63"/>
      <c r="AH4398" s="64"/>
      <c r="AI4398" s="66" t="str">
        <f t="shared" si="138"/>
        <v/>
      </c>
      <c r="AJ4398" s="65"/>
      <c r="AK4398" s="65"/>
      <c r="AL4398" s="65"/>
      <c r="AM4398" s="65"/>
      <c r="AN4398" s="65"/>
      <c r="AO4398" s="66" t="str">
        <f>_xlfn.IFNA(VLOOKUP(LISTAS!ES4395,'Censo General 2005- Municipios'!$E$3:$F$1125,2,0),"")</f>
        <v/>
      </c>
      <c r="AP4398" s="64"/>
      <c r="AQ4398" s="64"/>
      <c r="AR4398" s="64"/>
      <c r="AS4398" s="67" t="str">
        <f t="shared" si="139"/>
        <v/>
      </c>
    </row>
    <row r="4399" spans="1:45" s="68" customFormat="1" x14ac:dyDescent="0.2">
      <c r="A4399" s="64"/>
      <c r="B4399" s="64"/>
      <c r="C4399" s="64"/>
      <c r="D4399" s="64"/>
      <c r="E4399" s="64"/>
      <c r="F4399" s="64"/>
      <c r="G4399" s="65"/>
      <c r="H4399" s="64"/>
      <c r="I4399" s="65"/>
      <c r="J4399" s="64"/>
      <c r="K4399" s="64"/>
      <c r="L4399" s="65"/>
      <c r="M4399" s="65"/>
      <c r="N4399" s="64"/>
      <c r="O4399" s="64"/>
      <c r="P4399" s="64"/>
      <c r="Q4399" s="65"/>
      <c r="R4399" s="64"/>
      <c r="S4399" s="65"/>
      <c r="T4399" s="65"/>
      <c r="U4399" s="65"/>
      <c r="V4399" s="65"/>
      <c r="W4399" s="65"/>
      <c r="X4399" s="64"/>
      <c r="Y4399" s="64"/>
      <c r="Z4399" s="65"/>
      <c r="AA4399" s="64"/>
      <c r="AB4399" s="65"/>
      <c r="AC4399" s="65"/>
      <c r="AD4399" s="65"/>
      <c r="AE4399" s="65"/>
      <c r="AF4399" s="63"/>
      <c r="AG4399" s="63"/>
      <c r="AH4399" s="64"/>
      <c r="AI4399" s="66" t="str">
        <f t="shared" si="138"/>
        <v/>
      </c>
      <c r="AJ4399" s="65"/>
      <c r="AK4399" s="65"/>
      <c r="AL4399" s="65"/>
      <c r="AM4399" s="65"/>
      <c r="AN4399" s="65"/>
      <c r="AO4399" s="66" t="str">
        <f>_xlfn.IFNA(VLOOKUP(LISTAS!ES4396,'Censo General 2005- Municipios'!$E$3:$F$1125,2,0),"")</f>
        <v/>
      </c>
      <c r="AP4399" s="64"/>
      <c r="AQ4399" s="64"/>
      <c r="AR4399" s="64"/>
      <c r="AS4399" s="67" t="str">
        <f t="shared" si="139"/>
        <v/>
      </c>
    </row>
    <row r="4400" spans="1:45" s="68" customFormat="1" x14ac:dyDescent="0.2">
      <c r="A4400" s="64"/>
      <c r="B4400" s="64"/>
      <c r="C4400" s="64"/>
      <c r="D4400" s="64"/>
      <c r="E4400" s="64"/>
      <c r="F4400" s="64"/>
      <c r="G4400" s="65"/>
      <c r="H4400" s="64"/>
      <c r="I4400" s="65"/>
      <c r="J4400" s="64"/>
      <c r="K4400" s="64"/>
      <c r="L4400" s="65"/>
      <c r="M4400" s="65"/>
      <c r="N4400" s="64"/>
      <c r="O4400" s="64"/>
      <c r="P4400" s="64"/>
      <c r="Q4400" s="65"/>
      <c r="R4400" s="64"/>
      <c r="S4400" s="65"/>
      <c r="T4400" s="65"/>
      <c r="U4400" s="65"/>
      <c r="V4400" s="65"/>
      <c r="W4400" s="65"/>
      <c r="X4400" s="64"/>
      <c r="Y4400" s="64"/>
      <c r="Z4400" s="65"/>
      <c r="AA4400" s="64"/>
      <c r="AB4400" s="65"/>
      <c r="AC4400" s="65"/>
      <c r="AD4400" s="65"/>
      <c r="AE4400" s="65"/>
      <c r="AF4400" s="63"/>
      <c r="AG4400" s="63"/>
      <c r="AH4400" s="64"/>
      <c r="AI4400" s="66" t="str">
        <f t="shared" si="138"/>
        <v/>
      </c>
      <c r="AJ4400" s="65"/>
      <c r="AK4400" s="65"/>
      <c r="AL4400" s="65"/>
      <c r="AM4400" s="65"/>
      <c r="AN4400" s="65"/>
      <c r="AO4400" s="66" t="str">
        <f>_xlfn.IFNA(VLOOKUP(LISTAS!ES4397,'Censo General 2005- Municipios'!$E$3:$F$1125,2,0),"")</f>
        <v/>
      </c>
      <c r="AP4400" s="64"/>
      <c r="AQ4400" s="64"/>
      <c r="AR4400" s="64"/>
      <c r="AS4400" s="67" t="str">
        <f t="shared" si="139"/>
        <v/>
      </c>
    </row>
    <row r="4401" spans="1:45" s="68" customFormat="1" x14ac:dyDescent="0.2">
      <c r="A4401" s="64"/>
      <c r="B4401" s="64"/>
      <c r="C4401" s="64"/>
      <c r="D4401" s="64"/>
      <c r="E4401" s="64"/>
      <c r="F4401" s="64"/>
      <c r="G4401" s="65"/>
      <c r="H4401" s="64"/>
      <c r="I4401" s="65"/>
      <c r="J4401" s="64"/>
      <c r="K4401" s="64"/>
      <c r="L4401" s="65"/>
      <c r="M4401" s="65"/>
      <c r="N4401" s="64"/>
      <c r="O4401" s="64"/>
      <c r="P4401" s="64"/>
      <c r="Q4401" s="65"/>
      <c r="R4401" s="64"/>
      <c r="S4401" s="65"/>
      <c r="T4401" s="65"/>
      <c r="U4401" s="65"/>
      <c r="V4401" s="65"/>
      <c r="W4401" s="65"/>
      <c r="X4401" s="64"/>
      <c r="Y4401" s="64"/>
      <c r="Z4401" s="65"/>
      <c r="AA4401" s="64"/>
      <c r="AB4401" s="65"/>
      <c r="AC4401" s="65"/>
      <c r="AD4401" s="65"/>
      <c r="AE4401" s="65"/>
      <c r="AF4401" s="63"/>
      <c r="AG4401" s="63"/>
      <c r="AH4401" s="64"/>
      <c r="AI4401" s="66" t="str">
        <f t="shared" si="138"/>
        <v/>
      </c>
      <c r="AJ4401" s="65"/>
      <c r="AK4401" s="65"/>
      <c r="AL4401" s="65"/>
      <c r="AM4401" s="65"/>
      <c r="AN4401" s="65"/>
      <c r="AO4401" s="66" t="str">
        <f>_xlfn.IFNA(VLOOKUP(LISTAS!ES4398,'Censo General 2005- Municipios'!$E$3:$F$1125,2,0),"")</f>
        <v/>
      </c>
      <c r="AP4401" s="64"/>
      <c r="AQ4401" s="64"/>
      <c r="AR4401" s="64"/>
      <c r="AS4401" s="67" t="str">
        <f t="shared" si="139"/>
        <v/>
      </c>
    </row>
    <row r="4402" spans="1:45" s="68" customFormat="1" x14ac:dyDescent="0.2">
      <c r="A4402" s="64"/>
      <c r="B4402" s="64"/>
      <c r="C4402" s="64"/>
      <c r="D4402" s="64"/>
      <c r="E4402" s="64"/>
      <c r="F4402" s="64"/>
      <c r="G4402" s="65"/>
      <c r="H4402" s="64"/>
      <c r="I4402" s="65"/>
      <c r="J4402" s="64"/>
      <c r="K4402" s="64"/>
      <c r="L4402" s="65"/>
      <c r="M4402" s="65"/>
      <c r="N4402" s="64"/>
      <c r="O4402" s="64"/>
      <c r="P4402" s="64"/>
      <c r="Q4402" s="65"/>
      <c r="R4402" s="64"/>
      <c r="S4402" s="65"/>
      <c r="T4402" s="65"/>
      <c r="U4402" s="65"/>
      <c r="V4402" s="65"/>
      <c r="W4402" s="65"/>
      <c r="X4402" s="64"/>
      <c r="Y4402" s="64"/>
      <c r="Z4402" s="65"/>
      <c r="AA4402" s="64"/>
      <c r="AB4402" s="65"/>
      <c r="AC4402" s="65"/>
      <c r="AD4402" s="65"/>
      <c r="AE4402" s="65"/>
      <c r="AF4402" s="63"/>
      <c r="AG4402" s="63"/>
      <c r="AH4402" s="64"/>
      <c r="AI4402" s="66" t="str">
        <f t="shared" si="138"/>
        <v/>
      </c>
      <c r="AJ4402" s="65"/>
      <c r="AK4402" s="65"/>
      <c r="AL4402" s="65"/>
      <c r="AM4402" s="65"/>
      <c r="AN4402" s="65"/>
      <c r="AO4402" s="66" t="str">
        <f>_xlfn.IFNA(VLOOKUP(LISTAS!ES4399,'Censo General 2005- Municipios'!$E$3:$F$1125,2,0),"")</f>
        <v/>
      </c>
      <c r="AP4402" s="64"/>
      <c r="AQ4402" s="64"/>
      <c r="AR4402" s="64"/>
      <c r="AS4402" s="67" t="str">
        <f t="shared" si="139"/>
        <v/>
      </c>
    </row>
    <row r="4403" spans="1:45" s="68" customFormat="1" x14ac:dyDescent="0.2">
      <c r="A4403" s="64"/>
      <c r="B4403" s="64"/>
      <c r="C4403" s="64"/>
      <c r="D4403" s="64"/>
      <c r="E4403" s="64"/>
      <c r="F4403" s="64"/>
      <c r="G4403" s="65"/>
      <c r="H4403" s="64"/>
      <c r="I4403" s="65"/>
      <c r="J4403" s="64"/>
      <c r="K4403" s="64"/>
      <c r="L4403" s="65"/>
      <c r="M4403" s="65"/>
      <c r="N4403" s="64"/>
      <c r="O4403" s="64"/>
      <c r="P4403" s="64"/>
      <c r="Q4403" s="65"/>
      <c r="R4403" s="64"/>
      <c r="S4403" s="65"/>
      <c r="T4403" s="65"/>
      <c r="U4403" s="65"/>
      <c r="V4403" s="65"/>
      <c r="W4403" s="65"/>
      <c r="X4403" s="64"/>
      <c r="Y4403" s="64"/>
      <c r="Z4403" s="65"/>
      <c r="AA4403" s="64"/>
      <c r="AB4403" s="65"/>
      <c r="AC4403" s="65"/>
      <c r="AD4403" s="65"/>
      <c r="AE4403" s="65"/>
      <c r="AF4403" s="63"/>
      <c r="AG4403" s="63"/>
      <c r="AH4403" s="64"/>
      <c r="AI4403" s="66" t="str">
        <f t="shared" si="138"/>
        <v/>
      </c>
      <c r="AJ4403" s="65"/>
      <c r="AK4403" s="65"/>
      <c r="AL4403" s="65"/>
      <c r="AM4403" s="65"/>
      <c r="AN4403" s="65"/>
      <c r="AO4403" s="66" t="str">
        <f>_xlfn.IFNA(VLOOKUP(LISTAS!ES4400,'Censo General 2005- Municipios'!$E$3:$F$1125,2,0),"")</f>
        <v/>
      </c>
      <c r="AP4403" s="64"/>
      <c r="AQ4403" s="64"/>
      <c r="AR4403" s="64"/>
      <c r="AS4403" s="67" t="str">
        <f t="shared" si="139"/>
        <v/>
      </c>
    </row>
    <row r="4404" spans="1:45" s="68" customFormat="1" x14ac:dyDescent="0.2">
      <c r="A4404" s="64"/>
      <c r="B4404" s="64"/>
      <c r="C4404" s="64"/>
      <c r="D4404" s="64"/>
      <c r="E4404" s="64"/>
      <c r="F4404" s="64"/>
      <c r="G4404" s="65"/>
      <c r="H4404" s="64"/>
      <c r="I4404" s="65"/>
      <c r="J4404" s="64"/>
      <c r="K4404" s="64"/>
      <c r="L4404" s="65"/>
      <c r="M4404" s="65"/>
      <c r="N4404" s="64"/>
      <c r="O4404" s="64"/>
      <c r="P4404" s="64"/>
      <c r="Q4404" s="65"/>
      <c r="R4404" s="64"/>
      <c r="S4404" s="65"/>
      <c r="T4404" s="65"/>
      <c r="U4404" s="65"/>
      <c r="V4404" s="65"/>
      <c r="W4404" s="65"/>
      <c r="X4404" s="64"/>
      <c r="Y4404" s="64"/>
      <c r="Z4404" s="65"/>
      <c r="AA4404" s="64"/>
      <c r="AB4404" s="65"/>
      <c r="AC4404" s="65"/>
      <c r="AD4404" s="65"/>
      <c r="AE4404" s="65"/>
      <c r="AF4404" s="63"/>
      <c r="AG4404" s="63"/>
      <c r="AH4404" s="64"/>
      <c r="AI4404" s="66" t="str">
        <f t="shared" si="138"/>
        <v/>
      </c>
      <c r="AJ4404" s="65"/>
      <c r="AK4404" s="65"/>
      <c r="AL4404" s="65"/>
      <c r="AM4404" s="65"/>
      <c r="AN4404" s="65"/>
      <c r="AO4404" s="66" t="str">
        <f>_xlfn.IFNA(VLOOKUP(LISTAS!ES4401,'Censo General 2005- Municipios'!$E$3:$F$1125,2,0),"")</f>
        <v/>
      </c>
      <c r="AP4404" s="64"/>
      <c r="AQ4404" s="64"/>
      <c r="AR4404" s="64"/>
      <c r="AS4404" s="67" t="str">
        <f t="shared" si="139"/>
        <v/>
      </c>
    </row>
    <row r="4405" spans="1:45" s="68" customFormat="1" x14ac:dyDescent="0.2">
      <c r="A4405" s="64"/>
      <c r="B4405" s="64"/>
      <c r="C4405" s="64"/>
      <c r="D4405" s="64"/>
      <c r="E4405" s="64"/>
      <c r="F4405" s="64"/>
      <c r="G4405" s="65"/>
      <c r="H4405" s="64"/>
      <c r="I4405" s="65"/>
      <c r="J4405" s="64"/>
      <c r="K4405" s="64"/>
      <c r="L4405" s="65"/>
      <c r="M4405" s="65"/>
      <c r="N4405" s="64"/>
      <c r="O4405" s="64"/>
      <c r="P4405" s="64"/>
      <c r="Q4405" s="65"/>
      <c r="R4405" s="64"/>
      <c r="S4405" s="65"/>
      <c r="T4405" s="65"/>
      <c r="U4405" s="65"/>
      <c r="V4405" s="65"/>
      <c r="W4405" s="65"/>
      <c r="X4405" s="64"/>
      <c r="Y4405" s="64"/>
      <c r="Z4405" s="65"/>
      <c r="AA4405" s="64"/>
      <c r="AB4405" s="65"/>
      <c r="AC4405" s="65"/>
      <c r="AD4405" s="65"/>
      <c r="AE4405" s="65"/>
      <c r="AF4405" s="63"/>
      <c r="AG4405" s="63"/>
      <c r="AH4405" s="64"/>
      <c r="AI4405" s="66" t="str">
        <f t="shared" si="138"/>
        <v/>
      </c>
      <c r="AJ4405" s="65"/>
      <c r="AK4405" s="65"/>
      <c r="AL4405" s="65"/>
      <c r="AM4405" s="65"/>
      <c r="AN4405" s="65"/>
      <c r="AO4405" s="66" t="str">
        <f>_xlfn.IFNA(VLOOKUP(LISTAS!ES4402,'Censo General 2005- Municipios'!$E$3:$F$1125,2,0),"")</f>
        <v/>
      </c>
      <c r="AP4405" s="64"/>
      <c r="AQ4405" s="64"/>
      <c r="AR4405" s="64"/>
      <c r="AS4405" s="67" t="str">
        <f t="shared" si="139"/>
        <v/>
      </c>
    </row>
    <row r="4406" spans="1:45" s="68" customFormat="1" x14ac:dyDescent="0.2">
      <c r="A4406" s="64"/>
      <c r="B4406" s="64"/>
      <c r="C4406" s="64"/>
      <c r="D4406" s="64"/>
      <c r="E4406" s="64"/>
      <c r="F4406" s="64"/>
      <c r="G4406" s="65"/>
      <c r="H4406" s="64"/>
      <c r="I4406" s="65"/>
      <c r="J4406" s="64"/>
      <c r="K4406" s="64"/>
      <c r="L4406" s="65"/>
      <c r="M4406" s="65"/>
      <c r="N4406" s="64"/>
      <c r="O4406" s="64"/>
      <c r="P4406" s="64"/>
      <c r="Q4406" s="65"/>
      <c r="R4406" s="64"/>
      <c r="S4406" s="65"/>
      <c r="T4406" s="65"/>
      <c r="U4406" s="65"/>
      <c r="V4406" s="65"/>
      <c r="W4406" s="65"/>
      <c r="X4406" s="64"/>
      <c r="Y4406" s="64"/>
      <c r="Z4406" s="65"/>
      <c r="AA4406" s="64"/>
      <c r="AB4406" s="65"/>
      <c r="AC4406" s="65"/>
      <c r="AD4406" s="65"/>
      <c r="AE4406" s="65"/>
      <c r="AF4406" s="63"/>
      <c r="AG4406" s="63"/>
      <c r="AH4406" s="64"/>
      <c r="AI4406" s="66" t="str">
        <f t="shared" si="138"/>
        <v/>
      </c>
      <c r="AJ4406" s="65"/>
      <c r="AK4406" s="65"/>
      <c r="AL4406" s="65"/>
      <c r="AM4406" s="65"/>
      <c r="AN4406" s="65"/>
      <c r="AO4406" s="66" t="str">
        <f>_xlfn.IFNA(VLOOKUP(LISTAS!ES4403,'Censo General 2005- Municipios'!$E$3:$F$1125,2,0),"")</f>
        <v/>
      </c>
      <c r="AP4406" s="64"/>
      <c r="AQ4406" s="64"/>
      <c r="AR4406" s="64"/>
      <c r="AS4406" s="67" t="str">
        <f t="shared" si="139"/>
        <v/>
      </c>
    </row>
    <row r="4407" spans="1:45" s="68" customFormat="1" x14ac:dyDescent="0.2">
      <c r="A4407" s="64"/>
      <c r="B4407" s="64"/>
      <c r="C4407" s="64"/>
      <c r="D4407" s="64"/>
      <c r="E4407" s="64"/>
      <c r="F4407" s="64"/>
      <c r="G4407" s="65"/>
      <c r="H4407" s="64"/>
      <c r="I4407" s="65"/>
      <c r="J4407" s="64"/>
      <c r="K4407" s="64"/>
      <c r="L4407" s="65"/>
      <c r="M4407" s="65"/>
      <c r="N4407" s="64"/>
      <c r="O4407" s="64"/>
      <c r="P4407" s="64"/>
      <c r="Q4407" s="65"/>
      <c r="R4407" s="64"/>
      <c r="S4407" s="65"/>
      <c r="T4407" s="65"/>
      <c r="U4407" s="65"/>
      <c r="V4407" s="65"/>
      <c r="W4407" s="65"/>
      <c r="X4407" s="64"/>
      <c r="Y4407" s="64"/>
      <c r="Z4407" s="65"/>
      <c r="AA4407" s="64"/>
      <c r="AB4407" s="65"/>
      <c r="AC4407" s="65"/>
      <c r="AD4407" s="65"/>
      <c r="AE4407" s="65"/>
      <c r="AF4407" s="63"/>
      <c r="AG4407" s="63"/>
      <c r="AH4407" s="64"/>
      <c r="AI4407" s="66" t="str">
        <f t="shared" si="138"/>
        <v/>
      </c>
      <c r="AJ4407" s="65"/>
      <c r="AK4407" s="65"/>
      <c r="AL4407" s="65"/>
      <c r="AM4407" s="65"/>
      <c r="AN4407" s="65"/>
      <c r="AO4407" s="66" t="str">
        <f>_xlfn.IFNA(VLOOKUP(LISTAS!ES4404,'Censo General 2005- Municipios'!$E$3:$F$1125,2,0),"")</f>
        <v/>
      </c>
      <c r="AP4407" s="64"/>
      <c r="AQ4407" s="64"/>
      <c r="AR4407" s="64"/>
      <c r="AS4407" s="67" t="str">
        <f t="shared" si="139"/>
        <v/>
      </c>
    </row>
    <row r="4408" spans="1:45" s="68" customFormat="1" x14ac:dyDescent="0.2">
      <c r="A4408" s="64"/>
      <c r="B4408" s="64"/>
      <c r="C4408" s="64"/>
      <c r="D4408" s="64"/>
      <c r="E4408" s="64"/>
      <c r="F4408" s="64"/>
      <c r="G4408" s="65"/>
      <c r="H4408" s="64"/>
      <c r="I4408" s="65"/>
      <c r="J4408" s="64"/>
      <c r="K4408" s="64"/>
      <c r="L4408" s="65"/>
      <c r="M4408" s="65"/>
      <c r="N4408" s="64"/>
      <c r="O4408" s="64"/>
      <c r="P4408" s="64"/>
      <c r="Q4408" s="65"/>
      <c r="R4408" s="64"/>
      <c r="S4408" s="65"/>
      <c r="T4408" s="65"/>
      <c r="U4408" s="65"/>
      <c r="V4408" s="65"/>
      <c r="W4408" s="65"/>
      <c r="X4408" s="64"/>
      <c r="Y4408" s="64"/>
      <c r="Z4408" s="65"/>
      <c r="AA4408" s="64"/>
      <c r="AB4408" s="65"/>
      <c r="AC4408" s="65"/>
      <c r="AD4408" s="65"/>
      <c r="AE4408" s="65"/>
      <c r="AF4408" s="63"/>
      <c r="AG4408" s="63"/>
      <c r="AH4408" s="64"/>
      <c r="AI4408" s="66" t="str">
        <f t="shared" si="138"/>
        <v/>
      </c>
      <c r="AJ4408" s="65"/>
      <c r="AK4408" s="65"/>
      <c r="AL4408" s="65"/>
      <c r="AM4408" s="65"/>
      <c r="AN4408" s="65"/>
      <c r="AO4408" s="66" t="str">
        <f>_xlfn.IFNA(VLOOKUP(LISTAS!ES4405,'Censo General 2005- Municipios'!$E$3:$F$1125,2,0),"")</f>
        <v/>
      </c>
      <c r="AP4408" s="64"/>
      <c r="AQ4408" s="64"/>
      <c r="AR4408" s="64"/>
      <c r="AS4408" s="67" t="str">
        <f t="shared" si="139"/>
        <v/>
      </c>
    </row>
    <row r="4409" spans="1:45" s="68" customFormat="1" x14ac:dyDescent="0.2">
      <c r="A4409" s="64"/>
      <c r="B4409" s="64"/>
      <c r="C4409" s="64"/>
      <c r="D4409" s="64"/>
      <c r="E4409" s="64"/>
      <c r="F4409" s="64"/>
      <c r="G4409" s="65"/>
      <c r="H4409" s="64"/>
      <c r="I4409" s="65"/>
      <c r="J4409" s="64"/>
      <c r="K4409" s="64"/>
      <c r="L4409" s="65"/>
      <c r="M4409" s="65"/>
      <c r="N4409" s="64"/>
      <c r="O4409" s="64"/>
      <c r="P4409" s="64"/>
      <c r="Q4409" s="65"/>
      <c r="R4409" s="64"/>
      <c r="S4409" s="65"/>
      <c r="T4409" s="65"/>
      <c r="U4409" s="65"/>
      <c r="V4409" s="65"/>
      <c r="W4409" s="65"/>
      <c r="X4409" s="64"/>
      <c r="Y4409" s="64"/>
      <c r="Z4409" s="65"/>
      <c r="AA4409" s="64"/>
      <c r="AB4409" s="65"/>
      <c r="AC4409" s="65"/>
      <c r="AD4409" s="65"/>
      <c r="AE4409" s="65"/>
      <c r="AF4409" s="63"/>
      <c r="AG4409" s="63"/>
      <c r="AH4409" s="64"/>
      <c r="AI4409" s="66" t="str">
        <f t="shared" si="138"/>
        <v/>
      </c>
      <c r="AJ4409" s="65"/>
      <c r="AK4409" s="65"/>
      <c r="AL4409" s="65"/>
      <c r="AM4409" s="65"/>
      <c r="AN4409" s="65"/>
      <c r="AO4409" s="66" t="str">
        <f>_xlfn.IFNA(VLOOKUP(LISTAS!ES4406,'Censo General 2005- Municipios'!$E$3:$F$1125,2,0),"")</f>
        <v/>
      </c>
      <c r="AP4409" s="64"/>
      <c r="AQ4409" s="64"/>
      <c r="AR4409" s="64"/>
      <c r="AS4409" s="67" t="str">
        <f t="shared" si="139"/>
        <v/>
      </c>
    </row>
    <row r="4410" spans="1:45" s="68" customFormat="1" x14ac:dyDescent="0.2">
      <c r="A4410" s="64"/>
      <c r="B4410" s="64"/>
      <c r="C4410" s="64"/>
      <c r="D4410" s="64"/>
      <c r="E4410" s="64"/>
      <c r="F4410" s="64"/>
      <c r="G4410" s="65"/>
      <c r="H4410" s="64"/>
      <c r="I4410" s="65"/>
      <c r="J4410" s="64"/>
      <c r="K4410" s="64"/>
      <c r="L4410" s="65"/>
      <c r="M4410" s="65"/>
      <c r="N4410" s="64"/>
      <c r="O4410" s="64"/>
      <c r="P4410" s="64"/>
      <c r="Q4410" s="65"/>
      <c r="R4410" s="64"/>
      <c r="S4410" s="65"/>
      <c r="T4410" s="65"/>
      <c r="U4410" s="65"/>
      <c r="V4410" s="65"/>
      <c r="W4410" s="65"/>
      <c r="X4410" s="64"/>
      <c r="Y4410" s="64"/>
      <c r="Z4410" s="65"/>
      <c r="AA4410" s="64"/>
      <c r="AB4410" s="65"/>
      <c r="AC4410" s="65"/>
      <c r="AD4410" s="65"/>
      <c r="AE4410" s="65"/>
      <c r="AF4410" s="63"/>
      <c r="AG4410" s="63"/>
      <c r="AH4410" s="64"/>
      <c r="AI4410" s="66" t="str">
        <f t="shared" si="138"/>
        <v/>
      </c>
      <c r="AJ4410" s="65"/>
      <c r="AK4410" s="65"/>
      <c r="AL4410" s="65"/>
      <c r="AM4410" s="65"/>
      <c r="AN4410" s="65"/>
      <c r="AO4410" s="66" t="str">
        <f>_xlfn.IFNA(VLOOKUP(LISTAS!ES4407,'Censo General 2005- Municipios'!$E$3:$F$1125,2,0),"")</f>
        <v/>
      </c>
      <c r="AP4410" s="64"/>
      <c r="AQ4410" s="64"/>
      <c r="AR4410" s="64"/>
      <c r="AS4410" s="67" t="str">
        <f t="shared" si="139"/>
        <v/>
      </c>
    </row>
    <row r="4411" spans="1:45" s="68" customFormat="1" x14ac:dyDescent="0.2">
      <c r="A4411" s="64"/>
      <c r="B4411" s="64"/>
      <c r="C4411" s="64"/>
      <c r="D4411" s="64"/>
      <c r="E4411" s="64"/>
      <c r="F4411" s="64"/>
      <c r="G4411" s="65"/>
      <c r="H4411" s="64"/>
      <c r="I4411" s="65"/>
      <c r="J4411" s="64"/>
      <c r="K4411" s="64"/>
      <c r="L4411" s="65"/>
      <c r="M4411" s="65"/>
      <c r="N4411" s="64"/>
      <c r="O4411" s="64"/>
      <c r="P4411" s="64"/>
      <c r="Q4411" s="65"/>
      <c r="R4411" s="64"/>
      <c r="S4411" s="65"/>
      <c r="T4411" s="65"/>
      <c r="U4411" s="65"/>
      <c r="V4411" s="65"/>
      <c r="W4411" s="65"/>
      <c r="X4411" s="64"/>
      <c r="Y4411" s="64"/>
      <c r="Z4411" s="65"/>
      <c r="AA4411" s="64"/>
      <c r="AB4411" s="65"/>
      <c r="AC4411" s="65"/>
      <c r="AD4411" s="65"/>
      <c r="AE4411" s="65"/>
      <c r="AF4411" s="63"/>
      <c r="AG4411" s="63"/>
      <c r="AH4411" s="64"/>
      <c r="AI4411" s="66" t="str">
        <f t="shared" si="138"/>
        <v/>
      </c>
      <c r="AJ4411" s="65"/>
      <c r="AK4411" s="65"/>
      <c r="AL4411" s="65"/>
      <c r="AM4411" s="65"/>
      <c r="AN4411" s="65"/>
      <c r="AO4411" s="66" t="str">
        <f>_xlfn.IFNA(VLOOKUP(LISTAS!ES4408,'Censo General 2005- Municipios'!$E$3:$F$1125,2,0),"")</f>
        <v/>
      </c>
      <c r="AP4411" s="64"/>
      <c r="AQ4411" s="64"/>
      <c r="AR4411" s="64"/>
      <c r="AS4411" s="67" t="str">
        <f t="shared" si="139"/>
        <v/>
      </c>
    </row>
    <row r="4412" spans="1:45" s="68" customFormat="1" x14ac:dyDescent="0.2">
      <c r="A4412" s="64"/>
      <c r="B4412" s="64"/>
      <c r="C4412" s="64"/>
      <c r="D4412" s="64"/>
      <c r="E4412" s="64"/>
      <c r="F4412" s="64"/>
      <c r="G4412" s="65"/>
      <c r="H4412" s="64"/>
      <c r="I4412" s="65"/>
      <c r="J4412" s="64"/>
      <c r="K4412" s="64"/>
      <c r="L4412" s="65"/>
      <c r="M4412" s="65"/>
      <c r="N4412" s="64"/>
      <c r="O4412" s="64"/>
      <c r="P4412" s="64"/>
      <c r="Q4412" s="65"/>
      <c r="R4412" s="64"/>
      <c r="S4412" s="65"/>
      <c r="T4412" s="65"/>
      <c r="U4412" s="65"/>
      <c r="V4412" s="65"/>
      <c r="W4412" s="65"/>
      <c r="X4412" s="64"/>
      <c r="Y4412" s="64"/>
      <c r="Z4412" s="65"/>
      <c r="AA4412" s="64"/>
      <c r="AB4412" s="65"/>
      <c r="AC4412" s="65"/>
      <c r="AD4412" s="65"/>
      <c r="AE4412" s="65"/>
      <c r="AF4412" s="63"/>
      <c r="AG4412" s="63"/>
      <c r="AH4412" s="64"/>
      <c r="AI4412" s="66" t="str">
        <f t="shared" si="138"/>
        <v/>
      </c>
      <c r="AJ4412" s="65"/>
      <c r="AK4412" s="65"/>
      <c r="AL4412" s="65"/>
      <c r="AM4412" s="65"/>
      <c r="AN4412" s="65"/>
      <c r="AO4412" s="66" t="str">
        <f>_xlfn.IFNA(VLOOKUP(LISTAS!ES4409,'Censo General 2005- Municipios'!$E$3:$F$1125,2,0),"")</f>
        <v/>
      </c>
      <c r="AP4412" s="64"/>
      <c r="AQ4412" s="64"/>
      <c r="AR4412" s="64"/>
      <c r="AS4412" s="67" t="str">
        <f t="shared" si="139"/>
        <v/>
      </c>
    </row>
    <row r="4413" spans="1:45" s="68" customFormat="1" x14ac:dyDescent="0.2">
      <c r="A4413" s="64"/>
      <c r="B4413" s="64"/>
      <c r="C4413" s="64"/>
      <c r="D4413" s="64"/>
      <c r="E4413" s="64"/>
      <c r="F4413" s="64"/>
      <c r="G4413" s="65"/>
      <c r="H4413" s="64"/>
      <c r="I4413" s="65"/>
      <c r="J4413" s="64"/>
      <c r="K4413" s="64"/>
      <c r="L4413" s="65"/>
      <c r="M4413" s="65"/>
      <c r="N4413" s="64"/>
      <c r="O4413" s="64"/>
      <c r="P4413" s="64"/>
      <c r="Q4413" s="65"/>
      <c r="R4413" s="64"/>
      <c r="S4413" s="65"/>
      <c r="T4413" s="65"/>
      <c r="U4413" s="65"/>
      <c r="V4413" s="65"/>
      <c r="W4413" s="65"/>
      <c r="X4413" s="64"/>
      <c r="Y4413" s="64"/>
      <c r="Z4413" s="65"/>
      <c r="AA4413" s="64"/>
      <c r="AB4413" s="65"/>
      <c r="AC4413" s="65"/>
      <c r="AD4413" s="65"/>
      <c r="AE4413" s="65"/>
      <c r="AF4413" s="63"/>
      <c r="AG4413" s="63"/>
      <c r="AH4413" s="64"/>
      <c r="AI4413" s="66" t="str">
        <f t="shared" si="138"/>
        <v/>
      </c>
      <c r="AJ4413" s="65"/>
      <c r="AK4413" s="65"/>
      <c r="AL4413" s="65"/>
      <c r="AM4413" s="65"/>
      <c r="AN4413" s="65"/>
      <c r="AO4413" s="66" t="str">
        <f>_xlfn.IFNA(VLOOKUP(LISTAS!ES4410,'Censo General 2005- Municipios'!$E$3:$F$1125,2,0),"")</f>
        <v/>
      </c>
      <c r="AP4413" s="64"/>
      <c r="AQ4413" s="64"/>
      <c r="AR4413" s="64"/>
      <c r="AS4413" s="67" t="str">
        <f t="shared" si="139"/>
        <v/>
      </c>
    </row>
    <row r="4414" spans="1:45" s="68" customFormat="1" x14ac:dyDescent="0.2">
      <c r="A4414" s="64"/>
      <c r="B4414" s="64"/>
      <c r="C4414" s="64"/>
      <c r="D4414" s="64"/>
      <c r="E4414" s="64"/>
      <c r="F4414" s="64"/>
      <c r="G4414" s="65"/>
      <c r="H4414" s="64"/>
      <c r="I4414" s="65"/>
      <c r="J4414" s="64"/>
      <c r="K4414" s="64"/>
      <c r="L4414" s="65"/>
      <c r="M4414" s="65"/>
      <c r="N4414" s="64"/>
      <c r="O4414" s="64"/>
      <c r="P4414" s="64"/>
      <c r="Q4414" s="65"/>
      <c r="R4414" s="64"/>
      <c r="S4414" s="65"/>
      <c r="T4414" s="65"/>
      <c r="U4414" s="65"/>
      <c r="V4414" s="65"/>
      <c r="W4414" s="65"/>
      <c r="X4414" s="64"/>
      <c r="Y4414" s="64"/>
      <c r="Z4414" s="65"/>
      <c r="AA4414" s="64"/>
      <c r="AB4414" s="65"/>
      <c r="AC4414" s="65"/>
      <c r="AD4414" s="65"/>
      <c r="AE4414" s="65"/>
      <c r="AF4414" s="63"/>
      <c r="AG4414" s="63"/>
      <c r="AH4414" s="64"/>
      <c r="AI4414" s="66" t="str">
        <f t="shared" si="138"/>
        <v/>
      </c>
      <c r="AJ4414" s="65"/>
      <c r="AK4414" s="65"/>
      <c r="AL4414" s="65"/>
      <c r="AM4414" s="65"/>
      <c r="AN4414" s="65"/>
      <c r="AO4414" s="66" t="str">
        <f>_xlfn.IFNA(VLOOKUP(LISTAS!ES4411,'Censo General 2005- Municipios'!$E$3:$F$1125,2,0),"")</f>
        <v/>
      </c>
      <c r="AP4414" s="64"/>
      <c r="AQ4414" s="64"/>
      <c r="AR4414" s="64"/>
      <c r="AS4414" s="67" t="str">
        <f t="shared" si="139"/>
        <v/>
      </c>
    </row>
    <row r="4415" spans="1:45" s="68" customFormat="1" x14ac:dyDescent="0.2">
      <c r="A4415" s="64"/>
      <c r="B4415" s="64"/>
      <c r="C4415" s="64"/>
      <c r="D4415" s="64"/>
      <c r="E4415" s="64"/>
      <c r="F4415" s="64"/>
      <c r="G4415" s="65"/>
      <c r="H4415" s="64"/>
      <c r="I4415" s="65"/>
      <c r="J4415" s="64"/>
      <c r="K4415" s="64"/>
      <c r="L4415" s="65"/>
      <c r="M4415" s="65"/>
      <c r="N4415" s="64"/>
      <c r="O4415" s="64"/>
      <c r="P4415" s="64"/>
      <c r="Q4415" s="65"/>
      <c r="R4415" s="64"/>
      <c r="S4415" s="65"/>
      <c r="T4415" s="65"/>
      <c r="U4415" s="65"/>
      <c r="V4415" s="65"/>
      <c r="W4415" s="65"/>
      <c r="X4415" s="64"/>
      <c r="Y4415" s="64"/>
      <c r="Z4415" s="65"/>
      <c r="AA4415" s="64"/>
      <c r="AB4415" s="65"/>
      <c r="AC4415" s="65"/>
      <c r="AD4415" s="65"/>
      <c r="AE4415" s="65"/>
      <c r="AF4415" s="63"/>
      <c r="AG4415" s="63"/>
      <c r="AH4415" s="64"/>
      <c r="AI4415" s="66" t="str">
        <f t="shared" si="138"/>
        <v/>
      </c>
      <c r="AJ4415" s="65"/>
      <c r="AK4415" s="65"/>
      <c r="AL4415" s="65"/>
      <c r="AM4415" s="65"/>
      <c r="AN4415" s="65"/>
      <c r="AO4415" s="66" t="str">
        <f>_xlfn.IFNA(VLOOKUP(LISTAS!ES4412,'Censo General 2005- Municipios'!$E$3:$F$1125,2,0),"")</f>
        <v/>
      </c>
      <c r="AP4415" s="64"/>
      <c r="AQ4415" s="64"/>
      <c r="AR4415" s="64"/>
      <c r="AS4415" s="67" t="str">
        <f t="shared" si="139"/>
        <v/>
      </c>
    </row>
    <row r="4416" spans="1:45" s="68" customFormat="1" x14ac:dyDescent="0.2">
      <c r="A4416" s="64"/>
      <c r="B4416" s="64"/>
      <c r="C4416" s="64"/>
      <c r="D4416" s="64"/>
      <c r="E4416" s="64"/>
      <c r="F4416" s="64"/>
      <c r="G4416" s="65"/>
      <c r="H4416" s="64"/>
      <c r="I4416" s="65"/>
      <c r="J4416" s="64"/>
      <c r="K4416" s="64"/>
      <c r="L4416" s="65"/>
      <c r="M4416" s="65"/>
      <c r="N4416" s="64"/>
      <c r="O4416" s="64"/>
      <c r="P4416" s="64"/>
      <c r="Q4416" s="65"/>
      <c r="R4416" s="64"/>
      <c r="S4416" s="65"/>
      <c r="T4416" s="65"/>
      <c r="U4416" s="65"/>
      <c r="V4416" s="65"/>
      <c r="W4416" s="65"/>
      <c r="X4416" s="64"/>
      <c r="Y4416" s="64"/>
      <c r="Z4416" s="65"/>
      <c r="AA4416" s="64"/>
      <c r="AB4416" s="65"/>
      <c r="AC4416" s="65"/>
      <c r="AD4416" s="65"/>
      <c r="AE4416" s="65"/>
      <c r="AF4416" s="63"/>
      <c r="AG4416" s="63"/>
      <c r="AH4416" s="64"/>
      <c r="AI4416" s="66" t="str">
        <f t="shared" si="138"/>
        <v/>
      </c>
      <c r="AJ4416" s="65"/>
      <c r="AK4416" s="65"/>
      <c r="AL4416" s="65"/>
      <c r="AM4416" s="65"/>
      <c r="AN4416" s="65"/>
      <c r="AO4416" s="66" t="str">
        <f>_xlfn.IFNA(VLOOKUP(LISTAS!ES4413,'Censo General 2005- Municipios'!$E$3:$F$1125,2,0),"")</f>
        <v/>
      </c>
      <c r="AP4416" s="64"/>
      <c r="AQ4416" s="64"/>
      <c r="AR4416" s="64"/>
      <c r="AS4416" s="67" t="str">
        <f t="shared" si="139"/>
        <v/>
      </c>
    </row>
    <row r="4417" spans="1:45" s="68" customFormat="1" x14ac:dyDescent="0.2">
      <c r="A4417" s="64"/>
      <c r="B4417" s="64"/>
      <c r="C4417" s="64"/>
      <c r="D4417" s="64"/>
      <c r="E4417" s="64"/>
      <c r="F4417" s="64"/>
      <c r="G4417" s="65"/>
      <c r="H4417" s="64"/>
      <c r="I4417" s="65"/>
      <c r="J4417" s="64"/>
      <c r="K4417" s="64"/>
      <c r="L4417" s="65"/>
      <c r="M4417" s="65"/>
      <c r="N4417" s="64"/>
      <c r="O4417" s="64"/>
      <c r="P4417" s="64"/>
      <c r="Q4417" s="65"/>
      <c r="R4417" s="64"/>
      <c r="S4417" s="65"/>
      <c r="T4417" s="65"/>
      <c r="U4417" s="65"/>
      <c r="V4417" s="65"/>
      <c r="W4417" s="65"/>
      <c r="X4417" s="64"/>
      <c r="Y4417" s="64"/>
      <c r="Z4417" s="65"/>
      <c r="AA4417" s="64"/>
      <c r="AB4417" s="65"/>
      <c r="AC4417" s="65"/>
      <c r="AD4417" s="65"/>
      <c r="AE4417" s="65"/>
      <c r="AF4417" s="63"/>
      <c r="AG4417" s="63"/>
      <c r="AH4417" s="64"/>
      <c r="AI4417" s="66" t="str">
        <f t="shared" si="138"/>
        <v/>
      </c>
      <c r="AJ4417" s="65"/>
      <c r="AK4417" s="65"/>
      <c r="AL4417" s="65"/>
      <c r="AM4417" s="65"/>
      <c r="AN4417" s="65"/>
      <c r="AO4417" s="66" t="str">
        <f>_xlfn.IFNA(VLOOKUP(LISTAS!ES4414,'Censo General 2005- Municipios'!$E$3:$F$1125,2,0),"")</f>
        <v/>
      </c>
      <c r="AP4417" s="64"/>
      <c r="AQ4417" s="64"/>
      <c r="AR4417" s="64"/>
      <c r="AS4417" s="67" t="str">
        <f t="shared" si="139"/>
        <v/>
      </c>
    </row>
    <row r="4418" spans="1:45" s="68" customFormat="1" x14ac:dyDescent="0.2">
      <c r="A4418" s="64"/>
      <c r="B4418" s="64"/>
      <c r="C4418" s="64"/>
      <c r="D4418" s="64"/>
      <c r="E4418" s="64"/>
      <c r="F4418" s="64"/>
      <c r="G4418" s="65"/>
      <c r="H4418" s="64"/>
      <c r="I4418" s="65"/>
      <c r="J4418" s="64"/>
      <c r="K4418" s="64"/>
      <c r="L4418" s="65"/>
      <c r="M4418" s="65"/>
      <c r="N4418" s="64"/>
      <c r="O4418" s="64"/>
      <c r="P4418" s="64"/>
      <c r="Q4418" s="65"/>
      <c r="R4418" s="64"/>
      <c r="S4418" s="65"/>
      <c r="T4418" s="65"/>
      <c r="U4418" s="65"/>
      <c r="V4418" s="65"/>
      <c r="W4418" s="65"/>
      <c r="X4418" s="64"/>
      <c r="Y4418" s="64"/>
      <c r="Z4418" s="65"/>
      <c r="AA4418" s="64"/>
      <c r="AB4418" s="65"/>
      <c r="AC4418" s="65"/>
      <c r="AD4418" s="65"/>
      <c r="AE4418" s="65"/>
      <c r="AF4418" s="63"/>
      <c r="AG4418" s="63"/>
      <c r="AH4418" s="64"/>
      <c r="AI4418" s="66" t="str">
        <f t="shared" si="138"/>
        <v/>
      </c>
      <c r="AJ4418" s="65"/>
      <c r="AK4418" s="65"/>
      <c r="AL4418" s="65"/>
      <c r="AM4418" s="65"/>
      <c r="AN4418" s="65"/>
      <c r="AO4418" s="66" t="str">
        <f>_xlfn.IFNA(VLOOKUP(LISTAS!ES4415,'Censo General 2005- Municipios'!$E$3:$F$1125,2,0),"")</f>
        <v/>
      </c>
      <c r="AP4418" s="64"/>
      <c r="AQ4418" s="64"/>
      <c r="AR4418" s="64"/>
      <c r="AS4418" s="67" t="str">
        <f t="shared" si="139"/>
        <v/>
      </c>
    </row>
    <row r="4419" spans="1:45" s="68" customFormat="1" x14ac:dyDescent="0.2">
      <c r="A4419" s="64"/>
      <c r="B4419" s="64"/>
      <c r="C4419" s="64"/>
      <c r="D4419" s="64"/>
      <c r="E4419" s="64"/>
      <c r="F4419" s="64"/>
      <c r="G4419" s="65"/>
      <c r="H4419" s="64"/>
      <c r="I4419" s="65"/>
      <c r="J4419" s="64"/>
      <c r="K4419" s="64"/>
      <c r="L4419" s="65"/>
      <c r="M4419" s="65"/>
      <c r="N4419" s="64"/>
      <c r="O4419" s="64"/>
      <c r="P4419" s="64"/>
      <c r="Q4419" s="65"/>
      <c r="R4419" s="64"/>
      <c r="S4419" s="65"/>
      <c r="T4419" s="65"/>
      <c r="U4419" s="65"/>
      <c r="V4419" s="65"/>
      <c r="W4419" s="65"/>
      <c r="X4419" s="64"/>
      <c r="Y4419" s="64"/>
      <c r="Z4419" s="65"/>
      <c r="AA4419" s="64"/>
      <c r="AB4419" s="65"/>
      <c r="AC4419" s="65"/>
      <c r="AD4419" s="65"/>
      <c r="AE4419" s="65"/>
      <c r="AF4419" s="63"/>
      <c r="AG4419" s="63"/>
      <c r="AH4419" s="64"/>
      <c r="AI4419" s="66" t="str">
        <f t="shared" si="138"/>
        <v/>
      </c>
      <c r="AJ4419" s="65"/>
      <c r="AK4419" s="65"/>
      <c r="AL4419" s="65"/>
      <c r="AM4419" s="65"/>
      <c r="AN4419" s="65"/>
      <c r="AO4419" s="66" t="str">
        <f>_xlfn.IFNA(VLOOKUP(LISTAS!ES4416,'Censo General 2005- Municipios'!$E$3:$F$1125,2,0),"")</f>
        <v/>
      </c>
      <c r="AP4419" s="64"/>
      <c r="AQ4419" s="64"/>
      <c r="AR4419" s="64"/>
      <c r="AS4419" s="67" t="str">
        <f t="shared" si="139"/>
        <v/>
      </c>
    </row>
    <row r="4420" spans="1:45" s="68" customFormat="1" x14ac:dyDescent="0.2">
      <c r="A4420" s="64"/>
      <c r="B4420" s="64"/>
      <c r="C4420" s="64"/>
      <c r="D4420" s="64"/>
      <c r="E4420" s="64"/>
      <c r="F4420" s="64"/>
      <c r="G4420" s="65"/>
      <c r="H4420" s="64"/>
      <c r="I4420" s="65"/>
      <c r="J4420" s="64"/>
      <c r="K4420" s="64"/>
      <c r="L4420" s="65"/>
      <c r="M4420" s="65"/>
      <c r="N4420" s="64"/>
      <c r="O4420" s="64"/>
      <c r="P4420" s="64"/>
      <c r="Q4420" s="65"/>
      <c r="R4420" s="64"/>
      <c r="S4420" s="65"/>
      <c r="T4420" s="65"/>
      <c r="U4420" s="65"/>
      <c r="V4420" s="65"/>
      <c r="W4420" s="65"/>
      <c r="X4420" s="64"/>
      <c r="Y4420" s="64"/>
      <c r="Z4420" s="65"/>
      <c r="AA4420" s="64"/>
      <c r="AB4420" s="65"/>
      <c r="AC4420" s="65"/>
      <c r="AD4420" s="65"/>
      <c r="AE4420" s="65"/>
      <c r="AF4420" s="63"/>
      <c r="AG4420" s="63"/>
      <c r="AH4420" s="64"/>
      <c r="AI4420" s="66" t="str">
        <f t="shared" si="138"/>
        <v/>
      </c>
      <c r="AJ4420" s="65"/>
      <c r="AK4420" s="65"/>
      <c r="AL4420" s="65"/>
      <c r="AM4420" s="65"/>
      <c r="AN4420" s="65"/>
      <c r="AO4420" s="66" t="str">
        <f>_xlfn.IFNA(VLOOKUP(LISTAS!ES4417,'Censo General 2005- Municipios'!$E$3:$F$1125,2,0),"")</f>
        <v/>
      </c>
      <c r="AP4420" s="64"/>
      <c r="AQ4420" s="64"/>
      <c r="AR4420" s="64"/>
      <c r="AS4420" s="67" t="str">
        <f t="shared" si="139"/>
        <v/>
      </c>
    </row>
    <row r="4421" spans="1:45" s="68" customFormat="1" x14ac:dyDescent="0.2">
      <c r="A4421" s="64"/>
      <c r="B4421" s="64"/>
      <c r="C4421" s="64"/>
      <c r="D4421" s="64"/>
      <c r="E4421" s="64"/>
      <c r="F4421" s="64"/>
      <c r="G4421" s="65"/>
      <c r="H4421" s="64"/>
      <c r="I4421" s="65"/>
      <c r="J4421" s="64"/>
      <c r="K4421" s="64"/>
      <c r="L4421" s="65"/>
      <c r="M4421" s="65"/>
      <c r="N4421" s="64"/>
      <c r="O4421" s="64"/>
      <c r="P4421" s="64"/>
      <c r="Q4421" s="65"/>
      <c r="R4421" s="64"/>
      <c r="S4421" s="65"/>
      <c r="T4421" s="65"/>
      <c r="U4421" s="65"/>
      <c r="V4421" s="65"/>
      <c r="W4421" s="65"/>
      <c r="X4421" s="64"/>
      <c r="Y4421" s="64"/>
      <c r="Z4421" s="65"/>
      <c r="AA4421" s="64"/>
      <c r="AB4421" s="65"/>
      <c r="AC4421" s="65"/>
      <c r="AD4421" s="65"/>
      <c r="AE4421" s="65"/>
      <c r="AF4421" s="63"/>
      <c r="AG4421" s="63"/>
      <c r="AH4421" s="64"/>
      <c r="AI4421" s="66" t="str">
        <f t="shared" si="138"/>
        <v/>
      </c>
      <c r="AJ4421" s="65"/>
      <c r="AK4421" s="65"/>
      <c r="AL4421" s="65"/>
      <c r="AM4421" s="65"/>
      <c r="AN4421" s="65"/>
      <c r="AO4421" s="66" t="str">
        <f>_xlfn.IFNA(VLOOKUP(LISTAS!ES4418,'Censo General 2005- Municipios'!$E$3:$F$1125,2,0),"")</f>
        <v/>
      </c>
      <c r="AP4421" s="64"/>
      <c r="AQ4421" s="64"/>
      <c r="AR4421" s="64"/>
      <c r="AS4421" s="67" t="str">
        <f t="shared" si="139"/>
        <v/>
      </c>
    </row>
    <row r="4422" spans="1:45" s="68" customFormat="1" x14ac:dyDescent="0.2">
      <c r="A4422" s="64"/>
      <c r="B4422" s="64"/>
      <c r="C4422" s="64"/>
      <c r="D4422" s="64"/>
      <c r="E4422" s="64"/>
      <c r="F4422" s="64"/>
      <c r="G4422" s="65"/>
      <c r="H4422" s="64"/>
      <c r="I4422" s="65"/>
      <c r="J4422" s="64"/>
      <c r="K4422" s="64"/>
      <c r="L4422" s="65"/>
      <c r="M4422" s="65"/>
      <c r="N4422" s="64"/>
      <c r="O4422" s="64"/>
      <c r="P4422" s="64"/>
      <c r="Q4422" s="65"/>
      <c r="R4422" s="64"/>
      <c r="S4422" s="65"/>
      <c r="T4422" s="65"/>
      <c r="U4422" s="65"/>
      <c r="V4422" s="65"/>
      <c r="W4422" s="65"/>
      <c r="X4422" s="64"/>
      <c r="Y4422" s="64"/>
      <c r="Z4422" s="65"/>
      <c r="AA4422" s="64"/>
      <c r="AB4422" s="65"/>
      <c r="AC4422" s="65"/>
      <c r="AD4422" s="65"/>
      <c r="AE4422" s="65"/>
      <c r="AF4422" s="63"/>
      <c r="AG4422" s="63"/>
      <c r="AH4422" s="64"/>
      <c r="AI4422" s="66" t="str">
        <f t="shared" si="138"/>
        <v/>
      </c>
      <c r="AJ4422" s="65"/>
      <c r="AK4422" s="65"/>
      <c r="AL4422" s="65"/>
      <c r="AM4422" s="65"/>
      <c r="AN4422" s="65"/>
      <c r="AO4422" s="66" t="str">
        <f>_xlfn.IFNA(VLOOKUP(LISTAS!ES4419,'Censo General 2005- Municipios'!$E$3:$F$1125,2,0),"")</f>
        <v/>
      </c>
      <c r="AP4422" s="64"/>
      <c r="AQ4422" s="64"/>
      <c r="AR4422" s="64"/>
      <c r="AS4422" s="67" t="str">
        <f t="shared" si="139"/>
        <v/>
      </c>
    </row>
    <row r="4423" spans="1:45" s="68" customFormat="1" x14ac:dyDescent="0.2">
      <c r="A4423" s="64"/>
      <c r="B4423" s="64"/>
      <c r="C4423" s="64"/>
      <c r="D4423" s="64"/>
      <c r="E4423" s="64"/>
      <c r="F4423" s="64"/>
      <c r="G4423" s="65"/>
      <c r="H4423" s="64"/>
      <c r="I4423" s="65"/>
      <c r="J4423" s="64"/>
      <c r="K4423" s="64"/>
      <c r="L4423" s="65"/>
      <c r="M4423" s="65"/>
      <c r="N4423" s="64"/>
      <c r="O4423" s="64"/>
      <c r="P4423" s="64"/>
      <c r="Q4423" s="65"/>
      <c r="R4423" s="64"/>
      <c r="S4423" s="65"/>
      <c r="T4423" s="65"/>
      <c r="U4423" s="65"/>
      <c r="V4423" s="65"/>
      <c r="W4423" s="65"/>
      <c r="X4423" s="64"/>
      <c r="Y4423" s="64"/>
      <c r="Z4423" s="65"/>
      <c r="AA4423" s="64"/>
      <c r="AB4423" s="65"/>
      <c r="AC4423" s="65"/>
      <c r="AD4423" s="65"/>
      <c r="AE4423" s="65"/>
      <c r="AF4423" s="63"/>
      <c r="AG4423" s="63"/>
      <c r="AH4423" s="64"/>
      <c r="AI4423" s="66" t="str">
        <f t="shared" si="138"/>
        <v/>
      </c>
      <c r="AJ4423" s="65"/>
      <c r="AK4423" s="65"/>
      <c r="AL4423" s="65"/>
      <c r="AM4423" s="65"/>
      <c r="AN4423" s="65"/>
      <c r="AO4423" s="66" t="str">
        <f>_xlfn.IFNA(VLOOKUP(LISTAS!ES4420,'Censo General 2005- Municipios'!$E$3:$F$1125,2,0),"")</f>
        <v/>
      </c>
      <c r="AP4423" s="64"/>
      <c r="AQ4423" s="64"/>
      <c r="AR4423" s="64"/>
      <c r="AS4423" s="67" t="str">
        <f t="shared" si="139"/>
        <v/>
      </c>
    </row>
    <row r="4424" spans="1:45" s="68" customFormat="1" x14ac:dyDescent="0.2">
      <c r="A4424" s="64"/>
      <c r="B4424" s="64"/>
      <c r="C4424" s="64"/>
      <c r="D4424" s="64"/>
      <c r="E4424" s="64"/>
      <c r="F4424" s="64"/>
      <c r="G4424" s="65"/>
      <c r="H4424" s="64"/>
      <c r="I4424" s="65"/>
      <c r="J4424" s="64"/>
      <c r="K4424" s="64"/>
      <c r="L4424" s="65"/>
      <c r="M4424" s="65"/>
      <c r="N4424" s="64"/>
      <c r="O4424" s="64"/>
      <c r="P4424" s="64"/>
      <c r="Q4424" s="65"/>
      <c r="R4424" s="64"/>
      <c r="S4424" s="65"/>
      <c r="T4424" s="65"/>
      <c r="U4424" s="65"/>
      <c r="V4424" s="65"/>
      <c r="W4424" s="65"/>
      <c r="X4424" s="64"/>
      <c r="Y4424" s="64"/>
      <c r="Z4424" s="65"/>
      <c r="AA4424" s="64"/>
      <c r="AB4424" s="65"/>
      <c r="AC4424" s="65"/>
      <c r="AD4424" s="65"/>
      <c r="AE4424" s="65"/>
      <c r="AF4424" s="63"/>
      <c r="AG4424" s="63"/>
      <c r="AH4424" s="64"/>
      <c r="AI4424" s="66" t="str">
        <f t="shared" si="138"/>
        <v/>
      </c>
      <c r="AJ4424" s="65"/>
      <c r="AK4424" s="65"/>
      <c r="AL4424" s="65"/>
      <c r="AM4424" s="65"/>
      <c r="AN4424" s="65"/>
      <c r="AO4424" s="66" t="str">
        <f>_xlfn.IFNA(VLOOKUP(LISTAS!ES4421,'Censo General 2005- Municipios'!$E$3:$F$1125,2,0),"")</f>
        <v/>
      </c>
      <c r="AP4424" s="64"/>
      <c r="AQ4424" s="64"/>
      <c r="AR4424" s="64"/>
      <c r="AS4424" s="67" t="str">
        <f t="shared" si="139"/>
        <v/>
      </c>
    </row>
    <row r="4425" spans="1:45" s="68" customFormat="1" x14ac:dyDescent="0.2">
      <c r="A4425" s="64"/>
      <c r="B4425" s="64"/>
      <c r="C4425" s="64"/>
      <c r="D4425" s="64"/>
      <c r="E4425" s="64"/>
      <c r="F4425" s="64"/>
      <c r="G4425" s="65"/>
      <c r="H4425" s="64"/>
      <c r="I4425" s="65"/>
      <c r="J4425" s="64"/>
      <c r="K4425" s="64"/>
      <c r="L4425" s="65"/>
      <c r="M4425" s="65"/>
      <c r="N4425" s="64"/>
      <c r="O4425" s="64"/>
      <c r="P4425" s="64"/>
      <c r="Q4425" s="65"/>
      <c r="R4425" s="64"/>
      <c r="S4425" s="65"/>
      <c r="T4425" s="65"/>
      <c r="U4425" s="65"/>
      <c r="V4425" s="65"/>
      <c r="W4425" s="65"/>
      <c r="X4425" s="64"/>
      <c r="Y4425" s="64"/>
      <c r="Z4425" s="65"/>
      <c r="AA4425" s="64"/>
      <c r="AB4425" s="65"/>
      <c r="AC4425" s="65"/>
      <c r="AD4425" s="65"/>
      <c r="AE4425" s="65"/>
      <c r="AF4425" s="63"/>
      <c r="AG4425" s="63"/>
      <c r="AH4425" s="64"/>
      <c r="AI4425" s="66" t="str">
        <f t="shared" si="138"/>
        <v/>
      </c>
      <c r="AJ4425" s="65"/>
      <c r="AK4425" s="65"/>
      <c r="AL4425" s="65"/>
      <c r="AM4425" s="65"/>
      <c r="AN4425" s="65"/>
      <c r="AO4425" s="66" t="str">
        <f>_xlfn.IFNA(VLOOKUP(LISTAS!ES4422,'Censo General 2005- Municipios'!$E$3:$F$1125,2,0),"")</f>
        <v/>
      </c>
      <c r="AP4425" s="64"/>
      <c r="AQ4425" s="64"/>
      <c r="AR4425" s="64"/>
      <c r="AS4425" s="67" t="str">
        <f t="shared" si="139"/>
        <v/>
      </c>
    </row>
    <row r="4426" spans="1:45" s="68" customFormat="1" x14ac:dyDescent="0.2">
      <c r="A4426" s="64"/>
      <c r="B4426" s="64"/>
      <c r="C4426" s="64"/>
      <c r="D4426" s="64"/>
      <c r="E4426" s="64"/>
      <c r="F4426" s="64"/>
      <c r="G4426" s="65"/>
      <c r="H4426" s="64"/>
      <c r="I4426" s="65"/>
      <c r="J4426" s="64"/>
      <c r="K4426" s="64"/>
      <c r="L4426" s="65"/>
      <c r="M4426" s="65"/>
      <c r="N4426" s="64"/>
      <c r="O4426" s="64"/>
      <c r="P4426" s="64"/>
      <c r="Q4426" s="65"/>
      <c r="R4426" s="64"/>
      <c r="S4426" s="65"/>
      <c r="T4426" s="65"/>
      <c r="U4426" s="65"/>
      <c r="V4426" s="65"/>
      <c r="W4426" s="65"/>
      <c r="X4426" s="64"/>
      <c r="Y4426" s="64"/>
      <c r="Z4426" s="65"/>
      <c r="AA4426" s="64"/>
      <c r="AB4426" s="65"/>
      <c r="AC4426" s="65"/>
      <c r="AD4426" s="65"/>
      <c r="AE4426" s="65"/>
      <c r="AF4426" s="63"/>
      <c r="AG4426" s="63"/>
      <c r="AH4426" s="64"/>
      <c r="AI4426" s="66" t="str">
        <f t="shared" si="138"/>
        <v/>
      </c>
      <c r="AJ4426" s="65"/>
      <c r="AK4426" s="65"/>
      <c r="AL4426" s="65"/>
      <c r="AM4426" s="65"/>
      <c r="AN4426" s="65"/>
      <c r="AO4426" s="66" t="str">
        <f>_xlfn.IFNA(VLOOKUP(LISTAS!ES4423,'Censo General 2005- Municipios'!$E$3:$F$1125,2,0),"")</f>
        <v/>
      </c>
      <c r="AP4426" s="64"/>
      <c r="AQ4426" s="64"/>
      <c r="AR4426" s="64"/>
      <c r="AS4426" s="67" t="str">
        <f t="shared" si="139"/>
        <v/>
      </c>
    </row>
    <row r="4427" spans="1:45" s="68" customFormat="1" x14ac:dyDescent="0.2">
      <c r="A4427" s="64"/>
      <c r="B4427" s="64"/>
      <c r="C4427" s="64"/>
      <c r="D4427" s="64"/>
      <c r="E4427" s="64"/>
      <c r="F4427" s="64"/>
      <c r="G4427" s="65"/>
      <c r="H4427" s="64"/>
      <c r="I4427" s="65"/>
      <c r="J4427" s="64"/>
      <c r="K4427" s="64"/>
      <c r="L4427" s="65"/>
      <c r="M4427" s="65"/>
      <c r="N4427" s="64"/>
      <c r="O4427" s="64"/>
      <c r="P4427" s="64"/>
      <c r="Q4427" s="65"/>
      <c r="R4427" s="64"/>
      <c r="S4427" s="65"/>
      <c r="T4427" s="65"/>
      <c r="U4427" s="65"/>
      <c r="V4427" s="65"/>
      <c r="W4427" s="65"/>
      <c r="X4427" s="64"/>
      <c r="Y4427" s="64"/>
      <c r="Z4427" s="65"/>
      <c r="AA4427" s="64"/>
      <c r="AB4427" s="65"/>
      <c r="AC4427" s="65"/>
      <c r="AD4427" s="65"/>
      <c r="AE4427" s="65"/>
      <c r="AF4427" s="63"/>
      <c r="AG4427" s="63"/>
      <c r="AH4427" s="64"/>
      <c r="AI4427" s="66" t="str">
        <f t="shared" si="138"/>
        <v/>
      </c>
      <c r="AJ4427" s="65"/>
      <c r="AK4427" s="65"/>
      <c r="AL4427" s="65"/>
      <c r="AM4427" s="65"/>
      <c r="AN4427" s="65"/>
      <c r="AO4427" s="66" t="str">
        <f>_xlfn.IFNA(VLOOKUP(LISTAS!ES4424,'Censo General 2005- Municipios'!$E$3:$F$1125,2,0),"")</f>
        <v/>
      </c>
      <c r="AP4427" s="64"/>
      <c r="AQ4427" s="64"/>
      <c r="AR4427" s="64"/>
      <c r="AS4427" s="67" t="str">
        <f t="shared" si="139"/>
        <v/>
      </c>
    </row>
    <row r="4428" spans="1:45" s="68" customFormat="1" x14ac:dyDescent="0.2">
      <c r="A4428" s="64"/>
      <c r="B4428" s="64"/>
      <c r="C4428" s="64"/>
      <c r="D4428" s="64"/>
      <c r="E4428" s="64"/>
      <c r="F4428" s="64"/>
      <c r="G4428" s="65"/>
      <c r="H4428" s="64"/>
      <c r="I4428" s="65"/>
      <c r="J4428" s="64"/>
      <c r="K4428" s="64"/>
      <c r="L4428" s="65"/>
      <c r="M4428" s="65"/>
      <c r="N4428" s="64"/>
      <c r="O4428" s="64"/>
      <c r="P4428" s="64"/>
      <c r="Q4428" s="65"/>
      <c r="R4428" s="64"/>
      <c r="S4428" s="65"/>
      <c r="T4428" s="65"/>
      <c r="U4428" s="65"/>
      <c r="V4428" s="65"/>
      <c r="W4428" s="65"/>
      <c r="X4428" s="64"/>
      <c r="Y4428" s="64"/>
      <c r="Z4428" s="65"/>
      <c r="AA4428" s="64"/>
      <c r="AB4428" s="65"/>
      <c r="AC4428" s="65"/>
      <c r="AD4428" s="65"/>
      <c r="AE4428" s="65"/>
      <c r="AF4428" s="63"/>
      <c r="AG4428" s="63"/>
      <c r="AH4428" s="64"/>
      <c r="AI4428" s="66" t="str">
        <f t="shared" si="138"/>
        <v/>
      </c>
      <c r="AJ4428" s="65"/>
      <c r="AK4428" s="65"/>
      <c r="AL4428" s="65"/>
      <c r="AM4428" s="65"/>
      <c r="AN4428" s="65"/>
      <c r="AO4428" s="66" t="str">
        <f>_xlfn.IFNA(VLOOKUP(LISTAS!ES4425,'Censo General 2005- Municipios'!$E$3:$F$1125,2,0),"")</f>
        <v/>
      </c>
      <c r="AP4428" s="64"/>
      <c r="AQ4428" s="64"/>
      <c r="AR4428" s="64"/>
      <c r="AS4428" s="67" t="str">
        <f t="shared" si="139"/>
        <v/>
      </c>
    </row>
    <row r="4429" spans="1:45" s="68" customFormat="1" x14ac:dyDescent="0.2">
      <c r="A4429" s="64"/>
      <c r="B4429" s="64"/>
      <c r="C4429" s="64"/>
      <c r="D4429" s="64"/>
      <c r="E4429" s="64"/>
      <c r="F4429" s="64"/>
      <c r="G4429" s="65"/>
      <c r="H4429" s="64"/>
      <c r="I4429" s="65"/>
      <c r="J4429" s="64"/>
      <c r="K4429" s="64"/>
      <c r="L4429" s="65"/>
      <c r="M4429" s="65"/>
      <c r="N4429" s="64"/>
      <c r="O4429" s="64"/>
      <c r="P4429" s="64"/>
      <c r="Q4429" s="65"/>
      <c r="R4429" s="64"/>
      <c r="S4429" s="65"/>
      <c r="T4429" s="65"/>
      <c r="U4429" s="65"/>
      <c r="V4429" s="65"/>
      <c r="W4429" s="65"/>
      <c r="X4429" s="64"/>
      <c r="Y4429" s="64"/>
      <c r="Z4429" s="65"/>
      <c r="AA4429" s="64"/>
      <c r="AB4429" s="65"/>
      <c r="AC4429" s="65"/>
      <c r="AD4429" s="65"/>
      <c r="AE4429" s="65"/>
      <c r="AF4429" s="63"/>
      <c r="AG4429" s="63"/>
      <c r="AH4429" s="64"/>
      <c r="AI4429" s="66" t="str">
        <f t="shared" si="138"/>
        <v/>
      </c>
      <c r="AJ4429" s="65"/>
      <c r="AK4429" s="65"/>
      <c r="AL4429" s="65"/>
      <c r="AM4429" s="65"/>
      <c r="AN4429" s="65"/>
      <c r="AO4429" s="66" t="str">
        <f>_xlfn.IFNA(VLOOKUP(LISTAS!ES4426,'Censo General 2005- Municipios'!$E$3:$F$1125,2,0),"")</f>
        <v/>
      </c>
      <c r="AP4429" s="64"/>
      <c r="AQ4429" s="64"/>
      <c r="AR4429" s="64"/>
      <c r="AS4429" s="67" t="str">
        <f t="shared" si="139"/>
        <v/>
      </c>
    </row>
    <row r="4430" spans="1:45" s="68" customFormat="1" x14ac:dyDescent="0.2">
      <c r="A4430" s="64"/>
      <c r="B4430" s="64"/>
      <c r="C4430" s="64"/>
      <c r="D4430" s="64"/>
      <c r="E4430" s="64"/>
      <c r="F4430" s="64"/>
      <c r="G4430" s="65"/>
      <c r="H4430" s="64"/>
      <c r="I4430" s="65"/>
      <c r="J4430" s="64"/>
      <c r="K4430" s="64"/>
      <c r="L4430" s="65"/>
      <c r="M4430" s="65"/>
      <c r="N4430" s="64"/>
      <c r="O4430" s="64"/>
      <c r="P4430" s="64"/>
      <c r="Q4430" s="65"/>
      <c r="R4430" s="64"/>
      <c r="S4430" s="65"/>
      <c r="T4430" s="65"/>
      <c r="U4430" s="65"/>
      <c r="V4430" s="65"/>
      <c r="W4430" s="65"/>
      <c r="X4430" s="64"/>
      <c r="Y4430" s="64"/>
      <c r="Z4430" s="65"/>
      <c r="AA4430" s="64"/>
      <c r="AB4430" s="65"/>
      <c r="AC4430" s="65"/>
      <c r="AD4430" s="65"/>
      <c r="AE4430" s="65"/>
      <c r="AF4430" s="63"/>
      <c r="AG4430" s="63"/>
      <c r="AH4430" s="64"/>
      <c r="AI4430" s="66" t="str">
        <f t="shared" si="138"/>
        <v/>
      </c>
      <c r="AJ4430" s="65"/>
      <c r="AK4430" s="65"/>
      <c r="AL4430" s="65"/>
      <c r="AM4430" s="65"/>
      <c r="AN4430" s="65"/>
      <c r="AO4430" s="66" t="str">
        <f>_xlfn.IFNA(VLOOKUP(LISTAS!ES4427,'Censo General 2005- Municipios'!$E$3:$F$1125,2,0),"")</f>
        <v/>
      </c>
      <c r="AP4430" s="64"/>
      <c r="AQ4430" s="64"/>
      <c r="AR4430" s="64"/>
      <c r="AS4430" s="67" t="str">
        <f t="shared" si="139"/>
        <v/>
      </c>
    </row>
    <row r="4431" spans="1:45" s="68" customFormat="1" x14ac:dyDescent="0.2">
      <c r="A4431" s="64"/>
      <c r="B4431" s="64"/>
      <c r="C4431" s="64"/>
      <c r="D4431" s="64"/>
      <c r="E4431" s="64"/>
      <c r="F4431" s="64"/>
      <c r="G4431" s="65"/>
      <c r="H4431" s="64"/>
      <c r="I4431" s="65"/>
      <c r="J4431" s="64"/>
      <c r="K4431" s="64"/>
      <c r="L4431" s="65"/>
      <c r="M4431" s="65"/>
      <c r="N4431" s="64"/>
      <c r="O4431" s="64"/>
      <c r="P4431" s="64"/>
      <c r="Q4431" s="65"/>
      <c r="R4431" s="64"/>
      <c r="S4431" s="65"/>
      <c r="T4431" s="65"/>
      <c r="U4431" s="65"/>
      <c r="V4431" s="65"/>
      <c r="W4431" s="65"/>
      <c r="X4431" s="64"/>
      <c r="Y4431" s="64"/>
      <c r="Z4431" s="65"/>
      <c r="AA4431" s="64"/>
      <c r="AB4431" s="65"/>
      <c r="AC4431" s="65"/>
      <c r="AD4431" s="65"/>
      <c r="AE4431" s="65"/>
      <c r="AF4431" s="63"/>
      <c r="AG4431" s="63"/>
      <c r="AH4431" s="64"/>
      <c r="AI4431" s="66" t="str">
        <f t="shared" si="138"/>
        <v/>
      </c>
      <c r="AJ4431" s="65"/>
      <c r="AK4431" s="65"/>
      <c r="AL4431" s="65"/>
      <c r="AM4431" s="65"/>
      <c r="AN4431" s="65"/>
      <c r="AO4431" s="66" t="str">
        <f>_xlfn.IFNA(VLOOKUP(LISTAS!ES4428,'Censo General 2005- Municipios'!$E$3:$F$1125,2,0),"")</f>
        <v/>
      </c>
      <c r="AP4431" s="64"/>
      <c r="AQ4431" s="64"/>
      <c r="AR4431" s="64"/>
      <c r="AS4431" s="67" t="str">
        <f t="shared" si="139"/>
        <v/>
      </c>
    </row>
    <row r="4432" spans="1:45" s="68" customFormat="1" x14ac:dyDescent="0.2">
      <c r="A4432" s="64"/>
      <c r="B4432" s="64"/>
      <c r="C4432" s="64"/>
      <c r="D4432" s="64"/>
      <c r="E4432" s="64"/>
      <c r="F4432" s="64"/>
      <c r="G4432" s="65"/>
      <c r="H4432" s="64"/>
      <c r="I4432" s="65"/>
      <c r="J4432" s="64"/>
      <c r="K4432" s="64"/>
      <c r="L4432" s="65"/>
      <c r="M4432" s="65"/>
      <c r="N4432" s="64"/>
      <c r="O4432" s="64"/>
      <c r="P4432" s="64"/>
      <c r="Q4432" s="65"/>
      <c r="R4432" s="64"/>
      <c r="S4432" s="65"/>
      <c r="T4432" s="65"/>
      <c r="U4432" s="65"/>
      <c r="V4432" s="65"/>
      <c r="W4432" s="65"/>
      <c r="X4432" s="64"/>
      <c r="Y4432" s="64"/>
      <c r="Z4432" s="65"/>
      <c r="AA4432" s="64"/>
      <c r="AB4432" s="65"/>
      <c r="AC4432" s="65"/>
      <c r="AD4432" s="65"/>
      <c r="AE4432" s="65"/>
      <c r="AF4432" s="63"/>
      <c r="AG4432" s="63"/>
      <c r="AH4432" s="64"/>
      <c r="AI4432" s="66" t="str">
        <f t="shared" si="138"/>
        <v/>
      </c>
      <c r="AJ4432" s="65"/>
      <c r="AK4432" s="65"/>
      <c r="AL4432" s="65"/>
      <c r="AM4432" s="65"/>
      <c r="AN4432" s="65"/>
      <c r="AO4432" s="66" t="str">
        <f>_xlfn.IFNA(VLOOKUP(LISTAS!ES4429,'Censo General 2005- Municipios'!$E$3:$F$1125,2,0),"")</f>
        <v/>
      </c>
      <c r="AP4432" s="64"/>
      <c r="AQ4432" s="64"/>
      <c r="AR4432" s="64"/>
      <c r="AS4432" s="67" t="str">
        <f t="shared" si="139"/>
        <v/>
      </c>
    </row>
    <row r="4433" spans="1:45" s="68" customFormat="1" x14ac:dyDescent="0.2">
      <c r="A4433" s="64"/>
      <c r="B4433" s="64"/>
      <c r="C4433" s="64"/>
      <c r="D4433" s="64"/>
      <c r="E4433" s="64"/>
      <c r="F4433" s="64"/>
      <c r="G4433" s="65"/>
      <c r="H4433" s="64"/>
      <c r="I4433" s="65"/>
      <c r="J4433" s="64"/>
      <c r="K4433" s="64"/>
      <c r="L4433" s="65"/>
      <c r="M4433" s="65"/>
      <c r="N4433" s="64"/>
      <c r="O4433" s="64"/>
      <c r="P4433" s="64"/>
      <c r="Q4433" s="65"/>
      <c r="R4433" s="64"/>
      <c r="S4433" s="65"/>
      <c r="T4433" s="65"/>
      <c r="U4433" s="65"/>
      <c r="V4433" s="65"/>
      <c r="W4433" s="65"/>
      <c r="X4433" s="64"/>
      <c r="Y4433" s="64"/>
      <c r="Z4433" s="65"/>
      <c r="AA4433" s="64"/>
      <c r="AB4433" s="65"/>
      <c r="AC4433" s="65"/>
      <c r="AD4433" s="65"/>
      <c r="AE4433" s="65"/>
      <c r="AF4433" s="63"/>
      <c r="AG4433" s="63"/>
      <c r="AH4433" s="64"/>
      <c r="AI4433" s="66" t="str">
        <f t="shared" si="138"/>
        <v/>
      </c>
      <c r="AJ4433" s="65"/>
      <c r="AK4433" s="65"/>
      <c r="AL4433" s="65"/>
      <c r="AM4433" s="65"/>
      <c r="AN4433" s="65"/>
      <c r="AO4433" s="66" t="str">
        <f>_xlfn.IFNA(VLOOKUP(LISTAS!ES4430,'Censo General 2005- Municipios'!$E$3:$F$1125,2,0),"")</f>
        <v/>
      </c>
      <c r="AP4433" s="64"/>
      <c r="AQ4433" s="64"/>
      <c r="AR4433" s="64"/>
      <c r="AS4433" s="67" t="str">
        <f t="shared" si="139"/>
        <v/>
      </c>
    </row>
    <row r="4434" spans="1:45" s="68" customFormat="1" x14ac:dyDescent="0.2">
      <c r="A4434" s="64"/>
      <c r="B4434" s="64"/>
      <c r="C4434" s="64"/>
      <c r="D4434" s="64"/>
      <c r="E4434" s="64"/>
      <c r="F4434" s="64"/>
      <c r="G4434" s="65"/>
      <c r="H4434" s="64"/>
      <c r="I4434" s="65"/>
      <c r="J4434" s="64"/>
      <c r="K4434" s="64"/>
      <c r="L4434" s="65"/>
      <c r="M4434" s="65"/>
      <c r="N4434" s="64"/>
      <c r="O4434" s="64"/>
      <c r="P4434" s="64"/>
      <c r="Q4434" s="65"/>
      <c r="R4434" s="64"/>
      <c r="S4434" s="65"/>
      <c r="T4434" s="65"/>
      <c r="U4434" s="65"/>
      <c r="V4434" s="65"/>
      <c r="W4434" s="65"/>
      <c r="X4434" s="64"/>
      <c r="Y4434" s="64"/>
      <c r="Z4434" s="65"/>
      <c r="AA4434" s="64"/>
      <c r="AB4434" s="65"/>
      <c r="AC4434" s="65"/>
      <c r="AD4434" s="65"/>
      <c r="AE4434" s="65"/>
      <c r="AF4434" s="63"/>
      <c r="AG4434" s="63"/>
      <c r="AH4434" s="64"/>
      <c r="AI4434" s="66" t="str">
        <f t="shared" si="138"/>
        <v/>
      </c>
      <c r="AJ4434" s="65"/>
      <c r="AK4434" s="65"/>
      <c r="AL4434" s="65"/>
      <c r="AM4434" s="65"/>
      <c r="AN4434" s="65"/>
      <c r="AO4434" s="66" t="str">
        <f>_xlfn.IFNA(VLOOKUP(LISTAS!ES4431,'Censo General 2005- Municipios'!$E$3:$F$1125,2,0),"")</f>
        <v/>
      </c>
      <c r="AP4434" s="64"/>
      <c r="AQ4434" s="64"/>
      <c r="AR4434" s="64"/>
      <c r="AS4434" s="67" t="str">
        <f t="shared" si="139"/>
        <v/>
      </c>
    </row>
    <row r="4435" spans="1:45" s="68" customFormat="1" x14ac:dyDescent="0.2">
      <c r="A4435" s="64"/>
      <c r="B4435" s="64"/>
      <c r="C4435" s="64"/>
      <c r="D4435" s="64"/>
      <c r="E4435" s="64"/>
      <c r="F4435" s="64"/>
      <c r="G4435" s="65"/>
      <c r="H4435" s="64"/>
      <c r="I4435" s="65"/>
      <c r="J4435" s="64"/>
      <c r="K4435" s="64"/>
      <c r="L4435" s="65"/>
      <c r="M4435" s="65"/>
      <c r="N4435" s="64"/>
      <c r="O4435" s="64"/>
      <c r="P4435" s="64"/>
      <c r="Q4435" s="65"/>
      <c r="R4435" s="64"/>
      <c r="S4435" s="65"/>
      <c r="T4435" s="65"/>
      <c r="U4435" s="65"/>
      <c r="V4435" s="65"/>
      <c r="W4435" s="65"/>
      <c r="X4435" s="64"/>
      <c r="Y4435" s="64"/>
      <c r="Z4435" s="65"/>
      <c r="AA4435" s="64"/>
      <c r="AB4435" s="65"/>
      <c r="AC4435" s="65"/>
      <c r="AD4435" s="65"/>
      <c r="AE4435" s="65"/>
      <c r="AF4435" s="63"/>
      <c r="AG4435" s="63"/>
      <c r="AH4435" s="64"/>
      <c r="AI4435" s="66" t="str">
        <f t="shared" si="138"/>
        <v/>
      </c>
      <c r="AJ4435" s="65"/>
      <c r="AK4435" s="65"/>
      <c r="AL4435" s="65"/>
      <c r="AM4435" s="65"/>
      <c r="AN4435" s="65"/>
      <c r="AO4435" s="66" t="str">
        <f>_xlfn.IFNA(VLOOKUP(LISTAS!ES4432,'Censo General 2005- Municipios'!$E$3:$F$1125,2,0),"")</f>
        <v/>
      </c>
      <c r="AP4435" s="64"/>
      <c r="AQ4435" s="64"/>
      <c r="AR4435" s="64"/>
      <c r="AS4435" s="67" t="str">
        <f t="shared" si="139"/>
        <v/>
      </c>
    </row>
    <row r="4436" spans="1:45" s="68" customFormat="1" x14ac:dyDescent="0.2">
      <c r="A4436" s="64"/>
      <c r="B4436" s="64"/>
      <c r="C4436" s="64"/>
      <c r="D4436" s="64"/>
      <c r="E4436" s="64"/>
      <c r="F4436" s="64"/>
      <c r="G4436" s="65"/>
      <c r="H4436" s="64"/>
      <c r="I4436" s="65"/>
      <c r="J4436" s="64"/>
      <c r="K4436" s="64"/>
      <c r="L4436" s="65"/>
      <c r="M4436" s="65"/>
      <c r="N4436" s="64"/>
      <c r="O4436" s="64"/>
      <c r="P4436" s="64"/>
      <c r="Q4436" s="65"/>
      <c r="R4436" s="64"/>
      <c r="S4436" s="65"/>
      <c r="T4436" s="65"/>
      <c r="U4436" s="65"/>
      <c r="V4436" s="65"/>
      <c r="W4436" s="65"/>
      <c r="X4436" s="64"/>
      <c r="Y4436" s="64"/>
      <c r="Z4436" s="65"/>
      <c r="AA4436" s="64"/>
      <c r="AB4436" s="65"/>
      <c r="AC4436" s="65"/>
      <c r="AD4436" s="65"/>
      <c r="AE4436" s="65"/>
      <c r="AF4436" s="63"/>
      <c r="AG4436" s="63"/>
      <c r="AH4436" s="64"/>
      <c r="AI4436" s="66" t="str">
        <f t="shared" si="138"/>
        <v/>
      </c>
      <c r="AJ4436" s="65"/>
      <c r="AK4436" s="65"/>
      <c r="AL4436" s="65"/>
      <c r="AM4436" s="65"/>
      <c r="AN4436" s="65"/>
      <c r="AO4436" s="66" t="str">
        <f>_xlfn.IFNA(VLOOKUP(LISTAS!ES4433,'Censo General 2005- Municipios'!$E$3:$F$1125,2,0),"")</f>
        <v/>
      </c>
      <c r="AP4436" s="64"/>
      <c r="AQ4436" s="64"/>
      <c r="AR4436" s="64"/>
      <c r="AS4436" s="67" t="str">
        <f t="shared" si="139"/>
        <v/>
      </c>
    </row>
    <row r="4437" spans="1:45" s="68" customFormat="1" x14ac:dyDescent="0.2">
      <c r="A4437" s="64"/>
      <c r="B4437" s="64"/>
      <c r="C4437" s="64"/>
      <c r="D4437" s="64"/>
      <c r="E4437" s="64"/>
      <c r="F4437" s="64"/>
      <c r="G4437" s="65"/>
      <c r="H4437" s="64"/>
      <c r="I4437" s="65"/>
      <c r="J4437" s="64"/>
      <c r="K4437" s="64"/>
      <c r="L4437" s="65"/>
      <c r="M4437" s="65"/>
      <c r="N4437" s="64"/>
      <c r="O4437" s="64"/>
      <c r="P4437" s="64"/>
      <c r="Q4437" s="65"/>
      <c r="R4437" s="64"/>
      <c r="S4437" s="65"/>
      <c r="T4437" s="65"/>
      <c r="U4437" s="65"/>
      <c r="V4437" s="65"/>
      <c r="W4437" s="65"/>
      <c r="X4437" s="64"/>
      <c r="Y4437" s="64"/>
      <c r="Z4437" s="65"/>
      <c r="AA4437" s="64"/>
      <c r="AB4437" s="65"/>
      <c r="AC4437" s="65"/>
      <c r="AD4437" s="65"/>
      <c r="AE4437" s="65"/>
      <c r="AF4437" s="63"/>
      <c r="AG4437" s="63"/>
      <c r="AH4437" s="64"/>
      <c r="AI4437" s="66" t="str">
        <f t="shared" ref="AI4437:AI4500" si="140">IF(COUNTIF($C$21:$C$5003,C4437)=0,"",IF(COUNTIF($C$21:$C$5003,C4437)=1,"TIPO A",IF(COUNTIF($C$21:$C$5003,C4437)=2,"TIPO B",IF(COUNTIF($C$21:$C$5003,C4437)=3,"TIPO C",IF(COUNTIF($C$21:$C$5003,C4437)=4,"TIPO D","TIPO E")))))</f>
        <v/>
      </c>
      <c r="AJ4437" s="65"/>
      <c r="AK4437" s="65"/>
      <c r="AL4437" s="65"/>
      <c r="AM4437" s="65"/>
      <c r="AN4437" s="65"/>
      <c r="AO4437" s="66" t="str">
        <f>_xlfn.IFNA(VLOOKUP(LISTAS!ES4434,'Censo General 2005- Municipios'!$E$3:$F$1125,2,0),"")</f>
        <v/>
      </c>
      <c r="AP4437" s="64"/>
      <c r="AQ4437" s="64"/>
      <c r="AR4437" s="64"/>
      <c r="AS4437" s="67" t="str">
        <f t="shared" si="139"/>
        <v/>
      </c>
    </row>
    <row r="4438" spans="1:45" s="68" customFormat="1" x14ac:dyDescent="0.2">
      <c r="A4438" s="64"/>
      <c r="B4438" s="64"/>
      <c r="C4438" s="64"/>
      <c r="D4438" s="64"/>
      <c r="E4438" s="64"/>
      <c r="F4438" s="64"/>
      <c r="G4438" s="65"/>
      <c r="H4438" s="64"/>
      <c r="I4438" s="65"/>
      <c r="J4438" s="64"/>
      <c r="K4438" s="64"/>
      <c r="L4438" s="65"/>
      <c r="M4438" s="65"/>
      <c r="N4438" s="64"/>
      <c r="O4438" s="64"/>
      <c r="P4438" s="64"/>
      <c r="Q4438" s="65"/>
      <c r="R4438" s="64"/>
      <c r="S4438" s="65"/>
      <c r="T4438" s="65"/>
      <c r="U4438" s="65"/>
      <c r="V4438" s="65"/>
      <c r="W4438" s="65"/>
      <c r="X4438" s="64"/>
      <c r="Y4438" s="64"/>
      <c r="Z4438" s="65"/>
      <c r="AA4438" s="64"/>
      <c r="AB4438" s="65"/>
      <c r="AC4438" s="65"/>
      <c r="AD4438" s="65"/>
      <c r="AE4438" s="65"/>
      <c r="AF4438" s="63"/>
      <c r="AG4438" s="63"/>
      <c r="AH4438" s="64"/>
      <c r="AI4438" s="66" t="str">
        <f t="shared" si="140"/>
        <v/>
      </c>
      <c r="AJ4438" s="65"/>
      <c r="AK4438" s="65"/>
      <c r="AL4438" s="65"/>
      <c r="AM4438" s="65"/>
      <c r="AN4438" s="65"/>
      <c r="AO4438" s="66" t="str">
        <f>_xlfn.IFNA(VLOOKUP(LISTAS!ES4435,'Censo General 2005- Municipios'!$E$3:$F$1125,2,0),"")</f>
        <v/>
      </c>
      <c r="AP4438" s="64"/>
      <c r="AQ4438" s="64"/>
      <c r="AR4438" s="64"/>
      <c r="AS4438" s="67" t="str">
        <f t="shared" ref="AS4438:AS4501" si="141">IF((AG4438-AA4438)&gt;90,"ADJUNTE SOPORTES DE DECLARACION FUERA DE 90 DIAS","")</f>
        <v/>
      </c>
    </row>
    <row r="4439" spans="1:45" s="68" customFormat="1" x14ac:dyDescent="0.2">
      <c r="A4439" s="64"/>
      <c r="B4439" s="64"/>
      <c r="C4439" s="64"/>
      <c r="D4439" s="64"/>
      <c r="E4439" s="64"/>
      <c r="F4439" s="64"/>
      <c r="G4439" s="65"/>
      <c r="H4439" s="64"/>
      <c r="I4439" s="65"/>
      <c r="J4439" s="64"/>
      <c r="K4439" s="64"/>
      <c r="L4439" s="65"/>
      <c r="M4439" s="65"/>
      <c r="N4439" s="64"/>
      <c r="O4439" s="64"/>
      <c r="P4439" s="64"/>
      <c r="Q4439" s="65"/>
      <c r="R4439" s="64"/>
      <c r="S4439" s="65"/>
      <c r="T4439" s="65"/>
      <c r="U4439" s="65"/>
      <c r="V4439" s="65"/>
      <c r="W4439" s="65"/>
      <c r="X4439" s="64"/>
      <c r="Y4439" s="64"/>
      <c r="Z4439" s="65"/>
      <c r="AA4439" s="64"/>
      <c r="AB4439" s="65"/>
      <c r="AC4439" s="65"/>
      <c r="AD4439" s="65"/>
      <c r="AE4439" s="65"/>
      <c r="AF4439" s="63"/>
      <c r="AG4439" s="63"/>
      <c r="AH4439" s="64"/>
      <c r="AI4439" s="66" t="str">
        <f t="shared" si="140"/>
        <v/>
      </c>
      <c r="AJ4439" s="65"/>
      <c r="AK4439" s="65"/>
      <c r="AL4439" s="65"/>
      <c r="AM4439" s="65"/>
      <c r="AN4439" s="65"/>
      <c r="AO4439" s="66" t="str">
        <f>_xlfn.IFNA(VLOOKUP(LISTAS!ES4436,'Censo General 2005- Municipios'!$E$3:$F$1125,2,0),"")</f>
        <v/>
      </c>
      <c r="AP4439" s="64"/>
      <c r="AQ4439" s="64"/>
      <c r="AR4439" s="64"/>
      <c r="AS4439" s="67" t="str">
        <f t="shared" si="141"/>
        <v/>
      </c>
    </row>
    <row r="4440" spans="1:45" s="68" customFormat="1" x14ac:dyDescent="0.2">
      <c r="A4440" s="64"/>
      <c r="B4440" s="64"/>
      <c r="C4440" s="64"/>
      <c r="D4440" s="64"/>
      <c r="E4440" s="64"/>
      <c r="F4440" s="64"/>
      <c r="G4440" s="65"/>
      <c r="H4440" s="64"/>
      <c r="I4440" s="65"/>
      <c r="J4440" s="64"/>
      <c r="K4440" s="64"/>
      <c r="L4440" s="65"/>
      <c r="M4440" s="65"/>
      <c r="N4440" s="64"/>
      <c r="O4440" s="64"/>
      <c r="P4440" s="64"/>
      <c r="Q4440" s="65"/>
      <c r="R4440" s="64"/>
      <c r="S4440" s="65"/>
      <c r="T4440" s="65"/>
      <c r="U4440" s="65"/>
      <c r="V4440" s="65"/>
      <c r="W4440" s="65"/>
      <c r="X4440" s="64"/>
      <c r="Y4440" s="64"/>
      <c r="Z4440" s="65"/>
      <c r="AA4440" s="64"/>
      <c r="AB4440" s="65"/>
      <c r="AC4440" s="65"/>
      <c r="AD4440" s="65"/>
      <c r="AE4440" s="65"/>
      <c r="AF4440" s="63"/>
      <c r="AG4440" s="63"/>
      <c r="AH4440" s="64"/>
      <c r="AI4440" s="66" t="str">
        <f t="shared" si="140"/>
        <v/>
      </c>
      <c r="AJ4440" s="65"/>
      <c r="AK4440" s="65"/>
      <c r="AL4440" s="65"/>
      <c r="AM4440" s="65"/>
      <c r="AN4440" s="65"/>
      <c r="AO4440" s="66" t="str">
        <f>_xlfn.IFNA(VLOOKUP(LISTAS!ES4437,'Censo General 2005- Municipios'!$E$3:$F$1125,2,0),"")</f>
        <v/>
      </c>
      <c r="AP4440" s="64"/>
      <c r="AQ4440" s="64"/>
      <c r="AR4440" s="64"/>
      <c r="AS4440" s="67" t="str">
        <f t="shared" si="141"/>
        <v/>
      </c>
    </row>
    <row r="4441" spans="1:45" s="68" customFormat="1" x14ac:dyDescent="0.2">
      <c r="A4441" s="64"/>
      <c r="B4441" s="64"/>
      <c r="C4441" s="64"/>
      <c r="D4441" s="64"/>
      <c r="E4441" s="64"/>
      <c r="F4441" s="64"/>
      <c r="G4441" s="65"/>
      <c r="H4441" s="64"/>
      <c r="I4441" s="65"/>
      <c r="J4441" s="64"/>
      <c r="K4441" s="64"/>
      <c r="L4441" s="65"/>
      <c r="M4441" s="65"/>
      <c r="N4441" s="64"/>
      <c r="O4441" s="64"/>
      <c r="P4441" s="64"/>
      <c r="Q4441" s="65"/>
      <c r="R4441" s="64"/>
      <c r="S4441" s="65"/>
      <c r="T4441" s="65"/>
      <c r="U4441" s="65"/>
      <c r="V4441" s="65"/>
      <c r="W4441" s="65"/>
      <c r="X4441" s="64"/>
      <c r="Y4441" s="64"/>
      <c r="Z4441" s="65"/>
      <c r="AA4441" s="64"/>
      <c r="AB4441" s="65"/>
      <c r="AC4441" s="65"/>
      <c r="AD4441" s="65"/>
      <c r="AE4441" s="65"/>
      <c r="AF4441" s="63"/>
      <c r="AG4441" s="63"/>
      <c r="AH4441" s="64"/>
      <c r="AI4441" s="66" t="str">
        <f t="shared" si="140"/>
        <v/>
      </c>
      <c r="AJ4441" s="65"/>
      <c r="AK4441" s="65"/>
      <c r="AL4441" s="65"/>
      <c r="AM4441" s="65"/>
      <c r="AN4441" s="65"/>
      <c r="AO4441" s="66" t="str">
        <f>_xlfn.IFNA(VLOOKUP(LISTAS!ES4438,'Censo General 2005- Municipios'!$E$3:$F$1125,2,0),"")</f>
        <v/>
      </c>
      <c r="AP4441" s="64"/>
      <c r="AQ4441" s="64"/>
      <c r="AR4441" s="64"/>
      <c r="AS4441" s="67" t="str">
        <f t="shared" si="141"/>
        <v/>
      </c>
    </row>
    <row r="4442" spans="1:45" s="68" customFormat="1" x14ac:dyDescent="0.2">
      <c r="A4442" s="64"/>
      <c r="B4442" s="64"/>
      <c r="C4442" s="64"/>
      <c r="D4442" s="64"/>
      <c r="E4442" s="64"/>
      <c r="F4442" s="64"/>
      <c r="G4442" s="65"/>
      <c r="H4442" s="64"/>
      <c r="I4442" s="65"/>
      <c r="J4442" s="64"/>
      <c r="K4442" s="64"/>
      <c r="L4442" s="65"/>
      <c r="M4442" s="65"/>
      <c r="N4442" s="64"/>
      <c r="O4442" s="64"/>
      <c r="P4442" s="64"/>
      <c r="Q4442" s="65"/>
      <c r="R4442" s="64"/>
      <c r="S4442" s="65"/>
      <c r="T4442" s="65"/>
      <c r="U4442" s="65"/>
      <c r="V4442" s="65"/>
      <c r="W4442" s="65"/>
      <c r="X4442" s="64"/>
      <c r="Y4442" s="64"/>
      <c r="Z4442" s="65"/>
      <c r="AA4442" s="64"/>
      <c r="AB4442" s="65"/>
      <c r="AC4442" s="65"/>
      <c r="AD4442" s="65"/>
      <c r="AE4442" s="65"/>
      <c r="AF4442" s="63"/>
      <c r="AG4442" s="63"/>
      <c r="AH4442" s="64"/>
      <c r="AI4442" s="66" t="str">
        <f t="shared" si="140"/>
        <v/>
      </c>
      <c r="AJ4442" s="65"/>
      <c r="AK4442" s="65"/>
      <c r="AL4442" s="65"/>
      <c r="AM4442" s="65"/>
      <c r="AN4442" s="65"/>
      <c r="AO4442" s="66" t="str">
        <f>_xlfn.IFNA(VLOOKUP(LISTAS!ES4439,'Censo General 2005- Municipios'!$E$3:$F$1125,2,0),"")</f>
        <v/>
      </c>
      <c r="AP4442" s="64"/>
      <c r="AQ4442" s="64"/>
      <c r="AR4442" s="64"/>
      <c r="AS4442" s="67" t="str">
        <f t="shared" si="141"/>
        <v/>
      </c>
    </row>
    <row r="4443" spans="1:45" s="68" customFormat="1" x14ac:dyDescent="0.2">
      <c r="A4443" s="64"/>
      <c r="B4443" s="64"/>
      <c r="C4443" s="64"/>
      <c r="D4443" s="64"/>
      <c r="E4443" s="64"/>
      <c r="F4443" s="64"/>
      <c r="G4443" s="65"/>
      <c r="H4443" s="64"/>
      <c r="I4443" s="65"/>
      <c r="J4443" s="64"/>
      <c r="K4443" s="64"/>
      <c r="L4443" s="65"/>
      <c r="M4443" s="65"/>
      <c r="N4443" s="64"/>
      <c r="O4443" s="64"/>
      <c r="P4443" s="64"/>
      <c r="Q4443" s="65"/>
      <c r="R4443" s="64"/>
      <c r="S4443" s="65"/>
      <c r="T4443" s="65"/>
      <c r="U4443" s="65"/>
      <c r="V4443" s="65"/>
      <c r="W4443" s="65"/>
      <c r="X4443" s="64"/>
      <c r="Y4443" s="64"/>
      <c r="Z4443" s="65"/>
      <c r="AA4443" s="64"/>
      <c r="AB4443" s="65"/>
      <c r="AC4443" s="65"/>
      <c r="AD4443" s="65"/>
      <c r="AE4443" s="65"/>
      <c r="AF4443" s="63"/>
      <c r="AG4443" s="63"/>
      <c r="AH4443" s="64"/>
      <c r="AI4443" s="66" t="str">
        <f t="shared" si="140"/>
        <v/>
      </c>
      <c r="AJ4443" s="65"/>
      <c r="AK4443" s="65"/>
      <c r="AL4443" s="65"/>
      <c r="AM4443" s="65"/>
      <c r="AN4443" s="65"/>
      <c r="AO4443" s="66" t="str">
        <f>_xlfn.IFNA(VLOOKUP(LISTAS!ES4440,'Censo General 2005- Municipios'!$E$3:$F$1125,2,0),"")</f>
        <v/>
      </c>
      <c r="AP4443" s="64"/>
      <c r="AQ4443" s="64"/>
      <c r="AR4443" s="64"/>
      <c r="AS4443" s="67" t="str">
        <f t="shared" si="141"/>
        <v/>
      </c>
    </row>
    <row r="4444" spans="1:45" s="68" customFormat="1" x14ac:dyDescent="0.2">
      <c r="A4444" s="64"/>
      <c r="B4444" s="64"/>
      <c r="C4444" s="64"/>
      <c r="D4444" s="64"/>
      <c r="E4444" s="64"/>
      <c r="F4444" s="64"/>
      <c r="G4444" s="65"/>
      <c r="H4444" s="64"/>
      <c r="I4444" s="65"/>
      <c r="J4444" s="64"/>
      <c r="K4444" s="64"/>
      <c r="L4444" s="65"/>
      <c r="M4444" s="65"/>
      <c r="N4444" s="64"/>
      <c r="O4444" s="64"/>
      <c r="P4444" s="64"/>
      <c r="Q4444" s="65"/>
      <c r="R4444" s="64"/>
      <c r="S4444" s="65"/>
      <c r="T4444" s="65"/>
      <c r="U4444" s="65"/>
      <c r="V4444" s="65"/>
      <c r="W4444" s="65"/>
      <c r="X4444" s="64"/>
      <c r="Y4444" s="64"/>
      <c r="Z4444" s="65"/>
      <c r="AA4444" s="64"/>
      <c r="AB4444" s="65"/>
      <c r="AC4444" s="65"/>
      <c r="AD4444" s="65"/>
      <c r="AE4444" s="65"/>
      <c r="AF4444" s="63"/>
      <c r="AG4444" s="63"/>
      <c r="AH4444" s="64"/>
      <c r="AI4444" s="66" t="str">
        <f t="shared" si="140"/>
        <v/>
      </c>
      <c r="AJ4444" s="65"/>
      <c r="AK4444" s="65"/>
      <c r="AL4444" s="65"/>
      <c r="AM4444" s="65"/>
      <c r="AN4444" s="65"/>
      <c r="AO4444" s="66" t="str">
        <f>_xlfn.IFNA(VLOOKUP(LISTAS!ES4441,'Censo General 2005- Municipios'!$E$3:$F$1125,2,0),"")</f>
        <v/>
      </c>
      <c r="AP4444" s="64"/>
      <c r="AQ4444" s="64"/>
      <c r="AR4444" s="64"/>
      <c r="AS4444" s="67" t="str">
        <f t="shared" si="141"/>
        <v/>
      </c>
    </row>
    <row r="4445" spans="1:45" s="68" customFormat="1" x14ac:dyDescent="0.2">
      <c r="A4445" s="64"/>
      <c r="B4445" s="64"/>
      <c r="C4445" s="64"/>
      <c r="D4445" s="64"/>
      <c r="E4445" s="64"/>
      <c r="F4445" s="64"/>
      <c r="G4445" s="65"/>
      <c r="H4445" s="64"/>
      <c r="I4445" s="65"/>
      <c r="J4445" s="64"/>
      <c r="K4445" s="64"/>
      <c r="L4445" s="65"/>
      <c r="M4445" s="65"/>
      <c r="N4445" s="64"/>
      <c r="O4445" s="64"/>
      <c r="P4445" s="64"/>
      <c r="Q4445" s="65"/>
      <c r="R4445" s="64"/>
      <c r="S4445" s="65"/>
      <c r="T4445" s="65"/>
      <c r="U4445" s="65"/>
      <c r="V4445" s="65"/>
      <c r="W4445" s="65"/>
      <c r="X4445" s="64"/>
      <c r="Y4445" s="64"/>
      <c r="Z4445" s="65"/>
      <c r="AA4445" s="64"/>
      <c r="AB4445" s="65"/>
      <c r="AC4445" s="65"/>
      <c r="AD4445" s="65"/>
      <c r="AE4445" s="65"/>
      <c r="AF4445" s="63"/>
      <c r="AG4445" s="63"/>
      <c r="AH4445" s="64"/>
      <c r="AI4445" s="66" t="str">
        <f t="shared" si="140"/>
        <v/>
      </c>
      <c r="AJ4445" s="65"/>
      <c r="AK4445" s="65"/>
      <c r="AL4445" s="65"/>
      <c r="AM4445" s="65"/>
      <c r="AN4445" s="65"/>
      <c r="AO4445" s="66" t="str">
        <f>_xlfn.IFNA(VLOOKUP(LISTAS!ES4442,'Censo General 2005- Municipios'!$E$3:$F$1125,2,0),"")</f>
        <v/>
      </c>
      <c r="AP4445" s="64"/>
      <c r="AQ4445" s="64"/>
      <c r="AR4445" s="64"/>
      <c r="AS4445" s="67" t="str">
        <f t="shared" si="141"/>
        <v/>
      </c>
    </row>
    <row r="4446" spans="1:45" s="68" customFormat="1" x14ac:dyDescent="0.2">
      <c r="A4446" s="64"/>
      <c r="B4446" s="64"/>
      <c r="C4446" s="64"/>
      <c r="D4446" s="64"/>
      <c r="E4446" s="64"/>
      <c r="F4446" s="64"/>
      <c r="G4446" s="65"/>
      <c r="H4446" s="64"/>
      <c r="I4446" s="65"/>
      <c r="J4446" s="64"/>
      <c r="K4446" s="64"/>
      <c r="L4446" s="65"/>
      <c r="M4446" s="65"/>
      <c r="N4446" s="64"/>
      <c r="O4446" s="64"/>
      <c r="P4446" s="64"/>
      <c r="Q4446" s="65"/>
      <c r="R4446" s="64"/>
      <c r="S4446" s="65"/>
      <c r="T4446" s="65"/>
      <c r="U4446" s="65"/>
      <c r="V4446" s="65"/>
      <c r="W4446" s="65"/>
      <c r="X4446" s="64"/>
      <c r="Y4446" s="64"/>
      <c r="Z4446" s="65"/>
      <c r="AA4446" s="64"/>
      <c r="AB4446" s="65"/>
      <c r="AC4446" s="65"/>
      <c r="AD4446" s="65"/>
      <c r="AE4446" s="65"/>
      <c r="AF4446" s="63"/>
      <c r="AG4446" s="63"/>
      <c r="AH4446" s="64"/>
      <c r="AI4446" s="66" t="str">
        <f t="shared" si="140"/>
        <v/>
      </c>
      <c r="AJ4446" s="65"/>
      <c r="AK4446" s="65"/>
      <c r="AL4446" s="65"/>
      <c r="AM4446" s="65"/>
      <c r="AN4446" s="65"/>
      <c r="AO4446" s="66" t="str">
        <f>_xlfn.IFNA(VLOOKUP(LISTAS!ES4443,'Censo General 2005- Municipios'!$E$3:$F$1125,2,0),"")</f>
        <v/>
      </c>
      <c r="AP4446" s="64"/>
      <c r="AQ4446" s="64"/>
      <c r="AR4446" s="64"/>
      <c r="AS4446" s="67" t="str">
        <f t="shared" si="141"/>
        <v/>
      </c>
    </row>
    <row r="4447" spans="1:45" s="68" customFormat="1" x14ac:dyDescent="0.2">
      <c r="A4447" s="64"/>
      <c r="B4447" s="64"/>
      <c r="C4447" s="64"/>
      <c r="D4447" s="64"/>
      <c r="E4447" s="64"/>
      <c r="F4447" s="64"/>
      <c r="G4447" s="65"/>
      <c r="H4447" s="64"/>
      <c r="I4447" s="65"/>
      <c r="J4447" s="64"/>
      <c r="K4447" s="64"/>
      <c r="L4447" s="65"/>
      <c r="M4447" s="65"/>
      <c r="N4447" s="64"/>
      <c r="O4447" s="64"/>
      <c r="P4447" s="64"/>
      <c r="Q4447" s="65"/>
      <c r="R4447" s="64"/>
      <c r="S4447" s="65"/>
      <c r="T4447" s="65"/>
      <c r="U4447" s="65"/>
      <c r="V4447" s="65"/>
      <c r="W4447" s="65"/>
      <c r="X4447" s="64"/>
      <c r="Y4447" s="64"/>
      <c r="Z4447" s="65"/>
      <c r="AA4447" s="64"/>
      <c r="AB4447" s="65"/>
      <c r="AC4447" s="65"/>
      <c r="AD4447" s="65"/>
      <c r="AE4447" s="65"/>
      <c r="AF4447" s="63"/>
      <c r="AG4447" s="63"/>
      <c r="AH4447" s="64"/>
      <c r="AI4447" s="66" t="str">
        <f t="shared" si="140"/>
        <v/>
      </c>
      <c r="AJ4447" s="65"/>
      <c r="AK4447" s="65"/>
      <c r="AL4447" s="65"/>
      <c r="AM4447" s="65"/>
      <c r="AN4447" s="65"/>
      <c r="AO4447" s="66" t="str">
        <f>_xlfn.IFNA(VLOOKUP(LISTAS!ES4444,'Censo General 2005- Municipios'!$E$3:$F$1125,2,0),"")</f>
        <v/>
      </c>
      <c r="AP4447" s="64"/>
      <c r="AQ4447" s="64"/>
      <c r="AR4447" s="64"/>
      <c r="AS4447" s="67" t="str">
        <f t="shared" si="141"/>
        <v/>
      </c>
    </row>
    <row r="4448" spans="1:45" s="68" customFormat="1" x14ac:dyDescent="0.2">
      <c r="A4448" s="64"/>
      <c r="B4448" s="64"/>
      <c r="C4448" s="64"/>
      <c r="D4448" s="64"/>
      <c r="E4448" s="64"/>
      <c r="F4448" s="64"/>
      <c r="G4448" s="65"/>
      <c r="H4448" s="64"/>
      <c r="I4448" s="65"/>
      <c r="J4448" s="64"/>
      <c r="K4448" s="64"/>
      <c r="L4448" s="65"/>
      <c r="M4448" s="65"/>
      <c r="N4448" s="64"/>
      <c r="O4448" s="64"/>
      <c r="P4448" s="64"/>
      <c r="Q4448" s="65"/>
      <c r="R4448" s="64"/>
      <c r="S4448" s="65"/>
      <c r="T4448" s="65"/>
      <c r="U4448" s="65"/>
      <c r="V4448" s="65"/>
      <c r="W4448" s="65"/>
      <c r="X4448" s="64"/>
      <c r="Y4448" s="64"/>
      <c r="Z4448" s="65"/>
      <c r="AA4448" s="64"/>
      <c r="AB4448" s="65"/>
      <c r="AC4448" s="65"/>
      <c r="AD4448" s="65"/>
      <c r="AE4448" s="65"/>
      <c r="AF4448" s="63"/>
      <c r="AG4448" s="63"/>
      <c r="AH4448" s="64"/>
      <c r="AI4448" s="66" t="str">
        <f t="shared" si="140"/>
        <v/>
      </c>
      <c r="AJ4448" s="65"/>
      <c r="AK4448" s="65"/>
      <c r="AL4448" s="65"/>
      <c r="AM4448" s="65"/>
      <c r="AN4448" s="65"/>
      <c r="AO4448" s="66" t="str">
        <f>_xlfn.IFNA(VLOOKUP(LISTAS!ES4445,'Censo General 2005- Municipios'!$E$3:$F$1125,2,0),"")</f>
        <v/>
      </c>
      <c r="AP4448" s="64"/>
      <c r="AQ4448" s="64"/>
      <c r="AR4448" s="64"/>
      <c r="AS4448" s="67" t="str">
        <f t="shared" si="141"/>
        <v/>
      </c>
    </row>
    <row r="4449" spans="1:45" s="68" customFormat="1" x14ac:dyDescent="0.2">
      <c r="A4449" s="64"/>
      <c r="B4449" s="64"/>
      <c r="C4449" s="64"/>
      <c r="D4449" s="64"/>
      <c r="E4449" s="64"/>
      <c r="F4449" s="64"/>
      <c r="G4449" s="65"/>
      <c r="H4449" s="64"/>
      <c r="I4449" s="65"/>
      <c r="J4449" s="64"/>
      <c r="K4449" s="64"/>
      <c r="L4449" s="65"/>
      <c r="M4449" s="65"/>
      <c r="N4449" s="64"/>
      <c r="O4449" s="64"/>
      <c r="P4449" s="64"/>
      <c r="Q4449" s="65"/>
      <c r="R4449" s="64"/>
      <c r="S4449" s="65"/>
      <c r="T4449" s="65"/>
      <c r="U4449" s="65"/>
      <c r="V4449" s="65"/>
      <c r="W4449" s="65"/>
      <c r="X4449" s="64"/>
      <c r="Y4449" s="64"/>
      <c r="Z4449" s="65"/>
      <c r="AA4449" s="64"/>
      <c r="AB4449" s="65"/>
      <c r="AC4449" s="65"/>
      <c r="AD4449" s="65"/>
      <c r="AE4449" s="65"/>
      <c r="AF4449" s="63"/>
      <c r="AG4449" s="63"/>
      <c r="AH4449" s="64"/>
      <c r="AI4449" s="66" t="str">
        <f t="shared" si="140"/>
        <v/>
      </c>
      <c r="AJ4449" s="65"/>
      <c r="AK4449" s="65"/>
      <c r="AL4449" s="65"/>
      <c r="AM4449" s="65"/>
      <c r="AN4449" s="65"/>
      <c r="AO4449" s="66" t="str">
        <f>_xlfn.IFNA(VLOOKUP(LISTAS!ES4446,'Censo General 2005- Municipios'!$E$3:$F$1125,2,0),"")</f>
        <v/>
      </c>
      <c r="AP4449" s="64"/>
      <c r="AQ4449" s="64"/>
      <c r="AR4449" s="64"/>
      <c r="AS4449" s="67" t="str">
        <f t="shared" si="141"/>
        <v/>
      </c>
    </row>
    <row r="4450" spans="1:45" s="68" customFormat="1" x14ac:dyDescent="0.2">
      <c r="A4450" s="64"/>
      <c r="B4450" s="64"/>
      <c r="C4450" s="64"/>
      <c r="D4450" s="64"/>
      <c r="E4450" s="64"/>
      <c r="F4450" s="64"/>
      <c r="G4450" s="65"/>
      <c r="H4450" s="64"/>
      <c r="I4450" s="65"/>
      <c r="J4450" s="64"/>
      <c r="K4450" s="64"/>
      <c r="L4450" s="65"/>
      <c r="M4450" s="65"/>
      <c r="N4450" s="64"/>
      <c r="O4450" s="64"/>
      <c r="P4450" s="64"/>
      <c r="Q4450" s="65"/>
      <c r="R4450" s="64"/>
      <c r="S4450" s="65"/>
      <c r="T4450" s="65"/>
      <c r="U4450" s="65"/>
      <c r="V4450" s="65"/>
      <c r="W4450" s="65"/>
      <c r="X4450" s="64"/>
      <c r="Y4450" s="64"/>
      <c r="Z4450" s="65"/>
      <c r="AA4450" s="64"/>
      <c r="AB4450" s="65"/>
      <c r="AC4450" s="65"/>
      <c r="AD4450" s="65"/>
      <c r="AE4450" s="65"/>
      <c r="AF4450" s="63"/>
      <c r="AG4450" s="63"/>
      <c r="AH4450" s="64"/>
      <c r="AI4450" s="66" t="str">
        <f t="shared" si="140"/>
        <v/>
      </c>
      <c r="AJ4450" s="65"/>
      <c r="AK4450" s="65"/>
      <c r="AL4450" s="65"/>
      <c r="AM4450" s="65"/>
      <c r="AN4450" s="65"/>
      <c r="AO4450" s="66" t="str">
        <f>_xlfn.IFNA(VLOOKUP(LISTAS!ES4447,'Censo General 2005- Municipios'!$E$3:$F$1125,2,0),"")</f>
        <v/>
      </c>
      <c r="AP4450" s="64"/>
      <c r="AQ4450" s="64"/>
      <c r="AR4450" s="64"/>
      <c r="AS4450" s="67" t="str">
        <f t="shared" si="141"/>
        <v/>
      </c>
    </row>
    <row r="4451" spans="1:45" s="68" customFormat="1" x14ac:dyDescent="0.2">
      <c r="A4451" s="64"/>
      <c r="B4451" s="64"/>
      <c r="C4451" s="64"/>
      <c r="D4451" s="64"/>
      <c r="E4451" s="64"/>
      <c r="F4451" s="64"/>
      <c r="G4451" s="65"/>
      <c r="H4451" s="64"/>
      <c r="I4451" s="65"/>
      <c r="J4451" s="64"/>
      <c r="K4451" s="64"/>
      <c r="L4451" s="65"/>
      <c r="M4451" s="65"/>
      <c r="N4451" s="64"/>
      <c r="O4451" s="64"/>
      <c r="P4451" s="64"/>
      <c r="Q4451" s="65"/>
      <c r="R4451" s="64"/>
      <c r="S4451" s="65"/>
      <c r="T4451" s="65"/>
      <c r="U4451" s="65"/>
      <c r="V4451" s="65"/>
      <c r="W4451" s="65"/>
      <c r="X4451" s="64"/>
      <c r="Y4451" s="64"/>
      <c r="Z4451" s="65"/>
      <c r="AA4451" s="64"/>
      <c r="AB4451" s="65"/>
      <c r="AC4451" s="65"/>
      <c r="AD4451" s="65"/>
      <c r="AE4451" s="65"/>
      <c r="AF4451" s="63"/>
      <c r="AG4451" s="63"/>
      <c r="AH4451" s="64"/>
      <c r="AI4451" s="66" t="str">
        <f t="shared" si="140"/>
        <v/>
      </c>
      <c r="AJ4451" s="65"/>
      <c r="AK4451" s="65"/>
      <c r="AL4451" s="65"/>
      <c r="AM4451" s="65"/>
      <c r="AN4451" s="65"/>
      <c r="AO4451" s="66" t="str">
        <f>_xlfn.IFNA(VLOOKUP(LISTAS!ES4448,'Censo General 2005- Municipios'!$E$3:$F$1125,2,0),"")</f>
        <v/>
      </c>
      <c r="AP4451" s="64"/>
      <c r="AQ4451" s="64"/>
      <c r="AR4451" s="64"/>
      <c r="AS4451" s="67" t="str">
        <f t="shared" si="141"/>
        <v/>
      </c>
    </row>
    <row r="4452" spans="1:45" s="68" customFormat="1" x14ac:dyDescent="0.2">
      <c r="A4452" s="64"/>
      <c r="B4452" s="64"/>
      <c r="C4452" s="64"/>
      <c r="D4452" s="64"/>
      <c r="E4452" s="64"/>
      <c r="F4452" s="64"/>
      <c r="G4452" s="65"/>
      <c r="H4452" s="64"/>
      <c r="I4452" s="65"/>
      <c r="J4452" s="64"/>
      <c r="K4452" s="64"/>
      <c r="L4452" s="65"/>
      <c r="M4452" s="65"/>
      <c r="N4452" s="64"/>
      <c r="O4452" s="64"/>
      <c r="P4452" s="64"/>
      <c r="Q4452" s="65"/>
      <c r="R4452" s="64"/>
      <c r="S4452" s="65"/>
      <c r="T4452" s="65"/>
      <c r="U4452" s="65"/>
      <c r="V4452" s="65"/>
      <c r="W4452" s="65"/>
      <c r="X4452" s="64"/>
      <c r="Y4452" s="64"/>
      <c r="Z4452" s="65"/>
      <c r="AA4452" s="64"/>
      <c r="AB4452" s="65"/>
      <c r="AC4452" s="65"/>
      <c r="AD4452" s="65"/>
      <c r="AE4452" s="65"/>
      <c r="AF4452" s="63"/>
      <c r="AG4452" s="63"/>
      <c r="AH4452" s="64"/>
      <c r="AI4452" s="66" t="str">
        <f t="shared" si="140"/>
        <v/>
      </c>
      <c r="AJ4452" s="65"/>
      <c r="AK4452" s="65"/>
      <c r="AL4452" s="65"/>
      <c r="AM4452" s="65"/>
      <c r="AN4452" s="65"/>
      <c r="AO4452" s="66" t="str">
        <f>_xlfn.IFNA(VLOOKUP(LISTAS!ES4449,'Censo General 2005- Municipios'!$E$3:$F$1125,2,0),"")</f>
        <v/>
      </c>
      <c r="AP4452" s="64"/>
      <c r="AQ4452" s="64"/>
      <c r="AR4452" s="64"/>
      <c r="AS4452" s="67" t="str">
        <f t="shared" si="141"/>
        <v/>
      </c>
    </row>
    <row r="4453" spans="1:45" s="68" customFormat="1" x14ac:dyDescent="0.2">
      <c r="A4453" s="64"/>
      <c r="B4453" s="64"/>
      <c r="C4453" s="64"/>
      <c r="D4453" s="64"/>
      <c r="E4453" s="64"/>
      <c r="F4453" s="64"/>
      <c r="G4453" s="65"/>
      <c r="H4453" s="64"/>
      <c r="I4453" s="65"/>
      <c r="J4453" s="64"/>
      <c r="K4453" s="64"/>
      <c r="L4453" s="65"/>
      <c r="M4453" s="65"/>
      <c r="N4453" s="64"/>
      <c r="O4453" s="64"/>
      <c r="P4453" s="64"/>
      <c r="Q4453" s="65"/>
      <c r="R4453" s="64"/>
      <c r="S4453" s="65"/>
      <c r="T4453" s="65"/>
      <c r="U4453" s="65"/>
      <c r="V4453" s="65"/>
      <c r="W4453" s="65"/>
      <c r="X4453" s="64"/>
      <c r="Y4453" s="64"/>
      <c r="Z4453" s="65"/>
      <c r="AA4453" s="64"/>
      <c r="AB4453" s="65"/>
      <c r="AC4453" s="65"/>
      <c r="AD4453" s="65"/>
      <c r="AE4453" s="65"/>
      <c r="AF4453" s="63"/>
      <c r="AG4453" s="63"/>
      <c r="AH4453" s="64"/>
      <c r="AI4453" s="66" t="str">
        <f t="shared" si="140"/>
        <v/>
      </c>
      <c r="AJ4453" s="65"/>
      <c r="AK4453" s="65"/>
      <c r="AL4453" s="65"/>
      <c r="AM4453" s="65"/>
      <c r="AN4453" s="65"/>
      <c r="AO4453" s="66" t="str">
        <f>_xlfn.IFNA(VLOOKUP(LISTAS!ES4450,'Censo General 2005- Municipios'!$E$3:$F$1125,2,0),"")</f>
        <v/>
      </c>
      <c r="AP4453" s="64"/>
      <c r="AQ4453" s="64"/>
      <c r="AR4453" s="64"/>
      <c r="AS4453" s="67" t="str">
        <f t="shared" si="141"/>
        <v/>
      </c>
    </row>
    <row r="4454" spans="1:45" s="68" customFormat="1" x14ac:dyDescent="0.2">
      <c r="A4454" s="64"/>
      <c r="B4454" s="64"/>
      <c r="C4454" s="64"/>
      <c r="D4454" s="64"/>
      <c r="E4454" s="64"/>
      <c r="F4454" s="64"/>
      <c r="G4454" s="65"/>
      <c r="H4454" s="64"/>
      <c r="I4454" s="65"/>
      <c r="J4454" s="64"/>
      <c r="K4454" s="64"/>
      <c r="L4454" s="65"/>
      <c r="M4454" s="65"/>
      <c r="N4454" s="64"/>
      <c r="O4454" s="64"/>
      <c r="P4454" s="64"/>
      <c r="Q4454" s="65"/>
      <c r="R4454" s="64"/>
      <c r="S4454" s="65"/>
      <c r="T4454" s="65"/>
      <c r="U4454" s="65"/>
      <c r="V4454" s="65"/>
      <c r="W4454" s="65"/>
      <c r="X4454" s="64"/>
      <c r="Y4454" s="64"/>
      <c r="Z4454" s="65"/>
      <c r="AA4454" s="64"/>
      <c r="AB4454" s="65"/>
      <c r="AC4454" s="65"/>
      <c r="AD4454" s="65"/>
      <c r="AE4454" s="65"/>
      <c r="AF4454" s="63"/>
      <c r="AG4454" s="63"/>
      <c r="AH4454" s="64"/>
      <c r="AI4454" s="66" t="str">
        <f t="shared" si="140"/>
        <v/>
      </c>
      <c r="AJ4454" s="65"/>
      <c r="AK4454" s="65"/>
      <c r="AL4454" s="65"/>
      <c r="AM4454" s="65"/>
      <c r="AN4454" s="65"/>
      <c r="AO4454" s="66" t="str">
        <f>_xlfn.IFNA(VLOOKUP(LISTAS!ES4451,'Censo General 2005- Municipios'!$E$3:$F$1125,2,0),"")</f>
        <v/>
      </c>
      <c r="AP4454" s="64"/>
      <c r="AQ4454" s="64"/>
      <c r="AR4454" s="64"/>
      <c r="AS4454" s="67" t="str">
        <f t="shared" si="141"/>
        <v/>
      </c>
    </row>
    <row r="4455" spans="1:45" s="68" customFormat="1" x14ac:dyDescent="0.2">
      <c r="A4455" s="64"/>
      <c r="B4455" s="64"/>
      <c r="C4455" s="64"/>
      <c r="D4455" s="64"/>
      <c r="E4455" s="64"/>
      <c r="F4455" s="64"/>
      <c r="G4455" s="65"/>
      <c r="H4455" s="64"/>
      <c r="I4455" s="65"/>
      <c r="J4455" s="64"/>
      <c r="K4455" s="64"/>
      <c r="L4455" s="65"/>
      <c r="M4455" s="65"/>
      <c r="N4455" s="64"/>
      <c r="O4455" s="64"/>
      <c r="P4455" s="64"/>
      <c r="Q4455" s="65"/>
      <c r="R4455" s="64"/>
      <c r="S4455" s="65"/>
      <c r="T4455" s="65"/>
      <c r="U4455" s="65"/>
      <c r="V4455" s="65"/>
      <c r="W4455" s="65"/>
      <c r="X4455" s="64"/>
      <c r="Y4455" s="64"/>
      <c r="Z4455" s="65"/>
      <c r="AA4455" s="64"/>
      <c r="AB4455" s="65"/>
      <c r="AC4455" s="65"/>
      <c r="AD4455" s="65"/>
      <c r="AE4455" s="65"/>
      <c r="AF4455" s="63"/>
      <c r="AG4455" s="63"/>
      <c r="AH4455" s="64"/>
      <c r="AI4455" s="66" t="str">
        <f t="shared" si="140"/>
        <v/>
      </c>
      <c r="AJ4455" s="65"/>
      <c r="AK4455" s="65"/>
      <c r="AL4455" s="65"/>
      <c r="AM4455" s="65"/>
      <c r="AN4455" s="65"/>
      <c r="AO4455" s="66" t="str">
        <f>_xlfn.IFNA(VLOOKUP(LISTAS!ES4452,'Censo General 2005- Municipios'!$E$3:$F$1125,2,0),"")</f>
        <v/>
      </c>
      <c r="AP4455" s="64"/>
      <c r="AQ4455" s="64"/>
      <c r="AR4455" s="64"/>
      <c r="AS4455" s="67" t="str">
        <f t="shared" si="141"/>
        <v/>
      </c>
    </row>
    <row r="4456" spans="1:45" s="68" customFormat="1" x14ac:dyDescent="0.2">
      <c r="A4456" s="64"/>
      <c r="B4456" s="64"/>
      <c r="C4456" s="64"/>
      <c r="D4456" s="64"/>
      <c r="E4456" s="64"/>
      <c r="F4456" s="64"/>
      <c r="G4456" s="65"/>
      <c r="H4456" s="64"/>
      <c r="I4456" s="65"/>
      <c r="J4456" s="64"/>
      <c r="K4456" s="64"/>
      <c r="L4456" s="65"/>
      <c r="M4456" s="65"/>
      <c r="N4456" s="64"/>
      <c r="O4456" s="64"/>
      <c r="P4456" s="64"/>
      <c r="Q4456" s="65"/>
      <c r="R4456" s="64"/>
      <c r="S4456" s="65"/>
      <c r="T4456" s="65"/>
      <c r="U4456" s="65"/>
      <c r="V4456" s="65"/>
      <c r="W4456" s="65"/>
      <c r="X4456" s="64"/>
      <c r="Y4456" s="64"/>
      <c r="Z4456" s="65"/>
      <c r="AA4456" s="64"/>
      <c r="AB4456" s="65"/>
      <c r="AC4456" s="65"/>
      <c r="AD4456" s="65"/>
      <c r="AE4456" s="65"/>
      <c r="AF4456" s="63"/>
      <c r="AG4456" s="63"/>
      <c r="AH4456" s="64"/>
      <c r="AI4456" s="66" t="str">
        <f t="shared" si="140"/>
        <v/>
      </c>
      <c r="AJ4456" s="65"/>
      <c r="AK4456" s="65"/>
      <c r="AL4456" s="65"/>
      <c r="AM4456" s="65"/>
      <c r="AN4456" s="65"/>
      <c r="AO4456" s="66" t="str">
        <f>_xlfn.IFNA(VLOOKUP(LISTAS!ES4453,'Censo General 2005- Municipios'!$E$3:$F$1125,2,0),"")</f>
        <v/>
      </c>
      <c r="AP4456" s="64"/>
      <c r="AQ4456" s="64"/>
      <c r="AR4456" s="64"/>
      <c r="AS4456" s="67" t="str">
        <f t="shared" si="141"/>
        <v/>
      </c>
    </row>
    <row r="4457" spans="1:45" s="68" customFormat="1" x14ac:dyDescent="0.2">
      <c r="A4457" s="64"/>
      <c r="B4457" s="64"/>
      <c r="C4457" s="64"/>
      <c r="D4457" s="64"/>
      <c r="E4457" s="64"/>
      <c r="F4457" s="64"/>
      <c r="G4457" s="65"/>
      <c r="H4457" s="64"/>
      <c r="I4457" s="65"/>
      <c r="J4457" s="64"/>
      <c r="K4457" s="64"/>
      <c r="L4457" s="65"/>
      <c r="M4457" s="65"/>
      <c r="N4457" s="64"/>
      <c r="O4457" s="64"/>
      <c r="P4457" s="64"/>
      <c r="Q4457" s="65"/>
      <c r="R4457" s="64"/>
      <c r="S4457" s="65"/>
      <c r="T4457" s="65"/>
      <c r="U4457" s="65"/>
      <c r="V4457" s="65"/>
      <c r="W4457" s="65"/>
      <c r="X4457" s="64"/>
      <c r="Y4457" s="64"/>
      <c r="Z4457" s="65"/>
      <c r="AA4457" s="64"/>
      <c r="AB4457" s="65"/>
      <c r="AC4457" s="65"/>
      <c r="AD4457" s="65"/>
      <c r="AE4457" s="65"/>
      <c r="AF4457" s="63"/>
      <c r="AG4457" s="63"/>
      <c r="AH4457" s="64"/>
      <c r="AI4457" s="66" t="str">
        <f t="shared" si="140"/>
        <v/>
      </c>
      <c r="AJ4457" s="65"/>
      <c r="AK4457" s="65"/>
      <c r="AL4457" s="65"/>
      <c r="AM4457" s="65"/>
      <c r="AN4457" s="65"/>
      <c r="AO4457" s="66" t="str">
        <f>_xlfn.IFNA(VLOOKUP(LISTAS!ES4454,'Censo General 2005- Municipios'!$E$3:$F$1125,2,0),"")</f>
        <v/>
      </c>
      <c r="AP4457" s="64"/>
      <c r="AQ4457" s="64"/>
      <c r="AR4457" s="64"/>
      <c r="AS4457" s="67" t="str">
        <f t="shared" si="141"/>
        <v/>
      </c>
    </row>
    <row r="4458" spans="1:45" s="68" customFormat="1" x14ac:dyDescent="0.2">
      <c r="A4458" s="64"/>
      <c r="B4458" s="64"/>
      <c r="C4458" s="64"/>
      <c r="D4458" s="64"/>
      <c r="E4458" s="64"/>
      <c r="F4458" s="64"/>
      <c r="G4458" s="65"/>
      <c r="H4458" s="64"/>
      <c r="I4458" s="65"/>
      <c r="J4458" s="64"/>
      <c r="K4458" s="64"/>
      <c r="L4458" s="65"/>
      <c r="M4458" s="65"/>
      <c r="N4458" s="64"/>
      <c r="O4458" s="64"/>
      <c r="P4458" s="64"/>
      <c r="Q4458" s="65"/>
      <c r="R4458" s="64"/>
      <c r="S4458" s="65"/>
      <c r="T4458" s="65"/>
      <c r="U4458" s="65"/>
      <c r="V4458" s="65"/>
      <c r="W4458" s="65"/>
      <c r="X4458" s="64"/>
      <c r="Y4458" s="64"/>
      <c r="Z4458" s="65"/>
      <c r="AA4458" s="64"/>
      <c r="AB4458" s="65"/>
      <c r="AC4458" s="65"/>
      <c r="AD4458" s="65"/>
      <c r="AE4458" s="65"/>
      <c r="AF4458" s="63"/>
      <c r="AG4458" s="63"/>
      <c r="AH4458" s="64"/>
      <c r="AI4458" s="66" t="str">
        <f t="shared" si="140"/>
        <v/>
      </c>
      <c r="AJ4458" s="65"/>
      <c r="AK4458" s="65"/>
      <c r="AL4458" s="65"/>
      <c r="AM4458" s="65"/>
      <c r="AN4458" s="65"/>
      <c r="AO4458" s="66" t="str">
        <f>_xlfn.IFNA(VLOOKUP(LISTAS!ES4455,'Censo General 2005- Municipios'!$E$3:$F$1125,2,0),"")</f>
        <v/>
      </c>
      <c r="AP4458" s="64"/>
      <c r="AQ4458" s="64"/>
      <c r="AR4458" s="64"/>
      <c r="AS4458" s="67" t="str">
        <f t="shared" si="141"/>
        <v/>
      </c>
    </row>
    <row r="4459" spans="1:45" s="68" customFormat="1" x14ac:dyDescent="0.2">
      <c r="A4459" s="64"/>
      <c r="B4459" s="64"/>
      <c r="C4459" s="64"/>
      <c r="D4459" s="64"/>
      <c r="E4459" s="64"/>
      <c r="F4459" s="64"/>
      <c r="G4459" s="65"/>
      <c r="H4459" s="64"/>
      <c r="I4459" s="65"/>
      <c r="J4459" s="64"/>
      <c r="K4459" s="64"/>
      <c r="L4459" s="65"/>
      <c r="M4459" s="65"/>
      <c r="N4459" s="64"/>
      <c r="O4459" s="64"/>
      <c r="P4459" s="64"/>
      <c r="Q4459" s="65"/>
      <c r="R4459" s="64"/>
      <c r="S4459" s="65"/>
      <c r="T4459" s="65"/>
      <c r="U4459" s="65"/>
      <c r="V4459" s="65"/>
      <c r="W4459" s="65"/>
      <c r="X4459" s="64"/>
      <c r="Y4459" s="64"/>
      <c r="Z4459" s="65"/>
      <c r="AA4459" s="64"/>
      <c r="AB4459" s="65"/>
      <c r="AC4459" s="65"/>
      <c r="AD4459" s="65"/>
      <c r="AE4459" s="65"/>
      <c r="AF4459" s="63"/>
      <c r="AG4459" s="63"/>
      <c r="AH4459" s="64"/>
      <c r="AI4459" s="66" t="str">
        <f t="shared" si="140"/>
        <v/>
      </c>
      <c r="AJ4459" s="65"/>
      <c r="AK4459" s="65"/>
      <c r="AL4459" s="65"/>
      <c r="AM4459" s="65"/>
      <c r="AN4459" s="65"/>
      <c r="AO4459" s="66" t="str">
        <f>_xlfn.IFNA(VLOOKUP(LISTAS!ES4456,'Censo General 2005- Municipios'!$E$3:$F$1125,2,0),"")</f>
        <v/>
      </c>
      <c r="AP4459" s="64"/>
      <c r="AQ4459" s="64"/>
      <c r="AR4459" s="64"/>
      <c r="AS4459" s="67" t="str">
        <f t="shared" si="141"/>
        <v/>
      </c>
    </row>
    <row r="4460" spans="1:45" s="68" customFormat="1" x14ac:dyDescent="0.2">
      <c r="A4460" s="64"/>
      <c r="B4460" s="64"/>
      <c r="C4460" s="64"/>
      <c r="D4460" s="64"/>
      <c r="E4460" s="64"/>
      <c r="F4460" s="64"/>
      <c r="G4460" s="65"/>
      <c r="H4460" s="64"/>
      <c r="I4460" s="65"/>
      <c r="J4460" s="64"/>
      <c r="K4460" s="64"/>
      <c r="L4460" s="65"/>
      <c r="M4460" s="65"/>
      <c r="N4460" s="64"/>
      <c r="O4460" s="64"/>
      <c r="P4460" s="64"/>
      <c r="Q4460" s="65"/>
      <c r="R4460" s="64"/>
      <c r="S4460" s="65"/>
      <c r="T4460" s="65"/>
      <c r="U4460" s="65"/>
      <c r="V4460" s="65"/>
      <c r="W4460" s="65"/>
      <c r="X4460" s="64"/>
      <c r="Y4460" s="64"/>
      <c r="Z4460" s="65"/>
      <c r="AA4460" s="64"/>
      <c r="AB4460" s="65"/>
      <c r="AC4460" s="65"/>
      <c r="AD4460" s="65"/>
      <c r="AE4460" s="65"/>
      <c r="AF4460" s="63"/>
      <c r="AG4460" s="63"/>
      <c r="AH4460" s="64"/>
      <c r="AI4460" s="66" t="str">
        <f t="shared" si="140"/>
        <v/>
      </c>
      <c r="AJ4460" s="65"/>
      <c r="AK4460" s="65"/>
      <c r="AL4460" s="65"/>
      <c r="AM4460" s="65"/>
      <c r="AN4460" s="65"/>
      <c r="AO4460" s="66" t="str">
        <f>_xlfn.IFNA(VLOOKUP(LISTAS!ES4457,'Censo General 2005- Municipios'!$E$3:$F$1125,2,0),"")</f>
        <v/>
      </c>
      <c r="AP4460" s="64"/>
      <c r="AQ4460" s="64"/>
      <c r="AR4460" s="64"/>
      <c r="AS4460" s="67" t="str">
        <f t="shared" si="141"/>
        <v/>
      </c>
    </row>
    <row r="4461" spans="1:45" s="68" customFormat="1" x14ac:dyDescent="0.2">
      <c r="A4461" s="64"/>
      <c r="B4461" s="64"/>
      <c r="C4461" s="64"/>
      <c r="D4461" s="64"/>
      <c r="E4461" s="64"/>
      <c r="F4461" s="64"/>
      <c r="G4461" s="65"/>
      <c r="H4461" s="64"/>
      <c r="I4461" s="65"/>
      <c r="J4461" s="64"/>
      <c r="K4461" s="64"/>
      <c r="L4461" s="65"/>
      <c r="M4461" s="65"/>
      <c r="N4461" s="64"/>
      <c r="O4461" s="64"/>
      <c r="P4461" s="64"/>
      <c r="Q4461" s="65"/>
      <c r="R4461" s="64"/>
      <c r="S4461" s="65"/>
      <c r="T4461" s="65"/>
      <c r="U4461" s="65"/>
      <c r="V4461" s="65"/>
      <c r="W4461" s="65"/>
      <c r="X4461" s="64"/>
      <c r="Y4461" s="64"/>
      <c r="Z4461" s="65"/>
      <c r="AA4461" s="64"/>
      <c r="AB4461" s="65"/>
      <c r="AC4461" s="65"/>
      <c r="AD4461" s="65"/>
      <c r="AE4461" s="65"/>
      <c r="AF4461" s="63"/>
      <c r="AG4461" s="63"/>
      <c r="AH4461" s="64"/>
      <c r="AI4461" s="66" t="str">
        <f t="shared" si="140"/>
        <v/>
      </c>
      <c r="AJ4461" s="65"/>
      <c r="AK4461" s="65"/>
      <c r="AL4461" s="65"/>
      <c r="AM4461" s="65"/>
      <c r="AN4461" s="65"/>
      <c r="AO4461" s="66" t="str">
        <f>_xlfn.IFNA(VLOOKUP(LISTAS!ES4458,'Censo General 2005- Municipios'!$E$3:$F$1125,2,0),"")</f>
        <v/>
      </c>
      <c r="AP4461" s="64"/>
      <c r="AQ4461" s="64"/>
      <c r="AR4461" s="64"/>
      <c r="AS4461" s="67" t="str">
        <f t="shared" si="141"/>
        <v/>
      </c>
    </row>
    <row r="4462" spans="1:45" s="68" customFormat="1" x14ac:dyDescent="0.2">
      <c r="A4462" s="64"/>
      <c r="B4462" s="64"/>
      <c r="C4462" s="64"/>
      <c r="D4462" s="64"/>
      <c r="E4462" s="64"/>
      <c r="F4462" s="64"/>
      <c r="G4462" s="65"/>
      <c r="H4462" s="64"/>
      <c r="I4462" s="65"/>
      <c r="J4462" s="64"/>
      <c r="K4462" s="64"/>
      <c r="L4462" s="65"/>
      <c r="M4462" s="65"/>
      <c r="N4462" s="64"/>
      <c r="O4462" s="64"/>
      <c r="P4462" s="64"/>
      <c r="Q4462" s="65"/>
      <c r="R4462" s="64"/>
      <c r="S4462" s="65"/>
      <c r="T4462" s="65"/>
      <c r="U4462" s="65"/>
      <c r="V4462" s="65"/>
      <c r="W4462" s="65"/>
      <c r="X4462" s="64"/>
      <c r="Y4462" s="64"/>
      <c r="Z4462" s="65"/>
      <c r="AA4462" s="64"/>
      <c r="AB4462" s="65"/>
      <c r="AC4462" s="65"/>
      <c r="AD4462" s="65"/>
      <c r="AE4462" s="65"/>
      <c r="AF4462" s="63"/>
      <c r="AG4462" s="63"/>
      <c r="AH4462" s="64"/>
      <c r="AI4462" s="66" t="str">
        <f t="shared" si="140"/>
        <v/>
      </c>
      <c r="AJ4462" s="65"/>
      <c r="AK4462" s="65"/>
      <c r="AL4462" s="65"/>
      <c r="AM4462" s="65"/>
      <c r="AN4462" s="65"/>
      <c r="AO4462" s="66" t="str">
        <f>_xlfn.IFNA(VLOOKUP(LISTAS!ES4459,'Censo General 2005- Municipios'!$E$3:$F$1125,2,0),"")</f>
        <v/>
      </c>
      <c r="AP4462" s="64"/>
      <c r="AQ4462" s="64"/>
      <c r="AR4462" s="64"/>
      <c r="AS4462" s="67" t="str">
        <f t="shared" si="141"/>
        <v/>
      </c>
    </row>
    <row r="4463" spans="1:45" s="68" customFormat="1" x14ac:dyDescent="0.2">
      <c r="A4463" s="64"/>
      <c r="B4463" s="64"/>
      <c r="C4463" s="64"/>
      <c r="D4463" s="64"/>
      <c r="E4463" s="64"/>
      <c r="F4463" s="64"/>
      <c r="G4463" s="65"/>
      <c r="H4463" s="64"/>
      <c r="I4463" s="65"/>
      <c r="J4463" s="64"/>
      <c r="K4463" s="64"/>
      <c r="L4463" s="65"/>
      <c r="M4463" s="65"/>
      <c r="N4463" s="64"/>
      <c r="O4463" s="64"/>
      <c r="P4463" s="64"/>
      <c r="Q4463" s="65"/>
      <c r="R4463" s="64"/>
      <c r="S4463" s="65"/>
      <c r="T4463" s="65"/>
      <c r="U4463" s="65"/>
      <c r="V4463" s="65"/>
      <c r="W4463" s="65"/>
      <c r="X4463" s="64"/>
      <c r="Y4463" s="64"/>
      <c r="Z4463" s="65"/>
      <c r="AA4463" s="64"/>
      <c r="AB4463" s="65"/>
      <c r="AC4463" s="65"/>
      <c r="AD4463" s="65"/>
      <c r="AE4463" s="65"/>
      <c r="AF4463" s="63"/>
      <c r="AG4463" s="63"/>
      <c r="AH4463" s="64"/>
      <c r="AI4463" s="66" t="str">
        <f t="shared" si="140"/>
        <v/>
      </c>
      <c r="AJ4463" s="65"/>
      <c r="AK4463" s="65"/>
      <c r="AL4463" s="65"/>
      <c r="AM4463" s="65"/>
      <c r="AN4463" s="65"/>
      <c r="AO4463" s="66" t="str">
        <f>_xlfn.IFNA(VLOOKUP(LISTAS!ES4460,'Censo General 2005- Municipios'!$E$3:$F$1125,2,0),"")</f>
        <v/>
      </c>
      <c r="AP4463" s="64"/>
      <c r="AQ4463" s="64"/>
      <c r="AR4463" s="64"/>
      <c r="AS4463" s="67" t="str">
        <f t="shared" si="141"/>
        <v/>
      </c>
    </row>
    <row r="4464" spans="1:45" s="68" customFormat="1" x14ac:dyDescent="0.2">
      <c r="A4464" s="64"/>
      <c r="B4464" s="64"/>
      <c r="C4464" s="64"/>
      <c r="D4464" s="64"/>
      <c r="E4464" s="64"/>
      <c r="F4464" s="64"/>
      <c r="G4464" s="65"/>
      <c r="H4464" s="64"/>
      <c r="I4464" s="65"/>
      <c r="J4464" s="64"/>
      <c r="K4464" s="64"/>
      <c r="L4464" s="65"/>
      <c r="M4464" s="65"/>
      <c r="N4464" s="64"/>
      <c r="O4464" s="64"/>
      <c r="P4464" s="64"/>
      <c r="Q4464" s="65"/>
      <c r="R4464" s="64"/>
      <c r="S4464" s="65"/>
      <c r="T4464" s="65"/>
      <c r="U4464" s="65"/>
      <c r="V4464" s="65"/>
      <c r="W4464" s="65"/>
      <c r="X4464" s="64"/>
      <c r="Y4464" s="64"/>
      <c r="Z4464" s="65"/>
      <c r="AA4464" s="64"/>
      <c r="AB4464" s="65"/>
      <c r="AC4464" s="65"/>
      <c r="AD4464" s="65"/>
      <c r="AE4464" s="65"/>
      <c r="AF4464" s="63"/>
      <c r="AG4464" s="63"/>
      <c r="AH4464" s="64"/>
      <c r="AI4464" s="66" t="str">
        <f t="shared" si="140"/>
        <v/>
      </c>
      <c r="AJ4464" s="65"/>
      <c r="AK4464" s="65"/>
      <c r="AL4464" s="65"/>
      <c r="AM4464" s="65"/>
      <c r="AN4464" s="65"/>
      <c r="AO4464" s="66" t="str">
        <f>_xlfn.IFNA(VLOOKUP(LISTAS!ES4461,'Censo General 2005- Municipios'!$E$3:$F$1125,2,0),"")</f>
        <v/>
      </c>
      <c r="AP4464" s="64"/>
      <c r="AQ4464" s="64"/>
      <c r="AR4464" s="64"/>
      <c r="AS4464" s="67" t="str">
        <f t="shared" si="141"/>
        <v/>
      </c>
    </row>
    <row r="4465" spans="1:45" s="68" customFormat="1" x14ac:dyDescent="0.2">
      <c r="A4465" s="64"/>
      <c r="B4465" s="64"/>
      <c r="C4465" s="64"/>
      <c r="D4465" s="64"/>
      <c r="E4465" s="64"/>
      <c r="F4465" s="64"/>
      <c r="G4465" s="65"/>
      <c r="H4465" s="64"/>
      <c r="I4465" s="65"/>
      <c r="J4465" s="64"/>
      <c r="K4465" s="64"/>
      <c r="L4465" s="65"/>
      <c r="M4465" s="65"/>
      <c r="N4465" s="64"/>
      <c r="O4465" s="64"/>
      <c r="P4465" s="64"/>
      <c r="Q4465" s="65"/>
      <c r="R4465" s="64"/>
      <c r="S4465" s="65"/>
      <c r="T4465" s="65"/>
      <c r="U4465" s="65"/>
      <c r="V4465" s="65"/>
      <c r="W4465" s="65"/>
      <c r="X4465" s="64"/>
      <c r="Y4465" s="64"/>
      <c r="Z4465" s="65"/>
      <c r="AA4465" s="64"/>
      <c r="AB4465" s="65"/>
      <c r="AC4465" s="65"/>
      <c r="AD4465" s="65"/>
      <c r="AE4465" s="65"/>
      <c r="AF4465" s="63"/>
      <c r="AG4465" s="63"/>
      <c r="AH4465" s="64"/>
      <c r="AI4465" s="66" t="str">
        <f t="shared" si="140"/>
        <v/>
      </c>
      <c r="AJ4465" s="65"/>
      <c r="AK4465" s="65"/>
      <c r="AL4465" s="65"/>
      <c r="AM4465" s="65"/>
      <c r="AN4465" s="65"/>
      <c r="AO4465" s="66" t="str">
        <f>_xlfn.IFNA(VLOOKUP(LISTAS!ES4462,'Censo General 2005- Municipios'!$E$3:$F$1125,2,0),"")</f>
        <v/>
      </c>
      <c r="AP4465" s="64"/>
      <c r="AQ4465" s="64"/>
      <c r="AR4465" s="64"/>
      <c r="AS4465" s="67" t="str">
        <f t="shared" si="141"/>
        <v/>
      </c>
    </row>
    <row r="4466" spans="1:45" s="68" customFormat="1" x14ac:dyDescent="0.2">
      <c r="A4466" s="64"/>
      <c r="B4466" s="64"/>
      <c r="C4466" s="64"/>
      <c r="D4466" s="64"/>
      <c r="E4466" s="64"/>
      <c r="F4466" s="64"/>
      <c r="G4466" s="65"/>
      <c r="H4466" s="64"/>
      <c r="I4466" s="65"/>
      <c r="J4466" s="64"/>
      <c r="K4466" s="64"/>
      <c r="L4466" s="65"/>
      <c r="M4466" s="65"/>
      <c r="N4466" s="64"/>
      <c r="O4466" s="64"/>
      <c r="P4466" s="64"/>
      <c r="Q4466" s="65"/>
      <c r="R4466" s="64"/>
      <c r="S4466" s="65"/>
      <c r="T4466" s="65"/>
      <c r="U4466" s="65"/>
      <c r="V4466" s="65"/>
      <c r="W4466" s="65"/>
      <c r="X4466" s="64"/>
      <c r="Y4466" s="64"/>
      <c r="Z4466" s="65"/>
      <c r="AA4466" s="64"/>
      <c r="AB4466" s="65"/>
      <c r="AC4466" s="65"/>
      <c r="AD4466" s="65"/>
      <c r="AE4466" s="65"/>
      <c r="AF4466" s="63"/>
      <c r="AG4466" s="63"/>
      <c r="AH4466" s="64"/>
      <c r="AI4466" s="66" t="str">
        <f t="shared" si="140"/>
        <v/>
      </c>
      <c r="AJ4466" s="65"/>
      <c r="AK4466" s="65"/>
      <c r="AL4466" s="65"/>
      <c r="AM4466" s="65"/>
      <c r="AN4466" s="65"/>
      <c r="AO4466" s="66" t="str">
        <f>_xlfn.IFNA(VLOOKUP(LISTAS!ES4463,'Censo General 2005- Municipios'!$E$3:$F$1125,2,0),"")</f>
        <v/>
      </c>
      <c r="AP4466" s="64"/>
      <c r="AQ4466" s="64"/>
      <c r="AR4466" s="64"/>
      <c r="AS4466" s="67" t="str">
        <f t="shared" si="141"/>
        <v/>
      </c>
    </row>
    <row r="4467" spans="1:45" s="68" customFormat="1" x14ac:dyDescent="0.2">
      <c r="A4467" s="64"/>
      <c r="B4467" s="64"/>
      <c r="C4467" s="64"/>
      <c r="D4467" s="64"/>
      <c r="E4467" s="64"/>
      <c r="F4467" s="64"/>
      <c r="G4467" s="65"/>
      <c r="H4467" s="64"/>
      <c r="I4467" s="65"/>
      <c r="J4467" s="64"/>
      <c r="K4467" s="64"/>
      <c r="L4467" s="65"/>
      <c r="M4467" s="65"/>
      <c r="N4467" s="64"/>
      <c r="O4467" s="64"/>
      <c r="P4467" s="64"/>
      <c r="Q4467" s="65"/>
      <c r="R4467" s="64"/>
      <c r="S4467" s="65"/>
      <c r="T4467" s="65"/>
      <c r="U4467" s="65"/>
      <c r="V4467" s="65"/>
      <c r="W4467" s="65"/>
      <c r="X4467" s="64"/>
      <c r="Y4467" s="64"/>
      <c r="Z4467" s="65"/>
      <c r="AA4467" s="64"/>
      <c r="AB4467" s="65"/>
      <c r="AC4467" s="65"/>
      <c r="AD4467" s="65"/>
      <c r="AE4467" s="65"/>
      <c r="AF4467" s="63"/>
      <c r="AG4467" s="63"/>
      <c r="AH4467" s="64"/>
      <c r="AI4467" s="66" t="str">
        <f t="shared" si="140"/>
        <v/>
      </c>
      <c r="AJ4467" s="65"/>
      <c r="AK4467" s="65"/>
      <c r="AL4467" s="65"/>
      <c r="AM4467" s="65"/>
      <c r="AN4467" s="65"/>
      <c r="AO4467" s="66" t="str">
        <f>_xlfn.IFNA(VLOOKUP(LISTAS!ES4464,'Censo General 2005- Municipios'!$E$3:$F$1125,2,0),"")</f>
        <v/>
      </c>
      <c r="AP4467" s="64"/>
      <c r="AQ4467" s="64"/>
      <c r="AR4467" s="64"/>
      <c r="AS4467" s="67" t="str">
        <f t="shared" si="141"/>
        <v/>
      </c>
    </row>
    <row r="4468" spans="1:45" s="68" customFormat="1" x14ac:dyDescent="0.2">
      <c r="A4468" s="64"/>
      <c r="B4468" s="64"/>
      <c r="C4468" s="64"/>
      <c r="D4468" s="64"/>
      <c r="E4468" s="64"/>
      <c r="F4468" s="64"/>
      <c r="G4468" s="65"/>
      <c r="H4468" s="64"/>
      <c r="I4468" s="65"/>
      <c r="J4468" s="64"/>
      <c r="K4468" s="64"/>
      <c r="L4468" s="65"/>
      <c r="M4468" s="65"/>
      <c r="N4468" s="64"/>
      <c r="O4468" s="64"/>
      <c r="P4468" s="64"/>
      <c r="Q4468" s="65"/>
      <c r="R4468" s="64"/>
      <c r="S4468" s="65"/>
      <c r="T4468" s="65"/>
      <c r="U4468" s="65"/>
      <c r="V4468" s="65"/>
      <c r="W4468" s="65"/>
      <c r="X4468" s="64"/>
      <c r="Y4468" s="64"/>
      <c r="Z4468" s="65"/>
      <c r="AA4468" s="64"/>
      <c r="AB4468" s="65"/>
      <c r="AC4468" s="65"/>
      <c r="AD4468" s="65"/>
      <c r="AE4468" s="65"/>
      <c r="AF4468" s="63"/>
      <c r="AG4468" s="63"/>
      <c r="AH4468" s="64"/>
      <c r="AI4468" s="66" t="str">
        <f t="shared" si="140"/>
        <v/>
      </c>
      <c r="AJ4468" s="65"/>
      <c r="AK4468" s="65"/>
      <c r="AL4468" s="65"/>
      <c r="AM4468" s="65"/>
      <c r="AN4468" s="65"/>
      <c r="AO4468" s="66" t="str">
        <f>_xlfn.IFNA(VLOOKUP(LISTAS!ES4465,'Censo General 2005- Municipios'!$E$3:$F$1125,2,0),"")</f>
        <v/>
      </c>
      <c r="AP4468" s="64"/>
      <c r="AQ4468" s="64"/>
      <c r="AR4468" s="64"/>
      <c r="AS4468" s="67" t="str">
        <f t="shared" si="141"/>
        <v/>
      </c>
    </row>
    <row r="4469" spans="1:45" s="68" customFormat="1" x14ac:dyDescent="0.2">
      <c r="A4469" s="64"/>
      <c r="B4469" s="64"/>
      <c r="C4469" s="64"/>
      <c r="D4469" s="64"/>
      <c r="E4469" s="64"/>
      <c r="F4469" s="64"/>
      <c r="G4469" s="65"/>
      <c r="H4469" s="64"/>
      <c r="I4469" s="65"/>
      <c r="J4469" s="64"/>
      <c r="K4469" s="64"/>
      <c r="L4469" s="65"/>
      <c r="M4469" s="65"/>
      <c r="N4469" s="64"/>
      <c r="O4469" s="64"/>
      <c r="P4469" s="64"/>
      <c r="Q4469" s="65"/>
      <c r="R4469" s="64"/>
      <c r="S4469" s="65"/>
      <c r="T4469" s="65"/>
      <c r="U4469" s="65"/>
      <c r="V4469" s="65"/>
      <c r="W4469" s="65"/>
      <c r="X4469" s="64"/>
      <c r="Y4469" s="64"/>
      <c r="Z4469" s="65"/>
      <c r="AA4469" s="64"/>
      <c r="AB4469" s="65"/>
      <c r="AC4469" s="65"/>
      <c r="AD4469" s="65"/>
      <c r="AE4469" s="65"/>
      <c r="AF4469" s="63"/>
      <c r="AG4469" s="63"/>
      <c r="AH4469" s="64"/>
      <c r="AI4469" s="66" t="str">
        <f t="shared" si="140"/>
        <v/>
      </c>
      <c r="AJ4469" s="65"/>
      <c r="AK4469" s="65"/>
      <c r="AL4469" s="65"/>
      <c r="AM4469" s="65"/>
      <c r="AN4469" s="65"/>
      <c r="AO4469" s="66" t="str">
        <f>_xlfn.IFNA(VLOOKUP(LISTAS!ES4466,'Censo General 2005- Municipios'!$E$3:$F$1125,2,0),"")</f>
        <v/>
      </c>
      <c r="AP4469" s="64"/>
      <c r="AQ4469" s="64"/>
      <c r="AR4469" s="64"/>
      <c r="AS4469" s="67" t="str">
        <f t="shared" si="141"/>
        <v/>
      </c>
    </row>
    <row r="4470" spans="1:45" s="68" customFormat="1" x14ac:dyDescent="0.2">
      <c r="A4470" s="64"/>
      <c r="B4470" s="64"/>
      <c r="C4470" s="64"/>
      <c r="D4470" s="64"/>
      <c r="E4470" s="64"/>
      <c r="F4470" s="64"/>
      <c r="G4470" s="65"/>
      <c r="H4470" s="64"/>
      <c r="I4470" s="65"/>
      <c r="J4470" s="64"/>
      <c r="K4470" s="64"/>
      <c r="L4470" s="65"/>
      <c r="M4470" s="65"/>
      <c r="N4470" s="64"/>
      <c r="O4470" s="64"/>
      <c r="P4470" s="64"/>
      <c r="Q4470" s="65"/>
      <c r="R4470" s="64"/>
      <c r="S4470" s="65"/>
      <c r="T4470" s="65"/>
      <c r="U4470" s="65"/>
      <c r="V4470" s="65"/>
      <c r="W4470" s="65"/>
      <c r="X4470" s="64"/>
      <c r="Y4470" s="64"/>
      <c r="Z4470" s="65"/>
      <c r="AA4470" s="64"/>
      <c r="AB4470" s="65"/>
      <c r="AC4470" s="65"/>
      <c r="AD4470" s="65"/>
      <c r="AE4470" s="65"/>
      <c r="AF4470" s="63"/>
      <c r="AG4470" s="63"/>
      <c r="AH4470" s="64"/>
      <c r="AI4470" s="66" t="str">
        <f t="shared" si="140"/>
        <v/>
      </c>
      <c r="AJ4470" s="65"/>
      <c r="AK4470" s="65"/>
      <c r="AL4470" s="65"/>
      <c r="AM4470" s="65"/>
      <c r="AN4470" s="65"/>
      <c r="AO4470" s="66" t="str">
        <f>_xlfn.IFNA(VLOOKUP(LISTAS!ES4467,'Censo General 2005- Municipios'!$E$3:$F$1125,2,0),"")</f>
        <v/>
      </c>
      <c r="AP4470" s="64"/>
      <c r="AQ4470" s="64"/>
      <c r="AR4470" s="64"/>
      <c r="AS4470" s="67" t="str">
        <f t="shared" si="141"/>
        <v/>
      </c>
    </row>
    <row r="4471" spans="1:45" s="68" customFormat="1" x14ac:dyDescent="0.2">
      <c r="A4471" s="64"/>
      <c r="B4471" s="64"/>
      <c r="C4471" s="64"/>
      <c r="D4471" s="64"/>
      <c r="E4471" s="64"/>
      <c r="F4471" s="64"/>
      <c r="G4471" s="65"/>
      <c r="H4471" s="64"/>
      <c r="I4471" s="65"/>
      <c r="J4471" s="64"/>
      <c r="K4471" s="64"/>
      <c r="L4471" s="65"/>
      <c r="M4471" s="65"/>
      <c r="N4471" s="64"/>
      <c r="O4471" s="64"/>
      <c r="P4471" s="64"/>
      <c r="Q4471" s="65"/>
      <c r="R4471" s="64"/>
      <c r="S4471" s="65"/>
      <c r="T4471" s="65"/>
      <c r="U4471" s="65"/>
      <c r="V4471" s="65"/>
      <c r="W4471" s="65"/>
      <c r="X4471" s="64"/>
      <c r="Y4471" s="64"/>
      <c r="Z4471" s="65"/>
      <c r="AA4471" s="64"/>
      <c r="AB4471" s="65"/>
      <c r="AC4471" s="65"/>
      <c r="AD4471" s="65"/>
      <c r="AE4471" s="65"/>
      <c r="AF4471" s="63"/>
      <c r="AG4471" s="63"/>
      <c r="AH4471" s="64"/>
      <c r="AI4471" s="66" t="str">
        <f t="shared" si="140"/>
        <v/>
      </c>
      <c r="AJ4471" s="65"/>
      <c r="AK4471" s="65"/>
      <c r="AL4471" s="65"/>
      <c r="AM4471" s="65"/>
      <c r="AN4471" s="65"/>
      <c r="AO4471" s="66" t="str">
        <f>_xlfn.IFNA(VLOOKUP(LISTAS!ES4468,'Censo General 2005- Municipios'!$E$3:$F$1125,2,0),"")</f>
        <v/>
      </c>
      <c r="AP4471" s="64"/>
      <c r="AQ4471" s="64"/>
      <c r="AR4471" s="64"/>
      <c r="AS4471" s="67" t="str">
        <f t="shared" si="141"/>
        <v/>
      </c>
    </row>
    <row r="4472" spans="1:45" s="68" customFormat="1" x14ac:dyDescent="0.2">
      <c r="A4472" s="64"/>
      <c r="B4472" s="64"/>
      <c r="C4472" s="64"/>
      <c r="D4472" s="64"/>
      <c r="E4472" s="64"/>
      <c r="F4472" s="64"/>
      <c r="G4472" s="65"/>
      <c r="H4472" s="64"/>
      <c r="I4472" s="65"/>
      <c r="J4472" s="64"/>
      <c r="K4472" s="64"/>
      <c r="L4472" s="65"/>
      <c r="M4472" s="65"/>
      <c r="N4472" s="64"/>
      <c r="O4472" s="64"/>
      <c r="P4472" s="64"/>
      <c r="Q4472" s="65"/>
      <c r="R4472" s="64"/>
      <c r="S4472" s="65"/>
      <c r="T4472" s="65"/>
      <c r="U4472" s="65"/>
      <c r="V4472" s="65"/>
      <c r="W4472" s="65"/>
      <c r="X4472" s="64"/>
      <c r="Y4472" s="64"/>
      <c r="Z4472" s="65"/>
      <c r="AA4472" s="64"/>
      <c r="AB4472" s="65"/>
      <c r="AC4472" s="65"/>
      <c r="AD4472" s="65"/>
      <c r="AE4472" s="65"/>
      <c r="AF4472" s="63"/>
      <c r="AG4472" s="63"/>
      <c r="AH4472" s="64"/>
      <c r="AI4472" s="66" t="str">
        <f t="shared" si="140"/>
        <v/>
      </c>
      <c r="AJ4472" s="65"/>
      <c r="AK4472" s="65"/>
      <c r="AL4472" s="65"/>
      <c r="AM4472" s="65"/>
      <c r="AN4472" s="65"/>
      <c r="AO4472" s="66" t="str">
        <f>_xlfn.IFNA(VLOOKUP(LISTAS!ES4469,'Censo General 2005- Municipios'!$E$3:$F$1125,2,0),"")</f>
        <v/>
      </c>
      <c r="AP4472" s="64"/>
      <c r="AQ4472" s="64"/>
      <c r="AR4472" s="64"/>
      <c r="AS4472" s="67" t="str">
        <f t="shared" si="141"/>
        <v/>
      </c>
    </row>
    <row r="4473" spans="1:45" s="68" customFormat="1" x14ac:dyDescent="0.2">
      <c r="A4473" s="64"/>
      <c r="B4473" s="64"/>
      <c r="C4473" s="64"/>
      <c r="D4473" s="64"/>
      <c r="E4473" s="64"/>
      <c r="F4473" s="64"/>
      <c r="G4473" s="65"/>
      <c r="H4473" s="64"/>
      <c r="I4473" s="65"/>
      <c r="J4473" s="64"/>
      <c r="K4473" s="64"/>
      <c r="L4473" s="65"/>
      <c r="M4473" s="65"/>
      <c r="N4473" s="64"/>
      <c r="O4473" s="64"/>
      <c r="P4473" s="64"/>
      <c r="Q4473" s="65"/>
      <c r="R4473" s="64"/>
      <c r="S4473" s="65"/>
      <c r="T4473" s="65"/>
      <c r="U4473" s="65"/>
      <c r="V4473" s="65"/>
      <c r="W4473" s="65"/>
      <c r="X4473" s="64"/>
      <c r="Y4473" s="64"/>
      <c r="Z4473" s="65"/>
      <c r="AA4473" s="64"/>
      <c r="AB4473" s="65"/>
      <c r="AC4473" s="65"/>
      <c r="AD4473" s="65"/>
      <c r="AE4473" s="65"/>
      <c r="AF4473" s="63"/>
      <c r="AG4473" s="63"/>
      <c r="AH4473" s="64"/>
      <c r="AI4473" s="66" t="str">
        <f t="shared" si="140"/>
        <v/>
      </c>
      <c r="AJ4473" s="65"/>
      <c r="AK4473" s="65"/>
      <c r="AL4473" s="65"/>
      <c r="AM4473" s="65"/>
      <c r="AN4473" s="65"/>
      <c r="AO4473" s="66" t="str">
        <f>_xlfn.IFNA(VLOOKUP(LISTAS!ES4470,'Censo General 2005- Municipios'!$E$3:$F$1125,2,0),"")</f>
        <v/>
      </c>
      <c r="AP4473" s="64"/>
      <c r="AQ4473" s="64"/>
      <c r="AR4473" s="64"/>
      <c r="AS4473" s="67" t="str">
        <f t="shared" si="141"/>
        <v/>
      </c>
    </row>
    <row r="4474" spans="1:45" s="68" customFormat="1" x14ac:dyDescent="0.2">
      <c r="A4474" s="64"/>
      <c r="B4474" s="64"/>
      <c r="C4474" s="64"/>
      <c r="D4474" s="64"/>
      <c r="E4474" s="64"/>
      <c r="F4474" s="64"/>
      <c r="G4474" s="65"/>
      <c r="H4474" s="64"/>
      <c r="I4474" s="65"/>
      <c r="J4474" s="64"/>
      <c r="K4474" s="64"/>
      <c r="L4474" s="65"/>
      <c r="M4474" s="65"/>
      <c r="N4474" s="64"/>
      <c r="O4474" s="64"/>
      <c r="P4474" s="64"/>
      <c r="Q4474" s="65"/>
      <c r="R4474" s="64"/>
      <c r="S4474" s="65"/>
      <c r="T4474" s="65"/>
      <c r="U4474" s="65"/>
      <c r="V4474" s="65"/>
      <c r="W4474" s="65"/>
      <c r="X4474" s="64"/>
      <c r="Y4474" s="64"/>
      <c r="Z4474" s="65"/>
      <c r="AA4474" s="64"/>
      <c r="AB4474" s="65"/>
      <c r="AC4474" s="65"/>
      <c r="AD4474" s="65"/>
      <c r="AE4474" s="65"/>
      <c r="AF4474" s="63"/>
      <c r="AG4474" s="63"/>
      <c r="AH4474" s="64"/>
      <c r="AI4474" s="66" t="str">
        <f t="shared" si="140"/>
        <v/>
      </c>
      <c r="AJ4474" s="65"/>
      <c r="AK4474" s="65"/>
      <c r="AL4474" s="65"/>
      <c r="AM4474" s="65"/>
      <c r="AN4474" s="65"/>
      <c r="AO4474" s="66" t="str">
        <f>_xlfn.IFNA(VLOOKUP(LISTAS!ES4471,'Censo General 2005- Municipios'!$E$3:$F$1125,2,0),"")</f>
        <v/>
      </c>
      <c r="AP4474" s="64"/>
      <c r="AQ4474" s="64"/>
      <c r="AR4474" s="64"/>
      <c r="AS4474" s="67" t="str">
        <f t="shared" si="141"/>
        <v/>
      </c>
    </row>
    <row r="4475" spans="1:45" s="68" customFormat="1" x14ac:dyDescent="0.2">
      <c r="A4475" s="64"/>
      <c r="B4475" s="64"/>
      <c r="C4475" s="64"/>
      <c r="D4475" s="64"/>
      <c r="E4475" s="64"/>
      <c r="F4475" s="64"/>
      <c r="G4475" s="65"/>
      <c r="H4475" s="64"/>
      <c r="I4475" s="65"/>
      <c r="J4475" s="64"/>
      <c r="K4475" s="64"/>
      <c r="L4475" s="65"/>
      <c r="M4475" s="65"/>
      <c r="N4475" s="64"/>
      <c r="O4475" s="64"/>
      <c r="P4475" s="64"/>
      <c r="Q4475" s="65"/>
      <c r="R4475" s="64"/>
      <c r="S4475" s="65"/>
      <c r="T4475" s="65"/>
      <c r="U4475" s="65"/>
      <c r="V4475" s="65"/>
      <c r="W4475" s="65"/>
      <c r="X4475" s="64"/>
      <c r="Y4475" s="64"/>
      <c r="Z4475" s="65"/>
      <c r="AA4475" s="64"/>
      <c r="AB4475" s="65"/>
      <c r="AC4475" s="65"/>
      <c r="AD4475" s="65"/>
      <c r="AE4475" s="65"/>
      <c r="AF4475" s="63"/>
      <c r="AG4475" s="63"/>
      <c r="AH4475" s="64"/>
      <c r="AI4475" s="66" t="str">
        <f t="shared" si="140"/>
        <v/>
      </c>
      <c r="AJ4475" s="65"/>
      <c r="AK4475" s="65"/>
      <c r="AL4475" s="65"/>
      <c r="AM4475" s="65"/>
      <c r="AN4475" s="65"/>
      <c r="AO4475" s="66" t="str">
        <f>_xlfn.IFNA(VLOOKUP(LISTAS!ES4472,'Censo General 2005- Municipios'!$E$3:$F$1125,2,0),"")</f>
        <v/>
      </c>
      <c r="AP4475" s="64"/>
      <c r="AQ4475" s="64"/>
      <c r="AR4475" s="64"/>
      <c r="AS4475" s="67" t="str">
        <f t="shared" si="141"/>
        <v/>
      </c>
    </row>
    <row r="4476" spans="1:45" s="68" customFormat="1" x14ac:dyDescent="0.2">
      <c r="A4476" s="64"/>
      <c r="B4476" s="64"/>
      <c r="C4476" s="64"/>
      <c r="D4476" s="64"/>
      <c r="E4476" s="64"/>
      <c r="F4476" s="64"/>
      <c r="G4476" s="65"/>
      <c r="H4476" s="64"/>
      <c r="I4476" s="65"/>
      <c r="J4476" s="64"/>
      <c r="K4476" s="64"/>
      <c r="L4476" s="65"/>
      <c r="M4476" s="65"/>
      <c r="N4476" s="64"/>
      <c r="O4476" s="64"/>
      <c r="P4476" s="64"/>
      <c r="Q4476" s="65"/>
      <c r="R4476" s="64"/>
      <c r="S4476" s="65"/>
      <c r="T4476" s="65"/>
      <c r="U4476" s="65"/>
      <c r="V4476" s="65"/>
      <c r="W4476" s="65"/>
      <c r="X4476" s="64"/>
      <c r="Y4476" s="64"/>
      <c r="Z4476" s="65"/>
      <c r="AA4476" s="64"/>
      <c r="AB4476" s="65"/>
      <c r="AC4476" s="65"/>
      <c r="AD4476" s="65"/>
      <c r="AE4476" s="65"/>
      <c r="AF4476" s="63"/>
      <c r="AG4476" s="63"/>
      <c r="AH4476" s="64"/>
      <c r="AI4476" s="66" t="str">
        <f t="shared" si="140"/>
        <v/>
      </c>
      <c r="AJ4476" s="65"/>
      <c r="AK4476" s="65"/>
      <c r="AL4476" s="65"/>
      <c r="AM4476" s="65"/>
      <c r="AN4476" s="65"/>
      <c r="AO4476" s="66" t="str">
        <f>_xlfn.IFNA(VLOOKUP(LISTAS!ES4473,'Censo General 2005- Municipios'!$E$3:$F$1125,2,0),"")</f>
        <v/>
      </c>
      <c r="AP4476" s="64"/>
      <c r="AQ4476" s="64"/>
      <c r="AR4476" s="64"/>
      <c r="AS4476" s="67" t="str">
        <f t="shared" si="141"/>
        <v/>
      </c>
    </row>
    <row r="4477" spans="1:45" s="68" customFormat="1" x14ac:dyDescent="0.2">
      <c r="A4477" s="64"/>
      <c r="B4477" s="64"/>
      <c r="C4477" s="64"/>
      <c r="D4477" s="64"/>
      <c r="E4477" s="64"/>
      <c r="F4477" s="64"/>
      <c r="G4477" s="65"/>
      <c r="H4477" s="64"/>
      <c r="I4477" s="65"/>
      <c r="J4477" s="64"/>
      <c r="K4477" s="64"/>
      <c r="L4477" s="65"/>
      <c r="M4477" s="65"/>
      <c r="N4477" s="64"/>
      <c r="O4477" s="64"/>
      <c r="P4477" s="64"/>
      <c r="Q4477" s="65"/>
      <c r="R4477" s="64"/>
      <c r="S4477" s="65"/>
      <c r="T4477" s="65"/>
      <c r="U4477" s="65"/>
      <c r="V4477" s="65"/>
      <c r="W4477" s="65"/>
      <c r="X4477" s="64"/>
      <c r="Y4477" s="64"/>
      <c r="Z4477" s="65"/>
      <c r="AA4477" s="64"/>
      <c r="AB4477" s="65"/>
      <c r="AC4477" s="65"/>
      <c r="AD4477" s="65"/>
      <c r="AE4477" s="65"/>
      <c r="AF4477" s="63"/>
      <c r="AG4477" s="63"/>
      <c r="AH4477" s="64"/>
      <c r="AI4477" s="66" t="str">
        <f t="shared" si="140"/>
        <v/>
      </c>
      <c r="AJ4477" s="65"/>
      <c r="AK4477" s="65"/>
      <c r="AL4477" s="65"/>
      <c r="AM4477" s="65"/>
      <c r="AN4477" s="65"/>
      <c r="AO4477" s="66" t="str">
        <f>_xlfn.IFNA(VLOOKUP(LISTAS!ES4474,'Censo General 2005- Municipios'!$E$3:$F$1125,2,0),"")</f>
        <v/>
      </c>
      <c r="AP4477" s="64"/>
      <c r="AQ4477" s="64"/>
      <c r="AR4477" s="64"/>
      <c r="AS4477" s="67" t="str">
        <f t="shared" si="141"/>
        <v/>
      </c>
    </row>
    <row r="4478" spans="1:45" s="68" customFormat="1" x14ac:dyDescent="0.2">
      <c r="A4478" s="64"/>
      <c r="B4478" s="64"/>
      <c r="C4478" s="64"/>
      <c r="D4478" s="64"/>
      <c r="E4478" s="64"/>
      <c r="F4478" s="64"/>
      <c r="G4478" s="65"/>
      <c r="H4478" s="64"/>
      <c r="I4478" s="65"/>
      <c r="J4478" s="64"/>
      <c r="K4478" s="64"/>
      <c r="L4478" s="65"/>
      <c r="M4478" s="65"/>
      <c r="N4478" s="64"/>
      <c r="O4478" s="64"/>
      <c r="P4478" s="64"/>
      <c r="Q4478" s="65"/>
      <c r="R4478" s="64"/>
      <c r="S4478" s="65"/>
      <c r="T4478" s="65"/>
      <c r="U4478" s="65"/>
      <c r="V4478" s="65"/>
      <c r="W4478" s="65"/>
      <c r="X4478" s="64"/>
      <c r="Y4478" s="64"/>
      <c r="Z4478" s="65"/>
      <c r="AA4478" s="64"/>
      <c r="AB4478" s="65"/>
      <c r="AC4478" s="65"/>
      <c r="AD4478" s="65"/>
      <c r="AE4478" s="65"/>
      <c r="AF4478" s="63"/>
      <c r="AG4478" s="63"/>
      <c r="AH4478" s="64"/>
      <c r="AI4478" s="66" t="str">
        <f t="shared" si="140"/>
        <v/>
      </c>
      <c r="AJ4478" s="65"/>
      <c r="AK4478" s="65"/>
      <c r="AL4478" s="65"/>
      <c r="AM4478" s="65"/>
      <c r="AN4478" s="65"/>
      <c r="AO4478" s="66" t="str">
        <f>_xlfn.IFNA(VLOOKUP(LISTAS!ES4475,'Censo General 2005- Municipios'!$E$3:$F$1125,2,0),"")</f>
        <v/>
      </c>
      <c r="AP4478" s="64"/>
      <c r="AQ4478" s="64"/>
      <c r="AR4478" s="64"/>
      <c r="AS4478" s="67" t="str">
        <f t="shared" si="141"/>
        <v/>
      </c>
    </row>
    <row r="4479" spans="1:45" s="68" customFormat="1" x14ac:dyDescent="0.2">
      <c r="A4479" s="64"/>
      <c r="B4479" s="64"/>
      <c r="C4479" s="64"/>
      <c r="D4479" s="64"/>
      <c r="E4479" s="64"/>
      <c r="F4479" s="64"/>
      <c r="G4479" s="65"/>
      <c r="H4479" s="64"/>
      <c r="I4479" s="65"/>
      <c r="J4479" s="64"/>
      <c r="K4479" s="64"/>
      <c r="L4479" s="65"/>
      <c r="M4479" s="65"/>
      <c r="N4479" s="64"/>
      <c r="O4479" s="64"/>
      <c r="P4479" s="64"/>
      <c r="Q4479" s="65"/>
      <c r="R4479" s="64"/>
      <c r="S4479" s="65"/>
      <c r="T4479" s="65"/>
      <c r="U4479" s="65"/>
      <c r="V4479" s="65"/>
      <c r="W4479" s="65"/>
      <c r="X4479" s="64"/>
      <c r="Y4479" s="64"/>
      <c r="Z4479" s="65"/>
      <c r="AA4479" s="64"/>
      <c r="AB4479" s="65"/>
      <c r="AC4479" s="65"/>
      <c r="AD4479" s="65"/>
      <c r="AE4479" s="65"/>
      <c r="AF4479" s="63"/>
      <c r="AG4479" s="63"/>
      <c r="AH4479" s="64"/>
      <c r="AI4479" s="66" t="str">
        <f t="shared" si="140"/>
        <v/>
      </c>
      <c r="AJ4479" s="65"/>
      <c r="AK4479" s="65"/>
      <c r="AL4479" s="65"/>
      <c r="AM4479" s="65"/>
      <c r="AN4479" s="65"/>
      <c r="AO4479" s="66" t="str">
        <f>_xlfn.IFNA(VLOOKUP(LISTAS!ES4476,'Censo General 2005- Municipios'!$E$3:$F$1125,2,0),"")</f>
        <v/>
      </c>
      <c r="AP4479" s="64"/>
      <c r="AQ4479" s="64"/>
      <c r="AR4479" s="64"/>
      <c r="AS4479" s="67" t="str">
        <f t="shared" si="141"/>
        <v/>
      </c>
    </row>
    <row r="4480" spans="1:45" s="68" customFormat="1" x14ac:dyDescent="0.2">
      <c r="A4480" s="64"/>
      <c r="B4480" s="64"/>
      <c r="C4480" s="64"/>
      <c r="D4480" s="64"/>
      <c r="E4480" s="64"/>
      <c r="F4480" s="64"/>
      <c r="G4480" s="65"/>
      <c r="H4480" s="64"/>
      <c r="I4480" s="65"/>
      <c r="J4480" s="64"/>
      <c r="K4480" s="64"/>
      <c r="L4480" s="65"/>
      <c r="M4480" s="65"/>
      <c r="N4480" s="64"/>
      <c r="O4480" s="64"/>
      <c r="P4480" s="64"/>
      <c r="Q4480" s="65"/>
      <c r="R4480" s="64"/>
      <c r="S4480" s="65"/>
      <c r="T4480" s="65"/>
      <c r="U4480" s="65"/>
      <c r="V4480" s="65"/>
      <c r="W4480" s="65"/>
      <c r="X4480" s="64"/>
      <c r="Y4480" s="64"/>
      <c r="Z4480" s="65"/>
      <c r="AA4480" s="64"/>
      <c r="AB4480" s="65"/>
      <c r="AC4480" s="65"/>
      <c r="AD4480" s="65"/>
      <c r="AE4480" s="65"/>
      <c r="AF4480" s="63"/>
      <c r="AG4480" s="63"/>
      <c r="AH4480" s="64"/>
      <c r="AI4480" s="66" t="str">
        <f t="shared" si="140"/>
        <v/>
      </c>
      <c r="AJ4480" s="65"/>
      <c r="AK4480" s="65"/>
      <c r="AL4480" s="65"/>
      <c r="AM4480" s="65"/>
      <c r="AN4480" s="65"/>
      <c r="AO4480" s="66" t="str">
        <f>_xlfn.IFNA(VLOOKUP(LISTAS!ES4477,'Censo General 2005- Municipios'!$E$3:$F$1125,2,0),"")</f>
        <v/>
      </c>
      <c r="AP4480" s="64"/>
      <c r="AQ4480" s="64"/>
      <c r="AR4480" s="64"/>
      <c r="AS4480" s="67" t="str">
        <f t="shared" si="141"/>
        <v/>
      </c>
    </row>
    <row r="4481" spans="1:45" s="68" customFormat="1" x14ac:dyDescent="0.2">
      <c r="A4481" s="64"/>
      <c r="B4481" s="64"/>
      <c r="C4481" s="64"/>
      <c r="D4481" s="64"/>
      <c r="E4481" s="64"/>
      <c r="F4481" s="64"/>
      <c r="G4481" s="65"/>
      <c r="H4481" s="64"/>
      <c r="I4481" s="65"/>
      <c r="J4481" s="64"/>
      <c r="K4481" s="64"/>
      <c r="L4481" s="65"/>
      <c r="M4481" s="65"/>
      <c r="N4481" s="64"/>
      <c r="O4481" s="64"/>
      <c r="P4481" s="64"/>
      <c r="Q4481" s="65"/>
      <c r="R4481" s="64"/>
      <c r="S4481" s="65"/>
      <c r="T4481" s="65"/>
      <c r="U4481" s="65"/>
      <c r="V4481" s="65"/>
      <c r="W4481" s="65"/>
      <c r="X4481" s="64"/>
      <c r="Y4481" s="64"/>
      <c r="Z4481" s="65"/>
      <c r="AA4481" s="64"/>
      <c r="AB4481" s="65"/>
      <c r="AC4481" s="65"/>
      <c r="AD4481" s="65"/>
      <c r="AE4481" s="65"/>
      <c r="AF4481" s="63"/>
      <c r="AG4481" s="63"/>
      <c r="AH4481" s="64"/>
      <c r="AI4481" s="66" t="str">
        <f t="shared" si="140"/>
        <v/>
      </c>
      <c r="AJ4481" s="65"/>
      <c r="AK4481" s="65"/>
      <c r="AL4481" s="65"/>
      <c r="AM4481" s="65"/>
      <c r="AN4481" s="65"/>
      <c r="AO4481" s="66" t="str">
        <f>_xlfn.IFNA(VLOOKUP(LISTAS!ES4478,'Censo General 2005- Municipios'!$E$3:$F$1125,2,0),"")</f>
        <v/>
      </c>
      <c r="AP4481" s="64"/>
      <c r="AQ4481" s="64"/>
      <c r="AR4481" s="64"/>
      <c r="AS4481" s="67" t="str">
        <f t="shared" si="141"/>
        <v/>
      </c>
    </row>
    <row r="4482" spans="1:45" s="68" customFormat="1" x14ac:dyDescent="0.2">
      <c r="A4482" s="64"/>
      <c r="B4482" s="64"/>
      <c r="C4482" s="64"/>
      <c r="D4482" s="64"/>
      <c r="E4482" s="64"/>
      <c r="F4482" s="64"/>
      <c r="G4482" s="65"/>
      <c r="H4482" s="64"/>
      <c r="I4482" s="65"/>
      <c r="J4482" s="64"/>
      <c r="K4482" s="64"/>
      <c r="L4482" s="65"/>
      <c r="M4482" s="65"/>
      <c r="N4482" s="64"/>
      <c r="O4482" s="64"/>
      <c r="P4482" s="64"/>
      <c r="Q4482" s="65"/>
      <c r="R4482" s="64"/>
      <c r="S4482" s="65"/>
      <c r="T4482" s="65"/>
      <c r="U4482" s="65"/>
      <c r="V4482" s="65"/>
      <c r="W4482" s="65"/>
      <c r="X4482" s="64"/>
      <c r="Y4482" s="64"/>
      <c r="Z4482" s="65"/>
      <c r="AA4482" s="64"/>
      <c r="AB4482" s="65"/>
      <c r="AC4482" s="65"/>
      <c r="AD4482" s="65"/>
      <c r="AE4482" s="65"/>
      <c r="AF4482" s="63"/>
      <c r="AG4482" s="63"/>
      <c r="AH4482" s="64"/>
      <c r="AI4482" s="66" t="str">
        <f t="shared" si="140"/>
        <v/>
      </c>
      <c r="AJ4482" s="65"/>
      <c r="AK4482" s="65"/>
      <c r="AL4482" s="65"/>
      <c r="AM4482" s="65"/>
      <c r="AN4482" s="65"/>
      <c r="AO4482" s="66" t="str">
        <f>_xlfn.IFNA(VLOOKUP(LISTAS!ES4479,'Censo General 2005- Municipios'!$E$3:$F$1125,2,0),"")</f>
        <v/>
      </c>
      <c r="AP4482" s="64"/>
      <c r="AQ4482" s="64"/>
      <c r="AR4482" s="64"/>
      <c r="AS4482" s="67" t="str">
        <f t="shared" si="141"/>
        <v/>
      </c>
    </row>
    <row r="4483" spans="1:45" s="68" customFormat="1" x14ac:dyDescent="0.2">
      <c r="A4483" s="64"/>
      <c r="B4483" s="64"/>
      <c r="C4483" s="64"/>
      <c r="D4483" s="64"/>
      <c r="E4483" s="64"/>
      <c r="F4483" s="64"/>
      <c r="G4483" s="65"/>
      <c r="H4483" s="64"/>
      <c r="I4483" s="65"/>
      <c r="J4483" s="64"/>
      <c r="K4483" s="64"/>
      <c r="L4483" s="65"/>
      <c r="M4483" s="65"/>
      <c r="N4483" s="64"/>
      <c r="O4483" s="64"/>
      <c r="P4483" s="64"/>
      <c r="Q4483" s="65"/>
      <c r="R4483" s="64"/>
      <c r="S4483" s="65"/>
      <c r="T4483" s="65"/>
      <c r="U4483" s="65"/>
      <c r="V4483" s="65"/>
      <c r="W4483" s="65"/>
      <c r="X4483" s="64"/>
      <c r="Y4483" s="64"/>
      <c r="Z4483" s="65"/>
      <c r="AA4483" s="64"/>
      <c r="AB4483" s="65"/>
      <c r="AC4483" s="65"/>
      <c r="AD4483" s="65"/>
      <c r="AE4483" s="65"/>
      <c r="AF4483" s="63"/>
      <c r="AG4483" s="63"/>
      <c r="AH4483" s="64"/>
      <c r="AI4483" s="66" t="str">
        <f t="shared" si="140"/>
        <v/>
      </c>
      <c r="AJ4483" s="65"/>
      <c r="AK4483" s="65"/>
      <c r="AL4483" s="65"/>
      <c r="AM4483" s="65"/>
      <c r="AN4483" s="65"/>
      <c r="AO4483" s="66" t="str">
        <f>_xlfn.IFNA(VLOOKUP(LISTAS!ES4480,'Censo General 2005- Municipios'!$E$3:$F$1125,2,0),"")</f>
        <v/>
      </c>
      <c r="AP4483" s="64"/>
      <c r="AQ4483" s="64"/>
      <c r="AR4483" s="64"/>
      <c r="AS4483" s="67" t="str">
        <f t="shared" si="141"/>
        <v/>
      </c>
    </row>
    <row r="4484" spans="1:45" s="68" customFormat="1" x14ac:dyDescent="0.2">
      <c r="A4484" s="64"/>
      <c r="B4484" s="64"/>
      <c r="C4484" s="64"/>
      <c r="D4484" s="64"/>
      <c r="E4484" s="64"/>
      <c r="F4484" s="64"/>
      <c r="G4484" s="65"/>
      <c r="H4484" s="64"/>
      <c r="I4484" s="65"/>
      <c r="J4484" s="64"/>
      <c r="K4484" s="64"/>
      <c r="L4484" s="65"/>
      <c r="M4484" s="65"/>
      <c r="N4484" s="64"/>
      <c r="O4484" s="64"/>
      <c r="P4484" s="64"/>
      <c r="Q4484" s="65"/>
      <c r="R4484" s="64"/>
      <c r="S4484" s="65"/>
      <c r="T4484" s="65"/>
      <c r="U4484" s="65"/>
      <c r="V4484" s="65"/>
      <c r="W4484" s="65"/>
      <c r="X4484" s="64"/>
      <c r="Y4484" s="64"/>
      <c r="Z4484" s="65"/>
      <c r="AA4484" s="64"/>
      <c r="AB4484" s="65"/>
      <c r="AC4484" s="65"/>
      <c r="AD4484" s="65"/>
      <c r="AE4484" s="65"/>
      <c r="AF4484" s="63"/>
      <c r="AG4484" s="63"/>
      <c r="AH4484" s="64"/>
      <c r="AI4484" s="66" t="str">
        <f t="shared" si="140"/>
        <v/>
      </c>
      <c r="AJ4484" s="65"/>
      <c r="AK4484" s="65"/>
      <c r="AL4484" s="65"/>
      <c r="AM4484" s="65"/>
      <c r="AN4484" s="65"/>
      <c r="AO4484" s="66" t="str">
        <f>_xlfn.IFNA(VLOOKUP(LISTAS!ES4481,'Censo General 2005- Municipios'!$E$3:$F$1125,2,0),"")</f>
        <v/>
      </c>
      <c r="AP4484" s="64"/>
      <c r="AQ4484" s="64"/>
      <c r="AR4484" s="64"/>
      <c r="AS4484" s="67" t="str">
        <f t="shared" si="141"/>
        <v/>
      </c>
    </row>
    <row r="4485" spans="1:45" s="68" customFormat="1" x14ac:dyDescent="0.2">
      <c r="A4485" s="64"/>
      <c r="B4485" s="64"/>
      <c r="C4485" s="64"/>
      <c r="D4485" s="64"/>
      <c r="E4485" s="64"/>
      <c r="F4485" s="64"/>
      <c r="G4485" s="65"/>
      <c r="H4485" s="64"/>
      <c r="I4485" s="65"/>
      <c r="J4485" s="64"/>
      <c r="K4485" s="64"/>
      <c r="L4485" s="65"/>
      <c r="M4485" s="65"/>
      <c r="N4485" s="64"/>
      <c r="O4485" s="64"/>
      <c r="P4485" s="64"/>
      <c r="Q4485" s="65"/>
      <c r="R4485" s="64"/>
      <c r="S4485" s="65"/>
      <c r="T4485" s="65"/>
      <c r="U4485" s="65"/>
      <c r="V4485" s="65"/>
      <c r="W4485" s="65"/>
      <c r="X4485" s="64"/>
      <c r="Y4485" s="64"/>
      <c r="Z4485" s="65"/>
      <c r="AA4485" s="64"/>
      <c r="AB4485" s="65"/>
      <c r="AC4485" s="65"/>
      <c r="AD4485" s="65"/>
      <c r="AE4485" s="65"/>
      <c r="AF4485" s="63"/>
      <c r="AG4485" s="63"/>
      <c r="AH4485" s="64"/>
      <c r="AI4485" s="66" t="str">
        <f t="shared" si="140"/>
        <v/>
      </c>
      <c r="AJ4485" s="65"/>
      <c r="AK4485" s="65"/>
      <c r="AL4485" s="65"/>
      <c r="AM4485" s="65"/>
      <c r="AN4485" s="65"/>
      <c r="AO4485" s="66" t="str">
        <f>_xlfn.IFNA(VLOOKUP(LISTAS!ES4482,'Censo General 2005- Municipios'!$E$3:$F$1125,2,0),"")</f>
        <v/>
      </c>
      <c r="AP4485" s="64"/>
      <c r="AQ4485" s="64"/>
      <c r="AR4485" s="64"/>
      <c r="AS4485" s="67" t="str">
        <f t="shared" si="141"/>
        <v/>
      </c>
    </row>
    <row r="4486" spans="1:45" s="68" customFormat="1" x14ac:dyDescent="0.2">
      <c r="A4486" s="64"/>
      <c r="B4486" s="64"/>
      <c r="C4486" s="64"/>
      <c r="D4486" s="64"/>
      <c r="E4486" s="64"/>
      <c r="F4486" s="64"/>
      <c r="G4486" s="65"/>
      <c r="H4486" s="64"/>
      <c r="I4486" s="65"/>
      <c r="J4486" s="64"/>
      <c r="K4486" s="64"/>
      <c r="L4486" s="65"/>
      <c r="M4486" s="65"/>
      <c r="N4486" s="64"/>
      <c r="O4486" s="64"/>
      <c r="P4486" s="64"/>
      <c r="Q4486" s="65"/>
      <c r="R4486" s="64"/>
      <c r="S4486" s="65"/>
      <c r="T4486" s="65"/>
      <c r="U4486" s="65"/>
      <c r="V4486" s="65"/>
      <c r="W4486" s="65"/>
      <c r="X4486" s="64"/>
      <c r="Y4486" s="64"/>
      <c r="Z4486" s="65"/>
      <c r="AA4486" s="64"/>
      <c r="AB4486" s="65"/>
      <c r="AC4486" s="65"/>
      <c r="AD4486" s="65"/>
      <c r="AE4486" s="65"/>
      <c r="AF4486" s="63"/>
      <c r="AG4486" s="63"/>
      <c r="AH4486" s="64"/>
      <c r="AI4486" s="66" t="str">
        <f t="shared" si="140"/>
        <v/>
      </c>
      <c r="AJ4486" s="65"/>
      <c r="AK4486" s="65"/>
      <c r="AL4486" s="65"/>
      <c r="AM4486" s="65"/>
      <c r="AN4486" s="65"/>
      <c r="AO4486" s="66" t="str">
        <f>_xlfn.IFNA(VLOOKUP(LISTAS!ES4483,'Censo General 2005- Municipios'!$E$3:$F$1125,2,0),"")</f>
        <v/>
      </c>
      <c r="AP4486" s="64"/>
      <c r="AQ4486" s="64"/>
      <c r="AR4486" s="64"/>
      <c r="AS4486" s="67" t="str">
        <f t="shared" si="141"/>
        <v/>
      </c>
    </row>
    <row r="4487" spans="1:45" s="68" customFormat="1" x14ac:dyDescent="0.2">
      <c r="A4487" s="64"/>
      <c r="B4487" s="64"/>
      <c r="C4487" s="64"/>
      <c r="D4487" s="64"/>
      <c r="E4487" s="64"/>
      <c r="F4487" s="64"/>
      <c r="G4487" s="65"/>
      <c r="H4487" s="64"/>
      <c r="I4487" s="65"/>
      <c r="J4487" s="64"/>
      <c r="K4487" s="64"/>
      <c r="L4487" s="65"/>
      <c r="M4487" s="65"/>
      <c r="N4487" s="64"/>
      <c r="O4487" s="64"/>
      <c r="P4487" s="64"/>
      <c r="Q4487" s="65"/>
      <c r="R4487" s="64"/>
      <c r="S4487" s="65"/>
      <c r="T4487" s="65"/>
      <c r="U4487" s="65"/>
      <c r="V4487" s="65"/>
      <c r="W4487" s="65"/>
      <c r="X4487" s="64"/>
      <c r="Y4487" s="64"/>
      <c r="Z4487" s="65"/>
      <c r="AA4487" s="64"/>
      <c r="AB4487" s="65"/>
      <c r="AC4487" s="65"/>
      <c r="AD4487" s="65"/>
      <c r="AE4487" s="65"/>
      <c r="AF4487" s="63"/>
      <c r="AG4487" s="63"/>
      <c r="AH4487" s="64"/>
      <c r="AI4487" s="66" t="str">
        <f t="shared" si="140"/>
        <v/>
      </c>
      <c r="AJ4487" s="65"/>
      <c r="AK4487" s="65"/>
      <c r="AL4487" s="65"/>
      <c r="AM4487" s="65"/>
      <c r="AN4487" s="65"/>
      <c r="AO4487" s="66" t="str">
        <f>_xlfn.IFNA(VLOOKUP(LISTAS!ES4484,'Censo General 2005- Municipios'!$E$3:$F$1125,2,0),"")</f>
        <v/>
      </c>
      <c r="AP4487" s="64"/>
      <c r="AQ4487" s="64"/>
      <c r="AR4487" s="64"/>
      <c r="AS4487" s="67" t="str">
        <f t="shared" si="141"/>
        <v/>
      </c>
    </row>
    <row r="4488" spans="1:45" s="68" customFormat="1" x14ac:dyDescent="0.2">
      <c r="A4488" s="64"/>
      <c r="B4488" s="64"/>
      <c r="C4488" s="64"/>
      <c r="D4488" s="64"/>
      <c r="E4488" s="64"/>
      <c r="F4488" s="64"/>
      <c r="G4488" s="65"/>
      <c r="H4488" s="64"/>
      <c r="I4488" s="65"/>
      <c r="J4488" s="64"/>
      <c r="K4488" s="64"/>
      <c r="L4488" s="65"/>
      <c r="M4488" s="65"/>
      <c r="N4488" s="64"/>
      <c r="O4488" s="64"/>
      <c r="P4488" s="64"/>
      <c r="Q4488" s="65"/>
      <c r="R4488" s="64"/>
      <c r="S4488" s="65"/>
      <c r="T4488" s="65"/>
      <c r="U4488" s="65"/>
      <c r="V4488" s="65"/>
      <c r="W4488" s="65"/>
      <c r="X4488" s="64"/>
      <c r="Y4488" s="64"/>
      <c r="Z4488" s="65"/>
      <c r="AA4488" s="64"/>
      <c r="AB4488" s="65"/>
      <c r="AC4488" s="65"/>
      <c r="AD4488" s="65"/>
      <c r="AE4488" s="65"/>
      <c r="AF4488" s="63"/>
      <c r="AG4488" s="63"/>
      <c r="AH4488" s="64"/>
      <c r="AI4488" s="66" t="str">
        <f t="shared" si="140"/>
        <v/>
      </c>
      <c r="AJ4488" s="65"/>
      <c r="AK4488" s="65"/>
      <c r="AL4488" s="65"/>
      <c r="AM4488" s="65"/>
      <c r="AN4488" s="65"/>
      <c r="AO4488" s="66" t="str">
        <f>_xlfn.IFNA(VLOOKUP(LISTAS!ES4485,'Censo General 2005- Municipios'!$E$3:$F$1125,2,0),"")</f>
        <v/>
      </c>
      <c r="AP4488" s="64"/>
      <c r="AQ4488" s="64"/>
      <c r="AR4488" s="64"/>
      <c r="AS4488" s="67" t="str">
        <f t="shared" si="141"/>
        <v/>
      </c>
    </row>
    <row r="4489" spans="1:45" s="68" customFormat="1" x14ac:dyDescent="0.2">
      <c r="A4489" s="64"/>
      <c r="B4489" s="64"/>
      <c r="C4489" s="64"/>
      <c r="D4489" s="64"/>
      <c r="E4489" s="64"/>
      <c r="F4489" s="64"/>
      <c r="G4489" s="65"/>
      <c r="H4489" s="64"/>
      <c r="I4489" s="65"/>
      <c r="J4489" s="64"/>
      <c r="K4489" s="64"/>
      <c r="L4489" s="65"/>
      <c r="M4489" s="65"/>
      <c r="N4489" s="64"/>
      <c r="O4489" s="64"/>
      <c r="P4489" s="64"/>
      <c r="Q4489" s="65"/>
      <c r="R4489" s="64"/>
      <c r="S4489" s="65"/>
      <c r="T4489" s="65"/>
      <c r="U4489" s="65"/>
      <c r="V4489" s="65"/>
      <c r="W4489" s="65"/>
      <c r="X4489" s="64"/>
      <c r="Y4489" s="64"/>
      <c r="Z4489" s="65"/>
      <c r="AA4489" s="64"/>
      <c r="AB4489" s="65"/>
      <c r="AC4489" s="65"/>
      <c r="AD4489" s="65"/>
      <c r="AE4489" s="65"/>
      <c r="AF4489" s="63"/>
      <c r="AG4489" s="63"/>
      <c r="AH4489" s="64"/>
      <c r="AI4489" s="66" t="str">
        <f t="shared" si="140"/>
        <v/>
      </c>
      <c r="AJ4489" s="65"/>
      <c r="AK4489" s="65"/>
      <c r="AL4489" s="65"/>
      <c r="AM4489" s="65"/>
      <c r="AN4489" s="65"/>
      <c r="AO4489" s="66" t="str">
        <f>_xlfn.IFNA(VLOOKUP(LISTAS!ES4486,'Censo General 2005- Municipios'!$E$3:$F$1125,2,0),"")</f>
        <v/>
      </c>
      <c r="AP4489" s="64"/>
      <c r="AQ4489" s="64"/>
      <c r="AR4489" s="64"/>
      <c r="AS4489" s="67" t="str">
        <f t="shared" si="141"/>
        <v/>
      </c>
    </row>
    <row r="4490" spans="1:45" s="68" customFormat="1" x14ac:dyDescent="0.2">
      <c r="A4490" s="64"/>
      <c r="B4490" s="64"/>
      <c r="C4490" s="64"/>
      <c r="D4490" s="64"/>
      <c r="E4490" s="64"/>
      <c r="F4490" s="64"/>
      <c r="G4490" s="65"/>
      <c r="H4490" s="64"/>
      <c r="I4490" s="65"/>
      <c r="J4490" s="64"/>
      <c r="K4490" s="64"/>
      <c r="L4490" s="65"/>
      <c r="M4490" s="65"/>
      <c r="N4490" s="64"/>
      <c r="O4490" s="64"/>
      <c r="P4490" s="64"/>
      <c r="Q4490" s="65"/>
      <c r="R4490" s="64"/>
      <c r="S4490" s="65"/>
      <c r="T4490" s="65"/>
      <c r="U4490" s="65"/>
      <c r="V4490" s="65"/>
      <c r="W4490" s="65"/>
      <c r="X4490" s="64"/>
      <c r="Y4490" s="64"/>
      <c r="Z4490" s="65"/>
      <c r="AA4490" s="64"/>
      <c r="AB4490" s="65"/>
      <c r="AC4490" s="65"/>
      <c r="AD4490" s="65"/>
      <c r="AE4490" s="65"/>
      <c r="AF4490" s="63"/>
      <c r="AG4490" s="63"/>
      <c r="AH4490" s="64"/>
      <c r="AI4490" s="66" t="str">
        <f t="shared" si="140"/>
        <v/>
      </c>
      <c r="AJ4490" s="65"/>
      <c r="AK4490" s="65"/>
      <c r="AL4490" s="65"/>
      <c r="AM4490" s="65"/>
      <c r="AN4490" s="65"/>
      <c r="AO4490" s="66" t="str">
        <f>_xlfn.IFNA(VLOOKUP(LISTAS!ES4487,'Censo General 2005- Municipios'!$E$3:$F$1125,2,0),"")</f>
        <v/>
      </c>
      <c r="AP4490" s="64"/>
      <c r="AQ4490" s="64"/>
      <c r="AR4490" s="64"/>
      <c r="AS4490" s="67" t="str">
        <f t="shared" si="141"/>
        <v/>
      </c>
    </row>
    <row r="4491" spans="1:45" s="68" customFormat="1" x14ac:dyDescent="0.2">
      <c r="A4491" s="64"/>
      <c r="B4491" s="64"/>
      <c r="C4491" s="64"/>
      <c r="D4491" s="64"/>
      <c r="E4491" s="64"/>
      <c r="F4491" s="64"/>
      <c r="G4491" s="65"/>
      <c r="H4491" s="64"/>
      <c r="I4491" s="65"/>
      <c r="J4491" s="64"/>
      <c r="K4491" s="64"/>
      <c r="L4491" s="65"/>
      <c r="M4491" s="65"/>
      <c r="N4491" s="64"/>
      <c r="O4491" s="64"/>
      <c r="P4491" s="64"/>
      <c r="Q4491" s="65"/>
      <c r="R4491" s="64"/>
      <c r="S4491" s="65"/>
      <c r="T4491" s="65"/>
      <c r="U4491" s="65"/>
      <c r="V4491" s="65"/>
      <c r="W4491" s="65"/>
      <c r="X4491" s="64"/>
      <c r="Y4491" s="64"/>
      <c r="Z4491" s="65"/>
      <c r="AA4491" s="64"/>
      <c r="AB4491" s="65"/>
      <c r="AC4491" s="65"/>
      <c r="AD4491" s="65"/>
      <c r="AE4491" s="65"/>
      <c r="AF4491" s="63"/>
      <c r="AG4491" s="63"/>
      <c r="AH4491" s="64"/>
      <c r="AI4491" s="66" t="str">
        <f t="shared" si="140"/>
        <v/>
      </c>
      <c r="AJ4491" s="65"/>
      <c r="AK4491" s="65"/>
      <c r="AL4491" s="65"/>
      <c r="AM4491" s="65"/>
      <c r="AN4491" s="65"/>
      <c r="AO4491" s="66" t="str">
        <f>_xlfn.IFNA(VLOOKUP(LISTAS!ES4488,'Censo General 2005- Municipios'!$E$3:$F$1125,2,0),"")</f>
        <v/>
      </c>
      <c r="AP4491" s="64"/>
      <c r="AQ4491" s="64"/>
      <c r="AR4491" s="64"/>
      <c r="AS4491" s="67" t="str">
        <f t="shared" si="141"/>
        <v/>
      </c>
    </row>
    <row r="4492" spans="1:45" s="68" customFormat="1" x14ac:dyDescent="0.2">
      <c r="A4492" s="64"/>
      <c r="B4492" s="64"/>
      <c r="C4492" s="64"/>
      <c r="D4492" s="64"/>
      <c r="E4492" s="64"/>
      <c r="F4492" s="64"/>
      <c r="G4492" s="65"/>
      <c r="H4492" s="64"/>
      <c r="I4492" s="65"/>
      <c r="J4492" s="64"/>
      <c r="K4492" s="64"/>
      <c r="L4492" s="65"/>
      <c r="M4492" s="65"/>
      <c r="N4492" s="64"/>
      <c r="O4492" s="64"/>
      <c r="P4492" s="64"/>
      <c r="Q4492" s="65"/>
      <c r="R4492" s="64"/>
      <c r="S4492" s="65"/>
      <c r="T4492" s="65"/>
      <c r="U4492" s="65"/>
      <c r="V4492" s="65"/>
      <c r="W4492" s="65"/>
      <c r="X4492" s="64"/>
      <c r="Y4492" s="64"/>
      <c r="Z4492" s="65"/>
      <c r="AA4492" s="64"/>
      <c r="AB4492" s="65"/>
      <c r="AC4492" s="65"/>
      <c r="AD4492" s="65"/>
      <c r="AE4492" s="65"/>
      <c r="AF4492" s="63"/>
      <c r="AG4492" s="63"/>
      <c r="AH4492" s="64"/>
      <c r="AI4492" s="66" t="str">
        <f t="shared" si="140"/>
        <v/>
      </c>
      <c r="AJ4492" s="65"/>
      <c r="AK4492" s="65"/>
      <c r="AL4492" s="65"/>
      <c r="AM4492" s="65"/>
      <c r="AN4492" s="65"/>
      <c r="AO4492" s="66" t="str">
        <f>_xlfn.IFNA(VLOOKUP(LISTAS!ES4489,'Censo General 2005- Municipios'!$E$3:$F$1125,2,0),"")</f>
        <v/>
      </c>
      <c r="AP4492" s="64"/>
      <c r="AQ4492" s="64"/>
      <c r="AR4492" s="64"/>
      <c r="AS4492" s="67" t="str">
        <f t="shared" si="141"/>
        <v/>
      </c>
    </row>
    <row r="4493" spans="1:45" s="68" customFormat="1" x14ac:dyDescent="0.2">
      <c r="A4493" s="64"/>
      <c r="B4493" s="64"/>
      <c r="C4493" s="64"/>
      <c r="D4493" s="64"/>
      <c r="E4493" s="64"/>
      <c r="F4493" s="64"/>
      <c r="G4493" s="65"/>
      <c r="H4493" s="64"/>
      <c r="I4493" s="65"/>
      <c r="J4493" s="64"/>
      <c r="K4493" s="64"/>
      <c r="L4493" s="65"/>
      <c r="M4493" s="65"/>
      <c r="N4493" s="64"/>
      <c r="O4493" s="64"/>
      <c r="P4493" s="64"/>
      <c r="Q4493" s="65"/>
      <c r="R4493" s="64"/>
      <c r="S4493" s="65"/>
      <c r="T4493" s="65"/>
      <c r="U4493" s="65"/>
      <c r="V4493" s="65"/>
      <c r="W4493" s="65"/>
      <c r="X4493" s="64"/>
      <c r="Y4493" s="64"/>
      <c r="Z4493" s="65"/>
      <c r="AA4493" s="64"/>
      <c r="AB4493" s="65"/>
      <c r="AC4493" s="65"/>
      <c r="AD4493" s="65"/>
      <c r="AE4493" s="65"/>
      <c r="AF4493" s="63"/>
      <c r="AG4493" s="63"/>
      <c r="AH4493" s="64"/>
      <c r="AI4493" s="66" t="str">
        <f t="shared" si="140"/>
        <v/>
      </c>
      <c r="AJ4493" s="65"/>
      <c r="AK4493" s="65"/>
      <c r="AL4493" s="65"/>
      <c r="AM4493" s="65"/>
      <c r="AN4493" s="65"/>
      <c r="AO4493" s="66" t="str">
        <f>_xlfn.IFNA(VLOOKUP(LISTAS!ES4490,'Censo General 2005- Municipios'!$E$3:$F$1125,2,0),"")</f>
        <v/>
      </c>
      <c r="AP4493" s="64"/>
      <c r="AQ4493" s="64"/>
      <c r="AR4493" s="64"/>
      <c r="AS4493" s="67" t="str">
        <f t="shared" si="141"/>
        <v/>
      </c>
    </row>
    <row r="4494" spans="1:45" s="68" customFormat="1" x14ac:dyDescent="0.2">
      <c r="A4494" s="64"/>
      <c r="B4494" s="64"/>
      <c r="C4494" s="64"/>
      <c r="D4494" s="64"/>
      <c r="E4494" s="64"/>
      <c r="F4494" s="64"/>
      <c r="G4494" s="65"/>
      <c r="H4494" s="64"/>
      <c r="I4494" s="65"/>
      <c r="J4494" s="64"/>
      <c r="K4494" s="64"/>
      <c r="L4494" s="65"/>
      <c r="M4494" s="65"/>
      <c r="N4494" s="64"/>
      <c r="O4494" s="64"/>
      <c r="P4494" s="64"/>
      <c r="Q4494" s="65"/>
      <c r="R4494" s="64"/>
      <c r="S4494" s="65"/>
      <c r="T4494" s="65"/>
      <c r="U4494" s="65"/>
      <c r="V4494" s="65"/>
      <c r="W4494" s="65"/>
      <c r="X4494" s="64"/>
      <c r="Y4494" s="64"/>
      <c r="Z4494" s="65"/>
      <c r="AA4494" s="64"/>
      <c r="AB4494" s="65"/>
      <c r="AC4494" s="65"/>
      <c r="AD4494" s="65"/>
      <c r="AE4494" s="65"/>
      <c r="AF4494" s="63"/>
      <c r="AG4494" s="63"/>
      <c r="AH4494" s="64"/>
      <c r="AI4494" s="66" t="str">
        <f t="shared" si="140"/>
        <v/>
      </c>
      <c r="AJ4494" s="65"/>
      <c r="AK4494" s="65"/>
      <c r="AL4494" s="65"/>
      <c r="AM4494" s="65"/>
      <c r="AN4494" s="65"/>
      <c r="AO4494" s="66" t="str">
        <f>_xlfn.IFNA(VLOOKUP(LISTAS!ES4491,'Censo General 2005- Municipios'!$E$3:$F$1125,2,0),"")</f>
        <v/>
      </c>
      <c r="AP4494" s="64"/>
      <c r="AQ4494" s="64"/>
      <c r="AR4494" s="64"/>
      <c r="AS4494" s="67" t="str">
        <f t="shared" si="141"/>
        <v/>
      </c>
    </row>
    <row r="4495" spans="1:45" s="68" customFormat="1" x14ac:dyDescent="0.2">
      <c r="A4495" s="64"/>
      <c r="B4495" s="64"/>
      <c r="C4495" s="64"/>
      <c r="D4495" s="64"/>
      <c r="E4495" s="64"/>
      <c r="F4495" s="64"/>
      <c r="G4495" s="65"/>
      <c r="H4495" s="64"/>
      <c r="I4495" s="65"/>
      <c r="J4495" s="64"/>
      <c r="K4495" s="64"/>
      <c r="L4495" s="65"/>
      <c r="M4495" s="65"/>
      <c r="N4495" s="64"/>
      <c r="O4495" s="64"/>
      <c r="P4495" s="64"/>
      <c r="Q4495" s="65"/>
      <c r="R4495" s="64"/>
      <c r="S4495" s="65"/>
      <c r="T4495" s="65"/>
      <c r="U4495" s="65"/>
      <c r="V4495" s="65"/>
      <c r="W4495" s="65"/>
      <c r="X4495" s="64"/>
      <c r="Y4495" s="64"/>
      <c r="Z4495" s="65"/>
      <c r="AA4495" s="64"/>
      <c r="AB4495" s="65"/>
      <c r="AC4495" s="65"/>
      <c r="AD4495" s="65"/>
      <c r="AE4495" s="65"/>
      <c r="AF4495" s="63"/>
      <c r="AG4495" s="63"/>
      <c r="AH4495" s="64"/>
      <c r="AI4495" s="66" t="str">
        <f t="shared" si="140"/>
        <v/>
      </c>
      <c r="AJ4495" s="65"/>
      <c r="AK4495" s="65"/>
      <c r="AL4495" s="65"/>
      <c r="AM4495" s="65"/>
      <c r="AN4495" s="65"/>
      <c r="AO4495" s="66" t="str">
        <f>_xlfn.IFNA(VLOOKUP(LISTAS!ES4492,'Censo General 2005- Municipios'!$E$3:$F$1125,2,0),"")</f>
        <v/>
      </c>
      <c r="AP4495" s="64"/>
      <c r="AQ4495" s="64"/>
      <c r="AR4495" s="64"/>
      <c r="AS4495" s="67" t="str">
        <f t="shared" si="141"/>
        <v/>
      </c>
    </row>
    <row r="4496" spans="1:45" s="68" customFormat="1" x14ac:dyDescent="0.2">
      <c r="A4496" s="64"/>
      <c r="B4496" s="64"/>
      <c r="C4496" s="64"/>
      <c r="D4496" s="64"/>
      <c r="E4496" s="64"/>
      <c r="F4496" s="64"/>
      <c r="G4496" s="65"/>
      <c r="H4496" s="64"/>
      <c r="I4496" s="65"/>
      <c r="J4496" s="64"/>
      <c r="K4496" s="64"/>
      <c r="L4496" s="65"/>
      <c r="M4496" s="65"/>
      <c r="N4496" s="64"/>
      <c r="O4496" s="64"/>
      <c r="P4496" s="64"/>
      <c r="Q4496" s="65"/>
      <c r="R4496" s="64"/>
      <c r="S4496" s="65"/>
      <c r="T4496" s="65"/>
      <c r="U4496" s="65"/>
      <c r="V4496" s="65"/>
      <c r="W4496" s="65"/>
      <c r="X4496" s="64"/>
      <c r="Y4496" s="64"/>
      <c r="Z4496" s="65"/>
      <c r="AA4496" s="64"/>
      <c r="AB4496" s="65"/>
      <c r="AC4496" s="65"/>
      <c r="AD4496" s="65"/>
      <c r="AE4496" s="65"/>
      <c r="AF4496" s="63"/>
      <c r="AG4496" s="63"/>
      <c r="AH4496" s="64"/>
      <c r="AI4496" s="66" t="str">
        <f t="shared" si="140"/>
        <v/>
      </c>
      <c r="AJ4496" s="65"/>
      <c r="AK4496" s="65"/>
      <c r="AL4496" s="65"/>
      <c r="AM4496" s="65"/>
      <c r="AN4496" s="65"/>
      <c r="AO4496" s="66" t="str">
        <f>_xlfn.IFNA(VLOOKUP(LISTAS!ES4493,'Censo General 2005- Municipios'!$E$3:$F$1125,2,0),"")</f>
        <v/>
      </c>
      <c r="AP4496" s="64"/>
      <c r="AQ4496" s="64"/>
      <c r="AR4496" s="64"/>
      <c r="AS4496" s="67" t="str">
        <f t="shared" si="141"/>
        <v/>
      </c>
    </row>
    <row r="4497" spans="1:45" s="68" customFormat="1" x14ac:dyDescent="0.2">
      <c r="A4497" s="64"/>
      <c r="B4497" s="64"/>
      <c r="C4497" s="64"/>
      <c r="D4497" s="64"/>
      <c r="E4497" s="64"/>
      <c r="F4497" s="64"/>
      <c r="G4497" s="65"/>
      <c r="H4497" s="64"/>
      <c r="I4497" s="65"/>
      <c r="J4497" s="64"/>
      <c r="K4497" s="64"/>
      <c r="L4497" s="65"/>
      <c r="M4497" s="65"/>
      <c r="N4497" s="64"/>
      <c r="O4497" s="64"/>
      <c r="P4497" s="64"/>
      <c r="Q4497" s="65"/>
      <c r="R4497" s="64"/>
      <c r="S4497" s="65"/>
      <c r="T4497" s="65"/>
      <c r="U4497" s="65"/>
      <c r="V4497" s="65"/>
      <c r="W4497" s="65"/>
      <c r="X4497" s="64"/>
      <c r="Y4497" s="64"/>
      <c r="Z4497" s="65"/>
      <c r="AA4497" s="64"/>
      <c r="AB4497" s="65"/>
      <c r="AC4497" s="65"/>
      <c r="AD4497" s="65"/>
      <c r="AE4497" s="65"/>
      <c r="AF4497" s="63"/>
      <c r="AG4497" s="63"/>
      <c r="AH4497" s="64"/>
      <c r="AI4497" s="66" t="str">
        <f t="shared" si="140"/>
        <v/>
      </c>
      <c r="AJ4497" s="65"/>
      <c r="AK4497" s="65"/>
      <c r="AL4497" s="65"/>
      <c r="AM4497" s="65"/>
      <c r="AN4497" s="65"/>
      <c r="AO4497" s="66" t="str">
        <f>_xlfn.IFNA(VLOOKUP(LISTAS!ES4494,'Censo General 2005- Municipios'!$E$3:$F$1125,2,0),"")</f>
        <v/>
      </c>
      <c r="AP4497" s="64"/>
      <c r="AQ4497" s="64"/>
      <c r="AR4497" s="64"/>
      <c r="AS4497" s="67" t="str">
        <f t="shared" si="141"/>
        <v/>
      </c>
    </row>
    <row r="4498" spans="1:45" s="68" customFormat="1" x14ac:dyDescent="0.2">
      <c r="A4498" s="64"/>
      <c r="B4498" s="64"/>
      <c r="C4498" s="64"/>
      <c r="D4498" s="64"/>
      <c r="E4498" s="64"/>
      <c r="F4498" s="64"/>
      <c r="G4498" s="65"/>
      <c r="H4498" s="64"/>
      <c r="I4498" s="65"/>
      <c r="J4498" s="64"/>
      <c r="K4498" s="64"/>
      <c r="L4498" s="65"/>
      <c r="M4498" s="65"/>
      <c r="N4498" s="64"/>
      <c r="O4498" s="64"/>
      <c r="P4498" s="64"/>
      <c r="Q4498" s="65"/>
      <c r="R4498" s="64"/>
      <c r="S4498" s="65"/>
      <c r="T4498" s="65"/>
      <c r="U4498" s="65"/>
      <c r="V4498" s="65"/>
      <c r="W4498" s="65"/>
      <c r="X4498" s="64"/>
      <c r="Y4498" s="64"/>
      <c r="Z4498" s="65"/>
      <c r="AA4498" s="64"/>
      <c r="AB4498" s="65"/>
      <c r="AC4498" s="65"/>
      <c r="AD4498" s="65"/>
      <c r="AE4498" s="65"/>
      <c r="AF4498" s="63"/>
      <c r="AG4498" s="63"/>
      <c r="AH4498" s="64"/>
      <c r="AI4498" s="66" t="str">
        <f t="shared" si="140"/>
        <v/>
      </c>
      <c r="AJ4498" s="65"/>
      <c r="AK4498" s="65"/>
      <c r="AL4498" s="65"/>
      <c r="AM4498" s="65"/>
      <c r="AN4498" s="65"/>
      <c r="AO4498" s="66" t="str">
        <f>_xlfn.IFNA(VLOOKUP(LISTAS!ES4495,'Censo General 2005- Municipios'!$E$3:$F$1125,2,0),"")</f>
        <v/>
      </c>
      <c r="AP4498" s="64"/>
      <c r="AQ4498" s="64"/>
      <c r="AR4498" s="64"/>
      <c r="AS4498" s="67" t="str">
        <f t="shared" si="141"/>
        <v/>
      </c>
    </row>
    <row r="4499" spans="1:45" s="68" customFormat="1" x14ac:dyDescent="0.2">
      <c r="A4499" s="64"/>
      <c r="B4499" s="64"/>
      <c r="C4499" s="64"/>
      <c r="D4499" s="64"/>
      <c r="E4499" s="64"/>
      <c r="F4499" s="64"/>
      <c r="G4499" s="65"/>
      <c r="H4499" s="64"/>
      <c r="I4499" s="65"/>
      <c r="J4499" s="64"/>
      <c r="K4499" s="64"/>
      <c r="L4499" s="65"/>
      <c r="M4499" s="65"/>
      <c r="N4499" s="64"/>
      <c r="O4499" s="64"/>
      <c r="P4499" s="64"/>
      <c r="Q4499" s="65"/>
      <c r="R4499" s="64"/>
      <c r="S4499" s="65"/>
      <c r="T4499" s="65"/>
      <c r="U4499" s="65"/>
      <c r="V4499" s="65"/>
      <c r="W4499" s="65"/>
      <c r="X4499" s="64"/>
      <c r="Y4499" s="64"/>
      <c r="Z4499" s="65"/>
      <c r="AA4499" s="64"/>
      <c r="AB4499" s="65"/>
      <c r="AC4499" s="65"/>
      <c r="AD4499" s="65"/>
      <c r="AE4499" s="65"/>
      <c r="AF4499" s="63"/>
      <c r="AG4499" s="63"/>
      <c r="AH4499" s="64"/>
      <c r="AI4499" s="66" t="str">
        <f t="shared" si="140"/>
        <v/>
      </c>
      <c r="AJ4499" s="65"/>
      <c r="AK4499" s="65"/>
      <c r="AL4499" s="65"/>
      <c r="AM4499" s="65"/>
      <c r="AN4499" s="65"/>
      <c r="AO4499" s="66" t="str">
        <f>_xlfn.IFNA(VLOOKUP(LISTAS!ES4496,'Censo General 2005- Municipios'!$E$3:$F$1125,2,0),"")</f>
        <v/>
      </c>
      <c r="AP4499" s="64"/>
      <c r="AQ4499" s="64"/>
      <c r="AR4499" s="64"/>
      <c r="AS4499" s="67" t="str">
        <f t="shared" si="141"/>
        <v/>
      </c>
    </row>
    <row r="4500" spans="1:45" s="68" customFormat="1" x14ac:dyDescent="0.2">
      <c r="A4500" s="64"/>
      <c r="B4500" s="64"/>
      <c r="C4500" s="64"/>
      <c r="D4500" s="64"/>
      <c r="E4500" s="64"/>
      <c r="F4500" s="64"/>
      <c r="G4500" s="65"/>
      <c r="H4500" s="64"/>
      <c r="I4500" s="65"/>
      <c r="J4500" s="64"/>
      <c r="K4500" s="64"/>
      <c r="L4500" s="65"/>
      <c r="M4500" s="65"/>
      <c r="N4500" s="64"/>
      <c r="O4500" s="64"/>
      <c r="P4500" s="64"/>
      <c r="Q4500" s="65"/>
      <c r="R4500" s="64"/>
      <c r="S4500" s="65"/>
      <c r="T4500" s="65"/>
      <c r="U4500" s="65"/>
      <c r="V4500" s="65"/>
      <c r="W4500" s="65"/>
      <c r="X4500" s="64"/>
      <c r="Y4500" s="64"/>
      <c r="Z4500" s="65"/>
      <c r="AA4500" s="64"/>
      <c r="AB4500" s="65"/>
      <c r="AC4500" s="65"/>
      <c r="AD4500" s="65"/>
      <c r="AE4500" s="65"/>
      <c r="AF4500" s="63"/>
      <c r="AG4500" s="63"/>
      <c r="AH4500" s="64"/>
      <c r="AI4500" s="66" t="str">
        <f t="shared" si="140"/>
        <v/>
      </c>
      <c r="AJ4500" s="65"/>
      <c r="AK4500" s="65"/>
      <c r="AL4500" s="65"/>
      <c r="AM4500" s="65"/>
      <c r="AN4500" s="65"/>
      <c r="AO4500" s="66" t="str">
        <f>_xlfn.IFNA(VLOOKUP(LISTAS!ES4497,'Censo General 2005- Municipios'!$E$3:$F$1125,2,0),"")</f>
        <v/>
      </c>
      <c r="AP4500" s="64"/>
      <c r="AQ4500" s="64"/>
      <c r="AR4500" s="64"/>
      <c r="AS4500" s="67" t="str">
        <f t="shared" si="141"/>
        <v/>
      </c>
    </row>
    <row r="4501" spans="1:45" s="68" customFormat="1" x14ac:dyDescent="0.2">
      <c r="A4501" s="64"/>
      <c r="B4501" s="64"/>
      <c r="C4501" s="64"/>
      <c r="D4501" s="64"/>
      <c r="E4501" s="64"/>
      <c r="F4501" s="64"/>
      <c r="G4501" s="65"/>
      <c r="H4501" s="64"/>
      <c r="I4501" s="65"/>
      <c r="J4501" s="64"/>
      <c r="K4501" s="64"/>
      <c r="L4501" s="65"/>
      <c r="M4501" s="65"/>
      <c r="N4501" s="64"/>
      <c r="O4501" s="64"/>
      <c r="P4501" s="64"/>
      <c r="Q4501" s="65"/>
      <c r="R4501" s="64"/>
      <c r="S4501" s="65"/>
      <c r="T4501" s="65"/>
      <c r="U4501" s="65"/>
      <c r="V4501" s="65"/>
      <c r="W4501" s="65"/>
      <c r="X4501" s="64"/>
      <c r="Y4501" s="64"/>
      <c r="Z4501" s="65"/>
      <c r="AA4501" s="64"/>
      <c r="AB4501" s="65"/>
      <c r="AC4501" s="65"/>
      <c r="AD4501" s="65"/>
      <c r="AE4501" s="65"/>
      <c r="AF4501" s="63"/>
      <c r="AG4501" s="63"/>
      <c r="AH4501" s="64"/>
      <c r="AI4501" s="66" t="str">
        <f t="shared" ref="AI4501:AI4564" si="142">IF(COUNTIF($C$21:$C$5003,C4501)=0,"",IF(COUNTIF($C$21:$C$5003,C4501)=1,"TIPO A",IF(COUNTIF($C$21:$C$5003,C4501)=2,"TIPO B",IF(COUNTIF($C$21:$C$5003,C4501)=3,"TIPO C",IF(COUNTIF($C$21:$C$5003,C4501)=4,"TIPO D","TIPO E")))))</f>
        <v/>
      </c>
      <c r="AJ4501" s="65"/>
      <c r="AK4501" s="65"/>
      <c r="AL4501" s="65"/>
      <c r="AM4501" s="65"/>
      <c r="AN4501" s="65"/>
      <c r="AO4501" s="66" t="str">
        <f>_xlfn.IFNA(VLOOKUP(LISTAS!ES4498,'Censo General 2005- Municipios'!$E$3:$F$1125,2,0),"")</f>
        <v/>
      </c>
      <c r="AP4501" s="64"/>
      <c r="AQ4501" s="64"/>
      <c r="AR4501" s="64"/>
      <c r="AS4501" s="67" t="str">
        <f t="shared" si="141"/>
        <v/>
      </c>
    </row>
    <row r="4502" spans="1:45" s="68" customFormat="1" x14ac:dyDescent="0.2">
      <c r="A4502" s="64"/>
      <c r="B4502" s="64"/>
      <c r="C4502" s="64"/>
      <c r="D4502" s="64"/>
      <c r="E4502" s="64"/>
      <c r="F4502" s="64"/>
      <c r="G4502" s="65"/>
      <c r="H4502" s="64"/>
      <c r="I4502" s="65"/>
      <c r="J4502" s="64"/>
      <c r="K4502" s="64"/>
      <c r="L4502" s="65"/>
      <c r="M4502" s="65"/>
      <c r="N4502" s="64"/>
      <c r="O4502" s="64"/>
      <c r="P4502" s="64"/>
      <c r="Q4502" s="65"/>
      <c r="R4502" s="64"/>
      <c r="S4502" s="65"/>
      <c r="T4502" s="65"/>
      <c r="U4502" s="65"/>
      <c r="V4502" s="65"/>
      <c r="W4502" s="65"/>
      <c r="X4502" s="64"/>
      <c r="Y4502" s="64"/>
      <c r="Z4502" s="65"/>
      <c r="AA4502" s="64"/>
      <c r="AB4502" s="65"/>
      <c r="AC4502" s="65"/>
      <c r="AD4502" s="65"/>
      <c r="AE4502" s="65"/>
      <c r="AF4502" s="63"/>
      <c r="AG4502" s="63"/>
      <c r="AH4502" s="64"/>
      <c r="AI4502" s="66" t="str">
        <f t="shared" si="142"/>
        <v/>
      </c>
      <c r="AJ4502" s="65"/>
      <c r="AK4502" s="65"/>
      <c r="AL4502" s="65"/>
      <c r="AM4502" s="65"/>
      <c r="AN4502" s="65"/>
      <c r="AO4502" s="66" t="str">
        <f>_xlfn.IFNA(VLOOKUP(LISTAS!ES4499,'Censo General 2005- Municipios'!$E$3:$F$1125,2,0),"")</f>
        <v/>
      </c>
      <c r="AP4502" s="64"/>
      <c r="AQ4502" s="64"/>
      <c r="AR4502" s="64"/>
      <c r="AS4502" s="67" t="str">
        <f t="shared" ref="AS4502:AS4565" si="143">IF((AG4502-AA4502)&gt;90,"ADJUNTE SOPORTES DE DECLARACION FUERA DE 90 DIAS","")</f>
        <v/>
      </c>
    </row>
    <row r="4503" spans="1:45" s="68" customFormat="1" x14ac:dyDescent="0.2">
      <c r="A4503" s="64"/>
      <c r="B4503" s="64"/>
      <c r="C4503" s="64"/>
      <c r="D4503" s="64"/>
      <c r="E4503" s="64"/>
      <c r="F4503" s="64"/>
      <c r="G4503" s="65"/>
      <c r="H4503" s="64"/>
      <c r="I4503" s="65"/>
      <c r="J4503" s="64"/>
      <c r="K4503" s="64"/>
      <c r="L4503" s="65"/>
      <c r="M4503" s="65"/>
      <c r="N4503" s="64"/>
      <c r="O4503" s="64"/>
      <c r="P4503" s="64"/>
      <c r="Q4503" s="65"/>
      <c r="R4503" s="64"/>
      <c r="S4503" s="65"/>
      <c r="T4503" s="65"/>
      <c r="U4503" s="65"/>
      <c r="V4503" s="65"/>
      <c r="W4503" s="65"/>
      <c r="X4503" s="64"/>
      <c r="Y4503" s="64"/>
      <c r="Z4503" s="65"/>
      <c r="AA4503" s="64"/>
      <c r="AB4503" s="65"/>
      <c r="AC4503" s="65"/>
      <c r="AD4503" s="65"/>
      <c r="AE4503" s="65"/>
      <c r="AF4503" s="63"/>
      <c r="AG4503" s="63"/>
      <c r="AH4503" s="64"/>
      <c r="AI4503" s="66" t="str">
        <f t="shared" si="142"/>
        <v/>
      </c>
      <c r="AJ4503" s="65"/>
      <c r="AK4503" s="65"/>
      <c r="AL4503" s="65"/>
      <c r="AM4503" s="65"/>
      <c r="AN4503" s="65"/>
      <c r="AO4503" s="66" t="str">
        <f>_xlfn.IFNA(VLOOKUP(LISTAS!ES4500,'Censo General 2005- Municipios'!$E$3:$F$1125,2,0),"")</f>
        <v/>
      </c>
      <c r="AP4503" s="64"/>
      <c r="AQ4503" s="64"/>
      <c r="AR4503" s="64"/>
      <c r="AS4503" s="67" t="str">
        <f t="shared" si="143"/>
        <v/>
      </c>
    </row>
    <row r="4504" spans="1:45" s="68" customFormat="1" x14ac:dyDescent="0.2">
      <c r="A4504" s="64"/>
      <c r="B4504" s="64"/>
      <c r="C4504" s="64"/>
      <c r="D4504" s="64"/>
      <c r="E4504" s="64"/>
      <c r="F4504" s="64"/>
      <c r="G4504" s="65"/>
      <c r="H4504" s="64"/>
      <c r="I4504" s="65"/>
      <c r="J4504" s="64"/>
      <c r="K4504" s="64"/>
      <c r="L4504" s="65"/>
      <c r="M4504" s="65"/>
      <c r="N4504" s="64"/>
      <c r="O4504" s="64"/>
      <c r="P4504" s="64"/>
      <c r="Q4504" s="65"/>
      <c r="R4504" s="64"/>
      <c r="S4504" s="65"/>
      <c r="T4504" s="65"/>
      <c r="U4504" s="65"/>
      <c r="V4504" s="65"/>
      <c r="W4504" s="65"/>
      <c r="X4504" s="64"/>
      <c r="Y4504" s="64"/>
      <c r="Z4504" s="65"/>
      <c r="AA4504" s="64"/>
      <c r="AB4504" s="65"/>
      <c r="AC4504" s="65"/>
      <c r="AD4504" s="65"/>
      <c r="AE4504" s="65"/>
      <c r="AF4504" s="63"/>
      <c r="AG4504" s="63"/>
      <c r="AH4504" s="64"/>
      <c r="AI4504" s="66" t="str">
        <f t="shared" si="142"/>
        <v/>
      </c>
      <c r="AJ4504" s="65"/>
      <c r="AK4504" s="65"/>
      <c r="AL4504" s="65"/>
      <c r="AM4504" s="65"/>
      <c r="AN4504" s="65"/>
      <c r="AO4504" s="66" t="str">
        <f>_xlfn.IFNA(VLOOKUP(LISTAS!ES4501,'Censo General 2005- Municipios'!$E$3:$F$1125,2,0),"")</f>
        <v/>
      </c>
      <c r="AP4504" s="64"/>
      <c r="AQ4504" s="64"/>
      <c r="AR4504" s="64"/>
      <c r="AS4504" s="67" t="str">
        <f t="shared" si="143"/>
        <v/>
      </c>
    </row>
    <row r="4505" spans="1:45" s="68" customFormat="1" x14ac:dyDescent="0.2">
      <c r="A4505" s="64"/>
      <c r="B4505" s="64"/>
      <c r="C4505" s="64"/>
      <c r="D4505" s="64"/>
      <c r="E4505" s="64"/>
      <c r="F4505" s="64"/>
      <c r="G4505" s="65"/>
      <c r="H4505" s="64"/>
      <c r="I4505" s="65"/>
      <c r="J4505" s="64"/>
      <c r="K4505" s="64"/>
      <c r="L4505" s="65"/>
      <c r="M4505" s="65"/>
      <c r="N4505" s="64"/>
      <c r="O4505" s="64"/>
      <c r="P4505" s="64"/>
      <c r="Q4505" s="65"/>
      <c r="R4505" s="64"/>
      <c r="S4505" s="65"/>
      <c r="T4505" s="65"/>
      <c r="U4505" s="65"/>
      <c r="V4505" s="65"/>
      <c r="W4505" s="65"/>
      <c r="X4505" s="64"/>
      <c r="Y4505" s="64"/>
      <c r="Z4505" s="65"/>
      <c r="AA4505" s="64"/>
      <c r="AB4505" s="65"/>
      <c r="AC4505" s="65"/>
      <c r="AD4505" s="65"/>
      <c r="AE4505" s="65"/>
      <c r="AF4505" s="63"/>
      <c r="AG4505" s="63"/>
      <c r="AH4505" s="64"/>
      <c r="AI4505" s="66" t="str">
        <f t="shared" si="142"/>
        <v/>
      </c>
      <c r="AJ4505" s="65"/>
      <c r="AK4505" s="65"/>
      <c r="AL4505" s="65"/>
      <c r="AM4505" s="65"/>
      <c r="AN4505" s="65"/>
      <c r="AO4505" s="66" t="str">
        <f>_xlfn.IFNA(VLOOKUP(LISTAS!ES4502,'Censo General 2005- Municipios'!$E$3:$F$1125,2,0),"")</f>
        <v/>
      </c>
      <c r="AP4505" s="64"/>
      <c r="AQ4505" s="64"/>
      <c r="AR4505" s="64"/>
      <c r="AS4505" s="67" t="str">
        <f t="shared" si="143"/>
        <v/>
      </c>
    </row>
    <row r="4506" spans="1:45" s="68" customFormat="1" x14ac:dyDescent="0.2">
      <c r="A4506" s="64"/>
      <c r="B4506" s="64"/>
      <c r="C4506" s="64"/>
      <c r="D4506" s="64"/>
      <c r="E4506" s="64"/>
      <c r="F4506" s="64"/>
      <c r="G4506" s="65"/>
      <c r="H4506" s="64"/>
      <c r="I4506" s="65"/>
      <c r="J4506" s="64"/>
      <c r="K4506" s="64"/>
      <c r="L4506" s="65"/>
      <c r="M4506" s="65"/>
      <c r="N4506" s="64"/>
      <c r="O4506" s="64"/>
      <c r="P4506" s="64"/>
      <c r="Q4506" s="65"/>
      <c r="R4506" s="64"/>
      <c r="S4506" s="65"/>
      <c r="T4506" s="65"/>
      <c r="U4506" s="65"/>
      <c r="V4506" s="65"/>
      <c r="W4506" s="65"/>
      <c r="X4506" s="64"/>
      <c r="Y4506" s="64"/>
      <c r="Z4506" s="65"/>
      <c r="AA4506" s="64"/>
      <c r="AB4506" s="65"/>
      <c r="AC4506" s="65"/>
      <c r="AD4506" s="65"/>
      <c r="AE4506" s="65"/>
      <c r="AF4506" s="63"/>
      <c r="AG4506" s="63"/>
      <c r="AH4506" s="64"/>
      <c r="AI4506" s="66" t="str">
        <f t="shared" si="142"/>
        <v/>
      </c>
      <c r="AJ4506" s="65"/>
      <c r="AK4506" s="65"/>
      <c r="AL4506" s="65"/>
      <c r="AM4506" s="65"/>
      <c r="AN4506" s="65"/>
      <c r="AO4506" s="66" t="str">
        <f>_xlfn.IFNA(VLOOKUP(LISTAS!ES4503,'Censo General 2005- Municipios'!$E$3:$F$1125,2,0),"")</f>
        <v/>
      </c>
      <c r="AP4506" s="64"/>
      <c r="AQ4506" s="64"/>
      <c r="AR4506" s="64"/>
      <c r="AS4506" s="67" t="str">
        <f t="shared" si="143"/>
        <v/>
      </c>
    </row>
    <row r="4507" spans="1:45" s="68" customFormat="1" x14ac:dyDescent="0.2">
      <c r="A4507" s="64"/>
      <c r="B4507" s="64"/>
      <c r="C4507" s="64"/>
      <c r="D4507" s="64"/>
      <c r="E4507" s="64"/>
      <c r="F4507" s="64"/>
      <c r="G4507" s="65"/>
      <c r="H4507" s="64"/>
      <c r="I4507" s="65"/>
      <c r="J4507" s="64"/>
      <c r="K4507" s="64"/>
      <c r="L4507" s="65"/>
      <c r="M4507" s="65"/>
      <c r="N4507" s="64"/>
      <c r="O4507" s="64"/>
      <c r="P4507" s="64"/>
      <c r="Q4507" s="65"/>
      <c r="R4507" s="64"/>
      <c r="S4507" s="65"/>
      <c r="T4507" s="65"/>
      <c r="U4507" s="65"/>
      <c r="V4507" s="65"/>
      <c r="W4507" s="65"/>
      <c r="X4507" s="64"/>
      <c r="Y4507" s="64"/>
      <c r="Z4507" s="65"/>
      <c r="AA4507" s="64"/>
      <c r="AB4507" s="65"/>
      <c r="AC4507" s="65"/>
      <c r="AD4507" s="65"/>
      <c r="AE4507" s="65"/>
      <c r="AF4507" s="63"/>
      <c r="AG4507" s="63"/>
      <c r="AH4507" s="64"/>
      <c r="AI4507" s="66" t="str">
        <f t="shared" si="142"/>
        <v/>
      </c>
      <c r="AJ4507" s="65"/>
      <c r="AK4507" s="65"/>
      <c r="AL4507" s="65"/>
      <c r="AM4507" s="65"/>
      <c r="AN4507" s="65"/>
      <c r="AO4507" s="66" t="str">
        <f>_xlfn.IFNA(VLOOKUP(LISTAS!ES4504,'Censo General 2005- Municipios'!$E$3:$F$1125,2,0),"")</f>
        <v/>
      </c>
      <c r="AP4507" s="64"/>
      <c r="AQ4507" s="64"/>
      <c r="AR4507" s="64"/>
      <c r="AS4507" s="67" t="str">
        <f t="shared" si="143"/>
        <v/>
      </c>
    </row>
    <row r="4508" spans="1:45" s="68" customFormat="1" x14ac:dyDescent="0.2">
      <c r="A4508" s="64"/>
      <c r="B4508" s="64"/>
      <c r="C4508" s="64"/>
      <c r="D4508" s="64"/>
      <c r="E4508" s="64"/>
      <c r="F4508" s="64"/>
      <c r="G4508" s="65"/>
      <c r="H4508" s="64"/>
      <c r="I4508" s="65"/>
      <c r="J4508" s="64"/>
      <c r="K4508" s="64"/>
      <c r="L4508" s="65"/>
      <c r="M4508" s="65"/>
      <c r="N4508" s="64"/>
      <c r="O4508" s="64"/>
      <c r="P4508" s="64"/>
      <c r="Q4508" s="65"/>
      <c r="R4508" s="64"/>
      <c r="S4508" s="65"/>
      <c r="T4508" s="65"/>
      <c r="U4508" s="65"/>
      <c r="V4508" s="65"/>
      <c r="W4508" s="65"/>
      <c r="X4508" s="64"/>
      <c r="Y4508" s="64"/>
      <c r="Z4508" s="65"/>
      <c r="AA4508" s="64"/>
      <c r="AB4508" s="65"/>
      <c r="AC4508" s="65"/>
      <c r="AD4508" s="65"/>
      <c r="AE4508" s="65"/>
      <c r="AF4508" s="63"/>
      <c r="AG4508" s="63"/>
      <c r="AH4508" s="64"/>
      <c r="AI4508" s="66" t="str">
        <f t="shared" si="142"/>
        <v/>
      </c>
      <c r="AJ4508" s="65"/>
      <c r="AK4508" s="65"/>
      <c r="AL4508" s="65"/>
      <c r="AM4508" s="65"/>
      <c r="AN4508" s="65"/>
      <c r="AO4508" s="66" t="str">
        <f>_xlfn.IFNA(VLOOKUP(LISTAS!ES4505,'Censo General 2005- Municipios'!$E$3:$F$1125,2,0),"")</f>
        <v/>
      </c>
      <c r="AP4508" s="64"/>
      <c r="AQ4508" s="64"/>
      <c r="AR4508" s="64"/>
      <c r="AS4508" s="67" t="str">
        <f t="shared" si="143"/>
        <v/>
      </c>
    </row>
    <row r="4509" spans="1:45" s="68" customFormat="1" x14ac:dyDescent="0.2">
      <c r="A4509" s="64"/>
      <c r="B4509" s="64"/>
      <c r="C4509" s="64"/>
      <c r="D4509" s="64"/>
      <c r="E4509" s="64"/>
      <c r="F4509" s="64"/>
      <c r="G4509" s="65"/>
      <c r="H4509" s="64"/>
      <c r="I4509" s="65"/>
      <c r="J4509" s="64"/>
      <c r="K4509" s="64"/>
      <c r="L4509" s="65"/>
      <c r="M4509" s="65"/>
      <c r="N4509" s="64"/>
      <c r="O4509" s="64"/>
      <c r="P4509" s="64"/>
      <c r="Q4509" s="65"/>
      <c r="R4509" s="64"/>
      <c r="S4509" s="65"/>
      <c r="T4509" s="65"/>
      <c r="U4509" s="65"/>
      <c r="V4509" s="65"/>
      <c r="W4509" s="65"/>
      <c r="X4509" s="64"/>
      <c r="Y4509" s="64"/>
      <c r="Z4509" s="65"/>
      <c r="AA4509" s="64"/>
      <c r="AB4509" s="65"/>
      <c r="AC4509" s="65"/>
      <c r="AD4509" s="65"/>
      <c r="AE4509" s="65"/>
      <c r="AF4509" s="63"/>
      <c r="AG4509" s="63"/>
      <c r="AH4509" s="64"/>
      <c r="AI4509" s="66" t="str">
        <f t="shared" si="142"/>
        <v/>
      </c>
      <c r="AJ4509" s="65"/>
      <c r="AK4509" s="65"/>
      <c r="AL4509" s="65"/>
      <c r="AM4509" s="65"/>
      <c r="AN4509" s="65"/>
      <c r="AO4509" s="66" t="str">
        <f>_xlfn.IFNA(VLOOKUP(LISTAS!ES4506,'Censo General 2005- Municipios'!$E$3:$F$1125,2,0),"")</f>
        <v/>
      </c>
      <c r="AP4509" s="64"/>
      <c r="AQ4509" s="64"/>
      <c r="AR4509" s="64"/>
      <c r="AS4509" s="67" t="str">
        <f t="shared" si="143"/>
        <v/>
      </c>
    </row>
    <row r="4510" spans="1:45" s="68" customFormat="1" x14ac:dyDescent="0.2">
      <c r="A4510" s="64"/>
      <c r="B4510" s="64"/>
      <c r="C4510" s="64"/>
      <c r="D4510" s="64"/>
      <c r="E4510" s="64"/>
      <c r="F4510" s="64"/>
      <c r="G4510" s="65"/>
      <c r="H4510" s="64"/>
      <c r="I4510" s="65"/>
      <c r="J4510" s="64"/>
      <c r="K4510" s="64"/>
      <c r="L4510" s="65"/>
      <c r="M4510" s="65"/>
      <c r="N4510" s="64"/>
      <c r="O4510" s="64"/>
      <c r="P4510" s="64"/>
      <c r="Q4510" s="65"/>
      <c r="R4510" s="64"/>
      <c r="S4510" s="65"/>
      <c r="T4510" s="65"/>
      <c r="U4510" s="65"/>
      <c r="V4510" s="65"/>
      <c r="W4510" s="65"/>
      <c r="X4510" s="64"/>
      <c r="Y4510" s="64"/>
      <c r="Z4510" s="65"/>
      <c r="AA4510" s="64"/>
      <c r="AB4510" s="65"/>
      <c r="AC4510" s="65"/>
      <c r="AD4510" s="65"/>
      <c r="AE4510" s="65"/>
      <c r="AF4510" s="63"/>
      <c r="AG4510" s="63"/>
      <c r="AH4510" s="64"/>
      <c r="AI4510" s="66" t="str">
        <f t="shared" si="142"/>
        <v/>
      </c>
      <c r="AJ4510" s="65"/>
      <c r="AK4510" s="65"/>
      <c r="AL4510" s="65"/>
      <c r="AM4510" s="65"/>
      <c r="AN4510" s="65"/>
      <c r="AO4510" s="66" t="str">
        <f>_xlfn.IFNA(VLOOKUP(LISTAS!ES4507,'Censo General 2005- Municipios'!$E$3:$F$1125,2,0),"")</f>
        <v/>
      </c>
      <c r="AP4510" s="64"/>
      <c r="AQ4510" s="64"/>
      <c r="AR4510" s="64"/>
      <c r="AS4510" s="67" t="str">
        <f t="shared" si="143"/>
        <v/>
      </c>
    </row>
    <row r="4511" spans="1:45" s="68" customFormat="1" x14ac:dyDescent="0.2">
      <c r="A4511" s="64"/>
      <c r="B4511" s="64"/>
      <c r="C4511" s="64"/>
      <c r="D4511" s="64"/>
      <c r="E4511" s="64"/>
      <c r="F4511" s="64"/>
      <c r="G4511" s="65"/>
      <c r="H4511" s="64"/>
      <c r="I4511" s="65"/>
      <c r="J4511" s="64"/>
      <c r="K4511" s="64"/>
      <c r="L4511" s="65"/>
      <c r="M4511" s="65"/>
      <c r="N4511" s="64"/>
      <c r="O4511" s="64"/>
      <c r="P4511" s="64"/>
      <c r="Q4511" s="65"/>
      <c r="R4511" s="64"/>
      <c r="S4511" s="65"/>
      <c r="T4511" s="65"/>
      <c r="U4511" s="65"/>
      <c r="V4511" s="65"/>
      <c r="W4511" s="65"/>
      <c r="X4511" s="64"/>
      <c r="Y4511" s="64"/>
      <c r="Z4511" s="65"/>
      <c r="AA4511" s="64"/>
      <c r="AB4511" s="65"/>
      <c r="AC4511" s="65"/>
      <c r="AD4511" s="65"/>
      <c r="AE4511" s="65"/>
      <c r="AF4511" s="63"/>
      <c r="AG4511" s="63"/>
      <c r="AH4511" s="64"/>
      <c r="AI4511" s="66" t="str">
        <f t="shared" si="142"/>
        <v/>
      </c>
      <c r="AJ4511" s="65"/>
      <c r="AK4511" s="65"/>
      <c r="AL4511" s="65"/>
      <c r="AM4511" s="65"/>
      <c r="AN4511" s="65"/>
      <c r="AO4511" s="66" t="str">
        <f>_xlfn.IFNA(VLOOKUP(LISTAS!ES4508,'Censo General 2005- Municipios'!$E$3:$F$1125,2,0),"")</f>
        <v/>
      </c>
      <c r="AP4511" s="64"/>
      <c r="AQ4511" s="64"/>
      <c r="AR4511" s="64"/>
      <c r="AS4511" s="67" t="str">
        <f t="shared" si="143"/>
        <v/>
      </c>
    </row>
    <row r="4512" spans="1:45" s="68" customFormat="1" x14ac:dyDescent="0.2">
      <c r="A4512" s="64"/>
      <c r="B4512" s="64"/>
      <c r="C4512" s="64"/>
      <c r="D4512" s="64"/>
      <c r="E4512" s="64"/>
      <c r="F4512" s="64"/>
      <c r="G4512" s="65"/>
      <c r="H4512" s="64"/>
      <c r="I4512" s="65"/>
      <c r="J4512" s="64"/>
      <c r="K4512" s="64"/>
      <c r="L4512" s="65"/>
      <c r="M4512" s="65"/>
      <c r="N4512" s="64"/>
      <c r="O4512" s="64"/>
      <c r="P4512" s="64"/>
      <c r="Q4512" s="65"/>
      <c r="R4512" s="64"/>
      <c r="S4512" s="65"/>
      <c r="T4512" s="65"/>
      <c r="U4512" s="65"/>
      <c r="V4512" s="65"/>
      <c r="W4512" s="65"/>
      <c r="X4512" s="64"/>
      <c r="Y4512" s="64"/>
      <c r="Z4512" s="65"/>
      <c r="AA4512" s="64"/>
      <c r="AB4512" s="65"/>
      <c r="AC4512" s="65"/>
      <c r="AD4512" s="65"/>
      <c r="AE4512" s="65"/>
      <c r="AF4512" s="63"/>
      <c r="AG4512" s="63"/>
      <c r="AH4512" s="64"/>
      <c r="AI4512" s="66" t="str">
        <f t="shared" si="142"/>
        <v/>
      </c>
      <c r="AJ4512" s="65"/>
      <c r="AK4512" s="65"/>
      <c r="AL4512" s="65"/>
      <c r="AM4512" s="65"/>
      <c r="AN4512" s="65"/>
      <c r="AO4512" s="66" t="str">
        <f>_xlfn.IFNA(VLOOKUP(LISTAS!ES4509,'Censo General 2005- Municipios'!$E$3:$F$1125,2,0),"")</f>
        <v/>
      </c>
      <c r="AP4512" s="64"/>
      <c r="AQ4512" s="64"/>
      <c r="AR4512" s="64"/>
      <c r="AS4512" s="67" t="str">
        <f t="shared" si="143"/>
        <v/>
      </c>
    </row>
    <row r="4513" spans="1:45" s="68" customFormat="1" x14ac:dyDescent="0.2">
      <c r="A4513" s="64"/>
      <c r="B4513" s="64"/>
      <c r="C4513" s="64"/>
      <c r="D4513" s="64"/>
      <c r="E4513" s="64"/>
      <c r="F4513" s="64"/>
      <c r="G4513" s="65"/>
      <c r="H4513" s="64"/>
      <c r="I4513" s="65"/>
      <c r="J4513" s="64"/>
      <c r="K4513" s="64"/>
      <c r="L4513" s="65"/>
      <c r="M4513" s="65"/>
      <c r="N4513" s="64"/>
      <c r="O4513" s="64"/>
      <c r="P4513" s="64"/>
      <c r="Q4513" s="65"/>
      <c r="R4513" s="64"/>
      <c r="S4513" s="65"/>
      <c r="T4513" s="65"/>
      <c r="U4513" s="65"/>
      <c r="V4513" s="65"/>
      <c r="W4513" s="65"/>
      <c r="X4513" s="64"/>
      <c r="Y4513" s="64"/>
      <c r="Z4513" s="65"/>
      <c r="AA4513" s="64"/>
      <c r="AB4513" s="65"/>
      <c r="AC4513" s="65"/>
      <c r="AD4513" s="65"/>
      <c r="AE4513" s="65"/>
      <c r="AF4513" s="63"/>
      <c r="AG4513" s="63"/>
      <c r="AH4513" s="64"/>
      <c r="AI4513" s="66" t="str">
        <f t="shared" si="142"/>
        <v/>
      </c>
      <c r="AJ4513" s="65"/>
      <c r="AK4513" s="65"/>
      <c r="AL4513" s="65"/>
      <c r="AM4513" s="65"/>
      <c r="AN4513" s="65"/>
      <c r="AO4513" s="66" t="str">
        <f>_xlfn.IFNA(VLOOKUP(LISTAS!ES4510,'Censo General 2005- Municipios'!$E$3:$F$1125,2,0),"")</f>
        <v/>
      </c>
      <c r="AP4513" s="64"/>
      <c r="AQ4513" s="64"/>
      <c r="AR4513" s="64"/>
      <c r="AS4513" s="67" t="str">
        <f t="shared" si="143"/>
        <v/>
      </c>
    </row>
    <row r="4514" spans="1:45" s="68" customFormat="1" x14ac:dyDescent="0.2">
      <c r="A4514" s="64"/>
      <c r="B4514" s="64"/>
      <c r="C4514" s="64"/>
      <c r="D4514" s="64"/>
      <c r="E4514" s="64"/>
      <c r="F4514" s="64"/>
      <c r="G4514" s="65"/>
      <c r="H4514" s="64"/>
      <c r="I4514" s="65"/>
      <c r="J4514" s="64"/>
      <c r="K4514" s="64"/>
      <c r="L4514" s="65"/>
      <c r="M4514" s="65"/>
      <c r="N4514" s="64"/>
      <c r="O4514" s="64"/>
      <c r="P4514" s="64"/>
      <c r="Q4514" s="65"/>
      <c r="R4514" s="64"/>
      <c r="S4514" s="65"/>
      <c r="T4514" s="65"/>
      <c r="U4514" s="65"/>
      <c r="V4514" s="65"/>
      <c r="W4514" s="65"/>
      <c r="X4514" s="64"/>
      <c r="Y4514" s="64"/>
      <c r="Z4514" s="65"/>
      <c r="AA4514" s="64"/>
      <c r="AB4514" s="65"/>
      <c r="AC4514" s="65"/>
      <c r="AD4514" s="65"/>
      <c r="AE4514" s="65"/>
      <c r="AF4514" s="63"/>
      <c r="AG4514" s="63"/>
      <c r="AH4514" s="64"/>
      <c r="AI4514" s="66" t="str">
        <f t="shared" si="142"/>
        <v/>
      </c>
      <c r="AJ4514" s="65"/>
      <c r="AK4514" s="65"/>
      <c r="AL4514" s="65"/>
      <c r="AM4514" s="65"/>
      <c r="AN4514" s="65"/>
      <c r="AO4514" s="66" t="str">
        <f>_xlfn.IFNA(VLOOKUP(LISTAS!ES4511,'Censo General 2005- Municipios'!$E$3:$F$1125,2,0),"")</f>
        <v/>
      </c>
      <c r="AP4514" s="64"/>
      <c r="AQ4514" s="64"/>
      <c r="AR4514" s="64"/>
      <c r="AS4514" s="67" t="str">
        <f t="shared" si="143"/>
        <v/>
      </c>
    </row>
    <row r="4515" spans="1:45" s="68" customFormat="1" x14ac:dyDescent="0.2">
      <c r="A4515" s="64"/>
      <c r="B4515" s="64"/>
      <c r="C4515" s="64"/>
      <c r="D4515" s="64"/>
      <c r="E4515" s="64"/>
      <c r="F4515" s="64"/>
      <c r="G4515" s="65"/>
      <c r="H4515" s="64"/>
      <c r="I4515" s="65"/>
      <c r="J4515" s="64"/>
      <c r="K4515" s="64"/>
      <c r="L4515" s="65"/>
      <c r="M4515" s="65"/>
      <c r="N4515" s="64"/>
      <c r="O4515" s="64"/>
      <c r="P4515" s="64"/>
      <c r="Q4515" s="65"/>
      <c r="R4515" s="64"/>
      <c r="S4515" s="65"/>
      <c r="T4515" s="65"/>
      <c r="U4515" s="65"/>
      <c r="V4515" s="65"/>
      <c r="W4515" s="65"/>
      <c r="X4515" s="64"/>
      <c r="Y4515" s="64"/>
      <c r="Z4515" s="65"/>
      <c r="AA4515" s="64"/>
      <c r="AB4515" s="65"/>
      <c r="AC4515" s="65"/>
      <c r="AD4515" s="65"/>
      <c r="AE4515" s="65"/>
      <c r="AF4515" s="63"/>
      <c r="AG4515" s="63"/>
      <c r="AH4515" s="64"/>
      <c r="AI4515" s="66" t="str">
        <f t="shared" si="142"/>
        <v/>
      </c>
      <c r="AJ4515" s="65"/>
      <c r="AK4515" s="65"/>
      <c r="AL4515" s="65"/>
      <c r="AM4515" s="65"/>
      <c r="AN4515" s="65"/>
      <c r="AO4515" s="66" t="str">
        <f>_xlfn.IFNA(VLOOKUP(LISTAS!ES4512,'Censo General 2005- Municipios'!$E$3:$F$1125,2,0),"")</f>
        <v/>
      </c>
      <c r="AP4515" s="64"/>
      <c r="AQ4515" s="64"/>
      <c r="AR4515" s="64"/>
      <c r="AS4515" s="67" t="str">
        <f t="shared" si="143"/>
        <v/>
      </c>
    </row>
    <row r="4516" spans="1:45" s="68" customFormat="1" x14ac:dyDescent="0.2">
      <c r="A4516" s="64"/>
      <c r="B4516" s="64"/>
      <c r="C4516" s="64"/>
      <c r="D4516" s="64"/>
      <c r="E4516" s="64"/>
      <c r="F4516" s="64"/>
      <c r="G4516" s="65"/>
      <c r="H4516" s="64"/>
      <c r="I4516" s="65"/>
      <c r="J4516" s="64"/>
      <c r="K4516" s="64"/>
      <c r="L4516" s="65"/>
      <c r="M4516" s="65"/>
      <c r="N4516" s="64"/>
      <c r="O4516" s="64"/>
      <c r="P4516" s="64"/>
      <c r="Q4516" s="65"/>
      <c r="R4516" s="64"/>
      <c r="S4516" s="65"/>
      <c r="T4516" s="65"/>
      <c r="U4516" s="65"/>
      <c r="V4516" s="65"/>
      <c r="W4516" s="65"/>
      <c r="X4516" s="64"/>
      <c r="Y4516" s="64"/>
      <c r="Z4516" s="65"/>
      <c r="AA4516" s="64"/>
      <c r="AB4516" s="65"/>
      <c r="AC4516" s="65"/>
      <c r="AD4516" s="65"/>
      <c r="AE4516" s="65"/>
      <c r="AF4516" s="63"/>
      <c r="AG4516" s="63"/>
      <c r="AH4516" s="64"/>
      <c r="AI4516" s="66" t="str">
        <f t="shared" si="142"/>
        <v/>
      </c>
      <c r="AJ4516" s="65"/>
      <c r="AK4516" s="65"/>
      <c r="AL4516" s="65"/>
      <c r="AM4516" s="65"/>
      <c r="AN4516" s="65"/>
      <c r="AO4516" s="66" t="str">
        <f>_xlfn.IFNA(VLOOKUP(LISTAS!ES4513,'Censo General 2005- Municipios'!$E$3:$F$1125,2,0),"")</f>
        <v/>
      </c>
      <c r="AP4516" s="64"/>
      <c r="AQ4516" s="64"/>
      <c r="AR4516" s="64"/>
      <c r="AS4516" s="67" t="str">
        <f t="shared" si="143"/>
        <v/>
      </c>
    </row>
    <row r="4517" spans="1:45" s="68" customFormat="1" x14ac:dyDescent="0.2">
      <c r="A4517" s="64"/>
      <c r="B4517" s="64"/>
      <c r="C4517" s="64"/>
      <c r="D4517" s="64"/>
      <c r="E4517" s="64"/>
      <c r="F4517" s="64"/>
      <c r="G4517" s="65"/>
      <c r="H4517" s="64"/>
      <c r="I4517" s="65"/>
      <c r="J4517" s="64"/>
      <c r="K4517" s="64"/>
      <c r="L4517" s="65"/>
      <c r="M4517" s="65"/>
      <c r="N4517" s="64"/>
      <c r="O4517" s="64"/>
      <c r="P4517" s="64"/>
      <c r="Q4517" s="65"/>
      <c r="R4517" s="64"/>
      <c r="S4517" s="65"/>
      <c r="T4517" s="65"/>
      <c r="U4517" s="65"/>
      <c r="V4517" s="65"/>
      <c r="W4517" s="65"/>
      <c r="X4517" s="64"/>
      <c r="Y4517" s="64"/>
      <c r="Z4517" s="65"/>
      <c r="AA4517" s="64"/>
      <c r="AB4517" s="65"/>
      <c r="AC4517" s="65"/>
      <c r="AD4517" s="65"/>
      <c r="AE4517" s="65"/>
      <c r="AF4517" s="63"/>
      <c r="AG4517" s="63"/>
      <c r="AH4517" s="64"/>
      <c r="AI4517" s="66" t="str">
        <f t="shared" si="142"/>
        <v/>
      </c>
      <c r="AJ4517" s="65"/>
      <c r="AK4517" s="65"/>
      <c r="AL4517" s="65"/>
      <c r="AM4517" s="65"/>
      <c r="AN4517" s="65"/>
      <c r="AO4517" s="66" t="str">
        <f>_xlfn.IFNA(VLOOKUP(LISTAS!ES4514,'Censo General 2005- Municipios'!$E$3:$F$1125,2,0),"")</f>
        <v/>
      </c>
      <c r="AP4517" s="64"/>
      <c r="AQ4517" s="64"/>
      <c r="AR4517" s="64"/>
      <c r="AS4517" s="67" t="str">
        <f t="shared" si="143"/>
        <v/>
      </c>
    </row>
    <row r="4518" spans="1:45" s="68" customFormat="1" x14ac:dyDescent="0.2">
      <c r="A4518" s="64"/>
      <c r="B4518" s="64"/>
      <c r="C4518" s="64"/>
      <c r="D4518" s="64"/>
      <c r="E4518" s="64"/>
      <c r="F4518" s="64"/>
      <c r="G4518" s="65"/>
      <c r="H4518" s="64"/>
      <c r="I4518" s="65"/>
      <c r="J4518" s="64"/>
      <c r="K4518" s="64"/>
      <c r="L4518" s="65"/>
      <c r="M4518" s="65"/>
      <c r="N4518" s="64"/>
      <c r="O4518" s="64"/>
      <c r="P4518" s="64"/>
      <c r="Q4518" s="65"/>
      <c r="R4518" s="64"/>
      <c r="S4518" s="65"/>
      <c r="T4518" s="65"/>
      <c r="U4518" s="65"/>
      <c r="V4518" s="65"/>
      <c r="W4518" s="65"/>
      <c r="X4518" s="64"/>
      <c r="Y4518" s="64"/>
      <c r="Z4518" s="65"/>
      <c r="AA4518" s="64"/>
      <c r="AB4518" s="65"/>
      <c r="AC4518" s="65"/>
      <c r="AD4518" s="65"/>
      <c r="AE4518" s="65"/>
      <c r="AF4518" s="63"/>
      <c r="AG4518" s="63"/>
      <c r="AH4518" s="64"/>
      <c r="AI4518" s="66" t="str">
        <f t="shared" si="142"/>
        <v/>
      </c>
      <c r="AJ4518" s="65"/>
      <c r="AK4518" s="65"/>
      <c r="AL4518" s="65"/>
      <c r="AM4518" s="65"/>
      <c r="AN4518" s="65"/>
      <c r="AO4518" s="66" t="str">
        <f>_xlfn.IFNA(VLOOKUP(LISTAS!ES4515,'Censo General 2005- Municipios'!$E$3:$F$1125,2,0),"")</f>
        <v/>
      </c>
      <c r="AP4518" s="64"/>
      <c r="AQ4518" s="64"/>
      <c r="AR4518" s="64"/>
      <c r="AS4518" s="67" t="str">
        <f t="shared" si="143"/>
        <v/>
      </c>
    </row>
    <row r="4519" spans="1:45" s="68" customFormat="1" x14ac:dyDescent="0.2">
      <c r="A4519" s="64"/>
      <c r="B4519" s="64"/>
      <c r="C4519" s="64"/>
      <c r="D4519" s="64"/>
      <c r="E4519" s="64"/>
      <c r="F4519" s="64"/>
      <c r="G4519" s="65"/>
      <c r="H4519" s="64"/>
      <c r="I4519" s="65"/>
      <c r="J4519" s="64"/>
      <c r="K4519" s="64"/>
      <c r="L4519" s="65"/>
      <c r="M4519" s="65"/>
      <c r="N4519" s="64"/>
      <c r="O4519" s="64"/>
      <c r="P4519" s="64"/>
      <c r="Q4519" s="65"/>
      <c r="R4519" s="64"/>
      <c r="S4519" s="65"/>
      <c r="T4519" s="65"/>
      <c r="U4519" s="65"/>
      <c r="V4519" s="65"/>
      <c r="W4519" s="65"/>
      <c r="X4519" s="64"/>
      <c r="Y4519" s="64"/>
      <c r="Z4519" s="65"/>
      <c r="AA4519" s="64"/>
      <c r="AB4519" s="65"/>
      <c r="AC4519" s="65"/>
      <c r="AD4519" s="65"/>
      <c r="AE4519" s="65"/>
      <c r="AF4519" s="63"/>
      <c r="AG4519" s="63"/>
      <c r="AH4519" s="64"/>
      <c r="AI4519" s="66" t="str">
        <f t="shared" si="142"/>
        <v/>
      </c>
      <c r="AJ4519" s="65"/>
      <c r="AK4519" s="65"/>
      <c r="AL4519" s="65"/>
      <c r="AM4519" s="65"/>
      <c r="AN4519" s="65"/>
      <c r="AO4519" s="66" t="str">
        <f>_xlfn.IFNA(VLOOKUP(LISTAS!ES4516,'Censo General 2005- Municipios'!$E$3:$F$1125,2,0),"")</f>
        <v/>
      </c>
      <c r="AP4519" s="64"/>
      <c r="AQ4519" s="64"/>
      <c r="AR4519" s="64"/>
      <c r="AS4519" s="67" t="str">
        <f t="shared" si="143"/>
        <v/>
      </c>
    </row>
    <row r="4520" spans="1:45" s="68" customFormat="1" x14ac:dyDescent="0.2">
      <c r="A4520" s="64"/>
      <c r="B4520" s="64"/>
      <c r="C4520" s="64"/>
      <c r="D4520" s="64"/>
      <c r="E4520" s="64"/>
      <c r="F4520" s="64"/>
      <c r="G4520" s="65"/>
      <c r="H4520" s="64"/>
      <c r="I4520" s="65"/>
      <c r="J4520" s="64"/>
      <c r="K4520" s="64"/>
      <c r="L4520" s="65"/>
      <c r="M4520" s="65"/>
      <c r="N4520" s="64"/>
      <c r="O4520" s="64"/>
      <c r="P4520" s="64"/>
      <c r="Q4520" s="65"/>
      <c r="R4520" s="64"/>
      <c r="S4520" s="65"/>
      <c r="T4520" s="65"/>
      <c r="U4520" s="65"/>
      <c r="V4520" s="65"/>
      <c r="W4520" s="65"/>
      <c r="X4520" s="64"/>
      <c r="Y4520" s="64"/>
      <c r="Z4520" s="65"/>
      <c r="AA4520" s="64"/>
      <c r="AB4520" s="65"/>
      <c r="AC4520" s="65"/>
      <c r="AD4520" s="65"/>
      <c r="AE4520" s="65"/>
      <c r="AF4520" s="63"/>
      <c r="AG4520" s="63"/>
      <c r="AH4520" s="64"/>
      <c r="AI4520" s="66" t="str">
        <f t="shared" si="142"/>
        <v/>
      </c>
      <c r="AJ4520" s="65"/>
      <c r="AK4520" s="65"/>
      <c r="AL4520" s="65"/>
      <c r="AM4520" s="65"/>
      <c r="AN4520" s="65"/>
      <c r="AO4520" s="66" t="str">
        <f>_xlfn.IFNA(VLOOKUP(LISTAS!ES4517,'Censo General 2005- Municipios'!$E$3:$F$1125,2,0),"")</f>
        <v/>
      </c>
      <c r="AP4520" s="64"/>
      <c r="AQ4520" s="64"/>
      <c r="AR4520" s="64"/>
      <c r="AS4520" s="67" t="str">
        <f t="shared" si="143"/>
        <v/>
      </c>
    </row>
    <row r="4521" spans="1:45" s="68" customFormat="1" x14ac:dyDescent="0.2">
      <c r="A4521" s="64"/>
      <c r="B4521" s="64"/>
      <c r="C4521" s="64"/>
      <c r="D4521" s="64"/>
      <c r="E4521" s="64"/>
      <c r="F4521" s="64"/>
      <c r="G4521" s="65"/>
      <c r="H4521" s="64"/>
      <c r="I4521" s="65"/>
      <c r="J4521" s="64"/>
      <c r="K4521" s="64"/>
      <c r="L4521" s="65"/>
      <c r="M4521" s="65"/>
      <c r="N4521" s="64"/>
      <c r="O4521" s="64"/>
      <c r="P4521" s="64"/>
      <c r="Q4521" s="65"/>
      <c r="R4521" s="64"/>
      <c r="S4521" s="65"/>
      <c r="T4521" s="65"/>
      <c r="U4521" s="65"/>
      <c r="V4521" s="65"/>
      <c r="W4521" s="65"/>
      <c r="X4521" s="64"/>
      <c r="Y4521" s="64"/>
      <c r="Z4521" s="65"/>
      <c r="AA4521" s="64"/>
      <c r="AB4521" s="65"/>
      <c r="AC4521" s="65"/>
      <c r="AD4521" s="65"/>
      <c r="AE4521" s="65"/>
      <c r="AF4521" s="63"/>
      <c r="AG4521" s="63"/>
      <c r="AH4521" s="64"/>
      <c r="AI4521" s="66" t="str">
        <f t="shared" si="142"/>
        <v/>
      </c>
      <c r="AJ4521" s="65"/>
      <c r="AK4521" s="65"/>
      <c r="AL4521" s="65"/>
      <c r="AM4521" s="65"/>
      <c r="AN4521" s="65"/>
      <c r="AO4521" s="66" t="str">
        <f>_xlfn.IFNA(VLOOKUP(LISTAS!ES4518,'Censo General 2005- Municipios'!$E$3:$F$1125,2,0),"")</f>
        <v/>
      </c>
      <c r="AP4521" s="64"/>
      <c r="AQ4521" s="64"/>
      <c r="AR4521" s="64"/>
      <c r="AS4521" s="67" t="str">
        <f t="shared" si="143"/>
        <v/>
      </c>
    </row>
    <row r="4522" spans="1:45" s="68" customFormat="1" x14ac:dyDescent="0.2">
      <c r="A4522" s="64"/>
      <c r="B4522" s="64"/>
      <c r="C4522" s="64"/>
      <c r="D4522" s="64"/>
      <c r="E4522" s="64"/>
      <c r="F4522" s="64"/>
      <c r="G4522" s="65"/>
      <c r="H4522" s="64"/>
      <c r="I4522" s="65"/>
      <c r="J4522" s="64"/>
      <c r="K4522" s="64"/>
      <c r="L4522" s="65"/>
      <c r="M4522" s="65"/>
      <c r="N4522" s="64"/>
      <c r="O4522" s="64"/>
      <c r="P4522" s="64"/>
      <c r="Q4522" s="65"/>
      <c r="R4522" s="64"/>
      <c r="S4522" s="65"/>
      <c r="T4522" s="65"/>
      <c r="U4522" s="65"/>
      <c r="V4522" s="65"/>
      <c r="W4522" s="65"/>
      <c r="X4522" s="64"/>
      <c r="Y4522" s="64"/>
      <c r="Z4522" s="65"/>
      <c r="AA4522" s="64"/>
      <c r="AB4522" s="65"/>
      <c r="AC4522" s="65"/>
      <c r="AD4522" s="65"/>
      <c r="AE4522" s="65"/>
      <c r="AF4522" s="63"/>
      <c r="AG4522" s="63"/>
      <c r="AH4522" s="64"/>
      <c r="AI4522" s="66" t="str">
        <f t="shared" si="142"/>
        <v/>
      </c>
      <c r="AJ4522" s="65"/>
      <c r="AK4522" s="65"/>
      <c r="AL4522" s="65"/>
      <c r="AM4522" s="65"/>
      <c r="AN4522" s="65"/>
      <c r="AO4522" s="66" t="str">
        <f>_xlfn.IFNA(VLOOKUP(LISTAS!ES4519,'Censo General 2005- Municipios'!$E$3:$F$1125,2,0),"")</f>
        <v/>
      </c>
      <c r="AP4522" s="64"/>
      <c r="AQ4522" s="64"/>
      <c r="AR4522" s="64"/>
      <c r="AS4522" s="67" t="str">
        <f t="shared" si="143"/>
        <v/>
      </c>
    </row>
    <row r="4523" spans="1:45" s="68" customFormat="1" x14ac:dyDescent="0.2">
      <c r="A4523" s="64"/>
      <c r="B4523" s="64"/>
      <c r="C4523" s="64"/>
      <c r="D4523" s="64"/>
      <c r="E4523" s="64"/>
      <c r="F4523" s="64"/>
      <c r="G4523" s="65"/>
      <c r="H4523" s="64"/>
      <c r="I4523" s="65"/>
      <c r="J4523" s="64"/>
      <c r="K4523" s="64"/>
      <c r="L4523" s="65"/>
      <c r="M4523" s="65"/>
      <c r="N4523" s="64"/>
      <c r="O4523" s="64"/>
      <c r="P4523" s="64"/>
      <c r="Q4523" s="65"/>
      <c r="R4523" s="64"/>
      <c r="S4523" s="65"/>
      <c r="T4523" s="65"/>
      <c r="U4523" s="65"/>
      <c r="V4523" s="65"/>
      <c r="W4523" s="65"/>
      <c r="X4523" s="64"/>
      <c r="Y4523" s="64"/>
      <c r="Z4523" s="65"/>
      <c r="AA4523" s="64"/>
      <c r="AB4523" s="65"/>
      <c r="AC4523" s="65"/>
      <c r="AD4523" s="65"/>
      <c r="AE4523" s="65"/>
      <c r="AF4523" s="63"/>
      <c r="AG4523" s="63"/>
      <c r="AH4523" s="64"/>
      <c r="AI4523" s="66" t="str">
        <f t="shared" si="142"/>
        <v/>
      </c>
      <c r="AJ4523" s="65"/>
      <c r="AK4523" s="65"/>
      <c r="AL4523" s="65"/>
      <c r="AM4523" s="65"/>
      <c r="AN4523" s="65"/>
      <c r="AO4523" s="66" t="str">
        <f>_xlfn.IFNA(VLOOKUP(LISTAS!ES4520,'Censo General 2005- Municipios'!$E$3:$F$1125,2,0),"")</f>
        <v/>
      </c>
      <c r="AP4523" s="64"/>
      <c r="AQ4523" s="64"/>
      <c r="AR4523" s="64"/>
      <c r="AS4523" s="67" t="str">
        <f t="shared" si="143"/>
        <v/>
      </c>
    </row>
    <row r="4524" spans="1:45" s="68" customFormat="1" x14ac:dyDescent="0.2">
      <c r="A4524" s="64"/>
      <c r="B4524" s="64"/>
      <c r="C4524" s="64"/>
      <c r="D4524" s="64"/>
      <c r="E4524" s="64"/>
      <c r="F4524" s="64"/>
      <c r="G4524" s="65"/>
      <c r="H4524" s="64"/>
      <c r="I4524" s="65"/>
      <c r="J4524" s="64"/>
      <c r="K4524" s="64"/>
      <c r="L4524" s="65"/>
      <c r="M4524" s="65"/>
      <c r="N4524" s="64"/>
      <c r="O4524" s="64"/>
      <c r="P4524" s="64"/>
      <c r="Q4524" s="65"/>
      <c r="R4524" s="64"/>
      <c r="S4524" s="65"/>
      <c r="T4524" s="65"/>
      <c r="U4524" s="65"/>
      <c r="V4524" s="65"/>
      <c r="W4524" s="65"/>
      <c r="X4524" s="64"/>
      <c r="Y4524" s="64"/>
      <c r="Z4524" s="65"/>
      <c r="AA4524" s="64"/>
      <c r="AB4524" s="65"/>
      <c r="AC4524" s="65"/>
      <c r="AD4524" s="65"/>
      <c r="AE4524" s="65"/>
      <c r="AF4524" s="63"/>
      <c r="AG4524" s="63"/>
      <c r="AH4524" s="64"/>
      <c r="AI4524" s="66" t="str">
        <f t="shared" si="142"/>
        <v/>
      </c>
      <c r="AJ4524" s="65"/>
      <c r="AK4524" s="65"/>
      <c r="AL4524" s="65"/>
      <c r="AM4524" s="65"/>
      <c r="AN4524" s="65"/>
      <c r="AO4524" s="66" t="str">
        <f>_xlfn.IFNA(VLOOKUP(LISTAS!ES4521,'Censo General 2005- Municipios'!$E$3:$F$1125,2,0),"")</f>
        <v/>
      </c>
      <c r="AP4524" s="64"/>
      <c r="AQ4524" s="64"/>
      <c r="AR4524" s="64"/>
      <c r="AS4524" s="67" t="str">
        <f t="shared" si="143"/>
        <v/>
      </c>
    </row>
    <row r="4525" spans="1:45" s="68" customFormat="1" x14ac:dyDescent="0.2">
      <c r="A4525" s="64"/>
      <c r="B4525" s="64"/>
      <c r="C4525" s="64"/>
      <c r="D4525" s="64"/>
      <c r="E4525" s="64"/>
      <c r="F4525" s="64"/>
      <c r="G4525" s="65"/>
      <c r="H4525" s="64"/>
      <c r="I4525" s="65"/>
      <c r="J4525" s="64"/>
      <c r="K4525" s="64"/>
      <c r="L4525" s="65"/>
      <c r="M4525" s="65"/>
      <c r="N4525" s="64"/>
      <c r="O4525" s="64"/>
      <c r="P4525" s="64"/>
      <c r="Q4525" s="65"/>
      <c r="R4525" s="64"/>
      <c r="S4525" s="65"/>
      <c r="T4525" s="65"/>
      <c r="U4525" s="65"/>
      <c r="V4525" s="65"/>
      <c r="W4525" s="65"/>
      <c r="X4525" s="64"/>
      <c r="Y4525" s="64"/>
      <c r="Z4525" s="65"/>
      <c r="AA4525" s="64"/>
      <c r="AB4525" s="65"/>
      <c r="AC4525" s="65"/>
      <c r="AD4525" s="65"/>
      <c r="AE4525" s="65"/>
      <c r="AF4525" s="63"/>
      <c r="AG4525" s="63"/>
      <c r="AH4525" s="64"/>
      <c r="AI4525" s="66" t="str">
        <f t="shared" si="142"/>
        <v/>
      </c>
      <c r="AJ4525" s="65"/>
      <c r="AK4525" s="65"/>
      <c r="AL4525" s="65"/>
      <c r="AM4525" s="65"/>
      <c r="AN4525" s="65"/>
      <c r="AO4525" s="66" t="str">
        <f>_xlfn.IFNA(VLOOKUP(LISTAS!ES4522,'Censo General 2005- Municipios'!$E$3:$F$1125,2,0),"")</f>
        <v/>
      </c>
      <c r="AP4525" s="64"/>
      <c r="AQ4525" s="64"/>
      <c r="AR4525" s="64"/>
      <c r="AS4525" s="67" t="str">
        <f t="shared" si="143"/>
        <v/>
      </c>
    </row>
    <row r="4526" spans="1:45" s="68" customFormat="1" x14ac:dyDescent="0.2">
      <c r="A4526" s="64"/>
      <c r="B4526" s="64"/>
      <c r="C4526" s="64"/>
      <c r="D4526" s="64"/>
      <c r="E4526" s="64"/>
      <c r="F4526" s="64"/>
      <c r="G4526" s="65"/>
      <c r="H4526" s="64"/>
      <c r="I4526" s="65"/>
      <c r="J4526" s="64"/>
      <c r="K4526" s="64"/>
      <c r="L4526" s="65"/>
      <c r="M4526" s="65"/>
      <c r="N4526" s="64"/>
      <c r="O4526" s="64"/>
      <c r="P4526" s="64"/>
      <c r="Q4526" s="65"/>
      <c r="R4526" s="64"/>
      <c r="S4526" s="65"/>
      <c r="T4526" s="65"/>
      <c r="U4526" s="65"/>
      <c r="V4526" s="65"/>
      <c r="W4526" s="65"/>
      <c r="X4526" s="64"/>
      <c r="Y4526" s="64"/>
      <c r="Z4526" s="65"/>
      <c r="AA4526" s="64"/>
      <c r="AB4526" s="65"/>
      <c r="AC4526" s="65"/>
      <c r="AD4526" s="65"/>
      <c r="AE4526" s="65"/>
      <c r="AF4526" s="63"/>
      <c r="AG4526" s="63"/>
      <c r="AH4526" s="64"/>
      <c r="AI4526" s="66" t="str">
        <f t="shared" si="142"/>
        <v/>
      </c>
      <c r="AJ4526" s="65"/>
      <c r="AK4526" s="65"/>
      <c r="AL4526" s="65"/>
      <c r="AM4526" s="65"/>
      <c r="AN4526" s="65"/>
      <c r="AO4526" s="66" t="str">
        <f>_xlfn.IFNA(VLOOKUP(LISTAS!ES4523,'Censo General 2005- Municipios'!$E$3:$F$1125,2,0),"")</f>
        <v/>
      </c>
      <c r="AP4526" s="64"/>
      <c r="AQ4526" s="64"/>
      <c r="AR4526" s="64"/>
      <c r="AS4526" s="67" t="str">
        <f t="shared" si="143"/>
        <v/>
      </c>
    </row>
    <row r="4527" spans="1:45" s="68" customFormat="1" x14ac:dyDescent="0.2">
      <c r="A4527" s="64"/>
      <c r="B4527" s="64"/>
      <c r="C4527" s="64"/>
      <c r="D4527" s="64"/>
      <c r="E4527" s="64"/>
      <c r="F4527" s="64"/>
      <c r="G4527" s="65"/>
      <c r="H4527" s="64"/>
      <c r="I4527" s="65"/>
      <c r="J4527" s="64"/>
      <c r="K4527" s="64"/>
      <c r="L4527" s="65"/>
      <c r="M4527" s="65"/>
      <c r="N4527" s="64"/>
      <c r="O4527" s="64"/>
      <c r="P4527" s="64"/>
      <c r="Q4527" s="65"/>
      <c r="R4527" s="64"/>
      <c r="S4527" s="65"/>
      <c r="T4527" s="65"/>
      <c r="U4527" s="65"/>
      <c r="V4527" s="65"/>
      <c r="W4527" s="65"/>
      <c r="X4527" s="64"/>
      <c r="Y4527" s="64"/>
      <c r="Z4527" s="65"/>
      <c r="AA4527" s="64"/>
      <c r="AB4527" s="65"/>
      <c r="AC4527" s="65"/>
      <c r="AD4527" s="65"/>
      <c r="AE4527" s="65"/>
      <c r="AF4527" s="63"/>
      <c r="AG4527" s="63"/>
      <c r="AH4527" s="64"/>
      <c r="AI4527" s="66" t="str">
        <f t="shared" si="142"/>
        <v/>
      </c>
      <c r="AJ4527" s="65"/>
      <c r="AK4527" s="65"/>
      <c r="AL4527" s="65"/>
      <c r="AM4527" s="65"/>
      <c r="AN4527" s="65"/>
      <c r="AO4527" s="66" t="str">
        <f>_xlfn.IFNA(VLOOKUP(LISTAS!ES4524,'Censo General 2005- Municipios'!$E$3:$F$1125,2,0),"")</f>
        <v/>
      </c>
      <c r="AP4527" s="64"/>
      <c r="AQ4527" s="64"/>
      <c r="AR4527" s="64"/>
      <c r="AS4527" s="67" t="str">
        <f t="shared" si="143"/>
        <v/>
      </c>
    </row>
    <row r="4528" spans="1:45" s="68" customFormat="1" x14ac:dyDescent="0.2">
      <c r="A4528" s="64"/>
      <c r="B4528" s="64"/>
      <c r="C4528" s="64"/>
      <c r="D4528" s="64"/>
      <c r="E4528" s="64"/>
      <c r="F4528" s="64"/>
      <c r="G4528" s="65"/>
      <c r="H4528" s="64"/>
      <c r="I4528" s="65"/>
      <c r="J4528" s="64"/>
      <c r="K4528" s="64"/>
      <c r="L4528" s="65"/>
      <c r="M4528" s="65"/>
      <c r="N4528" s="64"/>
      <c r="O4528" s="64"/>
      <c r="P4528" s="64"/>
      <c r="Q4528" s="65"/>
      <c r="R4528" s="64"/>
      <c r="S4528" s="65"/>
      <c r="T4528" s="65"/>
      <c r="U4528" s="65"/>
      <c r="V4528" s="65"/>
      <c r="W4528" s="65"/>
      <c r="X4528" s="64"/>
      <c r="Y4528" s="64"/>
      <c r="Z4528" s="65"/>
      <c r="AA4528" s="64"/>
      <c r="AB4528" s="65"/>
      <c r="AC4528" s="65"/>
      <c r="AD4528" s="65"/>
      <c r="AE4528" s="65"/>
      <c r="AF4528" s="63"/>
      <c r="AG4528" s="63"/>
      <c r="AH4528" s="64"/>
      <c r="AI4528" s="66" t="str">
        <f t="shared" si="142"/>
        <v/>
      </c>
      <c r="AJ4528" s="65"/>
      <c r="AK4528" s="65"/>
      <c r="AL4528" s="65"/>
      <c r="AM4528" s="65"/>
      <c r="AN4528" s="65"/>
      <c r="AO4528" s="66" t="str">
        <f>_xlfn.IFNA(VLOOKUP(LISTAS!ES4525,'Censo General 2005- Municipios'!$E$3:$F$1125,2,0),"")</f>
        <v/>
      </c>
      <c r="AP4528" s="64"/>
      <c r="AQ4528" s="64"/>
      <c r="AR4528" s="64"/>
      <c r="AS4528" s="67" t="str">
        <f t="shared" si="143"/>
        <v/>
      </c>
    </row>
    <row r="4529" spans="1:45" s="68" customFormat="1" x14ac:dyDescent="0.2">
      <c r="A4529" s="64"/>
      <c r="B4529" s="64"/>
      <c r="C4529" s="64"/>
      <c r="D4529" s="64"/>
      <c r="E4529" s="64"/>
      <c r="F4529" s="64"/>
      <c r="G4529" s="65"/>
      <c r="H4529" s="64"/>
      <c r="I4529" s="65"/>
      <c r="J4529" s="64"/>
      <c r="K4529" s="64"/>
      <c r="L4529" s="65"/>
      <c r="M4529" s="65"/>
      <c r="N4529" s="64"/>
      <c r="O4529" s="64"/>
      <c r="P4529" s="64"/>
      <c r="Q4529" s="65"/>
      <c r="R4529" s="64"/>
      <c r="S4529" s="65"/>
      <c r="T4529" s="65"/>
      <c r="U4529" s="65"/>
      <c r="V4529" s="65"/>
      <c r="W4529" s="65"/>
      <c r="X4529" s="64"/>
      <c r="Y4529" s="64"/>
      <c r="Z4529" s="65"/>
      <c r="AA4529" s="64"/>
      <c r="AB4529" s="65"/>
      <c r="AC4529" s="65"/>
      <c r="AD4529" s="65"/>
      <c r="AE4529" s="65"/>
      <c r="AF4529" s="63"/>
      <c r="AG4529" s="63"/>
      <c r="AH4529" s="64"/>
      <c r="AI4529" s="66" t="str">
        <f t="shared" si="142"/>
        <v/>
      </c>
      <c r="AJ4529" s="65"/>
      <c r="AK4529" s="65"/>
      <c r="AL4529" s="65"/>
      <c r="AM4529" s="65"/>
      <c r="AN4529" s="65"/>
      <c r="AO4529" s="66" t="str">
        <f>_xlfn.IFNA(VLOOKUP(LISTAS!ES4526,'Censo General 2005- Municipios'!$E$3:$F$1125,2,0),"")</f>
        <v/>
      </c>
      <c r="AP4529" s="64"/>
      <c r="AQ4529" s="64"/>
      <c r="AR4529" s="64"/>
      <c r="AS4529" s="67" t="str">
        <f t="shared" si="143"/>
        <v/>
      </c>
    </row>
    <row r="4530" spans="1:45" s="68" customFormat="1" x14ac:dyDescent="0.2">
      <c r="A4530" s="64"/>
      <c r="B4530" s="64"/>
      <c r="C4530" s="64"/>
      <c r="D4530" s="64"/>
      <c r="E4530" s="64"/>
      <c r="F4530" s="64"/>
      <c r="G4530" s="65"/>
      <c r="H4530" s="64"/>
      <c r="I4530" s="65"/>
      <c r="J4530" s="64"/>
      <c r="K4530" s="64"/>
      <c r="L4530" s="65"/>
      <c r="M4530" s="65"/>
      <c r="N4530" s="64"/>
      <c r="O4530" s="64"/>
      <c r="P4530" s="64"/>
      <c r="Q4530" s="65"/>
      <c r="R4530" s="64"/>
      <c r="S4530" s="65"/>
      <c r="T4530" s="65"/>
      <c r="U4530" s="65"/>
      <c r="V4530" s="65"/>
      <c r="W4530" s="65"/>
      <c r="X4530" s="64"/>
      <c r="Y4530" s="64"/>
      <c r="Z4530" s="65"/>
      <c r="AA4530" s="64"/>
      <c r="AB4530" s="65"/>
      <c r="AC4530" s="65"/>
      <c r="AD4530" s="65"/>
      <c r="AE4530" s="65"/>
      <c r="AF4530" s="63"/>
      <c r="AG4530" s="63"/>
      <c r="AH4530" s="64"/>
      <c r="AI4530" s="66" t="str">
        <f t="shared" si="142"/>
        <v/>
      </c>
      <c r="AJ4530" s="65"/>
      <c r="AK4530" s="65"/>
      <c r="AL4530" s="65"/>
      <c r="AM4530" s="65"/>
      <c r="AN4530" s="65"/>
      <c r="AO4530" s="66" t="str">
        <f>_xlfn.IFNA(VLOOKUP(LISTAS!ES4527,'Censo General 2005- Municipios'!$E$3:$F$1125,2,0),"")</f>
        <v/>
      </c>
      <c r="AP4530" s="64"/>
      <c r="AQ4530" s="64"/>
      <c r="AR4530" s="64"/>
      <c r="AS4530" s="67" t="str">
        <f t="shared" si="143"/>
        <v/>
      </c>
    </row>
    <row r="4531" spans="1:45" s="68" customFormat="1" x14ac:dyDescent="0.2">
      <c r="A4531" s="64"/>
      <c r="B4531" s="64"/>
      <c r="C4531" s="64"/>
      <c r="D4531" s="64"/>
      <c r="E4531" s="64"/>
      <c r="F4531" s="64"/>
      <c r="G4531" s="65"/>
      <c r="H4531" s="64"/>
      <c r="I4531" s="65"/>
      <c r="J4531" s="64"/>
      <c r="K4531" s="64"/>
      <c r="L4531" s="65"/>
      <c r="M4531" s="65"/>
      <c r="N4531" s="64"/>
      <c r="O4531" s="64"/>
      <c r="P4531" s="64"/>
      <c r="Q4531" s="65"/>
      <c r="R4531" s="64"/>
      <c r="S4531" s="65"/>
      <c r="T4531" s="65"/>
      <c r="U4531" s="65"/>
      <c r="V4531" s="65"/>
      <c r="W4531" s="65"/>
      <c r="X4531" s="64"/>
      <c r="Y4531" s="64"/>
      <c r="Z4531" s="65"/>
      <c r="AA4531" s="64"/>
      <c r="AB4531" s="65"/>
      <c r="AC4531" s="65"/>
      <c r="AD4531" s="65"/>
      <c r="AE4531" s="65"/>
      <c r="AF4531" s="63"/>
      <c r="AG4531" s="63"/>
      <c r="AH4531" s="64"/>
      <c r="AI4531" s="66" t="str">
        <f t="shared" si="142"/>
        <v/>
      </c>
      <c r="AJ4531" s="65"/>
      <c r="AK4531" s="65"/>
      <c r="AL4531" s="65"/>
      <c r="AM4531" s="65"/>
      <c r="AN4531" s="65"/>
      <c r="AO4531" s="66" t="str">
        <f>_xlfn.IFNA(VLOOKUP(LISTAS!ES4528,'Censo General 2005- Municipios'!$E$3:$F$1125,2,0),"")</f>
        <v/>
      </c>
      <c r="AP4531" s="64"/>
      <c r="AQ4531" s="64"/>
      <c r="AR4531" s="64"/>
      <c r="AS4531" s="67" t="str">
        <f t="shared" si="143"/>
        <v/>
      </c>
    </row>
    <row r="4532" spans="1:45" s="68" customFormat="1" x14ac:dyDescent="0.2">
      <c r="A4532" s="64"/>
      <c r="B4532" s="64"/>
      <c r="C4532" s="64"/>
      <c r="D4532" s="64"/>
      <c r="E4532" s="64"/>
      <c r="F4532" s="64"/>
      <c r="G4532" s="65"/>
      <c r="H4532" s="64"/>
      <c r="I4532" s="65"/>
      <c r="J4532" s="64"/>
      <c r="K4532" s="64"/>
      <c r="L4532" s="65"/>
      <c r="M4532" s="65"/>
      <c r="N4532" s="64"/>
      <c r="O4532" s="64"/>
      <c r="P4532" s="64"/>
      <c r="Q4532" s="65"/>
      <c r="R4532" s="64"/>
      <c r="S4532" s="65"/>
      <c r="T4532" s="65"/>
      <c r="U4532" s="65"/>
      <c r="V4532" s="65"/>
      <c r="W4532" s="65"/>
      <c r="X4532" s="64"/>
      <c r="Y4532" s="64"/>
      <c r="Z4532" s="65"/>
      <c r="AA4532" s="64"/>
      <c r="AB4532" s="65"/>
      <c r="AC4532" s="65"/>
      <c r="AD4532" s="65"/>
      <c r="AE4532" s="65"/>
      <c r="AF4532" s="63"/>
      <c r="AG4532" s="63"/>
      <c r="AH4532" s="64"/>
      <c r="AI4532" s="66" t="str">
        <f t="shared" si="142"/>
        <v/>
      </c>
      <c r="AJ4532" s="65"/>
      <c r="AK4532" s="65"/>
      <c r="AL4532" s="65"/>
      <c r="AM4532" s="65"/>
      <c r="AN4532" s="65"/>
      <c r="AO4532" s="66" t="str">
        <f>_xlfn.IFNA(VLOOKUP(LISTAS!ES4529,'Censo General 2005- Municipios'!$E$3:$F$1125,2,0),"")</f>
        <v/>
      </c>
      <c r="AP4532" s="64"/>
      <c r="AQ4532" s="64"/>
      <c r="AR4532" s="64"/>
      <c r="AS4532" s="67" t="str">
        <f t="shared" si="143"/>
        <v/>
      </c>
    </row>
    <row r="4533" spans="1:45" s="68" customFormat="1" x14ac:dyDescent="0.2">
      <c r="A4533" s="64"/>
      <c r="B4533" s="64"/>
      <c r="C4533" s="64"/>
      <c r="D4533" s="64"/>
      <c r="E4533" s="64"/>
      <c r="F4533" s="64"/>
      <c r="G4533" s="65"/>
      <c r="H4533" s="64"/>
      <c r="I4533" s="65"/>
      <c r="J4533" s="64"/>
      <c r="K4533" s="64"/>
      <c r="L4533" s="65"/>
      <c r="M4533" s="65"/>
      <c r="N4533" s="64"/>
      <c r="O4533" s="64"/>
      <c r="P4533" s="64"/>
      <c r="Q4533" s="65"/>
      <c r="R4533" s="64"/>
      <c r="S4533" s="65"/>
      <c r="T4533" s="65"/>
      <c r="U4533" s="65"/>
      <c r="V4533" s="65"/>
      <c r="W4533" s="65"/>
      <c r="X4533" s="64"/>
      <c r="Y4533" s="64"/>
      <c r="Z4533" s="65"/>
      <c r="AA4533" s="64"/>
      <c r="AB4533" s="65"/>
      <c r="AC4533" s="65"/>
      <c r="AD4533" s="65"/>
      <c r="AE4533" s="65"/>
      <c r="AF4533" s="63"/>
      <c r="AG4533" s="63"/>
      <c r="AH4533" s="64"/>
      <c r="AI4533" s="66" t="str">
        <f t="shared" si="142"/>
        <v/>
      </c>
      <c r="AJ4533" s="65"/>
      <c r="AK4533" s="65"/>
      <c r="AL4533" s="65"/>
      <c r="AM4533" s="65"/>
      <c r="AN4533" s="65"/>
      <c r="AO4533" s="66" t="str">
        <f>_xlfn.IFNA(VLOOKUP(LISTAS!ES4530,'Censo General 2005- Municipios'!$E$3:$F$1125,2,0),"")</f>
        <v/>
      </c>
      <c r="AP4533" s="64"/>
      <c r="AQ4533" s="64"/>
      <c r="AR4533" s="64"/>
      <c r="AS4533" s="67" t="str">
        <f t="shared" si="143"/>
        <v/>
      </c>
    </row>
    <row r="4534" spans="1:45" s="68" customFormat="1" x14ac:dyDescent="0.2">
      <c r="A4534" s="64"/>
      <c r="B4534" s="64"/>
      <c r="C4534" s="64"/>
      <c r="D4534" s="64"/>
      <c r="E4534" s="64"/>
      <c r="F4534" s="64"/>
      <c r="G4534" s="65"/>
      <c r="H4534" s="64"/>
      <c r="I4534" s="65"/>
      <c r="J4534" s="64"/>
      <c r="K4534" s="64"/>
      <c r="L4534" s="65"/>
      <c r="M4534" s="65"/>
      <c r="N4534" s="64"/>
      <c r="O4534" s="64"/>
      <c r="P4534" s="64"/>
      <c r="Q4534" s="65"/>
      <c r="R4534" s="64"/>
      <c r="S4534" s="65"/>
      <c r="T4534" s="65"/>
      <c r="U4534" s="65"/>
      <c r="V4534" s="65"/>
      <c r="W4534" s="65"/>
      <c r="X4534" s="64"/>
      <c r="Y4534" s="64"/>
      <c r="Z4534" s="65"/>
      <c r="AA4534" s="64"/>
      <c r="AB4534" s="65"/>
      <c r="AC4534" s="65"/>
      <c r="AD4534" s="65"/>
      <c r="AE4534" s="65"/>
      <c r="AF4534" s="63"/>
      <c r="AG4534" s="63"/>
      <c r="AH4534" s="64"/>
      <c r="AI4534" s="66" t="str">
        <f t="shared" si="142"/>
        <v/>
      </c>
      <c r="AJ4534" s="65"/>
      <c r="AK4534" s="65"/>
      <c r="AL4534" s="65"/>
      <c r="AM4534" s="65"/>
      <c r="AN4534" s="65"/>
      <c r="AO4534" s="66" t="str">
        <f>_xlfn.IFNA(VLOOKUP(LISTAS!ES4531,'Censo General 2005- Municipios'!$E$3:$F$1125,2,0),"")</f>
        <v/>
      </c>
      <c r="AP4534" s="64"/>
      <c r="AQ4534" s="64"/>
      <c r="AR4534" s="64"/>
      <c r="AS4534" s="67" t="str">
        <f t="shared" si="143"/>
        <v/>
      </c>
    </row>
    <row r="4535" spans="1:45" s="68" customFormat="1" x14ac:dyDescent="0.2">
      <c r="A4535" s="64"/>
      <c r="B4535" s="64"/>
      <c r="C4535" s="64"/>
      <c r="D4535" s="64"/>
      <c r="E4535" s="64"/>
      <c r="F4535" s="64"/>
      <c r="G4535" s="65"/>
      <c r="H4535" s="64"/>
      <c r="I4535" s="65"/>
      <c r="J4535" s="64"/>
      <c r="K4535" s="64"/>
      <c r="L4535" s="65"/>
      <c r="M4535" s="65"/>
      <c r="N4535" s="64"/>
      <c r="O4535" s="64"/>
      <c r="P4535" s="64"/>
      <c r="Q4535" s="65"/>
      <c r="R4535" s="64"/>
      <c r="S4535" s="65"/>
      <c r="T4535" s="65"/>
      <c r="U4535" s="65"/>
      <c r="V4535" s="65"/>
      <c r="W4535" s="65"/>
      <c r="X4535" s="64"/>
      <c r="Y4535" s="64"/>
      <c r="Z4535" s="65"/>
      <c r="AA4535" s="64"/>
      <c r="AB4535" s="65"/>
      <c r="AC4535" s="65"/>
      <c r="AD4535" s="65"/>
      <c r="AE4535" s="65"/>
      <c r="AF4535" s="63"/>
      <c r="AG4535" s="63"/>
      <c r="AH4535" s="64"/>
      <c r="AI4535" s="66" t="str">
        <f t="shared" si="142"/>
        <v/>
      </c>
      <c r="AJ4535" s="65"/>
      <c r="AK4535" s="65"/>
      <c r="AL4535" s="65"/>
      <c r="AM4535" s="65"/>
      <c r="AN4535" s="65"/>
      <c r="AO4535" s="66" t="str">
        <f>_xlfn.IFNA(VLOOKUP(LISTAS!ES4532,'Censo General 2005- Municipios'!$E$3:$F$1125,2,0),"")</f>
        <v/>
      </c>
      <c r="AP4535" s="64"/>
      <c r="AQ4535" s="64"/>
      <c r="AR4535" s="64"/>
      <c r="AS4535" s="67" t="str">
        <f t="shared" si="143"/>
        <v/>
      </c>
    </row>
    <row r="4536" spans="1:45" s="68" customFormat="1" x14ac:dyDescent="0.2">
      <c r="A4536" s="64"/>
      <c r="B4536" s="64"/>
      <c r="C4536" s="64"/>
      <c r="D4536" s="64"/>
      <c r="E4536" s="64"/>
      <c r="F4536" s="64"/>
      <c r="G4536" s="65"/>
      <c r="H4536" s="64"/>
      <c r="I4536" s="65"/>
      <c r="J4536" s="64"/>
      <c r="K4536" s="64"/>
      <c r="L4536" s="65"/>
      <c r="M4536" s="65"/>
      <c r="N4536" s="64"/>
      <c r="O4536" s="64"/>
      <c r="P4536" s="64"/>
      <c r="Q4536" s="65"/>
      <c r="R4536" s="64"/>
      <c r="S4536" s="65"/>
      <c r="T4536" s="65"/>
      <c r="U4536" s="65"/>
      <c r="V4536" s="65"/>
      <c r="W4536" s="65"/>
      <c r="X4536" s="64"/>
      <c r="Y4536" s="64"/>
      <c r="Z4536" s="65"/>
      <c r="AA4536" s="64"/>
      <c r="AB4536" s="65"/>
      <c r="AC4536" s="65"/>
      <c r="AD4536" s="65"/>
      <c r="AE4536" s="65"/>
      <c r="AF4536" s="63"/>
      <c r="AG4536" s="63"/>
      <c r="AH4536" s="64"/>
      <c r="AI4536" s="66" t="str">
        <f t="shared" si="142"/>
        <v/>
      </c>
      <c r="AJ4536" s="65"/>
      <c r="AK4536" s="65"/>
      <c r="AL4536" s="65"/>
      <c r="AM4536" s="65"/>
      <c r="AN4536" s="65"/>
      <c r="AO4536" s="66" t="str">
        <f>_xlfn.IFNA(VLOOKUP(LISTAS!ES4533,'Censo General 2005- Municipios'!$E$3:$F$1125,2,0),"")</f>
        <v/>
      </c>
      <c r="AP4536" s="64"/>
      <c r="AQ4536" s="64"/>
      <c r="AR4536" s="64"/>
      <c r="AS4536" s="67" t="str">
        <f t="shared" si="143"/>
        <v/>
      </c>
    </row>
    <row r="4537" spans="1:45" s="68" customFormat="1" x14ac:dyDescent="0.2">
      <c r="A4537" s="64"/>
      <c r="B4537" s="64"/>
      <c r="C4537" s="64"/>
      <c r="D4537" s="64"/>
      <c r="E4537" s="64"/>
      <c r="F4537" s="64"/>
      <c r="G4537" s="65"/>
      <c r="H4537" s="64"/>
      <c r="I4537" s="65"/>
      <c r="J4537" s="64"/>
      <c r="K4537" s="64"/>
      <c r="L4537" s="65"/>
      <c r="M4537" s="65"/>
      <c r="N4537" s="64"/>
      <c r="O4537" s="64"/>
      <c r="P4537" s="64"/>
      <c r="Q4537" s="65"/>
      <c r="R4537" s="64"/>
      <c r="S4537" s="65"/>
      <c r="T4537" s="65"/>
      <c r="U4537" s="65"/>
      <c r="V4537" s="65"/>
      <c r="W4537" s="65"/>
      <c r="X4537" s="64"/>
      <c r="Y4537" s="64"/>
      <c r="Z4537" s="65"/>
      <c r="AA4537" s="64"/>
      <c r="AB4537" s="65"/>
      <c r="AC4537" s="65"/>
      <c r="AD4537" s="65"/>
      <c r="AE4537" s="65"/>
      <c r="AF4537" s="63"/>
      <c r="AG4537" s="63"/>
      <c r="AH4537" s="64"/>
      <c r="AI4537" s="66" t="str">
        <f t="shared" si="142"/>
        <v/>
      </c>
      <c r="AJ4537" s="65"/>
      <c r="AK4537" s="65"/>
      <c r="AL4537" s="65"/>
      <c r="AM4537" s="65"/>
      <c r="AN4537" s="65"/>
      <c r="AO4537" s="66" t="str">
        <f>_xlfn.IFNA(VLOOKUP(LISTAS!ES4534,'Censo General 2005- Municipios'!$E$3:$F$1125,2,0),"")</f>
        <v/>
      </c>
      <c r="AP4537" s="64"/>
      <c r="AQ4537" s="64"/>
      <c r="AR4537" s="64"/>
      <c r="AS4537" s="67" t="str">
        <f t="shared" si="143"/>
        <v/>
      </c>
    </row>
    <row r="4538" spans="1:45" s="68" customFormat="1" x14ac:dyDescent="0.2">
      <c r="A4538" s="64"/>
      <c r="B4538" s="64"/>
      <c r="C4538" s="64"/>
      <c r="D4538" s="64"/>
      <c r="E4538" s="64"/>
      <c r="F4538" s="64"/>
      <c r="G4538" s="65"/>
      <c r="H4538" s="64"/>
      <c r="I4538" s="65"/>
      <c r="J4538" s="64"/>
      <c r="K4538" s="64"/>
      <c r="L4538" s="65"/>
      <c r="M4538" s="65"/>
      <c r="N4538" s="64"/>
      <c r="O4538" s="64"/>
      <c r="P4538" s="64"/>
      <c r="Q4538" s="65"/>
      <c r="R4538" s="64"/>
      <c r="S4538" s="65"/>
      <c r="T4538" s="65"/>
      <c r="U4538" s="65"/>
      <c r="V4538" s="65"/>
      <c r="W4538" s="65"/>
      <c r="X4538" s="64"/>
      <c r="Y4538" s="64"/>
      <c r="Z4538" s="65"/>
      <c r="AA4538" s="64"/>
      <c r="AB4538" s="65"/>
      <c r="AC4538" s="65"/>
      <c r="AD4538" s="65"/>
      <c r="AE4538" s="65"/>
      <c r="AF4538" s="63"/>
      <c r="AG4538" s="63"/>
      <c r="AH4538" s="64"/>
      <c r="AI4538" s="66" t="str">
        <f t="shared" si="142"/>
        <v/>
      </c>
      <c r="AJ4538" s="65"/>
      <c r="AK4538" s="65"/>
      <c r="AL4538" s="65"/>
      <c r="AM4538" s="65"/>
      <c r="AN4538" s="65"/>
      <c r="AO4538" s="66" t="str">
        <f>_xlfn.IFNA(VLOOKUP(LISTAS!ES4535,'Censo General 2005- Municipios'!$E$3:$F$1125,2,0),"")</f>
        <v/>
      </c>
      <c r="AP4538" s="64"/>
      <c r="AQ4538" s="64"/>
      <c r="AR4538" s="64"/>
      <c r="AS4538" s="67" t="str">
        <f t="shared" si="143"/>
        <v/>
      </c>
    </row>
    <row r="4539" spans="1:45" s="68" customFormat="1" x14ac:dyDescent="0.2">
      <c r="A4539" s="64"/>
      <c r="B4539" s="64"/>
      <c r="C4539" s="64"/>
      <c r="D4539" s="64"/>
      <c r="E4539" s="64"/>
      <c r="F4539" s="64"/>
      <c r="G4539" s="65"/>
      <c r="H4539" s="64"/>
      <c r="I4539" s="65"/>
      <c r="J4539" s="64"/>
      <c r="K4539" s="64"/>
      <c r="L4539" s="65"/>
      <c r="M4539" s="65"/>
      <c r="N4539" s="64"/>
      <c r="O4539" s="64"/>
      <c r="P4539" s="64"/>
      <c r="Q4539" s="65"/>
      <c r="R4539" s="64"/>
      <c r="S4539" s="65"/>
      <c r="T4539" s="65"/>
      <c r="U4539" s="65"/>
      <c r="V4539" s="65"/>
      <c r="W4539" s="65"/>
      <c r="X4539" s="64"/>
      <c r="Y4539" s="64"/>
      <c r="Z4539" s="65"/>
      <c r="AA4539" s="64"/>
      <c r="AB4539" s="65"/>
      <c r="AC4539" s="65"/>
      <c r="AD4539" s="65"/>
      <c r="AE4539" s="65"/>
      <c r="AF4539" s="63"/>
      <c r="AG4539" s="63"/>
      <c r="AH4539" s="64"/>
      <c r="AI4539" s="66" t="str">
        <f t="shared" si="142"/>
        <v/>
      </c>
      <c r="AJ4539" s="65"/>
      <c r="AK4539" s="65"/>
      <c r="AL4539" s="65"/>
      <c r="AM4539" s="65"/>
      <c r="AN4539" s="65"/>
      <c r="AO4539" s="66" t="str">
        <f>_xlfn.IFNA(VLOOKUP(LISTAS!ES4536,'Censo General 2005- Municipios'!$E$3:$F$1125,2,0),"")</f>
        <v/>
      </c>
      <c r="AP4539" s="64"/>
      <c r="AQ4539" s="64"/>
      <c r="AR4539" s="64"/>
      <c r="AS4539" s="67" t="str">
        <f t="shared" si="143"/>
        <v/>
      </c>
    </row>
    <row r="4540" spans="1:45" s="68" customFormat="1" x14ac:dyDescent="0.2">
      <c r="A4540" s="64"/>
      <c r="B4540" s="64"/>
      <c r="C4540" s="64"/>
      <c r="D4540" s="64"/>
      <c r="E4540" s="64"/>
      <c r="F4540" s="64"/>
      <c r="G4540" s="65"/>
      <c r="H4540" s="64"/>
      <c r="I4540" s="65"/>
      <c r="J4540" s="64"/>
      <c r="K4540" s="64"/>
      <c r="L4540" s="65"/>
      <c r="M4540" s="65"/>
      <c r="N4540" s="64"/>
      <c r="O4540" s="64"/>
      <c r="P4540" s="64"/>
      <c r="Q4540" s="65"/>
      <c r="R4540" s="64"/>
      <c r="S4540" s="65"/>
      <c r="T4540" s="65"/>
      <c r="U4540" s="65"/>
      <c r="V4540" s="65"/>
      <c r="W4540" s="65"/>
      <c r="X4540" s="64"/>
      <c r="Y4540" s="64"/>
      <c r="Z4540" s="65"/>
      <c r="AA4540" s="64"/>
      <c r="AB4540" s="65"/>
      <c r="AC4540" s="65"/>
      <c r="AD4540" s="65"/>
      <c r="AE4540" s="65"/>
      <c r="AF4540" s="63"/>
      <c r="AG4540" s="63"/>
      <c r="AH4540" s="64"/>
      <c r="AI4540" s="66" t="str">
        <f t="shared" si="142"/>
        <v/>
      </c>
      <c r="AJ4540" s="65"/>
      <c r="AK4540" s="65"/>
      <c r="AL4540" s="65"/>
      <c r="AM4540" s="65"/>
      <c r="AN4540" s="65"/>
      <c r="AO4540" s="66" t="str">
        <f>_xlfn.IFNA(VLOOKUP(LISTAS!ES4537,'Censo General 2005- Municipios'!$E$3:$F$1125,2,0),"")</f>
        <v/>
      </c>
      <c r="AP4540" s="64"/>
      <c r="AQ4540" s="64"/>
      <c r="AR4540" s="64"/>
      <c r="AS4540" s="67" t="str">
        <f t="shared" si="143"/>
        <v/>
      </c>
    </row>
    <row r="4541" spans="1:45" s="68" customFormat="1" x14ac:dyDescent="0.2">
      <c r="A4541" s="64"/>
      <c r="B4541" s="64"/>
      <c r="C4541" s="64"/>
      <c r="D4541" s="64"/>
      <c r="E4541" s="64"/>
      <c r="F4541" s="64"/>
      <c r="G4541" s="65"/>
      <c r="H4541" s="64"/>
      <c r="I4541" s="65"/>
      <c r="J4541" s="64"/>
      <c r="K4541" s="64"/>
      <c r="L4541" s="65"/>
      <c r="M4541" s="65"/>
      <c r="N4541" s="64"/>
      <c r="O4541" s="64"/>
      <c r="P4541" s="64"/>
      <c r="Q4541" s="65"/>
      <c r="R4541" s="64"/>
      <c r="S4541" s="65"/>
      <c r="T4541" s="65"/>
      <c r="U4541" s="65"/>
      <c r="V4541" s="65"/>
      <c r="W4541" s="65"/>
      <c r="X4541" s="64"/>
      <c r="Y4541" s="64"/>
      <c r="Z4541" s="65"/>
      <c r="AA4541" s="64"/>
      <c r="AB4541" s="65"/>
      <c r="AC4541" s="65"/>
      <c r="AD4541" s="65"/>
      <c r="AE4541" s="65"/>
      <c r="AF4541" s="63"/>
      <c r="AG4541" s="63"/>
      <c r="AH4541" s="64"/>
      <c r="AI4541" s="66" t="str">
        <f t="shared" si="142"/>
        <v/>
      </c>
      <c r="AJ4541" s="65"/>
      <c r="AK4541" s="65"/>
      <c r="AL4541" s="65"/>
      <c r="AM4541" s="65"/>
      <c r="AN4541" s="65"/>
      <c r="AO4541" s="66" t="str">
        <f>_xlfn.IFNA(VLOOKUP(LISTAS!ES4538,'Censo General 2005- Municipios'!$E$3:$F$1125,2,0),"")</f>
        <v/>
      </c>
      <c r="AP4541" s="64"/>
      <c r="AQ4541" s="64"/>
      <c r="AR4541" s="64"/>
      <c r="AS4541" s="67" t="str">
        <f t="shared" si="143"/>
        <v/>
      </c>
    </row>
    <row r="4542" spans="1:45" s="68" customFormat="1" x14ac:dyDescent="0.2">
      <c r="A4542" s="64"/>
      <c r="B4542" s="64"/>
      <c r="C4542" s="64"/>
      <c r="D4542" s="64"/>
      <c r="E4542" s="64"/>
      <c r="F4542" s="64"/>
      <c r="G4542" s="65"/>
      <c r="H4542" s="64"/>
      <c r="I4542" s="65"/>
      <c r="J4542" s="64"/>
      <c r="K4542" s="64"/>
      <c r="L4542" s="65"/>
      <c r="M4542" s="65"/>
      <c r="N4542" s="64"/>
      <c r="O4542" s="64"/>
      <c r="P4542" s="64"/>
      <c r="Q4542" s="65"/>
      <c r="R4542" s="64"/>
      <c r="S4542" s="65"/>
      <c r="T4542" s="65"/>
      <c r="U4542" s="65"/>
      <c r="V4542" s="65"/>
      <c r="W4542" s="65"/>
      <c r="X4542" s="64"/>
      <c r="Y4542" s="64"/>
      <c r="Z4542" s="65"/>
      <c r="AA4542" s="64"/>
      <c r="AB4542" s="65"/>
      <c r="AC4542" s="65"/>
      <c r="AD4542" s="65"/>
      <c r="AE4542" s="65"/>
      <c r="AF4542" s="63"/>
      <c r="AG4542" s="63"/>
      <c r="AH4542" s="64"/>
      <c r="AI4542" s="66" t="str">
        <f t="shared" si="142"/>
        <v/>
      </c>
      <c r="AJ4542" s="65"/>
      <c r="AK4542" s="65"/>
      <c r="AL4542" s="65"/>
      <c r="AM4542" s="65"/>
      <c r="AN4542" s="65"/>
      <c r="AO4542" s="66" t="str">
        <f>_xlfn.IFNA(VLOOKUP(LISTAS!ES4539,'Censo General 2005- Municipios'!$E$3:$F$1125,2,0),"")</f>
        <v/>
      </c>
      <c r="AP4542" s="64"/>
      <c r="AQ4542" s="64"/>
      <c r="AR4542" s="64"/>
      <c r="AS4542" s="67" t="str">
        <f t="shared" si="143"/>
        <v/>
      </c>
    </row>
    <row r="4543" spans="1:45" s="68" customFormat="1" x14ac:dyDescent="0.2">
      <c r="A4543" s="64"/>
      <c r="B4543" s="64"/>
      <c r="C4543" s="64"/>
      <c r="D4543" s="64"/>
      <c r="E4543" s="64"/>
      <c r="F4543" s="64"/>
      <c r="G4543" s="65"/>
      <c r="H4543" s="64"/>
      <c r="I4543" s="65"/>
      <c r="J4543" s="64"/>
      <c r="K4543" s="64"/>
      <c r="L4543" s="65"/>
      <c r="M4543" s="65"/>
      <c r="N4543" s="64"/>
      <c r="O4543" s="64"/>
      <c r="P4543" s="64"/>
      <c r="Q4543" s="65"/>
      <c r="R4543" s="64"/>
      <c r="S4543" s="65"/>
      <c r="T4543" s="65"/>
      <c r="U4543" s="65"/>
      <c r="V4543" s="65"/>
      <c r="W4543" s="65"/>
      <c r="X4543" s="64"/>
      <c r="Y4543" s="64"/>
      <c r="Z4543" s="65"/>
      <c r="AA4543" s="64"/>
      <c r="AB4543" s="65"/>
      <c r="AC4543" s="65"/>
      <c r="AD4543" s="65"/>
      <c r="AE4543" s="65"/>
      <c r="AF4543" s="63"/>
      <c r="AG4543" s="63"/>
      <c r="AH4543" s="64"/>
      <c r="AI4543" s="66" t="str">
        <f t="shared" si="142"/>
        <v/>
      </c>
      <c r="AJ4543" s="65"/>
      <c r="AK4543" s="65"/>
      <c r="AL4543" s="65"/>
      <c r="AM4543" s="65"/>
      <c r="AN4543" s="65"/>
      <c r="AO4543" s="66" t="str">
        <f>_xlfn.IFNA(VLOOKUP(LISTAS!ES4540,'Censo General 2005- Municipios'!$E$3:$F$1125,2,0),"")</f>
        <v/>
      </c>
      <c r="AP4543" s="64"/>
      <c r="AQ4543" s="64"/>
      <c r="AR4543" s="64"/>
      <c r="AS4543" s="67" t="str">
        <f t="shared" si="143"/>
        <v/>
      </c>
    </row>
    <row r="4544" spans="1:45" s="68" customFormat="1" x14ac:dyDescent="0.2">
      <c r="A4544" s="64"/>
      <c r="B4544" s="64"/>
      <c r="C4544" s="64"/>
      <c r="D4544" s="64"/>
      <c r="E4544" s="64"/>
      <c r="F4544" s="64"/>
      <c r="G4544" s="65"/>
      <c r="H4544" s="64"/>
      <c r="I4544" s="65"/>
      <c r="J4544" s="64"/>
      <c r="K4544" s="64"/>
      <c r="L4544" s="65"/>
      <c r="M4544" s="65"/>
      <c r="N4544" s="64"/>
      <c r="O4544" s="64"/>
      <c r="P4544" s="64"/>
      <c r="Q4544" s="65"/>
      <c r="R4544" s="64"/>
      <c r="S4544" s="65"/>
      <c r="T4544" s="65"/>
      <c r="U4544" s="65"/>
      <c r="V4544" s="65"/>
      <c r="W4544" s="65"/>
      <c r="X4544" s="64"/>
      <c r="Y4544" s="64"/>
      <c r="Z4544" s="65"/>
      <c r="AA4544" s="64"/>
      <c r="AB4544" s="65"/>
      <c r="AC4544" s="65"/>
      <c r="AD4544" s="65"/>
      <c r="AE4544" s="65"/>
      <c r="AF4544" s="63"/>
      <c r="AG4544" s="63"/>
      <c r="AH4544" s="64"/>
      <c r="AI4544" s="66" t="str">
        <f t="shared" si="142"/>
        <v/>
      </c>
      <c r="AJ4544" s="65"/>
      <c r="AK4544" s="65"/>
      <c r="AL4544" s="65"/>
      <c r="AM4544" s="65"/>
      <c r="AN4544" s="65"/>
      <c r="AO4544" s="66" t="str">
        <f>_xlfn.IFNA(VLOOKUP(LISTAS!ES4541,'Censo General 2005- Municipios'!$E$3:$F$1125,2,0),"")</f>
        <v/>
      </c>
      <c r="AP4544" s="64"/>
      <c r="AQ4544" s="64"/>
      <c r="AR4544" s="64"/>
      <c r="AS4544" s="67" t="str">
        <f t="shared" si="143"/>
        <v/>
      </c>
    </row>
    <row r="4545" spans="1:45" s="68" customFormat="1" x14ac:dyDescent="0.2">
      <c r="A4545" s="64"/>
      <c r="B4545" s="64"/>
      <c r="C4545" s="64"/>
      <c r="D4545" s="64"/>
      <c r="E4545" s="64"/>
      <c r="F4545" s="64"/>
      <c r="G4545" s="65"/>
      <c r="H4545" s="64"/>
      <c r="I4545" s="65"/>
      <c r="J4545" s="64"/>
      <c r="K4545" s="64"/>
      <c r="L4545" s="65"/>
      <c r="M4545" s="65"/>
      <c r="N4545" s="64"/>
      <c r="O4545" s="64"/>
      <c r="P4545" s="64"/>
      <c r="Q4545" s="65"/>
      <c r="R4545" s="64"/>
      <c r="S4545" s="65"/>
      <c r="T4545" s="65"/>
      <c r="U4545" s="65"/>
      <c r="V4545" s="65"/>
      <c r="W4545" s="65"/>
      <c r="X4545" s="64"/>
      <c r="Y4545" s="64"/>
      <c r="Z4545" s="65"/>
      <c r="AA4545" s="64"/>
      <c r="AB4545" s="65"/>
      <c r="AC4545" s="65"/>
      <c r="AD4545" s="65"/>
      <c r="AE4545" s="65"/>
      <c r="AF4545" s="63"/>
      <c r="AG4545" s="63"/>
      <c r="AH4545" s="64"/>
      <c r="AI4545" s="66" t="str">
        <f t="shared" si="142"/>
        <v/>
      </c>
      <c r="AJ4545" s="65"/>
      <c r="AK4545" s="65"/>
      <c r="AL4545" s="65"/>
      <c r="AM4545" s="65"/>
      <c r="AN4545" s="65"/>
      <c r="AO4545" s="66" t="str">
        <f>_xlfn.IFNA(VLOOKUP(LISTAS!ES4542,'Censo General 2005- Municipios'!$E$3:$F$1125,2,0),"")</f>
        <v/>
      </c>
      <c r="AP4545" s="64"/>
      <c r="AQ4545" s="64"/>
      <c r="AR4545" s="64"/>
      <c r="AS4545" s="67" t="str">
        <f t="shared" si="143"/>
        <v/>
      </c>
    </row>
    <row r="4546" spans="1:45" s="68" customFormat="1" x14ac:dyDescent="0.2">
      <c r="A4546" s="64"/>
      <c r="B4546" s="64"/>
      <c r="C4546" s="64"/>
      <c r="D4546" s="64"/>
      <c r="E4546" s="64"/>
      <c r="F4546" s="64"/>
      <c r="G4546" s="65"/>
      <c r="H4546" s="64"/>
      <c r="I4546" s="65"/>
      <c r="J4546" s="64"/>
      <c r="K4546" s="64"/>
      <c r="L4546" s="65"/>
      <c r="M4546" s="65"/>
      <c r="N4546" s="64"/>
      <c r="O4546" s="64"/>
      <c r="P4546" s="64"/>
      <c r="Q4546" s="65"/>
      <c r="R4546" s="64"/>
      <c r="S4546" s="65"/>
      <c r="T4546" s="65"/>
      <c r="U4546" s="65"/>
      <c r="V4546" s="65"/>
      <c r="W4546" s="65"/>
      <c r="X4546" s="64"/>
      <c r="Y4546" s="64"/>
      <c r="Z4546" s="65"/>
      <c r="AA4546" s="64"/>
      <c r="AB4546" s="65"/>
      <c r="AC4546" s="65"/>
      <c r="AD4546" s="65"/>
      <c r="AE4546" s="65"/>
      <c r="AF4546" s="63"/>
      <c r="AG4546" s="63"/>
      <c r="AH4546" s="64"/>
      <c r="AI4546" s="66" t="str">
        <f t="shared" si="142"/>
        <v/>
      </c>
      <c r="AJ4546" s="65"/>
      <c r="AK4546" s="65"/>
      <c r="AL4546" s="65"/>
      <c r="AM4546" s="65"/>
      <c r="AN4546" s="65"/>
      <c r="AO4546" s="66" t="str">
        <f>_xlfn.IFNA(VLOOKUP(LISTAS!ES4543,'Censo General 2005- Municipios'!$E$3:$F$1125,2,0),"")</f>
        <v/>
      </c>
      <c r="AP4546" s="64"/>
      <c r="AQ4546" s="64"/>
      <c r="AR4546" s="64"/>
      <c r="AS4546" s="67" t="str">
        <f t="shared" si="143"/>
        <v/>
      </c>
    </row>
    <row r="4547" spans="1:45" s="68" customFormat="1" x14ac:dyDescent="0.2">
      <c r="A4547" s="64"/>
      <c r="B4547" s="64"/>
      <c r="C4547" s="64"/>
      <c r="D4547" s="64"/>
      <c r="E4547" s="64"/>
      <c r="F4547" s="64"/>
      <c r="G4547" s="65"/>
      <c r="H4547" s="64"/>
      <c r="I4547" s="65"/>
      <c r="J4547" s="64"/>
      <c r="K4547" s="64"/>
      <c r="L4547" s="65"/>
      <c r="M4547" s="65"/>
      <c r="N4547" s="64"/>
      <c r="O4547" s="64"/>
      <c r="P4547" s="64"/>
      <c r="Q4547" s="65"/>
      <c r="R4547" s="64"/>
      <c r="S4547" s="65"/>
      <c r="T4547" s="65"/>
      <c r="U4547" s="65"/>
      <c r="V4547" s="65"/>
      <c r="W4547" s="65"/>
      <c r="X4547" s="64"/>
      <c r="Y4547" s="64"/>
      <c r="Z4547" s="65"/>
      <c r="AA4547" s="64"/>
      <c r="AB4547" s="65"/>
      <c r="AC4547" s="65"/>
      <c r="AD4547" s="65"/>
      <c r="AE4547" s="65"/>
      <c r="AF4547" s="63"/>
      <c r="AG4547" s="63"/>
      <c r="AH4547" s="64"/>
      <c r="AI4547" s="66" t="str">
        <f t="shared" si="142"/>
        <v/>
      </c>
      <c r="AJ4547" s="65"/>
      <c r="AK4547" s="65"/>
      <c r="AL4547" s="65"/>
      <c r="AM4547" s="65"/>
      <c r="AN4547" s="65"/>
      <c r="AO4547" s="66" t="str">
        <f>_xlfn.IFNA(VLOOKUP(LISTAS!ES4544,'Censo General 2005- Municipios'!$E$3:$F$1125,2,0),"")</f>
        <v/>
      </c>
      <c r="AP4547" s="64"/>
      <c r="AQ4547" s="64"/>
      <c r="AR4547" s="64"/>
      <c r="AS4547" s="67" t="str">
        <f t="shared" si="143"/>
        <v/>
      </c>
    </row>
    <row r="4548" spans="1:45" s="68" customFormat="1" x14ac:dyDescent="0.2">
      <c r="A4548" s="64"/>
      <c r="B4548" s="64"/>
      <c r="C4548" s="64"/>
      <c r="D4548" s="64"/>
      <c r="E4548" s="64"/>
      <c r="F4548" s="64"/>
      <c r="G4548" s="65"/>
      <c r="H4548" s="64"/>
      <c r="I4548" s="65"/>
      <c r="J4548" s="64"/>
      <c r="K4548" s="64"/>
      <c r="L4548" s="65"/>
      <c r="M4548" s="65"/>
      <c r="N4548" s="64"/>
      <c r="O4548" s="64"/>
      <c r="P4548" s="64"/>
      <c r="Q4548" s="65"/>
      <c r="R4548" s="64"/>
      <c r="S4548" s="65"/>
      <c r="T4548" s="65"/>
      <c r="U4548" s="65"/>
      <c r="V4548" s="65"/>
      <c r="W4548" s="65"/>
      <c r="X4548" s="64"/>
      <c r="Y4548" s="64"/>
      <c r="Z4548" s="65"/>
      <c r="AA4548" s="64"/>
      <c r="AB4548" s="65"/>
      <c r="AC4548" s="65"/>
      <c r="AD4548" s="65"/>
      <c r="AE4548" s="65"/>
      <c r="AF4548" s="63"/>
      <c r="AG4548" s="63"/>
      <c r="AH4548" s="64"/>
      <c r="AI4548" s="66" t="str">
        <f t="shared" si="142"/>
        <v/>
      </c>
      <c r="AJ4548" s="65"/>
      <c r="AK4548" s="65"/>
      <c r="AL4548" s="65"/>
      <c r="AM4548" s="65"/>
      <c r="AN4548" s="65"/>
      <c r="AO4548" s="66" t="str">
        <f>_xlfn.IFNA(VLOOKUP(LISTAS!ES4545,'Censo General 2005- Municipios'!$E$3:$F$1125,2,0),"")</f>
        <v/>
      </c>
      <c r="AP4548" s="64"/>
      <c r="AQ4548" s="64"/>
      <c r="AR4548" s="64"/>
      <c r="AS4548" s="67" t="str">
        <f t="shared" si="143"/>
        <v/>
      </c>
    </row>
    <row r="4549" spans="1:45" s="68" customFormat="1" x14ac:dyDescent="0.2">
      <c r="A4549" s="64"/>
      <c r="B4549" s="64"/>
      <c r="C4549" s="64"/>
      <c r="D4549" s="64"/>
      <c r="E4549" s="64"/>
      <c r="F4549" s="64"/>
      <c r="G4549" s="65"/>
      <c r="H4549" s="64"/>
      <c r="I4549" s="65"/>
      <c r="J4549" s="64"/>
      <c r="K4549" s="64"/>
      <c r="L4549" s="65"/>
      <c r="M4549" s="65"/>
      <c r="N4549" s="64"/>
      <c r="O4549" s="64"/>
      <c r="P4549" s="64"/>
      <c r="Q4549" s="65"/>
      <c r="R4549" s="64"/>
      <c r="S4549" s="65"/>
      <c r="T4549" s="65"/>
      <c r="U4549" s="65"/>
      <c r="V4549" s="65"/>
      <c r="W4549" s="65"/>
      <c r="X4549" s="64"/>
      <c r="Y4549" s="64"/>
      <c r="Z4549" s="65"/>
      <c r="AA4549" s="64"/>
      <c r="AB4549" s="65"/>
      <c r="AC4549" s="65"/>
      <c r="AD4549" s="65"/>
      <c r="AE4549" s="65"/>
      <c r="AF4549" s="63"/>
      <c r="AG4549" s="63"/>
      <c r="AH4549" s="64"/>
      <c r="AI4549" s="66" t="str">
        <f t="shared" si="142"/>
        <v/>
      </c>
      <c r="AJ4549" s="65"/>
      <c r="AK4549" s="65"/>
      <c r="AL4549" s="65"/>
      <c r="AM4549" s="65"/>
      <c r="AN4549" s="65"/>
      <c r="AO4549" s="66" t="str">
        <f>_xlfn.IFNA(VLOOKUP(LISTAS!ES4546,'Censo General 2005- Municipios'!$E$3:$F$1125,2,0),"")</f>
        <v/>
      </c>
      <c r="AP4549" s="64"/>
      <c r="AQ4549" s="64"/>
      <c r="AR4549" s="64"/>
      <c r="AS4549" s="67" t="str">
        <f t="shared" si="143"/>
        <v/>
      </c>
    </row>
    <row r="4550" spans="1:45" s="68" customFormat="1" x14ac:dyDescent="0.2">
      <c r="A4550" s="64"/>
      <c r="B4550" s="64"/>
      <c r="C4550" s="64"/>
      <c r="D4550" s="64"/>
      <c r="E4550" s="64"/>
      <c r="F4550" s="64"/>
      <c r="G4550" s="65"/>
      <c r="H4550" s="64"/>
      <c r="I4550" s="65"/>
      <c r="J4550" s="64"/>
      <c r="K4550" s="64"/>
      <c r="L4550" s="65"/>
      <c r="M4550" s="65"/>
      <c r="N4550" s="64"/>
      <c r="O4550" s="64"/>
      <c r="P4550" s="64"/>
      <c r="Q4550" s="65"/>
      <c r="R4550" s="64"/>
      <c r="S4550" s="65"/>
      <c r="T4550" s="65"/>
      <c r="U4550" s="65"/>
      <c r="V4550" s="65"/>
      <c r="W4550" s="65"/>
      <c r="X4550" s="64"/>
      <c r="Y4550" s="64"/>
      <c r="Z4550" s="65"/>
      <c r="AA4550" s="64"/>
      <c r="AB4550" s="65"/>
      <c r="AC4550" s="65"/>
      <c r="AD4550" s="65"/>
      <c r="AE4550" s="65"/>
      <c r="AF4550" s="63"/>
      <c r="AG4550" s="63"/>
      <c r="AH4550" s="64"/>
      <c r="AI4550" s="66" t="str">
        <f t="shared" si="142"/>
        <v/>
      </c>
      <c r="AJ4550" s="65"/>
      <c r="AK4550" s="65"/>
      <c r="AL4550" s="65"/>
      <c r="AM4550" s="65"/>
      <c r="AN4550" s="65"/>
      <c r="AO4550" s="66" t="str">
        <f>_xlfn.IFNA(VLOOKUP(LISTAS!ES4547,'Censo General 2005- Municipios'!$E$3:$F$1125,2,0),"")</f>
        <v/>
      </c>
      <c r="AP4550" s="64"/>
      <c r="AQ4550" s="64"/>
      <c r="AR4550" s="64"/>
      <c r="AS4550" s="67" t="str">
        <f t="shared" si="143"/>
        <v/>
      </c>
    </row>
    <row r="4551" spans="1:45" s="68" customFormat="1" x14ac:dyDescent="0.2">
      <c r="A4551" s="64"/>
      <c r="B4551" s="64"/>
      <c r="C4551" s="64"/>
      <c r="D4551" s="64"/>
      <c r="E4551" s="64"/>
      <c r="F4551" s="64"/>
      <c r="G4551" s="65"/>
      <c r="H4551" s="64"/>
      <c r="I4551" s="65"/>
      <c r="J4551" s="64"/>
      <c r="K4551" s="64"/>
      <c r="L4551" s="65"/>
      <c r="M4551" s="65"/>
      <c r="N4551" s="64"/>
      <c r="O4551" s="64"/>
      <c r="P4551" s="64"/>
      <c r="Q4551" s="65"/>
      <c r="R4551" s="64"/>
      <c r="S4551" s="65"/>
      <c r="T4551" s="65"/>
      <c r="U4551" s="65"/>
      <c r="V4551" s="65"/>
      <c r="W4551" s="65"/>
      <c r="X4551" s="64"/>
      <c r="Y4551" s="64"/>
      <c r="Z4551" s="65"/>
      <c r="AA4551" s="64"/>
      <c r="AB4551" s="65"/>
      <c r="AC4551" s="65"/>
      <c r="AD4551" s="65"/>
      <c r="AE4551" s="65"/>
      <c r="AF4551" s="63"/>
      <c r="AG4551" s="63"/>
      <c r="AH4551" s="64"/>
      <c r="AI4551" s="66" t="str">
        <f t="shared" si="142"/>
        <v/>
      </c>
      <c r="AJ4551" s="65"/>
      <c r="AK4551" s="65"/>
      <c r="AL4551" s="65"/>
      <c r="AM4551" s="65"/>
      <c r="AN4551" s="65"/>
      <c r="AO4551" s="66" t="str">
        <f>_xlfn.IFNA(VLOOKUP(LISTAS!ES4548,'Censo General 2005- Municipios'!$E$3:$F$1125,2,0),"")</f>
        <v/>
      </c>
      <c r="AP4551" s="64"/>
      <c r="AQ4551" s="64"/>
      <c r="AR4551" s="64"/>
      <c r="AS4551" s="67" t="str">
        <f t="shared" si="143"/>
        <v/>
      </c>
    </row>
    <row r="4552" spans="1:45" s="68" customFormat="1" x14ac:dyDescent="0.2">
      <c r="A4552" s="64"/>
      <c r="B4552" s="64"/>
      <c r="C4552" s="64"/>
      <c r="D4552" s="64"/>
      <c r="E4552" s="64"/>
      <c r="F4552" s="64"/>
      <c r="G4552" s="65"/>
      <c r="H4552" s="64"/>
      <c r="I4552" s="65"/>
      <c r="J4552" s="64"/>
      <c r="K4552" s="64"/>
      <c r="L4552" s="65"/>
      <c r="M4552" s="65"/>
      <c r="N4552" s="64"/>
      <c r="O4552" s="64"/>
      <c r="P4552" s="64"/>
      <c r="Q4552" s="65"/>
      <c r="R4552" s="64"/>
      <c r="S4552" s="65"/>
      <c r="T4552" s="65"/>
      <c r="U4552" s="65"/>
      <c r="V4552" s="65"/>
      <c r="W4552" s="65"/>
      <c r="X4552" s="64"/>
      <c r="Y4552" s="64"/>
      <c r="Z4552" s="65"/>
      <c r="AA4552" s="64"/>
      <c r="AB4552" s="65"/>
      <c r="AC4552" s="65"/>
      <c r="AD4552" s="65"/>
      <c r="AE4552" s="65"/>
      <c r="AF4552" s="63"/>
      <c r="AG4552" s="63"/>
      <c r="AH4552" s="64"/>
      <c r="AI4552" s="66" t="str">
        <f t="shared" si="142"/>
        <v/>
      </c>
      <c r="AJ4552" s="65"/>
      <c r="AK4552" s="65"/>
      <c r="AL4552" s="65"/>
      <c r="AM4552" s="65"/>
      <c r="AN4552" s="65"/>
      <c r="AO4552" s="66" t="str">
        <f>_xlfn.IFNA(VLOOKUP(LISTAS!ES4549,'Censo General 2005- Municipios'!$E$3:$F$1125,2,0),"")</f>
        <v/>
      </c>
      <c r="AP4552" s="64"/>
      <c r="AQ4552" s="64"/>
      <c r="AR4552" s="64"/>
      <c r="AS4552" s="67" t="str">
        <f t="shared" si="143"/>
        <v/>
      </c>
    </row>
    <row r="4553" spans="1:45" s="68" customFormat="1" x14ac:dyDescent="0.2">
      <c r="A4553" s="64"/>
      <c r="B4553" s="64"/>
      <c r="C4553" s="64"/>
      <c r="D4553" s="64"/>
      <c r="E4553" s="64"/>
      <c r="F4553" s="64"/>
      <c r="G4553" s="65"/>
      <c r="H4553" s="64"/>
      <c r="I4553" s="65"/>
      <c r="J4553" s="64"/>
      <c r="K4553" s="64"/>
      <c r="L4553" s="65"/>
      <c r="M4553" s="65"/>
      <c r="N4553" s="64"/>
      <c r="O4553" s="64"/>
      <c r="P4553" s="64"/>
      <c r="Q4553" s="65"/>
      <c r="R4553" s="64"/>
      <c r="S4553" s="65"/>
      <c r="T4553" s="65"/>
      <c r="U4553" s="65"/>
      <c r="V4553" s="65"/>
      <c r="W4553" s="65"/>
      <c r="X4553" s="64"/>
      <c r="Y4553" s="64"/>
      <c r="Z4553" s="65"/>
      <c r="AA4553" s="64"/>
      <c r="AB4553" s="65"/>
      <c r="AC4553" s="65"/>
      <c r="AD4553" s="65"/>
      <c r="AE4553" s="65"/>
      <c r="AF4553" s="63"/>
      <c r="AG4553" s="63"/>
      <c r="AH4553" s="64"/>
      <c r="AI4553" s="66" t="str">
        <f t="shared" si="142"/>
        <v/>
      </c>
      <c r="AJ4553" s="65"/>
      <c r="AK4553" s="65"/>
      <c r="AL4553" s="65"/>
      <c r="AM4553" s="65"/>
      <c r="AN4553" s="65"/>
      <c r="AO4553" s="66" t="str">
        <f>_xlfn.IFNA(VLOOKUP(LISTAS!ES4550,'Censo General 2005- Municipios'!$E$3:$F$1125,2,0),"")</f>
        <v/>
      </c>
      <c r="AP4553" s="64"/>
      <c r="AQ4553" s="64"/>
      <c r="AR4553" s="64"/>
      <c r="AS4553" s="67" t="str">
        <f t="shared" si="143"/>
        <v/>
      </c>
    </row>
    <row r="4554" spans="1:45" s="68" customFormat="1" x14ac:dyDescent="0.2">
      <c r="A4554" s="64"/>
      <c r="B4554" s="64"/>
      <c r="C4554" s="64"/>
      <c r="D4554" s="64"/>
      <c r="E4554" s="64"/>
      <c r="F4554" s="64"/>
      <c r="G4554" s="65"/>
      <c r="H4554" s="64"/>
      <c r="I4554" s="65"/>
      <c r="J4554" s="64"/>
      <c r="K4554" s="64"/>
      <c r="L4554" s="65"/>
      <c r="M4554" s="65"/>
      <c r="N4554" s="64"/>
      <c r="O4554" s="64"/>
      <c r="P4554" s="64"/>
      <c r="Q4554" s="65"/>
      <c r="R4554" s="64"/>
      <c r="S4554" s="65"/>
      <c r="T4554" s="65"/>
      <c r="U4554" s="65"/>
      <c r="V4554" s="65"/>
      <c r="W4554" s="65"/>
      <c r="X4554" s="64"/>
      <c r="Y4554" s="64"/>
      <c r="Z4554" s="65"/>
      <c r="AA4554" s="64"/>
      <c r="AB4554" s="65"/>
      <c r="AC4554" s="65"/>
      <c r="AD4554" s="65"/>
      <c r="AE4554" s="65"/>
      <c r="AF4554" s="63"/>
      <c r="AG4554" s="63"/>
      <c r="AH4554" s="64"/>
      <c r="AI4554" s="66" t="str">
        <f t="shared" si="142"/>
        <v/>
      </c>
      <c r="AJ4554" s="65"/>
      <c r="AK4554" s="65"/>
      <c r="AL4554" s="65"/>
      <c r="AM4554" s="65"/>
      <c r="AN4554" s="65"/>
      <c r="AO4554" s="66" t="str">
        <f>_xlfn.IFNA(VLOOKUP(LISTAS!ES4551,'Censo General 2005- Municipios'!$E$3:$F$1125,2,0),"")</f>
        <v/>
      </c>
      <c r="AP4554" s="64"/>
      <c r="AQ4554" s="64"/>
      <c r="AR4554" s="64"/>
      <c r="AS4554" s="67" t="str">
        <f t="shared" si="143"/>
        <v/>
      </c>
    </row>
    <row r="4555" spans="1:45" s="68" customFormat="1" x14ac:dyDescent="0.2">
      <c r="A4555" s="64"/>
      <c r="B4555" s="64"/>
      <c r="C4555" s="64"/>
      <c r="D4555" s="64"/>
      <c r="E4555" s="64"/>
      <c r="F4555" s="64"/>
      <c r="G4555" s="65"/>
      <c r="H4555" s="64"/>
      <c r="I4555" s="65"/>
      <c r="J4555" s="64"/>
      <c r="K4555" s="64"/>
      <c r="L4555" s="65"/>
      <c r="M4555" s="65"/>
      <c r="N4555" s="64"/>
      <c r="O4555" s="64"/>
      <c r="P4555" s="64"/>
      <c r="Q4555" s="65"/>
      <c r="R4555" s="64"/>
      <c r="S4555" s="65"/>
      <c r="T4555" s="65"/>
      <c r="U4555" s="65"/>
      <c r="V4555" s="65"/>
      <c r="W4555" s="65"/>
      <c r="X4555" s="64"/>
      <c r="Y4555" s="64"/>
      <c r="Z4555" s="65"/>
      <c r="AA4555" s="64"/>
      <c r="AB4555" s="65"/>
      <c r="AC4555" s="65"/>
      <c r="AD4555" s="65"/>
      <c r="AE4555" s="65"/>
      <c r="AF4555" s="63"/>
      <c r="AG4555" s="63"/>
      <c r="AH4555" s="64"/>
      <c r="AI4555" s="66" t="str">
        <f t="shared" si="142"/>
        <v/>
      </c>
      <c r="AJ4555" s="65"/>
      <c r="AK4555" s="65"/>
      <c r="AL4555" s="65"/>
      <c r="AM4555" s="65"/>
      <c r="AN4555" s="65"/>
      <c r="AO4555" s="66" t="str">
        <f>_xlfn.IFNA(VLOOKUP(LISTAS!ES4552,'Censo General 2005- Municipios'!$E$3:$F$1125,2,0),"")</f>
        <v/>
      </c>
      <c r="AP4555" s="64"/>
      <c r="AQ4555" s="64"/>
      <c r="AR4555" s="64"/>
      <c r="AS4555" s="67" t="str">
        <f t="shared" si="143"/>
        <v/>
      </c>
    </row>
    <row r="4556" spans="1:45" s="68" customFormat="1" x14ac:dyDescent="0.2">
      <c r="A4556" s="64"/>
      <c r="B4556" s="64"/>
      <c r="C4556" s="64"/>
      <c r="D4556" s="64"/>
      <c r="E4556" s="64"/>
      <c r="F4556" s="64"/>
      <c r="G4556" s="65"/>
      <c r="H4556" s="64"/>
      <c r="I4556" s="65"/>
      <c r="J4556" s="64"/>
      <c r="K4556" s="64"/>
      <c r="L4556" s="65"/>
      <c r="M4556" s="65"/>
      <c r="N4556" s="64"/>
      <c r="O4556" s="64"/>
      <c r="P4556" s="64"/>
      <c r="Q4556" s="65"/>
      <c r="R4556" s="64"/>
      <c r="S4556" s="65"/>
      <c r="T4556" s="65"/>
      <c r="U4556" s="65"/>
      <c r="V4556" s="65"/>
      <c r="W4556" s="65"/>
      <c r="X4556" s="64"/>
      <c r="Y4556" s="64"/>
      <c r="Z4556" s="65"/>
      <c r="AA4556" s="64"/>
      <c r="AB4556" s="65"/>
      <c r="AC4556" s="65"/>
      <c r="AD4556" s="65"/>
      <c r="AE4556" s="65"/>
      <c r="AF4556" s="63"/>
      <c r="AG4556" s="63"/>
      <c r="AH4556" s="64"/>
      <c r="AI4556" s="66" t="str">
        <f t="shared" si="142"/>
        <v/>
      </c>
      <c r="AJ4556" s="65"/>
      <c r="AK4556" s="65"/>
      <c r="AL4556" s="65"/>
      <c r="AM4556" s="65"/>
      <c r="AN4556" s="65"/>
      <c r="AO4556" s="66" t="str">
        <f>_xlfn.IFNA(VLOOKUP(LISTAS!ES4553,'Censo General 2005- Municipios'!$E$3:$F$1125,2,0),"")</f>
        <v/>
      </c>
      <c r="AP4556" s="64"/>
      <c r="AQ4556" s="64"/>
      <c r="AR4556" s="64"/>
      <c r="AS4556" s="67" t="str">
        <f t="shared" si="143"/>
        <v/>
      </c>
    </row>
    <row r="4557" spans="1:45" s="68" customFormat="1" x14ac:dyDescent="0.2">
      <c r="A4557" s="64"/>
      <c r="B4557" s="64"/>
      <c r="C4557" s="64"/>
      <c r="D4557" s="64"/>
      <c r="E4557" s="64"/>
      <c r="F4557" s="64"/>
      <c r="G4557" s="65"/>
      <c r="H4557" s="64"/>
      <c r="I4557" s="65"/>
      <c r="J4557" s="64"/>
      <c r="K4557" s="64"/>
      <c r="L4557" s="65"/>
      <c r="M4557" s="65"/>
      <c r="N4557" s="64"/>
      <c r="O4557" s="64"/>
      <c r="P4557" s="64"/>
      <c r="Q4557" s="65"/>
      <c r="R4557" s="64"/>
      <c r="S4557" s="65"/>
      <c r="T4557" s="65"/>
      <c r="U4557" s="65"/>
      <c r="V4557" s="65"/>
      <c r="W4557" s="65"/>
      <c r="X4557" s="64"/>
      <c r="Y4557" s="64"/>
      <c r="Z4557" s="65"/>
      <c r="AA4557" s="64"/>
      <c r="AB4557" s="65"/>
      <c r="AC4557" s="65"/>
      <c r="AD4557" s="65"/>
      <c r="AE4557" s="65"/>
      <c r="AF4557" s="63"/>
      <c r="AG4557" s="63"/>
      <c r="AH4557" s="64"/>
      <c r="AI4557" s="66" t="str">
        <f t="shared" si="142"/>
        <v/>
      </c>
      <c r="AJ4557" s="65"/>
      <c r="AK4557" s="65"/>
      <c r="AL4557" s="65"/>
      <c r="AM4557" s="65"/>
      <c r="AN4557" s="65"/>
      <c r="AO4557" s="66" t="str">
        <f>_xlfn.IFNA(VLOOKUP(LISTAS!ES4554,'Censo General 2005- Municipios'!$E$3:$F$1125,2,0),"")</f>
        <v/>
      </c>
      <c r="AP4557" s="64"/>
      <c r="AQ4557" s="64"/>
      <c r="AR4557" s="64"/>
      <c r="AS4557" s="67" t="str">
        <f t="shared" si="143"/>
        <v/>
      </c>
    </row>
    <row r="4558" spans="1:45" s="68" customFormat="1" x14ac:dyDescent="0.2">
      <c r="A4558" s="64"/>
      <c r="B4558" s="64"/>
      <c r="C4558" s="64"/>
      <c r="D4558" s="64"/>
      <c r="E4558" s="64"/>
      <c r="F4558" s="64"/>
      <c r="G4558" s="65"/>
      <c r="H4558" s="64"/>
      <c r="I4558" s="65"/>
      <c r="J4558" s="64"/>
      <c r="K4558" s="64"/>
      <c r="L4558" s="65"/>
      <c r="M4558" s="65"/>
      <c r="N4558" s="64"/>
      <c r="O4558" s="64"/>
      <c r="P4558" s="64"/>
      <c r="Q4558" s="65"/>
      <c r="R4558" s="64"/>
      <c r="S4558" s="65"/>
      <c r="T4558" s="65"/>
      <c r="U4558" s="65"/>
      <c r="V4558" s="65"/>
      <c r="W4558" s="65"/>
      <c r="X4558" s="64"/>
      <c r="Y4558" s="64"/>
      <c r="Z4558" s="65"/>
      <c r="AA4558" s="64"/>
      <c r="AB4558" s="65"/>
      <c r="AC4558" s="65"/>
      <c r="AD4558" s="65"/>
      <c r="AE4558" s="65"/>
      <c r="AF4558" s="63"/>
      <c r="AG4558" s="63"/>
      <c r="AH4558" s="64"/>
      <c r="AI4558" s="66" t="str">
        <f t="shared" si="142"/>
        <v/>
      </c>
      <c r="AJ4558" s="65"/>
      <c r="AK4558" s="65"/>
      <c r="AL4558" s="65"/>
      <c r="AM4558" s="65"/>
      <c r="AN4558" s="65"/>
      <c r="AO4558" s="66" t="str">
        <f>_xlfn.IFNA(VLOOKUP(LISTAS!ES4555,'Censo General 2005- Municipios'!$E$3:$F$1125,2,0),"")</f>
        <v/>
      </c>
      <c r="AP4558" s="64"/>
      <c r="AQ4558" s="64"/>
      <c r="AR4558" s="64"/>
      <c r="AS4558" s="67" t="str">
        <f t="shared" si="143"/>
        <v/>
      </c>
    </row>
    <row r="4559" spans="1:45" s="68" customFormat="1" x14ac:dyDescent="0.2">
      <c r="A4559" s="64"/>
      <c r="B4559" s="64"/>
      <c r="C4559" s="64"/>
      <c r="D4559" s="64"/>
      <c r="E4559" s="64"/>
      <c r="F4559" s="64"/>
      <c r="G4559" s="65"/>
      <c r="H4559" s="64"/>
      <c r="I4559" s="65"/>
      <c r="J4559" s="64"/>
      <c r="K4559" s="64"/>
      <c r="L4559" s="65"/>
      <c r="M4559" s="65"/>
      <c r="N4559" s="64"/>
      <c r="O4559" s="64"/>
      <c r="P4559" s="64"/>
      <c r="Q4559" s="65"/>
      <c r="R4559" s="64"/>
      <c r="S4559" s="65"/>
      <c r="T4559" s="65"/>
      <c r="U4559" s="65"/>
      <c r="V4559" s="65"/>
      <c r="W4559" s="65"/>
      <c r="X4559" s="64"/>
      <c r="Y4559" s="64"/>
      <c r="Z4559" s="65"/>
      <c r="AA4559" s="64"/>
      <c r="AB4559" s="65"/>
      <c r="AC4559" s="65"/>
      <c r="AD4559" s="65"/>
      <c r="AE4559" s="65"/>
      <c r="AF4559" s="63"/>
      <c r="AG4559" s="63"/>
      <c r="AH4559" s="64"/>
      <c r="AI4559" s="66" t="str">
        <f t="shared" si="142"/>
        <v/>
      </c>
      <c r="AJ4559" s="65"/>
      <c r="AK4559" s="65"/>
      <c r="AL4559" s="65"/>
      <c r="AM4559" s="65"/>
      <c r="AN4559" s="65"/>
      <c r="AO4559" s="66" t="str">
        <f>_xlfn.IFNA(VLOOKUP(LISTAS!ES4556,'Censo General 2005- Municipios'!$E$3:$F$1125,2,0),"")</f>
        <v/>
      </c>
      <c r="AP4559" s="64"/>
      <c r="AQ4559" s="64"/>
      <c r="AR4559" s="64"/>
      <c r="AS4559" s="67" t="str">
        <f t="shared" si="143"/>
        <v/>
      </c>
    </row>
    <row r="4560" spans="1:45" s="68" customFormat="1" x14ac:dyDescent="0.2">
      <c r="A4560" s="64"/>
      <c r="B4560" s="64"/>
      <c r="C4560" s="64"/>
      <c r="D4560" s="64"/>
      <c r="E4560" s="64"/>
      <c r="F4560" s="64"/>
      <c r="G4560" s="65"/>
      <c r="H4560" s="64"/>
      <c r="I4560" s="65"/>
      <c r="J4560" s="64"/>
      <c r="K4560" s="64"/>
      <c r="L4560" s="65"/>
      <c r="M4560" s="65"/>
      <c r="N4560" s="64"/>
      <c r="O4560" s="64"/>
      <c r="P4560" s="64"/>
      <c r="Q4560" s="65"/>
      <c r="R4560" s="64"/>
      <c r="S4560" s="65"/>
      <c r="T4560" s="65"/>
      <c r="U4560" s="65"/>
      <c r="V4560" s="65"/>
      <c r="W4560" s="65"/>
      <c r="X4560" s="64"/>
      <c r="Y4560" s="64"/>
      <c r="Z4560" s="65"/>
      <c r="AA4560" s="64"/>
      <c r="AB4560" s="65"/>
      <c r="AC4560" s="65"/>
      <c r="AD4560" s="65"/>
      <c r="AE4560" s="65"/>
      <c r="AF4560" s="63"/>
      <c r="AG4560" s="63"/>
      <c r="AH4560" s="64"/>
      <c r="AI4560" s="66" t="str">
        <f t="shared" si="142"/>
        <v/>
      </c>
      <c r="AJ4560" s="65"/>
      <c r="AK4560" s="65"/>
      <c r="AL4560" s="65"/>
      <c r="AM4560" s="65"/>
      <c r="AN4560" s="65"/>
      <c r="AO4560" s="66" t="str">
        <f>_xlfn.IFNA(VLOOKUP(LISTAS!ES4557,'Censo General 2005- Municipios'!$E$3:$F$1125,2,0),"")</f>
        <v/>
      </c>
      <c r="AP4560" s="64"/>
      <c r="AQ4560" s="64"/>
      <c r="AR4560" s="64"/>
      <c r="AS4560" s="67" t="str">
        <f t="shared" si="143"/>
        <v/>
      </c>
    </row>
    <row r="4561" spans="1:45" s="68" customFormat="1" x14ac:dyDescent="0.2">
      <c r="A4561" s="64"/>
      <c r="B4561" s="64"/>
      <c r="C4561" s="64"/>
      <c r="D4561" s="64"/>
      <c r="E4561" s="64"/>
      <c r="F4561" s="64"/>
      <c r="G4561" s="65"/>
      <c r="H4561" s="64"/>
      <c r="I4561" s="65"/>
      <c r="J4561" s="64"/>
      <c r="K4561" s="64"/>
      <c r="L4561" s="65"/>
      <c r="M4561" s="65"/>
      <c r="N4561" s="64"/>
      <c r="O4561" s="64"/>
      <c r="P4561" s="64"/>
      <c r="Q4561" s="65"/>
      <c r="R4561" s="64"/>
      <c r="S4561" s="65"/>
      <c r="T4561" s="65"/>
      <c r="U4561" s="65"/>
      <c r="V4561" s="65"/>
      <c r="W4561" s="65"/>
      <c r="X4561" s="64"/>
      <c r="Y4561" s="64"/>
      <c r="Z4561" s="65"/>
      <c r="AA4561" s="64"/>
      <c r="AB4561" s="65"/>
      <c r="AC4561" s="65"/>
      <c r="AD4561" s="65"/>
      <c r="AE4561" s="65"/>
      <c r="AF4561" s="63"/>
      <c r="AG4561" s="63"/>
      <c r="AH4561" s="64"/>
      <c r="AI4561" s="66" t="str">
        <f t="shared" si="142"/>
        <v/>
      </c>
      <c r="AJ4561" s="65"/>
      <c r="AK4561" s="65"/>
      <c r="AL4561" s="65"/>
      <c r="AM4561" s="65"/>
      <c r="AN4561" s="65"/>
      <c r="AO4561" s="66" t="str">
        <f>_xlfn.IFNA(VLOOKUP(LISTAS!ES4558,'Censo General 2005- Municipios'!$E$3:$F$1125,2,0),"")</f>
        <v/>
      </c>
      <c r="AP4561" s="64"/>
      <c r="AQ4561" s="64"/>
      <c r="AR4561" s="64"/>
      <c r="AS4561" s="67" t="str">
        <f t="shared" si="143"/>
        <v/>
      </c>
    </row>
    <row r="4562" spans="1:45" s="68" customFormat="1" x14ac:dyDescent="0.2">
      <c r="A4562" s="64"/>
      <c r="B4562" s="64"/>
      <c r="C4562" s="64"/>
      <c r="D4562" s="64"/>
      <c r="E4562" s="64"/>
      <c r="F4562" s="64"/>
      <c r="G4562" s="65"/>
      <c r="H4562" s="64"/>
      <c r="I4562" s="65"/>
      <c r="J4562" s="64"/>
      <c r="K4562" s="64"/>
      <c r="L4562" s="65"/>
      <c r="M4562" s="65"/>
      <c r="N4562" s="64"/>
      <c r="O4562" s="64"/>
      <c r="P4562" s="64"/>
      <c r="Q4562" s="65"/>
      <c r="R4562" s="64"/>
      <c r="S4562" s="65"/>
      <c r="T4562" s="65"/>
      <c r="U4562" s="65"/>
      <c r="V4562" s="65"/>
      <c r="W4562" s="65"/>
      <c r="X4562" s="64"/>
      <c r="Y4562" s="64"/>
      <c r="Z4562" s="65"/>
      <c r="AA4562" s="64"/>
      <c r="AB4562" s="65"/>
      <c r="AC4562" s="65"/>
      <c r="AD4562" s="65"/>
      <c r="AE4562" s="65"/>
      <c r="AF4562" s="63"/>
      <c r="AG4562" s="63"/>
      <c r="AH4562" s="64"/>
      <c r="AI4562" s="66" t="str">
        <f t="shared" si="142"/>
        <v/>
      </c>
      <c r="AJ4562" s="65"/>
      <c r="AK4562" s="65"/>
      <c r="AL4562" s="65"/>
      <c r="AM4562" s="65"/>
      <c r="AN4562" s="65"/>
      <c r="AO4562" s="66" t="str">
        <f>_xlfn.IFNA(VLOOKUP(LISTAS!ES4559,'Censo General 2005- Municipios'!$E$3:$F$1125,2,0),"")</f>
        <v/>
      </c>
      <c r="AP4562" s="64"/>
      <c r="AQ4562" s="64"/>
      <c r="AR4562" s="64"/>
      <c r="AS4562" s="67" t="str">
        <f t="shared" si="143"/>
        <v/>
      </c>
    </row>
    <row r="4563" spans="1:45" s="68" customFormat="1" x14ac:dyDescent="0.2">
      <c r="A4563" s="64"/>
      <c r="B4563" s="64"/>
      <c r="C4563" s="64"/>
      <c r="D4563" s="64"/>
      <c r="E4563" s="64"/>
      <c r="F4563" s="64"/>
      <c r="G4563" s="65"/>
      <c r="H4563" s="64"/>
      <c r="I4563" s="65"/>
      <c r="J4563" s="64"/>
      <c r="K4563" s="64"/>
      <c r="L4563" s="65"/>
      <c r="M4563" s="65"/>
      <c r="N4563" s="64"/>
      <c r="O4563" s="64"/>
      <c r="P4563" s="64"/>
      <c r="Q4563" s="65"/>
      <c r="R4563" s="64"/>
      <c r="S4563" s="65"/>
      <c r="T4563" s="65"/>
      <c r="U4563" s="65"/>
      <c r="V4563" s="65"/>
      <c r="W4563" s="65"/>
      <c r="X4563" s="64"/>
      <c r="Y4563" s="64"/>
      <c r="Z4563" s="65"/>
      <c r="AA4563" s="64"/>
      <c r="AB4563" s="65"/>
      <c r="AC4563" s="65"/>
      <c r="AD4563" s="65"/>
      <c r="AE4563" s="65"/>
      <c r="AF4563" s="63"/>
      <c r="AG4563" s="63"/>
      <c r="AH4563" s="64"/>
      <c r="AI4563" s="66" t="str">
        <f t="shared" si="142"/>
        <v/>
      </c>
      <c r="AJ4563" s="65"/>
      <c r="AK4563" s="65"/>
      <c r="AL4563" s="65"/>
      <c r="AM4563" s="65"/>
      <c r="AN4563" s="65"/>
      <c r="AO4563" s="66" t="str">
        <f>_xlfn.IFNA(VLOOKUP(LISTAS!ES4560,'Censo General 2005- Municipios'!$E$3:$F$1125,2,0),"")</f>
        <v/>
      </c>
      <c r="AP4563" s="64"/>
      <c r="AQ4563" s="64"/>
      <c r="AR4563" s="64"/>
      <c r="AS4563" s="67" t="str">
        <f t="shared" si="143"/>
        <v/>
      </c>
    </row>
    <row r="4564" spans="1:45" s="68" customFormat="1" x14ac:dyDescent="0.2">
      <c r="A4564" s="64"/>
      <c r="B4564" s="64"/>
      <c r="C4564" s="64"/>
      <c r="D4564" s="64"/>
      <c r="E4564" s="64"/>
      <c r="F4564" s="64"/>
      <c r="G4564" s="65"/>
      <c r="H4564" s="64"/>
      <c r="I4564" s="65"/>
      <c r="J4564" s="64"/>
      <c r="K4564" s="64"/>
      <c r="L4564" s="65"/>
      <c r="M4564" s="65"/>
      <c r="N4564" s="64"/>
      <c r="O4564" s="64"/>
      <c r="P4564" s="64"/>
      <c r="Q4564" s="65"/>
      <c r="R4564" s="64"/>
      <c r="S4564" s="65"/>
      <c r="T4564" s="65"/>
      <c r="U4564" s="65"/>
      <c r="V4564" s="65"/>
      <c r="W4564" s="65"/>
      <c r="X4564" s="64"/>
      <c r="Y4564" s="64"/>
      <c r="Z4564" s="65"/>
      <c r="AA4564" s="64"/>
      <c r="AB4564" s="65"/>
      <c r="AC4564" s="65"/>
      <c r="AD4564" s="65"/>
      <c r="AE4564" s="65"/>
      <c r="AF4564" s="63"/>
      <c r="AG4564" s="63"/>
      <c r="AH4564" s="64"/>
      <c r="AI4564" s="66" t="str">
        <f t="shared" si="142"/>
        <v/>
      </c>
      <c r="AJ4564" s="65"/>
      <c r="AK4564" s="65"/>
      <c r="AL4564" s="65"/>
      <c r="AM4564" s="65"/>
      <c r="AN4564" s="65"/>
      <c r="AO4564" s="66" t="str">
        <f>_xlfn.IFNA(VLOOKUP(LISTAS!ES4561,'Censo General 2005- Municipios'!$E$3:$F$1125,2,0),"")</f>
        <v/>
      </c>
      <c r="AP4564" s="64"/>
      <c r="AQ4564" s="64"/>
      <c r="AR4564" s="64"/>
      <c r="AS4564" s="67" t="str">
        <f t="shared" si="143"/>
        <v/>
      </c>
    </row>
    <row r="4565" spans="1:45" s="68" customFormat="1" x14ac:dyDescent="0.2">
      <c r="A4565" s="64"/>
      <c r="B4565" s="64"/>
      <c r="C4565" s="64"/>
      <c r="D4565" s="64"/>
      <c r="E4565" s="64"/>
      <c r="F4565" s="64"/>
      <c r="G4565" s="65"/>
      <c r="H4565" s="64"/>
      <c r="I4565" s="65"/>
      <c r="J4565" s="64"/>
      <c r="K4565" s="64"/>
      <c r="L4565" s="65"/>
      <c r="M4565" s="65"/>
      <c r="N4565" s="64"/>
      <c r="O4565" s="64"/>
      <c r="P4565" s="64"/>
      <c r="Q4565" s="65"/>
      <c r="R4565" s="64"/>
      <c r="S4565" s="65"/>
      <c r="T4565" s="65"/>
      <c r="U4565" s="65"/>
      <c r="V4565" s="65"/>
      <c r="W4565" s="65"/>
      <c r="X4565" s="64"/>
      <c r="Y4565" s="64"/>
      <c r="Z4565" s="65"/>
      <c r="AA4565" s="64"/>
      <c r="AB4565" s="65"/>
      <c r="AC4565" s="65"/>
      <c r="AD4565" s="65"/>
      <c r="AE4565" s="65"/>
      <c r="AF4565" s="63"/>
      <c r="AG4565" s="63"/>
      <c r="AH4565" s="64"/>
      <c r="AI4565" s="66" t="str">
        <f t="shared" ref="AI4565:AI4628" si="144">IF(COUNTIF($C$21:$C$5003,C4565)=0,"",IF(COUNTIF($C$21:$C$5003,C4565)=1,"TIPO A",IF(COUNTIF($C$21:$C$5003,C4565)=2,"TIPO B",IF(COUNTIF($C$21:$C$5003,C4565)=3,"TIPO C",IF(COUNTIF($C$21:$C$5003,C4565)=4,"TIPO D","TIPO E")))))</f>
        <v/>
      </c>
      <c r="AJ4565" s="65"/>
      <c r="AK4565" s="65"/>
      <c r="AL4565" s="65"/>
      <c r="AM4565" s="65"/>
      <c r="AN4565" s="65"/>
      <c r="AO4565" s="66" t="str">
        <f>_xlfn.IFNA(VLOOKUP(LISTAS!ES4562,'Censo General 2005- Municipios'!$E$3:$F$1125,2,0),"")</f>
        <v/>
      </c>
      <c r="AP4565" s="64"/>
      <c r="AQ4565" s="64"/>
      <c r="AR4565" s="64"/>
      <c r="AS4565" s="67" t="str">
        <f t="shared" si="143"/>
        <v/>
      </c>
    </row>
    <row r="4566" spans="1:45" s="68" customFormat="1" x14ac:dyDescent="0.2">
      <c r="A4566" s="64"/>
      <c r="B4566" s="64"/>
      <c r="C4566" s="64"/>
      <c r="D4566" s="64"/>
      <c r="E4566" s="64"/>
      <c r="F4566" s="64"/>
      <c r="G4566" s="65"/>
      <c r="H4566" s="64"/>
      <c r="I4566" s="65"/>
      <c r="J4566" s="64"/>
      <c r="K4566" s="64"/>
      <c r="L4566" s="65"/>
      <c r="M4566" s="65"/>
      <c r="N4566" s="64"/>
      <c r="O4566" s="64"/>
      <c r="P4566" s="64"/>
      <c r="Q4566" s="65"/>
      <c r="R4566" s="64"/>
      <c r="S4566" s="65"/>
      <c r="T4566" s="65"/>
      <c r="U4566" s="65"/>
      <c r="V4566" s="65"/>
      <c r="W4566" s="65"/>
      <c r="X4566" s="64"/>
      <c r="Y4566" s="64"/>
      <c r="Z4566" s="65"/>
      <c r="AA4566" s="64"/>
      <c r="AB4566" s="65"/>
      <c r="AC4566" s="65"/>
      <c r="AD4566" s="65"/>
      <c r="AE4566" s="65"/>
      <c r="AF4566" s="63"/>
      <c r="AG4566" s="63"/>
      <c r="AH4566" s="64"/>
      <c r="AI4566" s="66" t="str">
        <f t="shared" si="144"/>
        <v/>
      </c>
      <c r="AJ4566" s="65"/>
      <c r="AK4566" s="65"/>
      <c r="AL4566" s="65"/>
      <c r="AM4566" s="65"/>
      <c r="AN4566" s="65"/>
      <c r="AO4566" s="66" t="str">
        <f>_xlfn.IFNA(VLOOKUP(LISTAS!ES4563,'Censo General 2005- Municipios'!$E$3:$F$1125,2,0),"")</f>
        <v/>
      </c>
      <c r="AP4566" s="64"/>
      <c r="AQ4566" s="64"/>
      <c r="AR4566" s="64"/>
      <c r="AS4566" s="67" t="str">
        <f t="shared" ref="AS4566:AS4629" si="145">IF((AG4566-AA4566)&gt;90,"ADJUNTE SOPORTES DE DECLARACION FUERA DE 90 DIAS","")</f>
        <v/>
      </c>
    </row>
    <row r="4567" spans="1:45" s="68" customFormat="1" x14ac:dyDescent="0.2">
      <c r="A4567" s="64"/>
      <c r="B4567" s="64"/>
      <c r="C4567" s="64"/>
      <c r="D4567" s="64"/>
      <c r="E4567" s="64"/>
      <c r="F4567" s="64"/>
      <c r="G4567" s="65"/>
      <c r="H4567" s="64"/>
      <c r="I4567" s="65"/>
      <c r="J4567" s="64"/>
      <c r="K4567" s="64"/>
      <c r="L4567" s="65"/>
      <c r="M4567" s="65"/>
      <c r="N4567" s="64"/>
      <c r="O4567" s="64"/>
      <c r="P4567" s="64"/>
      <c r="Q4567" s="65"/>
      <c r="R4567" s="64"/>
      <c r="S4567" s="65"/>
      <c r="T4567" s="65"/>
      <c r="U4567" s="65"/>
      <c r="V4567" s="65"/>
      <c r="W4567" s="65"/>
      <c r="X4567" s="64"/>
      <c r="Y4567" s="64"/>
      <c r="Z4567" s="65"/>
      <c r="AA4567" s="64"/>
      <c r="AB4567" s="65"/>
      <c r="AC4567" s="65"/>
      <c r="AD4567" s="65"/>
      <c r="AE4567" s="65"/>
      <c r="AF4567" s="63"/>
      <c r="AG4567" s="63"/>
      <c r="AH4567" s="64"/>
      <c r="AI4567" s="66" t="str">
        <f t="shared" si="144"/>
        <v/>
      </c>
      <c r="AJ4567" s="65"/>
      <c r="AK4567" s="65"/>
      <c r="AL4567" s="65"/>
      <c r="AM4567" s="65"/>
      <c r="AN4567" s="65"/>
      <c r="AO4567" s="66" t="str">
        <f>_xlfn.IFNA(VLOOKUP(LISTAS!ES4564,'Censo General 2005- Municipios'!$E$3:$F$1125,2,0),"")</f>
        <v/>
      </c>
      <c r="AP4567" s="64"/>
      <c r="AQ4567" s="64"/>
      <c r="AR4567" s="64"/>
      <c r="AS4567" s="67" t="str">
        <f t="shared" si="145"/>
        <v/>
      </c>
    </row>
    <row r="4568" spans="1:45" s="68" customFormat="1" x14ac:dyDescent="0.2">
      <c r="A4568" s="64"/>
      <c r="B4568" s="64"/>
      <c r="C4568" s="64"/>
      <c r="D4568" s="64"/>
      <c r="E4568" s="64"/>
      <c r="F4568" s="64"/>
      <c r="G4568" s="65"/>
      <c r="H4568" s="64"/>
      <c r="I4568" s="65"/>
      <c r="J4568" s="64"/>
      <c r="K4568" s="64"/>
      <c r="L4568" s="65"/>
      <c r="M4568" s="65"/>
      <c r="N4568" s="64"/>
      <c r="O4568" s="64"/>
      <c r="P4568" s="64"/>
      <c r="Q4568" s="65"/>
      <c r="R4568" s="64"/>
      <c r="S4568" s="65"/>
      <c r="T4568" s="65"/>
      <c r="U4568" s="65"/>
      <c r="V4568" s="65"/>
      <c r="W4568" s="65"/>
      <c r="X4568" s="64"/>
      <c r="Y4568" s="64"/>
      <c r="Z4568" s="65"/>
      <c r="AA4568" s="64"/>
      <c r="AB4568" s="65"/>
      <c r="AC4568" s="65"/>
      <c r="AD4568" s="65"/>
      <c r="AE4568" s="65"/>
      <c r="AF4568" s="63"/>
      <c r="AG4568" s="63"/>
      <c r="AH4568" s="64"/>
      <c r="AI4568" s="66" t="str">
        <f t="shared" si="144"/>
        <v/>
      </c>
      <c r="AJ4568" s="65"/>
      <c r="AK4568" s="65"/>
      <c r="AL4568" s="65"/>
      <c r="AM4568" s="65"/>
      <c r="AN4568" s="65"/>
      <c r="AO4568" s="66" t="str">
        <f>_xlfn.IFNA(VLOOKUP(LISTAS!ES4565,'Censo General 2005- Municipios'!$E$3:$F$1125,2,0),"")</f>
        <v/>
      </c>
      <c r="AP4568" s="64"/>
      <c r="AQ4568" s="64"/>
      <c r="AR4568" s="64"/>
      <c r="AS4568" s="67" t="str">
        <f t="shared" si="145"/>
        <v/>
      </c>
    </row>
    <row r="4569" spans="1:45" s="68" customFormat="1" x14ac:dyDescent="0.2">
      <c r="A4569" s="64"/>
      <c r="B4569" s="64"/>
      <c r="C4569" s="64"/>
      <c r="D4569" s="64"/>
      <c r="E4569" s="64"/>
      <c r="F4569" s="64"/>
      <c r="G4569" s="65"/>
      <c r="H4569" s="64"/>
      <c r="I4569" s="65"/>
      <c r="J4569" s="64"/>
      <c r="K4569" s="64"/>
      <c r="L4569" s="65"/>
      <c r="M4569" s="65"/>
      <c r="N4569" s="64"/>
      <c r="O4569" s="64"/>
      <c r="P4569" s="64"/>
      <c r="Q4569" s="65"/>
      <c r="R4569" s="64"/>
      <c r="S4569" s="65"/>
      <c r="T4569" s="65"/>
      <c r="U4569" s="65"/>
      <c r="V4569" s="65"/>
      <c r="W4569" s="65"/>
      <c r="X4569" s="64"/>
      <c r="Y4569" s="64"/>
      <c r="Z4569" s="65"/>
      <c r="AA4569" s="64"/>
      <c r="AB4569" s="65"/>
      <c r="AC4569" s="65"/>
      <c r="AD4569" s="65"/>
      <c r="AE4569" s="65"/>
      <c r="AF4569" s="63"/>
      <c r="AG4569" s="63"/>
      <c r="AH4569" s="64"/>
      <c r="AI4569" s="66" t="str">
        <f t="shared" si="144"/>
        <v/>
      </c>
      <c r="AJ4569" s="65"/>
      <c r="AK4569" s="65"/>
      <c r="AL4569" s="65"/>
      <c r="AM4569" s="65"/>
      <c r="AN4569" s="65"/>
      <c r="AO4569" s="66" t="str">
        <f>_xlfn.IFNA(VLOOKUP(LISTAS!ES4566,'Censo General 2005- Municipios'!$E$3:$F$1125,2,0),"")</f>
        <v/>
      </c>
      <c r="AP4569" s="64"/>
      <c r="AQ4569" s="64"/>
      <c r="AR4569" s="64"/>
      <c r="AS4569" s="67" t="str">
        <f t="shared" si="145"/>
        <v/>
      </c>
    </row>
    <row r="4570" spans="1:45" s="68" customFormat="1" x14ac:dyDescent="0.2">
      <c r="A4570" s="64"/>
      <c r="B4570" s="64"/>
      <c r="C4570" s="64"/>
      <c r="D4570" s="64"/>
      <c r="E4570" s="64"/>
      <c r="F4570" s="64"/>
      <c r="G4570" s="65"/>
      <c r="H4570" s="64"/>
      <c r="I4570" s="65"/>
      <c r="J4570" s="64"/>
      <c r="K4570" s="64"/>
      <c r="L4570" s="65"/>
      <c r="M4570" s="65"/>
      <c r="N4570" s="64"/>
      <c r="O4570" s="64"/>
      <c r="P4570" s="64"/>
      <c r="Q4570" s="65"/>
      <c r="R4570" s="64"/>
      <c r="S4570" s="65"/>
      <c r="T4570" s="65"/>
      <c r="U4570" s="65"/>
      <c r="V4570" s="65"/>
      <c r="W4570" s="65"/>
      <c r="X4570" s="64"/>
      <c r="Y4570" s="64"/>
      <c r="Z4570" s="65"/>
      <c r="AA4570" s="64"/>
      <c r="AB4570" s="65"/>
      <c r="AC4570" s="65"/>
      <c r="AD4570" s="65"/>
      <c r="AE4570" s="65"/>
      <c r="AF4570" s="63"/>
      <c r="AG4570" s="63"/>
      <c r="AH4570" s="64"/>
      <c r="AI4570" s="66" t="str">
        <f t="shared" si="144"/>
        <v/>
      </c>
      <c r="AJ4570" s="65"/>
      <c r="AK4570" s="65"/>
      <c r="AL4570" s="65"/>
      <c r="AM4570" s="65"/>
      <c r="AN4570" s="65"/>
      <c r="AO4570" s="66" t="str">
        <f>_xlfn.IFNA(VLOOKUP(LISTAS!ES4567,'Censo General 2005- Municipios'!$E$3:$F$1125,2,0),"")</f>
        <v/>
      </c>
      <c r="AP4570" s="64"/>
      <c r="AQ4570" s="64"/>
      <c r="AR4570" s="64"/>
      <c r="AS4570" s="67" t="str">
        <f t="shared" si="145"/>
        <v/>
      </c>
    </row>
    <row r="4571" spans="1:45" s="68" customFormat="1" x14ac:dyDescent="0.2">
      <c r="A4571" s="64"/>
      <c r="B4571" s="64"/>
      <c r="C4571" s="64"/>
      <c r="D4571" s="64"/>
      <c r="E4571" s="64"/>
      <c r="F4571" s="64"/>
      <c r="G4571" s="65"/>
      <c r="H4571" s="64"/>
      <c r="I4571" s="65"/>
      <c r="J4571" s="64"/>
      <c r="K4571" s="64"/>
      <c r="L4571" s="65"/>
      <c r="M4571" s="65"/>
      <c r="N4571" s="64"/>
      <c r="O4571" s="64"/>
      <c r="P4571" s="64"/>
      <c r="Q4571" s="65"/>
      <c r="R4571" s="64"/>
      <c r="S4571" s="65"/>
      <c r="T4571" s="65"/>
      <c r="U4571" s="65"/>
      <c r="V4571" s="65"/>
      <c r="W4571" s="65"/>
      <c r="X4571" s="64"/>
      <c r="Y4571" s="64"/>
      <c r="Z4571" s="65"/>
      <c r="AA4571" s="64"/>
      <c r="AB4571" s="65"/>
      <c r="AC4571" s="65"/>
      <c r="AD4571" s="65"/>
      <c r="AE4571" s="65"/>
      <c r="AF4571" s="63"/>
      <c r="AG4571" s="63"/>
      <c r="AH4571" s="64"/>
      <c r="AI4571" s="66" t="str">
        <f t="shared" si="144"/>
        <v/>
      </c>
      <c r="AJ4571" s="65"/>
      <c r="AK4571" s="65"/>
      <c r="AL4571" s="65"/>
      <c r="AM4571" s="65"/>
      <c r="AN4571" s="65"/>
      <c r="AO4571" s="66" t="str">
        <f>_xlfn.IFNA(VLOOKUP(LISTAS!ES4568,'Censo General 2005- Municipios'!$E$3:$F$1125,2,0),"")</f>
        <v/>
      </c>
      <c r="AP4571" s="64"/>
      <c r="AQ4571" s="64"/>
      <c r="AR4571" s="64"/>
      <c r="AS4571" s="67" t="str">
        <f t="shared" si="145"/>
        <v/>
      </c>
    </row>
    <row r="4572" spans="1:45" s="68" customFormat="1" x14ac:dyDescent="0.2">
      <c r="A4572" s="64"/>
      <c r="B4572" s="64"/>
      <c r="C4572" s="64"/>
      <c r="D4572" s="64"/>
      <c r="E4572" s="64"/>
      <c r="F4572" s="64"/>
      <c r="G4572" s="65"/>
      <c r="H4572" s="64"/>
      <c r="I4572" s="65"/>
      <c r="J4572" s="64"/>
      <c r="K4572" s="64"/>
      <c r="L4572" s="65"/>
      <c r="M4572" s="65"/>
      <c r="N4572" s="64"/>
      <c r="O4572" s="64"/>
      <c r="P4572" s="64"/>
      <c r="Q4572" s="65"/>
      <c r="R4572" s="64"/>
      <c r="S4572" s="65"/>
      <c r="T4572" s="65"/>
      <c r="U4572" s="65"/>
      <c r="V4572" s="65"/>
      <c r="W4572" s="65"/>
      <c r="X4572" s="64"/>
      <c r="Y4572" s="64"/>
      <c r="Z4572" s="65"/>
      <c r="AA4572" s="64"/>
      <c r="AB4572" s="65"/>
      <c r="AC4572" s="65"/>
      <c r="AD4572" s="65"/>
      <c r="AE4572" s="65"/>
      <c r="AF4572" s="63"/>
      <c r="AG4572" s="63"/>
      <c r="AH4572" s="64"/>
      <c r="AI4572" s="66" t="str">
        <f t="shared" si="144"/>
        <v/>
      </c>
      <c r="AJ4572" s="65"/>
      <c r="AK4572" s="65"/>
      <c r="AL4572" s="65"/>
      <c r="AM4572" s="65"/>
      <c r="AN4572" s="65"/>
      <c r="AO4572" s="66" t="str">
        <f>_xlfn.IFNA(VLOOKUP(LISTAS!ES4569,'Censo General 2005- Municipios'!$E$3:$F$1125,2,0),"")</f>
        <v/>
      </c>
      <c r="AP4572" s="64"/>
      <c r="AQ4572" s="64"/>
      <c r="AR4572" s="64"/>
      <c r="AS4572" s="67" t="str">
        <f t="shared" si="145"/>
        <v/>
      </c>
    </row>
    <row r="4573" spans="1:45" s="68" customFormat="1" x14ac:dyDescent="0.2">
      <c r="A4573" s="64"/>
      <c r="B4573" s="64"/>
      <c r="C4573" s="64"/>
      <c r="D4573" s="64"/>
      <c r="E4573" s="64"/>
      <c r="F4573" s="64"/>
      <c r="G4573" s="65"/>
      <c r="H4573" s="64"/>
      <c r="I4573" s="65"/>
      <c r="J4573" s="64"/>
      <c r="K4573" s="64"/>
      <c r="L4573" s="65"/>
      <c r="M4573" s="65"/>
      <c r="N4573" s="64"/>
      <c r="O4573" s="64"/>
      <c r="P4573" s="64"/>
      <c r="Q4573" s="65"/>
      <c r="R4573" s="64"/>
      <c r="S4573" s="65"/>
      <c r="T4573" s="65"/>
      <c r="U4573" s="65"/>
      <c r="V4573" s="65"/>
      <c r="W4573" s="65"/>
      <c r="X4573" s="64"/>
      <c r="Y4573" s="64"/>
      <c r="Z4573" s="65"/>
      <c r="AA4573" s="64"/>
      <c r="AB4573" s="65"/>
      <c r="AC4573" s="65"/>
      <c r="AD4573" s="65"/>
      <c r="AE4573" s="65"/>
      <c r="AF4573" s="63"/>
      <c r="AG4573" s="63"/>
      <c r="AH4573" s="64"/>
      <c r="AI4573" s="66" t="str">
        <f t="shared" si="144"/>
        <v/>
      </c>
      <c r="AJ4573" s="65"/>
      <c r="AK4573" s="65"/>
      <c r="AL4573" s="65"/>
      <c r="AM4573" s="65"/>
      <c r="AN4573" s="65"/>
      <c r="AO4573" s="66" t="str">
        <f>_xlfn.IFNA(VLOOKUP(LISTAS!ES4570,'Censo General 2005- Municipios'!$E$3:$F$1125,2,0),"")</f>
        <v/>
      </c>
      <c r="AP4573" s="64"/>
      <c r="AQ4573" s="64"/>
      <c r="AR4573" s="64"/>
      <c r="AS4573" s="67" t="str">
        <f t="shared" si="145"/>
        <v/>
      </c>
    </row>
    <row r="4574" spans="1:45" s="68" customFormat="1" x14ac:dyDescent="0.2">
      <c r="A4574" s="64"/>
      <c r="B4574" s="64"/>
      <c r="C4574" s="64"/>
      <c r="D4574" s="64"/>
      <c r="E4574" s="64"/>
      <c r="F4574" s="64"/>
      <c r="G4574" s="65"/>
      <c r="H4574" s="64"/>
      <c r="I4574" s="65"/>
      <c r="J4574" s="64"/>
      <c r="K4574" s="64"/>
      <c r="L4574" s="65"/>
      <c r="M4574" s="65"/>
      <c r="N4574" s="64"/>
      <c r="O4574" s="64"/>
      <c r="P4574" s="64"/>
      <c r="Q4574" s="65"/>
      <c r="R4574" s="64"/>
      <c r="S4574" s="65"/>
      <c r="T4574" s="65"/>
      <c r="U4574" s="65"/>
      <c r="V4574" s="65"/>
      <c r="W4574" s="65"/>
      <c r="X4574" s="64"/>
      <c r="Y4574" s="64"/>
      <c r="Z4574" s="65"/>
      <c r="AA4574" s="64"/>
      <c r="AB4574" s="65"/>
      <c r="AC4574" s="65"/>
      <c r="AD4574" s="65"/>
      <c r="AE4574" s="65"/>
      <c r="AF4574" s="63"/>
      <c r="AG4574" s="63"/>
      <c r="AH4574" s="64"/>
      <c r="AI4574" s="66" t="str">
        <f t="shared" si="144"/>
        <v/>
      </c>
      <c r="AJ4574" s="65"/>
      <c r="AK4574" s="65"/>
      <c r="AL4574" s="65"/>
      <c r="AM4574" s="65"/>
      <c r="AN4574" s="65"/>
      <c r="AO4574" s="66" t="str">
        <f>_xlfn.IFNA(VLOOKUP(LISTAS!ES4571,'Censo General 2005- Municipios'!$E$3:$F$1125,2,0),"")</f>
        <v/>
      </c>
      <c r="AP4574" s="64"/>
      <c r="AQ4574" s="64"/>
      <c r="AR4574" s="64"/>
      <c r="AS4574" s="67" t="str">
        <f t="shared" si="145"/>
        <v/>
      </c>
    </row>
    <row r="4575" spans="1:45" s="68" customFormat="1" x14ac:dyDescent="0.2">
      <c r="A4575" s="64"/>
      <c r="B4575" s="64"/>
      <c r="C4575" s="64"/>
      <c r="D4575" s="64"/>
      <c r="E4575" s="64"/>
      <c r="F4575" s="64"/>
      <c r="G4575" s="65"/>
      <c r="H4575" s="64"/>
      <c r="I4575" s="65"/>
      <c r="J4575" s="64"/>
      <c r="K4575" s="64"/>
      <c r="L4575" s="65"/>
      <c r="M4575" s="65"/>
      <c r="N4575" s="64"/>
      <c r="O4575" s="64"/>
      <c r="P4575" s="64"/>
      <c r="Q4575" s="65"/>
      <c r="R4575" s="64"/>
      <c r="S4575" s="65"/>
      <c r="T4575" s="65"/>
      <c r="U4575" s="65"/>
      <c r="V4575" s="65"/>
      <c r="W4575" s="65"/>
      <c r="X4575" s="64"/>
      <c r="Y4575" s="64"/>
      <c r="Z4575" s="65"/>
      <c r="AA4575" s="64"/>
      <c r="AB4575" s="65"/>
      <c r="AC4575" s="65"/>
      <c r="AD4575" s="65"/>
      <c r="AE4575" s="65"/>
      <c r="AF4575" s="63"/>
      <c r="AG4575" s="63"/>
      <c r="AH4575" s="64"/>
      <c r="AI4575" s="66" t="str">
        <f t="shared" si="144"/>
        <v/>
      </c>
      <c r="AJ4575" s="65"/>
      <c r="AK4575" s="65"/>
      <c r="AL4575" s="65"/>
      <c r="AM4575" s="65"/>
      <c r="AN4575" s="65"/>
      <c r="AO4575" s="66" t="str">
        <f>_xlfn.IFNA(VLOOKUP(LISTAS!ES4572,'Censo General 2005- Municipios'!$E$3:$F$1125,2,0),"")</f>
        <v/>
      </c>
      <c r="AP4575" s="64"/>
      <c r="AQ4575" s="64"/>
      <c r="AR4575" s="64"/>
      <c r="AS4575" s="67" t="str">
        <f t="shared" si="145"/>
        <v/>
      </c>
    </row>
    <row r="4576" spans="1:45" s="68" customFormat="1" x14ac:dyDescent="0.2">
      <c r="A4576" s="64"/>
      <c r="B4576" s="64"/>
      <c r="C4576" s="64"/>
      <c r="D4576" s="64"/>
      <c r="E4576" s="64"/>
      <c r="F4576" s="64"/>
      <c r="G4576" s="65"/>
      <c r="H4576" s="64"/>
      <c r="I4576" s="65"/>
      <c r="J4576" s="64"/>
      <c r="K4576" s="64"/>
      <c r="L4576" s="65"/>
      <c r="M4576" s="65"/>
      <c r="N4576" s="64"/>
      <c r="O4576" s="64"/>
      <c r="P4576" s="64"/>
      <c r="Q4576" s="65"/>
      <c r="R4576" s="64"/>
      <c r="S4576" s="65"/>
      <c r="T4576" s="65"/>
      <c r="U4576" s="65"/>
      <c r="V4576" s="65"/>
      <c r="W4576" s="65"/>
      <c r="X4576" s="64"/>
      <c r="Y4576" s="64"/>
      <c r="Z4576" s="65"/>
      <c r="AA4576" s="64"/>
      <c r="AB4576" s="65"/>
      <c r="AC4576" s="65"/>
      <c r="AD4576" s="65"/>
      <c r="AE4576" s="65"/>
      <c r="AF4576" s="63"/>
      <c r="AG4576" s="63"/>
      <c r="AH4576" s="64"/>
      <c r="AI4576" s="66" t="str">
        <f t="shared" si="144"/>
        <v/>
      </c>
      <c r="AJ4576" s="65"/>
      <c r="AK4576" s="65"/>
      <c r="AL4576" s="65"/>
      <c r="AM4576" s="65"/>
      <c r="AN4576" s="65"/>
      <c r="AO4576" s="66" t="str">
        <f>_xlfn.IFNA(VLOOKUP(LISTAS!ES4573,'Censo General 2005- Municipios'!$E$3:$F$1125,2,0),"")</f>
        <v/>
      </c>
      <c r="AP4576" s="64"/>
      <c r="AQ4576" s="64"/>
      <c r="AR4576" s="64"/>
      <c r="AS4576" s="67" t="str">
        <f t="shared" si="145"/>
        <v/>
      </c>
    </row>
    <row r="4577" spans="1:45" s="68" customFormat="1" x14ac:dyDescent="0.2">
      <c r="A4577" s="64"/>
      <c r="B4577" s="64"/>
      <c r="C4577" s="64"/>
      <c r="D4577" s="64"/>
      <c r="E4577" s="64"/>
      <c r="F4577" s="64"/>
      <c r="G4577" s="65"/>
      <c r="H4577" s="64"/>
      <c r="I4577" s="65"/>
      <c r="J4577" s="64"/>
      <c r="K4577" s="64"/>
      <c r="L4577" s="65"/>
      <c r="M4577" s="65"/>
      <c r="N4577" s="64"/>
      <c r="O4577" s="64"/>
      <c r="P4577" s="64"/>
      <c r="Q4577" s="65"/>
      <c r="R4577" s="64"/>
      <c r="S4577" s="65"/>
      <c r="T4577" s="65"/>
      <c r="U4577" s="65"/>
      <c r="V4577" s="65"/>
      <c r="W4577" s="65"/>
      <c r="X4577" s="64"/>
      <c r="Y4577" s="64"/>
      <c r="Z4577" s="65"/>
      <c r="AA4577" s="64"/>
      <c r="AB4577" s="65"/>
      <c r="AC4577" s="65"/>
      <c r="AD4577" s="65"/>
      <c r="AE4577" s="65"/>
      <c r="AF4577" s="63"/>
      <c r="AG4577" s="63"/>
      <c r="AH4577" s="64"/>
      <c r="AI4577" s="66" t="str">
        <f t="shared" si="144"/>
        <v/>
      </c>
      <c r="AJ4577" s="65"/>
      <c r="AK4577" s="65"/>
      <c r="AL4577" s="65"/>
      <c r="AM4577" s="65"/>
      <c r="AN4577" s="65"/>
      <c r="AO4577" s="66" t="str">
        <f>_xlfn.IFNA(VLOOKUP(LISTAS!ES4574,'Censo General 2005- Municipios'!$E$3:$F$1125,2,0),"")</f>
        <v/>
      </c>
      <c r="AP4577" s="64"/>
      <c r="AQ4577" s="64"/>
      <c r="AR4577" s="64"/>
      <c r="AS4577" s="67" t="str">
        <f t="shared" si="145"/>
        <v/>
      </c>
    </row>
    <row r="4578" spans="1:45" s="68" customFormat="1" x14ac:dyDescent="0.2">
      <c r="A4578" s="64"/>
      <c r="B4578" s="64"/>
      <c r="C4578" s="64"/>
      <c r="D4578" s="64"/>
      <c r="E4578" s="64"/>
      <c r="F4578" s="64"/>
      <c r="G4578" s="65"/>
      <c r="H4578" s="64"/>
      <c r="I4578" s="65"/>
      <c r="J4578" s="64"/>
      <c r="K4578" s="64"/>
      <c r="L4578" s="65"/>
      <c r="M4578" s="65"/>
      <c r="N4578" s="64"/>
      <c r="O4578" s="64"/>
      <c r="P4578" s="64"/>
      <c r="Q4578" s="65"/>
      <c r="R4578" s="64"/>
      <c r="S4578" s="65"/>
      <c r="T4578" s="65"/>
      <c r="U4578" s="65"/>
      <c r="V4578" s="65"/>
      <c r="W4578" s="65"/>
      <c r="X4578" s="64"/>
      <c r="Y4578" s="64"/>
      <c r="Z4578" s="65"/>
      <c r="AA4578" s="64"/>
      <c r="AB4578" s="65"/>
      <c r="AC4578" s="65"/>
      <c r="AD4578" s="65"/>
      <c r="AE4578" s="65"/>
      <c r="AF4578" s="63"/>
      <c r="AG4578" s="63"/>
      <c r="AH4578" s="64"/>
      <c r="AI4578" s="66" t="str">
        <f t="shared" si="144"/>
        <v/>
      </c>
      <c r="AJ4578" s="65"/>
      <c r="AK4578" s="65"/>
      <c r="AL4578" s="65"/>
      <c r="AM4578" s="65"/>
      <c r="AN4578" s="65"/>
      <c r="AO4578" s="66" t="str">
        <f>_xlfn.IFNA(VLOOKUP(LISTAS!ES4575,'Censo General 2005- Municipios'!$E$3:$F$1125,2,0),"")</f>
        <v/>
      </c>
      <c r="AP4578" s="64"/>
      <c r="AQ4578" s="64"/>
      <c r="AR4578" s="64"/>
      <c r="AS4578" s="67" t="str">
        <f t="shared" si="145"/>
        <v/>
      </c>
    </row>
    <row r="4579" spans="1:45" s="68" customFormat="1" x14ac:dyDescent="0.2">
      <c r="A4579" s="64"/>
      <c r="B4579" s="64"/>
      <c r="C4579" s="64"/>
      <c r="D4579" s="64"/>
      <c r="E4579" s="64"/>
      <c r="F4579" s="64"/>
      <c r="G4579" s="65"/>
      <c r="H4579" s="64"/>
      <c r="I4579" s="65"/>
      <c r="J4579" s="64"/>
      <c r="K4579" s="64"/>
      <c r="L4579" s="65"/>
      <c r="M4579" s="65"/>
      <c r="N4579" s="64"/>
      <c r="O4579" s="64"/>
      <c r="P4579" s="64"/>
      <c r="Q4579" s="65"/>
      <c r="R4579" s="64"/>
      <c r="S4579" s="65"/>
      <c r="T4579" s="65"/>
      <c r="U4579" s="65"/>
      <c r="V4579" s="65"/>
      <c r="W4579" s="65"/>
      <c r="X4579" s="64"/>
      <c r="Y4579" s="64"/>
      <c r="Z4579" s="65"/>
      <c r="AA4579" s="64"/>
      <c r="AB4579" s="65"/>
      <c r="AC4579" s="65"/>
      <c r="AD4579" s="65"/>
      <c r="AE4579" s="65"/>
      <c r="AF4579" s="63"/>
      <c r="AG4579" s="63"/>
      <c r="AH4579" s="64"/>
      <c r="AI4579" s="66" t="str">
        <f t="shared" si="144"/>
        <v/>
      </c>
      <c r="AJ4579" s="65"/>
      <c r="AK4579" s="65"/>
      <c r="AL4579" s="65"/>
      <c r="AM4579" s="65"/>
      <c r="AN4579" s="65"/>
      <c r="AO4579" s="66" t="str">
        <f>_xlfn.IFNA(VLOOKUP(LISTAS!ES4576,'Censo General 2005- Municipios'!$E$3:$F$1125,2,0),"")</f>
        <v/>
      </c>
      <c r="AP4579" s="64"/>
      <c r="AQ4579" s="64"/>
      <c r="AR4579" s="64"/>
      <c r="AS4579" s="67" t="str">
        <f t="shared" si="145"/>
        <v/>
      </c>
    </row>
    <row r="4580" spans="1:45" s="68" customFormat="1" x14ac:dyDescent="0.2">
      <c r="A4580" s="64"/>
      <c r="B4580" s="64"/>
      <c r="C4580" s="64"/>
      <c r="D4580" s="64"/>
      <c r="E4580" s="64"/>
      <c r="F4580" s="64"/>
      <c r="G4580" s="65"/>
      <c r="H4580" s="64"/>
      <c r="I4580" s="65"/>
      <c r="J4580" s="64"/>
      <c r="K4580" s="64"/>
      <c r="L4580" s="65"/>
      <c r="M4580" s="65"/>
      <c r="N4580" s="64"/>
      <c r="O4580" s="64"/>
      <c r="P4580" s="64"/>
      <c r="Q4580" s="65"/>
      <c r="R4580" s="64"/>
      <c r="S4580" s="65"/>
      <c r="T4580" s="65"/>
      <c r="U4580" s="65"/>
      <c r="V4580" s="65"/>
      <c r="W4580" s="65"/>
      <c r="X4580" s="64"/>
      <c r="Y4580" s="64"/>
      <c r="Z4580" s="65"/>
      <c r="AA4580" s="64"/>
      <c r="AB4580" s="65"/>
      <c r="AC4580" s="65"/>
      <c r="AD4580" s="65"/>
      <c r="AE4580" s="65"/>
      <c r="AF4580" s="63"/>
      <c r="AG4580" s="63"/>
      <c r="AH4580" s="64"/>
      <c r="AI4580" s="66" t="str">
        <f t="shared" si="144"/>
        <v/>
      </c>
      <c r="AJ4580" s="65"/>
      <c r="AK4580" s="65"/>
      <c r="AL4580" s="65"/>
      <c r="AM4580" s="65"/>
      <c r="AN4580" s="65"/>
      <c r="AO4580" s="66" t="str">
        <f>_xlfn.IFNA(VLOOKUP(LISTAS!ES4577,'Censo General 2005- Municipios'!$E$3:$F$1125,2,0),"")</f>
        <v/>
      </c>
      <c r="AP4580" s="64"/>
      <c r="AQ4580" s="64"/>
      <c r="AR4580" s="64"/>
      <c r="AS4580" s="67" t="str">
        <f t="shared" si="145"/>
        <v/>
      </c>
    </row>
    <row r="4581" spans="1:45" s="68" customFormat="1" x14ac:dyDescent="0.2">
      <c r="A4581" s="64"/>
      <c r="B4581" s="64"/>
      <c r="C4581" s="64"/>
      <c r="D4581" s="64"/>
      <c r="E4581" s="64"/>
      <c r="F4581" s="64"/>
      <c r="G4581" s="65"/>
      <c r="H4581" s="64"/>
      <c r="I4581" s="65"/>
      <c r="J4581" s="64"/>
      <c r="K4581" s="64"/>
      <c r="L4581" s="65"/>
      <c r="M4581" s="65"/>
      <c r="N4581" s="64"/>
      <c r="O4581" s="64"/>
      <c r="P4581" s="64"/>
      <c r="Q4581" s="65"/>
      <c r="R4581" s="64"/>
      <c r="S4581" s="65"/>
      <c r="T4581" s="65"/>
      <c r="U4581" s="65"/>
      <c r="V4581" s="65"/>
      <c r="W4581" s="65"/>
      <c r="X4581" s="64"/>
      <c r="Y4581" s="64"/>
      <c r="Z4581" s="65"/>
      <c r="AA4581" s="64"/>
      <c r="AB4581" s="65"/>
      <c r="AC4581" s="65"/>
      <c r="AD4581" s="65"/>
      <c r="AE4581" s="65"/>
      <c r="AF4581" s="63"/>
      <c r="AG4581" s="63"/>
      <c r="AH4581" s="64"/>
      <c r="AI4581" s="66" t="str">
        <f t="shared" si="144"/>
        <v/>
      </c>
      <c r="AJ4581" s="65"/>
      <c r="AK4581" s="65"/>
      <c r="AL4581" s="65"/>
      <c r="AM4581" s="65"/>
      <c r="AN4581" s="65"/>
      <c r="AO4581" s="66" t="str">
        <f>_xlfn.IFNA(VLOOKUP(LISTAS!ES4578,'Censo General 2005- Municipios'!$E$3:$F$1125,2,0),"")</f>
        <v/>
      </c>
      <c r="AP4581" s="64"/>
      <c r="AQ4581" s="64"/>
      <c r="AR4581" s="64"/>
      <c r="AS4581" s="67" t="str">
        <f t="shared" si="145"/>
        <v/>
      </c>
    </row>
    <row r="4582" spans="1:45" s="68" customFormat="1" x14ac:dyDescent="0.2">
      <c r="A4582" s="64"/>
      <c r="B4582" s="64"/>
      <c r="C4582" s="64"/>
      <c r="D4582" s="64"/>
      <c r="E4582" s="64"/>
      <c r="F4582" s="64"/>
      <c r="G4582" s="65"/>
      <c r="H4582" s="64"/>
      <c r="I4582" s="65"/>
      <c r="J4582" s="64"/>
      <c r="K4582" s="64"/>
      <c r="L4582" s="65"/>
      <c r="M4582" s="65"/>
      <c r="N4582" s="64"/>
      <c r="O4582" s="64"/>
      <c r="P4582" s="64"/>
      <c r="Q4582" s="65"/>
      <c r="R4582" s="64"/>
      <c r="S4582" s="65"/>
      <c r="T4582" s="65"/>
      <c r="U4582" s="65"/>
      <c r="V4582" s="65"/>
      <c r="W4582" s="65"/>
      <c r="X4582" s="64"/>
      <c r="Y4582" s="64"/>
      <c r="Z4582" s="65"/>
      <c r="AA4582" s="64"/>
      <c r="AB4582" s="65"/>
      <c r="AC4582" s="65"/>
      <c r="AD4582" s="65"/>
      <c r="AE4582" s="65"/>
      <c r="AF4582" s="63"/>
      <c r="AG4582" s="63"/>
      <c r="AH4582" s="64"/>
      <c r="AI4582" s="66" t="str">
        <f t="shared" si="144"/>
        <v/>
      </c>
      <c r="AJ4582" s="65"/>
      <c r="AK4582" s="65"/>
      <c r="AL4582" s="65"/>
      <c r="AM4582" s="65"/>
      <c r="AN4582" s="65"/>
      <c r="AO4582" s="66" t="str">
        <f>_xlfn.IFNA(VLOOKUP(LISTAS!ES4579,'Censo General 2005- Municipios'!$E$3:$F$1125,2,0),"")</f>
        <v/>
      </c>
      <c r="AP4582" s="64"/>
      <c r="AQ4582" s="64"/>
      <c r="AR4582" s="64"/>
      <c r="AS4582" s="67" t="str">
        <f t="shared" si="145"/>
        <v/>
      </c>
    </row>
    <row r="4583" spans="1:45" s="68" customFormat="1" x14ac:dyDescent="0.2">
      <c r="A4583" s="64"/>
      <c r="B4583" s="64"/>
      <c r="C4583" s="64"/>
      <c r="D4583" s="64"/>
      <c r="E4583" s="64"/>
      <c r="F4583" s="64"/>
      <c r="G4583" s="65"/>
      <c r="H4583" s="64"/>
      <c r="I4583" s="65"/>
      <c r="J4583" s="64"/>
      <c r="K4583" s="64"/>
      <c r="L4583" s="65"/>
      <c r="M4583" s="65"/>
      <c r="N4583" s="64"/>
      <c r="O4583" s="64"/>
      <c r="P4583" s="64"/>
      <c r="Q4583" s="65"/>
      <c r="R4583" s="64"/>
      <c r="S4583" s="65"/>
      <c r="T4583" s="65"/>
      <c r="U4583" s="65"/>
      <c r="V4583" s="65"/>
      <c r="W4583" s="65"/>
      <c r="X4583" s="64"/>
      <c r="Y4583" s="64"/>
      <c r="Z4583" s="65"/>
      <c r="AA4583" s="64"/>
      <c r="AB4583" s="65"/>
      <c r="AC4583" s="65"/>
      <c r="AD4583" s="65"/>
      <c r="AE4583" s="65"/>
      <c r="AF4583" s="63"/>
      <c r="AG4583" s="63"/>
      <c r="AH4583" s="64"/>
      <c r="AI4583" s="66" t="str">
        <f t="shared" si="144"/>
        <v/>
      </c>
      <c r="AJ4583" s="65"/>
      <c r="AK4583" s="65"/>
      <c r="AL4583" s="65"/>
      <c r="AM4583" s="65"/>
      <c r="AN4583" s="65"/>
      <c r="AO4583" s="66" t="str">
        <f>_xlfn.IFNA(VLOOKUP(LISTAS!ES4580,'Censo General 2005- Municipios'!$E$3:$F$1125,2,0),"")</f>
        <v/>
      </c>
      <c r="AP4583" s="64"/>
      <c r="AQ4583" s="64"/>
      <c r="AR4583" s="64"/>
      <c r="AS4583" s="67" t="str">
        <f t="shared" si="145"/>
        <v/>
      </c>
    </row>
    <row r="4584" spans="1:45" s="68" customFormat="1" x14ac:dyDescent="0.2">
      <c r="A4584" s="64"/>
      <c r="B4584" s="64"/>
      <c r="C4584" s="64"/>
      <c r="D4584" s="64"/>
      <c r="E4584" s="64"/>
      <c r="F4584" s="64"/>
      <c r="G4584" s="65"/>
      <c r="H4584" s="64"/>
      <c r="I4584" s="65"/>
      <c r="J4584" s="64"/>
      <c r="K4584" s="64"/>
      <c r="L4584" s="65"/>
      <c r="M4584" s="65"/>
      <c r="N4584" s="64"/>
      <c r="O4584" s="64"/>
      <c r="P4584" s="64"/>
      <c r="Q4584" s="65"/>
      <c r="R4584" s="64"/>
      <c r="S4584" s="65"/>
      <c r="T4584" s="65"/>
      <c r="U4584" s="65"/>
      <c r="V4584" s="65"/>
      <c r="W4584" s="65"/>
      <c r="X4584" s="64"/>
      <c r="Y4584" s="64"/>
      <c r="Z4584" s="65"/>
      <c r="AA4584" s="64"/>
      <c r="AB4584" s="65"/>
      <c r="AC4584" s="65"/>
      <c r="AD4584" s="65"/>
      <c r="AE4584" s="65"/>
      <c r="AF4584" s="63"/>
      <c r="AG4584" s="63"/>
      <c r="AH4584" s="64"/>
      <c r="AI4584" s="66" t="str">
        <f t="shared" si="144"/>
        <v/>
      </c>
      <c r="AJ4584" s="65"/>
      <c r="AK4584" s="65"/>
      <c r="AL4584" s="65"/>
      <c r="AM4584" s="65"/>
      <c r="AN4584" s="65"/>
      <c r="AO4584" s="66" t="str">
        <f>_xlfn.IFNA(VLOOKUP(LISTAS!ES4581,'Censo General 2005- Municipios'!$E$3:$F$1125,2,0),"")</f>
        <v/>
      </c>
      <c r="AP4584" s="64"/>
      <c r="AQ4584" s="64"/>
      <c r="AR4584" s="64"/>
      <c r="AS4584" s="67" t="str">
        <f t="shared" si="145"/>
        <v/>
      </c>
    </row>
    <row r="4585" spans="1:45" s="68" customFormat="1" x14ac:dyDescent="0.2">
      <c r="A4585" s="64"/>
      <c r="B4585" s="64"/>
      <c r="C4585" s="64"/>
      <c r="D4585" s="64"/>
      <c r="E4585" s="64"/>
      <c r="F4585" s="64"/>
      <c r="G4585" s="65"/>
      <c r="H4585" s="64"/>
      <c r="I4585" s="65"/>
      <c r="J4585" s="64"/>
      <c r="K4585" s="64"/>
      <c r="L4585" s="65"/>
      <c r="M4585" s="65"/>
      <c r="N4585" s="64"/>
      <c r="O4585" s="64"/>
      <c r="P4585" s="64"/>
      <c r="Q4585" s="65"/>
      <c r="R4585" s="64"/>
      <c r="S4585" s="65"/>
      <c r="T4585" s="65"/>
      <c r="U4585" s="65"/>
      <c r="V4585" s="65"/>
      <c r="W4585" s="65"/>
      <c r="X4585" s="64"/>
      <c r="Y4585" s="64"/>
      <c r="Z4585" s="65"/>
      <c r="AA4585" s="64"/>
      <c r="AB4585" s="65"/>
      <c r="AC4585" s="65"/>
      <c r="AD4585" s="65"/>
      <c r="AE4585" s="65"/>
      <c r="AF4585" s="63"/>
      <c r="AG4585" s="63"/>
      <c r="AH4585" s="64"/>
      <c r="AI4585" s="66" t="str">
        <f t="shared" si="144"/>
        <v/>
      </c>
      <c r="AJ4585" s="65"/>
      <c r="AK4585" s="65"/>
      <c r="AL4585" s="65"/>
      <c r="AM4585" s="65"/>
      <c r="AN4585" s="65"/>
      <c r="AO4585" s="66" t="str">
        <f>_xlfn.IFNA(VLOOKUP(LISTAS!ES4582,'Censo General 2005- Municipios'!$E$3:$F$1125,2,0),"")</f>
        <v/>
      </c>
      <c r="AP4585" s="64"/>
      <c r="AQ4585" s="64"/>
      <c r="AR4585" s="64"/>
      <c r="AS4585" s="67" t="str">
        <f t="shared" si="145"/>
        <v/>
      </c>
    </row>
    <row r="4586" spans="1:45" s="68" customFormat="1" x14ac:dyDescent="0.2">
      <c r="A4586" s="64"/>
      <c r="B4586" s="64"/>
      <c r="C4586" s="64"/>
      <c r="D4586" s="64"/>
      <c r="E4586" s="64"/>
      <c r="F4586" s="64"/>
      <c r="G4586" s="65"/>
      <c r="H4586" s="64"/>
      <c r="I4586" s="65"/>
      <c r="J4586" s="64"/>
      <c r="K4586" s="64"/>
      <c r="L4586" s="65"/>
      <c r="M4586" s="65"/>
      <c r="N4586" s="64"/>
      <c r="O4586" s="64"/>
      <c r="P4586" s="64"/>
      <c r="Q4586" s="65"/>
      <c r="R4586" s="64"/>
      <c r="S4586" s="65"/>
      <c r="T4586" s="65"/>
      <c r="U4586" s="65"/>
      <c r="V4586" s="65"/>
      <c r="W4586" s="65"/>
      <c r="X4586" s="64"/>
      <c r="Y4586" s="64"/>
      <c r="Z4586" s="65"/>
      <c r="AA4586" s="64"/>
      <c r="AB4586" s="65"/>
      <c r="AC4586" s="65"/>
      <c r="AD4586" s="65"/>
      <c r="AE4586" s="65"/>
      <c r="AF4586" s="63"/>
      <c r="AG4586" s="63"/>
      <c r="AH4586" s="64"/>
      <c r="AI4586" s="66" t="str">
        <f t="shared" si="144"/>
        <v/>
      </c>
      <c r="AJ4586" s="65"/>
      <c r="AK4586" s="65"/>
      <c r="AL4586" s="65"/>
      <c r="AM4586" s="65"/>
      <c r="AN4586" s="65"/>
      <c r="AO4586" s="66" t="str">
        <f>_xlfn.IFNA(VLOOKUP(LISTAS!ES4583,'Censo General 2005- Municipios'!$E$3:$F$1125,2,0),"")</f>
        <v/>
      </c>
      <c r="AP4586" s="64"/>
      <c r="AQ4586" s="64"/>
      <c r="AR4586" s="64"/>
      <c r="AS4586" s="67" t="str">
        <f t="shared" si="145"/>
        <v/>
      </c>
    </row>
    <row r="4587" spans="1:45" s="68" customFormat="1" x14ac:dyDescent="0.2">
      <c r="A4587" s="64"/>
      <c r="B4587" s="64"/>
      <c r="C4587" s="64"/>
      <c r="D4587" s="64"/>
      <c r="E4587" s="64"/>
      <c r="F4587" s="64"/>
      <c r="G4587" s="65"/>
      <c r="H4587" s="64"/>
      <c r="I4587" s="65"/>
      <c r="J4587" s="64"/>
      <c r="K4587" s="64"/>
      <c r="L4587" s="65"/>
      <c r="M4587" s="65"/>
      <c r="N4587" s="64"/>
      <c r="O4587" s="64"/>
      <c r="P4587" s="64"/>
      <c r="Q4587" s="65"/>
      <c r="R4587" s="64"/>
      <c r="S4587" s="65"/>
      <c r="T4587" s="65"/>
      <c r="U4587" s="65"/>
      <c r="V4587" s="65"/>
      <c r="W4587" s="65"/>
      <c r="X4587" s="64"/>
      <c r="Y4587" s="64"/>
      <c r="Z4587" s="65"/>
      <c r="AA4587" s="64"/>
      <c r="AB4587" s="65"/>
      <c r="AC4587" s="65"/>
      <c r="AD4587" s="65"/>
      <c r="AE4587" s="65"/>
      <c r="AF4587" s="63"/>
      <c r="AG4587" s="63"/>
      <c r="AH4587" s="64"/>
      <c r="AI4587" s="66" t="str">
        <f t="shared" si="144"/>
        <v/>
      </c>
      <c r="AJ4587" s="65"/>
      <c r="AK4587" s="65"/>
      <c r="AL4587" s="65"/>
      <c r="AM4587" s="65"/>
      <c r="AN4587" s="65"/>
      <c r="AO4587" s="66" t="str">
        <f>_xlfn.IFNA(VLOOKUP(LISTAS!ES4584,'Censo General 2005- Municipios'!$E$3:$F$1125,2,0),"")</f>
        <v/>
      </c>
      <c r="AP4587" s="64"/>
      <c r="AQ4587" s="64"/>
      <c r="AR4587" s="64"/>
      <c r="AS4587" s="67" t="str">
        <f t="shared" si="145"/>
        <v/>
      </c>
    </row>
    <row r="4588" spans="1:45" s="68" customFormat="1" x14ac:dyDescent="0.2">
      <c r="A4588" s="64"/>
      <c r="B4588" s="64"/>
      <c r="C4588" s="64"/>
      <c r="D4588" s="64"/>
      <c r="E4588" s="64"/>
      <c r="F4588" s="64"/>
      <c r="G4588" s="65"/>
      <c r="H4588" s="64"/>
      <c r="I4588" s="65"/>
      <c r="J4588" s="64"/>
      <c r="K4588" s="64"/>
      <c r="L4588" s="65"/>
      <c r="M4588" s="65"/>
      <c r="N4588" s="64"/>
      <c r="O4588" s="64"/>
      <c r="P4588" s="64"/>
      <c r="Q4588" s="65"/>
      <c r="R4588" s="64"/>
      <c r="S4588" s="65"/>
      <c r="T4588" s="65"/>
      <c r="U4588" s="65"/>
      <c r="V4588" s="65"/>
      <c r="W4588" s="65"/>
      <c r="X4588" s="64"/>
      <c r="Y4588" s="64"/>
      <c r="Z4588" s="65"/>
      <c r="AA4588" s="64"/>
      <c r="AB4588" s="65"/>
      <c r="AC4588" s="65"/>
      <c r="AD4588" s="65"/>
      <c r="AE4588" s="65"/>
      <c r="AF4588" s="63"/>
      <c r="AG4588" s="63"/>
      <c r="AH4588" s="64"/>
      <c r="AI4588" s="66" t="str">
        <f t="shared" si="144"/>
        <v/>
      </c>
      <c r="AJ4588" s="65"/>
      <c r="AK4588" s="65"/>
      <c r="AL4588" s="65"/>
      <c r="AM4588" s="65"/>
      <c r="AN4588" s="65"/>
      <c r="AO4588" s="66" t="str">
        <f>_xlfn.IFNA(VLOOKUP(LISTAS!ES4585,'Censo General 2005- Municipios'!$E$3:$F$1125,2,0),"")</f>
        <v/>
      </c>
      <c r="AP4588" s="64"/>
      <c r="AQ4588" s="64"/>
      <c r="AR4588" s="64"/>
      <c r="AS4588" s="67" t="str">
        <f t="shared" si="145"/>
        <v/>
      </c>
    </row>
    <row r="4589" spans="1:45" s="68" customFormat="1" x14ac:dyDescent="0.2">
      <c r="A4589" s="64"/>
      <c r="B4589" s="64"/>
      <c r="C4589" s="64"/>
      <c r="D4589" s="64"/>
      <c r="E4589" s="64"/>
      <c r="F4589" s="64"/>
      <c r="G4589" s="65"/>
      <c r="H4589" s="64"/>
      <c r="I4589" s="65"/>
      <c r="J4589" s="64"/>
      <c r="K4589" s="64"/>
      <c r="L4589" s="65"/>
      <c r="M4589" s="65"/>
      <c r="N4589" s="64"/>
      <c r="O4589" s="64"/>
      <c r="P4589" s="64"/>
      <c r="Q4589" s="65"/>
      <c r="R4589" s="64"/>
      <c r="S4589" s="65"/>
      <c r="T4589" s="65"/>
      <c r="U4589" s="65"/>
      <c r="V4589" s="65"/>
      <c r="W4589" s="65"/>
      <c r="X4589" s="64"/>
      <c r="Y4589" s="64"/>
      <c r="Z4589" s="65"/>
      <c r="AA4589" s="64"/>
      <c r="AB4589" s="65"/>
      <c r="AC4589" s="65"/>
      <c r="AD4589" s="65"/>
      <c r="AE4589" s="65"/>
      <c r="AF4589" s="63"/>
      <c r="AG4589" s="63"/>
      <c r="AH4589" s="64"/>
      <c r="AI4589" s="66" t="str">
        <f t="shared" si="144"/>
        <v/>
      </c>
      <c r="AJ4589" s="65"/>
      <c r="AK4589" s="65"/>
      <c r="AL4589" s="65"/>
      <c r="AM4589" s="65"/>
      <c r="AN4589" s="65"/>
      <c r="AO4589" s="66" t="str">
        <f>_xlfn.IFNA(VLOOKUP(LISTAS!ES4586,'Censo General 2005- Municipios'!$E$3:$F$1125,2,0),"")</f>
        <v/>
      </c>
      <c r="AP4589" s="64"/>
      <c r="AQ4589" s="64"/>
      <c r="AR4589" s="64"/>
      <c r="AS4589" s="67" t="str">
        <f t="shared" si="145"/>
        <v/>
      </c>
    </row>
    <row r="4590" spans="1:45" s="68" customFormat="1" x14ac:dyDescent="0.2">
      <c r="A4590" s="64"/>
      <c r="B4590" s="64"/>
      <c r="C4590" s="64"/>
      <c r="D4590" s="64"/>
      <c r="E4590" s="64"/>
      <c r="F4590" s="64"/>
      <c r="G4590" s="65"/>
      <c r="H4590" s="64"/>
      <c r="I4590" s="65"/>
      <c r="J4590" s="64"/>
      <c r="K4590" s="64"/>
      <c r="L4590" s="65"/>
      <c r="M4590" s="65"/>
      <c r="N4590" s="64"/>
      <c r="O4590" s="64"/>
      <c r="P4590" s="64"/>
      <c r="Q4590" s="65"/>
      <c r="R4590" s="64"/>
      <c r="S4590" s="65"/>
      <c r="T4590" s="65"/>
      <c r="U4590" s="65"/>
      <c r="V4590" s="65"/>
      <c r="W4590" s="65"/>
      <c r="X4590" s="64"/>
      <c r="Y4590" s="64"/>
      <c r="Z4590" s="65"/>
      <c r="AA4590" s="64"/>
      <c r="AB4590" s="65"/>
      <c r="AC4590" s="65"/>
      <c r="AD4590" s="65"/>
      <c r="AE4590" s="65"/>
      <c r="AF4590" s="63"/>
      <c r="AG4590" s="63"/>
      <c r="AH4590" s="64"/>
      <c r="AI4590" s="66" t="str">
        <f t="shared" si="144"/>
        <v/>
      </c>
      <c r="AJ4590" s="65"/>
      <c r="AK4590" s="65"/>
      <c r="AL4590" s="65"/>
      <c r="AM4590" s="65"/>
      <c r="AN4590" s="65"/>
      <c r="AO4590" s="66" t="str">
        <f>_xlfn.IFNA(VLOOKUP(LISTAS!ES4587,'Censo General 2005- Municipios'!$E$3:$F$1125,2,0),"")</f>
        <v/>
      </c>
      <c r="AP4590" s="64"/>
      <c r="AQ4590" s="64"/>
      <c r="AR4590" s="64"/>
      <c r="AS4590" s="67" t="str">
        <f t="shared" si="145"/>
        <v/>
      </c>
    </row>
    <row r="4591" spans="1:45" s="68" customFormat="1" x14ac:dyDescent="0.2">
      <c r="A4591" s="64"/>
      <c r="B4591" s="64"/>
      <c r="C4591" s="64"/>
      <c r="D4591" s="64"/>
      <c r="E4591" s="64"/>
      <c r="F4591" s="64"/>
      <c r="G4591" s="65"/>
      <c r="H4591" s="64"/>
      <c r="I4591" s="65"/>
      <c r="J4591" s="64"/>
      <c r="K4591" s="64"/>
      <c r="L4591" s="65"/>
      <c r="M4591" s="65"/>
      <c r="N4591" s="64"/>
      <c r="O4591" s="64"/>
      <c r="P4591" s="64"/>
      <c r="Q4591" s="65"/>
      <c r="R4591" s="64"/>
      <c r="S4591" s="65"/>
      <c r="T4591" s="65"/>
      <c r="U4591" s="65"/>
      <c r="V4591" s="65"/>
      <c r="W4591" s="65"/>
      <c r="X4591" s="64"/>
      <c r="Y4591" s="64"/>
      <c r="Z4591" s="65"/>
      <c r="AA4591" s="64"/>
      <c r="AB4591" s="65"/>
      <c r="AC4591" s="65"/>
      <c r="AD4591" s="65"/>
      <c r="AE4591" s="65"/>
      <c r="AF4591" s="63"/>
      <c r="AG4591" s="63"/>
      <c r="AH4591" s="64"/>
      <c r="AI4591" s="66" t="str">
        <f t="shared" si="144"/>
        <v/>
      </c>
      <c r="AJ4591" s="65"/>
      <c r="AK4591" s="65"/>
      <c r="AL4591" s="65"/>
      <c r="AM4591" s="65"/>
      <c r="AN4591" s="65"/>
      <c r="AO4591" s="66" t="str">
        <f>_xlfn.IFNA(VLOOKUP(LISTAS!ES4588,'Censo General 2005- Municipios'!$E$3:$F$1125,2,0),"")</f>
        <v/>
      </c>
      <c r="AP4591" s="64"/>
      <c r="AQ4591" s="64"/>
      <c r="AR4591" s="64"/>
      <c r="AS4591" s="67" t="str">
        <f t="shared" si="145"/>
        <v/>
      </c>
    </row>
    <row r="4592" spans="1:45" s="68" customFormat="1" x14ac:dyDescent="0.2">
      <c r="A4592" s="64"/>
      <c r="B4592" s="64"/>
      <c r="C4592" s="64"/>
      <c r="D4592" s="64"/>
      <c r="E4592" s="64"/>
      <c r="F4592" s="64"/>
      <c r="G4592" s="65"/>
      <c r="H4592" s="64"/>
      <c r="I4592" s="65"/>
      <c r="J4592" s="64"/>
      <c r="K4592" s="64"/>
      <c r="L4592" s="65"/>
      <c r="M4592" s="65"/>
      <c r="N4592" s="64"/>
      <c r="O4592" s="64"/>
      <c r="P4592" s="64"/>
      <c r="Q4592" s="65"/>
      <c r="R4592" s="64"/>
      <c r="S4592" s="65"/>
      <c r="T4592" s="65"/>
      <c r="U4592" s="65"/>
      <c r="V4592" s="65"/>
      <c r="W4592" s="65"/>
      <c r="X4592" s="64"/>
      <c r="Y4592" s="64"/>
      <c r="Z4592" s="65"/>
      <c r="AA4592" s="64"/>
      <c r="AB4592" s="65"/>
      <c r="AC4592" s="65"/>
      <c r="AD4592" s="65"/>
      <c r="AE4592" s="65"/>
      <c r="AF4592" s="63"/>
      <c r="AG4592" s="63"/>
      <c r="AH4592" s="64"/>
      <c r="AI4592" s="66" t="str">
        <f t="shared" si="144"/>
        <v/>
      </c>
      <c r="AJ4592" s="65"/>
      <c r="AK4592" s="65"/>
      <c r="AL4592" s="65"/>
      <c r="AM4592" s="65"/>
      <c r="AN4592" s="65"/>
      <c r="AO4592" s="66" t="str">
        <f>_xlfn.IFNA(VLOOKUP(LISTAS!ES4589,'Censo General 2005- Municipios'!$E$3:$F$1125,2,0),"")</f>
        <v/>
      </c>
      <c r="AP4592" s="64"/>
      <c r="AQ4592" s="64"/>
      <c r="AR4592" s="64"/>
      <c r="AS4592" s="67" t="str">
        <f t="shared" si="145"/>
        <v/>
      </c>
    </row>
    <row r="4593" spans="1:45" s="68" customFormat="1" x14ac:dyDescent="0.2">
      <c r="A4593" s="64"/>
      <c r="B4593" s="64"/>
      <c r="C4593" s="64"/>
      <c r="D4593" s="64"/>
      <c r="E4593" s="64"/>
      <c r="F4593" s="64"/>
      <c r="G4593" s="65"/>
      <c r="H4593" s="64"/>
      <c r="I4593" s="65"/>
      <c r="J4593" s="64"/>
      <c r="K4593" s="64"/>
      <c r="L4593" s="65"/>
      <c r="M4593" s="65"/>
      <c r="N4593" s="64"/>
      <c r="O4593" s="64"/>
      <c r="P4593" s="64"/>
      <c r="Q4593" s="65"/>
      <c r="R4593" s="64"/>
      <c r="S4593" s="65"/>
      <c r="T4593" s="65"/>
      <c r="U4593" s="65"/>
      <c r="V4593" s="65"/>
      <c r="W4593" s="65"/>
      <c r="X4593" s="64"/>
      <c r="Y4593" s="64"/>
      <c r="Z4593" s="65"/>
      <c r="AA4593" s="64"/>
      <c r="AB4593" s="65"/>
      <c r="AC4593" s="65"/>
      <c r="AD4593" s="65"/>
      <c r="AE4593" s="65"/>
      <c r="AF4593" s="63"/>
      <c r="AG4593" s="63"/>
      <c r="AH4593" s="64"/>
      <c r="AI4593" s="66" t="str">
        <f t="shared" si="144"/>
        <v/>
      </c>
      <c r="AJ4593" s="65"/>
      <c r="AK4593" s="65"/>
      <c r="AL4593" s="65"/>
      <c r="AM4593" s="65"/>
      <c r="AN4593" s="65"/>
      <c r="AO4593" s="66" t="str">
        <f>_xlfn.IFNA(VLOOKUP(LISTAS!ES4590,'Censo General 2005- Municipios'!$E$3:$F$1125,2,0),"")</f>
        <v/>
      </c>
      <c r="AP4593" s="64"/>
      <c r="AQ4593" s="64"/>
      <c r="AR4593" s="64"/>
      <c r="AS4593" s="67" t="str">
        <f t="shared" si="145"/>
        <v/>
      </c>
    </row>
    <row r="4594" spans="1:45" s="68" customFormat="1" x14ac:dyDescent="0.2">
      <c r="A4594" s="64"/>
      <c r="B4594" s="64"/>
      <c r="C4594" s="64"/>
      <c r="D4594" s="64"/>
      <c r="E4594" s="64"/>
      <c r="F4594" s="64"/>
      <c r="G4594" s="65"/>
      <c r="H4594" s="64"/>
      <c r="I4594" s="65"/>
      <c r="J4594" s="64"/>
      <c r="K4594" s="64"/>
      <c r="L4594" s="65"/>
      <c r="M4594" s="65"/>
      <c r="N4594" s="64"/>
      <c r="O4594" s="64"/>
      <c r="P4594" s="64"/>
      <c r="Q4594" s="65"/>
      <c r="R4594" s="64"/>
      <c r="S4594" s="65"/>
      <c r="T4594" s="65"/>
      <c r="U4594" s="65"/>
      <c r="V4594" s="65"/>
      <c r="W4594" s="65"/>
      <c r="X4594" s="64"/>
      <c r="Y4594" s="64"/>
      <c r="Z4594" s="65"/>
      <c r="AA4594" s="64"/>
      <c r="AB4594" s="65"/>
      <c r="AC4594" s="65"/>
      <c r="AD4594" s="65"/>
      <c r="AE4594" s="65"/>
      <c r="AF4594" s="63"/>
      <c r="AG4594" s="63"/>
      <c r="AH4594" s="64"/>
      <c r="AI4594" s="66" t="str">
        <f t="shared" si="144"/>
        <v/>
      </c>
      <c r="AJ4594" s="65"/>
      <c r="AK4594" s="65"/>
      <c r="AL4594" s="65"/>
      <c r="AM4594" s="65"/>
      <c r="AN4594" s="65"/>
      <c r="AO4594" s="66" t="str">
        <f>_xlfn.IFNA(VLOOKUP(LISTAS!ES4591,'Censo General 2005- Municipios'!$E$3:$F$1125,2,0),"")</f>
        <v/>
      </c>
      <c r="AP4594" s="64"/>
      <c r="AQ4594" s="64"/>
      <c r="AR4594" s="64"/>
      <c r="AS4594" s="67" t="str">
        <f t="shared" si="145"/>
        <v/>
      </c>
    </row>
    <row r="4595" spans="1:45" s="68" customFormat="1" x14ac:dyDescent="0.2">
      <c r="A4595" s="64"/>
      <c r="B4595" s="64"/>
      <c r="C4595" s="64"/>
      <c r="D4595" s="64"/>
      <c r="E4595" s="64"/>
      <c r="F4595" s="64"/>
      <c r="G4595" s="65"/>
      <c r="H4595" s="64"/>
      <c r="I4595" s="65"/>
      <c r="J4595" s="64"/>
      <c r="K4595" s="64"/>
      <c r="L4595" s="65"/>
      <c r="M4595" s="65"/>
      <c r="N4595" s="64"/>
      <c r="O4595" s="64"/>
      <c r="P4595" s="64"/>
      <c r="Q4595" s="65"/>
      <c r="R4595" s="64"/>
      <c r="S4595" s="65"/>
      <c r="T4595" s="65"/>
      <c r="U4595" s="65"/>
      <c r="V4595" s="65"/>
      <c r="W4595" s="65"/>
      <c r="X4595" s="64"/>
      <c r="Y4595" s="64"/>
      <c r="Z4595" s="65"/>
      <c r="AA4595" s="64"/>
      <c r="AB4595" s="65"/>
      <c r="AC4595" s="65"/>
      <c r="AD4595" s="65"/>
      <c r="AE4595" s="65"/>
      <c r="AF4595" s="63"/>
      <c r="AG4595" s="63"/>
      <c r="AH4595" s="64"/>
      <c r="AI4595" s="66" t="str">
        <f t="shared" si="144"/>
        <v/>
      </c>
      <c r="AJ4595" s="65"/>
      <c r="AK4595" s="65"/>
      <c r="AL4595" s="65"/>
      <c r="AM4595" s="65"/>
      <c r="AN4595" s="65"/>
      <c r="AO4595" s="66" t="str">
        <f>_xlfn.IFNA(VLOOKUP(LISTAS!ES4592,'Censo General 2005- Municipios'!$E$3:$F$1125,2,0),"")</f>
        <v/>
      </c>
      <c r="AP4595" s="64"/>
      <c r="AQ4595" s="64"/>
      <c r="AR4595" s="64"/>
      <c r="AS4595" s="67" t="str">
        <f t="shared" si="145"/>
        <v/>
      </c>
    </row>
    <row r="4596" spans="1:45" s="68" customFormat="1" x14ac:dyDescent="0.2">
      <c r="A4596" s="64"/>
      <c r="B4596" s="64"/>
      <c r="C4596" s="64"/>
      <c r="D4596" s="64"/>
      <c r="E4596" s="64"/>
      <c r="F4596" s="64"/>
      <c r="G4596" s="65"/>
      <c r="H4596" s="64"/>
      <c r="I4596" s="65"/>
      <c r="J4596" s="64"/>
      <c r="K4596" s="64"/>
      <c r="L4596" s="65"/>
      <c r="M4596" s="65"/>
      <c r="N4596" s="64"/>
      <c r="O4596" s="64"/>
      <c r="P4596" s="64"/>
      <c r="Q4596" s="65"/>
      <c r="R4596" s="64"/>
      <c r="S4596" s="65"/>
      <c r="T4596" s="65"/>
      <c r="U4596" s="65"/>
      <c r="V4596" s="65"/>
      <c r="W4596" s="65"/>
      <c r="X4596" s="64"/>
      <c r="Y4596" s="64"/>
      <c r="Z4596" s="65"/>
      <c r="AA4596" s="64"/>
      <c r="AB4596" s="65"/>
      <c r="AC4596" s="65"/>
      <c r="AD4596" s="65"/>
      <c r="AE4596" s="65"/>
      <c r="AF4596" s="63"/>
      <c r="AG4596" s="63"/>
      <c r="AH4596" s="64"/>
      <c r="AI4596" s="66" t="str">
        <f t="shared" si="144"/>
        <v/>
      </c>
      <c r="AJ4596" s="65"/>
      <c r="AK4596" s="65"/>
      <c r="AL4596" s="65"/>
      <c r="AM4596" s="65"/>
      <c r="AN4596" s="65"/>
      <c r="AO4596" s="66" t="str">
        <f>_xlfn.IFNA(VLOOKUP(LISTAS!ES4593,'Censo General 2005- Municipios'!$E$3:$F$1125,2,0),"")</f>
        <v/>
      </c>
      <c r="AP4596" s="64"/>
      <c r="AQ4596" s="64"/>
      <c r="AR4596" s="64"/>
      <c r="AS4596" s="67" t="str">
        <f t="shared" si="145"/>
        <v/>
      </c>
    </row>
    <row r="4597" spans="1:45" s="68" customFormat="1" x14ac:dyDescent="0.2">
      <c r="A4597" s="64"/>
      <c r="B4597" s="64"/>
      <c r="C4597" s="64"/>
      <c r="D4597" s="64"/>
      <c r="E4597" s="64"/>
      <c r="F4597" s="64"/>
      <c r="G4597" s="65"/>
      <c r="H4597" s="64"/>
      <c r="I4597" s="65"/>
      <c r="J4597" s="64"/>
      <c r="K4597" s="64"/>
      <c r="L4597" s="65"/>
      <c r="M4597" s="65"/>
      <c r="N4597" s="64"/>
      <c r="O4597" s="64"/>
      <c r="P4597" s="64"/>
      <c r="Q4597" s="65"/>
      <c r="R4597" s="64"/>
      <c r="S4597" s="65"/>
      <c r="T4597" s="65"/>
      <c r="U4597" s="65"/>
      <c r="V4597" s="65"/>
      <c r="W4597" s="65"/>
      <c r="X4597" s="64"/>
      <c r="Y4597" s="64"/>
      <c r="Z4597" s="65"/>
      <c r="AA4597" s="64"/>
      <c r="AB4597" s="65"/>
      <c r="AC4597" s="65"/>
      <c r="AD4597" s="65"/>
      <c r="AE4597" s="65"/>
      <c r="AF4597" s="63"/>
      <c r="AG4597" s="63"/>
      <c r="AH4597" s="64"/>
      <c r="AI4597" s="66" t="str">
        <f t="shared" si="144"/>
        <v/>
      </c>
      <c r="AJ4597" s="65"/>
      <c r="AK4597" s="65"/>
      <c r="AL4597" s="65"/>
      <c r="AM4597" s="65"/>
      <c r="AN4597" s="65"/>
      <c r="AO4597" s="66" t="str">
        <f>_xlfn.IFNA(VLOOKUP(LISTAS!ES4594,'Censo General 2005- Municipios'!$E$3:$F$1125,2,0),"")</f>
        <v/>
      </c>
      <c r="AP4597" s="64"/>
      <c r="AQ4597" s="64"/>
      <c r="AR4597" s="64"/>
      <c r="AS4597" s="67" t="str">
        <f t="shared" si="145"/>
        <v/>
      </c>
    </row>
    <row r="4598" spans="1:45" s="68" customFormat="1" x14ac:dyDescent="0.2">
      <c r="A4598" s="64"/>
      <c r="B4598" s="64"/>
      <c r="C4598" s="64"/>
      <c r="D4598" s="64"/>
      <c r="E4598" s="64"/>
      <c r="F4598" s="64"/>
      <c r="G4598" s="65"/>
      <c r="H4598" s="64"/>
      <c r="I4598" s="65"/>
      <c r="J4598" s="64"/>
      <c r="K4598" s="64"/>
      <c r="L4598" s="65"/>
      <c r="M4598" s="65"/>
      <c r="N4598" s="64"/>
      <c r="O4598" s="64"/>
      <c r="P4598" s="64"/>
      <c r="Q4598" s="65"/>
      <c r="R4598" s="64"/>
      <c r="S4598" s="65"/>
      <c r="T4598" s="65"/>
      <c r="U4598" s="65"/>
      <c r="V4598" s="65"/>
      <c r="W4598" s="65"/>
      <c r="X4598" s="64"/>
      <c r="Y4598" s="64"/>
      <c r="Z4598" s="65"/>
      <c r="AA4598" s="64"/>
      <c r="AB4598" s="65"/>
      <c r="AC4598" s="65"/>
      <c r="AD4598" s="65"/>
      <c r="AE4598" s="65"/>
      <c r="AF4598" s="63"/>
      <c r="AG4598" s="63"/>
      <c r="AH4598" s="64"/>
      <c r="AI4598" s="66" t="str">
        <f t="shared" si="144"/>
        <v/>
      </c>
      <c r="AJ4598" s="65"/>
      <c r="AK4598" s="65"/>
      <c r="AL4598" s="65"/>
      <c r="AM4598" s="65"/>
      <c r="AN4598" s="65"/>
      <c r="AO4598" s="66" t="str">
        <f>_xlfn.IFNA(VLOOKUP(LISTAS!ES4595,'Censo General 2005- Municipios'!$E$3:$F$1125,2,0),"")</f>
        <v/>
      </c>
      <c r="AP4598" s="64"/>
      <c r="AQ4598" s="64"/>
      <c r="AR4598" s="64"/>
      <c r="AS4598" s="67" t="str">
        <f t="shared" si="145"/>
        <v/>
      </c>
    </row>
    <row r="4599" spans="1:45" s="68" customFormat="1" x14ac:dyDescent="0.2">
      <c r="A4599" s="64"/>
      <c r="B4599" s="64"/>
      <c r="C4599" s="64"/>
      <c r="D4599" s="64"/>
      <c r="E4599" s="64"/>
      <c r="F4599" s="64"/>
      <c r="G4599" s="65"/>
      <c r="H4599" s="64"/>
      <c r="I4599" s="65"/>
      <c r="J4599" s="64"/>
      <c r="K4599" s="64"/>
      <c r="L4599" s="65"/>
      <c r="M4599" s="65"/>
      <c r="N4599" s="64"/>
      <c r="O4599" s="64"/>
      <c r="P4599" s="64"/>
      <c r="Q4599" s="65"/>
      <c r="R4599" s="64"/>
      <c r="S4599" s="65"/>
      <c r="T4599" s="65"/>
      <c r="U4599" s="65"/>
      <c r="V4599" s="65"/>
      <c r="W4599" s="65"/>
      <c r="X4599" s="64"/>
      <c r="Y4599" s="64"/>
      <c r="Z4599" s="65"/>
      <c r="AA4599" s="64"/>
      <c r="AB4599" s="65"/>
      <c r="AC4599" s="65"/>
      <c r="AD4599" s="65"/>
      <c r="AE4599" s="65"/>
      <c r="AF4599" s="63"/>
      <c r="AG4599" s="63"/>
      <c r="AH4599" s="64"/>
      <c r="AI4599" s="66" t="str">
        <f t="shared" si="144"/>
        <v/>
      </c>
      <c r="AJ4599" s="65"/>
      <c r="AK4599" s="65"/>
      <c r="AL4599" s="65"/>
      <c r="AM4599" s="65"/>
      <c r="AN4599" s="65"/>
      <c r="AO4599" s="66" t="str">
        <f>_xlfn.IFNA(VLOOKUP(LISTAS!ES4596,'Censo General 2005- Municipios'!$E$3:$F$1125,2,0),"")</f>
        <v/>
      </c>
      <c r="AP4599" s="64"/>
      <c r="AQ4599" s="64"/>
      <c r="AR4599" s="64"/>
      <c r="AS4599" s="67" t="str">
        <f t="shared" si="145"/>
        <v/>
      </c>
    </row>
    <row r="4600" spans="1:45" s="68" customFormat="1" x14ac:dyDescent="0.2">
      <c r="A4600" s="64"/>
      <c r="B4600" s="64"/>
      <c r="C4600" s="64"/>
      <c r="D4600" s="64"/>
      <c r="E4600" s="64"/>
      <c r="F4600" s="64"/>
      <c r="G4600" s="65"/>
      <c r="H4600" s="64"/>
      <c r="I4600" s="65"/>
      <c r="J4600" s="64"/>
      <c r="K4600" s="64"/>
      <c r="L4600" s="65"/>
      <c r="M4600" s="65"/>
      <c r="N4600" s="64"/>
      <c r="O4600" s="64"/>
      <c r="P4600" s="64"/>
      <c r="Q4600" s="65"/>
      <c r="R4600" s="64"/>
      <c r="S4600" s="65"/>
      <c r="T4600" s="65"/>
      <c r="U4600" s="65"/>
      <c r="V4600" s="65"/>
      <c r="W4600" s="65"/>
      <c r="X4600" s="64"/>
      <c r="Y4600" s="64"/>
      <c r="Z4600" s="65"/>
      <c r="AA4600" s="64"/>
      <c r="AB4600" s="65"/>
      <c r="AC4600" s="65"/>
      <c r="AD4600" s="65"/>
      <c r="AE4600" s="65"/>
      <c r="AF4600" s="63"/>
      <c r="AG4600" s="63"/>
      <c r="AH4600" s="64"/>
      <c r="AI4600" s="66" t="str">
        <f t="shared" si="144"/>
        <v/>
      </c>
      <c r="AJ4600" s="65"/>
      <c r="AK4600" s="65"/>
      <c r="AL4600" s="65"/>
      <c r="AM4600" s="65"/>
      <c r="AN4600" s="65"/>
      <c r="AO4600" s="66" t="str">
        <f>_xlfn.IFNA(VLOOKUP(LISTAS!ES4597,'Censo General 2005- Municipios'!$E$3:$F$1125,2,0),"")</f>
        <v/>
      </c>
      <c r="AP4600" s="64"/>
      <c r="AQ4600" s="64"/>
      <c r="AR4600" s="64"/>
      <c r="AS4600" s="67" t="str">
        <f t="shared" si="145"/>
        <v/>
      </c>
    </row>
    <row r="4601" spans="1:45" s="68" customFormat="1" x14ac:dyDescent="0.2">
      <c r="A4601" s="64"/>
      <c r="B4601" s="64"/>
      <c r="C4601" s="64"/>
      <c r="D4601" s="64"/>
      <c r="E4601" s="64"/>
      <c r="F4601" s="64"/>
      <c r="G4601" s="65"/>
      <c r="H4601" s="64"/>
      <c r="I4601" s="65"/>
      <c r="J4601" s="64"/>
      <c r="K4601" s="64"/>
      <c r="L4601" s="65"/>
      <c r="M4601" s="65"/>
      <c r="N4601" s="64"/>
      <c r="O4601" s="64"/>
      <c r="P4601" s="64"/>
      <c r="Q4601" s="65"/>
      <c r="R4601" s="64"/>
      <c r="S4601" s="65"/>
      <c r="T4601" s="65"/>
      <c r="U4601" s="65"/>
      <c r="V4601" s="65"/>
      <c r="W4601" s="65"/>
      <c r="X4601" s="64"/>
      <c r="Y4601" s="64"/>
      <c r="Z4601" s="65"/>
      <c r="AA4601" s="64"/>
      <c r="AB4601" s="65"/>
      <c r="AC4601" s="65"/>
      <c r="AD4601" s="65"/>
      <c r="AE4601" s="65"/>
      <c r="AF4601" s="63"/>
      <c r="AG4601" s="63"/>
      <c r="AH4601" s="64"/>
      <c r="AI4601" s="66" t="str">
        <f t="shared" si="144"/>
        <v/>
      </c>
      <c r="AJ4601" s="65"/>
      <c r="AK4601" s="65"/>
      <c r="AL4601" s="65"/>
      <c r="AM4601" s="65"/>
      <c r="AN4601" s="65"/>
      <c r="AO4601" s="66" t="str">
        <f>_xlfn.IFNA(VLOOKUP(LISTAS!ES4598,'Censo General 2005- Municipios'!$E$3:$F$1125,2,0),"")</f>
        <v/>
      </c>
      <c r="AP4601" s="64"/>
      <c r="AQ4601" s="64"/>
      <c r="AR4601" s="64"/>
      <c r="AS4601" s="67" t="str">
        <f t="shared" si="145"/>
        <v/>
      </c>
    </row>
    <row r="4602" spans="1:45" s="68" customFormat="1" x14ac:dyDescent="0.2">
      <c r="A4602" s="64"/>
      <c r="B4602" s="64"/>
      <c r="C4602" s="64"/>
      <c r="D4602" s="64"/>
      <c r="E4602" s="64"/>
      <c r="F4602" s="64"/>
      <c r="G4602" s="65"/>
      <c r="H4602" s="64"/>
      <c r="I4602" s="65"/>
      <c r="J4602" s="64"/>
      <c r="K4602" s="64"/>
      <c r="L4602" s="65"/>
      <c r="M4602" s="65"/>
      <c r="N4602" s="64"/>
      <c r="O4602" s="64"/>
      <c r="P4602" s="64"/>
      <c r="Q4602" s="65"/>
      <c r="R4602" s="64"/>
      <c r="S4602" s="65"/>
      <c r="T4602" s="65"/>
      <c r="U4602" s="65"/>
      <c r="V4602" s="65"/>
      <c r="W4602" s="65"/>
      <c r="X4602" s="64"/>
      <c r="Y4602" s="64"/>
      <c r="Z4602" s="65"/>
      <c r="AA4602" s="64"/>
      <c r="AB4602" s="65"/>
      <c r="AC4602" s="65"/>
      <c r="AD4602" s="65"/>
      <c r="AE4602" s="65"/>
      <c r="AF4602" s="63"/>
      <c r="AG4602" s="63"/>
      <c r="AH4602" s="64"/>
      <c r="AI4602" s="66" t="str">
        <f t="shared" si="144"/>
        <v/>
      </c>
      <c r="AJ4602" s="65"/>
      <c r="AK4602" s="65"/>
      <c r="AL4602" s="65"/>
      <c r="AM4602" s="65"/>
      <c r="AN4602" s="65"/>
      <c r="AO4602" s="66" t="str">
        <f>_xlfn.IFNA(VLOOKUP(LISTAS!ES4599,'Censo General 2005- Municipios'!$E$3:$F$1125,2,0),"")</f>
        <v/>
      </c>
      <c r="AP4602" s="64"/>
      <c r="AQ4602" s="64"/>
      <c r="AR4602" s="64"/>
      <c r="AS4602" s="67" t="str">
        <f t="shared" si="145"/>
        <v/>
      </c>
    </row>
    <row r="4603" spans="1:45" s="68" customFormat="1" x14ac:dyDescent="0.2">
      <c r="A4603" s="64"/>
      <c r="B4603" s="64"/>
      <c r="C4603" s="64"/>
      <c r="D4603" s="64"/>
      <c r="E4603" s="64"/>
      <c r="F4603" s="64"/>
      <c r="G4603" s="65"/>
      <c r="H4603" s="64"/>
      <c r="I4603" s="65"/>
      <c r="J4603" s="64"/>
      <c r="K4603" s="64"/>
      <c r="L4603" s="65"/>
      <c r="M4603" s="65"/>
      <c r="N4603" s="64"/>
      <c r="O4603" s="64"/>
      <c r="P4603" s="64"/>
      <c r="Q4603" s="65"/>
      <c r="R4603" s="64"/>
      <c r="S4603" s="65"/>
      <c r="T4603" s="65"/>
      <c r="U4603" s="65"/>
      <c r="V4603" s="65"/>
      <c r="W4603" s="65"/>
      <c r="X4603" s="64"/>
      <c r="Y4603" s="64"/>
      <c r="Z4603" s="65"/>
      <c r="AA4603" s="64"/>
      <c r="AB4603" s="65"/>
      <c r="AC4603" s="65"/>
      <c r="AD4603" s="65"/>
      <c r="AE4603" s="65"/>
      <c r="AF4603" s="63"/>
      <c r="AG4603" s="63"/>
      <c r="AH4603" s="64"/>
      <c r="AI4603" s="66" t="str">
        <f t="shared" si="144"/>
        <v/>
      </c>
      <c r="AJ4603" s="65"/>
      <c r="AK4603" s="65"/>
      <c r="AL4603" s="65"/>
      <c r="AM4603" s="65"/>
      <c r="AN4603" s="65"/>
      <c r="AO4603" s="66" t="str">
        <f>_xlfn.IFNA(VLOOKUP(LISTAS!ES4600,'Censo General 2005- Municipios'!$E$3:$F$1125,2,0),"")</f>
        <v/>
      </c>
      <c r="AP4603" s="64"/>
      <c r="AQ4603" s="64"/>
      <c r="AR4603" s="64"/>
      <c r="AS4603" s="67" t="str">
        <f t="shared" si="145"/>
        <v/>
      </c>
    </row>
    <row r="4604" spans="1:45" s="68" customFormat="1" x14ac:dyDescent="0.2">
      <c r="A4604" s="64"/>
      <c r="B4604" s="64"/>
      <c r="C4604" s="64"/>
      <c r="D4604" s="64"/>
      <c r="E4604" s="64"/>
      <c r="F4604" s="64"/>
      <c r="G4604" s="65"/>
      <c r="H4604" s="64"/>
      <c r="I4604" s="65"/>
      <c r="J4604" s="64"/>
      <c r="K4604" s="64"/>
      <c r="L4604" s="65"/>
      <c r="M4604" s="65"/>
      <c r="N4604" s="64"/>
      <c r="O4604" s="64"/>
      <c r="P4604" s="64"/>
      <c r="Q4604" s="65"/>
      <c r="R4604" s="64"/>
      <c r="S4604" s="65"/>
      <c r="T4604" s="65"/>
      <c r="U4604" s="65"/>
      <c r="V4604" s="65"/>
      <c r="W4604" s="65"/>
      <c r="X4604" s="64"/>
      <c r="Y4604" s="64"/>
      <c r="Z4604" s="65"/>
      <c r="AA4604" s="64"/>
      <c r="AB4604" s="65"/>
      <c r="AC4604" s="65"/>
      <c r="AD4604" s="65"/>
      <c r="AE4604" s="65"/>
      <c r="AF4604" s="63"/>
      <c r="AG4604" s="63"/>
      <c r="AH4604" s="64"/>
      <c r="AI4604" s="66" t="str">
        <f t="shared" si="144"/>
        <v/>
      </c>
      <c r="AJ4604" s="65"/>
      <c r="AK4604" s="65"/>
      <c r="AL4604" s="65"/>
      <c r="AM4604" s="65"/>
      <c r="AN4604" s="65"/>
      <c r="AO4604" s="66" t="str">
        <f>_xlfn.IFNA(VLOOKUP(LISTAS!ES4601,'Censo General 2005- Municipios'!$E$3:$F$1125,2,0),"")</f>
        <v/>
      </c>
      <c r="AP4604" s="64"/>
      <c r="AQ4604" s="64"/>
      <c r="AR4604" s="64"/>
      <c r="AS4604" s="67" t="str">
        <f t="shared" si="145"/>
        <v/>
      </c>
    </row>
    <row r="4605" spans="1:45" s="68" customFormat="1" x14ac:dyDescent="0.2">
      <c r="A4605" s="64"/>
      <c r="B4605" s="64"/>
      <c r="C4605" s="64"/>
      <c r="D4605" s="64"/>
      <c r="E4605" s="64"/>
      <c r="F4605" s="64"/>
      <c r="G4605" s="65"/>
      <c r="H4605" s="64"/>
      <c r="I4605" s="65"/>
      <c r="J4605" s="64"/>
      <c r="K4605" s="64"/>
      <c r="L4605" s="65"/>
      <c r="M4605" s="65"/>
      <c r="N4605" s="64"/>
      <c r="O4605" s="64"/>
      <c r="P4605" s="64"/>
      <c r="Q4605" s="65"/>
      <c r="R4605" s="64"/>
      <c r="S4605" s="65"/>
      <c r="T4605" s="65"/>
      <c r="U4605" s="65"/>
      <c r="V4605" s="65"/>
      <c r="W4605" s="65"/>
      <c r="X4605" s="64"/>
      <c r="Y4605" s="64"/>
      <c r="Z4605" s="65"/>
      <c r="AA4605" s="64"/>
      <c r="AB4605" s="65"/>
      <c r="AC4605" s="65"/>
      <c r="AD4605" s="65"/>
      <c r="AE4605" s="65"/>
      <c r="AF4605" s="63"/>
      <c r="AG4605" s="63"/>
      <c r="AH4605" s="64"/>
      <c r="AI4605" s="66" t="str">
        <f t="shared" si="144"/>
        <v/>
      </c>
      <c r="AJ4605" s="65"/>
      <c r="AK4605" s="65"/>
      <c r="AL4605" s="65"/>
      <c r="AM4605" s="65"/>
      <c r="AN4605" s="65"/>
      <c r="AO4605" s="66" t="str">
        <f>_xlfn.IFNA(VLOOKUP(LISTAS!ES4602,'Censo General 2005- Municipios'!$E$3:$F$1125,2,0),"")</f>
        <v/>
      </c>
      <c r="AP4605" s="64"/>
      <c r="AQ4605" s="64"/>
      <c r="AR4605" s="64"/>
      <c r="AS4605" s="67" t="str">
        <f t="shared" si="145"/>
        <v/>
      </c>
    </row>
    <row r="4606" spans="1:45" s="68" customFormat="1" x14ac:dyDescent="0.2">
      <c r="A4606" s="64"/>
      <c r="B4606" s="64"/>
      <c r="C4606" s="64"/>
      <c r="D4606" s="64"/>
      <c r="E4606" s="64"/>
      <c r="F4606" s="64"/>
      <c r="G4606" s="65"/>
      <c r="H4606" s="64"/>
      <c r="I4606" s="65"/>
      <c r="J4606" s="64"/>
      <c r="K4606" s="64"/>
      <c r="L4606" s="65"/>
      <c r="M4606" s="65"/>
      <c r="N4606" s="64"/>
      <c r="O4606" s="64"/>
      <c r="P4606" s="64"/>
      <c r="Q4606" s="65"/>
      <c r="R4606" s="64"/>
      <c r="S4606" s="65"/>
      <c r="T4606" s="65"/>
      <c r="U4606" s="65"/>
      <c r="V4606" s="65"/>
      <c r="W4606" s="65"/>
      <c r="X4606" s="64"/>
      <c r="Y4606" s="64"/>
      <c r="Z4606" s="65"/>
      <c r="AA4606" s="64"/>
      <c r="AB4606" s="65"/>
      <c r="AC4606" s="65"/>
      <c r="AD4606" s="65"/>
      <c r="AE4606" s="65"/>
      <c r="AF4606" s="63"/>
      <c r="AG4606" s="63"/>
      <c r="AH4606" s="64"/>
      <c r="AI4606" s="66" t="str">
        <f t="shared" si="144"/>
        <v/>
      </c>
      <c r="AJ4606" s="65"/>
      <c r="AK4606" s="65"/>
      <c r="AL4606" s="65"/>
      <c r="AM4606" s="65"/>
      <c r="AN4606" s="65"/>
      <c r="AO4606" s="66" t="str">
        <f>_xlfn.IFNA(VLOOKUP(LISTAS!ES4603,'Censo General 2005- Municipios'!$E$3:$F$1125,2,0),"")</f>
        <v/>
      </c>
      <c r="AP4606" s="64"/>
      <c r="AQ4606" s="64"/>
      <c r="AR4606" s="64"/>
      <c r="AS4606" s="67" t="str">
        <f t="shared" si="145"/>
        <v/>
      </c>
    </row>
    <row r="4607" spans="1:45" s="68" customFormat="1" x14ac:dyDescent="0.2">
      <c r="A4607" s="64"/>
      <c r="B4607" s="64"/>
      <c r="C4607" s="64"/>
      <c r="D4607" s="64"/>
      <c r="E4607" s="64"/>
      <c r="F4607" s="64"/>
      <c r="G4607" s="65"/>
      <c r="H4607" s="64"/>
      <c r="I4607" s="65"/>
      <c r="J4607" s="64"/>
      <c r="K4607" s="64"/>
      <c r="L4607" s="65"/>
      <c r="M4607" s="65"/>
      <c r="N4607" s="64"/>
      <c r="O4607" s="64"/>
      <c r="P4607" s="64"/>
      <c r="Q4607" s="65"/>
      <c r="R4607" s="64"/>
      <c r="S4607" s="65"/>
      <c r="T4607" s="65"/>
      <c r="U4607" s="65"/>
      <c r="V4607" s="65"/>
      <c r="W4607" s="65"/>
      <c r="X4607" s="64"/>
      <c r="Y4607" s="64"/>
      <c r="Z4607" s="65"/>
      <c r="AA4607" s="64"/>
      <c r="AB4607" s="65"/>
      <c r="AC4607" s="65"/>
      <c r="AD4607" s="65"/>
      <c r="AE4607" s="65"/>
      <c r="AF4607" s="63"/>
      <c r="AG4607" s="63"/>
      <c r="AH4607" s="64"/>
      <c r="AI4607" s="66" t="str">
        <f t="shared" si="144"/>
        <v/>
      </c>
      <c r="AJ4607" s="65"/>
      <c r="AK4607" s="65"/>
      <c r="AL4607" s="65"/>
      <c r="AM4607" s="65"/>
      <c r="AN4607" s="65"/>
      <c r="AO4607" s="66" t="str">
        <f>_xlfn.IFNA(VLOOKUP(LISTAS!ES4604,'Censo General 2005- Municipios'!$E$3:$F$1125,2,0),"")</f>
        <v/>
      </c>
      <c r="AP4607" s="64"/>
      <c r="AQ4607" s="64"/>
      <c r="AR4607" s="64"/>
      <c r="AS4607" s="67" t="str">
        <f t="shared" si="145"/>
        <v/>
      </c>
    </row>
    <row r="4608" spans="1:45" s="68" customFormat="1" x14ac:dyDescent="0.2">
      <c r="A4608" s="64"/>
      <c r="B4608" s="64"/>
      <c r="C4608" s="64"/>
      <c r="D4608" s="64"/>
      <c r="E4608" s="64"/>
      <c r="F4608" s="64"/>
      <c r="G4608" s="65"/>
      <c r="H4608" s="64"/>
      <c r="I4608" s="65"/>
      <c r="J4608" s="64"/>
      <c r="K4608" s="64"/>
      <c r="L4608" s="65"/>
      <c r="M4608" s="65"/>
      <c r="N4608" s="64"/>
      <c r="O4608" s="64"/>
      <c r="P4608" s="64"/>
      <c r="Q4608" s="65"/>
      <c r="R4608" s="64"/>
      <c r="S4608" s="65"/>
      <c r="T4608" s="65"/>
      <c r="U4608" s="65"/>
      <c r="V4608" s="65"/>
      <c r="W4608" s="65"/>
      <c r="X4608" s="64"/>
      <c r="Y4608" s="64"/>
      <c r="Z4608" s="65"/>
      <c r="AA4608" s="64"/>
      <c r="AB4608" s="65"/>
      <c r="AC4608" s="65"/>
      <c r="AD4608" s="65"/>
      <c r="AE4608" s="65"/>
      <c r="AF4608" s="63"/>
      <c r="AG4608" s="63"/>
      <c r="AH4608" s="64"/>
      <c r="AI4608" s="66" t="str">
        <f t="shared" si="144"/>
        <v/>
      </c>
      <c r="AJ4608" s="65"/>
      <c r="AK4608" s="65"/>
      <c r="AL4608" s="65"/>
      <c r="AM4608" s="65"/>
      <c r="AN4608" s="65"/>
      <c r="AO4608" s="66" t="str">
        <f>_xlfn.IFNA(VLOOKUP(LISTAS!ES4605,'Censo General 2005- Municipios'!$E$3:$F$1125,2,0),"")</f>
        <v/>
      </c>
      <c r="AP4608" s="64"/>
      <c r="AQ4608" s="64"/>
      <c r="AR4608" s="64"/>
      <c r="AS4608" s="67" t="str">
        <f t="shared" si="145"/>
        <v/>
      </c>
    </row>
    <row r="4609" spans="1:45" s="68" customFormat="1" x14ac:dyDescent="0.2">
      <c r="A4609" s="64"/>
      <c r="B4609" s="64"/>
      <c r="C4609" s="64"/>
      <c r="D4609" s="64"/>
      <c r="E4609" s="64"/>
      <c r="F4609" s="64"/>
      <c r="G4609" s="65"/>
      <c r="H4609" s="64"/>
      <c r="I4609" s="65"/>
      <c r="J4609" s="64"/>
      <c r="K4609" s="64"/>
      <c r="L4609" s="65"/>
      <c r="M4609" s="65"/>
      <c r="N4609" s="64"/>
      <c r="O4609" s="64"/>
      <c r="P4609" s="64"/>
      <c r="Q4609" s="65"/>
      <c r="R4609" s="64"/>
      <c r="S4609" s="65"/>
      <c r="T4609" s="65"/>
      <c r="U4609" s="65"/>
      <c r="V4609" s="65"/>
      <c r="W4609" s="65"/>
      <c r="X4609" s="64"/>
      <c r="Y4609" s="64"/>
      <c r="Z4609" s="65"/>
      <c r="AA4609" s="64"/>
      <c r="AB4609" s="65"/>
      <c r="AC4609" s="65"/>
      <c r="AD4609" s="65"/>
      <c r="AE4609" s="65"/>
      <c r="AF4609" s="63"/>
      <c r="AG4609" s="63"/>
      <c r="AH4609" s="64"/>
      <c r="AI4609" s="66" t="str">
        <f t="shared" si="144"/>
        <v/>
      </c>
      <c r="AJ4609" s="65"/>
      <c r="AK4609" s="65"/>
      <c r="AL4609" s="65"/>
      <c r="AM4609" s="65"/>
      <c r="AN4609" s="65"/>
      <c r="AO4609" s="66" t="str">
        <f>_xlfn.IFNA(VLOOKUP(LISTAS!ES4606,'Censo General 2005- Municipios'!$E$3:$F$1125,2,0),"")</f>
        <v/>
      </c>
      <c r="AP4609" s="64"/>
      <c r="AQ4609" s="64"/>
      <c r="AR4609" s="64"/>
      <c r="AS4609" s="67" t="str">
        <f t="shared" si="145"/>
        <v/>
      </c>
    </row>
    <row r="4610" spans="1:45" s="68" customFormat="1" x14ac:dyDescent="0.2">
      <c r="A4610" s="64"/>
      <c r="B4610" s="64"/>
      <c r="C4610" s="64"/>
      <c r="D4610" s="64"/>
      <c r="E4610" s="64"/>
      <c r="F4610" s="64"/>
      <c r="G4610" s="65"/>
      <c r="H4610" s="64"/>
      <c r="I4610" s="65"/>
      <c r="J4610" s="64"/>
      <c r="K4610" s="64"/>
      <c r="L4610" s="65"/>
      <c r="M4610" s="65"/>
      <c r="N4610" s="64"/>
      <c r="O4610" s="64"/>
      <c r="P4610" s="64"/>
      <c r="Q4610" s="65"/>
      <c r="R4610" s="64"/>
      <c r="S4610" s="65"/>
      <c r="T4610" s="65"/>
      <c r="U4610" s="65"/>
      <c r="V4610" s="65"/>
      <c r="W4610" s="65"/>
      <c r="X4610" s="64"/>
      <c r="Y4610" s="64"/>
      <c r="Z4610" s="65"/>
      <c r="AA4610" s="64"/>
      <c r="AB4610" s="65"/>
      <c r="AC4610" s="65"/>
      <c r="AD4610" s="65"/>
      <c r="AE4610" s="65"/>
      <c r="AF4610" s="63"/>
      <c r="AG4610" s="63"/>
      <c r="AH4610" s="64"/>
      <c r="AI4610" s="66" t="str">
        <f t="shared" si="144"/>
        <v/>
      </c>
      <c r="AJ4610" s="65"/>
      <c r="AK4610" s="65"/>
      <c r="AL4610" s="65"/>
      <c r="AM4610" s="65"/>
      <c r="AN4610" s="65"/>
      <c r="AO4610" s="66" t="str">
        <f>_xlfn.IFNA(VLOOKUP(LISTAS!ES4607,'Censo General 2005- Municipios'!$E$3:$F$1125,2,0),"")</f>
        <v/>
      </c>
      <c r="AP4610" s="64"/>
      <c r="AQ4610" s="64"/>
      <c r="AR4610" s="64"/>
      <c r="AS4610" s="67" t="str">
        <f t="shared" si="145"/>
        <v/>
      </c>
    </row>
    <row r="4611" spans="1:45" s="68" customFormat="1" x14ac:dyDescent="0.2">
      <c r="A4611" s="64"/>
      <c r="B4611" s="64"/>
      <c r="C4611" s="64"/>
      <c r="D4611" s="64"/>
      <c r="E4611" s="64"/>
      <c r="F4611" s="64"/>
      <c r="G4611" s="65"/>
      <c r="H4611" s="64"/>
      <c r="I4611" s="65"/>
      <c r="J4611" s="64"/>
      <c r="K4611" s="64"/>
      <c r="L4611" s="65"/>
      <c r="M4611" s="65"/>
      <c r="N4611" s="64"/>
      <c r="O4611" s="64"/>
      <c r="P4611" s="64"/>
      <c r="Q4611" s="65"/>
      <c r="R4611" s="64"/>
      <c r="S4611" s="65"/>
      <c r="T4611" s="65"/>
      <c r="U4611" s="65"/>
      <c r="V4611" s="65"/>
      <c r="W4611" s="65"/>
      <c r="X4611" s="64"/>
      <c r="Y4611" s="64"/>
      <c r="Z4611" s="65"/>
      <c r="AA4611" s="64"/>
      <c r="AB4611" s="65"/>
      <c r="AC4611" s="65"/>
      <c r="AD4611" s="65"/>
      <c r="AE4611" s="65"/>
      <c r="AF4611" s="63"/>
      <c r="AG4611" s="63"/>
      <c r="AH4611" s="64"/>
      <c r="AI4611" s="66" t="str">
        <f t="shared" si="144"/>
        <v/>
      </c>
      <c r="AJ4611" s="65"/>
      <c r="AK4611" s="65"/>
      <c r="AL4611" s="65"/>
      <c r="AM4611" s="65"/>
      <c r="AN4611" s="65"/>
      <c r="AO4611" s="66" t="str">
        <f>_xlfn.IFNA(VLOOKUP(LISTAS!ES4608,'Censo General 2005- Municipios'!$E$3:$F$1125,2,0),"")</f>
        <v/>
      </c>
      <c r="AP4611" s="64"/>
      <c r="AQ4611" s="64"/>
      <c r="AR4611" s="64"/>
      <c r="AS4611" s="67" t="str">
        <f t="shared" si="145"/>
        <v/>
      </c>
    </row>
    <row r="4612" spans="1:45" s="68" customFormat="1" x14ac:dyDescent="0.2">
      <c r="A4612" s="64"/>
      <c r="B4612" s="64"/>
      <c r="C4612" s="64"/>
      <c r="D4612" s="64"/>
      <c r="E4612" s="64"/>
      <c r="F4612" s="64"/>
      <c r="G4612" s="65"/>
      <c r="H4612" s="64"/>
      <c r="I4612" s="65"/>
      <c r="J4612" s="64"/>
      <c r="K4612" s="64"/>
      <c r="L4612" s="65"/>
      <c r="M4612" s="65"/>
      <c r="N4612" s="64"/>
      <c r="O4612" s="64"/>
      <c r="P4612" s="64"/>
      <c r="Q4612" s="65"/>
      <c r="R4612" s="64"/>
      <c r="S4612" s="65"/>
      <c r="T4612" s="65"/>
      <c r="U4612" s="65"/>
      <c r="V4612" s="65"/>
      <c r="W4612" s="65"/>
      <c r="X4612" s="64"/>
      <c r="Y4612" s="64"/>
      <c r="Z4612" s="65"/>
      <c r="AA4612" s="64"/>
      <c r="AB4612" s="65"/>
      <c r="AC4612" s="65"/>
      <c r="AD4612" s="65"/>
      <c r="AE4612" s="65"/>
      <c r="AF4612" s="63"/>
      <c r="AG4612" s="63"/>
      <c r="AH4612" s="64"/>
      <c r="AI4612" s="66" t="str">
        <f t="shared" si="144"/>
        <v/>
      </c>
      <c r="AJ4612" s="65"/>
      <c r="AK4612" s="65"/>
      <c r="AL4612" s="65"/>
      <c r="AM4612" s="65"/>
      <c r="AN4612" s="65"/>
      <c r="AO4612" s="66" t="str">
        <f>_xlfn.IFNA(VLOOKUP(LISTAS!ES4609,'Censo General 2005- Municipios'!$E$3:$F$1125,2,0),"")</f>
        <v/>
      </c>
      <c r="AP4612" s="64"/>
      <c r="AQ4612" s="64"/>
      <c r="AR4612" s="64"/>
      <c r="AS4612" s="67" t="str">
        <f t="shared" si="145"/>
        <v/>
      </c>
    </row>
    <row r="4613" spans="1:45" s="68" customFormat="1" x14ac:dyDescent="0.2">
      <c r="A4613" s="64"/>
      <c r="B4613" s="64"/>
      <c r="C4613" s="64"/>
      <c r="D4613" s="64"/>
      <c r="E4613" s="64"/>
      <c r="F4613" s="64"/>
      <c r="G4613" s="65"/>
      <c r="H4613" s="64"/>
      <c r="I4613" s="65"/>
      <c r="J4613" s="64"/>
      <c r="K4613" s="64"/>
      <c r="L4613" s="65"/>
      <c r="M4613" s="65"/>
      <c r="N4613" s="64"/>
      <c r="O4613" s="64"/>
      <c r="P4613" s="64"/>
      <c r="Q4613" s="65"/>
      <c r="R4613" s="64"/>
      <c r="S4613" s="65"/>
      <c r="T4613" s="65"/>
      <c r="U4613" s="65"/>
      <c r="V4613" s="65"/>
      <c r="W4613" s="65"/>
      <c r="X4613" s="64"/>
      <c r="Y4613" s="64"/>
      <c r="Z4613" s="65"/>
      <c r="AA4613" s="64"/>
      <c r="AB4613" s="65"/>
      <c r="AC4613" s="65"/>
      <c r="AD4613" s="65"/>
      <c r="AE4613" s="65"/>
      <c r="AF4613" s="63"/>
      <c r="AG4613" s="63"/>
      <c r="AH4613" s="64"/>
      <c r="AI4613" s="66" t="str">
        <f t="shared" si="144"/>
        <v/>
      </c>
      <c r="AJ4613" s="65"/>
      <c r="AK4613" s="65"/>
      <c r="AL4613" s="65"/>
      <c r="AM4613" s="65"/>
      <c r="AN4613" s="65"/>
      <c r="AO4613" s="66" t="str">
        <f>_xlfn.IFNA(VLOOKUP(LISTAS!ES4610,'Censo General 2005- Municipios'!$E$3:$F$1125,2,0),"")</f>
        <v/>
      </c>
      <c r="AP4613" s="64"/>
      <c r="AQ4613" s="64"/>
      <c r="AR4613" s="64"/>
      <c r="AS4613" s="67" t="str">
        <f t="shared" si="145"/>
        <v/>
      </c>
    </row>
    <row r="4614" spans="1:45" s="68" customFormat="1" x14ac:dyDescent="0.2">
      <c r="A4614" s="64"/>
      <c r="B4614" s="64"/>
      <c r="C4614" s="64"/>
      <c r="D4614" s="64"/>
      <c r="E4614" s="64"/>
      <c r="F4614" s="64"/>
      <c r="G4614" s="65"/>
      <c r="H4614" s="64"/>
      <c r="I4614" s="65"/>
      <c r="J4614" s="64"/>
      <c r="K4614" s="64"/>
      <c r="L4614" s="65"/>
      <c r="M4614" s="65"/>
      <c r="N4614" s="64"/>
      <c r="O4614" s="64"/>
      <c r="P4614" s="64"/>
      <c r="Q4614" s="65"/>
      <c r="R4614" s="64"/>
      <c r="S4614" s="65"/>
      <c r="T4614" s="65"/>
      <c r="U4614" s="65"/>
      <c r="V4614" s="65"/>
      <c r="W4614" s="65"/>
      <c r="X4614" s="64"/>
      <c r="Y4614" s="64"/>
      <c r="Z4614" s="65"/>
      <c r="AA4614" s="64"/>
      <c r="AB4614" s="65"/>
      <c r="AC4614" s="65"/>
      <c r="AD4614" s="65"/>
      <c r="AE4614" s="65"/>
      <c r="AF4614" s="63"/>
      <c r="AG4614" s="63"/>
      <c r="AH4614" s="64"/>
      <c r="AI4614" s="66" t="str">
        <f t="shared" si="144"/>
        <v/>
      </c>
      <c r="AJ4614" s="65"/>
      <c r="AK4614" s="65"/>
      <c r="AL4614" s="65"/>
      <c r="AM4614" s="65"/>
      <c r="AN4614" s="65"/>
      <c r="AO4614" s="66" t="str">
        <f>_xlfn.IFNA(VLOOKUP(LISTAS!ES4611,'Censo General 2005- Municipios'!$E$3:$F$1125,2,0),"")</f>
        <v/>
      </c>
      <c r="AP4614" s="64"/>
      <c r="AQ4614" s="64"/>
      <c r="AR4614" s="64"/>
      <c r="AS4614" s="67" t="str">
        <f t="shared" si="145"/>
        <v/>
      </c>
    </row>
    <row r="4615" spans="1:45" s="68" customFormat="1" x14ac:dyDescent="0.2">
      <c r="A4615" s="64"/>
      <c r="B4615" s="64"/>
      <c r="C4615" s="64"/>
      <c r="D4615" s="64"/>
      <c r="E4615" s="64"/>
      <c r="F4615" s="64"/>
      <c r="G4615" s="65"/>
      <c r="H4615" s="64"/>
      <c r="I4615" s="65"/>
      <c r="J4615" s="64"/>
      <c r="K4615" s="64"/>
      <c r="L4615" s="65"/>
      <c r="M4615" s="65"/>
      <c r="N4615" s="64"/>
      <c r="O4615" s="64"/>
      <c r="P4615" s="64"/>
      <c r="Q4615" s="65"/>
      <c r="R4615" s="64"/>
      <c r="S4615" s="65"/>
      <c r="T4615" s="65"/>
      <c r="U4615" s="65"/>
      <c r="V4615" s="65"/>
      <c r="W4615" s="65"/>
      <c r="X4615" s="64"/>
      <c r="Y4615" s="64"/>
      <c r="Z4615" s="65"/>
      <c r="AA4615" s="64"/>
      <c r="AB4615" s="65"/>
      <c r="AC4615" s="65"/>
      <c r="AD4615" s="65"/>
      <c r="AE4615" s="65"/>
      <c r="AF4615" s="63"/>
      <c r="AG4615" s="63"/>
      <c r="AH4615" s="64"/>
      <c r="AI4615" s="66" t="str">
        <f t="shared" si="144"/>
        <v/>
      </c>
      <c r="AJ4615" s="65"/>
      <c r="AK4615" s="65"/>
      <c r="AL4615" s="65"/>
      <c r="AM4615" s="65"/>
      <c r="AN4615" s="65"/>
      <c r="AO4615" s="66" t="str">
        <f>_xlfn.IFNA(VLOOKUP(LISTAS!ES4612,'Censo General 2005- Municipios'!$E$3:$F$1125,2,0),"")</f>
        <v/>
      </c>
      <c r="AP4615" s="64"/>
      <c r="AQ4615" s="64"/>
      <c r="AR4615" s="64"/>
      <c r="AS4615" s="67" t="str">
        <f t="shared" si="145"/>
        <v/>
      </c>
    </row>
    <row r="4616" spans="1:45" s="68" customFormat="1" x14ac:dyDescent="0.2">
      <c r="A4616" s="64"/>
      <c r="B4616" s="64"/>
      <c r="C4616" s="64"/>
      <c r="D4616" s="64"/>
      <c r="E4616" s="64"/>
      <c r="F4616" s="64"/>
      <c r="G4616" s="65"/>
      <c r="H4616" s="64"/>
      <c r="I4616" s="65"/>
      <c r="J4616" s="64"/>
      <c r="K4616" s="64"/>
      <c r="L4616" s="65"/>
      <c r="M4616" s="65"/>
      <c r="N4616" s="64"/>
      <c r="O4616" s="64"/>
      <c r="P4616" s="64"/>
      <c r="Q4616" s="65"/>
      <c r="R4616" s="64"/>
      <c r="S4616" s="65"/>
      <c r="T4616" s="65"/>
      <c r="U4616" s="65"/>
      <c r="V4616" s="65"/>
      <c r="W4616" s="65"/>
      <c r="X4616" s="64"/>
      <c r="Y4616" s="64"/>
      <c r="Z4616" s="65"/>
      <c r="AA4616" s="64"/>
      <c r="AB4616" s="65"/>
      <c r="AC4616" s="65"/>
      <c r="AD4616" s="65"/>
      <c r="AE4616" s="65"/>
      <c r="AF4616" s="63"/>
      <c r="AG4616" s="63"/>
      <c r="AH4616" s="64"/>
      <c r="AI4616" s="66" t="str">
        <f t="shared" si="144"/>
        <v/>
      </c>
      <c r="AJ4616" s="65"/>
      <c r="AK4616" s="65"/>
      <c r="AL4616" s="65"/>
      <c r="AM4616" s="65"/>
      <c r="AN4616" s="65"/>
      <c r="AO4616" s="66" t="str">
        <f>_xlfn.IFNA(VLOOKUP(LISTAS!ES4613,'Censo General 2005- Municipios'!$E$3:$F$1125,2,0),"")</f>
        <v/>
      </c>
      <c r="AP4616" s="64"/>
      <c r="AQ4616" s="64"/>
      <c r="AR4616" s="64"/>
      <c r="AS4616" s="67" t="str">
        <f t="shared" si="145"/>
        <v/>
      </c>
    </row>
    <row r="4617" spans="1:45" s="68" customFormat="1" x14ac:dyDescent="0.2">
      <c r="A4617" s="64"/>
      <c r="B4617" s="64"/>
      <c r="C4617" s="64"/>
      <c r="D4617" s="64"/>
      <c r="E4617" s="64"/>
      <c r="F4617" s="64"/>
      <c r="G4617" s="65"/>
      <c r="H4617" s="64"/>
      <c r="I4617" s="65"/>
      <c r="J4617" s="64"/>
      <c r="K4617" s="64"/>
      <c r="L4617" s="65"/>
      <c r="M4617" s="65"/>
      <c r="N4617" s="64"/>
      <c r="O4617" s="64"/>
      <c r="P4617" s="64"/>
      <c r="Q4617" s="65"/>
      <c r="R4617" s="64"/>
      <c r="S4617" s="65"/>
      <c r="T4617" s="65"/>
      <c r="U4617" s="65"/>
      <c r="V4617" s="65"/>
      <c r="W4617" s="65"/>
      <c r="X4617" s="64"/>
      <c r="Y4617" s="64"/>
      <c r="Z4617" s="65"/>
      <c r="AA4617" s="64"/>
      <c r="AB4617" s="65"/>
      <c r="AC4617" s="65"/>
      <c r="AD4617" s="65"/>
      <c r="AE4617" s="65"/>
      <c r="AF4617" s="63"/>
      <c r="AG4617" s="63"/>
      <c r="AH4617" s="64"/>
      <c r="AI4617" s="66" t="str">
        <f t="shared" si="144"/>
        <v/>
      </c>
      <c r="AJ4617" s="65"/>
      <c r="AK4617" s="65"/>
      <c r="AL4617" s="65"/>
      <c r="AM4617" s="65"/>
      <c r="AN4617" s="65"/>
      <c r="AO4617" s="66" t="str">
        <f>_xlfn.IFNA(VLOOKUP(LISTAS!ES4614,'Censo General 2005- Municipios'!$E$3:$F$1125,2,0),"")</f>
        <v/>
      </c>
      <c r="AP4617" s="64"/>
      <c r="AQ4617" s="64"/>
      <c r="AR4617" s="64"/>
      <c r="AS4617" s="67" t="str">
        <f t="shared" si="145"/>
        <v/>
      </c>
    </row>
    <row r="4618" spans="1:45" s="68" customFormat="1" x14ac:dyDescent="0.2">
      <c r="A4618" s="64"/>
      <c r="B4618" s="64"/>
      <c r="C4618" s="64"/>
      <c r="D4618" s="64"/>
      <c r="E4618" s="64"/>
      <c r="F4618" s="64"/>
      <c r="G4618" s="65"/>
      <c r="H4618" s="64"/>
      <c r="I4618" s="65"/>
      <c r="J4618" s="64"/>
      <c r="K4618" s="64"/>
      <c r="L4618" s="65"/>
      <c r="M4618" s="65"/>
      <c r="N4618" s="64"/>
      <c r="O4618" s="64"/>
      <c r="P4618" s="64"/>
      <c r="Q4618" s="65"/>
      <c r="R4618" s="64"/>
      <c r="S4618" s="65"/>
      <c r="T4618" s="65"/>
      <c r="U4618" s="65"/>
      <c r="V4618" s="65"/>
      <c r="W4618" s="65"/>
      <c r="X4618" s="64"/>
      <c r="Y4618" s="64"/>
      <c r="Z4618" s="65"/>
      <c r="AA4618" s="64"/>
      <c r="AB4618" s="65"/>
      <c r="AC4618" s="65"/>
      <c r="AD4618" s="65"/>
      <c r="AE4618" s="65"/>
      <c r="AF4618" s="63"/>
      <c r="AG4618" s="63"/>
      <c r="AH4618" s="64"/>
      <c r="AI4618" s="66" t="str">
        <f t="shared" si="144"/>
        <v/>
      </c>
      <c r="AJ4618" s="65"/>
      <c r="AK4618" s="65"/>
      <c r="AL4618" s="65"/>
      <c r="AM4618" s="65"/>
      <c r="AN4618" s="65"/>
      <c r="AO4618" s="66" t="str">
        <f>_xlfn.IFNA(VLOOKUP(LISTAS!ES4615,'Censo General 2005- Municipios'!$E$3:$F$1125,2,0),"")</f>
        <v/>
      </c>
      <c r="AP4618" s="64"/>
      <c r="AQ4618" s="64"/>
      <c r="AR4618" s="64"/>
      <c r="AS4618" s="67" t="str">
        <f t="shared" si="145"/>
        <v/>
      </c>
    </row>
    <row r="4619" spans="1:45" s="68" customFormat="1" x14ac:dyDescent="0.2">
      <c r="A4619" s="64"/>
      <c r="B4619" s="64"/>
      <c r="C4619" s="64"/>
      <c r="D4619" s="64"/>
      <c r="E4619" s="64"/>
      <c r="F4619" s="64"/>
      <c r="G4619" s="65"/>
      <c r="H4619" s="64"/>
      <c r="I4619" s="65"/>
      <c r="J4619" s="64"/>
      <c r="K4619" s="64"/>
      <c r="L4619" s="65"/>
      <c r="M4619" s="65"/>
      <c r="N4619" s="64"/>
      <c r="O4619" s="64"/>
      <c r="P4619" s="64"/>
      <c r="Q4619" s="65"/>
      <c r="R4619" s="64"/>
      <c r="S4619" s="65"/>
      <c r="T4619" s="65"/>
      <c r="U4619" s="65"/>
      <c r="V4619" s="65"/>
      <c r="W4619" s="65"/>
      <c r="X4619" s="64"/>
      <c r="Y4619" s="64"/>
      <c r="Z4619" s="65"/>
      <c r="AA4619" s="64"/>
      <c r="AB4619" s="65"/>
      <c r="AC4619" s="65"/>
      <c r="AD4619" s="65"/>
      <c r="AE4619" s="65"/>
      <c r="AF4619" s="63"/>
      <c r="AG4619" s="63"/>
      <c r="AH4619" s="64"/>
      <c r="AI4619" s="66" t="str">
        <f t="shared" si="144"/>
        <v/>
      </c>
      <c r="AJ4619" s="65"/>
      <c r="AK4619" s="65"/>
      <c r="AL4619" s="65"/>
      <c r="AM4619" s="65"/>
      <c r="AN4619" s="65"/>
      <c r="AO4619" s="66" t="str">
        <f>_xlfn.IFNA(VLOOKUP(LISTAS!ES4616,'Censo General 2005- Municipios'!$E$3:$F$1125,2,0),"")</f>
        <v/>
      </c>
      <c r="AP4619" s="64"/>
      <c r="AQ4619" s="64"/>
      <c r="AR4619" s="64"/>
      <c r="AS4619" s="67" t="str">
        <f t="shared" si="145"/>
        <v/>
      </c>
    </row>
    <row r="4620" spans="1:45" s="68" customFormat="1" x14ac:dyDescent="0.2">
      <c r="A4620" s="64"/>
      <c r="B4620" s="64"/>
      <c r="C4620" s="64"/>
      <c r="D4620" s="64"/>
      <c r="E4620" s="64"/>
      <c r="F4620" s="64"/>
      <c r="G4620" s="65"/>
      <c r="H4620" s="64"/>
      <c r="I4620" s="65"/>
      <c r="J4620" s="64"/>
      <c r="K4620" s="64"/>
      <c r="L4620" s="65"/>
      <c r="M4620" s="65"/>
      <c r="N4620" s="64"/>
      <c r="O4620" s="64"/>
      <c r="P4620" s="64"/>
      <c r="Q4620" s="65"/>
      <c r="R4620" s="64"/>
      <c r="S4620" s="65"/>
      <c r="T4620" s="65"/>
      <c r="U4620" s="65"/>
      <c r="V4620" s="65"/>
      <c r="W4620" s="65"/>
      <c r="X4620" s="64"/>
      <c r="Y4620" s="64"/>
      <c r="Z4620" s="65"/>
      <c r="AA4620" s="64"/>
      <c r="AB4620" s="65"/>
      <c r="AC4620" s="65"/>
      <c r="AD4620" s="65"/>
      <c r="AE4620" s="65"/>
      <c r="AF4620" s="63"/>
      <c r="AG4620" s="63"/>
      <c r="AH4620" s="64"/>
      <c r="AI4620" s="66" t="str">
        <f t="shared" si="144"/>
        <v/>
      </c>
      <c r="AJ4620" s="65"/>
      <c r="AK4620" s="65"/>
      <c r="AL4620" s="65"/>
      <c r="AM4620" s="65"/>
      <c r="AN4620" s="65"/>
      <c r="AO4620" s="66" t="str">
        <f>_xlfn.IFNA(VLOOKUP(LISTAS!ES4617,'Censo General 2005- Municipios'!$E$3:$F$1125,2,0),"")</f>
        <v/>
      </c>
      <c r="AP4620" s="64"/>
      <c r="AQ4620" s="64"/>
      <c r="AR4620" s="64"/>
      <c r="AS4620" s="67" t="str">
        <f t="shared" si="145"/>
        <v/>
      </c>
    </row>
    <row r="4621" spans="1:45" s="68" customFormat="1" x14ac:dyDescent="0.2">
      <c r="A4621" s="64"/>
      <c r="B4621" s="64"/>
      <c r="C4621" s="64"/>
      <c r="D4621" s="64"/>
      <c r="E4621" s="64"/>
      <c r="F4621" s="64"/>
      <c r="G4621" s="65"/>
      <c r="H4621" s="64"/>
      <c r="I4621" s="65"/>
      <c r="J4621" s="64"/>
      <c r="K4621" s="64"/>
      <c r="L4621" s="65"/>
      <c r="M4621" s="65"/>
      <c r="N4621" s="64"/>
      <c r="O4621" s="64"/>
      <c r="P4621" s="64"/>
      <c r="Q4621" s="65"/>
      <c r="R4621" s="64"/>
      <c r="S4621" s="65"/>
      <c r="T4621" s="65"/>
      <c r="U4621" s="65"/>
      <c r="V4621" s="65"/>
      <c r="W4621" s="65"/>
      <c r="X4621" s="64"/>
      <c r="Y4621" s="64"/>
      <c r="Z4621" s="65"/>
      <c r="AA4621" s="64"/>
      <c r="AB4621" s="65"/>
      <c r="AC4621" s="65"/>
      <c r="AD4621" s="65"/>
      <c r="AE4621" s="65"/>
      <c r="AF4621" s="63"/>
      <c r="AG4621" s="63"/>
      <c r="AH4621" s="64"/>
      <c r="AI4621" s="66" t="str">
        <f t="shared" si="144"/>
        <v/>
      </c>
      <c r="AJ4621" s="65"/>
      <c r="AK4621" s="65"/>
      <c r="AL4621" s="65"/>
      <c r="AM4621" s="65"/>
      <c r="AN4621" s="65"/>
      <c r="AO4621" s="66" t="str">
        <f>_xlfn.IFNA(VLOOKUP(LISTAS!ES4618,'Censo General 2005- Municipios'!$E$3:$F$1125,2,0),"")</f>
        <v/>
      </c>
      <c r="AP4621" s="64"/>
      <c r="AQ4621" s="64"/>
      <c r="AR4621" s="64"/>
      <c r="AS4621" s="67" t="str">
        <f t="shared" si="145"/>
        <v/>
      </c>
    </row>
    <row r="4622" spans="1:45" s="68" customFormat="1" x14ac:dyDescent="0.2">
      <c r="A4622" s="64"/>
      <c r="B4622" s="64"/>
      <c r="C4622" s="64"/>
      <c r="D4622" s="64"/>
      <c r="E4622" s="64"/>
      <c r="F4622" s="64"/>
      <c r="G4622" s="65"/>
      <c r="H4622" s="64"/>
      <c r="I4622" s="65"/>
      <c r="J4622" s="64"/>
      <c r="K4622" s="64"/>
      <c r="L4622" s="65"/>
      <c r="M4622" s="65"/>
      <c r="N4622" s="64"/>
      <c r="O4622" s="64"/>
      <c r="P4622" s="64"/>
      <c r="Q4622" s="65"/>
      <c r="R4622" s="64"/>
      <c r="S4622" s="65"/>
      <c r="T4622" s="65"/>
      <c r="U4622" s="65"/>
      <c r="V4622" s="65"/>
      <c r="W4622" s="65"/>
      <c r="X4622" s="64"/>
      <c r="Y4622" s="64"/>
      <c r="Z4622" s="65"/>
      <c r="AA4622" s="64"/>
      <c r="AB4622" s="65"/>
      <c r="AC4622" s="65"/>
      <c r="AD4622" s="65"/>
      <c r="AE4622" s="65"/>
      <c r="AF4622" s="63"/>
      <c r="AG4622" s="63"/>
      <c r="AH4622" s="64"/>
      <c r="AI4622" s="66" t="str">
        <f t="shared" si="144"/>
        <v/>
      </c>
      <c r="AJ4622" s="65"/>
      <c r="AK4622" s="65"/>
      <c r="AL4622" s="65"/>
      <c r="AM4622" s="65"/>
      <c r="AN4622" s="65"/>
      <c r="AO4622" s="66" t="str">
        <f>_xlfn.IFNA(VLOOKUP(LISTAS!ES4619,'Censo General 2005- Municipios'!$E$3:$F$1125,2,0),"")</f>
        <v/>
      </c>
      <c r="AP4622" s="64"/>
      <c r="AQ4622" s="64"/>
      <c r="AR4622" s="64"/>
      <c r="AS4622" s="67" t="str">
        <f t="shared" si="145"/>
        <v/>
      </c>
    </row>
    <row r="4623" spans="1:45" s="68" customFormat="1" x14ac:dyDescent="0.2">
      <c r="A4623" s="64"/>
      <c r="B4623" s="64"/>
      <c r="C4623" s="64"/>
      <c r="D4623" s="64"/>
      <c r="E4623" s="64"/>
      <c r="F4623" s="64"/>
      <c r="G4623" s="65"/>
      <c r="H4623" s="64"/>
      <c r="I4623" s="65"/>
      <c r="J4623" s="64"/>
      <c r="K4623" s="64"/>
      <c r="L4623" s="65"/>
      <c r="M4623" s="65"/>
      <c r="N4623" s="64"/>
      <c r="O4623" s="64"/>
      <c r="P4623" s="64"/>
      <c r="Q4623" s="65"/>
      <c r="R4623" s="64"/>
      <c r="S4623" s="65"/>
      <c r="T4623" s="65"/>
      <c r="U4623" s="65"/>
      <c r="V4623" s="65"/>
      <c r="W4623" s="65"/>
      <c r="X4623" s="64"/>
      <c r="Y4623" s="64"/>
      <c r="Z4623" s="65"/>
      <c r="AA4623" s="64"/>
      <c r="AB4623" s="65"/>
      <c r="AC4623" s="65"/>
      <c r="AD4623" s="65"/>
      <c r="AE4623" s="65"/>
      <c r="AF4623" s="63"/>
      <c r="AG4623" s="63"/>
      <c r="AH4623" s="64"/>
      <c r="AI4623" s="66" t="str">
        <f t="shared" si="144"/>
        <v/>
      </c>
      <c r="AJ4623" s="65"/>
      <c r="AK4623" s="65"/>
      <c r="AL4623" s="65"/>
      <c r="AM4623" s="65"/>
      <c r="AN4623" s="65"/>
      <c r="AO4623" s="66" t="str">
        <f>_xlfn.IFNA(VLOOKUP(LISTAS!ES4620,'Censo General 2005- Municipios'!$E$3:$F$1125,2,0),"")</f>
        <v/>
      </c>
      <c r="AP4623" s="64"/>
      <c r="AQ4623" s="64"/>
      <c r="AR4623" s="64"/>
      <c r="AS4623" s="67" t="str">
        <f t="shared" si="145"/>
        <v/>
      </c>
    </row>
    <row r="4624" spans="1:45" s="68" customFormat="1" x14ac:dyDescent="0.2">
      <c r="A4624" s="64"/>
      <c r="B4624" s="64"/>
      <c r="C4624" s="64"/>
      <c r="D4624" s="64"/>
      <c r="E4624" s="64"/>
      <c r="F4624" s="64"/>
      <c r="G4624" s="65"/>
      <c r="H4624" s="64"/>
      <c r="I4624" s="65"/>
      <c r="J4624" s="64"/>
      <c r="K4624" s="64"/>
      <c r="L4624" s="65"/>
      <c r="M4624" s="65"/>
      <c r="N4624" s="64"/>
      <c r="O4624" s="64"/>
      <c r="P4624" s="64"/>
      <c r="Q4624" s="65"/>
      <c r="R4624" s="64"/>
      <c r="S4624" s="65"/>
      <c r="T4624" s="65"/>
      <c r="U4624" s="65"/>
      <c r="V4624" s="65"/>
      <c r="W4624" s="65"/>
      <c r="X4624" s="64"/>
      <c r="Y4624" s="64"/>
      <c r="Z4624" s="65"/>
      <c r="AA4624" s="64"/>
      <c r="AB4624" s="65"/>
      <c r="AC4624" s="65"/>
      <c r="AD4624" s="65"/>
      <c r="AE4624" s="65"/>
      <c r="AF4624" s="63"/>
      <c r="AG4624" s="63"/>
      <c r="AH4624" s="64"/>
      <c r="AI4624" s="66" t="str">
        <f t="shared" si="144"/>
        <v/>
      </c>
      <c r="AJ4624" s="65"/>
      <c r="AK4624" s="65"/>
      <c r="AL4624" s="65"/>
      <c r="AM4624" s="65"/>
      <c r="AN4624" s="65"/>
      <c r="AO4624" s="66" t="str">
        <f>_xlfn.IFNA(VLOOKUP(LISTAS!ES4621,'Censo General 2005- Municipios'!$E$3:$F$1125,2,0),"")</f>
        <v/>
      </c>
      <c r="AP4624" s="64"/>
      <c r="AQ4624" s="64"/>
      <c r="AR4624" s="64"/>
      <c r="AS4624" s="67" t="str">
        <f t="shared" si="145"/>
        <v/>
      </c>
    </row>
    <row r="4625" spans="1:45" s="68" customFormat="1" x14ac:dyDescent="0.2">
      <c r="A4625" s="64"/>
      <c r="B4625" s="64"/>
      <c r="C4625" s="64"/>
      <c r="D4625" s="64"/>
      <c r="E4625" s="64"/>
      <c r="F4625" s="64"/>
      <c r="G4625" s="65"/>
      <c r="H4625" s="64"/>
      <c r="I4625" s="65"/>
      <c r="J4625" s="64"/>
      <c r="K4625" s="64"/>
      <c r="L4625" s="65"/>
      <c r="M4625" s="65"/>
      <c r="N4625" s="64"/>
      <c r="O4625" s="64"/>
      <c r="P4625" s="64"/>
      <c r="Q4625" s="65"/>
      <c r="R4625" s="64"/>
      <c r="S4625" s="65"/>
      <c r="T4625" s="65"/>
      <c r="U4625" s="65"/>
      <c r="V4625" s="65"/>
      <c r="W4625" s="65"/>
      <c r="X4625" s="64"/>
      <c r="Y4625" s="64"/>
      <c r="Z4625" s="65"/>
      <c r="AA4625" s="64"/>
      <c r="AB4625" s="65"/>
      <c r="AC4625" s="65"/>
      <c r="AD4625" s="65"/>
      <c r="AE4625" s="65"/>
      <c r="AF4625" s="63"/>
      <c r="AG4625" s="63"/>
      <c r="AH4625" s="64"/>
      <c r="AI4625" s="66" t="str">
        <f t="shared" si="144"/>
        <v/>
      </c>
      <c r="AJ4625" s="65"/>
      <c r="AK4625" s="65"/>
      <c r="AL4625" s="65"/>
      <c r="AM4625" s="65"/>
      <c r="AN4625" s="65"/>
      <c r="AO4625" s="66" t="str">
        <f>_xlfn.IFNA(VLOOKUP(LISTAS!ES4622,'Censo General 2005- Municipios'!$E$3:$F$1125,2,0),"")</f>
        <v/>
      </c>
      <c r="AP4625" s="64"/>
      <c r="AQ4625" s="64"/>
      <c r="AR4625" s="64"/>
      <c r="AS4625" s="67" t="str">
        <f t="shared" si="145"/>
        <v/>
      </c>
    </row>
    <row r="4626" spans="1:45" s="68" customFormat="1" x14ac:dyDescent="0.2">
      <c r="A4626" s="64"/>
      <c r="B4626" s="64"/>
      <c r="C4626" s="64"/>
      <c r="D4626" s="64"/>
      <c r="E4626" s="64"/>
      <c r="F4626" s="64"/>
      <c r="G4626" s="65"/>
      <c r="H4626" s="64"/>
      <c r="I4626" s="65"/>
      <c r="J4626" s="64"/>
      <c r="K4626" s="64"/>
      <c r="L4626" s="65"/>
      <c r="M4626" s="65"/>
      <c r="N4626" s="64"/>
      <c r="O4626" s="64"/>
      <c r="P4626" s="64"/>
      <c r="Q4626" s="65"/>
      <c r="R4626" s="64"/>
      <c r="S4626" s="65"/>
      <c r="T4626" s="65"/>
      <c r="U4626" s="65"/>
      <c r="V4626" s="65"/>
      <c r="W4626" s="65"/>
      <c r="X4626" s="64"/>
      <c r="Y4626" s="64"/>
      <c r="Z4626" s="65"/>
      <c r="AA4626" s="64"/>
      <c r="AB4626" s="65"/>
      <c r="AC4626" s="65"/>
      <c r="AD4626" s="65"/>
      <c r="AE4626" s="65"/>
      <c r="AF4626" s="63"/>
      <c r="AG4626" s="63"/>
      <c r="AH4626" s="64"/>
      <c r="AI4626" s="66" t="str">
        <f t="shared" si="144"/>
        <v/>
      </c>
      <c r="AJ4626" s="65"/>
      <c r="AK4626" s="65"/>
      <c r="AL4626" s="65"/>
      <c r="AM4626" s="65"/>
      <c r="AN4626" s="65"/>
      <c r="AO4626" s="66" t="str">
        <f>_xlfn.IFNA(VLOOKUP(LISTAS!ES4623,'Censo General 2005- Municipios'!$E$3:$F$1125,2,0),"")</f>
        <v/>
      </c>
      <c r="AP4626" s="64"/>
      <c r="AQ4626" s="64"/>
      <c r="AR4626" s="64"/>
      <c r="AS4626" s="67" t="str">
        <f t="shared" si="145"/>
        <v/>
      </c>
    </row>
    <row r="4627" spans="1:45" s="68" customFormat="1" x14ac:dyDescent="0.2">
      <c r="A4627" s="64"/>
      <c r="B4627" s="64"/>
      <c r="C4627" s="64"/>
      <c r="D4627" s="64"/>
      <c r="E4627" s="64"/>
      <c r="F4627" s="64"/>
      <c r="G4627" s="65"/>
      <c r="H4627" s="64"/>
      <c r="I4627" s="65"/>
      <c r="J4627" s="64"/>
      <c r="K4627" s="64"/>
      <c r="L4627" s="65"/>
      <c r="M4627" s="65"/>
      <c r="N4627" s="64"/>
      <c r="O4627" s="64"/>
      <c r="P4627" s="64"/>
      <c r="Q4627" s="65"/>
      <c r="R4627" s="64"/>
      <c r="S4627" s="65"/>
      <c r="T4627" s="65"/>
      <c r="U4627" s="65"/>
      <c r="V4627" s="65"/>
      <c r="W4627" s="65"/>
      <c r="X4627" s="64"/>
      <c r="Y4627" s="64"/>
      <c r="Z4627" s="65"/>
      <c r="AA4627" s="64"/>
      <c r="AB4627" s="65"/>
      <c r="AC4627" s="65"/>
      <c r="AD4627" s="65"/>
      <c r="AE4627" s="65"/>
      <c r="AF4627" s="63"/>
      <c r="AG4627" s="63"/>
      <c r="AH4627" s="64"/>
      <c r="AI4627" s="66" t="str">
        <f t="shared" si="144"/>
        <v/>
      </c>
      <c r="AJ4627" s="65"/>
      <c r="AK4627" s="65"/>
      <c r="AL4627" s="65"/>
      <c r="AM4627" s="65"/>
      <c r="AN4627" s="65"/>
      <c r="AO4627" s="66" t="str">
        <f>_xlfn.IFNA(VLOOKUP(LISTAS!ES4624,'Censo General 2005- Municipios'!$E$3:$F$1125,2,0),"")</f>
        <v/>
      </c>
      <c r="AP4627" s="64"/>
      <c r="AQ4627" s="64"/>
      <c r="AR4627" s="64"/>
      <c r="AS4627" s="67" t="str">
        <f t="shared" si="145"/>
        <v/>
      </c>
    </row>
    <row r="4628" spans="1:45" s="68" customFormat="1" x14ac:dyDescent="0.2">
      <c r="A4628" s="64"/>
      <c r="B4628" s="64"/>
      <c r="C4628" s="64"/>
      <c r="D4628" s="64"/>
      <c r="E4628" s="64"/>
      <c r="F4628" s="64"/>
      <c r="G4628" s="65"/>
      <c r="H4628" s="64"/>
      <c r="I4628" s="65"/>
      <c r="J4628" s="64"/>
      <c r="K4628" s="64"/>
      <c r="L4628" s="65"/>
      <c r="M4628" s="65"/>
      <c r="N4628" s="64"/>
      <c r="O4628" s="64"/>
      <c r="P4628" s="64"/>
      <c r="Q4628" s="65"/>
      <c r="R4628" s="64"/>
      <c r="S4628" s="65"/>
      <c r="T4628" s="65"/>
      <c r="U4628" s="65"/>
      <c r="V4628" s="65"/>
      <c r="W4628" s="65"/>
      <c r="X4628" s="64"/>
      <c r="Y4628" s="64"/>
      <c r="Z4628" s="65"/>
      <c r="AA4628" s="64"/>
      <c r="AB4628" s="65"/>
      <c r="AC4628" s="65"/>
      <c r="AD4628" s="65"/>
      <c r="AE4628" s="65"/>
      <c r="AF4628" s="63"/>
      <c r="AG4628" s="63"/>
      <c r="AH4628" s="64"/>
      <c r="AI4628" s="66" t="str">
        <f t="shared" si="144"/>
        <v/>
      </c>
      <c r="AJ4628" s="65"/>
      <c r="AK4628" s="65"/>
      <c r="AL4628" s="65"/>
      <c r="AM4628" s="65"/>
      <c r="AN4628" s="65"/>
      <c r="AO4628" s="66" t="str">
        <f>_xlfn.IFNA(VLOOKUP(LISTAS!ES4625,'Censo General 2005- Municipios'!$E$3:$F$1125,2,0),"")</f>
        <v/>
      </c>
      <c r="AP4628" s="64"/>
      <c r="AQ4628" s="64"/>
      <c r="AR4628" s="64"/>
      <c r="AS4628" s="67" t="str">
        <f t="shared" si="145"/>
        <v/>
      </c>
    </row>
    <row r="4629" spans="1:45" s="68" customFormat="1" x14ac:dyDescent="0.2">
      <c r="A4629" s="64"/>
      <c r="B4629" s="64"/>
      <c r="C4629" s="64"/>
      <c r="D4629" s="64"/>
      <c r="E4629" s="64"/>
      <c r="F4629" s="64"/>
      <c r="G4629" s="65"/>
      <c r="H4629" s="64"/>
      <c r="I4629" s="65"/>
      <c r="J4629" s="64"/>
      <c r="K4629" s="64"/>
      <c r="L4629" s="65"/>
      <c r="M4629" s="65"/>
      <c r="N4629" s="64"/>
      <c r="O4629" s="64"/>
      <c r="P4629" s="64"/>
      <c r="Q4629" s="65"/>
      <c r="R4629" s="64"/>
      <c r="S4629" s="65"/>
      <c r="T4629" s="65"/>
      <c r="U4629" s="65"/>
      <c r="V4629" s="65"/>
      <c r="W4629" s="65"/>
      <c r="X4629" s="64"/>
      <c r="Y4629" s="64"/>
      <c r="Z4629" s="65"/>
      <c r="AA4629" s="64"/>
      <c r="AB4629" s="65"/>
      <c r="AC4629" s="65"/>
      <c r="AD4629" s="65"/>
      <c r="AE4629" s="65"/>
      <c r="AF4629" s="63"/>
      <c r="AG4629" s="63"/>
      <c r="AH4629" s="64"/>
      <c r="AI4629" s="66" t="str">
        <f t="shared" ref="AI4629:AI4692" si="146">IF(COUNTIF($C$21:$C$5003,C4629)=0,"",IF(COUNTIF($C$21:$C$5003,C4629)=1,"TIPO A",IF(COUNTIF($C$21:$C$5003,C4629)=2,"TIPO B",IF(COUNTIF($C$21:$C$5003,C4629)=3,"TIPO C",IF(COUNTIF($C$21:$C$5003,C4629)=4,"TIPO D","TIPO E")))))</f>
        <v/>
      </c>
      <c r="AJ4629" s="65"/>
      <c r="AK4629" s="65"/>
      <c r="AL4629" s="65"/>
      <c r="AM4629" s="65"/>
      <c r="AN4629" s="65"/>
      <c r="AO4629" s="66" t="str">
        <f>_xlfn.IFNA(VLOOKUP(LISTAS!ES4626,'Censo General 2005- Municipios'!$E$3:$F$1125,2,0),"")</f>
        <v/>
      </c>
      <c r="AP4629" s="64"/>
      <c r="AQ4629" s="64"/>
      <c r="AR4629" s="64"/>
      <c r="AS4629" s="67" t="str">
        <f t="shared" si="145"/>
        <v/>
      </c>
    </row>
    <row r="4630" spans="1:45" s="68" customFormat="1" x14ac:dyDescent="0.2">
      <c r="A4630" s="64"/>
      <c r="B4630" s="64"/>
      <c r="C4630" s="64"/>
      <c r="D4630" s="64"/>
      <c r="E4630" s="64"/>
      <c r="F4630" s="64"/>
      <c r="G4630" s="65"/>
      <c r="H4630" s="64"/>
      <c r="I4630" s="65"/>
      <c r="J4630" s="64"/>
      <c r="K4630" s="64"/>
      <c r="L4630" s="65"/>
      <c r="M4630" s="65"/>
      <c r="N4630" s="64"/>
      <c r="O4630" s="64"/>
      <c r="P4630" s="64"/>
      <c r="Q4630" s="65"/>
      <c r="R4630" s="64"/>
      <c r="S4630" s="65"/>
      <c r="T4630" s="65"/>
      <c r="U4630" s="65"/>
      <c r="V4630" s="65"/>
      <c r="W4630" s="65"/>
      <c r="X4630" s="64"/>
      <c r="Y4630" s="64"/>
      <c r="Z4630" s="65"/>
      <c r="AA4630" s="64"/>
      <c r="AB4630" s="65"/>
      <c r="AC4630" s="65"/>
      <c r="AD4630" s="65"/>
      <c r="AE4630" s="65"/>
      <c r="AF4630" s="63"/>
      <c r="AG4630" s="63"/>
      <c r="AH4630" s="64"/>
      <c r="AI4630" s="66" t="str">
        <f t="shared" si="146"/>
        <v/>
      </c>
      <c r="AJ4630" s="65"/>
      <c r="AK4630" s="65"/>
      <c r="AL4630" s="65"/>
      <c r="AM4630" s="65"/>
      <c r="AN4630" s="65"/>
      <c r="AO4630" s="66" t="str">
        <f>_xlfn.IFNA(VLOOKUP(LISTAS!ES4627,'Censo General 2005- Municipios'!$E$3:$F$1125,2,0),"")</f>
        <v/>
      </c>
      <c r="AP4630" s="64"/>
      <c r="AQ4630" s="64"/>
      <c r="AR4630" s="64"/>
      <c r="AS4630" s="67" t="str">
        <f t="shared" ref="AS4630:AS4693" si="147">IF((AG4630-AA4630)&gt;90,"ADJUNTE SOPORTES DE DECLARACION FUERA DE 90 DIAS","")</f>
        <v/>
      </c>
    </row>
    <row r="4631" spans="1:45" s="68" customFormat="1" x14ac:dyDescent="0.2">
      <c r="A4631" s="64"/>
      <c r="B4631" s="64"/>
      <c r="C4631" s="64"/>
      <c r="D4631" s="64"/>
      <c r="E4631" s="64"/>
      <c r="F4631" s="64"/>
      <c r="G4631" s="65"/>
      <c r="H4631" s="64"/>
      <c r="I4631" s="65"/>
      <c r="J4631" s="64"/>
      <c r="K4631" s="64"/>
      <c r="L4631" s="65"/>
      <c r="M4631" s="65"/>
      <c r="N4631" s="64"/>
      <c r="O4631" s="64"/>
      <c r="P4631" s="64"/>
      <c r="Q4631" s="65"/>
      <c r="R4631" s="64"/>
      <c r="S4631" s="65"/>
      <c r="T4631" s="65"/>
      <c r="U4631" s="65"/>
      <c r="V4631" s="65"/>
      <c r="W4631" s="65"/>
      <c r="X4631" s="64"/>
      <c r="Y4631" s="64"/>
      <c r="Z4631" s="65"/>
      <c r="AA4631" s="64"/>
      <c r="AB4631" s="65"/>
      <c r="AC4631" s="65"/>
      <c r="AD4631" s="65"/>
      <c r="AE4631" s="65"/>
      <c r="AF4631" s="63"/>
      <c r="AG4631" s="63"/>
      <c r="AH4631" s="64"/>
      <c r="AI4631" s="66" t="str">
        <f t="shared" si="146"/>
        <v/>
      </c>
      <c r="AJ4631" s="65"/>
      <c r="AK4631" s="65"/>
      <c r="AL4631" s="65"/>
      <c r="AM4631" s="65"/>
      <c r="AN4631" s="65"/>
      <c r="AO4631" s="66" t="str">
        <f>_xlfn.IFNA(VLOOKUP(LISTAS!ES4628,'Censo General 2005- Municipios'!$E$3:$F$1125,2,0),"")</f>
        <v/>
      </c>
      <c r="AP4631" s="64"/>
      <c r="AQ4631" s="64"/>
      <c r="AR4631" s="64"/>
      <c r="AS4631" s="67" t="str">
        <f t="shared" si="147"/>
        <v/>
      </c>
    </row>
    <row r="4632" spans="1:45" s="68" customFormat="1" x14ac:dyDescent="0.2">
      <c r="A4632" s="64"/>
      <c r="B4632" s="64"/>
      <c r="C4632" s="64"/>
      <c r="D4632" s="64"/>
      <c r="E4632" s="64"/>
      <c r="F4632" s="64"/>
      <c r="G4632" s="65"/>
      <c r="H4632" s="64"/>
      <c r="I4632" s="65"/>
      <c r="J4632" s="64"/>
      <c r="K4632" s="64"/>
      <c r="L4632" s="65"/>
      <c r="M4632" s="65"/>
      <c r="N4632" s="64"/>
      <c r="O4632" s="64"/>
      <c r="P4632" s="64"/>
      <c r="Q4632" s="65"/>
      <c r="R4632" s="64"/>
      <c r="S4632" s="65"/>
      <c r="T4632" s="65"/>
      <c r="U4632" s="65"/>
      <c r="V4632" s="65"/>
      <c r="W4632" s="65"/>
      <c r="X4632" s="64"/>
      <c r="Y4632" s="64"/>
      <c r="Z4632" s="65"/>
      <c r="AA4632" s="64"/>
      <c r="AB4632" s="65"/>
      <c r="AC4632" s="65"/>
      <c r="AD4632" s="65"/>
      <c r="AE4632" s="65"/>
      <c r="AF4632" s="63"/>
      <c r="AG4632" s="63"/>
      <c r="AH4632" s="64"/>
      <c r="AI4632" s="66" t="str">
        <f t="shared" si="146"/>
        <v/>
      </c>
      <c r="AJ4632" s="65"/>
      <c r="AK4632" s="65"/>
      <c r="AL4632" s="65"/>
      <c r="AM4632" s="65"/>
      <c r="AN4632" s="65"/>
      <c r="AO4632" s="66" t="str">
        <f>_xlfn.IFNA(VLOOKUP(LISTAS!ES4629,'Censo General 2005- Municipios'!$E$3:$F$1125,2,0),"")</f>
        <v/>
      </c>
      <c r="AP4632" s="64"/>
      <c r="AQ4632" s="64"/>
      <c r="AR4632" s="64"/>
      <c r="AS4632" s="67" t="str">
        <f t="shared" si="147"/>
        <v/>
      </c>
    </row>
    <row r="4633" spans="1:45" s="68" customFormat="1" x14ac:dyDescent="0.2">
      <c r="A4633" s="64"/>
      <c r="B4633" s="64"/>
      <c r="C4633" s="64"/>
      <c r="D4633" s="64"/>
      <c r="E4633" s="64"/>
      <c r="F4633" s="64"/>
      <c r="G4633" s="65"/>
      <c r="H4633" s="64"/>
      <c r="I4633" s="65"/>
      <c r="J4633" s="64"/>
      <c r="K4633" s="64"/>
      <c r="L4633" s="65"/>
      <c r="M4633" s="65"/>
      <c r="N4633" s="64"/>
      <c r="O4633" s="64"/>
      <c r="P4633" s="64"/>
      <c r="Q4633" s="65"/>
      <c r="R4633" s="64"/>
      <c r="S4633" s="65"/>
      <c r="T4633" s="65"/>
      <c r="U4633" s="65"/>
      <c r="V4633" s="65"/>
      <c r="W4633" s="65"/>
      <c r="X4633" s="64"/>
      <c r="Y4633" s="64"/>
      <c r="Z4633" s="65"/>
      <c r="AA4633" s="64"/>
      <c r="AB4633" s="65"/>
      <c r="AC4633" s="65"/>
      <c r="AD4633" s="65"/>
      <c r="AE4633" s="65"/>
      <c r="AF4633" s="63"/>
      <c r="AG4633" s="63"/>
      <c r="AH4633" s="64"/>
      <c r="AI4633" s="66" t="str">
        <f t="shared" si="146"/>
        <v/>
      </c>
      <c r="AJ4633" s="65"/>
      <c r="AK4633" s="65"/>
      <c r="AL4633" s="65"/>
      <c r="AM4633" s="65"/>
      <c r="AN4633" s="65"/>
      <c r="AO4633" s="66" t="str">
        <f>_xlfn.IFNA(VLOOKUP(LISTAS!ES4630,'Censo General 2005- Municipios'!$E$3:$F$1125,2,0),"")</f>
        <v/>
      </c>
      <c r="AP4633" s="64"/>
      <c r="AQ4633" s="64"/>
      <c r="AR4633" s="64"/>
      <c r="AS4633" s="67" t="str">
        <f t="shared" si="147"/>
        <v/>
      </c>
    </row>
    <row r="4634" spans="1:45" s="68" customFormat="1" x14ac:dyDescent="0.2">
      <c r="A4634" s="64"/>
      <c r="B4634" s="64"/>
      <c r="C4634" s="64"/>
      <c r="D4634" s="64"/>
      <c r="E4634" s="64"/>
      <c r="F4634" s="64"/>
      <c r="G4634" s="65"/>
      <c r="H4634" s="64"/>
      <c r="I4634" s="65"/>
      <c r="J4634" s="64"/>
      <c r="K4634" s="64"/>
      <c r="L4634" s="65"/>
      <c r="M4634" s="65"/>
      <c r="N4634" s="64"/>
      <c r="O4634" s="64"/>
      <c r="P4634" s="64"/>
      <c r="Q4634" s="65"/>
      <c r="R4634" s="64"/>
      <c r="S4634" s="65"/>
      <c r="T4634" s="65"/>
      <c r="U4634" s="65"/>
      <c r="V4634" s="65"/>
      <c r="W4634" s="65"/>
      <c r="X4634" s="64"/>
      <c r="Y4634" s="64"/>
      <c r="Z4634" s="65"/>
      <c r="AA4634" s="64"/>
      <c r="AB4634" s="65"/>
      <c r="AC4634" s="65"/>
      <c r="AD4634" s="65"/>
      <c r="AE4634" s="65"/>
      <c r="AF4634" s="63"/>
      <c r="AG4634" s="63"/>
      <c r="AH4634" s="64"/>
      <c r="AI4634" s="66" t="str">
        <f t="shared" si="146"/>
        <v/>
      </c>
      <c r="AJ4634" s="65"/>
      <c r="AK4634" s="65"/>
      <c r="AL4634" s="65"/>
      <c r="AM4634" s="65"/>
      <c r="AN4634" s="65"/>
      <c r="AO4634" s="66" t="str">
        <f>_xlfn.IFNA(VLOOKUP(LISTAS!ES4631,'Censo General 2005- Municipios'!$E$3:$F$1125,2,0),"")</f>
        <v/>
      </c>
      <c r="AP4634" s="64"/>
      <c r="AQ4634" s="64"/>
      <c r="AR4634" s="64"/>
      <c r="AS4634" s="67" t="str">
        <f t="shared" si="147"/>
        <v/>
      </c>
    </row>
    <row r="4635" spans="1:45" s="68" customFormat="1" x14ac:dyDescent="0.2">
      <c r="A4635" s="64"/>
      <c r="B4635" s="64"/>
      <c r="C4635" s="64"/>
      <c r="D4635" s="64"/>
      <c r="E4635" s="64"/>
      <c r="F4635" s="64"/>
      <c r="G4635" s="65"/>
      <c r="H4635" s="64"/>
      <c r="I4635" s="65"/>
      <c r="J4635" s="64"/>
      <c r="K4635" s="64"/>
      <c r="L4635" s="65"/>
      <c r="M4635" s="65"/>
      <c r="N4635" s="64"/>
      <c r="O4635" s="64"/>
      <c r="P4635" s="64"/>
      <c r="Q4635" s="65"/>
      <c r="R4635" s="64"/>
      <c r="S4635" s="65"/>
      <c r="T4635" s="65"/>
      <c r="U4635" s="65"/>
      <c r="V4635" s="65"/>
      <c r="W4635" s="65"/>
      <c r="X4635" s="64"/>
      <c r="Y4635" s="64"/>
      <c r="Z4635" s="65"/>
      <c r="AA4635" s="64"/>
      <c r="AB4635" s="65"/>
      <c r="AC4635" s="65"/>
      <c r="AD4635" s="65"/>
      <c r="AE4635" s="65"/>
      <c r="AF4635" s="63"/>
      <c r="AG4635" s="63"/>
      <c r="AH4635" s="64"/>
      <c r="AI4635" s="66" t="str">
        <f t="shared" si="146"/>
        <v/>
      </c>
      <c r="AJ4635" s="65"/>
      <c r="AK4635" s="65"/>
      <c r="AL4635" s="65"/>
      <c r="AM4635" s="65"/>
      <c r="AN4635" s="65"/>
      <c r="AO4635" s="66" t="str">
        <f>_xlfn.IFNA(VLOOKUP(LISTAS!ES4632,'Censo General 2005- Municipios'!$E$3:$F$1125,2,0),"")</f>
        <v/>
      </c>
      <c r="AP4635" s="64"/>
      <c r="AQ4635" s="64"/>
      <c r="AR4635" s="64"/>
      <c r="AS4635" s="67" t="str">
        <f t="shared" si="147"/>
        <v/>
      </c>
    </row>
    <row r="4636" spans="1:45" s="68" customFormat="1" x14ac:dyDescent="0.2">
      <c r="A4636" s="64"/>
      <c r="B4636" s="64"/>
      <c r="C4636" s="64"/>
      <c r="D4636" s="64"/>
      <c r="E4636" s="64"/>
      <c r="F4636" s="64"/>
      <c r="G4636" s="65"/>
      <c r="H4636" s="64"/>
      <c r="I4636" s="65"/>
      <c r="J4636" s="64"/>
      <c r="K4636" s="64"/>
      <c r="L4636" s="65"/>
      <c r="M4636" s="65"/>
      <c r="N4636" s="64"/>
      <c r="O4636" s="64"/>
      <c r="P4636" s="64"/>
      <c r="Q4636" s="65"/>
      <c r="R4636" s="64"/>
      <c r="S4636" s="65"/>
      <c r="T4636" s="65"/>
      <c r="U4636" s="65"/>
      <c r="V4636" s="65"/>
      <c r="W4636" s="65"/>
      <c r="X4636" s="64"/>
      <c r="Y4636" s="64"/>
      <c r="Z4636" s="65"/>
      <c r="AA4636" s="64"/>
      <c r="AB4636" s="65"/>
      <c r="AC4636" s="65"/>
      <c r="AD4636" s="65"/>
      <c r="AE4636" s="65"/>
      <c r="AF4636" s="63"/>
      <c r="AG4636" s="63"/>
      <c r="AH4636" s="64"/>
      <c r="AI4636" s="66" t="str">
        <f t="shared" si="146"/>
        <v/>
      </c>
      <c r="AJ4636" s="65"/>
      <c r="AK4636" s="65"/>
      <c r="AL4636" s="65"/>
      <c r="AM4636" s="65"/>
      <c r="AN4636" s="65"/>
      <c r="AO4636" s="66" t="str">
        <f>_xlfn.IFNA(VLOOKUP(LISTAS!ES4633,'Censo General 2005- Municipios'!$E$3:$F$1125,2,0),"")</f>
        <v/>
      </c>
      <c r="AP4636" s="64"/>
      <c r="AQ4636" s="64"/>
      <c r="AR4636" s="64"/>
      <c r="AS4636" s="67" t="str">
        <f t="shared" si="147"/>
        <v/>
      </c>
    </row>
    <row r="4637" spans="1:45" s="68" customFormat="1" x14ac:dyDescent="0.2">
      <c r="A4637" s="64"/>
      <c r="B4637" s="64"/>
      <c r="C4637" s="64"/>
      <c r="D4637" s="64"/>
      <c r="E4637" s="64"/>
      <c r="F4637" s="64"/>
      <c r="G4637" s="65"/>
      <c r="H4637" s="64"/>
      <c r="I4637" s="65"/>
      <c r="J4637" s="64"/>
      <c r="K4637" s="64"/>
      <c r="L4637" s="65"/>
      <c r="M4637" s="65"/>
      <c r="N4637" s="64"/>
      <c r="O4637" s="64"/>
      <c r="P4637" s="64"/>
      <c r="Q4637" s="65"/>
      <c r="R4637" s="64"/>
      <c r="S4637" s="65"/>
      <c r="T4637" s="65"/>
      <c r="U4637" s="65"/>
      <c r="V4637" s="65"/>
      <c r="W4637" s="65"/>
      <c r="X4637" s="64"/>
      <c r="Y4637" s="64"/>
      <c r="Z4637" s="65"/>
      <c r="AA4637" s="64"/>
      <c r="AB4637" s="65"/>
      <c r="AC4637" s="65"/>
      <c r="AD4637" s="65"/>
      <c r="AE4637" s="65"/>
      <c r="AF4637" s="63"/>
      <c r="AG4637" s="63"/>
      <c r="AH4637" s="64"/>
      <c r="AI4637" s="66" t="str">
        <f t="shared" si="146"/>
        <v/>
      </c>
      <c r="AJ4637" s="65"/>
      <c r="AK4637" s="65"/>
      <c r="AL4637" s="65"/>
      <c r="AM4637" s="65"/>
      <c r="AN4637" s="65"/>
      <c r="AO4637" s="66" t="str">
        <f>_xlfn.IFNA(VLOOKUP(LISTAS!ES4634,'Censo General 2005- Municipios'!$E$3:$F$1125,2,0),"")</f>
        <v/>
      </c>
      <c r="AP4637" s="64"/>
      <c r="AQ4637" s="64"/>
      <c r="AR4637" s="64"/>
      <c r="AS4637" s="67" t="str">
        <f t="shared" si="147"/>
        <v/>
      </c>
    </row>
    <row r="4638" spans="1:45" s="68" customFormat="1" x14ac:dyDescent="0.2">
      <c r="A4638" s="64"/>
      <c r="B4638" s="64"/>
      <c r="C4638" s="64"/>
      <c r="D4638" s="64"/>
      <c r="E4638" s="64"/>
      <c r="F4638" s="64"/>
      <c r="G4638" s="65"/>
      <c r="H4638" s="64"/>
      <c r="I4638" s="65"/>
      <c r="J4638" s="64"/>
      <c r="K4638" s="64"/>
      <c r="L4638" s="65"/>
      <c r="M4638" s="65"/>
      <c r="N4638" s="64"/>
      <c r="O4638" s="64"/>
      <c r="P4638" s="64"/>
      <c r="Q4638" s="65"/>
      <c r="R4638" s="64"/>
      <c r="S4638" s="65"/>
      <c r="T4638" s="65"/>
      <c r="U4638" s="65"/>
      <c r="V4638" s="65"/>
      <c r="W4638" s="65"/>
      <c r="X4638" s="64"/>
      <c r="Y4638" s="64"/>
      <c r="Z4638" s="65"/>
      <c r="AA4638" s="64"/>
      <c r="AB4638" s="65"/>
      <c r="AC4638" s="65"/>
      <c r="AD4638" s="65"/>
      <c r="AE4638" s="65"/>
      <c r="AF4638" s="63"/>
      <c r="AG4638" s="63"/>
      <c r="AH4638" s="64"/>
      <c r="AI4638" s="66" t="str">
        <f t="shared" si="146"/>
        <v/>
      </c>
      <c r="AJ4638" s="65"/>
      <c r="AK4638" s="65"/>
      <c r="AL4638" s="65"/>
      <c r="AM4638" s="65"/>
      <c r="AN4638" s="65"/>
      <c r="AO4638" s="66" t="str">
        <f>_xlfn.IFNA(VLOOKUP(LISTAS!ES4635,'Censo General 2005- Municipios'!$E$3:$F$1125,2,0),"")</f>
        <v/>
      </c>
      <c r="AP4638" s="64"/>
      <c r="AQ4638" s="64"/>
      <c r="AR4638" s="64"/>
      <c r="AS4638" s="67" t="str">
        <f t="shared" si="147"/>
        <v/>
      </c>
    </row>
    <row r="4639" spans="1:45" s="68" customFormat="1" x14ac:dyDescent="0.2">
      <c r="A4639" s="64"/>
      <c r="B4639" s="64"/>
      <c r="C4639" s="64"/>
      <c r="D4639" s="64"/>
      <c r="E4639" s="64"/>
      <c r="F4639" s="64"/>
      <c r="G4639" s="65"/>
      <c r="H4639" s="64"/>
      <c r="I4639" s="65"/>
      <c r="J4639" s="64"/>
      <c r="K4639" s="64"/>
      <c r="L4639" s="65"/>
      <c r="M4639" s="65"/>
      <c r="N4639" s="64"/>
      <c r="O4639" s="64"/>
      <c r="P4639" s="64"/>
      <c r="Q4639" s="65"/>
      <c r="R4639" s="64"/>
      <c r="S4639" s="65"/>
      <c r="T4639" s="65"/>
      <c r="U4639" s="65"/>
      <c r="V4639" s="65"/>
      <c r="W4639" s="65"/>
      <c r="X4639" s="64"/>
      <c r="Y4639" s="64"/>
      <c r="Z4639" s="65"/>
      <c r="AA4639" s="64"/>
      <c r="AB4639" s="65"/>
      <c r="AC4639" s="65"/>
      <c r="AD4639" s="65"/>
      <c r="AE4639" s="65"/>
      <c r="AF4639" s="63"/>
      <c r="AG4639" s="63"/>
      <c r="AH4639" s="64"/>
      <c r="AI4639" s="66" t="str">
        <f t="shared" si="146"/>
        <v/>
      </c>
      <c r="AJ4639" s="65"/>
      <c r="AK4639" s="65"/>
      <c r="AL4639" s="65"/>
      <c r="AM4639" s="65"/>
      <c r="AN4639" s="65"/>
      <c r="AO4639" s="66" t="str">
        <f>_xlfn.IFNA(VLOOKUP(LISTAS!ES4636,'Censo General 2005- Municipios'!$E$3:$F$1125,2,0),"")</f>
        <v/>
      </c>
      <c r="AP4639" s="64"/>
      <c r="AQ4639" s="64"/>
      <c r="AR4639" s="64"/>
      <c r="AS4639" s="67" t="str">
        <f t="shared" si="147"/>
        <v/>
      </c>
    </row>
    <row r="4640" spans="1:45" s="68" customFormat="1" x14ac:dyDescent="0.2">
      <c r="A4640" s="64"/>
      <c r="B4640" s="64"/>
      <c r="C4640" s="64"/>
      <c r="D4640" s="64"/>
      <c r="E4640" s="64"/>
      <c r="F4640" s="64"/>
      <c r="G4640" s="65"/>
      <c r="H4640" s="64"/>
      <c r="I4640" s="65"/>
      <c r="J4640" s="64"/>
      <c r="K4640" s="64"/>
      <c r="L4640" s="65"/>
      <c r="M4640" s="65"/>
      <c r="N4640" s="64"/>
      <c r="O4640" s="64"/>
      <c r="P4640" s="64"/>
      <c r="Q4640" s="65"/>
      <c r="R4640" s="64"/>
      <c r="S4640" s="65"/>
      <c r="T4640" s="65"/>
      <c r="U4640" s="65"/>
      <c r="V4640" s="65"/>
      <c r="W4640" s="65"/>
      <c r="X4640" s="64"/>
      <c r="Y4640" s="64"/>
      <c r="Z4640" s="65"/>
      <c r="AA4640" s="64"/>
      <c r="AB4640" s="65"/>
      <c r="AC4640" s="65"/>
      <c r="AD4640" s="65"/>
      <c r="AE4640" s="65"/>
      <c r="AF4640" s="63"/>
      <c r="AG4640" s="63"/>
      <c r="AH4640" s="64"/>
      <c r="AI4640" s="66" t="str">
        <f t="shared" si="146"/>
        <v/>
      </c>
      <c r="AJ4640" s="65"/>
      <c r="AK4640" s="65"/>
      <c r="AL4640" s="65"/>
      <c r="AM4640" s="65"/>
      <c r="AN4640" s="65"/>
      <c r="AO4640" s="66" t="str">
        <f>_xlfn.IFNA(VLOOKUP(LISTAS!ES4637,'Censo General 2005- Municipios'!$E$3:$F$1125,2,0),"")</f>
        <v/>
      </c>
      <c r="AP4640" s="64"/>
      <c r="AQ4640" s="64"/>
      <c r="AR4640" s="64"/>
      <c r="AS4640" s="67" t="str">
        <f t="shared" si="147"/>
        <v/>
      </c>
    </row>
    <row r="4641" spans="1:45" s="68" customFormat="1" x14ac:dyDescent="0.2">
      <c r="A4641" s="64"/>
      <c r="B4641" s="64"/>
      <c r="C4641" s="64"/>
      <c r="D4641" s="64"/>
      <c r="E4641" s="64"/>
      <c r="F4641" s="64"/>
      <c r="G4641" s="65"/>
      <c r="H4641" s="64"/>
      <c r="I4641" s="65"/>
      <c r="J4641" s="64"/>
      <c r="K4641" s="64"/>
      <c r="L4641" s="65"/>
      <c r="M4641" s="65"/>
      <c r="N4641" s="64"/>
      <c r="O4641" s="64"/>
      <c r="P4641" s="64"/>
      <c r="Q4641" s="65"/>
      <c r="R4641" s="64"/>
      <c r="S4641" s="65"/>
      <c r="T4641" s="65"/>
      <c r="U4641" s="65"/>
      <c r="V4641" s="65"/>
      <c r="W4641" s="65"/>
      <c r="X4641" s="64"/>
      <c r="Y4641" s="64"/>
      <c r="Z4641" s="65"/>
      <c r="AA4641" s="64"/>
      <c r="AB4641" s="65"/>
      <c r="AC4641" s="65"/>
      <c r="AD4641" s="65"/>
      <c r="AE4641" s="65"/>
      <c r="AF4641" s="63"/>
      <c r="AG4641" s="63"/>
      <c r="AH4641" s="64"/>
      <c r="AI4641" s="66" t="str">
        <f t="shared" si="146"/>
        <v/>
      </c>
      <c r="AJ4641" s="65"/>
      <c r="AK4641" s="65"/>
      <c r="AL4641" s="65"/>
      <c r="AM4641" s="65"/>
      <c r="AN4641" s="65"/>
      <c r="AO4641" s="66" t="str">
        <f>_xlfn.IFNA(VLOOKUP(LISTAS!ES4638,'Censo General 2005- Municipios'!$E$3:$F$1125,2,0),"")</f>
        <v/>
      </c>
      <c r="AP4641" s="64"/>
      <c r="AQ4641" s="64"/>
      <c r="AR4641" s="64"/>
      <c r="AS4641" s="67" t="str">
        <f t="shared" si="147"/>
        <v/>
      </c>
    </row>
    <row r="4642" spans="1:45" s="68" customFormat="1" x14ac:dyDescent="0.2">
      <c r="A4642" s="64"/>
      <c r="B4642" s="64"/>
      <c r="C4642" s="64"/>
      <c r="D4642" s="64"/>
      <c r="E4642" s="64"/>
      <c r="F4642" s="64"/>
      <c r="G4642" s="65"/>
      <c r="H4642" s="64"/>
      <c r="I4642" s="65"/>
      <c r="J4642" s="64"/>
      <c r="K4642" s="64"/>
      <c r="L4642" s="65"/>
      <c r="M4642" s="65"/>
      <c r="N4642" s="64"/>
      <c r="O4642" s="64"/>
      <c r="P4642" s="64"/>
      <c r="Q4642" s="65"/>
      <c r="R4642" s="64"/>
      <c r="S4642" s="65"/>
      <c r="T4642" s="65"/>
      <c r="U4642" s="65"/>
      <c r="V4642" s="65"/>
      <c r="W4642" s="65"/>
      <c r="X4642" s="64"/>
      <c r="Y4642" s="64"/>
      <c r="Z4642" s="65"/>
      <c r="AA4642" s="64"/>
      <c r="AB4642" s="65"/>
      <c r="AC4642" s="65"/>
      <c r="AD4642" s="65"/>
      <c r="AE4642" s="65"/>
      <c r="AF4642" s="63"/>
      <c r="AG4642" s="63"/>
      <c r="AH4642" s="64"/>
      <c r="AI4642" s="66" t="str">
        <f t="shared" si="146"/>
        <v/>
      </c>
      <c r="AJ4642" s="65"/>
      <c r="AK4642" s="65"/>
      <c r="AL4642" s="65"/>
      <c r="AM4642" s="65"/>
      <c r="AN4642" s="65"/>
      <c r="AO4642" s="66" t="str">
        <f>_xlfn.IFNA(VLOOKUP(LISTAS!ES4639,'Censo General 2005- Municipios'!$E$3:$F$1125,2,0),"")</f>
        <v/>
      </c>
      <c r="AP4642" s="64"/>
      <c r="AQ4642" s="64"/>
      <c r="AR4642" s="64"/>
      <c r="AS4642" s="67" t="str">
        <f t="shared" si="147"/>
        <v/>
      </c>
    </row>
    <row r="4643" spans="1:45" s="68" customFormat="1" x14ac:dyDescent="0.2">
      <c r="A4643" s="64"/>
      <c r="B4643" s="64"/>
      <c r="C4643" s="64"/>
      <c r="D4643" s="64"/>
      <c r="E4643" s="64"/>
      <c r="F4643" s="64"/>
      <c r="G4643" s="65"/>
      <c r="H4643" s="64"/>
      <c r="I4643" s="65"/>
      <c r="J4643" s="64"/>
      <c r="K4643" s="64"/>
      <c r="L4643" s="65"/>
      <c r="M4643" s="65"/>
      <c r="N4643" s="64"/>
      <c r="O4643" s="64"/>
      <c r="P4643" s="64"/>
      <c r="Q4643" s="65"/>
      <c r="R4643" s="64"/>
      <c r="S4643" s="65"/>
      <c r="T4643" s="65"/>
      <c r="U4643" s="65"/>
      <c r="V4643" s="65"/>
      <c r="W4643" s="65"/>
      <c r="X4643" s="64"/>
      <c r="Y4643" s="64"/>
      <c r="Z4643" s="65"/>
      <c r="AA4643" s="64"/>
      <c r="AB4643" s="65"/>
      <c r="AC4643" s="65"/>
      <c r="AD4643" s="65"/>
      <c r="AE4643" s="65"/>
      <c r="AF4643" s="63"/>
      <c r="AG4643" s="63"/>
      <c r="AH4643" s="64"/>
      <c r="AI4643" s="66" t="str">
        <f t="shared" si="146"/>
        <v/>
      </c>
      <c r="AJ4643" s="65"/>
      <c r="AK4643" s="65"/>
      <c r="AL4643" s="65"/>
      <c r="AM4643" s="65"/>
      <c r="AN4643" s="65"/>
      <c r="AO4643" s="66" t="str">
        <f>_xlfn.IFNA(VLOOKUP(LISTAS!ES4640,'Censo General 2005- Municipios'!$E$3:$F$1125,2,0),"")</f>
        <v/>
      </c>
      <c r="AP4643" s="64"/>
      <c r="AQ4643" s="64"/>
      <c r="AR4643" s="64"/>
      <c r="AS4643" s="67" t="str">
        <f t="shared" si="147"/>
        <v/>
      </c>
    </row>
    <row r="4644" spans="1:45" s="68" customFormat="1" x14ac:dyDescent="0.2">
      <c r="A4644" s="64"/>
      <c r="B4644" s="64"/>
      <c r="C4644" s="64"/>
      <c r="D4644" s="64"/>
      <c r="E4644" s="64"/>
      <c r="F4644" s="64"/>
      <c r="G4644" s="65"/>
      <c r="H4644" s="64"/>
      <c r="I4644" s="65"/>
      <c r="J4644" s="64"/>
      <c r="K4644" s="64"/>
      <c r="L4644" s="65"/>
      <c r="M4644" s="65"/>
      <c r="N4644" s="64"/>
      <c r="O4644" s="64"/>
      <c r="P4644" s="64"/>
      <c r="Q4644" s="65"/>
      <c r="R4644" s="64"/>
      <c r="S4644" s="65"/>
      <c r="T4644" s="65"/>
      <c r="U4644" s="65"/>
      <c r="V4644" s="65"/>
      <c r="W4644" s="65"/>
      <c r="X4644" s="64"/>
      <c r="Y4644" s="64"/>
      <c r="Z4644" s="65"/>
      <c r="AA4644" s="64"/>
      <c r="AB4644" s="65"/>
      <c r="AC4644" s="65"/>
      <c r="AD4644" s="65"/>
      <c r="AE4644" s="65"/>
      <c r="AF4644" s="63"/>
      <c r="AG4644" s="63"/>
      <c r="AH4644" s="64"/>
      <c r="AI4644" s="66" t="str">
        <f t="shared" si="146"/>
        <v/>
      </c>
      <c r="AJ4644" s="65"/>
      <c r="AK4644" s="65"/>
      <c r="AL4644" s="65"/>
      <c r="AM4644" s="65"/>
      <c r="AN4644" s="65"/>
      <c r="AO4644" s="66" t="str">
        <f>_xlfn.IFNA(VLOOKUP(LISTAS!ES4641,'Censo General 2005- Municipios'!$E$3:$F$1125,2,0),"")</f>
        <v/>
      </c>
      <c r="AP4644" s="64"/>
      <c r="AQ4644" s="64"/>
      <c r="AR4644" s="64"/>
      <c r="AS4644" s="67" t="str">
        <f t="shared" si="147"/>
        <v/>
      </c>
    </row>
    <row r="4645" spans="1:45" s="68" customFormat="1" x14ac:dyDescent="0.2">
      <c r="A4645" s="64"/>
      <c r="B4645" s="64"/>
      <c r="C4645" s="64"/>
      <c r="D4645" s="64"/>
      <c r="E4645" s="64"/>
      <c r="F4645" s="64"/>
      <c r="G4645" s="65"/>
      <c r="H4645" s="64"/>
      <c r="I4645" s="65"/>
      <c r="J4645" s="64"/>
      <c r="K4645" s="64"/>
      <c r="L4645" s="65"/>
      <c r="M4645" s="65"/>
      <c r="N4645" s="64"/>
      <c r="O4645" s="64"/>
      <c r="P4645" s="64"/>
      <c r="Q4645" s="65"/>
      <c r="R4645" s="64"/>
      <c r="S4645" s="65"/>
      <c r="T4645" s="65"/>
      <c r="U4645" s="65"/>
      <c r="V4645" s="65"/>
      <c r="W4645" s="65"/>
      <c r="X4645" s="64"/>
      <c r="Y4645" s="64"/>
      <c r="Z4645" s="65"/>
      <c r="AA4645" s="64"/>
      <c r="AB4645" s="65"/>
      <c r="AC4645" s="65"/>
      <c r="AD4645" s="65"/>
      <c r="AE4645" s="65"/>
      <c r="AF4645" s="63"/>
      <c r="AG4645" s="63"/>
      <c r="AH4645" s="64"/>
      <c r="AI4645" s="66" t="str">
        <f t="shared" si="146"/>
        <v/>
      </c>
      <c r="AJ4645" s="65"/>
      <c r="AK4645" s="65"/>
      <c r="AL4645" s="65"/>
      <c r="AM4645" s="65"/>
      <c r="AN4645" s="65"/>
      <c r="AO4645" s="66" t="str">
        <f>_xlfn.IFNA(VLOOKUP(LISTAS!ES4642,'Censo General 2005- Municipios'!$E$3:$F$1125,2,0),"")</f>
        <v/>
      </c>
      <c r="AP4645" s="64"/>
      <c r="AQ4645" s="64"/>
      <c r="AR4645" s="64"/>
      <c r="AS4645" s="67" t="str">
        <f t="shared" si="147"/>
        <v/>
      </c>
    </row>
    <row r="4646" spans="1:45" s="68" customFormat="1" x14ac:dyDescent="0.2">
      <c r="A4646" s="64"/>
      <c r="B4646" s="64"/>
      <c r="C4646" s="64"/>
      <c r="D4646" s="64"/>
      <c r="E4646" s="64"/>
      <c r="F4646" s="64"/>
      <c r="G4646" s="65"/>
      <c r="H4646" s="64"/>
      <c r="I4646" s="65"/>
      <c r="J4646" s="64"/>
      <c r="K4646" s="64"/>
      <c r="L4646" s="65"/>
      <c r="M4646" s="65"/>
      <c r="N4646" s="64"/>
      <c r="O4646" s="64"/>
      <c r="P4646" s="64"/>
      <c r="Q4646" s="65"/>
      <c r="R4646" s="64"/>
      <c r="S4646" s="65"/>
      <c r="T4646" s="65"/>
      <c r="U4646" s="65"/>
      <c r="V4646" s="65"/>
      <c r="W4646" s="65"/>
      <c r="X4646" s="64"/>
      <c r="Y4646" s="64"/>
      <c r="Z4646" s="65"/>
      <c r="AA4646" s="64"/>
      <c r="AB4646" s="65"/>
      <c r="AC4646" s="65"/>
      <c r="AD4646" s="65"/>
      <c r="AE4646" s="65"/>
      <c r="AF4646" s="63"/>
      <c r="AG4646" s="63"/>
      <c r="AH4646" s="64"/>
      <c r="AI4646" s="66" t="str">
        <f t="shared" si="146"/>
        <v/>
      </c>
      <c r="AJ4646" s="65"/>
      <c r="AK4646" s="65"/>
      <c r="AL4646" s="65"/>
      <c r="AM4646" s="65"/>
      <c r="AN4646" s="65"/>
      <c r="AO4646" s="66" t="str">
        <f>_xlfn.IFNA(VLOOKUP(LISTAS!ES4643,'Censo General 2005- Municipios'!$E$3:$F$1125,2,0),"")</f>
        <v/>
      </c>
      <c r="AP4646" s="64"/>
      <c r="AQ4646" s="64"/>
      <c r="AR4646" s="64"/>
      <c r="AS4646" s="67" t="str">
        <f t="shared" si="147"/>
        <v/>
      </c>
    </row>
    <row r="4647" spans="1:45" s="68" customFormat="1" x14ac:dyDescent="0.2">
      <c r="A4647" s="64"/>
      <c r="B4647" s="64"/>
      <c r="C4647" s="64"/>
      <c r="D4647" s="64"/>
      <c r="E4647" s="64"/>
      <c r="F4647" s="64"/>
      <c r="G4647" s="65"/>
      <c r="H4647" s="64"/>
      <c r="I4647" s="65"/>
      <c r="J4647" s="64"/>
      <c r="K4647" s="64"/>
      <c r="L4647" s="65"/>
      <c r="M4647" s="65"/>
      <c r="N4647" s="64"/>
      <c r="O4647" s="64"/>
      <c r="P4647" s="64"/>
      <c r="Q4647" s="65"/>
      <c r="R4647" s="64"/>
      <c r="S4647" s="65"/>
      <c r="T4647" s="65"/>
      <c r="U4647" s="65"/>
      <c r="V4647" s="65"/>
      <c r="W4647" s="65"/>
      <c r="X4647" s="64"/>
      <c r="Y4647" s="64"/>
      <c r="Z4647" s="65"/>
      <c r="AA4647" s="64"/>
      <c r="AB4647" s="65"/>
      <c r="AC4647" s="65"/>
      <c r="AD4647" s="65"/>
      <c r="AE4647" s="65"/>
      <c r="AF4647" s="63"/>
      <c r="AG4647" s="63"/>
      <c r="AH4647" s="64"/>
      <c r="AI4647" s="66" t="str">
        <f t="shared" si="146"/>
        <v/>
      </c>
      <c r="AJ4647" s="65"/>
      <c r="AK4647" s="65"/>
      <c r="AL4647" s="65"/>
      <c r="AM4647" s="65"/>
      <c r="AN4647" s="65"/>
      <c r="AO4647" s="66" t="str">
        <f>_xlfn.IFNA(VLOOKUP(LISTAS!ES4644,'Censo General 2005- Municipios'!$E$3:$F$1125,2,0),"")</f>
        <v/>
      </c>
      <c r="AP4647" s="64"/>
      <c r="AQ4647" s="64"/>
      <c r="AR4647" s="64"/>
      <c r="AS4647" s="67" t="str">
        <f t="shared" si="147"/>
        <v/>
      </c>
    </row>
    <row r="4648" spans="1:45" s="68" customFormat="1" x14ac:dyDescent="0.2">
      <c r="A4648" s="64"/>
      <c r="B4648" s="64"/>
      <c r="C4648" s="64"/>
      <c r="D4648" s="64"/>
      <c r="E4648" s="64"/>
      <c r="F4648" s="64"/>
      <c r="G4648" s="65"/>
      <c r="H4648" s="64"/>
      <c r="I4648" s="65"/>
      <c r="J4648" s="64"/>
      <c r="K4648" s="64"/>
      <c r="L4648" s="65"/>
      <c r="M4648" s="65"/>
      <c r="N4648" s="64"/>
      <c r="O4648" s="64"/>
      <c r="P4648" s="64"/>
      <c r="Q4648" s="65"/>
      <c r="R4648" s="64"/>
      <c r="S4648" s="65"/>
      <c r="T4648" s="65"/>
      <c r="U4648" s="65"/>
      <c r="V4648" s="65"/>
      <c r="W4648" s="65"/>
      <c r="X4648" s="64"/>
      <c r="Y4648" s="64"/>
      <c r="Z4648" s="65"/>
      <c r="AA4648" s="64"/>
      <c r="AB4648" s="65"/>
      <c r="AC4648" s="65"/>
      <c r="AD4648" s="65"/>
      <c r="AE4648" s="65"/>
      <c r="AF4648" s="63"/>
      <c r="AG4648" s="63"/>
      <c r="AH4648" s="64"/>
      <c r="AI4648" s="66" t="str">
        <f t="shared" si="146"/>
        <v/>
      </c>
      <c r="AJ4648" s="65"/>
      <c r="AK4648" s="65"/>
      <c r="AL4648" s="65"/>
      <c r="AM4648" s="65"/>
      <c r="AN4648" s="65"/>
      <c r="AO4648" s="66" t="str">
        <f>_xlfn.IFNA(VLOOKUP(LISTAS!ES4645,'Censo General 2005- Municipios'!$E$3:$F$1125,2,0),"")</f>
        <v/>
      </c>
      <c r="AP4648" s="64"/>
      <c r="AQ4648" s="64"/>
      <c r="AR4648" s="64"/>
      <c r="AS4648" s="67" t="str">
        <f t="shared" si="147"/>
        <v/>
      </c>
    </row>
    <row r="4649" spans="1:45" s="68" customFormat="1" x14ac:dyDescent="0.2">
      <c r="A4649" s="64"/>
      <c r="B4649" s="64"/>
      <c r="C4649" s="64"/>
      <c r="D4649" s="64"/>
      <c r="E4649" s="64"/>
      <c r="F4649" s="64"/>
      <c r="G4649" s="65"/>
      <c r="H4649" s="64"/>
      <c r="I4649" s="65"/>
      <c r="J4649" s="64"/>
      <c r="K4649" s="64"/>
      <c r="L4649" s="65"/>
      <c r="M4649" s="65"/>
      <c r="N4649" s="64"/>
      <c r="O4649" s="64"/>
      <c r="P4649" s="64"/>
      <c r="Q4649" s="65"/>
      <c r="R4649" s="64"/>
      <c r="S4649" s="65"/>
      <c r="T4649" s="65"/>
      <c r="U4649" s="65"/>
      <c r="V4649" s="65"/>
      <c r="W4649" s="65"/>
      <c r="X4649" s="64"/>
      <c r="Y4649" s="64"/>
      <c r="Z4649" s="65"/>
      <c r="AA4649" s="64"/>
      <c r="AB4649" s="65"/>
      <c r="AC4649" s="65"/>
      <c r="AD4649" s="65"/>
      <c r="AE4649" s="65"/>
      <c r="AF4649" s="63"/>
      <c r="AG4649" s="63"/>
      <c r="AH4649" s="64"/>
      <c r="AI4649" s="66" t="str">
        <f t="shared" si="146"/>
        <v/>
      </c>
      <c r="AJ4649" s="65"/>
      <c r="AK4649" s="65"/>
      <c r="AL4649" s="65"/>
      <c r="AM4649" s="65"/>
      <c r="AN4649" s="65"/>
      <c r="AO4649" s="66" t="str">
        <f>_xlfn.IFNA(VLOOKUP(LISTAS!ES4646,'Censo General 2005- Municipios'!$E$3:$F$1125,2,0),"")</f>
        <v/>
      </c>
      <c r="AP4649" s="64"/>
      <c r="AQ4649" s="64"/>
      <c r="AR4649" s="64"/>
      <c r="AS4649" s="67" t="str">
        <f t="shared" si="147"/>
        <v/>
      </c>
    </row>
    <row r="4650" spans="1:45" s="68" customFormat="1" x14ac:dyDescent="0.2">
      <c r="A4650" s="64"/>
      <c r="B4650" s="64"/>
      <c r="C4650" s="64"/>
      <c r="D4650" s="64"/>
      <c r="E4650" s="64"/>
      <c r="F4650" s="64"/>
      <c r="G4650" s="65"/>
      <c r="H4650" s="64"/>
      <c r="I4650" s="65"/>
      <c r="J4650" s="64"/>
      <c r="K4650" s="64"/>
      <c r="L4650" s="65"/>
      <c r="M4650" s="65"/>
      <c r="N4650" s="64"/>
      <c r="O4650" s="64"/>
      <c r="P4650" s="64"/>
      <c r="Q4650" s="65"/>
      <c r="R4650" s="64"/>
      <c r="S4650" s="65"/>
      <c r="T4650" s="65"/>
      <c r="U4650" s="65"/>
      <c r="V4650" s="65"/>
      <c r="W4650" s="65"/>
      <c r="X4650" s="64"/>
      <c r="Y4650" s="64"/>
      <c r="Z4650" s="65"/>
      <c r="AA4650" s="64"/>
      <c r="AB4650" s="65"/>
      <c r="AC4650" s="65"/>
      <c r="AD4650" s="65"/>
      <c r="AE4650" s="65"/>
      <c r="AF4650" s="63"/>
      <c r="AG4650" s="63"/>
      <c r="AH4650" s="64"/>
      <c r="AI4650" s="66" t="str">
        <f t="shared" si="146"/>
        <v/>
      </c>
      <c r="AJ4650" s="65"/>
      <c r="AK4650" s="65"/>
      <c r="AL4650" s="65"/>
      <c r="AM4650" s="65"/>
      <c r="AN4650" s="65"/>
      <c r="AO4650" s="66" t="str">
        <f>_xlfn.IFNA(VLOOKUP(LISTAS!ES4647,'Censo General 2005- Municipios'!$E$3:$F$1125,2,0),"")</f>
        <v/>
      </c>
      <c r="AP4650" s="64"/>
      <c r="AQ4650" s="64"/>
      <c r="AR4650" s="64"/>
      <c r="AS4650" s="67" t="str">
        <f t="shared" si="147"/>
        <v/>
      </c>
    </row>
    <row r="4651" spans="1:45" s="68" customFormat="1" x14ac:dyDescent="0.2">
      <c r="A4651" s="64"/>
      <c r="B4651" s="64"/>
      <c r="C4651" s="64"/>
      <c r="D4651" s="64"/>
      <c r="E4651" s="64"/>
      <c r="F4651" s="64"/>
      <c r="G4651" s="65"/>
      <c r="H4651" s="64"/>
      <c r="I4651" s="65"/>
      <c r="J4651" s="64"/>
      <c r="K4651" s="64"/>
      <c r="L4651" s="65"/>
      <c r="M4651" s="65"/>
      <c r="N4651" s="64"/>
      <c r="O4651" s="64"/>
      <c r="P4651" s="64"/>
      <c r="Q4651" s="65"/>
      <c r="R4651" s="64"/>
      <c r="S4651" s="65"/>
      <c r="T4651" s="65"/>
      <c r="U4651" s="65"/>
      <c r="V4651" s="65"/>
      <c r="W4651" s="65"/>
      <c r="X4651" s="64"/>
      <c r="Y4651" s="64"/>
      <c r="Z4651" s="65"/>
      <c r="AA4651" s="64"/>
      <c r="AB4651" s="65"/>
      <c r="AC4651" s="65"/>
      <c r="AD4651" s="65"/>
      <c r="AE4651" s="65"/>
      <c r="AF4651" s="63"/>
      <c r="AG4651" s="63"/>
      <c r="AH4651" s="64"/>
      <c r="AI4651" s="66" t="str">
        <f t="shared" si="146"/>
        <v/>
      </c>
      <c r="AJ4651" s="65"/>
      <c r="AK4651" s="65"/>
      <c r="AL4651" s="65"/>
      <c r="AM4651" s="65"/>
      <c r="AN4651" s="65"/>
      <c r="AO4651" s="66" t="str">
        <f>_xlfn.IFNA(VLOOKUP(LISTAS!ES4648,'Censo General 2005- Municipios'!$E$3:$F$1125,2,0),"")</f>
        <v/>
      </c>
      <c r="AP4651" s="64"/>
      <c r="AQ4651" s="64"/>
      <c r="AR4651" s="64"/>
      <c r="AS4651" s="67" t="str">
        <f t="shared" si="147"/>
        <v/>
      </c>
    </row>
    <row r="4652" spans="1:45" s="68" customFormat="1" x14ac:dyDescent="0.2">
      <c r="A4652" s="64"/>
      <c r="B4652" s="64"/>
      <c r="C4652" s="64"/>
      <c r="D4652" s="64"/>
      <c r="E4652" s="64"/>
      <c r="F4652" s="64"/>
      <c r="G4652" s="65"/>
      <c r="H4652" s="64"/>
      <c r="I4652" s="65"/>
      <c r="J4652" s="64"/>
      <c r="K4652" s="64"/>
      <c r="L4652" s="65"/>
      <c r="M4652" s="65"/>
      <c r="N4652" s="64"/>
      <c r="O4652" s="64"/>
      <c r="P4652" s="64"/>
      <c r="Q4652" s="65"/>
      <c r="R4652" s="64"/>
      <c r="S4652" s="65"/>
      <c r="T4652" s="65"/>
      <c r="U4652" s="65"/>
      <c r="V4652" s="65"/>
      <c r="W4652" s="65"/>
      <c r="X4652" s="64"/>
      <c r="Y4652" s="64"/>
      <c r="Z4652" s="65"/>
      <c r="AA4652" s="64"/>
      <c r="AB4652" s="65"/>
      <c r="AC4652" s="65"/>
      <c r="AD4652" s="65"/>
      <c r="AE4652" s="65"/>
      <c r="AF4652" s="63"/>
      <c r="AG4652" s="63"/>
      <c r="AH4652" s="64"/>
      <c r="AI4652" s="66" t="str">
        <f t="shared" si="146"/>
        <v/>
      </c>
      <c r="AJ4652" s="65"/>
      <c r="AK4652" s="65"/>
      <c r="AL4652" s="65"/>
      <c r="AM4652" s="65"/>
      <c r="AN4652" s="65"/>
      <c r="AO4652" s="66" t="str">
        <f>_xlfn.IFNA(VLOOKUP(LISTAS!ES4649,'Censo General 2005- Municipios'!$E$3:$F$1125,2,0),"")</f>
        <v/>
      </c>
      <c r="AP4652" s="64"/>
      <c r="AQ4652" s="64"/>
      <c r="AR4652" s="64"/>
      <c r="AS4652" s="67" t="str">
        <f t="shared" si="147"/>
        <v/>
      </c>
    </row>
    <row r="4653" spans="1:45" s="68" customFormat="1" x14ac:dyDescent="0.2">
      <c r="A4653" s="64"/>
      <c r="B4653" s="64"/>
      <c r="C4653" s="64"/>
      <c r="D4653" s="64"/>
      <c r="E4653" s="64"/>
      <c r="F4653" s="64"/>
      <c r="G4653" s="65"/>
      <c r="H4653" s="64"/>
      <c r="I4653" s="65"/>
      <c r="J4653" s="64"/>
      <c r="K4653" s="64"/>
      <c r="L4653" s="65"/>
      <c r="M4653" s="65"/>
      <c r="N4653" s="64"/>
      <c r="O4653" s="64"/>
      <c r="P4653" s="64"/>
      <c r="Q4653" s="65"/>
      <c r="R4653" s="64"/>
      <c r="S4653" s="65"/>
      <c r="T4653" s="65"/>
      <c r="U4653" s="65"/>
      <c r="V4653" s="65"/>
      <c r="W4653" s="65"/>
      <c r="X4653" s="64"/>
      <c r="Y4653" s="64"/>
      <c r="Z4653" s="65"/>
      <c r="AA4653" s="64"/>
      <c r="AB4653" s="65"/>
      <c r="AC4653" s="65"/>
      <c r="AD4653" s="65"/>
      <c r="AE4653" s="65"/>
      <c r="AF4653" s="63"/>
      <c r="AG4653" s="63"/>
      <c r="AH4653" s="64"/>
      <c r="AI4653" s="66" t="str">
        <f t="shared" si="146"/>
        <v/>
      </c>
      <c r="AJ4653" s="65"/>
      <c r="AK4653" s="65"/>
      <c r="AL4653" s="65"/>
      <c r="AM4653" s="65"/>
      <c r="AN4653" s="65"/>
      <c r="AO4653" s="66" t="str">
        <f>_xlfn.IFNA(VLOOKUP(LISTAS!ES4650,'Censo General 2005- Municipios'!$E$3:$F$1125,2,0),"")</f>
        <v/>
      </c>
      <c r="AP4653" s="64"/>
      <c r="AQ4653" s="64"/>
      <c r="AR4653" s="64"/>
      <c r="AS4653" s="67" t="str">
        <f t="shared" si="147"/>
        <v/>
      </c>
    </row>
    <row r="4654" spans="1:45" s="68" customFormat="1" x14ac:dyDescent="0.2">
      <c r="A4654" s="64"/>
      <c r="B4654" s="64"/>
      <c r="C4654" s="64"/>
      <c r="D4654" s="64"/>
      <c r="E4654" s="64"/>
      <c r="F4654" s="64"/>
      <c r="G4654" s="65"/>
      <c r="H4654" s="64"/>
      <c r="I4654" s="65"/>
      <c r="J4654" s="64"/>
      <c r="K4654" s="64"/>
      <c r="L4654" s="65"/>
      <c r="M4654" s="65"/>
      <c r="N4654" s="64"/>
      <c r="O4654" s="64"/>
      <c r="P4654" s="64"/>
      <c r="Q4654" s="65"/>
      <c r="R4654" s="64"/>
      <c r="S4654" s="65"/>
      <c r="T4654" s="65"/>
      <c r="U4654" s="65"/>
      <c r="V4654" s="65"/>
      <c r="W4654" s="65"/>
      <c r="X4654" s="64"/>
      <c r="Y4654" s="64"/>
      <c r="Z4654" s="65"/>
      <c r="AA4654" s="64"/>
      <c r="AB4654" s="65"/>
      <c r="AC4654" s="65"/>
      <c r="AD4654" s="65"/>
      <c r="AE4654" s="65"/>
      <c r="AF4654" s="63"/>
      <c r="AG4654" s="63"/>
      <c r="AH4654" s="64"/>
      <c r="AI4654" s="66" t="str">
        <f t="shared" si="146"/>
        <v/>
      </c>
      <c r="AJ4654" s="65"/>
      <c r="AK4654" s="65"/>
      <c r="AL4654" s="65"/>
      <c r="AM4654" s="65"/>
      <c r="AN4654" s="65"/>
      <c r="AO4654" s="66" t="str">
        <f>_xlfn.IFNA(VLOOKUP(LISTAS!ES4651,'Censo General 2005- Municipios'!$E$3:$F$1125,2,0),"")</f>
        <v/>
      </c>
      <c r="AP4654" s="64"/>
      <c r="AQ4654" s="64"/>
      <c r="AR4654" s="64"/>
      <c r="AS4654" s="67" t="str">
        <f t="shared" si="147"/>
        <v/>
      </c>
    </row>
    <row r="4655" spans="1:45" s="68" customFormat="1" x14ac:dyDescent="0.2">
      <c r="A4655" s="64"/>
      <c r="B4655" s="64"/>
      <c r="C4655" s="64"/>
      <c r="D4655" s="64"/>
      <c r="E4655" s="64"/>
      <c r="F4655" s="64"/>
      <c r="G4655" s="65"/>
      <c r="H4655" s="64"/>
      <c r="I4655" s="65"/>
      <c r="J4655" s="64"/>
      <c r="K4655" s="64"/>
      <c r="L4655" s="65"/>
      <c r="M4655" s="65"/>
      <c r="N4655" s="64"/>
      <c r="O4655" s="64"/>
      <c r="P4655" s="64"/>
      <c r="Q4655" s="65"/>
      <c r="R4655" s="64"/>
      <c r="S4655" s="65"/>
      <c r="T4655" s="65"/>
      <c r="U4655" s="65"/>
      <c r="V4655" s="65"/>
      <c r="W4655" s="65"/>
      <c r="X4655" s="64"/>
      <c r="Y4655" s="64"/>
      <c r="Z4655" s="65"/>
      <c r="AA4655" s="64"/>
      <c r="AB4655" s="65"/>
      <c r="AC4655" s="65"/>
      <c r="AD4655" s="65"/>
      <c r="AE4655" s="65"/>
      <c r="AF4655" s="63"/>
      <c r="AG4655" s="63"/>
      <c r="AH4655" s="64"/>
      <c r="AI4655" s="66" t="str">
        <f t="shared" si="146"/>
        <v/>
      </c>
      <c r="AJ4655" s="65"/>
      <c r="AK4655" s="65"/>
      <c r="AL4655" s="65"/>
      <c r="AM4655" s="65"/>
      <c r="AN4655" s="65"/>
      <c r="AO4655" s="66" t="str">
        <f>_xlfn.IFNA(VLOOKUP(LISTAS!ES4652,'Censo General 2005- Municipios'!$E$3:$F$1125,2,0),"")</f>
        <v/>
      </c>
      <c r="AP4655" s="64"/>
      <c r="AQ4655" s="64"/>
      <c r="AR4655" s="64"/>
      <c r="AS4655" s="67" t="str">
        <f t="shared" si="147"/>
        <v/>
      </c>
    </row>
    <row r="4656" spans="1:45" s="68" customFormat="1" x14ac:dyDescent="0.2">
      <c r="A4656" s="64"/>
      <c r="B4656" s="64"/>
      <c r="C4656" s="64"/>
      <c r="D4656" s="64"/>
      <c r="E4656" s="64"/>
      <c r="F4656" s="64"/>
      <c r="G4656" s="65"/>
      <c r="H4656" s="64"/>
      <c r="I4656" s="65"/>
      <c r="J4656" s="64"/>
      <c r="K4656" s="64"/>
      <c r="L4656" s="65"/>
      <c r="M4656" s="65"/>
      <c r="N4656" s="64"/>
      <c r="O4656" s="64"/>
      <c r="P4656" s="64"/>
      <c r="Q4656" s="65"/>
      <c r="R4656" s="64"/>
      <c r="S4656" s="65"/>
      <c r="T4656" s="65"/>
      <c r="U4656" s="65"/>
      <c r="V4656" s="65"/>
      <c r="W4656" s="65"/>
      <c r="X4656" s="64"/>
      <c r="Y4656" s="64"/>
      <c r="Z4656" s="65"/>
      <c r="AA4656" s="64"/>
      <c r="AB4656" s="65"/>
      <c r="AC4656" s="65"/>
      <c r="AD4656" s="65"/>
      <c r="AE4656" s="65"/>
      <c r="AF4656" s="63"/>
      <c r="AG4656" s="63"/>
      <c r="AH4656" s="64"/>
      <c r="AI4656" s="66" t="str">
        <f t="shared" si="146"/>
        <v/>
      </c>
      <c r="AJ4656" s="65"/>
      <c r="AK4656" s="65"/>
      <c r="AL4656" s="65"/>
      <c r="AM4656" s="65"/>
      <c r="AN4656" s="65"/>
      <c r="AO4656" s="66" t="str">
        <f>_xlfn.IFNA(VLOOKUP(LISTAS!ES4653,'Censo General 2005- Municipios'!$E$3:$F$1125,2,0),"")</f>
        <v/>
      </c>
      <c r="AP4656" s="64"/>
      <c r="AQ4656" s="64"/>
      <c r="AR4656" s="64"/>
      <c r="AS4656" s="67" t="str">
        <f t="shared" si="147"/>
        <v/>
      </c>
    </row>
    <row r="4657" spans="1:45" s="68" customFormat="1" x14ac:dyDescent="0.2">
      <c r="A4657" s="64"/>
      <c r="B4657" s="64"/>
      <c r="C4657" s="64"/>
      <c r="D4657" s="64"/>
      <c r="E4657" s="64"/>
      <c r="F4657" s="64"/>
      <c r="G4657" s="65"/>
      <c r="H4657" s="64"/>
      <c r="I4657" s="65"/>
      <c r="J4657" s="64"/>
      <c r="K4657" s="64"/>
      <c r="L4657" s="65"/>
      <c r="M4657" s="65"/>
      <c r="N4657" s="64"/>
      <c r="O4657" s="64"/>
      <c r="P4657" s="64"/>
      <c r="Q4657" s="65"/>
      <c r="R4657" s="64"/>
      <c r="S4657" s="65"/>
      <c r="T4657" s="65"/>
      <c r="U4657" s="65"/>
      <c r="V4657" s="65"/>
      <c r="W4657" s="65"/>
      <c r="X4657" s="64"/>
      <c r="Y4657" s="64"/>
      <c r="Z4657" s="65"/>
      <c r="AA4657" s="64"/>
      <c r="AB4657" s="65"/>
      <c r="AC4657" s="65"/>
      <c r="AD4657" s="65"/>
      <c r="AE4657" s="65"/>
      <c r="AF4657" s="63"/>
      <c r="AG4657" s="63"/>
      <c r="AH4657" s="64"/>
      <c r="AI4657" s="66" t="str">
        <f t="shared" si="146"/>
        <v/>
      </c>
      <c r="AJ4657" s="65"/>
      <c r="AK4657" s="65"/>
      <c r="AL4657" s="65"/>
      <c r="AM4657" s="65"/>
      <c r="AN4657" s="65"/>
      <c r="AO4657" s="66" t="str">
        <f>_xlfn.IFNA(VLOOKUP(LISTAS!ES4654,'Censo General 2005- Municipios'!$E$3:$F$1125,2,0),"")</f>
        <v/>
      </c>
      <c r="AP4657" s="64"/>
      <c r="AQ4657" s="64"/>
      <c r="AR4657" s="64"/>
      <c r="AS4657" s="67" t="str">
        <f t="shared" si="147"/>
        <v/>
      </c>
    </row>
    <row r="4658" spans="1:45" s="68" customFormat="1" x14ac:dyDescent="0.2">
      <c r="A4658" s="64"/>
      <c r="B4658" s="64"/>
      <c r="C4658" s="64"/>
      <c r="D4658" s="64"/>
      <c r="E4658" s="64"/>
      <c r="F4658" s="64"/>
      <c r="G4658" s="65"/>
      <c r="H4658" s="64"/>
      <c r="I4658" s="65"/>
      <c r="J4658" s="64"/>
      <c r="K4658" s="64"/>
      <c r="L4658" s="65"/>
      <c r="M4658" s="65"/>
      <c r="N4658" s="64"/>
      <c r="O4658" s="64"/>
      <c r="P4658" s="64"/>
      <c r="Q4658" s="65"/>
      <c r="R4658" s="64"/>
      <c r="S4658" s="65"/>
      <c r="T4658" s="65"/>
      <c r="U4658" s="65"/>
      <c r="V4658" s="65"/>
      <c r="W4658" s="65"/>
      <c r="X4658" s="64"/>
      <c r="Y4658" s="64"/>
      <c r="Z4658" s="65"/>
      <c r="AA4658" s="64"/>
      <c r="AB4658" s="65"/>
      <c r="AC4658" s="65"/>
      <c r="AD4658" s="65"/>
      <c r="AE4658" s="65"/>
      <c r="AF4658" s="63"/>
      <c r="AG4658" s="63"/>
      <c r="AH4658" s="64"/>
      <c r="AI4658" s="66" t="str">
        <f t="shared" si="146"/>
        <v/>
      </c>
      <c r="AJ4658" s="65"/>
      <c r="AK4658" s="65"/>
      <c r="AL4658" s="65"/>
      <c r="AM4658" s="65"/>
      <c r="AN4658" s="65"/>
      <c r="AO4658" s="66" t="str">
        <f>_xlfn.IFNA(VLOOKUP(LISTAS!ES4655,'Censo General 2005- Municipios'!$E$3:$F$1125,2,0),"")</f>
        <v/>
      </c>
      <c r="AP4658" s="64"/>
      <c r="AQ4658" s="64"/>
      <c r="AR4658" s="64"/>
      <c r="AS4658" s="67" t="str">
        <f t="shared" si="147"/>
        <v/>
      </c>
    </row>
    <row r="4659" spans="1:45" s="68" customFormat="1" x14ac:dyDescent="0.2">
      <c r="A4659" s="64"/>
      <c r="B4659" s="64"/>
      <c r="C4659" s="64"/>
      <c r="D4659" s="64"/>
      <c r="E4659" s="64"/>
      <c r="F4659" s="64"/>
      <c r="G4659" s="65"/>
      <c r="H4659" s="64"/>
      <c r="I4659" s="65"/>
      <c r="J4659" s="64"/>
      <c r="K4659" s="64"/>
      <c r="L4659" s="65"/>
      <c r="M4659" s="65"/>
      <c r="N4659" s="64"/>
      <c r="O4659" s="64"/>
      <c r="P4659" s="64"/>
      <c r="Q4659" s="65"/>
      <c r="R4659" s="64"/>
      <c r="S4659" s="65"/>
      <c r="T4659" s="65"/>
      <c r="U4659" s="65"/>
      <c r="V4659" s="65"/>
      <c r="W4659" s="65"/>
      <c r="X4659" s="64"/>
      <c r="Y4659" s="64"/>
      <c r="Z4659" s="65"/>
      <c r="AA4659" s="64"/>
      <c r="AB4659" s="65"/>
      <c r="AC4659" s="65"/>
      <c r="AD4659" s="65"/>
      <c r="AE4659" s="65"/>
      <c r="AF4659" s="63"/>
      <c r="AG4659" s="63"/>
      <c r="AH4659" s="64"/>
      <c r="AI4659" s="66" t="str">
        <f t="shared" si="146"/>
        <v/>
      </c>
      <c r="AJ4659" s="65"/>
      <c r="AK4659" s="65"/>
      <c r="AL4659" s="65"/>
      <c r="AM4659" s="65"/>
      <c r="AN4659" s="65"/>
      <c r="AO4659" s="66" t="str">
        <f>_xlfn.IFNA(VLOOKUP(LISTAS!ES4656,'Censo General 2005- Municipios'!$E$3:$F$1125,2,0),"")</f>
        <v/>
      </c>
      <c r="AP4659" s="64"/>
      <c r="AQ4659" s="64"/>
      <c r="AR4659" s="64"/>
      <c r="AS4659" s="67" t="str">
        <f t="shared" si="147"/>
        <v/>
      </c>
    </row>
    <row r="4660" spans="1:45" s="68" customFormat="1" x14ac:dyDescent="0.2">
      <c r="A4660" s="64"/>
      <c r="B4660" s="64"/>
      <c r="C4660" s="64"/>
      <c r="D4660" s="64"/>
      <c r="E4660" s="64"/>
      <c r="F4660" s="64"/>
      <c r="G4660" s="65"/>
      <c r="H4660" s="64"/>
      <c r="I4660" s="65"/>
      <c r="J4660" s="64"/>
      <c r="K4660" s="64"/>
      <c r="L4660" s="65"/>
      <c r="M4660" s="65"/>
      <c r="N4660" s="64"/>
      <c r="O4660" s="64"/>
      <c r="P4660" s="64"/>
      <c r="Q4660" s="65"/>
      <c r="R4660" s="64"/>
      <c r="S4660" s="65"/>
      <c r="T4660" s="65"/>
      <c r="U4660" s="65"/>
      <c r="V4660" s="65"/>
      <c r="W4660" s="65"/>
      <c r="X4660" s="64"/>
      <c r="Y4660" s="64"/>
      <c r="Z4660" s="65"/>
      <c r="AA4660" s="64"/>
      <c r="AB4660" s="65"/>
      <c r="AC4660" s="65"/>
      <c r="AD4660" s="65"/>
      <c r="AE4660" s="65"/>
      <c r="AF4660" s="63"/>
      <c r="AG4660" s="63"/>
      <c r="AH4660" s="64"/>
      <c r="AI4660" s="66" t="str">
        <f t="shared" si="146"/>
        <v/>
      </c>
      <c r="AJ4660" s="65"/>
      <c r="AK4660" s="65"/>
      <c r="AL4660" s="65"/>
      <c r="AM4660" s="65"/>
      <c r="AN4660" s="65"/>
      <c r="AO4660" s="66" t="str">
        <f>_xlfn.IFNA(VLOOKUP(LISTAS!ES4657,'Censo General 2005- Municipios'!$E$3:$F$1125,2,0),"")</f>
        <v/>
      </c>
      <c r="AP4660" s="64"/>
      <c r="AQ4660" s="64"/>
      <c r="AR4660" s="64"/>
      <c r="AS4660" s="67" t="str">
        <f t="shared" si="147"/>
        <v/>
      </c>
    </row>
    <row r="4661" spans="1:45" s="68" customFormat="1" x14ac:dyDescent="0.2">
      <c r="A4661" s="64"/>
      <c r="B4661" s="64"/>
      <c r="C4661" s="64"/>
      <c r="D4661" s="64"/>
      <c r="E4661" s="64"/>
      <c r="F4661" s="64"/>
      <c r="G4661" s="65"/>
      <c r="H4661" s="64"/>
      <c r="I4661" s="65"/>
      <c r="J4661" s="64"/>
      <c r="K4661" s="64"/>
      <c r="L4661" s="65"/>
      <c r="M4661" s="65"/>
      <c r="N4661" s="64"/>
      <c r="O4661" s="64"/>
      <c r="P4661" s="64"/>
      <c r="Q4661" s="65"/>
      <c r="R4661" s="64"/>
      <c r="S4661" s="65"/>
      <c r="T4661" s="65"/>
      <c r="U4661" s="65"/>
      <c r="V4661" s="65"/>
      <c r="W4661" s="65"/>
      <c r="X4661" s="64"/>
      <c r="Y4661" s="64"/>
      <c r="Z4661" s="65"/>
      <c r="AA4661" s="64"/>
      <c r="AB4661" s="65"/>
      <c r="AC4661" s="65"/>
      <c r="AD4661" s="65"/>
      <c r="AE4661" s="65"/>
      <c r="AF4661" s="63"/>
      <c r="AG4661" s="63"/>
      <c r="AH4661" s="64"/>
      <c r="AI4661" s="66" t="str">
        <f t="shared" si="146"/>
        <v/>
      </c>
      <c r="AJ4661" s="65"/>
      <c r="AK4661" s="65"/>
      <c r="AL4661" s="65"/>
      <c r="AM4661" s="65"/>
      <c r="AN4661" s="65"/>
      <c r="AO4661" s="66" t="str">
        <f>_xlfn.IFNA(VLOOKUP(LISTAS!ES4658,'Censo General 2005- Municipios'!$E$3:$F$1125,2,0),"")</f>
        <v/>
      </c>
      <c r="AP4661" s="64"/>
      <c r="AQ4661" s="64"/>
      <c r="AR4661" s="64"/>
      <c r="AS4661" s="67" t="str">
        <f t="shared" si="147"/>
        <v/>
      </c>
    </row>
    <row r="4662" spans="1:45" s="68" customFormat="1" x14ac:dyDescent="0.2">
      <c r="A4662" s="64"/>
      <c r="B4662" s="64"/>
      <c r="C4662" s="64"/>
      <c r="D4662" s="64"/>
      <c r="E4662" s="64"/>
      <c r="F4662" s="64"/>
      <c r="G4662" s="65"/>
      <c r="H4662" s="64"/>
      <c r="I4662" s="65"/>
      <c r="J4662" s="64"/>
      <c r="K4662" s="64"/>
      <c r="L4662" s="65"/>
      <c r="M4662" s="65"/>
      <c r="N4662" s="64"/>
      <c r="O4662" s="64"/>
      <c r="P4662" s="64"/>
      <c r="Q4662" s="65"/>
      <c r="R4662" s="64"/>
      <c r="S4662" s="65"/>
      <c r="T4662" s="65"/>
      <c r="U4662" s="65"/>
      <c r="V4662" s="65"/>
      <c r="W4662" s="65"/>
      <c r="X4662" s="64"/>
      <c r="Y4662" s="64"/>
      <c r="Z4662" s="65"/>
      <c r="AA4662" s="64"/>
      <c r="AB4662" s="65"/>
      <c r="AC4662" s="65"/>
      <c r="AD4662" s="65"/>
      <c r="AE4662" s="65"/>
      <c r="AF4662" s="63"/>
      <c r="AG4662" s="63"/>
      <c r="AH4662" s="64"/>
      <c r="AI4662" s="66" t="str">
        <f t="shared" si="146"/>
        <v/>
      </c>
      <c r="AJ4662" s="65"/>
      <c r="AK4662" s="65"/>
      <c r="AL4662" s="65"/>
      <c r="AM4662" s="65"/>
      <c r="AN4662" s="65"/>
      <c r="AO4662" s="66" t="str">
        <f>_xlfn.IFNA(VLOOKUP(LISTAS!ES4659,'Censo General 2005- Municipios'!$E$3:$F$1125,2,0),"")</f>
        <v/>
      </c>
      <c r="AP4662" s="64"/>
      <c r="AQ4662" s="64"/>
      <c r="AR4662" s="64"/>
      <c r="AS4662" s="67" t="str">
        <f t="shared" si="147"/>
        <v/>
      </c>
    </row>
    <row r="4663" spans="1:45" s="68" customFormat="1" x14ac:dyDescent="0.2">
      <c r="A4663" s="64"/>
      <c r="B4663" s="64"/>
      <c r="C4663" s="64"/>
      <c r="D4663" s="64"/>
      <c r="E4663" s="64"/>
      <c r="F4663" s="64"/>
      <c r="G4663" s="65"/>
      <c r="H4663" s="64"/>
      <c r="I4663" s="65"/>
      <c r="J4663" s="64"/>
      <c r="K4663" s="64"/>
      <c r="L4663" s="65"/>
      <c r="M4663" s="65"/>
      <c r="N4663" s="64"/>
      <c r="O4663" s="64"/>
      <c r="P4663" s="64"/>
      <c r="Q4663" s="65"/>
      <c r="R4663" s="64"/>
      <c r="S4663" s="65"/>
      <c r="T4663" s="65"/>
      <c r="U4663" s="65"/>
      <c r="V4663" s="65"/>
      <c r="W4663" s="65"/>
      <c r="X4663" s="64"/>
      <c r="Y4663" s="64"/>
      <c r="Z4663" s="65"/>
      <c r="AA4663" s="64"/>
      <c r="AB4663" s="65"/>
      <c r="AC4663" s="65"/>
      <c r="AD4663" s="65"/>
      <c r="AE4663" s="65"/>
      <c r="AF4663" s="63"/>
      <c r="AG4663" s="63"/>
      <c r="AH4663" s="64"/>
      <c r="AI4663" s="66" t="str">
        <f t="shared" si="146"/>
        <v/>
      </c>
      <c r="AJ4663" s="65"/>
      <c r="AK4663" s="65"/>
      <c r="AL4663" s="65"/>
      <c r="AM4663" s="65"/>
      <c r="AN4663" s="65"/>
      <c r="AO4663" s="66" t="str">
        <f>_xlfn.IFNA(VLOOKUP(LISTAS!ES4660,'Censo General 2005- Municipios'!$E$3:$F$1125,2,0),"")</f>
        <v/>
      </c>
      <c r="AP4663" s="64"/>
      <c r="AQ4663" s="64"/>
      <c r="AR4663" s="64"/>
      <c r="AS4663" s="67" t="str">
        <f t="shared" si="147"/>
        <v/>
      </c>
    </row>
    <row r="4664" spans="1:45" s="68" customFormat="1" x14ac:dyDescent="0.2">
      <c r="A4664" s="64"/>
      <c r="B4664" s="64"/>
      <c r="C4664" s="64"/>
      <c r="D4664" s="64"/>
      <c r="E4664" s="64"/>
      <c r="F4664" s="64"/>
      <c r="G4664" s="65"/>
      <c r="H4664" s="64"/>
      <c r="I4664" s="65"/>
      <c r="J4664" s="64"/>
      <c r="K4664" s="64"/>
      <c r="L4664" s="65"/>
      <c r="M4664" s="65"/>
      <c r="N4664" s="64"/>
      <c r="O4664" s="64"/>
      <c r="P4664" s="64"/>
      <c r="Q4664" s="65"/>
      <c r="R4664" s="64"/>
      <c r="S4664" s="65"/>
      <c r="T4664" s="65"/>
      <c r="U4664" s="65"/>
      <c r="V4664" s="65"/>
      <c r="W4664" s="65"/>
      <c r="X4664" s="64"/>
      <c r="Y4664" s="64"/>
      <c r="Z4664" s="65"/>
      <c r="AA4664" s="64"/>
      <c r="AB4664" s="65"/>
      <c r="AC4664" s="65"/>
      <c r="AD4664" s="65"/>
      <c r="AE4664" s="65"/>
      <c r="AF4664" s="63"/>
      <c r="AG4664" s="63"/>
      <c r="AH4664" s="64"/>
      <c r="AI4664" s="66" t="str">
        <f t="shared" si="146"/>
        <v/>
      </c>
      <c r="AJ4664" s="65"/>
      <c r="AK4664" s="65"/>
      <c r="AL4664" s="65"/>
      <c r="AM4664" s="65"/>
      <c r="AN4664" s="65"/>
      <c r="AO4664" s="66" t="str">
        <f>_xlfn.IFNA(VLOOKUP(LISTAS!ES4661,'Censo General 2005- Municipios'!$E$3:$F$1125,2,0),"")</f>
        <v/>
      </c>
      <c r="AP4664" s="64"/>
      <c r="AQ4664" s="64"/>
      <c r="AR4664" s="64"/>
      <c r="AS4664" s="67" t="str">
        <f t="shared" si="147"/>
        <v/>
      </c>
    </row>
    <row r="4665" spans="1:45" s="68" customFormat="1" x14ac:dyDescent="0.2">
      <c r="A4665" s="64"/>
      <c r="B4665" s="64"/>
      <c r="C4665" s="64"/>
      <c r="D4665" s="64"/>
      <c r="E4665" s="64"/>
      <c r="F4665" s="64"/>
      <c r="G4665" s="65"/>
      <c r="H4665" s="64"/>
      <c r="I4665" s="65"/>
      <c r="J4665" s="64"/>
      <c r="K4665" s="64"/>
      <c r="L4665" s="65"/>
      <c r="M4665" s="65"/>
      <c r="N4665" s="64"/>
      <c r="O4665" s="64"/>
      <c r="P4665" s="64"/>
      <c r="Q4665" s="65"/>
      <c r="R4665" s="64"/>
      <c r="S4665" s="65"/>
      <c r="T4665" s="65"/>
      <c r="U4665" s="65"/>
      <c r="V4665" s="65"/>
      <c r="W4665" s="65"/>
      <c r="X4665" s="64"/>
      <c r="Y4665" s="64"/>
      <c r="Z4665" s="65"/>
      <c r="AA4665" s="64"/>
      <c r="AB4665" s="65"/>
      <c r="AC4665" s="65"/>
      <c r="AD4665" s="65"/>
      <c r="AE4665" s="65"/>
      <c r="AF4665" s="63"/>
      <c r="AG4665" s="63"/>
      <c r="AH4665" s="64"/>
      <c r="AI4665" s="66" t="str">
        <f t="shared" si="146"/>
        <v/>
      </c>
      <c r="AJ4665" s="65"/>
      <c r="AK4665" s="65"/>
      <c r="AL4665" s="65"/>
      <c r="AM4665" s="65"/>
      <c r="AN4665" s="65"/>
      <c r="AO4665" s="66" t="str">
        <f>_xlfn.IFNA(VLOOKUP(LISTAS!ES4662,'Censo General 2005- Municipios'!$E$3:$F$1125,2,0),"")</f>
        <v/>
      </c>
      <c r="AP4665" s="64"/>
      <c r="AQ4665" s="64"/>
      <c r="AR4665" s="64"/>
      <c r="AS4665" s="67" t="str">
        <f t="shared" si="147"/>
        <v/>
      </c>
    </row>
    <row r="4666" spans="1:45" s="68" customFormat="1" x14ac:dyDescent="0.2">
      <c r="A4666" s="64"/>
      <c r="B4666" s="64"/>
      <c r="C4666" s="64"/>
      <c r="D4666" s="64"/>
      <c r="E4666" s="64"/>
      <c r="F4666" s="64"/>
      <c r="G4666" s="65"/>
      <c r="H4666" s="64"/>
      <c r="I4666" s="65"/>
      <c r="J4666" s="64"/>
      <c r="K4666" s="64"/>
      <c r="L4666" s="65"/>
      <c r="M4666" s="65"/>
      <c r="N4666" s="64"/>
      <c r="O4666" s="64"/>
      <c r="P4666" s="64"/>
      <c r="Q4666" s="65"/>
      <c r="R4666" s="64"/>
      <c r="S4666" s="65"/>
      <c r="T4666" s="65"/>
      <c r="U4666" s="65"/>
      <c r="V4666" s="65"/>
      <c r="W4666" s="65"/>
      <c r="X4666" s="64"/>
      <c r="Y4666" s="64"/>
      <c r="Z4666" s="65"/>
      <c r="AA4666" s="64"/>
      <c r="AB4666" s="65"/>
      <c r="AC4666" s="65"/>
      <c r="AD4666" s="65"/>
      <c r="AE4666" s="65"/>
      <c r="AF4666" s="63"/>
      <c r="AG4666" s="63"/>
      <c r="AH4666" s="64"/>
      <c r="AI4666" s="66" t="str">
        <f t="shared" si="146"/>
        <v/>
      </c>
      <c r="AJ4666" s="65"/>
      <c r="AK4666" s="65"/>
      <c r="AL4666" s="65"/>
      <c r="AM4666" s="65"/>
      <c r="AN4666" s="65"/>
      <c r="AO4666" s="66" t="str">
        <f>_xlfn.IFNA(VLOOKUP(LISTAS!ES4663,'Censo General 2005- Municipios'!$E$3:$F$1125,2,0),"")</f>
        <v/>
      </c>
      <c r="AP4666" s="64"/>
      <c r="AQ4666" s="64"/>
      <c r="AR4666" s="64"/>
      <c r="AS4666" s="67" t="str">
        <f t="shared" si="147"/>
        <v/>
      </c>
    </row>
    <row r="4667" spans="1:45" s="68" customFormat="1" x14ac:dyDescent="0.2">
      <c r="A4667" s="64"/>
      <c r="B4667" s="64"/>
      <c r="C4667" s="64"/>
      <c r="D4667" s="64"/>
      <c r="E4667" s="64"/>
      <c r="F4667" s="64"/>
      <c r="G4667" s="65"/>
      <c r="H4667" s="64"/>
      <c r="I4667" s="65"/>
      <c r="J4667" s="64"/>
      <c r="K4667" s="64"/>
      <c r="L4667" s="65"/>
      <c r="M4667" s="65"/>
      <c r="N4667" s="64"/>
      <c r="O4667" s="64"/>
      <c r="P4667" s="64"/>
      <c r="Q4667" s="65"/>
      <c r="R4667" s="64"/>
      <c r="S4667" s="65"/>
      <c r="T4667" s="65"/>
      <c r="U4667" s="65"/>
      <c r="V4667" s="65"/>
      <c r="W4667" s="65"/>
      <c r="X4667" s="64"/>
      <c r="Y4667" s="64"/>
      <c r="Z4667" s="65"/>
      <c r="AA4667" s="64"/>
      <c r="AB4667" s="65"/>
      <c r="AC4667" s="65"/>
      <c r="AD4667" s="65"/>
      <c r="AE4667" s="65"/>
      <c r="AF4667" s="63"/>
      <c r="AG4667" s="63"/>
      <c r="AH4667" s="64"/>
      <c r="AI4667" s="66" t="str">
        <f t="shared" si="146"/>
        <v/>
      </c>
      <c r="AJ4667" s="65"/>
      <c r="AK4667" s="65"/>
      <c r="AL4667" s="65"/>
      <c r="AM4667" s="65"/>
      <c r="AN4667" s="65"/>
      <c r="AO4667" s="66" t="str">
        <f>_xlfn.IFNA(VLOOKUP(LISTAS!ES4664,'Censo General 2005- Municipios'!$E$3:$F$1125,2,0),"")</f>
        <v/>
      </c>
      <c r="AP4667" s="64"/>
      <c r="AQ4667" s="64"/>
      <c r="AR4667" s="64"/>
      <c r="AS4667" s="67" t="str">
        <f t="shared" si="147"/>
        <v/>
      </c>
    </row>
    <row r="4668" spans="1:45" s="68" customFormat="1" x14ac:dyDescent="0.2">
      <c r="A4668" s="64"/>
      <c r="B4668" s="64"/>
      <c r="C4668" s="64"/>
      <c r="D4668" s="64"/>
      <c r="E4668" s="64"/>
      <c r="F4668" s="64"/>
      <c r="G4668" s="65"/>
      <c r="H4668" s="64"/>
      <c r="I4668" s="65"/>
      <c r="J4668" s="64"/>
      <c r="K4668" s="64"/>
      <c r="L4668" s="65"/>
      <c r="M4668" s="65"/>
      <c r="N4668" s="64"/>
      <c r="O4668" s="64"/>
      <c r="P4668" s="64"/>
      <c r="Q4668" s="65"/>
      <c r="R4668" s="64"/>
      <c r="S4668" s="65"/>
      <c r="T4668" s="65"/>
      <c r="U4668" s="65"/>
      <c r="V4668" s="65"/>
      <c r="W4668" s="65"/>
      <c r="X4668" s="64"/>
      <c r="Y4668" s="64"/>
      <c r="Z4668" s="65"/>
      <c r="AA4668" s="64"/>
      <c r="AB4668" s="65"/>
      <c r="AC4668" s="65"/>
      <c r="AD4668" s="65"/>
      <c r="AE4668" s="65"/>
      <c r="AF4668" s="63"/>
      <c r="AG4668" s="63"/>
      <c r="AH4668" s="64"/>
      <c r="AI4668" s="66" t="str">
        <f t="shared" si="146"/>
        <v/>
      </c>
      <c r="AJ4668" s="65"/>
      <c r="AK4668" s="65"/>
      <c r="AL4668" s="65"/>
      <c r="AM4668" s="65"/>
      <c r="AN4668" s="65"/>
      <c r="AO4668" s="66" t="str">
        <f>_xlfn.IFNA(VLOOKUP(LISTAS!ES4665,'Censo General 2005- Municipios'!$E$3:$F$1125,2,0),"")</f>
        <v/>
      </c>
      <c r="AP4668" s="64"/>
      <c r="AQ4668" s="64"/>
      <c r="AR4668" s="64"/>
      <c r="AS4668" s="67" t="str">
        <f t="shared" si="147"/>
        <v/>
      </c>
    </row>
    <row r="4669" spans="1:45" s="68" customFormat="1" x14ac:dyDescent="0.2">
      <c r="A4669" s="64"/>
      <c r="B4669" s="64"/>
      <c r="C4669" s="64"/>
      <c r="D4669" s="64"/>
      <c r="E4669" s="64"/>
      <c r="F4669" s="64"/>
      <c r="G4669" s="65"/>
      <c r="H4669" s="64"/>
      <c r="I4669" s="65"/>
      <c r="J4669" s="64"/>
      <c r="K4669" s="64"/>
      <c r="L4669" s="65"/>
      <c r="M4669" s="65"/>
      <c r="N4669" s="64"/>
      <c r="O4669" s="64"/>
      <c r="P4669" s="64"/>
      <c r="Q4669" s="65"/>
      <c r="R4669" s="64"/>
      <c r="S4669" s="65"/>
      <c r="T4669" s="65"/>
      <c r="U4669" s="65"/>
      <c r="V4669" s="65"/>
      <c r="W4669" s="65"/>
      <c r="X4669" s="64"/>
      <c r="Y4669" s="64"/>
      <c r="Z4669" s="65"/>
      <c r="AA4669" s="64"/>
      <c r="AB4669" s="65"/>
      <c r="AC4669" s="65"/>
      <c r="AD4669" s="65"/>
      <c r="AE4669" s="65"/>
      <c r="AF4669" s="63"/>
      <c r="AG4669" s="63"/>
      <c r="AH4669" s="64"/>
      <c r="AI4669" s="66" t="str">
        <f t="shared" si="146"/>
        <v/>
      </c>
      <c r="AJ4669" s="65"/>
      <c r="AK4669" s="65"/>
      <c r="AL4669" s="65"/>
      <c r="AM4669" s="65"/>
      <c r="AN4669" s="65"/>
      <c r="AO4669" s="66" t="str">
        <f>_xlfn.IFNA(VLOOKUP(LISTAS!ES4666,'Censo General 2005- Municipios'!$E$3:$F$1125,2,0),"")</f>
        <v/>
      </c>
      <c r="AP4669" s="64"/>
      <c r="AQ4669" s="64"/>
      <c r="AR4669" s="64"/>
      <c r="AS4669" s="67" t="str">
        <f t="shared" si="147"/>
        <v/>
      </c>
    </row>
    <row r="4670" spans="1:45" s="68" customFormat="1" x14ac:dyDescent="0.2">
      <c r="A4670" s="64"/>
      <c r="B4670" s="64"/>
      <c r="C4670" s="64"/>
      <c r="D4670" s="64"/>
      <c r="E4670" s="64"/>
      <c r="F4670" s="64"/>
      <c r="G4670" s="65"/>
      <c r="H4670" s="64"/>
      <c r="I4670" s="65"/>
      <c r="J4670" s="64"/>
      <c r="K4670" s="64"/>
      <c r="L4670" s="65"/>
      <c r="M4670" s="65"/>
      <c r="N4670" s="64"/>
      <c r="O4670" s="64"/>
      <c r="P4670" s="64"/>
      <c r="Q4670" s="65"/>
      <c r="R4670" s="64"/>
      <c r="S4670" s="65"/>
      <c r="T4670" s="65"/>
      <c r="U4670" s="65"/>
      <c r="V4670" s="65"/>
      <c r="W4670" s="65"/>
      <c r="X4670" s="64"/>
      <c r="Y4670" s="64"/>
      <c r="Z4670" s="65"/>
      <c r="AA4670" s="64"/>
      <c r="AB4670" s="65"/>
      <c r="AC4670" s="65"/>
      <c r="AD4670" s="65"/>
      <c r="AE4670" s="65"/>
      <c r="AF4670" s="63"/>
      <c r="AG4670" s="63"/>
      <c r="AH4670" s="64"/>
      <c r="AI4670" s="66" t="str">
        <f t="shared" si="146"/>
        <v/>
      </c>
      <c r="AJ4670" s="65"/>
      <c r="AK4670" s="65"/>
      <c r="AL4670" s="65"/>
      <c r="AM4670" s="65"/>
      <c r="AN4670" s="65"/>
      <c r="AO4670" s="66" t="str">
        <f>_xlfn.IFNA(VLOOKUP(LISTAS!ES4667,'Censo General 2005- Municipios'!$E$3:$F$1125,2,0),"")</f>
        <v/>
      </c>
      <c r="AP4670" s="64"/>
      <c r="AQ4670" s="64"/>
      <c r="AR4670" s="64"/>
      <c r="AS4670" s="67" t="str">
        <f t="shared" si="147"/>
        <v/>
      </c>
    </row>
    <row r="4671" spans="1:45" s="68" customFormat="1" x14ac:dyDescent="0.2">
      <c r="A4671" s="64"/>
      <c r="B4671" s="64"/>
      <c r="C4671" s="64"/>
      <c r="D4671" s="64"/>
      <c r="E4671" s="64"/>
      <c r="F4671" s="64"/>
      <c r="G4671" s="65"/>
      <c r="H4671" s="64"/>
      <c r="I4671" s="65"/>
      <c r="J4671" s="64"/>
      <c r="K4671" s="64"/>
      <c r="L4671" s="65"/>
      <c r="M4671" s="65"/>
      <c r="N4671" s="64"/>
      <c r="O4671" s="64"/>
      <c r="P4671" s="64"/>
      <c r="Q4671" s="65"/>
      <c r="R4671" s="64"/>
      <c r="S4671" s="65"/>
      <c r="T4671" s="65"/>
      <c r="U4671" s="65"/>
      <c r="V4671" s="65"/>
      <c r="W4671" s="65"/>
      <c r="X4671" s="64"/>
      <c r="Y4671" s="64"/>
      <c r="Z4671" s="65"/>
      <c r="AA4671" s="64"/>
      <c r="AB4671" s="65"/>
      <c r="AC4671" s="65"/>
      <c r="AD4671" s="65"/>
      <c r="AE4671" s="65"/>
      <c r="AF4671" s="63"/>
      <c r="AG4671" s="63"/>
      <c r="AH4671" s="64"/>
      <c r="AI4671" s="66" t="str">
        <f t="shared" si="146"/>
        <v/>
      </c>
      <c r="AJ4671" s="65"/>
      <c r="AK4671" s="65"/>
      <c r="AL4671" s="65"/>
      <c r="AM4671" s="65"/>
      <c r="AN4671" s="65"/>
      <c r="AO4671" s="66" t="str">
        <f>_xlfn.IFNA(VLOOKUP(LISTAS!ES4668,'Censo General 2005- Municipios'!$E$3:$F$1125,2,0),"")</f>
        <v/>
      </c>
      <c r="AP4671" s="64"/>
      <c r="AQ4671" s="64"/>
      <c r="AR4671" s="64"/>
      <c r="AS4671" s="67" t="str">
        <f t="shared" si="147"/>
        <v/>
      </c>
    </row>
    <row r="4672" spans="1:45" s="68" customFormat="1" x14ac:dyDescent="0.2">
      <c r="A4672" s="64"/>
      <c r="B4672" s="64"/>
      <c r="C4672" s="64"/>
      <c r="D4672" s="64"/>
      <c r="E4672" s="64"/>
      <c r="F4672" s="64"/>
      <c r="G4672" s="65"/>
      <c r="H4672" s="64"/>
      <c r="I4672" s="65"/>
      <c r="J4672" s="64"/>
      <c r="K4672" s="64"/>
      <c r="L4672" s="65"/>
      <c r="M4672" s="65"/>
      <c r="N4672" s="64"/>
      <c r="O4672" s="64"/>
      <c r="P4672" s="64"/>
      <c r="Q4672" s="65"/>
      <c r="R4672" s="64"/>
      <c r="S4672" s="65"/>
      <c r="T4672" s="65"/>
      <c r="U4672" s="65"/>
      <c r="V4672" s="65"/>
      <c r="W4672" s="65"/>
      <c r="X4672" s="64"/>
      <c r="Y4672" s="64"/>
      <c r="Z4672" s="65"/>
      <c r="AA4672" s="64"/>
      <c r="AB4672" s="65"/>
      <c r="AC4672" s="65"/>
      <c r="AD4672" s="65"/>
      <c r="AE4672" s="65"/>
      <c r="AF4672" s="63"/>
      <c r="AG4672" s="63"/>
      <c r="AH4672" s="64"/>
      <c r="AI4672" s="66" t="str">
        <f t="shared" si="146"/>
        <v/>
      </c>
      <c r="AJ4672" s="65"/>
      <c r="AK4672" s="65"/>
      <c r="AL4672" s="65"/>
      <c r="AM4672" s="65"/>
      <c r="AN4672" s="65"/>
      <c r="AO4672" s="66" t="str">
        <f>_xlfn.IFNA(VLOOKUP(LISTAS!ES4669,'Censo General 2005- Municipios'!$E$3:$F$1125,2,0),"")</f>
        <v/>
      </c>
      <c r="AP4672" s="64"/>
      <c r="AQ4672" s="64"/>
      <c r="AR4672" s="64"/>
      <c r="AS4672" s="67" t="str">
        <f t="shared" si="147"/>
        <v/>
      </c>
    </row>
    <row r="4673" spans="1:45" s="68" customFormat="1" x14ac:dyDescent="0.2">
      <c r="A4673" s="64"/>
      <c r="B4673" s="64"/>
      <c r="C4673" s="64"/>
      <c r="D4673" s="64"/>
      <c r="E4673" s="64"/>
      <c r="F4673" s="64"/>
      <c r="G4673" s="65"/>
      <c r="H4673" s="64"/>
      <c r="I4673" s="65"/>
      <c r="J4673" s="64"/>
      <c r="K4673" s="64"/>
      <c r="L4673" s="65"/>
      <c r="M4673" s="65"/>
      <c r="N4673" s="64"/>
      <c r="O4673" s="64"/>
      <c r="P4673" s="64"/>
      <c r="Q4673" s="65"/>
      <c r="R4673" s="64"/>
      <c r="S4673" s="65"/>
      <c r="T4673" s="65"/>
      <c r="U4673" s="65"/>
      <c r="V4673" s="65"/>
      <c r="W4673" s="65"/>
      <c r="X4673" s="64"/>
      <c r="Y4673" s="64"/>
      <c r="Z4673" s="65"/>
      <c r="AA4673" s="64"/>
      <c r="AB4673" s="65"/>
      <c r="AC4673" s="65"/>
      <c r="AD4673" s="65"/>
      <c r="AE4673" s="65"/>
      <c r="AF4673" s="63"/>
      <c r="AG4673" s="63"/>
      <c r="AH4673" s="64"/>
      <c r="AI4673" s="66" t="str">
        <f t="shared" si="146"/>
        <v/>
      </c>
      <c r="AJ4673" s="65"/>
      <c r="AK4673" s="65"/>
      <c r="AL4673" s="65"/>
      <c r="AM4673" s="65"/>
      <c r="AN4673" s="65"/>
      <c r="AO4673" s="66" t="str">
        <f>_xlfn.IFNA(VLOOKUP(LISTAS!ES4670,'Censo General 2005- Municipios'!$E$3:$F$1125,2,0),"")</f>
        <v/>
      </c>
      <c r="AP4673" s="64"/>
      <c r="AQ4673" s="64"/>
      <c r="AR4673" s="64"/>
      <c r="AS4673" s="67" t="str">
        <f t="shared" si="147"/>
        <v/>
      </c>
    </row>
    <row r="4674" spans="1:45" s="68" customFormat="1" x14ac:dyDescent="0.2">
      <c r="A4674" s="64"/>
      <c r="B4674" s="64"/>
      <c r="C4674" s="64"/>
      <c r="D4674" s="64"/>
      <c r="E4674" s="64"/>
      <c r="F4674" s="64"/>
      <c r="G4674" s="65"/>
      <c r="H4674" s="64"/>
      <c r="I4674" s="65"/>
      <c r="J4674" s="64"/>
      <c r="K4674" s="64"/>
      <c r="L4674" s="65"/>
      <c r="M4674" s="65"/>
      <c r="N4674" s="64"/>
      <c r="O4674" s="64"/>
      <c r="P4674" s="64"/>
      <c r="Q4674" s="65"/>
      <c r="R4674" s="64"/>
      <c r="S4674" s="65"/>
      <c r="T4674" s="65"/>
      <c r="U4674" s="65"/>
      <c r="V4674" s="65"/>
      <c r="W4674" s="65"/>
      <c r="X4674" s="64"/>
      <c r="Y4674" s="64"/>
      <c r="Z4674" s="65"/>
      <c r="AA4674" s="64"/>
      <c r="AB4674" s="65"/>
      <c r="AC4674" s="65"/>
      <c r="AD4674" s="65"/>
      <c r="AE4674" s="65"/>
      <c r="AF4674" s="63"/>
      <c r="AG4674" s="63"/>
      <c r="AH4674" s="64"/>
      <c r="AI4674" s="66" t="str">
        <f t="shared" si="146"/>
        <v/>
      </c>
      <c r="AJ4674" s="65"/>
      <c r="AK4674" s="65"/>
      <c r="AL4674" s="65"/>
      <c r="AM4674" s="65"/>
      <c r="AN4674" s="65"/>
      <c r="AO4674" s="66" t="str">
        <f>_xlfn.IFNA(VLOOKUP(LISTAS!ES4671,'Censo General 2005- Municipios'!$E$3:$F$1125,2,0),"")</f>
        <v/>
      </c>
      <c r="AP4674" s="64"/>
      <c r="AQ4674" s="64"/>
      <c r="AR4674" s="64"/>
      <c r="AS4674" s="67" t="str">
        <f t="shared" si="147"/>
        <v/>
      </c>
    </row>
    <row r="4675" spans="1:45" s="68" customFormat="1" x14ac:dyDescent="0.2">
      <c r="A4675" s="64"/>
      <c r="B4675" s="64"/>
      <c r="C4675" s="64"/>
      <c r="D4675" s="64"/>
      <c r="E4675" s="64"/>
      <c r="F4675" s="64"/>
      <c r="G4675" s="65"/>
      <c r="H4675" s="64"/>
      <c r="I4675" s="65"/>
      <c r="J4675" s="64"/>
      <c r="K4675" s="64"/>
      <c r="L4675" s="65"/>
      <c r="M4675" s="65"/>
      <c r="N4675" s="64"/>
      <c r="O4675" s="64"/>
      <c r="P4675" s="64"/>
      <c r="Q4675" s="65"/>
      <c r="R4675" s="64"/>
      <c r="S4675" s="65"/>
      <c r="T4675" s="65"/>
      <c r="U4675" s="65"/>
      <c r="V4675" s="65"/>
      <c r="W4675" s="65"/>
      <c r="X4675" s="64"/>
      <c r="Y4675" s="64"/>
      <c r="Z4675" s="65"/>
      <c r="AA4675" s="64"/>
      <c r="AB4675" s="65"/>
      <c r="AC4675" s="65"/>
      <c r="AD4675" s="65"/>
      <c r="AE4675" s="65"/>
      <c r="AF4675" s="63"/>
      <c r="AG4675" s="63"/>
      <c r="AH4675" s="64"/>
      <c r="AI4675" s="66" t="str">
        <f t="shared" si="146"/>
        <v/>
      </c>
      <c r="AJ4675" s="65"/>
      <c r="AK4675" s="65"/>
      <c r="AL4675" s="65"/>
      <c r="AM4675" s="65"/>
      <c r="AN4675" s="65"/>
      <c r="AO4675" s="66" t="str">
        <f>_xlfn.IFNA(VLOOKUP(LISTAS!ES4672,'Censo General 2005- Municipios'!$E$3:$F$1125,2,0),"")</f>
        <v/>
      </c>
      <c r="AP4675" s="64"/>
      <c r="AQ4675" s="64"/>
      <c r="AR4675" s="64"/>
      <c r="AS4675" s="67" t="str">
        <f t="shared" si="147"/>
        <v/>
      </c>
    </row>
    <row r="4676" spans="1:45" s="68" customFormat="1" x14ac:dyDescent="0.2">
      <c r="A4676" s="64"/>
      <c r="B4676" s="64"/>
      <c r="C4676" s="64"/>
      <c r="D4676" s="64"/>
      <c r="E4676" s="64"/>
      <c r="F4676" s="64"/>
      <c r="G4676" s="65"/>
      <c r="H4676" s="64"/>
      <c r="I4676" s="65"/>
      <c r="J4676" s="64"/>
      <c r="K4676" s="64"/>
      <c r="L4676" s="65"/>
      <c r="M4676" s="65"/>
      <c r="N4676" s="64"/>
      <c r="O4676" s="64"/>
      <c r="P4676" s="64"/>
      <c r="Q4676" s="65"/>
      <c r="R4676" s="64"/>
      <c r="S4676" s="65"/>
      <c r="T4676" s="65"/>
      <c r="U4676" s="65"/>
      <c r="V4676" s="65"/>
      <c r="W4676" s="65"/>
      <c r="X4676" s="64"/>
      <c r="Y4676" s="64"/>
      <c r="Z4676" s="65"/>
      <c r="AA4676" s="64"/>
      <c r="AB4676" s="65"/>
      <c r="AC4676" s="65"/>
      <c r="AD4676" s="65"/>
      <c r="AE4676" s="65"/>
      <c r="AF4676" s="63"/>
      <c r="AG4676" s="63"/>
      <c r="AH4676" s="64"/>
      <c r="AI4676" s="66" t="str">
        <f t="shared" si="146"/>
        <v/>
      </c>
      <c r="AJ4676" s="65"/>
      <c r="AK4676" s="65"/>
      <c r="AL4676" s="65"/>
      <c r="AM4676" s="65"/>
      <c r="AN4676" s="65"/>
      <c r="AO4676" s="66" t="str">
        <f>_xlfn.IFNA(VLOOKUP(LISTAS!ES4673,'Censo General 2005- Municipios'!$E$3:$F$1125,2,0),"")</f>
        <v/>
      </c>
      <c r="AP4676" s="64"/>
      <c r="AQ4676" s="64"/>
      <c r="AR4676" s="64"/>
      <c r="AS4676" s="67" t="str">
        <f t="shared" si="147"/>
        <v/>
      </c>
    </row>
    <row r="4677" spans="1:45" s="68" customFormat="1" x14ac:dyDescent="0.2">
      <c r="A4677" s="64"/>
      <c r="B4677" s="64"/>
      <c r="C4677" s="64"/>
      <c r="D4677" s="64"/>
      <c r="E4677" s="64"/>
      <c r="F4677" s="64"/>
      <c r="G4677" s="65"/>
      <c r="H4677" s="64"/>
      <c r="I4677" s="65"/>
      <c r="J4677" s="64"/>
      <c r="K4677" s="64"/>
      <c r="L4677" s="65"/>
      <c r="M4677" s="65"/>
      <c r="N4677" s="64"/>
      <c r="O4677" s="64"/>
      <c r="P4677" s="64"/>
      <c r="Q4677" s="65"/>
      <c r="R4677" s="64"/>
      <c r="S4677" s="65"/>
      <c r="T4677" s="65"/>
      <c r="U4677" s="65"/>
      <c r="V4677" s="65"/>
      <c r="W4677" s="65"/>
      <c r="X4677" s="64"/>
      <c r="Y4677" s="64"/>
      <c r="Z4677" s="65"/>
      <c r="AA4677" s="64"/>
      <c r="AB4677" s="65"/>
      <c r="AC4677" s="65"/>
      <c r="AD4677" s="65"/>
      <c r="AE4677" s="65"/>
      <c r="AF4677" s="63"/>
      <c r="AG4677" s="63"/>
      <c r="AH4677" s="64"/>
      <c r="AI4677" s="66" t="str">
        <f t="shared" si="146"/>
        <v/>
      </c>
      <c r="AJ4677" s="65"/>
      <c r="AK4677" s="65"/>
      <c r="AL4677" s="65"/>
      <c r="AM4677" s="65"/>
      <c r="AN4677" s="65"/>
      <c r="AO4677" s="66" t="str">
        <f>_xlfn.IFNA(VLOOKUP(LISTAS!ES4674,'Censo General 2005- Municipios'!$E$3:$F$1125,2,0),"")</f>
        <v/>
      </c>
      <c r="AP4677" s="64"/>
      <c r="AQ4677" s="64"/>
      <c r="AR4677" s="64"/>
      <c r="AS4677" s="67" t="str">
        <f t="shared" si="147"/>
        <v/>
      </c>
    </row>
    <row r="4678" spans="1:45" s="68" customFormat="1" x14ac:dyDescent="0.2">
      <c r="A4678" s="64"/>
      <c r="B4678" s="64"/>
      <c r="C4678" s="64"/>
      <c r="D4678" s="64"/>
      <c r="E4678" s="64"/>
      <c r="F4678" s="64"/>
      <c r="G4678" s="65"/>
      <c r="H4678" s="64"/>
      <c r="I4678" s="65"/>
      <c r="J4678" s="64"/>
      <c r="K4678" s="64"/>
      <c r="L4678" s="65"/>
      <c r="M4678" s="65"/>
      <c r="N4678" s="64"/>
      <c r="O4678" s="64"/>
      <c r="P4678" s="64"/>
      <c r="Q4678" s="65"/>
      <c r="R4678" s="64"/>
      <c r="S4678" s="65"/>
      <c r="T4678" s="65"/>
      <c r="U4678" s="65"/>
      <c r="V4678" s="65"/>
      <c r="W4678" s="65"/>
      <c r="X4678" s="64"/>
      <c r="Y4678" s="64"/>
      <c r="Z4678" s="65"/>
      <c r="AA4678" s="64"/>
      <c r="AB4678" s="65"/>
      <c r="AC4678" s="65"/>
      <c r="AD4678" s="65"/>
      <c r="AE4678" s="65"/>
      <c r="AF4678" s="63"/>
      <c r="AG4678" s="63"/>
      <c r="AH4678" s="64"/>
      <c r="AI4678" s="66" t="str">
        <f t="shared" si="146"/>
        <v/>
      </c>
      <c r="AJ4678" s="65"/>
      <c r="AK4678" s="65"/>
      <c r="AL4678" s="65"/>
      <c r="AM4678" s="65"/>
      <c r="AN4678" s="65"/>
      <c r="AO4678" s="66" t="str">
        <f>_xlfn.IFNA(VLOOKUP(LISTAS!ES4675,'Censo General 2005- Municipios'!$E$3:$F$1125,2,0),"")</f>
        <v/>
      </c>
      <c r="AP4678" s="64"/>
      <c r="AQ4678" s="64"/>
      <c r="AR4678" s="64"/>
      <c r="AS4678" s="67" t="str">
        <f t="shared" si="147"/>
        <v/>
      </c>
    </row>
    <row r="4679" spans="1:45" s="68" customFormat="1" x14ac:dyDescent="0.2">
      <c r="A4679" s="64"/>
      <c r="B4679" s="64"/>
      <c r="C4679" s="64"/>
      <c r="D4679" s="64"/>
      <c r="E4679" s="64"/>
      <c r="F4679" s="64"/>
      <c r="G4679" s="65"/>
      <c r="H4679" s="64"/>
      <c r="I4679" s="65"/>
      <c r="J4679" s="64"/>
      <c r="K4679" s="64"/>
      <c r="L4679" s="65"/>
      <c r="M4679" s="65"/>
      <c r="N4679" s="64"/>
      <c r="O4679" s="64"/>
      <c r="P4679" s="64"/>
      <c r="Q4679" s="65"/>
      <c r="R4679" s="64"/>
      <c r="S4679" s="65"/>
      <c r="T4679" s="65"/>
      <c r="U4679" s="65"/>
      <c r="V4679" s="65"/>
      <c r="W4679" s="65"/>
      <c r="X4679" s="64"/>
      <c r="Y4679" s="64"/>
      <c r="Z4679" s="65"/>
      <c r="AA4679" s="64"/>
      <c r="AB4679" s="65"/>
      <c r="AC4679" s="65"/>
      <c r="AD4679" s="65"/>
      <c r="AE4679" s="65"/>
      <c r="AF4679" s="63"/>
      <c r="AG4679" s="63"/>
      <c r="AH4679" s="64"/>
      <c r="AI4679" s="66" t="str">
        <f t="shared" si="146"/>
        <v/>
      </c>
      <c r="AJ4679" s="65"/>
      <c r="AK4679" s="65"/>
      <c r="AL4679" s="65"/>
      <c r="AM4679" s="65"/>
      <c r="AN4679" s="65"/>
      <c r="AO4679" s="66" t="str">
        <f>_xlfn.IFNA(VLOOKUP(LISTAS!ES4676,'Censo General 2005- Municipios'!$E$3:$F$1125,2,0),"")</f>
        <v/>
      </c>
      <c r="AP4679" s="64"/>
      <c r="AQ4679" s="64"/>
      <c r="AR4679" s="64"/>
      <c r="AS4679" s="67" t="str">
        <f t="shared" si="147"/>
        <v/>
      </c>
    </row>
    <row r="4680" spans="1:45" s="68" customFormat="1" x14ac:dyDescent="0.2">
      <c r="A4680" s="64"/>
      <c r="B4680" s="64"/>
      <c r="C4680" s="64"/>
      <c r="D4680" s="64"/>
      <c r="E4680" s="64"/>
      <c r="F4680" s="64"/>
      <c r="G4680" s="65"/>
      <c r="H4680" s="64"/>
      <c r="I4680" s="65"/>
      <c r="J4680" s="64"/>
      <c r="K4680" s="64"/>
      <c r="L4680" s="65"/>
      <c r="M4680" s="65"/>
      <c r="N4680" s="64"/>
      <c r="O4680" s="64"/>
      <c r="P4680" s="64"/>
      <c r="Q4680" s="65"/>
      <c r="R4680" s="64"/>
      <c r="S4680" s="65"/>
      <c r="T4680" s="65"/>
      <c r="U4680" s="65"/>
      <c r="V4680" s="65"/>
      <c r="W4680" s="65"/>
      <c r="X4680" s="64"/>
      <c r="Y4680" s="64"/>
      <c r="Z4680" s="65"/>
      <c r="AA4680" s="64"/>
      <c r="AB4680" s="65"/>
      <c r="AC4680" s="65"/>
      <c r="AD4680" s="65"/>
      <c r="AE4680" s="65"/>
      <c r="AF4680" s="63"/>
      <c r="AG4680" s="63"/>
      <c r="AH4680" s="64"/>
      <c r="AI4680" s="66" t="str">
        <f t="shared" si="146"/>
        <v/>
      </c>
      <c r="AJ4680" s="65"/>
      <c r="AK4680" s="65"/>
      <c r="AL4680" s="65"/>
      <c r="AM4680" s="65"/>
      <c r="AN4680" s="65"/>
      <c r="AO4680" s="66" t="str">
        <f>_xlfn.IFNA(VLOOKUP(LISTAS!ES4677,'Censo General 2005- Municipios'!$E$3:$F$1125,2,0),"")</f>
        <v/>
      </c>
      <c r="AP4680" s="64"/>
      <c r="AQ4680" s="64"/>
      <c r="AR4680" s="64"/>
      <c r="AS4680" s="67" t="str">
        <f t="shared" si="147"/>
        <v/>
      </c>
    </row>
    <row r="4681" spans="1:45" s="68" customFormat="1" x14ac:dyDescent="0.2">
      <c r="A4681" s="64"/>
      <c r="B4681" s="64"/>
      <c r="C4681" s="64"/>
      <c r="D4681" s="64"/>
      <c r="E4681" s="64"/>
      <c r="F4681" s="64"/>
      <c r="G4681" s="65"/>
      <c r="H4681" s="64"/>
      <c r="I4681" s="65"/>
      <c r="J4681" s="64"/>
      <c r="K4681" s="64"/>
      <c r="L4681" s="65"/>
      <c r="M4681" s="65"/>
      <c r="N4681" s="64"/>
      <c r="O4681" s="64"/>
      <c r="P4681" s="64"/>
      <c r="Q4681" s="65"/>
      <c r="R4681" s="64"/>
      <c r="S4681" s="65"/>
      <c r="T4681" s="65"/>
      <c r="U4681" s="65"/>
      <c r="V4681" s="65"/>
      <c r="W4681" s="65"/>
      <c r="X4681" s="64"/>
      <c r="Y4681" s="64"/>
      <c r="Z4681" s="65"/>
      <c r="AA4681" s="64"/>
      <c r="AB4681" s="65"/>
      <c r="AC4681" s="65"/>
      <c r="AD4681" s="65"/>
      <c r="AE4681" s="65"/>
      <c r="AF4681" s="63"/>
      <c r="AG4681" s="63"/>
      <c r="AH4681" s="64"/>
      <c r="AI4681" s="66" t="str">
        <f t="shared" si="146"/>
        <v/>
      </c>
      <c r="AJ4681" s="65"/>
      <c r="AK4681" s="65"/>
      <c r="AL4681" s="65"/>
      <c r="AM4681" s="65"/>
      <c r="AN4681" s="65"/>
      <c r="AO4681" s="66" t="str">
        <f>_xlfn.IFNA(VLOOKUP(LISTAS!ES4678,'Censo General 2005- Municipios'!$E$3:$F$1125,2,0),"")</f>
        <v/>
      </c>
      <c r="AP4681" s="64"/>
      <c r="AQ4681" s="64"/>
      <c r="AR4681" s="64"/>
      <c r="AS4681" s="67" t="str">
        <f t="shared" si="147"/>
        <v/>
      </c>
    </row>
    <row r="4682" spans="1:45" s="68" customFormat="1" x14ac:dyDescent="0.2">
      <c r="A4682" s="64"/>
      <c r="B4682" s="64"/>
      <c r="C4682" s="64"/>
      <c r="D4682" s="64"/>
      <c r="E4682" s="64"/>
      <c r="F4682" s="64"/>
      <c r="G4682" s="65"/>
      <c r="H4682" s="64"/>
      <c r="I4682" s="65"/>
      <c r="J4682" s="64"/>
      <c r="K4682" s="64"/>
      <c r="L4682" s="65"/>
      <c r="M4682" s="65"/>
      <c r="N4682" s="64"/>
      <c r="O4682" s="64"/>
      <c r="P4682" s="64"/>
      <c r="Q4682" s="65"/>
      <c r="R4682" s="64"/>
      <c r="S4682" s="65"/>
      <c r="T4682" s="65"/>
      <c r="U4682" s="65"/>
      <c r="V4682" s="65"/>
      <c r="W4682" s="65"/>
      <c r="X4682" s="64"/>
      <c r="Y4682" s="64"/>
      <c r="Z4682" s="65"/>
      <c r="AA4682" s="64"/>
      <c r="AB4682" s="65"/>
      <c r="AC4682" s="65"/>
      <c r="AD4682" s="65"/>
      <c r="AE4682" s="65"/>
      <c r="AF4682" s="63"/>
      <c r="AG4682" s="63"/>
      <c r="AH4682" s="64"/>
      <c r="AI4682" s="66" t="str">
        <f t="shared" si="146"/>
        <v/>
      </c>
      <c r="AJ4682" s="65"/>
      <c r="AK4682" s="65"/>
      <c r="AL4682" s="65"/>
      <c r="AM4682" s="65"/>
      <c r="AN4682" s="65"/>
      <c r="AO4682" s="66" t="str">
        <f>_xlfn.IFNA(VLOOKUP(LISTAS!ES4679,'Censo General 2005- Municipios'!$E$3:$F$1125,2,0),"")</f>
        <v/>
      </c>
      <c r="AP4682" s="64"/>
      <c r="AQ4682" s="64"/>
      <c r="AR4682" s="64"/>
      <c r="AS4682" s="67" t="str">
        <f t="shared" si="147"/>
        <v/>
      </c>
    </row>
    <row r="4683" spans="1:45" s="68" customFormat="1" x14ac:dyDescent="0.2">
      <c r="A4683" s="64"/>
      <c r="B4683" s="64"/>
      <c r="C4683" s="64"/>
      <c r="D4683" s="64"/>
      <c r="E4683" s="64"/>
      <c r="F4683" s="64"/>
      <c r="G4683" s="65"/>
      <c r="H4683" s="64"/>
      <c r="I4683" s="65"/>
      <c r="J4683" s="64"/>
      <c r="K4683" s="64"/>
      <c r="L4683" s="65"/>
      <c r="M4683" s="65"/>
      <c r="N4683" s="64"/>
      <c r="O4683" s="64"/>
      <c r="P4683" s="64"/>
      <c r="Q4683" s="65"/>
      <c r="R4683" s="64"/>
      <c r="S4683" s="65"/>
      <c r="T4683" s="65"/>
      <c r="U4683" s="65"/>
      <c r="V4683" s="65"/>
      <c r="W4683" s="65"/>
      <c r="X4683" s="64"/>
      <c r="Y4683" s="64"/>
      <c r="Z4683" s="65"/>
      <c r="AA4683" s="64"/>
      <c r="AB4683" s="65"/>
      <c r="AC4683" s="65"/>
      <c r="AD4683" s="65"/>
      <c r="AE4683" s="65"/>
      <c r="AF4683" s="63"/>
      <c r="AG4683" s="63"/>
      <c r="AH4683" s="64"/>
      <c r="AI4683" s="66" t="str">
        <f t="shared" si="146"/>
        <v/>
      </c>
      <c r="AJ4683" s="65"/>
      <c r="AK4683" s="65"/>
      <c r="AL4683" s="65"/>
      <c r="AM4683" s="65"/>
      <c r="AN4683" s="65"/>
      <c r="AO4683" s="66" t="str">
        <f>_xlfn.IFNA(VLOOKUP(LISTAS!ES4680,'Censo General 2005- Municipios'!$E$3:$F$1125,2,0),"")</f>
        <v/>
      </c>
      <c r="AP4683" s="64"/>
      <c r="AQ4683" s="64"/>
      <c r="AR4683" s="64"/>
      <c r="AS4683" s="67" t="str">
        <f t="shared" si="147"/>
        <v/>
      </c>
    </row>
    <row r="4684" spans="1:45" s="68" customFormat="1" x14ac:dyDescent="0.2">
      <c r="A4684" s="64"/>
      <c r="B4684" s="64"/>
      <c r="C4684" s="64"/>
      <c r="D4684" s="64"/>
      <c r="E4684" s="64"/>
      <c r="F4684" s="64"/>
      <c r="G4684" s="65"/>
      <c r="H4684" s="64"/>
      <c r="I4684" s="65"/>
      <c r="J4684" s="64"/>
      <c r="K4684" s="64"/>
      <c r="L4684" s="65"/>
      <c r="M4684" s="65"/>
      <c r="N4684" s="64"/>
      <c r="O4684" s="64"/>
      <c r="P4684" s="64"/>
      <c r="Q4684" s="65"/>
      <c r="R4684" s="64"/>
      <c r="S4684" s="65"/>
      <c r="T4684" s="65"/>
      <c r="U4684" s="65"/>
      <c r="V4684" s="65"/>
      <c r="W4684" s="65"/>
      <c r="X4684" s="64"/>
      <c r="Y4684" s="64"/>
      <c r="Z4684" s="65"/>
      <c r="AA4684" s="64"/>
      <c r="AB4684" s="65"/>
      <c r="AC4684" s="65"/>
      <c r="AD4684" s="65"/>
      <c r="AE4684" s="65"/>
      <c r="AF4684" s="63"/>
      <c r="AG4684" s="63"/>
      <c r="AH4684" s="64"/>
      <c r="AI4684" s="66" t="str">
        <f t="shared" si="146"/>
        <v/>
      </c>
      <c r="AJ4684" s="65"/>
      <c r="AK4684" s="65"/>
      <c r="AL4684" s="65"/>
      <c r="AM4684" s="65"/>
      <c r="AN4684" s="65"/>
      <c r="AO4684" s="66" t="str">
        <f>_xlfn.IFNA(VLOOKUP(LISTAS!ES4681,'Censo General 2005- Municipios'!$E$3:$F$1125,2,0),"")</f>
        <v/>
      </c>
      <c r="AP4684" s="64"/>
      <c r="AQ4684" s="64"/>
      <c r="AR4684" s="64"/>
      <c r="AS4684" s="67" t="str">
        <f t="shared" si="147"/>
        <v/>
      </c>
    </row>
    <row r="4685" spans="1:45" s="68" customFormat="1" x14ac:dyDescent="0.2">
      <c r="A4685" s="64"/>
      <c r="B4685" s="64"/>
      <c r="C4685" s="64"/>
      <c r="D4685" s="64"/>
      <c r="E4685" s="64"/>
      <c r="F4685" s="64"/>
      <c r="G4685" s="65"/>
      <c r="H4685" s="64"/>
      <c r="I4685" s="65"/>
      <c r="J4685" s="64"/>
      <c r="K4685" s="64"/>
      <c r="L4685" s="65"/>
      <c r="M4685" s="65"/>
      <c r="N4685" s="64"/>
      <c r="O4685" s="64"/>
      <c r="P4685" s="64"/>
      <c r="Q4685" s="65"/>
      <c r="R4685" s="64"/>
      <c r="S4685" s="65"/>
      <c r="T4685" s="65"/>
      <c r="U4685" s="65"/>
      <c r="V4685" s="65"/>
      <c r="W4685" s="65"/>
      <c r="X4685" s="64"/>
      <c r="Y4685" s="64"/>
      <c r="Z4685" s="65"/>
      <c r="AA4685" s="64"/>
      <c r="AB4685" s="65"/>
      <c r="AC4685" s="65"/>
      <c r="AD4685" s="65"/>
      <c r="AE4685" s="65"/>
      <c r="AF4685" s="63"/>
      <c r="AG4685" s="63"/>
      <c r="AH4685" s="64"/>
      <c r="AI4685" s="66" t="str">
        <f t="shared" si="146"/>
        <v/>
      </c>
      <c r="AJ4685" s="65"/>
      <c r="AK4685" s="65"/>
      <c r="AL4685" s="65"/>
      <c r="AM4685" s="65"/>
      <c r="AN4685" s="65"/>
      <c r="AO4685" s="66" t="str">
        <f>_xlfn.IFNA(VLOOKUP(LISTAS!ES4682,'Censo General 2005- Municipios'!$E$3:$F$1125,2,0),"")</f>
        <v/>
      </c>
      <c r="AP4685" s="64"/>
      <c r="AQ4685" s="64"/>
      <c r="AR4685" s="64"/>
      <c r="AS4685" s="67" t="str">
        <f t="shared" si="147"/>
        <v/>
      </c>
    </row>
    <row r="4686" spans="1:45" s="68" customFormat="1" x14ac:dyDescent="0.2">
      <c r="A4686" s="64"/>
      <c r="B4686" s="64"/>
      <c r="C4686" s="64"/>
      <c r="D4686" s="64"/>
      <c r="E4686" s="64"/>
      <c r="F4686" s="64"/>
      <c r="G4686" s="65"/>
      <c r="H4686" s="64"/>
      <c r="I4686" s="65"/>
      <c r="J4686" s="64"/>
      <c r="K4686" s="64"/>
      <c r="L4686" s="65"/>
      <c r="M4686" s="65"/>
      <c r="N4686" s="64"/>
      <c r="O4686" s="64"/>
      <c r="P4686" s="64"/>
      <c r="Q4686" s="65"/>
      <c r="R4686" s="64"/>
      <c r="S4686" s="65"/>
      <c r="T4686" s="65"/>
      <c r="U4686" s="65"/>
      <c r="V4686" s="65"/>
      <c r="W4686" s="65"/>
      <c r="X4686" s="64"/>
      <c r="Y4686" s="64"/>
      <c r="Z4686" s="65"/>
      <c r="AA4686" s="64"/>
      <c r="AB4686" s="65"/>
      <c r="AC4686" s="65"/>
      <c r="AD4686" s="65"/>
      <c r="AE4686" s="65"/>
      <c r="AF4686" s="63"/>
      <c r="AG4686" s="63"/>
      <c r="AH4686" s="64"/>
      <c r="AI4686" s="66" t="str">
        <f t="shared" si="146"/>
        <v/>
      </c>
      <c r="AJ4686" s="65"/>
      <c r="AK4686" s="65"/>
      <c r="AL4686" s="65"/>
      <c r="AM4686" s="65"/>
      <c r="AN4686" s="65"/>
      <c r="AO4686" s="66" t="str">
        <f>_xlfn.IFNA(VLOOKUP(LISTAS!ES4683,'Censo General 2005- Municipios'!$E$3:$F$1125,2,0),"")</f>
        <v/>
      </c>
      <c r="AP4686" s="64"/>
      <c r="AQ4686" s="64"/>
      <c r="AR4686" s="64"/>
      <c r="AS4686" s="67" t="str">
        <f t="shared" si="147"/>
        <v/>
      </c>
    </row>
    <row r="4687" spans="1:45" s="68" customFormat="1" x14ac:dyDescent="0.2">
      <c r="A4687" s="64"/>
      <c r="B4687" s="64"/>
      <c r="C4687" s="64"/>
      <c r="D4687" s="64"/>
      <c r="E4687" s="64"/>
      <c r="F4687" s="64"/>
      <c r="G4687" s="65"/>
      <c r="H4687" s="64"/>
      <c r="I4687" s="65"/>
      <c r="J4687" s="64"/>
      <c r="K4687" s="64"/>
      <c r="L4687" s="65"/>
      <c r="M4687" s="65"/>
      <c r="N4687" s="64"/>
      <c r="O4687" s="64"/>
      <c r="P4687" s="64"/>
      <c r="Q4687" s="65"/>
      <c r="R4687" s="64"/>
      <c r="S4687" s="65"/>
      <c r="T4687" s="65"/>
      <c r="U4687" s="65"/>
      <c r="V4687" s="65"/>
      <c r="W4687" s="65"/>
      <c r="X4687" s="64"/>
      <c r="Y4687" s="64"/>
      <c r="Z4687" s="65"/>
      <c r="AA4687" s="64"/>
      <c r="AB4687" s="65"/>
      <c r="AC4687" s="65"/>
      <c r="AD4687" s="65"/>
      <c r="AE4687" s="65"/>
      <c r="AF4687" s="63"/>
      <c r="AG4687" s="63"/>
      <c r="AH4687" s="64"/>
      <c r="AI4687" s="66" t="str">
        <f t="shared" si="146"/>
        <v/>
      </c>
      <c r="AJ4687" s="65"/>
      <c r="AK4687" s="65"/>
      <c r="AL4687" s="65"/>
      <c r="AM4687" s="65"/>
      <c r="AN4687" s="65"/>
      <c r="AO4687" s="66" t="str">
        <f>_xlfn.IFNA(VLOOKUP(LISTAS!ES4684,'Censo General 2005- Municipios'!$E$3:$F$1125,2,0),"")</f>
        <v/>
      </c>
      <c r="AP4687" s="64"/>
      <c r="AQ4687" s="64"/>
      <c r="AR4687" s="64"/>
      <c r="AS4687" s="67" t="str">
        <f t="shared" si="147"/>
        <v/>
      </c>
    </row>
    <row r="4688" spans="1:45" s="68" customFormat="1" x14ac:dyDescent="0.2">
      <c r="A4688" s="64"/>
      <c r="B4688" s="64"/>
      <c r="C4688" s="64"/>
      <c r="D4688" s="64"/>
      <c r="E4688" s="64"/>
      <c r="F4688" s="64"/>
      <c r="G4688" s="65"/>
      <c r="H4688" s="64"/>
      <c r="I4688" s="65"/>
      <c r="J4688" s="64"/>
      <c r="K4688" s="64"/>
      <c r="L4688" s="65"/>
      <c r="M4688" s="65"/>
      <c r="N4688" s="64"/>
      <c r="O4688" s="64"/>
      <c r="P4688" s="64"/>
      <c r="Q4688" s="65"/>
      <c r="R4688" s="64"/>
      <c r="S4688" s="65"/>
      <c r="T4688" s="65"/>
      <c r="U4688" s="65"/>
      <c r="V4688" s="65"/>
      <c r="W4688" s="65"/>
      <c r="X4688" s="64"/>
      <c r="Y4688" s="64"/>
      <c r="Z4688" s="65"/>
      <c r="AA4688" s="64"/>
      <c r="AB4688" s="65"/>
      <c r="AC4688" s="65"/>
      <c r="AD4688" s="65"/>
      <c r="AE4688" s="65"/>
      <c r="AF4688" s="63"/>
      <c r="AG4688" s="63"/>
      <c r="AH4688" s="64"/>
      <c r="AI4688" s="66" t="str">
        <f t="shared" si="146"/>
        <v/>
      </c>
      <c r="AJ4688" s="65"/>
      <c r="AK4688" s="65"/>
      <c r="AL4688" s="65"/>
      <c r="AM4688" s="65"/>
      <c r="AN4688" s="65"/>
      <c r="AO4688" s="66" t="str">
        <f>_xlfn.IFNA(VLOOKUP(LISTAS!ES4685,'Censo General 2005- Municipios'!$E$3:$F$1125,2,0),"")</f>
        <v/>
      </c>
      <c r="AP4688" s="64"/>
      <c r="AQ4688" s="64"/>
      <c r="AR4688" s="64"/>
      <c r="AS4688" s="67" t="str">
        <f t="shared" si="147"/>
        <v/>
      </c>
    </row>
    <row r="4689" spans="1:45" s="68" customFormat="1" x14ac:dyDescent="0.2">
      <c r="A4689" s="64"/>
      <c r="B4689" s="64"/>
      <c r="C4689" s="64"/>
      <c r="D4689" s="64"/>
      <c r="E4689" s="64"/>
      <c r="F4689" s="64"/>
      <c r="G4689" s="65"/>
      <c r="H4689" s="64"/>
      <c r="I4689" s="65"/>
      <c r="J4689" s="64"/>
      <c r="K4689" s="64"/>
      <c r="L4689" s="65"/>
      <c r="M4689" s="65"/>
      <c r="N4689" s="64"/>
      <c r="O4689" s="64"/>
      <c r="P4689" s="64"/>
      <c r="Q4689" s="65"/>
      <c r="R4689" s="64"/>
      <c r="S4689" s="65"/>
      <c r="T4689" s="65"/>
      <c r="U4689" s="65"/>
      <c r="V4689" s="65"/>
      <c r="W4689" s="65"/>
      <c r="X4689" s="64"/>
      <c r="Y4689" s="64"/>
      <c r="Z4689" s="65"/>
      <c r="AA4689" s="64"/>
      <c r="AB4689" s="65"/>
      <c r="AC4689" s="65"/>
      <c r="AD4689" s="65"/>
      <c r="AE4689" s="65"/>
      <c r="AF4689" s="63"/>
      <c r="AG4689" s="63"/>
      <c r="AH4689" s="64"/>
      <c r="AI4689" s="66" t="str">
        <f t="shared" si="146"/>
        <v/>
      </c>
      <c r="AJ4689" s="65"/>
      <c r="AK4689" s="65"/>
      <c r="AL4689" s="65"/>
      <c r="AM4689" s="65"/>
      <c r="AN4689" s="65"/>
      <c r="AO4689" s="66" t="str">
        <f>_xlfn.IFNA(VLOOKUP(LISTAS!ES4686,'Censo General 2005- Municipios'!$E$3:$F$1125,2,0),"")</f>
        <v/>
      </c>
      <c r="AP4689" s="64"/>
      <c r="AQ4689" s="64"/>
      <c r="AR4689" s="64"/>
      <c r="AS4689" s="67" t="str">
        <f t="shared" si="147"/>
        <v/>
      </c>
    </row>
    <row r="4690" spans="1:45" s="68" customFormat="1" x14ac:dyDescent="0.2">
      <c r="A4690" s="64"/>
      <c r="B4690" s="64"/>
      <c r="C4690" s="64"/>
      <c r="D4690" s="64"/>
      <c r="E4690" s="64"/>
      <c r="F4690" s="64"/>
      <c r="G4690" s="65"/>
      <c r="H4690" s="64"/>
      <c r="I4690" s="65"/>
      <c r="J4690" s="64"/>
      <c r="K4690" s="64"/>
      <c r="L4690" s="65"/>
      <c r="M4690" s="65"/>
      <c r="N4690" s="64"/>
      <c r="O4690" s="64"/>
      <c r="P4690" s="64"/>
      <c r="Q4690" s="65"/>
      <c r="R4690" s="64"/>
      <c r="S4690" s="65"/>
      <c r="T4690" s="65"/>
      <c r="U4690" s="65"/>
      <c r="V4690" s="65"/>
      <c r="W4690" s="65"/>
      <c r="X4690" s="64"/>
      <c r="Y4690" s="64"/>
      <c r="Z4690" s="65"/>
      <c r="AA4690" s="64"/>
      <c r="AB4690" s="65"/>
      <c r="AC4690" s="65"/>
      <c r="AD4690" s="65"/>
      <c r="AE4690" s="65"/>
      <c r="AF4690" s="63"/>
      <c r="AG4690" s="63"/>
      <c r="AH4690" s="64"/>
      <c r="AI4690" s="66" t="str">
        <f t="shared" si="146"/>
        <v/>
      </c>
      <c r="AJ4690" s="65"/>
      <c r="AK4690" s="65"/>
      <c r="AL4690" s="65"/>
      <c r="AM4690" s="65"/>
      <c r="AN4690" s="65"/>
      <c r="AO4690" s="66" t="str">
        <f>_xlfn.IFNA(VLOOKUP(LISTAS!ES4687,'Censo General 2005- Municipios'!$E$3:$F$1125,2,0),"")</f>
        <v/>
      </c>
      <c r="AP4690" s="64"/>
      <c r="AQ4690" s="64"/>
      <c r="AR4690" s="64"/>
      <c r="AS4690" s="67" t="str">
        <f t="shared" si="147"/>
        <v/>
      </c>
    </row>
    <row r="4691" spans="1:45" s="68" customFormat="1" x14ac:dyDescent="0.2">
      <c r="A4691" s="64"/>
      <c r="B4691" s="64"/>
      <c r="C4691" s="64"/>
      <c r="D4691" s="64"/>
      <c r="E4691" s="64"/>
      <c r="F4691" s="64"/>
      <c r="G4691" s="65"/>
      <c r="H4691" s="64"/>
      <c r="I4691" s="65"/>
      <c r="J4691" s="64"/>
      <c r="K4691" s="64"/>
      <c r="L4691" s="65"/>
      <c r="M4691" s="65"/>
      <c r="N4691" s="64"/>
      <c r="O4691" s="64"/>
      <c r="P4691" s="64"/>
      <c r="Q4691" s="65"/>
      <c r="R4691" s="64"/>
      <c r="S4691" s="65"/>
      <c r="T4691" s="65"/>
      <c r="U4691" s="65"/>
      <c r="V4691" s="65"/>
      <c r="W4691" s="65"/>
      <c r="X4691" s="64"/>
      <c r="Y4691" s="64"/>
      <c r="Z4691" s="65"/>
      <c r="AA4691" s="64"/>
      <c r="AB4691" s="65"/>
      <c r="AC4691" s="65"/>
      <c r="AD4691" s="65"/>
      <c r="AE4691" s="65"/>
      <c r="AF4691" s="63"/>
      <c r="AG4691" s="63"/>
      <c r="AH4691" s="64"/>
      <c r="AI4691" s="66" t="str">
        <f t="shared" si="146"/>
        <v/>
      </c>
      <c r="AJ4691" s="65"/>
      <c r="AK4691" s="65"/>
      <c r="AL4691" s="65"/>
      <c r="AM4691" s="65"/>
      <c r="AN4691" s="65"/>
      <c r="AO4691" s="66" t="str">
        <f>_xlfn.IFNA(VLOOKUP(LISTAS!ES4688,'Censo General 2005- Municipios'!$E$3:$F$1125,2,0),"")</f>
        <v/>
      </c>
      <c r="AP4691" s="64"/>
      <c r="AQ4691" s="64"/>
      <c r="AR4691" s="64"/>
      <c r="AS4691" s="67" t="str">
        <f t="shared" si="147"/>
        <v/>
      </c>
    </row>
    <row r="4692" spans="1:45" s="68" customFormat="1" x14ac:dyDescent="0.2">
      <c r="A4692" s="64"/>
      <c r="B4692" s="64"/>
      <c r="C4692" s="64"/>
      <c r="D4692" s="64"/>
      <c r="E4692" s="64"/>
      <c r="F4692" s="64"/>
      <c r="G4692" s="65"/>
      <c r="H4692" s="64"/>
      <c r="I4692" s="65"/>
      <c r="J4692" s="64"/>
      <c r="K4692" s="64"/>
      <c r="L4692" s="65"/>
      <c r="M4692" s="65"/>
      <c r="N4692" s="64"/>
      <c r="O4692" s="64"/>
      <c r="P4692" s="64"/>
      <c r="Q4692" s="65"/>
      <c r="R4692" s="64"/>
      <c r="S4692" s="65"/>
      <c r="T4692" s="65"/>
      <c r="U4692" s="65"/>
      <c r="V4692" s="65"/>
      <c r="W4692" s="65"/>
      <c r="X4692" s="64"/>
      <c r="Y4692" s="64"/>
      <c r="Z4692" s="65"/>
      <c r="AA4692" s="64"/>
      <c r="AB4692" s="65"/>
      <c r="AC4692" s="65"/>
      <c r="AD4692" s="65"/>
      <c r="AE4692" s="65"/>
      <c r="AF4692" s="63"/>
      <c r="AG4692" s="63"/>
      <c r="AH4692" s="64"/>
      <c r="AI4692" s="66" t="str">
        <f t="shared" si="146"/>
        <v/>
      </c>
      <c r="AJ4692" s="65"/>
      <c r="AK4692" s="65"/>
      <c r="AL4692" s="65"/>
      <c r="AM4692" s="65"/>
      <c r="AN4692" s="65"/>
      <c r="AO4692" s="66" t="str">
        <f>_xlfn.IFNA(VLOOKUP(LISTAS!ES4689,'Censo General 2005- Municipios'!$E$3:$F$1125,2,0),"")</f>
        <v/>
      </c>
      <c r="AP4692" s="64"/>
      <c r="AQ4692" s="64"/>
      <c r="AR4692" s="64"/>
      <c r="AS4692" s="67" t="str">
        <f t="shared" si="147"/>
        <v/>
      </c>
    </row>
    <row r="4693" spans="1:45" s="68" customFormat="1" x14ac:dyDescent="0.2">
      <c r="A4693" s="64"/>
      <c r="B4693" s="64"/>
      <c r="C4693" s="64"/>
      <c r="D4693" s="64"/>
      <c r="E4693" s="64"/>
      <c r="F4693" s="64"/>
      <c r="G4693" s="65"/>
      <c r="H4693" s="64"/>
      <c r="I4693" s="65"/>
      <c r="J4693" s="64"/>
      <c r="K4693" s="64"/>
      <c r="L4693" s="65"/>
      <c r="M4693" s="65"/>
      <c r="N4693" s="64"/>
      <c r="O4693" s="64"/>
      <c r="P4693" s="64"/>
      <c r="Q4693" s="65"/>
      <c r="R4693" s="64"/>
      <c r="S4693" s="65"/>
      <c r="T4693" s="65"/>
      <c r="U4693" s="65"/>
      <c r="V4693" s="65"/>
      <c r="W4693" s="65"/>
      <c r="X4693" s="64"/>
      <c r="Y4693" s="64"/>
      <c r="Z4693" s="65"/>
      <c r="AA4693" s="64"/>
      <c r="AB4693" s="65"/>
      <c r="AC4693" s="65"/>
      <c r="AD4693" s="65"/>
      <c r="AE4693" s="65"/>
      <c r="AF4693" s="63"/>
      <c r="AG4693" s="63"/>
      <c r="AH4693" s="64"/>
      <c r="AI4693" s="66" t="str">
        <f t="shared" ref="AI4693:AI4756" si="148">IF(COUNTIF($C$21:$C$5003,C4693)=0,"",IF(COUNTIF($C$21:$C$5003,C4693)=1,"TIPO A",IF(COUNTIF($C$21:$C$5003,C4693)=2,"TIPO B",IF(COUNTIF($C$21:$C$5003,C4693)=3,"TIPO C",IF(COUNTIF($C$21:$C$5003,C4693)=4,"TIPO D","TIPO E")))))</f>
        <v/>
      </c>
      <c r="AJ4693" s="65"/>
      <c r="AK4693" s="65"/>
      <c r="AL4693" s="65"/>
      <c r="AM4693" s="65"/>
      <c r="AN4693" s="65"/>
      <c r="AO4693" s="66" t="str">
        <f>_xlfn.IFNA(VLOOKUP(LISTAS!ES4690,'Censo General 2005- Municipios'!$E$3:$F$1125,2,0),"")</f>
        <v/>
      </c>
      <c r="AP4693" s="64"/>
      <c r="AQ4693" s="64"/>
      <c r="AR4693" s="64"/>
      <c r="AS4693" s="67" t="str">
        <f t="shared" si="147"/>
        <v/>
      </c>
    </row>
    <row r="4694" spans="1:45" s="68" customFormat="1" x14ac:dyDescent="0.2">
      <c r="A4694" s="64"/>
      <c r="B4694" s="64"/>
      <c r="C4694" s="64"/>
      <c r="D4694" s="64"/>
      <c r="E4694" s="64"/>
      <c r="F4694" s="64"/>
      <c r="G4694" s="65"/>
      <c r="H4694" s="64"/>
      <c r="I4694" s="65"/>
      <c r="J4694" s="64"/>
      <c r="K4694" s="64"/>
      <c r="L4694" s="65"/>
      <c r="M4694" s="65"/>
      <c r="N4694" s="64"/>
      <c r="O4694" s="64"/>
      <c r="P4694" s="64"/>
      <c r="Q4694" s="65"/>
      <c r="R4694" s="64"/>
      <c r="S4694" s="65"/>
      <c r="T4694" s="65"/>
      <c r="U4694" s="65"/>
      <c r="V4694" s="65"/>
      <c r="W4694" s="65"/>
      <c r="X4694" s="64"/>
      <c r="Y4694" s="64"/>
      <c r="Z4694" s="65"/>
      <c r="AA4694" s="64"/>
      <c r="AB4694" s="65"/>
      <c r="AC4694" s="65"/>
      <c r="AD4694" s="65"/>
      <c r="AE4694" s="65"/>
      <c r="AF4694" s="63"/>
      <c r="AG4694" s="63"/>
      <c r="AH4694" s="64"/>
      <c r="AI4694" s="66" t="str">
        <f t="shared" si="148"/>
        <v/>
      </c>
      <c r="AJ4694" s="65"/>
      <c r="AK4694" s="65"/>
      <c r="AL4694" s="65"/>
      <c r="AM4694" s="65"/>
      <c r="AN4694" s="65"/>
      <c r="AO4694" s="66" t="str">
        <f>_xlfn.IFNA(VLOOKUP(LISTAS!ES4691,'Censo General 2005- Municipios'!$E$3:$F$1125,2,0),"")</f>
        <v/>
      </c>
      <c r="AP4694" s="64"/>
      <c r="AQ4694" s="64"/>
      <c r="AR4694" s="64"/>
      <c r="AS4694" s="67" t="str">
        <f t="shared" ref="AS4694:AS4757" si="149">IF((AG4694-AA4694)&gt;90,"ADJUNTE SOPORTES DE DECLARACION FUERA DE 90 DIAS","")</f>
        <v/>
      </c>
    </row>
    <row r="4695" spans="1:45" s="68" customFormat="1" x14ac:dyDescent="0.2">
      <c r="A4695" s="64"/>
      <c r="B4695" s="64"/>
      <c r="C4695" s="64"/>
      <c r="D4695" s="64"/>
      <c r="E4695" s="64"/>
      <c r="F4695" s="64"/>
      <c r="G4695" s="65"/>
      <c r="H4695" s="64"/>
      <c r="I4695" s="65"/>
      <c r="J4695" s="64"/>
      <c r="K4695" s="64"/>
      <c r="L4695" s="65"/>
      <c r="M4695" s="65"/>
      <c r="N4695" s="64"/>
      <c r="O4695" s="64"/>
      <c r="P4695" s="64"/>
      <c r="Q4695" s="65"/>
      <c r="R4695" s="64"/>
      <c r="S4695" s="65"/>
      <c r="T4695" s="65"/>
      <c r="U4695" s="65"/>
      <c r="V4695" s="65"/>
      <c r="W4695" s="65"/>
      <c r="X4695" s="64"/>
      <c r="Y4695" s="64"/>
      <c r="Z4695" s="65"/>
      <c r="AA4695" s="64"/>
      <c r="AB4695" s="65"/>
      <c r="AC4695" s="65"/>
      <c r="AD4695" s="65"/>
      <c r="AE4695" s="65"/>
      <c r="AF4695" s="63"/>
      <c r="AG4695" s="63"/>
      <c r="AH4695" s="64"/>
      <c r="AI4695" s="66" t="str">
        <f t="shared" si="148"/>
        <v/>
      </c>
      <c r="AJ4695" s="65"/>
      <c r="AK4695" s="65"/>
      <c r="AL4695" s="65"/>
      <c r="AM4695" s="65"/>
      <c r="AN4695" s="65"/>
      <c r="AO4695" s="66" t="str">
        <f>_xlfn.IFNA(VLOOKUP(LISTAS!ES4692,'Censo General 2005- Municipios'!$E$3:$F$1125,2,0),"")</f>
        <v/>
      </c>
      <c r="AP4695" s="64"/>
      <c r="AQ4695" s="64"/>
      <c r="AR4695" s="64"/>
      <c r="AS4695" s="67" t="str">
        <f t="shared" si="149"/>
        <v/>
      </c>
    </row>
    <row r="4696" spans="1:45" s="68" customFormat="1" x14ac:dyDescent="0.2">
      <c r="A4696" s="64"/>
      <c r="B4696" s="64"/>
      <c r="C4696" s="64"/>
      <c r="D4696" s="64"/>
      <c r="E4696" s="64"/>
      <c r="F4696" s="64"/>
      <c r="G4696" s="65"/>
      <c r="H4696" s="64"/>
      <c r="I4696" s="65"/>
      <c r="J4696" s="64"/>
      <c r="K4696" s="64"/>
      <c r="L4696" s="65"/>
      <c r="M4696" s="65"/>
      <c r="N4696" s="64"/>
      <c r="O4696" s="64"/>
      <c r="P4696" s="64"/>
      <c r="Q4696" s="65"/>
      <c r="R4696" s="64"/>
      <c r="S4696" s="65"/>
      <c r="T4696" s="65"/>
      <c r="U4696" s="65"/>
      <c r="V4696" s="65"/>
      <c r="W4696" s="65"/>
      <c r="X4696" s="64"/>
      <c r="Y4696" s="64"/>
      <c r="Z4696" s="65"/>
      <c r="AA4696" s="64"/>
      <c r="AB4696" s="65"/>
      <c r="AC4696" s="65"/>
      <c r="AD4696" s="65"/>
      <c r="AE4696" s="65"/>
      <c r="AF4696" s="63"/>
      <c r="AG4696" s="63"/>
      <c r="AH4696" s="64"/>
      <c r="AI4696" s="66" t="str">
        <f t="shared" si="148"/>
        <v/>
      </c>
      <c r="AJ4696" s="65"/>
      <c r="AK4696" s="65"/>
      <c r="AL4696" s="65"/>
      <c r="AM4696" s="65"/>
      <c r="AN4696" s="65"/>
      <c r="AO4696" s="66" t="str">
        <f>_xlfn.IFNA(VLOOKUP(LISTAS!ES4693,'Censo General 2005- Municipios'!$E$3:$F$1125,2,0),"")</f>
        <v/>
      </c>
      <c r="AP4696" s="64"/>
      <c r="AQ4696" s="64"/>
      <c r="AR4696" s="64"/>
      <c r="AS4696" s="67" t="str">
        <f t="shared" si="149"/>
        <v/>
      </c>
    </row>
    <row r="4697" spans="1:45" s="68" customFormat="1" x14ac:dyDescent="0.2">
      <c r="A4697" s="64"/>
      <c r="B4697" s="64"/>
      <c r="C4697" s="64"/>
      <c r="D4697" s="64"/>
      <c r="E4697" s="64"/>
      <c r="F4697" s="64"/>
      <c r="G4697" s="65"/>
      <c r="H4697" s="64"/>
      <c r="I4697" s="65"/>
      <c r="J4697" s="64"/>
      <c r="K4697" s="64"/>
      <c r="L4697" s="65"/>
      <c r="M4697" s="65"/>
      <c r="N4697" s="64"/>
      <c r="O4697" s="64"/>
      <c r="P4697" s="64"/>
      <c r="Q4697" s="65"/>
      <c r="R4697" s="64"/>
      <c r="S4697" s="65"/>
      <c r="T4697" s="65"/>
      <c r="U4697" s="65"/>
      <c r="V4697" s="65"/>
      <c r="W4697" s="65"/>
      <c r="X4697" s="64"/>
      <c r="Y4697" s="64"/>
      <c r="Z4697" s="65"/>
      <c r="AA4697" s="64"/>
      <c r="AB4697" s="65"/>
      <c r="AC4697" s="65"/>
      <c r="AD4697" s="65"/>
      <c r="AE4697" s="65"/>
      <c r="AF4697" s="63"/>
      <c r="AG4697" s="63"/>
      <c r="AH4697" s="64"/>
      <c r="AI4697" s="66" t="str">
        <f t="shared" si="148"/>
        <v/>
      </c>
      <c r="AJ4697" s="65"/>
      <c r="AK4697" s="65"/>
      <c r="AL4697" s="65"/>
      <c r="AM4697" s="65"/>
      <c r="AN4697" s="65"/>
      <c r="AO4697" s="66" t="str">
        <f>_xlfn.IFNA(VLOOKUP(LISTAS!ES4694,'Censo General 2005- Municipios'!$E$3:$F$1125,2,0),"")</f>
        <v/>
      </c>
      <c r="AP4697" s="64"/>
      <c r="AQ4697" s="64"/>
      <c r="AR4697" s="64"/>
      <c r="AS4697" s="67" t="str">
        <f t="shared" si="149"/>
        <v/>
      </c>
    </row>
    <row r="4698" spans="1:45" s="68" customFormat="1" x14ac:dyDescent="0.2">
      <c r="A4698" s="64"/>
      <c r="B4698" s="64"/>
      <c r="C4698" s="64"/>
      <c r="D4698" s="64"/>
      <c r="E4698" s="64"/>
      <c r="F4698" s="64"/>
      <c r="G4698" s="65"/>
      <c r="H4698" s="64"/>
      <c r="I4698" s="65"/>
      <c r="J4698" s="64"/>
      <c r="K4698" s="64"/>
      <c r="L4698" s="65"/>
      <c r="M4698" s="65"/>
      <c r="N4698" s="64"/>
      <c r="O4698" s="64"/>
      <c r="P4698" s="64"/>
      <c r="Q4698" s="65"/>
      <c r="R4698" s="64"/>
      <c r="S4698" s="65"/>
      <c r="T4698" s="65"/>
      <c r="U4698" s="65"/>
      <c r="V4698" s="65"/>
      <c r="W4698" s="65"/>
      <c r="X4698" s="64"/>
      <c r="Y4698" s="64"/>
      <c r="Z4698" s="65"/>
      <c r="AA4698" s="64"/>
      <c r="AB4698" s="65"/>
      <c r="AC4698" s="65"/>
      <c r="AD4698" s="65"/>
      <c r="AE4698" s="65"/>
      <c r="AF4698" s="63"/>
      <c r="AG4698" s="63"/>
      <c r="AH4698" s="64"/>
      <c r="AI4698" s="66" t="str">
        <f t="shared" si="148"/>
        <v/>
      </c>
      <c r="AJ4698" s="65"/>
      <c r="AK4698" s="65"/>
      <c r="AL4698" s="65"/>
      <c r="AM4698" s="65"/>
      <c r="AN4698" s="65"/>
      <c r="AO4698" s="66" t="str">
        <f>_xlfn.IFNA(VLOOKUP(LISTAS!ES4695,'Censo General 2005- Municipios'!$E$3:$F$1125,2,0),"")</f>
        <v/>
      </c>
      <c r="AP4698" s="64"/>
      <c r="AQ4698" s="64"/>
      <c r="AR4698" s="64"/>
      <c r="AS4698" s="67" t="str">
        <f t="shared" si="149"/>
        <v/>
      </c>
    </row>
    <row r="4699" spans="1:45" s="68" customFormat="1" x14ac:dyDescent="0.2">
      <c r="A4699" s="64"/>
      <c r="B4699" s="64"/>
      <c r="C4699" s="64"/>
      <c r="D4699" s="64"/>
      <c r="E4699" s="64"/>
      <c r="F4699" s="64"/>
      <c r="G4699" s="65"/>
      <c r="H4699" s="64"/>
      <c r="I4699" s="65"/>
      <c r="J4699" s="64"/>
      <c r="K4699" s="64"/>
      <c r="L4699" s="65"/>
      <c r="M4699" s="65"/>
      <c r="N4699" s="64"/>
      <c r="O4699" s="64"/>
      <c r="P4699" s="64"/>
      <c r="Q4699" s="65"/>
      <c r="R4699" s="64"/>
      <c r="S4699" s="65"/>
      <c r="T4699" s="65"/>
      <c r="U4699" s="65"/>
      <c r="V4699" s="65"/>
      <c r="W4699" s="65"/>
      <c r="X4699" s="64"/>
      <c r="Y4699" s="64"/>
      <c r="Z4699" s="65"/>
      <c r="AA4699" s="64"/>
      <c r="AB4699" s="65"/>
      <c r="AC4699" s="65"/>
      <c r="AD4699" s="65"/>
      <c r="AE4699" s="65"/>
      <c r="AF4699" s="63"/>
      <c r="AG4699" s="63"/>
      <c r="AH4699" s="64"/>
      <c r="AI4699" s="66" t="str">
        <f t="shared" si="148"/>
        <v/>
      </c>
      <c r="AJ4699" s="65"/>
      <c r="AK4699" s="65"/>
      <c r="AL4699" s="65"/>
      <c r="AM4699" s="65"/>
      <c r="AN4699" s="65"/>
      <c r="AO4699" s="66" t="str">
        <f>_xlfn.IFNA(VLOOKUP(LISTAS!ES4696,'Censo General 2005- Municipios'!$E$3:$F$1125,2,0),"")</f>
        <v/>
      </c>
      <c r="AP4699" s="64"/>
      <c r="AQ4699" s="64"/>
      <c r="AR4699" s="64"/>
      <c r="AS4699" s="67" t="str">
        <f t="shared" si="149"/>
        <v/>
      </c>
    </row>
    <row r="4700" spans="1:45" s="68" customFormat="1" x14ac:dyDescent="0.2">
      <c r="A4700" s="64"/>
      <c r="B4700" s="64"/>
      <c r="C4700" s="64"/>
      <c r="D4700" s="64"/>
      <c r="E4700" s="64"/>
      <c r="F4700" s="64"/>
      <c r="G4700" s="65"/>
      <c r="H4700" s="64"/>
      <c r="I4700" s="65"/>
      <c r="J4700" s="64"/>
      <c r="K4700" s="64"/>
      <c r="L4700" s="65"/>
      <c r="M4700" s="65"/>
      <c r="N4700" s="64"/>
      <c r="O4700" s="64"/>
      <c r="P4700" s="64"/>
      <c r="Q4700" s="65"/>
      <c r="R4700" s="64"/>
      <c r="S4700" s="65"/>
      <c r="T4700" s="65"/>
      <c r="U4700" s="65"/>
      <c r="V4700" s="65"/>
      <c r="W4700" s="65"/>
      <c r="X4700" s="64"/>
      <c r="Y4700" s="64"/>
      <c r="Z4700" s="65"/>
      <c r="AA4700" s="64"/>
      <c r="AB4700" s="65"/>
      <c r="AC4700" s="65"/>
      <c r="AD4700" s="65"/>
      <c r="AE4700" s="65"/>
      <c r="AF4700" s="63"/>
      <c r="AG4700" s="63"/>
      <c r="AH4700" s="64"/>
      <c r="AI4700" s="66" t="str">
        <f t="shared" si="148"/>
        <v/>
      </c>
      <c r="AJ4700" s="65"/>
      <c r="AK4700" s="65"/>
      <c r="AL4700" s="65"/>
      <c r="AM4700" s="65"/>
      <c r="AN4700" s="65"/>
      <c r="AO4700" s="66" t="str">
        <f>_xlfn.IFNA(VLOOKUP(LISTAS!ES4697,'Censo General 2005- Municipios'!$E$3:$F$1125,2,0),"")</f>
        <v/>
      </c>
      <c r="AP4700" s="64"/>
      <c r="AQ4700" s="64"/>
      <c r="AR4700" s="64"/>
      <c r="AS4700" s="67" t="str">
        <f t="shared" si="149"/>
        <v/>
      </c>
    </row>
    <row r="4701" spans="1:45" s="68" customFormat="1" x14ac:dyDescent="0.2">
      <c r="A4701" s="64"/>
      <c r="B4701" s="64"/>
      <c r="C4701" s="64"/>
      <c r="D4701" s="64"/>
      <c r="E4701" s="64"/>
      <c r="F4701" s="64"/>
      <c r="G4701" s="65"/>
      <c r="H4701" s="64"/>
      <c r="I4701" s="65"/>
      <c r="J4701" s="64"/>
      <c r="K4701" s="64"/>
      <c r="L4701" s="65"/>
      <c r="M4701" s="65"/>
      <c r="N4701" s="64"/>
      <c r="O4701" s="64"/>
      <c r="P4701" s="64"/>
      <c r="Q4701" s="65"/>
      <c r="R4701" s="64"/>
      <c r="S4701" s="65"/>
      <c r="T4701" s="65"/>
      <c r="U4701" s="65"/>
      <c r="V4701" s="65"/>
      <c r="W4701" s="65"/>
      <c r="X4701" s="64"/>
      <c r="Y4701" s="64"/>
      <c r="Z4701" s="65"/>
      <c r="AA4701" s="64"/>
      <c r="AB4701" s="65"/>
      <c r="AC4701" s="65"/>
      <c r="AD4701" s="65"/>
      <c r="AE4701" s="65"/>
      <c r="AF4701" s="63"/>
      <c r="AG4701" s="63"/>
      <c r="AH4701" s="64"/>
      <c r="AI4701" s="66" t="str">
        <f t="shared" si="148"/>
        <v/>
      </c>
      <c r="AJ4701" s="65"/>
      <c r="AK4701" s="65"/>
      <c r="AL4701" s="65"/>
      <c r="AM4701" s="65"/>
      <c r="AN4701" s="65"/>
      <c r="AO4701" s="66" t="str">
        <f>_xlfn.IFNA(VLOOKUP(LISTAS!ES4698,'Censo General 2005- Municipios'!$E$3:$F$1125,2,0),"")</f>
        <v/>
      </c>
      <c r="AP4701" s="64"/>
      <c r="AQ4701" s="64"/>
      <c r="AR4701" s="64"/>
      <c r="AS4701" s="67" t="str">
        <f t="shared" si="149"/>
        <v/>
      </c>
    </row>
    <row r="4702" spans="1:45" s="68" customFormat="1" x14ac:dyDescent="0.2">
      <c r="A4702" s="64"/>
      <c r="B4702" s="64"/>
      <c r="C4702" s="64"/>
      <c r="D4702" s="64"/>
      <c r="E4702" s="64"/>
      <c r="F4702" s="64"/>
      <c r="G4702" s="65"/>
      <c r="H4702" s="64"/>
      <c r="I4702" s="65"/>
      <c r="J4702" s="64"/>
      <c r="K4702" s="64"/>
      <c r="L4702" s="65"/>
      <c r="M4702" s="65"/>
      <c r="N4702" s="64"/>
      <c r="O4702" s="64"/>
      <c r="P4702" s="64"/>
      <c r="Q4702" s="65"/>
      <c r="R4702" s="64"/>
      <c r="S4702" s="65"/>
      <c r="T4702" s="65"/>
      <c r="U4702" s="65"/>
      <c r="V4702" s="65"/>
      <c r="W4702" s="65"/>
      <c r="X4702" s="64"/>
      <c r="Y4702" s="64"/>
      <c r="Z4702" s="65"/>
      <c r="AA4702" s="64"/>
      <c r="AB4702" s="65"/>
      <c r="AC4702" s="65"/>
      <c r="AD4702" s="65"/>
      <c r="AE4702" s="65"/>
      <c r="AF4702" s="63"/>
      <c r="AG4702" s="63"/>
      <c r="AH4702" s="64"/>
      <c r="AI4702" s="66" t="str">
        <f t="shared" si="148"/>
        <v/>
      </c>
      <c r="AJ4702" s="65"/>
      <c r="AK4702" s="65"/>
      <c r="AL4702" s="65"/>
      <c r="AM4702" s="65"/>
      <c r="AN4702" s="65"/>
      <c r="AO4702" s="66" t="str">
        <f>_xlfn.IFNA(VLOOKUP(LISTAS!ES4699,'Censo General 2005- Municipios'!$E$3:$F$1125,2,0),"")</f>
        <v/>
      </c>
      <c r="AP4702" s="64"/>
      <c r="AQ4702" s="64"/>
      <c r="AR4702" s="64"/>
      <c r="AS4702" s="67" t="str">
        <f t="shared" si="149"/>
        <v/>
      </c>
    </row>
    <row r="4703" spans="1:45" s="68" customFormat="1" x14ac:dyDescent="0.2">
      <c r="A4703" s="64"/>
      <c r="B4703" s="64"/>
      <c r="C4703" s="64"/>
      <c r="D4703" s="64"/>
      <c r="E4703" s="64"/>
      <c r="F4703" s="64"/>
      <c r="G4703" s="65"/>
      <c r="H4703" s="64"/>
      <c r="I4703" s="65"/>
      <c r="J4703" s="64"/>
      <c r="K4703" s="64"/>
      <c r="L4703" s="65"/>
      <c r="M4703" s="65"/>
      <c r="N4703" s="64"/>
      <c r="O4703" s="64"/>
      <c r="P4703" s="64"/>
      <c r="Q4703" s="65"/>
      <c r="R4703" s="64"/>
      <c r="S4703" s="65"/>
      <c r="T4703" s="65"/>
      <c r="U4703" s="65"/>
      <c r="V4703" s="65"/>
      <c r="W4703" s="65"/>
      <c r="X4703" s="64"/>
      <c r="Y4703" s="64"/>
      <c r="Z4703" s="65"/>
      <c r="AA4703" s="64"/>
      <c r="AB4703" s="65"/>
      <c r="AC4703" s="65"/>
      <c r="AD4703" s="65"/>
      <c r="AE4703" s="65"/>
      <c r="AF4703" s="63"/>
      <c r="AG4703" s="63"/>
      <c r="AH4703" s="64"/>
      <c r="AI4703" s="66" t="str">
        <f t="shared" si="148"/>
        <v/>
      </c>
      <c r="AJ4703" s="65"/>
      <c r="AK4703" s="65"/>
      <c r="AL4703" s="65"/>
      <c r="AM4703" s="65"/>
      <c r="AN4703" s="65"/>
      <c r="AO4703" s="66" t="str">
        <f>_xlfn.IFNA(VLOOKUP(LISTAS!ES4700,'Censo General 2005- Municipios'!$E$3:$F$1125,2,0),"")</f>
        <v/>
      </c>
      <c r="AP4703" s="64"/>
      <c r="AQ4703" s="64"/>
      <c r="AR4703" s="64"/>
      <c r="AS4703" s="67" t="str">
        <f t="shared" si="149"/>
        <v/>
      </c>
    </row>
    <row r="4704" spans="1:45" s="68" customFormat="1" x14ac:dyDescent="0.2">
      <c r="A4704" s="64"/>
      <c r="B4704" s="64"/>
      <c r="C4704" s="64"/>
      <c r="D4704" s="64"/>
      <c r="E4704" s="64"/>
      <c r="F4704" s="64"/>
      <c r="G4704" s="65"/>
      <c r="H4704" s="64"/>
      <c r="I4704" s="65"/>
      <c r="J4704" s="64"/>
      <c r="K4704" s="64"/>
      <c r="L4704" s="65"/>
      <c r="M4704" s="65"/>
      <c r="N4704" s="64"/>
      <c r="O4704" s="64"/>
      <c r="P4704" s="64"/>
      <c r="Q4704" s="65"/>
      <c r="R4704" s="64"/>
      <c r="S4704" s="65"/>
      <c r="T4704" s="65"/>
      <c r="U4704" s="65"/>
      <c r="V4704" s="65"/>
      <c r="W4704" s="65"/>
      <c r="X4704" s="64"/>
      <c r="Y4704" s="64"/>
      <c r="Z4704" s="65"/>
      <c r="AA4704" s="64"/>
      <c r="AB4704" s="65"/>
      <c r="AC4704" s="65"/>
      <c r="AD4704" s="65"/>
      <c r="AE4704" s="65"/>
      <c r="AF4704" s="63"/>
      <c r="AG4704" s="63"/>
      <c r="AH4704" s="64"/>
      <c r="AI4704" s="66" t="str">
        <f t="shared" si="148"/>
        <v/>
      </c>
      <c r="AJ4704" s="65"/>
      <c r="AK4704" s="65"/>
      <c r="AL4704" s="65"/>
      <c r="AM4704" s="65"/>
      <c r="AN4704" s="65"/>
      <c r="AO4704" s="66" t="str">
        <f>_xlfn.IFNA(VLOOKUP(LISTAS!ES4701,'Censo General 2005- Municipios'!$E$3:$F$1125,2,0),"")</f>
        <v/>
      </c>
      <c r="AP4704" s="64"/>
      <c r="AQ4704" s="64"/>
      <c r="AR4704" s="64"/>
      <c r="AS4704" s="67" t="str">
        <f t="shared" si="149"/>
        <v/>
      </c>
    </row>
    <row r="4705" spans="1:45" s="68" customFormat="1" x14ac:dyDescent="0.2">
      <c r="A4705" s="64"/>
      <c r="B4705" s="64"/>
      <c r="C4705" s="64"/>
      <c r="D4705" s="64"/>
      <c r="E4705" s="64"/>
      <c r="F4705" s="64"/>
      <c r="G4705" s="65"/>
      <c r="H4705" s="64"/>
      <c r="I4705" s="65"/>
      <c r="J4705" s="64"/>
      <c r="K4705" s="64"/>
      <c r="L4705" s="65"/>
      <c r="M4705" s="65"/>
      <c r="N4705" s="64"/>
      <c r="O4705" s="64"/>
      <c r="P4705" s="64"/>
      <c r="Q4705" s="65"/>
      <c r="R4705" s="64"/>
      <c r="S4705" s="65"/>
      <c r="T4705" s="65"/>
      <c r="U4705" s="65"/>
      <c r="V4705" s="65"/>
      <c r="W4705" s="65"/>
      <c r="X4705" s="64"/>
      <c r="Y4705" s="64"/>
      <c r="Z4705" s="65"/>
      <c r="AA4705" s="64"/>
      <c r="AB4705" s="65"/>
      <c r="AC4705" s="65"/>
      <c r="AD4705" s="65"/>
      <c r="AE4705" s="65"/>
      <c r="AF4705" s="63"/>
      <c r="AG4705" s="63"/>
      <c r="AH4705" s="64"/>
      <c r="AI4705" s="66" t="str">
        <f t="shared" si="148"/>
        <v/>
      </c>
      <c r="AJ4705" s="65"/>
      <c r="AK4705" s="65"/>
      <c r="AL4705" s="65"/>
      <c r="AM4705" s="65"/>
      <c r="AN4705" s="65"/>
      <c r="AO4705" s="66" t="str">
        <f>_xlfn.IFNA(VLOOKUP(LISTAS!ES4702,'Censo General 2005- Municipios'!$E$3:$F$1125,2,0),"")</f>
        <v/>
      </c>
      <c r="AP4705" s="64"/>
      <c r="AQ4705" s="64"/>
      <c r="AR4705" s="64"/>
      <c r="AS4705" s="67" t="str">
        <f t="shared" si="149"/>
        <v/>
      </c>
    </row>
    <row r="4706" spans="1:45" s="68" customFormat="1" x14ac:dyDescent="0.2">
      <c r="A4706" s="64"/>
      <c r="B4706" s="64"/>
      <c r="C4706" s="64"/>
      <c r="D4706" s="64"/>
      <c r="E4706" s="64"/>
      <c r="F4706" s="64"/>
      <c r="G4706" s="65"/>
      <c r="H4706" s="64"/>
      <c r="I4706" s="65"/>
      <c r="J4706" s="64"/>
      <c r="K4706" s="64"/>
      <c r="L4706" s="65"/>
      <c r="M4706" s="65"/>
      <c r="N4706" s="64"/>
      <c r="O4706" s="64"/>
      <c r="P4706" s="64"/>
      <c r="Q4706" s="65"/>
      <c r="R4706" s="64"/>
      <c r="S4706" s="65"/>
      <c r="T4706" s="65"/>
      <c r="U4706" s="65"/>
      <c r="V4706" s="65"/>
      <c r="W4706" s="65"/>
      <c r="X4706" s="64"/>
      <c r="Y4706" s="64"/>
      <c r="Z4706" s="65"/>
      <c r="AA4706" s="64"/>
      <c r="AB4706" s="65"/>
      <c r="AC4706" s="65"/>
      <c r="AD4706" s="65"/>
      <c r="AE4706" s="65"/>
      <c r="AF4706" s="63"/>
      <c r="AG4706" s="63"/>
      <c r="AH4706" s="64"/>
      <c r="AI4706" s="66" t="str">
        <f t="shared" si="148"/>
        <v/>
      </c>
      <c r="AJ4706" s="65"/>
      <c r="AK4706" s="65"/>
      <c r="AL4706" s="65"/>
      <c r="AM4706" s="65"/>
      <c r="AN4706" s="65"/>
      <c r="AO4706" s="66" t="str">
        <f>_xlfn.IFNA(VLOOKUP(LISTAS!ES4703,'Censo General 2005- Municipios'!$E$3:$F$1125,2,0),"")</f>
        <v/>
      </c>
      <c r="AP4706" s="64"/>
      <c r="AQ4706" s="64"/>
      <c r="AR4706" s="64"/>
      <c r="AS4706" s="67" t="str">
        <f t="shared" si="149"/>
        <v/>
      </c>
    </row>
    <row r="4707" spans="1:45" s="68" customFormat="1" x14ac:dyDescent="0.2">
      <c r="A4707" s="64"/>
      <c r="B4707" s="64"/>
      <c r="C4707" s="64"/>
      <c r="D4707" s="64"/>
      <c r="E4707" s="64"/>
      <c r="F4707" s="64"/>
      <c r="G4707" s="65"/>
      <c r="H4707" s="64"/>
      <c r="I4707" s="65"/>
      <c r="J4707" s="64"/>
      <c r="K4707" s="64"/>
      <c r="L4707" s="65"/>
      <c r="M4707" s="65"/>
      <c r="N4707" s="64"/>
      <c r="O4707" s="64"/>
      <c r="P4707" s="64"/>
      <c r="Q4707" s="65"/>
      <c r="R4707" s="64"/>
      <c r="S4707" s="65"/>
      <c r="T4707" s="65"/>
      <c r="U4707" s="65"/>
      <c r="V4707" s="65"/>
      <c r="W4707" s="65"/>
      <c r="X4707" s="64"/>
      <c r="Y4707" s="64"/>
      <c r="Z4707" s="65"/>
      <c r="AA4707" s="64"/>
      <c r="AB4707" s="65"/>
      <c r="AC4707" s="65"/>
      <c r="AD4707" s="65"/>
      <c r="AE4707" s="65"/>
      <c r="AF4707" s="63"/>
      <c r="AG4707" s="63"/>
      <c r="AH4707" s="64"/>
      <c r="AI4707" s="66" t="str">
        <f t="shared" si="148"/>
        <v/>
      </c>
      <c r="AJ4707" s="65"/>
      <c r="AK4707" s="65"/>
      <c r="AL4707" s="65"/>
      <c r="AM4707" s="65"/>
      <c r="AN4707" s="65"/>
      <c r="AO4707" s="66" t="str">
        <f>_xlfn.IFNA(VLOOKUP(LISTAS!ES4704,'Censo General 2005- Municipios'!$E$3:$F$1125,2,0),"")</f>
        <v/>
      </c>
      <c r="AP4707" s="64"/>
      <c r="AQ4707" s="64"/>
      <c r="AR4707" s="64"/>
      <c r="AS4707" s="67" t="str">
        <f t="shared" si="149"/>
        <v/>
      </c>
    </row>
    <row r="4708" spans="1:45" s="68" customFormat="1" x14ac:dyDescent="0.2">
      <c r="A4708" s="64"/>
      <c r="B4708" s="64"/>
      <c r="C4708" s="64"/>
      <c r="D4708" s="64"/>
      <c r="E4708" s="64"/>
      <c r="F4708" s="64"/>
      <c r="G4708" s="65"/>
      <c r="H4708" s="64"/>
      <c r="I4708" s="65"/>
      <c r="J4708" s="64"/>
      <c r="K4708" s="64"/>
      <c r="L4708" s="65"/>
      <c r="M4708" s="65"/>
      <c r="N4708" s="64"/>
      <c r="O4708" s="64"/>
      <c r="P4708" s="64"/>
      <c r="Q4708" s="65"/>
      <c r="R4708" s="64"/>
      <c r="S4708" s="65"/>
      <c r="T4708" s="65"/>
      <c r="U4708" s="65"/>
      <c r="V4708" s="65"/>
      <c r="W4708" s="65"/>
      <c r="X4708" s="64"/>
      <c r="Y4708" s="64"/>
      <c r="Z4708" s="65"/>
      <c r="AA4708" s="64"/>
      <c r="AB4708" s="65"/>
      <c r="AC4708" s="65"/>
      <c r="AD4708" s="65"/>
      <c r="AE4708" s="65"/>
      <c r="AF4708" s="63"/>
      <c r="AG4708" s="63"/>
      <c r="AH4708" s="64"/>
      <c r="AI4708" s="66" t="str">
        <f t="shared" si="148"/>
        <v/>
      </c>
      <c r="AJ4708" s="65"/>
      <c r="AK4708" s="65"/>
      <c r="AL4708" s="65"/>
      <c r="AM4708" s="65"/>
      <c r="AN4708" s="65"/>
      <c r="AO4708" s="66" t="str">
        <f>_xlfn.IFNA(VLOOKUP(LISTAS!ES4705,'Censo General 2005- Municipios'!$E$3:$F$1125,2,0),"")</f>
        <v/>
      </c>
      <c r="AP4708" s="64"/>
      <c r="AQ4708" s="64"/>
      <c r="AR4708" s="64"/>
      <c r="AS4708" s="67" t="str">
        <f t="shared" si="149"/>
        <v/>
      </c>
    </row>
    <row r="4709" spans="1:45" s="68" customFormat="1" x14ac:dyDescent="0.2">
      <c r="A4709" s="64"/>
      <c r="B4709" s="64"/>
      <c r="C4709" s="64"/>
      <c r="D4709" s="64"/>
      <c r="E4709" s="64"/>
      <c r="F4709" s="64"/>
      <c r="G4709" s="65"/>
      <c r="H4709" s="64"/>
      <c r="I4709" s="65"/>
      <c r="J4709" s="64"/>
      <c r="K4709" s="64"/>
      <c r="L4709" s="65"/>
      <c r="M4709" s="65"/>
      <c r="N4709" s="64"/>
      <c r="O4709" s="64"/>
      <c r="P4709" s="64"/>
      <c r="Q4709" s="65"/>
      <c r="R4709" s="64"/>
      <c r="S4709" s="65"/>
      <c r="T4709" s="65"/>
      <c r="U4709" s="65"/>
      <c r="V4709" s="65"/>
      <c r="W4709" s="65"/>
      <c r="X4709" s="64"/>
      <c r="Y4709" s="64"/>
      <c r="Z4709" s="65"/>
      <c r="AA4709" s="64"/>
      <c r="AB4709" s="65"/>
      <c r="AC4709" s="65"/>
      <c r="AD4709" s="65"/>
      <c r="AE4709" s="65"/>
      <c r="AF4709" s="63"/>
      <c r="AG4709" s="63"/>
      <c r="AH4709" s="64"/>
      <c r="AI4709" s="66" t="str">
        <f t="shared" si="148"/>
        <v/>
      </c>
      <c r="AJ4709" s="65"/>
      <c r="AK4709" s="65"/>
      <c r="AL4709" s="65"/>
      <c r="AM4709" s="65"/>
      <c r="AN4709" s="65"/>
      <c r="AO4709" s="66" t="str">
        <f>_xlfn.IFNA(VLOOKUP(LISTAS!ES4706,'Censo General 2005- Municipios'!$E$3:$F$1125,2,0),"")</f>
        <v/>
      </c>
      <c r="AP4709" s="64"/>
      <c r="AQ4709" s="64"/>
      <c r="AR4709" s="64"/>
      <c r="AS4709" s="67" t="str">
        <f t="shared" si="149"/>
        <v/>
      </c>
    </row>
    <row r="4710" spans="1:45" s="68" customFormat="1" x14ac:dyDescent="0.2">
      <c r="A4710" s="64"/>
      <c r="B4710" s="64"/>
      <c r="C4710" s="64"/>
      <c r="D4710" s="64"/>
      <c r="E4710" s="64"/>
      <c r="F4710" s="64"/>
      <c r="G4710" s="65"/>
      <c r="H4710" s="64"/>
      <c r="I4710" s="65"/>
      <c r="J4710" s="64"/>
      <c r="K4710" s="64"/>
      <c r="L4710" s="65"/>
      <c r="M4710" s="65"/>
      <c r="N4710" s="64"/>
      <c r="O4710" s="64"/>
      <c r="P4710" s="64"/>
      <c r="Q4710" s="65"/>
      <c r="R4710" s="64"/>
      <c r="S4710" s="65"/>
      <c r="T4710" s="65"/>
      <c r="U4710" s="65"/>
      <c r="V4710" s="65"/>
      <c r="W4710" s="65"/>
      <c r="X4710" s="64"/>
      <c r="Y4710" s="64"/>
      <c r="Z4710" s="65"/>
      <c r="AA4710" s="64"/>
      <c r="AB4710" s="65"/>
      <c r="AC4710" s="65"/>
      <c r="AD4710" s="65"/>
      <c r="AE4710" s="65"/>
      <c r="AF4710" s="63"/>
      <c r="AG4710" s="63"/>
      <c r="AH4710" s="64"/>
      <c r="AI4710" s="66" t="str">
        <f t="shared" si="148"/>
        <v/>
      </c>
      <c r="AJ4710" s="65"/>
      <c r="AK4710" s="65"/>
      <c r="AL4710" s="65"/>
      <c r="AM4710" s="65"/>
      <c r="AN4710" s="65"/>
      <c r="AO4710" s="66" t="str">
        <f>_xlfn.IFNA(VLOOKUP(LISTAS!ES4707,'Censo General 2005- Municipios'!$E$3:$F$1125,2,0),"")</f>
        <v/>
      </c>
      <c r="AP4710" s="64"/>
      <c r="AQ4710" s="64"/>
      <c r="AR4710" s="64"/>
      <c r="AS4710" s="67" t="str">
        <f t="shared" si="149"/>
        <v/>
      </c>
    </row>
    <row r="4711" spans="1:45" s="68" customFormat="1" x14ac:dyDescent="0.2">
      <c r="A4711" s="64"/>
      <c r="B4711" s="64"/>
      <c r="C4711" s="64"/>
      <c r="D4711" s="64"/>
      <c r="E4711" s="64"/>
      <c r="F4711" s="64"/>
      <c r="G4711" s="65"/>
      <c r="H4711" s="64"/>
      <c r="I4711" s="65"/>
      <c r="J4711" s="64"/>
      <c r="K4711" s="64"/>
      <c r="L4711" s="65"/>
      <c r="M4711" s="65"/>
      <c r="N4711" s="64"/>
      <c r="O4711" s="64"/>
      <c r="P4711" s="64"/>
      <c r="Q4711" s="65"/>
      <c r="R4711" s="64"/>
      <c r="S4711" s="65"/>
      <c r="T4711" s="65"/>
      <c r="U4711" s="65"/>
      <c r="V4711" s="65"/>
      <c r="W4711" s="65"/>
      <c r="X4711" s="64"/>
      <c r="Y4711" s="64"/>
      <c r="Z4711" s="65"/>
      <c r="AA4711" s="64"/>
      <c r="AB4711" s="65"/>
      <c r="AC4711" s="65"/>
      <c r="AD4711" s="65"/>
      <c r="AE4711" s="65"/>
      <c r="AF4711" s="63"/>
      <c r="AG4711" s="63"/>
      <c r="AH4711" s="64"/>
      <c r="AI4711" s="66" t="str">
        <f t="shared" si="148"/>
        <v/>
      </c>
      <c r="AJ4711" s="65"/>
      <c r="AK4711" s="65"/>
      <c r="AL4711" s="65"/>
      <c r="AM4711" s="65"/>
      <c r="AN4711" s="65"/>
      <c r="AO4711" s="66" t="str">
        <f>_xlfn.IFNA(VLOOKUP(LISTAS!ES4708,'Censo General 2005- Municipios'!$E$3:$F$1125,2,0),"")</f>
        <v/>
      </c>
      <c r="AP4711" s="64"/>
      <c r="AQ4711" s="64"/>
      <c r="AR4711" s="64"/>
      <c r="AS4711" s="67" t="str">
        <f t="shared" si="149"/>
        <v/>
      </c>
    </row>
    <row r="4712" spans="1:45" s="68" customFormat="1" x14ac:dyDescent="0.2">
      <c r="A4712" s="64"/>
      <c r="B4712" s="64"/>
      <c r="C4712" s="64"/>
      <c r="D4712" s="64"/>
      <c r="E4712" s="64"/>
      <c r="F4712" s="64"/>
      <c r="G4712" s="65"/>
      <c r="H4712" s="64"/>
      <c r="I4712" s="65"/>
      <c r="J4712" s="64"/>
      <c r="K4712" s="64"/>
      <c r="L4712" s="65"/>
      <c r="M4712" s="65"/>
      <c r="N4712" s="64"/>
      <c r="O4712" s="64"/>
      <c r="P4712" s="64"/>
      <c r="Q4712" s="65"/>
      <c r="R4712" s="64"/>
      <c r="S4712" s="65"/>
      <c r="T4712" s="65"/>
      <c r="U4712" s="65"/>
      <c r="V4712" s="65"/>
      <c r="W4712" s="65"/>
      <c r="X4712" s="64"/>
      <c r="Y4712" s="64"/>
      <c r="Z4712" s="65"/>
      <c r="AA4712" s="64"/>
      <c r="AB4712" s="65"/>
      <c r="AC4712" s="65"/>
      <c r="AD4712" s="65"/>
      <c r="AE4712" s="65"/>
      <c r="AF4712" s="63"/>
      <c r="AG4712" s="63"/>
      <c r="AH4712" s="64"/>
      <c r="AI4712" s="66" t="str">
        <f t="shared" si="148"/>
        <v/>
      </c>
      <c r="AJ4712" s="65"/>
      <c r="AK4712" s="65"/>
      <c r="AL4712" s="65"/>
      <c r="AM4712" s="65"/>
      <c r="AN4712" s="65"/>
      <c r="AO4712" s="66" t="str">
        <f>_xlfn.IFNA(VLOOKUP(LISTAS!ES4709,'Censo General 2005- Municipios'!$E$3:$F$1125,2,0),"")</f>
        <v/>
      </c>
      <c r="AP4712" s="64"/>
      <c r="AQ4712" s="64"/>
      <c r="AR4712" s="64"/>
      <c r="AS4712" s="67" t="str">
        <f t="shared" si="149"/>
        <v/>
      </c>
    </row>
    <row r="4713" spans="1:45" s="68" customFormat="1" x14ac:dyDescent="0.2">
      <c r="A4713" s="64"/>
      <c r="B4713" s="64"/>
      <c r="C4713" s="64"/>
      <c r="D4713" s="64"/>
      <c r="E4713" s="64"/>
      <c r="F4713" s="64"/>
      <c r="G4713" s="65"/>
      <c r="H4713" s="64"/>
      <c r="I4713" s="65"/>
      <c r="J4713" s="64"/>
      <c r="K4713" s="64"/>
      <c r="L4713" s="65"/>
      <c r="M4713" s="65"/>
      <c r="N4713" s="64"/>
      <c r="O4713" s="64"/>
      <c r="P4713" s="64"/>
      <c r="Q4713" s="65"/>
      <c r="R4713" s="64"/>
      <c r="S4713" s="65"/>
      <c r="T4713" s="65"/>
      <c r="U4713" s="65"/>
      <c r="V4713" s="65"/>
      <c r="W4713" s="65"/>
      <c r="X4713" s="64"/>
      <c r="Y4713" s="64"/>
      <c r="Z4713" s="65"/>
      <c r="AA4713" s="64"/>
      <c r="AB4713" s="65"/>
      <c r="AC4713" s="65"/>
      <c r="AD4713" s="65"/>
      <c r="AE4713" s="65"/>
      <c r="AF4713" s="63"/>
      <c r="AG4713" s="63"/>
      <c r="AH4713" s="64"/>
      <c r="AI4713" s="66" t="str">
        <f t="shared" si="148"/>
        <v/>
      </c>
      <c r="AJ4713" s="65"/>
      <c r="AK4713" s="65"/>
      <c r="AL4713" s="65"/>
      <c r="AM4713" s="65"/>
      <c r="AN4713" s="65"/>
      <c r="AO4713" s="66" t="str">
        <f>_xlfn.IFNA(VLOOKUP(LISTAS!ES4710,'Censo General 2005- Municipios'!$E$3:$F$1125,2,0),"")</f>
        <v/>
      </c>
      <c r="AP4713" s="64"/>
      <c r="AQ4713" s="64"/>
      <c r="AR4713" s="64"/>
      <c r="AS4713" s="67" t="str">
        <f t="shared" si="149"/>
        <v/>
      </c>
    </row>
    <row r="4714" spans="1:45" s="68" customFormat="1" x14ac:dyDescent="0.2">
      <c r="A4714" s="64"/>
      <c r="B4714" s="64"/>
      <c r="C4714" s="64"/>
      <c r="D4714" s="64"/>
      <c r="E4714" s="64"/>
      <c r="F4714" s="64"/>
      <c r="G4714" s="65"/>
      <c r="H4714" s="64"/>
      <c r="I4714" s="65"/>
      <c r="J4714" s="64"/>
      <c r="K4714" s="64"/>
      <c r="L4714" s="65"/>
      <c r="M4714" s="65"/>
      <c r="N4714" s="64"/>
      <c r="O4714" s="64"/>
      <c r="P4714" s="64"/>
      <c r="Q4714" s="65"/>
      <c r="R4714" s="64"/>
      <c r="S4714" s="65"/>
      <c r="T4714" s="65"/>
      <c r="U4714" s="65"/>
      <c r="V4714" s="65"/>
      <c r="W4714" s="65"/>
      <c r="X4714" s="64"/>
      <c r="Y4714" s="64"/>
      <c r="Z4714" s="65"/>
      <c r="AA4714" s="64"/>
      <c r="AB4714" s="65"/>
      <c r="AC4714" s="65"/>
      <c r="AD4714" s="65"/>
      <c r="AE4714" s="65"/>
      <c r="AF4714" s="63"/>
      <c r="AG4714" s="63"/>
      <c r="AH4714" s="64"/>
      <c r="AI4714" s="66" t="str">
        <f t="shared" si="148"/>
        <v/>
      </c>
      <c r="AJ4714" s="65"/>
      <c r="AK4714" s="65"/>
      <c r="AL4714" s="65"/>
      <c r="AM4714" s="65"/>
      <c r="AN4714" s="65"/>
      <c r="AO4714" s="66" t="str">
        <f>_xlfn.IFNA(VLOOKUP(LISTAS!ES4711,'Censo General 2005- Municipios'!$E$3:$F$1125,2,0),"")</f>
        <v/>
      </c>
      <c r="AP4714" s="64"/>
      <c r="AQ4714" s="64"/>
      <c r="AR4714" s="64"/>
      <c r="AS4714" s="67" t="str">
        <f t="shared" si="149"/>
        <v/>
      </c>
    </row>
    <row r="4715" spans="1:45" s="68" customFormat="1" x14ac:dyDescent="0.2">
      <c r="A4715" s="64"/>
      <c r="B4715" s="64"/>
      <c r="C4715" s="64"/>
      <c r="D4715" s="64"/>
      <c r="E4715" s="64"/>
      <c r="F4715" s="64"/>
      <c r="G4715" s="65"/>
      <c r="H4715" s="64"/>
      <c r="I4715" s="65"/>
      <c r="J4715" s="64"/>
      <c r="K4715" s="64"/>
      <c r="L4715" s="65"/>
      <c r="M4715" s="65"/>
      <c r="N4715" s="64"/>
      <c r="O4715" s="64"/>
      <c r="P4715" s="64"/>
      <c r="Q4715" s="65"/>
      <c r="R4715" s="64"/>
      <c r="S4715" s="65"/>
      <c r="T4715" s="65"/>
      <c r="U4715" s="65"/>
      <c r="V4715" s="65"/>
      <c r="W4715" s="65"/>
      <c r="X4715" s="64"/>
      <c r="Y4715" s="64"/>
      <c r="Z4715" s="65"/>
      <c r="AA4715" s="64"/>
      <c r="AB4715" s="65"/>
      <c r="AC4715" s="65"/>
      <c r="AD4715" s="65"/>
      <c r="AE4715" s="65"/>
      <c r="AF4715" s="63"/>
      <c r="AG4715" s="63"/>
      <c r="AH4715" s="64"/>
      <c r="AI4715" s="66" t="str">
        <f t="shared" si="148"/>
        <v/>
      </c>
      <c r="AJ4715" s="65"/>
      <c r="AK4715" s="65"/>
      <c r="AL4715" s="65"/>
      <c r="AM4715" s="65"/>
      <c r="AN4715" s="65"/>
      <c r="AO4715" s="66" t="str">
        <f>_xlfn.IFNA(VLOOKUP(LISTAS!ES4712,'Censo General 2005- Municipios'!$E$3:$F$1125,2,0),"")</f>
        <v/>
      </c>
      <c r="AP4715" s="64"/>
      <c r="AQ4715" s="64"/>
      <c r="AR4715" s="64"/>
      <c r="AS4715" s="67" t="str">
        <f t="shared" si="149"/>
        <v/>
      </c>
    </row>
    <row r="4716" spans="1:45" s="68" customFormat="1" x14ac:dyDescent="0.2">
      <c r="A4716" s="64"/>
      <c r="B4716" s="64"/>
      <c r="C4716" s="64"/>
      <c r="D4716" s="64"/>
      <c r="E4716" s="64"/>
      <c r="F4716" s="64"/>
      <c r="G4716" s="65"/>
      <c r="H4716" s="64"/>
      <c r="I4716" s="65"/>
      <c r="J4716" s="64"/>
      <c r="K4716" s="64"/>
      <c r="L4716" s="65"/>
      <c r="M4716" s="65"/>
      <c r="N4716" s="64"/>
      <c r="O4716" s="64"/>
      <c r="P4716" s="64"/>
      <c r="Q4716" s="65"/>
      <c r="R4716" s="64"/>
      <c r="S4716" s="65"/>
      <c r="T4716" s="65"/>
      <c r="U4716" s="65"/>
      <c r="V4716" s="65"/>
      <c r="W4716" s="65"/>
      <c r="X4716" s="64"/>
      <c r="Y4716" s="64"/>
      <c r="Z4716" s="65"/>
      <c r="AA4716" s="64"/>
      <c r="AB4716" s="65"/>
      <c r="AC4716" s="65"/>
      <c r="AD4716" s="65"/>
      <c r="AE4716" s="65"/>
      <c r="AF4716" s="63"/>
      <c r="AG4716" s="63"/>
      <c r="AH4716" s="64"/>
      <c r="AI4716" s="66" t="str">
        <f t="shared" si="148"/>
        <v/>
      </c>
      <c r="AJ4716" s="65"/>
      <c r="AK4716" s="65"/>
      <c r="AL4716" s="65"/>
      <c r="AM4716" s="65"/>
      <c r="AN4716" s="65"/>
      <c r="AO4716" s="66" t="str">
        <f>_xlfn.IFNA(VLOOKUP(LISTAS!ES4713,'Censo General 2005- Municipios'!$E$3:$F$1125,2,0),"")</f>
        <v/>
      </c>
      <c r="AP4716" s="64"/>
      <c r="AQ4716" s="64"/>
      <c r="AR4716" s="64"/>
      <c r="AS4716" s="67" t="str">
        <f t="shared" si="149"/>
        <v/>
      </c>
    </row>
    <row r="4717" spans="1:45" s="68" customFormat="1" x14ac:dyDescent="0.2">
      <c r="A4717" s="64"/>
      <c r="B4717" s="64"/>
      <c r="C4717" s="64"/>
      <c r="D4717" s="64"/>
      <c r="E4717" s="64"/>
      <c r="F4717" s="64"/>
      <c r="G4717" s="65"/>
      <c r="H4717" s="64"/>
      <c r="I4717" s="65"/>
      <c r="J4717" s="64"/>
      <c r="K4717" s="64"/>
      <c r="L4717" s="65"/>
      <c r="M4717" s="65"/>
      <c r="N4717" s="64"/>
      <c r="O4717" s="64"/>
      <c r="P4717" s="64"/>
      <c r="Q4717" s="65"/>
      <c r="R4717" s="64"/>
      <c r="S4717" s="65"/>
      <c r="T4717" s="65"/>
      <c r="U4717" s="65"/>
      <c r="V4717" s="65"/>
      <c r="W4717" s="65"/>
      <c r="X4717" s="64"/>
      <c r="Y4717" s="64"/>
      <c r="Z4717" s="65"/>
      <c r="AA4717" s="64"/>
      <c r="AB4717" s="65"/>
      <c r="AC4717" s="65"/>
      <c r="AD4717" s="65"/>
      <c r="AE4717" s="65"/>
      <c r="AF4717" s="63"/>
      <c r="AG4717" s="63"/>
      <c r="AH4717" s="64"/>
      <c r="AI4717" s="66" t="str">
        <f t="shared" si="148"/>
        <v/>
      </c>
      <c r="AJ4717" s="65"/>
      <c r="AK4717" s="65"/>
      <c r="AL4717" s="65"/>
      <c r="AM4717" s="65"/>
      <c r="AN4717" s="65"/>
      <c r="AO4717" s="66" t="str">
        <f>_xlfn.IFNA(VLOOKUP(LISTAS!ES4714,'Censo General 2005- Municipios'!$E$3:$F$1125,2,0),"")</f>
        <v/>
      </c>
      <c r="AP4717" s="64"/>
      <c r="AQ4717" s="64"/>
      <c r="AR4717" s="64"/>
      <c r="AS4717" s="67" t="str">
        <f t="shared" si="149"/>
        <v/>
      </c>
    </row>
    <row r="4718" spans="1:45" s="68" customFormat="1" x14ac:dyDescent="0.2">
      <c r="A4718" s="64"/>
      <c r="B4718" s="64"/>
      <c r="C4718" s="64"/>
      <c r="D4718" s="64"/>
      <c r="E4718" s="64"/>
      <c r="F4718" s="64"/>
      <c r="G4718" s="65"/>
      <c r="H4718" s="64"/>
      <c r="I4718" s="65"/>
      <c r="J4718" s="64"/>
      <c r="K4718" s="64"/>
      <c r="L4718" s="65"/>
      <c r="M4718" s="65"/>
      <c r="N4718" s="64"/>
      <c r="O4718" s="64"/>
      <c r="P4718" s="64"/>
      <c r="Q4718" s="65"/>
      <c r="R4718" s="64"/>
      <c r="S4718" s="65"/>
      <c r="T4718" s="65"/>
      <c r="U4718" s="65"/>
      <c r="V4718" s="65"/>
      <c r="W4718" s="65"/>
      <c r="X4718" s="64"/>
      <c r="Y4718" s="64"/>
      <c r="Z4718" s="65"/>
      <c r="AA4718" s="64"/>
      <c r="AB4718" s="65"/>
      <c r="AC4718" s="65"/>
      <c r="AD4718" s="65"/>
      <c r="AE4718" s="65"/>
      <c r="AF4718" s="63"/>
      <c r="AG4718" s="63"/>
      <c r="AH4718" s="64"/>
      <c r="AI4718" s="66" t="str">
        <f t="shared" si="148"/>
        <v/>
      </c>
      <c r="AJ4718" s="65"/>
      <c r="AK4718" s="65"/>
      <c r="AL4718" s="65"/>
      <c r="AM4718" s="65"/>
      <c r="AN4718" s="65"/>
      <c r="AO4718" s="66" t="str">
        <f>_xlfn.IFNA(VLOOKUP(LISTAS!ES4715,'Censo General 2005- Municipios'!$E$3:$F$1125,2,0),"")</f>
        <v/>
      </c>
      <c r="AP4718" s="64"/>
      <c r="AQ4718" s="64"/>
      <c r="AR4718" s="64"/>
      <c r="AS4718" s="67" t="str">
        <f t="shared" si="149"/>
        <v/>
      </c>
    </row>
    <row r="4719" spans="1:45" s="68" customFormat="1" x14ac:dyDescent="0.2">
      <c r="A4719" s="64"/>
      <c r="B4719" s="64"/>
      <c r="C4719" s="64"/>
      <c r="D4719" s="64"/>
      <c r="E4719" s="64"/>
      <c r="F4719" s="64"/>
      <c r="G4719" s="65"/>
      <c r="H4719" s="64"/>
      <c r="I4719" s="65"/>
      <c r="J4719" s="64"/>
      <c r="K4719" s="64"/>
      <c r="L4719" s="65"/>
      <c r="M4719" s="65"/>
      <c r="N4719" s="64"/>
      <c r="O4719" s="64"/>
      <c r="P4719" s="64"/>
      <c r="Q4719" s="65"/>
      <c r="R4719" s="64"/>
      <c r="S4719" s="65"/>
      <c r="T4719" s="65"/>
      <c r="U4719" s="65"/>
      <c r="V4719" s="65"/>
      <c r="W4719" s="65"/>
      <c r="X4719" s="64"/>
      <c r="Y4719" s="64"/>
      <c r="Z4719" s="65"/>
      <c r="AA4719" s="64"/>
      <c r="AB4719" s="65"/>
      <c r="AC4719" s="65"/>
      <c r="AD4719" s="65"/>
      <c r="AE4719" s="65"/>
      <c r="AF4719" s="63"/>
      <c r="AG4719" s="63"/>
      <c r="AH4719" s="64"/>
      <c r="AI4719" s="66" t="str">
        <f t="shared" si="148"/>
        <v/>
      </c>
      <c r="AJ4719" s="65"/>
      <c r="AK4719" s="65"/>
      <c r="AL4719" s="65"/>
      <c r="AM4719" s="65"/>
      <c r="AN4719" s="65"/>
      <c r="AO4719" s="66" t="str">
        <f>_xlfn.IFNA(VLOOKUP(LISTAS!ES4716,'Censo General 2005- Municipios'!$E$3:$F$1125,2,0),"")</f>
        <v/>
      </c>
      <c r="AP4719" s="64"/>
      <c r="AQ4719" s="64"/>
      <c r="AR4719" s="64"/>
      <c r="AS4719" s="67" t="str">
        <f t="shared" si="149"/>
        <v/>
      </c>
    </row>
    <row r="4720" spans="1:45" s="68" customFormat="1" x14ac:dyDescent="0.2">
      <c r="A4720" s="64"/>
      <c r="B4720" s="64"/>
      <c r="C4720" s="64"/>
      <c r="D4720" s="64"/>
      <c r="E4720" s="64"/>
      <c r="F4720" s="64"/>
      <c r="G4720" s="65"/>
      <c r="H4720" s="64"/>
      <c r="I4720" s="65"/>
      <c r="J4720" s="64"/>
      <c r="K4720" s="64"/>
      <c r="L4720" s="65"/>
      <c r="M4720" s="65"/>
      <c r="N4720" s="64"/>
      <c r="O4720" s="64"/>
      <c r="P4720" s="64"/>
      <c r="Q4720" s="65"/>
      <c r="R4720" s="64"/>
      <c r="S4720" s="65"/>
      <c r="T4720" s="65"/>
      <c r="U4720" s="65"/>
      <c r="V4720" s="65"/>
      <c r="W4720" s="65"/>
      <c r="X4720" s="64"/>
      <c r="Y4720" s="64"/>
      <c r="Z4720" s="65"/>
      <c r="AA4720" s="64"/>
      <c r="AB4720" s="65"/>
      <c r="AC4720" s="65"/>
      <c r="AD4720" s="65"/>
      <c r="AE4720" s="65"/>
      <c r="AF4720" s="63"/>
      <c r="AG4720" s="63"/>
      <c r="AH4720" s="64"/>
      <c r="AI4720" s="66" t="str">
        <f t="shared" si="148"/>
        <v/>
      </c>
      <c r="AJ4720" s="65"/>
      <c r="AK4720" s="65"/>
      <c r="AL4720" s="65"/>
      <c r="AM4720" s="65"/>
      <c r="AN4720" s="65"/>
      <c r="AO4720" s="66" t="str">
        <f>_xlfn.IFNA(VLOOKUP(LISTAS!ES4717,'Censo General 2005- Municipios'!$E$3:$F$1125,2,0),"")</f>
        <v/>
      </c>
      <c r="AP4720" s="64"/>
      <c r="AQ4720" s="64"/>
      <c r="AR4720" s="64"/>
      <c r="AS4720" s="67" t="str">
        <f t="shared" si="149"/>
        <v/>
      </c>
    </row>
    <row r="4721" spans="1:45" s="68" customFormat="1" x14ac:dyDescent="0.2">
      <c r="A4721" s="64"/>
      <c r="B4721" s="64"/>
      <c r="C4721" s="64"/>
      <c r="D4721" s="64"/>
      <c r="E4721" s="64"/>
      <c r="F4721" s="64"/>
      <c r="G4721" s="65"/>
      <c r="H4721" s="64"/>
      <c r="I4721" s="65"/>
      <c r="J4721" s="64"/>
      <c r="K4721" s="64"/>
      <c r="L4721" s="65"/>
      <c r="M4721" s="65"/>
      <c r="N4721" s="64"/>
      <c r="O4721" s="64"/>
      <c r="P4721" s="64"/>
      <c r="Q4721" s="65"/>
      <c r="R4721" s="64"/>
      <c r="S4721" s="65"/>
      <c r="T4721" s="65"/>
      <c r="U4721" s="65"/>
      <c r="V4721" s="65"/>
      <c r="W4721" s="65"/>
      <c r="X4721" s="64"/>
      <c r="Y4721" s="64"/>
      <c r="Z4721" s="65"/>
      <c r="AA4721" s="64"/>
      <c r="AB4721" s="65"/>
      <c r="AC4721" s="65"/>
      <c r="AD4721" s="65"/>
      <c r="AE4721" s="65"/>
      <c r="AF4721" s="63"/>
      <c r="AG4721" s="63"/>
      <c r="AH4721" s="64"/>
      <c r="AI4721" s="66" t="str">
        <f t="shared" si="148"/>
        <v/>
      </c>
      <c r="AJ4721" s="65"/>
      <c r="AK4721" s="65"/>
      <c r="AL4721" s="65"/>
      <c r="AM4721" s="65"/>
      <c r="AN4721" s="65"/>
      <c r="AO4721" s="66" t="str">
        <f>_xlfn.IFNA(VLOOKUP(LISTAS!ES4718,'Censo General 2005- Municipios'!$E$3:$F$1125,2,0),"")</f>
        <v/>
      </c>
      <c r="AP4721" s="64"/>
      <c r="AQ4721" s="64"/>
      <c r="AR4721" s="64"/>
      <c r="AS4721" s="67" t="str">
        <f t="shared" si="149"/>
        <v/>
      </c>
    </row>
    <row r="4722" spans="1:45" s="68" customFormat="1" x14ac:dyDescent="0.2">
      <c r="A4722" s="64"/>
      <c r="B4722" s="64"/>
      <c r="C4722" s="64"/>
      <c r="D4722" s="64"/>
      <c r="E4722" s="64"/>
      <c r="F4722" s="64"/>
      <c r="G4722" s="65"/>
      <c r="H4722" s="64"/>
      <c r="I4722" s="65"/>
      <c r="J4722" s="64"/>
      <c r="K4722" s="64"/>
      <c r="L4722" s="65"/>
      <c r="M4722" s="65"/>
      <c r="N4722" s="64"/>
      <c r="O4722" s="64"/>
      <c r="P4722" s="64"/>
      <c r="Q4722" s="65"/>
      <c r="R4722" s="64"/>
      <c r="S4722" s="65"/>
      <c r="T4722" s="65"/>
      <c r="U4722" s="65"/>
      <c r="V4722" s="65"/>
      <c r="W4722" s="65"/>
      <c r="X4722" s="64"/>
      <c r="Y4722" s="64"/>
      <c r="Z4722" s="65"/>
      <c r="AA4722" s="64"/>
      <c r="AB4722" s="65"/>
      <c r="AC4722" s="65"/>
      <c r="AD4722" s="65"/>
      <c r="AE4722" s="65"/>
      <c r="AF4722" s="63"/>
      <c r="AG4722" s="63"/>
      <c r="AH4722" s="64"/>
      <c r="AI4722" s="66" t="str">
        <f t="shared" si="148"/>
        <v/>
      </c>
      <c r="AJ4722" s="65"/>
      <c r="AK4722" s="65"/>
      <c r="AL4722" s="65"/>
      <c r="AM4722" s="65"/>
      <c r="AN4722" s="65"/>
      <c r="AO4722" s="66" t="str">
        <f>_xlfn.IFNA(VLOOKUP(LISTAS!ES4719,'Censo General 2005- Municipios'!$E$3:$F$1125,2,0),"")</f>
        <v/>
      </c>
      <c r="AP4722" s="64"/>
      <c r="AQ4722" s="64"/>
      <c r="AR4722" s="64"/>
      <c r="AS4722" s="67" t="str">
        <f t="shared" si="149"/>
        <v/>
      </c>
    </row>
    <row r="4723" spans="1:45" s="68" customFormat="1" x14ac:dyDescent="0.2">
      <c r="A4723" s="64"/>
      <c r="B4723" s="64"/>
      <c r="C4723" s="64"/>
      <c r="D4723" s="64"/>
      <c r="E4723" s="64"/>
      <c r="F4723" s="64"/>
      <c r="G4723" s="65"/>
      <c r="H4723" s="64"/>
      <c r="I4723" s="65"/>
      <c r="J4723" s="64"/>
      <c r="K4723" s="64"/>
      <c r="L4723" s="65"/>
      <c r="M4723" s="65"/>
      <c r="N4723" s="64"/>
      <c r="O4723" s="64"/>
      <c r="P4723" s="64"/>
      <c r="Q4723" s="65"/>
      <c r="R4723" s="64"/>
      <c r="S4723" s="65"/>
      <c r="T4723" s="65"/>
      <c r="U4723" s="65"/>
      <c r="V4723" s="65"/>
      <c r="W4723" s="65"/>
      <c r="X4723" s="64"/>
      <c r="Y4723" s="64"/>
      <c r="Z4723" s="65"/>
      <c r="AA4723" s="64"/>
      <c r="AB4723" s="65"/>
      <c r="AC4723" s="65"/>
      <c r="AD4723" s="65"/>
      <c r="AE4723" s="65"/>
      <c r="AF4723" s="63"/>
      <c r="AG4723" s="63"/>
      <c r="AH4723" s="64"/>
      <c r="AI4723" s="66" t="str">
        <f t="shared" si="148"/>
        <v/>
      </c>
      <c r="AJ4723" s="65"/>
      <c r="AK4723" s="65"/>
      <c r="AL4723" s="65"/>
      <c r="AM4723" s="65"/>
      <c r="AN4723" s="65"/>
      <c r="AO4723" s="66" t="str">
        <f>_xlfn.IFNA(VLOOKUP(LISTAS!ES4720,'Censo General 2005- Municipios'!$E$3:$F$1125,2,0),"")</f>
        <v/>
      </c>
      <c r="AP4723" s="64"/>
      <c r="AQ4723" s="64"/>
      <c r="AR4723" s="64"/>
      <c r="AS4723" s="67" t="str">
        <f t="shared" si="149"/>
        <v/>
      </c>
    </row>
    <row r="4724" spans="1:45" s="68" customFormat="1" x14ac:dyDescent="0.2">
      <c r="A4724" s="64"/>
      <c r="B4724" s="64"/>
      <c r="C4724" s="64"/>
      <c r="D4724" s="64"/>
      <c r="E4724" s="64"/>
      <c r="F4724" s="64"/>
      <c r="G4724" s="65"/>
      <c r="H4724" s="64"/>
      <c r="I4724" s="65"/>
      <c r="J4724" s="64"/>
      <c r="K4724" s="64"/>
      <c r="L4724" s="65"/>
      <c r="M4724" s="65"/>
      <c r="N4724" s="64"/>
      <c r="O4724" s="64"/>
      <c r="P4724" s="64"/>
      <c r="Q4724" s="65"/>
      <c r="R4724" s="64"/>
      <c r="S4724" s="65"/>
      <c r="T4724" s="65"/>
      <c r="U4724" s="65"/>
      <c r="V4724" s="65"/>
      <c r="W4724" s="65"/>
      <c r="X4724" s="64"/>
      <c r="Y4724" s="64"/>
      <c r="Z4724" s="65"/>
      <c r="AA4724" s="64"/>
      <c r="AB4724" s="65"/>
      <c r="AC4724" s="65"/>
      <c r="AD4724" s="65"/>
      <c r="AE4724" s="65"/>
      <c r="AF4724" s="63"/>
      <c r="AG4724" s="63"/>
      <c r="AH4724" s="64"/>
      <c r="AI4724" s="66" t="str">
        <f t="shared" si="148"/>
        <v/>
      </c>
      <c r="AJ4724" s="65"/>
      <c r="AK4724" s="65"/>
      <c r="AL4724" s="65"/>
      <c r="AM4724" s="65"/>
      <c r="AN4724" s="65"/>
      <c r="AO4724" s="66" t="str">
        <f>_xlfn.IFNA(VLOOKUP(LISTAS!ES4721,'Censo General 2005- Municipios'!$E$3:$F$1125,2,0),"")</f>
        <v/>
      </c>
      <c r="AP4724" s="64"/>
      <c r="AQ4724" s="64"/>
      <c r="AR4724" s="64"/>
      <c r="AS4724" s="67" t="str">
        <f t="shared" si="149"/>
        <v/>
      </c>
    </row>
    <row r="4725" spans="1:45" s="68" customFormat="1" x14ac:dyDescent="0.2">
      <c r="A4725" s="64"/>
      <c r="B4725" s="64"/>
      <c r="C4725" s="64"/>
      <c r="D4725" s="64"/>
      <c r="E4725" s="64"/>
      <c r="F4725" s="64"/>
      <c r="G4725" s="65"/>
      <c r="H4725" s="64"/>
      <c r="I4725" s="65"/>
      <c r="J4725" s="64"/>
      <c r="K4725" s="64"/>
      <c r="L4725" s="65"/>
      <c r="M4725" s="65"/>
      <c r="N4725" s="64"/>
      <c r="O4725" s="64"/>
      <c r="P4725" s="64"/>
      <c r="Q4725" s="65"/>
      <c r="R4725" s="64"/>
      <c r="S4725" s="65"/>
      <c r="T4725" s="65"/>
      <c r="U4725" s="65"/>
      <c r="V4725" s="65"/>
      <c r="W4725" s="65"/>
      <c r="X4725" s="64"/>
      <c r="Y4725" s="64"/>
      <c r="Z4725" s="65"/>
      <c r="AA4725" s="64"/>
      <c r="AB4725" s="65"/>
      <c r="AC4725" s="65"/>
      <c r="AD4725" s="65"/>
      <c r="AE4725" s="65"/>
      <c r="AF4725" s="63"/>
      <c r="AG4725" s="63"/>
      <c r="AH4725" s="64"/>
      <c r="AI4725" s="66" t="str">
        <f t="shared" si="148"/>
        <v/>
      </c>
      <c r="AJ4725" s="65"/>
      <c r="AK4725" s="65"/>
      <c r="AL4725" s="65"/>
      <c r="AM4725" s="65"/>
      <c r="AN4725" s="65"/>
      <c r="AO4725" s="66" t="str">
        <f>_xlfn.IFNA(VLOOKUP(LISTAS!ES4722,'Censo General 2005- Municipios'!$E$3:$F$1125,2,0),"")</f>
        <v/>
      </c>
      <c r="AP4725" s="64"/>
      <c r="AQ4725" s="64"/>
      <c r="AR4725" s="64"/>
      <c r="AS4725" s="67" t="str">
        <f t="shared" si="149"/>
        <v/>
      </c>
    </row>
    <row r="4726" spans="1:45" s="68" customFormat="1" x14ac:dyDescent="0.2">
      <c r="A4726" s="64"/>
      <c r="B4726" s="64"/>
      <c r="C4726" s="64"/>
      <c r="D4726" s="64"/>
      <c r="E4726" s="64"/>
      <c r="F4726" s="64"/>
      <c r="G4726" s="65"/>
      <c r="H4726" s="64"/>
      <c r="I4726" s="65"/>
      <c r="J4726" s="64"/>
      <c r="K4726" s="64"/>
      <c r="L4726" s="65"/>
      <c r="M4726" s="65"/>
      <c r="N4726" s="64"/>
      <c r="O4726" s="64"/>
      <c r="P4726" s="64"/>
      <c r="Q4726" s="65"/>
      <c r="R4726" s="64"/>
      <c r="S4726" s="65"/>
      <c r="T4726" s="65"/>
      <c r="U4726" s="65"/>
      <c r="V4726" s="65"/>
      <c r="W4726" s="65"/>
      <c r="X4726" s="64"/>
      <c r="Y4726" s="64"/>
      <c r="Z4726" s="65"/>
      <c r="AA4726" s="64"/>
      <c r="AB4726" s="65"/>
      <c r="AC4726" s="65"/>
      <c r="AD4726" s="65"/>
      <c r="AE4726" s="65"/>
      <c r="AF4726" s="63"/>
      <c r="AG4726" s="63"/>
      <c r="AH4726" s="64"/>
      <c r="AI4726" s="66" t="str">
        <f t="shared" si="148"/>
        <v/>
      </c>
      <c r="AJ4726" s="65"/>
      <c r="AK4726" s="65"/>
      <c r="AL4726" s="65"/>
      <c r="AM4726" s="65"/>
      <c r="AN4726" s="65"/>
      <c r="AO4726" s="66" t="str">
        <f>_xlfn.IFNA(VLOOKUP(LISTAS!ES4723,'Censo General 2005- Municipios'!$E$3:$F$1125,2,0),"")</f>
        <v/>
      </c>
      <c r="AP4726" s="64"/>
      <c r="AQ4726" s="64"/>
      <c r="AR4726" s="64"/>
      <c r="AS4726" s="67" t="str">
        <f t="shared" si="149"/>
        <v/>
      </c>
    </row>
    <row r="4727" spans="1:45" s="68" customFormat="1" x14ac:dyDescent="0.2">
      <c r="A4727" s="64"/>
      <c r="B4727" s="64"/>
      <c r="C4727" s="64"/>
      <c r="D4727" s="64"/>
      <c r="E4727" s="64"/>
      <c r="F4727" s="64"/>
      <c r="G4727" s="65"/>
      <c r="H4727" s="64"/>
      <c r="I4727" s="65"/>
      <c r="J4727" s="64"/>
      <c r="K4727" s="64"/>
      <c r="L4727" s="65"/>
      <c r="M4727" s="65"/>
      <c r="N4727" s="64"/>
      <c r="O4727" s="64"/>
      <c r="P4727" s="64"/>
      <c r="Q4727" s="65"/>
      <c r="R4727" s="64"/>
      <c r="S4727" s="65"/>
      <c r="T4727" s="65"/>
      <c r="U4727" s="65"/>
      <c r="V4727" s="65"/>
      <c r="W4727" s="65"/>
      <c r="X4727" s="64"/>
      <c r="Y4727" s="64"/>
      <c r="Z4727" s="65"/>
      <c r="AA4727" s="64"/>
      <c r="AB4727" s="65"/>
      <c r="AC4727" s="65"/>
      <c r="AD4727" s="65"/>
      <c r="AE4727" s="65"/>
      <c r="AF4727" s="63"/>
      <c r="AG4727" s="63"/>
      <c r="AH4727" s="64"/>
      <c r="AI4727" s="66" t="str">
        <f t="shared" si="148"/>
        <v/>
      </c>
      <c r="AJ4727" s="65"/>
      <c r="AK4727" s="65"/>
      <c r="AL4727" s="65"/>
      <c r="AM4727" s="65"/>
      <c r="AN4727" s="65"/>
      <c r="AO4727" s="66" t="str">
        <f>_xlfn.IFNA(VLOOKUP(LISTAS!ES4724,'Censo General 2005- Municipios'!$E$3:$F$1125,2,0),"")</f>
        <v/>
      </c>
      <c r="AP4727" s="64"/>
      <c r="AQ4727" s="64"/>
      <c r="AR4727" s="64"/>
      <c r="AS4727" s="67" t="str">
        <f t="shared" si="149"/>
        <v/>
      </c>
    </row>
    <row r="4728" spans="1:45" s="68" customFormat="1" x14ac:dyDescent="0.2">
      <c r="A4728" s="64"/>
      <c r="B4728" s="64"/>
      <c r="C4728" s="64"/>
      <c r="D4728" s="64"/>
      <c r="E4728" s="64"/>
      <c r="F4728" s="64"/>
      <c r="G4728" s="65"/>
      <c r="H4728" s="64"/>
      <c r="I4728" s="65"/>
      <c r="J4728" s="64"/>
      <c r="K4728" s="64"/>
      <c r="L4728" s="65"/>
      <c r="M4728" s="65"/>
      <c r="N4728" s="64"/>
      <c r="O4728" s="64"/>
      <c r="P4728" s="64"/>
      <c r="Q4728" s="65"/>
      <c r="R4728" s="64"/>
      <c r="S4728" s="65"/>
      <c r="T4728" s="65"/>
      <c r="U4728" s="65"/>
      <c r="V4728" s="65"/>
      <c r="W4728" s="65"/>
      <c r="X4728" s="64"/>
      <c r="Y4728" s="64"/>
      <c r="Z4728" s="65"/>
      <c r="AA4728" s="64"/>
      <c r="AB4728" s="65"/>
      <c r="AC4728" s="65"/>
      <c r="AD4728" s="65"/>
      <c r="AE4728" s="65"/>
      <c r="AF4728" s="63"/>
      <c r="AG4728" s="63"/>
      <c r="AH4728" s="64"/>
      <c r="AI4728" s="66" t="str">
        <f t="shared" si="148"/>
        <v/>
      </c>
      <c r="AJ4728" s="65"/>
      <c r="AK4728" s="65"/>
      <c r="AL4728" s="65"/>
      <c r="AM4728" s="65"/>
      <c r="AN4728" s="65"/>
      <c r="AO4728" s="66" t="str">
        <f>_xlfn.IFNA(VLOOKUP(LISTAS!ES4725,'Censo General 2005- Municipios'!$E$3:$F$1125,2,0),"")</f>
        <v/>
      </c>
      <c r="AP4728" s="64"/>
      <c r="AQ4728" s="64"/>
      <c r="AR4728" s="64"/>
      <c r="AS4728" s="67" t="str">
        <f t="shared" si="149"/>
        <v/>
      </c>
    </row>
    <row r="4729" spans="1:45" s="68" customFormat="1" x14ac:dyDescent="0.2">
      <c r="A4729" s="64"/>
      <c r="B4729" s="64"/>
      <c r="C4729" s="64"/>
      <c r="D4729" s="64"/>
      <c r="E4729" s="64"/>
      <c r="F4729" s="64"/>
      <c r="G4729" s="65"/>
      <c r="H4729" s="64"/>
      <c r="I4729" s="65"/>
      <c r="J4729" s="64"/>
      <c r="K4729" s="64"/>
      <c r="L4729" s="65"/>
      <c r="M4729" s="65"/>
      <c r="N4729" s="64"/>
      <c r="O4729" s="64"/>
      <c r="P4729" s="64"/>
      <c r="Q4729" s="65"/>
      <c r="R4729" s="64"/>
      <c r="S4729" s="65"/>
      <c r="T4729" s="65"/>
      <c r="U4729" s="65"/>
      <c r="V4729" s="65"/>
      <c r="W4729" s="65"/>
      <c r="X4729" s="64"/>
      <c r="Y4729" s="64"/>
      <c r="Z4729" s="65"/>
      <c r="AA4729" s="64"/>
      <c r="AB4729" s="65"/>
      <c r="AC4729" s="65"/>
      <c r="AD4729" s="65"/>
      <c r="AE4729" s="65"/>
      <c r="AF4729" s="63"/>
      <c r="AG4729" s="63"/>
      <c r="AH4729" s="64"/>
      <c r="AI4729" s="66" t="str">
        <f t="shared" si="148"/>
        <v/>
      </c>
      <c r="AJ4729" s="65"/>
      <c r="AK4729" s="65"/>
      <c r="AL4729" s="65"/>
      <c r="AM4729" s="65"/>
      <c r="AN4729" s="65"/>
      <c r="AO4729" s="66" t="str">
        <f>_xlfn.IFNA(VLOOKUP(LISTAS!ES4726,'Censo General 2005- Municipios'!$E$3:$F$1125,2,0),"")</f>
        <v/>
      </c>
      <c r="AP4729" s="64"/>
      <c r="AQ4729" s="64"/>
      <c r="AR4729" s="64"/>
      <c r="AS4729" s="67" t="str">
        <f t="shared" si="149"/>
        <v/>
      </c>
    </row>
    <row r="4730" spans="1:45" s="68" customFormat="1" x14ac:dyDescent="0.2">
      <c r="A4730" s="64"/>
      <c r="B4730" s="64"/>
      <c r="C4730" s="64"/>
      <c r="D4730" s="64"/>
      <c r="E4730" s="64"/>
      <c r="F4730" s="64"/>
      <c r="G4730" s="65"/>
      <c r="H4730" s="64"/>
      <c r="I4730" s="65"/>
      <c r="J4730" s="64"/>
      <c r="K4730" s="64"/>
      <c r="L4730" s="65"/>
      <c r="M4730" s="65"/>
      <c r="N4730" s="64"/>
      <c r="O4730" s="64"/>
      <c r="P4730" s="64"/>
      <c r="Q4730" s="65"/>
      <c r="R4730" s="64"/>
      <c r="S4730" s="65"/>
      <c r="T4730" s="65"/>
      <c r="U4730" s="65"/>
      <c r="V4730" s="65"/>
      <c r="W4730" s="65"/>
      <c r="X4730" s="64"/>
      <c r="Y4730" s="64"/>
      <c r="Z4730" s="65"/>
      <c r="AA4730" s="64"/>
      <c r="AB4730" s="65"/>
      <c r="AC4730" s="65"/>
      <c r="AD4730" s="65"/>
      <c r="AE4730" s="65"/>
      <c r="AF4730" s="63"/>
      <c r="AG4730" s="63"/>
      <c r="AH4730" s="64"/>
      <c r="AI4730" s="66" t="str">
        <f t="shared" si="148"/>
        <v/>
      </c>
      <c r="AJ4730" s="65"/>
      <c r="AK4730" s="65"/>
      <c r="AL4730" s="65"/>
      <c r="AM4730" s="65"/>
      <c r="AN4730" s="65"/>
      <c r="AO4730" s="66" t="str">
        <f>_xlfn.IFNA(VLOOKUP(LISTAS!ES4727,'Censo General 2005- Municipios'!$E$3:$F$1125,2,0),"")</f>
        <v/>
      </c>
      <c r="AP4730" s="64"/>
      <c r="AQ4730" s="64"/>
      <c r="AR4730" s="64"/>
      <c r="AS4730" s="67" t="str">
        <f t="shared" si="149"/>
        <v/>
      </c>
    </row>
    <row r="4731" spans="1:45" s="68" customFormat="1" x14ac:dyDescent="0.2">
      <c r="A4731" s="64"/>
      <c r="B4731" s="64"/>
      <c r="C4731" s="64"/>
      <c r="D4731" s="64"/>
      <c r="E4731" s="64"/>
      <c r="F4731" s="64"/>
      <c r="G4731" s="65"/>
      <c r="H4731" s="64"/>
      <c r="I4731" s="65"/>
      <c r="J4731" s="64"/>
      <c r="K4731" s="64"/>
      <c r="L4731" s="65"/>
      <c r="M4731" s="65"/>
      <c r="N4731" s="64"/>
      <c r="O4731" s="64"/>
      <c r="P4731" s="64"/>
      <c r="Q4731" s="65"/>
      <c r="R4731" s="64"/>
      <c r="S4731" s="65"/>
      <c r="T4731" s="65"/>
      <c r="U4731" s="65"/>
      <c r="V4731" s="65"/>
      <c r="W4731" s="65"/>
      <c r="X4731" s="64"/>
      <c r="Y4731" s="64"/>
      <c r="Z4731" s="65"/>
      <c r="AA4731" s="64"/>
      <c r="AB4731" s="65"/>
      <c r="AC4731" s="65"/>
      <c r="AD4731" s="65"/>
      <c r="AE4731" s="65"/>
      <c r="AF4731" s="63"/>
      <c r="AG4731" s="63"/>
      <c r="AH4731" s="64"/>
      <c r="AI4731" s="66" t="str">
        <f t="shared" si="148"/>
        <v/>
      </c>
      <c r="AJ4731" s="65"/>
      <c r="AK4731" s="65"/>
      <c r="AL4731" s="65"/>
      <c r="AM4731" s="65"/>
      <c r="AN4731" s="65"/>
      <c r="AO4731" s="66" t="str">
        <f>_xlfn.IFNA(VLOOKUP(LISTAS!ES4728,'Censo General 2005- Municipios'!$E$3:$F$1125,2,0),"")</f>
        <v/>
      </c>
      <c r="AP4731" s="64"/>
      <c r="AQ4731" s="64"/>
      <c r="AR4731" s="64"/>
      <c r="AS4731" s="67" t="str">
        <f t="shared" si="149"/>
        <v/>
      </c>
    </row>
    <row r="4732" spans="1:45" s="68" customFormat="1" x14ac:dyDescent="0.2">
      <c r="A4732" s="64"/>
      <c r="B4732" s="64"/>
      <c r="C4732" s="64"/>
      <c r="D4732" s="64"/>
      <c r="E4732" s="64"/>
      <c r="F4732" s="64"/>
      <c r="G4732" s="65"/>
      <c r="H4732" s="64"/>
      <c r="I4732" s="65"/>
      <c r="J4732" s="64"/>
      <c r="K4732" s="64"/>
      <c r="L4732" s="65"/>
      <c r="M4732" s="65"/>
      <c r="N4732" s="64"/>
      <c r="O4732" s="64"/>
      <c r="P4732" s="64"/>
      <c r="Q4732" s="65"/>
      <c r="R4732" s="64"/>
      <c r="S4732" s="65"/>
      <c r="T4732" s="65"/>
      <c r="U4732" s="65"/>
      <c r="V4732" s="65"/>
      <c r="W4732" s="65"/>
      <c r="X4732" s="64"/>
      <c r="Y4732" s="64"/>
      <c r="Z4732" s="65"/>
      <c r="AA4732" s="64"/>
      <c r="AB4732" s="65"/>
      <c r="AC4732" s="65"/>
      <c r="AD4732" s="65"/>
      <c r="AE4732" s="65"/>
      <c r="AF4732" s="63"/>
      <c r="AG4732" s="63"/>
      <c r="AH4732" s="64"/>
      <c r="AI4732" s="66" t="str">
        <f t="shared" si="148"/>
        <v/>
      </c>
      <c r="AJ4732" s="65"/>
      <c r="AK4732" s="65"/>
      <c r="AL4732" s="65"/>
      <c r="AM4732" s="65"/>
      <c r="AN4732" s="65"/>
      <c r="AO4732" s="66" t="str">
        <f>_xlfn.IFNA(VLOOKUP(LISTAS!ES4729,'Censo General 2005- Municipios'!$E$3:$F$1125,2,0),"")</f>
        <v/>
      </c>
      <c r="AP4732" s="64"/>
      <c r="AQ4732" s="64"/>
      <c r="AR4732" s="64"/>
      <c r="AS4732" s="67" t="str">
        <f t="shared" si="149"/>
        <v/>
      </c>
    </row>
    <row r="4733" spans="1:45" s="68" customFormat="1" x14ac:dyDescent="0.2">
      <c r="A4733" s="64"/>
      <c r="B4733" s="64"/>
      <c r="C4733" s="64"/>
      <c r="D4733" s="64"/>
      <c r="E4733" s="64"/>
      <c r="F4733" s="64"/>
      <c r="G4733" s="65"/>
      <c r="H4733" s="64"/>
      <c r="I4733" s="65"/>
      <c r="J4733" s="64"/>
      <c r="K4733" s="64"/>
      <c r="L4733" s="65"/>
      <c r="M4733" s="65"/>
      <c r="N4733" s="64"/>
      <c r="O4733" s="64"/>
      <c r="P4733" s="64"/>
      <c r="Q4733" s="65"/>
      <c r="R4733" s="64"/>
      <c r="S4733" s="65"/>
      <c r="T4733" s="65"/>
      <c r="U4733" s="65"/>
      <c r="V4733" s="65"/>
      <c r="W4733" s="65"/>
      <c r="X4733" s="64"/>
      <c r="Y4733" s="64"/>
      <c r="Z4733" s="65"/>
      <c r="AA4733" s="64"/>
      <c r="AB4733" s="65"/>
      <c r="AC4733" s="65"/>
      <c r="AD4733" s="65"/>
      <c r="AE4733" s="65"/>
      <c r="AF4733" s="63"/>
      <c r="AG4733" s="63"/>
      <c r="AH4733" s="64"/>
      <c r="AI4733" s="66" t="str">
        <f t="shared" si="148"/>
        <v/>
      </c>
      <c r="AJ4733" s="65"/>
      <c r="AK4733" s="65"/>
      <c r="AL4733" s="65"/>
      <c r="AM4733" s="65"/>
      <c r="AN4733" s="65"/>
      <c r="AO4733" s="66" t="str">
        <f>_xlfn.IFNA(VLOOKUP(LISTAS!ES4730,'Censo General 2005- Municipios'!$E$3:$F$1125,2,0),"")</f>
        <v/>
      </c>
      <c r="AP4733" s="64"/>
      <c r="AQ4733" s="64"/>
      <c r="AR4733" s="64"/>
      <c r="AS4733" s="67" t="str">
        <f t="shared" si="149"/>
        <v/>
      </c>
    </row>
    <row r="4734" spans="1:45" s="68" customFormat="1" x14ac:dyDescent="0.2">
      <c r="A4734" s="64"/>
      <c r="B4734" s="64"/>
      <c r="C4734" s="64"/>
      <c r="D4734" s="64"/>
      <c r="E4734" s="64"/>
      <c r="F4734" s="64"/>
      <c r="G4734" s="65"/>
      <c r="H4734" s="64"/>
      <c r="I4734" s="65"/>
      <c r="J4734" s="64"/>
      <c r="K4734" s="64"/>
      <c r="L4734" s="65"/>
      <c r="M4734" s="65"/>
      <c r="N4734" s="64"/>
      <c r="O4734" s="64"/>
      <c r="P4734" s="64"/>
      <c r="Q4734" s="65"/>
      <c r="R4734" s="64"/>
      <c r="S4734" s="65"/>
      <c r="T4734" s="65"/>
      <c r="U4734" s="65"/>
      <c r="V4734" s="65"/>
      <c r="W4734" s="65"/>
      <c r="X4734" s="64"/>
      <c r="Y4734" s="64"/>
      <c r="Z4734" s="65"/>
      <c r="AA4734" s="64"/>
      <c r="AB4734" s="65"/>
      <c r="AC4734" s="65"/>
      <c r="AD4734" s="65"/>
      <c r="AE4734" s="65"/>
      <c r="AF4734" s="63"/>
      <c r="AG4734" s="63"/>
      <c r="AH4734" s="64"/>
      <c r="AI4734" s="66" t="str">
        <f t="shared" si="148"/>
        <v/>
      </c>
      <c r="AJ4734" s="65"/>
      <c r="AK4734" s="65"/>
      <c r="AL4734" s="65"/>
      <c r="AM4734" s="65"/>
      <c r="AN4734" s="65"/>
      <c r="AO4734" s="66" t="str">
        <f>_xlfn.IFNA(VLOOKUP(LISTAS!ES4731,'Censo General 2005- Municipios'!$E$3:$F$1125,2,0),"")</f>
        <v/>
      </c>
      <c r="AP4734" s="64"/>
      <c r="AQ4734" s="64"/>
      <c r="AR4734" s="64"/>
      <c r="AS4734" s="67" t="str">
        <f t="shared" si="149"/>
        <v/>
      </c>
    </row>
    <row r="4735" spans="1:45" s="68" customFormat="1" x14ac:dyDescent="0.2">
      <c r="A4735" s="64"/>
      <c r="B4735" s="64"/>
      <c r="C4735" s="64"/>
      <c r="D4735" s="64"/>
      <c r="E4735" s="64"/>
      <c r="F4735" s="64"/>
      <c r="G4735" s="65"/>
      <c r="H4735" s="64"/>
      <c r="I4735" s="65"/>
      <c r="J4735" s="64"/>
      <c r="K4735" s="64"/>
      <c r="L4735" s="65"/>
      <c r="M4735" s="65"/>
      <c r="N4735" s="64"/>
      <c r="O4735" s="64"/>
      <c r="P4735" s="64"/>
      <c r="Q4735" s="65"/>
      <c r="R4735" s="64"/>
      <c r="S4735" s="65"/>
      <c r="T4735" s="65"/>
      <c r="U4735" s="65"/>
      <c r="V4735" s="65"/>
      <c r="W4735" s="65"/>
      <c r="X4735" s="64"/>
      <c r="Y4735" s="64"/>
      <c r="Z4735" s="65"/>
      <c r="AA4735" s="64"/>
      <c r="AB4735" s="65"/>
      <c r="AC4735" s="65"/>
      <c r="AD4735" s="65"/>
      <c r="AE4735" s="65"/>
      <c r="AF4735" s="63"/>
      <c r="AG4735" s="63"/>
      <c r="AH4735" s="64"/>
      <c r="AI4735" s="66" t="str">
        <f t="shared" si="148"/>
        <v/>
      </c>
      <c r="AJ4735" s="65"/>
      <c r="AK4735" s="65"/>
      <c r="AL4735" s="65"/>
      <c r="AM4735" s="65"/>
      <c r="AN4735" s="65"/>
      <c r="AO4735" s="66" t="str">
        <f>_xlfn.IFNA(VLOOKUP(LISTAS!ES4732,'Censo General 2005- Municipios'!$E$3:$F$1125,2,0),"")</f>
        <v/>
      </c>
      <c r="AP4735" s="64"/>
      <c r="AQ4735" s="64"/>
      <c r="AR4735" s="64"/>
      <c r="AS4735" s="67" t="str">
        <f t="shared" si="149"/>
        <v/>
      </c>
    </row>
    <row r="4736" spans="1:45" s="68" customFormat="1" x14ac:dyDescent="0.2">
      <c r="A4736" s="64"/>
      <c r="B4736" s="64"/>
      <c r="C4736" s="64"/>
      <c r="D4736" s="64"/>
      <c r="E4736" s="64"/>
      <c r="F4736" s="64"/>
      <c r="G4736" s="65"/>
      <c r="H4736" s="64"/>
      <c r="I4736" s="65"/>
      <c r="J4736" s="64"/>
      <c r="K4736" s="64"/>
      <c r="L4736" s="65"/>
      <c r="M4736" s="65"/>
      <c r="N4736" s="64"/>
      <c r="O4736" s="64"/>
      <c r="P4736" s="64"/>
      <c r="Q4736" s="65"/>
      <c r="R4736" s="64"/>
      <c r="S4736" s="65"/>
      <c r="T4736" s="65"/>
      <c r="U4736" s="65"/>
      <c r="V4736" s="65"/>
      <c r="W4736" s="65"/>
      <c r="X4736" s="64"/>
      <c r="Y4736" s="64"/>
      <c r="Z4736" s="65"/>
      <c r="AA4736" s="64"/>
      <c r="AB4736" s="65"/>
      <c r="AC4736" s="65"/>
      <c r="AD4736" s="65"/>
      <c r="AE4736" s="65"/>
      <c r="AF4736" s="63"/>
      <c r="AG4736" s="63"/>
      <c r="AH4736" s="64"/>
      <c r="AI4736" s="66" t="str">
        <f t="shared" si="148"/>
        <v/>
      </c>
      <c r="AJ4736" s="65"/>
      <c r="AK4736" s="65"/>
      <c r="AL4736" s="65"/>
      <c r="AM4736" s="65"/>
      <c r="AN4736" s="65"/>
      <c r="AO4736" s="66" t="str">
        <f>_xlfn.IFNA(VLOOKUP(LISTAS!ES4733,'Censo General 2005- Municipios'!$E$3:$F$1125,2,0),"")</f>
        <v/>
      </c>
      <c r="AP4736" s="64"/>
      <c r="AQ4736" s="64"/>
      <c r="AR4736" s="64"/>
      <c r="AS4736" s="67" t="str">
        <f t="shared" si="149"/>
        <v/>
      </c>
    </row>
    <row r="4737" spans="1:45" s="68" customFormat="1" x14ac:dyDescent="0.2">
      <c r="A4737" s="64"/>
      <c r="B4737" s="64"/>
      <c r="C4737" s="64"/>
      <c r="D4737" s="64"/>
      <c r="E4737" s="64"/>
      <c r="F4737" s="64"/>
      <c r="G4737" s="65"/>
      <c r="H4737" s="64"/>
      <c r="I4737" s="65"/>
      <c r="J4737" s="64"/>
      <c r="K4737" s="64"/>
      <c r="L4737" s="65"/>
      <c r="M4737" s="65"/>
      <c r="N4737" s="64"/>
      <c r="O4737" s="64"/>
      <c r="P4737" s="64"/>
      <c r="Q4737" s="65"/>
      <c r="R4737" s="64"/>
      <c r="S4737" s="65"/>
      <c r="T4737" s="65"/>
      <c r="U4737" s="65"/>
      <c r="V4737" s="65"/>
      <c r="W4737" s="65"/>
      <c r="X4737" s="64"/>
      <c r="Y4737" s="64"/>
      <c r="Z4737" s="65"/>
      <c r="AA4737" s="64"/>
      <c r="AB4737" s="65"/>
      <c r="AC4737" s="65"/>
      <c r="AD4737" s="65"/>
      <c r="AE4737" s="65"/>
      <c r="AF4737" s="63"/>
      <c r="AG4737" s="63"/>
      <c r="AH4737" s="64"/>
      <c r="AI4737" s="66" t="str">
        <f t="shared" si="148"/>
        <v/>
      </c>
      <c r="AJ4737" s="65"/>
      <c r="AK4737" s="65"/>
      <c r="AL4737" s="65"/>
      <c r="AM4737" s="65"/>
      <c r="AN4737" s="65"/>
      <c r="AO4737" s="66" t="str">
        <f>_xlfn.IFNA(VLOOKUP(LISTAS!ES4734,'Censo General 2005- Municipios'!$E$3:$F$1125,2,0),"")</f>
        <v/>
      </c>
      <c r="AP4737" s="64"/>
      <c r="AQ4737" s="64"/>
      <c r="AR4737" s="64"/>
      <c r="AS4737" s="67" t="str">
        <f t="shared" si="149"/>
        <v/>
      </c>
    </row>
    <row r="4738" spans="1:45" s="68" customFormat="1" x14ac:dyDescent="0.2">
      <c r="A4738" s="64"/>
      <c r="B4738" s="64"/>
      <c r="C4738" s="64"/>
      <c r="D4738" s="64"/>
      <c r="E4738" s="64"/>
      <c r="F4738" s="64"/>
      <c r="G4738" s="65"/>
      <c r="H4738" s="64"/>
      <c r="I4738" s="65"/>
      <c r="J4738" s="64"/>
      <c r="K4738" s="64"/>
      <c r="L4738" s="65"/>
      <c r="M4738" s="65"/>
      <c r="N4738" s="64"/>
      <c r="O4738" s="64"/>
      <c r="P4738" s="64"/>
      <c r="Q4738" s="65"/>
      <c r="R4738" s="64"/>
      <c r="S4738" s="65"/>
      <c r="T4738" s="65"/>
      <c r="U4738" s="65"/>
      <c r="V4738" s="65"/>
      <c r="W4738" s="65"/>
      <c r="X4738" s="64"/>
      <c r="Y4738" s="64"/>
      <c r="Z4738" s="65"/>
      <c r="AA4738" s="64"/>
      <c r="AB4738" s="65"/>
      <c r="AC4738" s="65"/>
      <c r="AD4738" s="65"/>
      <c r="AE4738" s="65"/>
      <c r="AF4738" s="63"/>
      <c r="AG4738" s="63"/>
      <c r="AH4738" s="64"/>
      <c r="AI4738" s="66" t="str">
        <f t="shared" si="148"/>
        <v/>
      </c>
      <c r="AJ4738" s="65"/>
      <c r="AK4738" s="65"/>
      <c r="AL4738" s="65"/>
      <c r="AM4738" s="65"/>
      <c r="AN4738" s="65"/>
      <c r="AO4738" s="66" t="str">
        <f>_xlfn.IFNA(VLOOKUP(LISTAS!ES4735,'Censo General 2005- Municipios'!$E$3:$F$1125,2,0),"")</f>
        <v/>
      </c>
      <c r="AP4738" s="64"/>
      <c r="AQ4738" s="64"/>
      <c r="AR4738" s="64"/>
      <c r="AS4738" s="67" t="str">
        <f t="shared" si="149"/>
        <v/>
      </c>
    </row>
    <row r="4739" spans="1:45" s="68" customFormat="1" x14ac:dyDescent="0.2">
      <c r="A4739" s="64"/>
      <c r="B4739" s="64"/>
      <c r="C4739" s="64"/>
      <c r="D4739" s="64"/>
      <c r="E4739" s="64"/>
      <c r="F4739" s="64"/>
      <c r="G4739" s="65"/>
      <c r="H4739" s="64"/>
      <c r="I4739" s="65"/>
      <c r="J4739" s="64"/>
      <c r="K4739" s="64"/>
      <c r="L4739" s="65"/>
      <c r="M4739" s="65"/>
      <c r="N4739" s="64"/>
      <c r="O4739" s="64"/>
      <c r="P4739" s="64"/>
      <c r="Q4739" s="65"/>
      <c r="R4739" s="64"/>
      <c r="S4739" s="65"/>
      <c r="T4739" s="65"/>
      <c r="U4739" s="65"/>
      <c r="V4739" s="65"/>
      <c r="W4739" s="65"/>
      <c r="X4739" s="64"/>
      <c r="Y4739" s="64"/>
      <c r="Z4739" s="65"/>
      <c r="AA4739" s="64"/>
      <c r="AB4739" s="65"/>
      <c r="AC4739" s="65"/>
      <c r="AD4739" s="65"/>
      <c r="AE4739" s="65"/>
      <c r="AF4739" s="63"/>
      <c r="AG4739" s="63"/>
      <c r="AH4739" s="64"/>
      <c r="AI4739" s="66" t="str">
        <f t="shared" si="148"/>
        <v/>
      </c>
      <c r="AJ4739" s="65"/>
      <c r="AK4739" s="65"/>
      <c r="AL4739" s="65"/>
      <c r="AM4739" s="65"/>
      <c r="AN4739" s="65"/>
      <c r="AO4739" s="66" t="str">
        <f>_xlfn.IFNA(VLOOKUP(LISTAS!ES4736,'Censo General 2005- Municipios'!$E$3:$F$1125,2,0),"")</f>
        <v/>
      </c>
      <c r="AP4739" s="64"/>
      <c r="AQ4739" s="64"/>
      <c r="AR4739" s="64"/>
      <c r="AS4739" s="67" t="str">
        <f t="shared" si="149"/>
        <v/>
      </c>
    </row>
    <row r="4740" spans="1:45" s="68" customFormat="1" x14ac:dyDescent="0.2">
      <c r="A4740" s="64"/>
      <c r="B4740" s="64"/>
      <c r="C4740" s="64"/>
      <c r="D4740" s="64"/>
      <c r="E4740" s="64"/>
      <c r="F4740" s="64"/>
      <c r="G4740" s="65"/>
      <c r="H4740" s="64"/>
      <c r="I4740" s="65"/>
      <c r="J4740" s="64"/>
      <c r="K4740" s="64"/>
      <c r="L4740" s="65"/>
      <c r="M4740" s="65"/>
      <c r="N4740" s="64"/>
      <c r="O4740" s="64"/>
      <c r="P4740" s="64"/>
      <c r="Q4740" s="65"/>
      <c r="R4740" s="64"/>
      <c r="S4740" s="65"/>
      <c r="T4740" s="65"/>
      <c r="U4740" s="65"/>
      <c r="V4740" s="65"/>
      <c r="W4740" s="65"/>
      <c r="X4740" s="64"/>
      <c r="Y4740" s="64"/>
      <c r="Z4740" s="65"/>
      <c r="AA4740" s="64"/>
      <c r="AB4740" s="65"/>
      <c r="AC4740" s="65"/>
      <c r="AD4740" s="65"/>
      <c r="AE4740" s="65"/>
      <c r="AF4740" s="63"/>
      <c r="AG4740" s="63"/>
      <c r="AH4740" s="64"/>
      <c r="AI4740" s="66" t="str">
        <f t="shared" si="148"/>
        <v/>
      </c>
      <c r="AJ4740" s="65"/>
      <c r="AK4740" s="65"/>
      <c r="AL4740" s="65"/>
      <c r="AM4740" s="65"/>
      <c r="AN4740" s="65"/>
      <c r="AO4740" s="66" t="str">
        <f>_xlfn.IFNA(VLOOKUP(LISTAS!ES4737,'Censo General 2005- Municipios'!$E$3:$F$1125,2,0),"")</f>
        <v/>
      </c>
      <c r="AP4740" s="64"/>
      <c r="AQ4740" s="64"/>
      <c r="AR4740" s="64"/>
      <c r="AS4740" s="67" t="str">
        <f t="shared" si="149"/>
        <v/>
      </c>
    </row>
    <row r="4741" spans="1:45" s="68" customFormat="1" x14ac:dyDescent="0.2">
      <c r="A4741" s="64"/>
      <c r="B4741" s="64"/>
      <c r="C4741" s="64"/>
      <c r="D4741" s="64"/>
      <c r="E4741" s="64"/>
      <c r="F4741" s="64"/>
      <c r="G4741" s="65"/>
      <c r="H4741" s="64"/>
      <c r="I4741" s="65"/>
      <c r="J4741" s="64"/>
      <c r="K4741" s="64"/>
      <c r="L4741" s="65"/>
      <c r="M4741" s="65"/>
      <c r="N4741" s="64"/>
      <c r="O4741" s="64"/>
      <c r="P4741" s="64"/>
      <c r="Q4741" s="65"/>
      <c r="R4741" s="64"/>
      <c r="S4741" s="65"/>
      <c r="T4741" s="65"/>
      <c r="U4741" s="65"/>
      <c r="V4741" s="65"/>
      <c r="W4741" s="65"/>
      <c r="X4741" s="64"/>
      <c r="Y4741" s="64"/>
      <c r="Z4741" s="65"/>
      <c r="AA4741" s="64"/>
      <c r="AB4741" s="65"/>
      <c r="AC4741" s="65"/>
      <c r="AD4741" s="65"/>
      <c r="AE4741" s="65"/>
      <c r="AF4741" s="63"/>
      <c r="AG4741" s="63"/>
      <c r="AH4741" s="64"/>
      <c r="AI4741" s="66" t="str">
        <f t="shared" si="148"/>
        <v/>
      </c>
      <c r="AJ4741" s="65"/>
      <c r="AK4741" s="65"/>
      <c r="AL4741" s="65"/>
      <c r="AM4741" s="65"/>
      <c r="AN4741" s="65"/>
      <c r="AO4741" s="66" t="str">
        <f>_xlfn.IFNA(VLOOKUP(LISTAS!ES4738,'Censo General 2005- Municipios'!$E$3:$F$1125,2,0),"")</f>
        <v/>
      </c>
      <c r="AP4741" s="64"/>
      <c r="AQ4741" s="64"/>
      <c r="AR4741" s="64"/>
      <c r="AS4741" s="67" t="str">
        <f t="shared" si="149"/>
        <v/>
      </c>
    </row>
    <row r="4742" spans="1:45" s="68" customFormat="1" x14ac:dyDescent="0.2">
      <c r="A4742" s="64"/>
      <c r="B4742" s="64"/>
      <c r="C4742" s="64"/>
      <c r="D4742" s="64"/>
      <c r="E4742" s="64"/>
      <c r="F4742" s="64"/>
      <c r="G4742" s="65"/>
      <c r="H4742" s="64"/>
      <c r="I4742" s="65"/>
      <c r="J4742" s="64"/>
      <c r="K4742" s="64"/>
      <c r="L4742" s="65"/>
      <c r="M4742" s="65"/>
      <c r="N4742" s="64"/>
      <c r="O4742" s="64"/>
      <c r="P4742" s="64"/>
      <c r="Q4742" s="65"/>
      <c r="R4742" s="64"/>
      <c r="S4742" s="65"/>
      <c r="T4742" s="65"/>
      <c r="U4742" s="65"/>
      <c r="V4742" s="65"/>
      <c r="W4742" s="65"/>
      <c r="X4742" s="64"/>
      <c r="Y4742" s="64"/>
      <c r="Z4742" s="65"/>
      <c r="AA4742" s="64"/>
      <c r="AB4742" s="65"/>
      <c r="AC4742" s="65"/>
      <c r="AD4742" s="65"/>
      <c r="AE4742" s="65"/>
      <c r="AF4742" s="63"/>
      <c r="AG4742" s="63"/>
      <c r="AH4742" s="64"/>
      <c r="AI4742" s="66" t="str">
        <f t="shared" si="148"/>
        <v/>
      </c>
      <c r="AJ4742" s="65"/>
      <c r="AK4742" s="65"/>
      <c r="AL4742" s="65"/>
      <c r="AM4742" s="65"/>
      <c r="AN4742" s="65"/>
      <c r="AO4742" s="66" t="str">
        <f>_xlfn.IFNA(VLOOKUP(LISTAS!ES4739,'Censo General 2005- Municipios'!$E$3:$F$1125,2,0),"")</f>
        <v/>
      </c>
      <c r="AP4742" s="64"/>
      <c r="AQ4742" s="64"/>
      <c r="AR4742" s="64"/>
      <c r="AS4742" s="67" t="str">
        <f t="shared" si="149"/>
        <v/>
      </c>
    </row>
    <row r="4743" spans="1:45" s="68" customFormat="1" x14ac:dyDescent="0.2">
      <c r="A4743" s="64"/>
      <c r="B4743" s="64"/>
      <c r="C4743" s="64"/>
      <c r="D4743" s="64"/>
      <c r="E4743" s="64"/>
      <c r="F4743" s="64"/>
      <c r="G4743" s="65"/>
      <c r="H4743" s="64"/>
      <c r="I4743" s="65"/>
      <c r="J4743" s="64"/>
      <c r="K4743" s="64"/>
      <c r="L4743" s="65"/>
      <c r="M4743" s="65"/>
      <c r="N4743" s="64"/>
      <c r="O4743" s="64"/>
      <c r="P4743" s="64"/>
      <c r="Q4743" s="65"/>
      <c r="R4743" s="64"/>
      <c r="S4743" s="65"/>
      <c r="T4743" s="65"/>
      <c r="U4743" s="65"/>
      <c r="V4743" s="65"/>
      <c r="W4743" s="65"/>
      <c r="X4743" s="64"/>
      <c r="Y4743" s="64"/>
      <c r="Z4743" s="65"/>
      <c r="AA4743" s="64"/>
      <c r="AB4743" s="65"/>
      <c r="AC4743" s="65"/>
      <c r="AD4743" s="65"/>
      <c r="AE4743" s="65"/>
      <c r="AF4743" s="63"/>
      <c r="AG4743" s="63"/>
      <c r="AH4743" s="64"/>
      <c r="AI4743" s="66" t="str">
        <f t="shared" si="148"/>
        <v/>
      </c>
      <c r="AJ4743" s="65"/>
      <c r="AK4743" s="65"/>
      <c r="AL4743" s="65"/>
      <c r="AM4743" s="65"/>
      <c r="AN4743" s="65"/>
      <c r="AO4743" s="66" t="str">
        <f>_xlfn.IFNA(VLOOKUP(LISTAS!ES4740,'Censo General 2005- Municipios'!$E$3:$F$1125,2,0),"")</f>
        <v/>
      </c>
      <c r="AP4743" s="64"/>
      <c r="AQ4743" s="64"/>
      <c r="AR4743" s="64"/>
      <c r="AS4743" s="67" t="str">
        <f t="shared" si="149"/>
        <v/>
      </c>
    </row>
    <row r="4744" spans="1:45" s="68" customFormat="1" x14ac:dyDescent="0.2">
      <c r="A4744" s="64"/>
      <c r="B4744" s="64"/>
      <c r="C4744" s="64"/>
      <c r="D4744" s="64"/>
      <c r="E4744" s="64"/>
      <c r="F4744" s="64"/>
      <c r="G4744" s="65"/>
      <c r="H4744" s="64"/>
      <c r="I4744" s="65"/>
      <c r="J4744" s="64"/>
      <c r="K4744" s="64"/>
      <c r="L4744" s="65"/>
      <c r="M4744" s="65"/>
      <c r="N4744" s="64"/>
      <c r="O4744" s="64"/>
      <c r="P4744" s="64"/>
      <c r="Q4744" s="65"/>
      <c r="R4744" s="64"/>
      <c r="S4744" s="65"/>
      <c r="T4744" s="65"/>
      <c r="U4744" s="65"/>
      <c r="V4744" s="65"/>
      <c r="W4744" s="65"/>
      <c r="X4744" s="64"/>
      <c r="Y4744" s="64"/>
      <c r="Z4744" s="65"/>
      <c r="AA4744" s="64"/>
      <c r="AB4744" s="65"/>
      <c r="AC4744" s="65"/>
      <c r="AD4744" s="65"/>
      <c r="AE4744" s="65"/>
      <c r="AF4744" s="63"/>
      <c r="AG4744" s="63"/>
      <c r="AH4744" s="64"/>
      <c r="AI4744" s="66" t="str">
        <f t="shared" si="148"/>
        <v/>
      </c>
      <c r="AJ4744" s="65"/>
      <c r="AK4744" s="65"/>
      <c r="AL4744" s="65"/>
      <c r="AM4744" s="65"/>
      <c r="AN4744" s="65"/>
      <c r="AO4744" s="66" t="str">
        <f>_xlfn.IFNA(VLOOKUP(LISTAS!ES4741,'Censo General 2005- Municipios'!$E$3:$F$1125,2,0),"")</f>
        <v/>
      </c>
      <c r="AP4744" s="64"/>
      <c r="AQ4744" s="64"/>
      <c r="AR4744" s="64"/>
      <c r="AS4744" s="67" t="str">
        <f t="shared" si="149"/>
        <v/>
      </c>
    </row>
    <row r="4745" spans="1:45" s="68" customFormat="1" x14ac:dyDescent="0.2">
      <c r="A4745" s="64"/>
      <c r="B4745" s="64"/>
      <c r="C4745" s="64"/>
      <c r="D4745" s="64"/>
      <c r="E4745" s="64"/>
      <c r="F4745" s="64"/>
      <c r="G4745" s="65"/>
      <c r="H4745" s="64"/>
      <c r="I4745" s="65"/>
      <c r="J4745" s="64"/>
      <c r="K4745" s="64"/>
      <c r="L4745" s="65"/>
      <c r="M4745" s="65"/>
      <c r="N4745" s="64"/>
      <c r="O4745" s="64"/>
      <c r="P4745" s="64"/>
      <c r="Q4745" s="65"/>
      <c r="R4745" s="64"/>
      <c r="S4745" s="65"/>
      <c r="T4745" s="65"/>
      <c r="U4745" s="65"/>
      <c r="V4745" s="65"/>
      <c r="W4745" s="65"/>
      <c r="X4745" s="64"/>
      <c r="Y4745" s="64"/>
      <c r="Z4745" s="65"/>
      <c r="AA4745" s="64"/>
      <c r="AB4745" s="65"/>
      <c r="AC4745" s="65"/>
      <c r="AD4745" s="65"/>
      <c r="AE4745" s="65"/>
      <c r="AF4745" s="63"/>
      <c r="AG4745" s="63"/>
      <c r="AH4745" s="64"/>
      <c r="AI4745" s="66" t="str">
        <f t="shared" si="148"/>
        <v/>
      </c>
      <c r="AJ4745" s="65"/>
      <c r="AK4745" s="65"/>
      <c r="AL4745" s="65"/>
      <c r="AM4745" s="65"/>
      <c r="AN4745" s="65"/>
      <c r="AO4745" s="66" t="str">
        <f>_xlfn.IFNA(VLOOKUP(LISTAS!ES4742,'Censo General 2005- Municipios'!$E$3:$F$1125,2,0),"")</f>
        <v/>
      </c>
      <c r="AP4745" s="64"/>
      <c r="AQ4745" s="64"/>
      <c r="AR4745" s="64"/>
      <c r="AS4745" s="67" t="str">
        <f t="shared" si="149"/>
        <v/>
      </c>
    </row>
    <row r="4746" spans="1:45" s="68" customFormat="1" x14ac:dyDescent="0.2">
      <c r="A4746" s="64"/>
      <c r="B4746" s="64"/>
      <c r="C4746" s="64"/>
      <c r="D4746" s="64"/>
      <c r="E4746" s="64"/>
      <c r="F4746" s="64"/>
      <c r="G4746" s="65"/>
      <c r="H4746" s="64"/>
      <c r="I4746" s="65"/>
      <c r="J4746" s="64"/>
      <c r="K4746" s="64"/>
      <c r="L4746" s="65"/>
      <c r="M4746" s="65"/>
      <c r="N4746" s="64"/>
      <c r="O4746" s="64"/>
      <c r="P4746" s="64"/>
      <c r="Q4746" s="65"/>
      <c r="R4746" s="64"/>
      <c r="S4746" s="65"/>
      <c r="T4746" s="65"/>
      <c r="U4746" s="65"/>
      <c r="V4746" s="65"/>
      <c r="W4746" s="65"/>
      <c r="X4746" s="64"/>
      <c r="Y4746" s="64"/>
      <c r="Z4746" s="65"/>
      <c r="AA4746" s="64"/>
      <c r="AB4746" s="65"/>
      <c r="AC4746" s="65"/>
      <c r="AD4746" s="65"/>
      <c r="AE4746" s="65"/>
      <c r="AF4746" s="63"/>
      <c r="AG4746" s="63"/>
      <c r="AH4746" s="64"/>
      <c r="AI4746" s="66" t="str">
        <f t="shared" si="148"/>
        <v/>
      </c>
      <c r="AJ4746" s="65"/>
      <c r="AK4746" s="65"/>
      <c r="AL4746" s="65"/>
      <c r="AM4746" s="65"/>
      <c r="AN4746" s="65"/>
      <c r="AO4746" s="66" t="str">
        <f>_xlfn.IFNA(VLOOKUP(LISTAS!ES4743,'Censo General 2005- Municipios'!$E$3:$F$1125,2,0),"")</f>
        <v/>
      </c>
      <c r="AP4746" s="64"/>
      <c r="AQ4746" s="64"/>
      <c r="AR4746" s="64"/>
      <c r="AS4746" s="67" t="str">
        <f t="shared" si="149"/>
        <v/>
      </c>
    </row>
    <row r="4747" spans="1:45" s="68" customFormat="1" x14ac:dyDescent="0.2">
      <c r="A4747" s="64"/>
      <c r="B4747" s="64"/>
      <c r="C4747" s="64"/>
      <c r="D4747" s="64"/>
      <c r="E4747" s="64"/>
      <c r="F4747" s="64"/>
      <c r="G4747" s="65"/>
      <c r="H4747" s="64"/>
      <c r="I4747" s="65"/>
      <c r="J4747" s="64"/>
      <c r="K4747" s="64"/>
      <c r="L4747" s="65"/>
      <c r="M4747" s="65"/>
      <c r="N4747" s="64"/>
      <c r="O4747" s="64"/>
      <c r="P4747" s="64"/>
      <c r="Q4747" s="65"/>
      <c r="R4747" s="64"/>
      <c r="S4747" s="65"/>
      <c r="T4747" s="65"/>
      <c r="U4747" s="65"/>
      <c r="V4747" s="65"/>
      <c r="W4747" s="65"/>
      <c r="X4747" s="64"/>
      <c r="Y4747" s="64"/>
      <c r="Z4747" s="65"/>
      <c r="AA4747" s="64"/>
      <c r="AB4747" s="65"/>
      <c r="AC4747" s="65"/>
      <c r="AD4747" s="65"/>
      <c r="AE4747" s="65"/>
      <c r="AF4747" s="63"/>
      <c r="AG4747" s="63"/>
      <c r="AH4747" s="64"/>
      <c r="AI4747" s="66" t="str">
        <f t="shared" si="148"/>
        <v/>
      </c>
      <c r="AJ4747" s="65"/>
      <c r="AK4747" s="65"/>
      <c r="AL4747" s="65"/>
      <c r="AM4747" s="65"/>
      <c r="AN4747" s="65"/>
      <c r="AO4747" s="66" t="str">
        <f>_xlfn.IFNA(VLOOKUP(LISTAS!ES4744,'Censo General 2005- Municipios'!$E$3:$F$1125,2,0),"")</f>
        <v/>
      </c>
      <c r="AP4747" s="64"/>
      <c r="AQ4747" s="64"/>
      <c r="AR4747" s="64"/>
      <c r="AS4747" s="67" t="str">
        <f t="shared" si="149"/>
        <v/>
      </c>
    </row>
    <row r="4748" spans="1:45" s="68" customFormat="1" x14ac:dyDescent="0.2">
      <c r="A4748" s="64"/>
      <c r="B4748" s="64"/>
      <c r="C4748" s="64"/>
      <c r="D4748" s="64"/>
      <c r="E4748" s="64"/>
      <c r="F4748" s="64"/>
      <c r="G4748" s="65"/>
      <c r="H4748" s="64"/>
      <c r="I4748" s="65"/>
      <c r="J4748" s="64"/>
      <c r="K4748" s="64"/>
      <c r="L4748" s="65"/>
      <c r="M4748" s="65"/>
      <c r="N4748" s="64"/>
      <c r="O4748" s="64"/>
      <c r="P4748" s="64"/>
      <c r="Q4748" s="65"/>
      <c r="R4748" s="64"/>
      <c r="S4748" s="65"/>
      <c r="T4748" s="65"/>
      <c r="U4748" s="65"/>
      <c r="V4748" s="65"/>
      <c r="W4748" s="65"/>
      <c r="X4748" s="64"/>
      <c r="Y4748" s="64"/>
      <c r="Z4748" s="65"/>
      <c r="AA4748" s="64"/>
      <c r="AB4748" s="65"/>
      <c r="AC4748" s="65"/>
      <c r="AD4748" s="65"/>
      <c r="AE4748" s="65"/>
      <c r="AF4748" s="63"/>
      <c r="AG4748" s="63"/>
      <c r="AH4748" s="64"/>
      <c r="AI4748" s="66" t="str">
        <f t="shared" si="148"/>
        <v/>
      </c>
      <c r="AJ4748" s="65"/>
      <c r="AK4748" s="65"/>
      <c r="AL4748" s="65"/>
      <c r="AM4748" s="65"/>
      <c r="AN4748" s="65"/>
      <c r="AO4748" s="66" t="str">
        <f>_xlfn.IFNA(VLOOKUP(LISTAS!ES4745,'Censo General 2005- Municipios'!$E$3:$F$1125,2,0),"")</f>
        <v/>
      </c>
      <c r="AP4748" s="64"/>
      <c r="AQ4748" s="64"/>
      <c r="AR4748" s="64"/>
      <c r="AS4748" s="67" t="str">
        <f t="shared" si="149"/>
        <v/>
      </c>
    </row>
    <row r="4749" spans="1:45" s="68" customFormat="1" x14ac:dyDescent="0.2">
      <c r="A4749" s="64"/>
      <c r="B4749" s="64"/>
      <c r="C4749" s="64"/>
      <c r="D4749" s="64"/>
      <c r="E4749" s="64"/>
      <c r="F4749" s="64"/>
      <c r="G4749" s="65"/>
      <c r="H4749" s="64"/>
      <c r="I4749" s="65"/>
      <c r="J4749" s="64"/>
      <c r="K4749" s="64"/>
      <c r="L4749" s="65"/>
      <c r="M4749" s="65"/>
      <c r="N4749" s="64"/>
      <c r="O4749" s="64"/>
      <c r="P4749" s="64"/>
      <c r="Q4749" s="65"/>
      <c r="R4749" s="64"/>
      <c r="S4749" s="65"/>
      <c r="T4749" s="65"/>
      <c r="U4749" s="65"/>
      <c r="V4749" s="65"/>
      <c r="W4749" s="65"/>
      <c r="X4749" s="64"/>
      <c r="Y4749" s="64"/>
      <c r="Z4749" s="65"/>
      <c r="AA4749" s="64"/>
      <c r="AB4749" s="65"/>
      <c r="AC4749" s="65"/>
      <c r="AD4749" s="65"/>
      <c r="AE4749" s="65"/>
      <c r="AF4749" s="63"/>
      <c r="AG4749" s="63"/>
      <c r="AH4749" s="64"/>
      <c r="AI4749" s="66" t="str">
        <f t="shared" si="148"/>
        <v/>
      </c>
      <c r="AJ4749" s="65"/>
      <c r="AK4749" s="65"/>
      <c r="AL4749" s="65"/>
      <c r="AM4749" s="65"/>
      <c r="AN4749" s="65"/>
      <c r="AO4749" s="66" t="str">
        <f>_xlfn.IFNA(VLOOKUP(LISTAS!ES4746,'Censo General 2005- Municipios'!$E$3:$F$1125,2,0),"")</f>
        <v/>
      </c>
      <c r="AP4749" s="64"/>
      <c r="AQ4749" s="64"/>
      <c r="AR4749" s="64"/>
      <c r="AS4749" s="67" t="str">
        <f t="shared" si="149"/>
        <v/>
      </c>
    </row>
    <row r="4750" spans="1:45" s="68" customFormat="1" x14ac:dyDescent="0.2">
      <c r="A4750" s="64"/>
      <c r="B4750" s="64"/>
      <c r="C4750" s="64"/>
      <c r="D4750" s="64"/>
      <c r="E4750" s="64"/>
      <c r="F4750" s="64"/>
      <c r="G4750" s="65"/>
      <c r="H4750" s="64"/>
      <c r="I4750" s="65"/>
      <c r="J4750" s="64"/>
      <c r="K4750" s="64"/>
      <c r="L4750" s="65"/>
      <c r="M4750" s="65"/>
      <c r="N4750" s="64"/>
      <c r="O4750" s="64"/>
      <c r="P4750" s="64"/>
      <c r="Q4750" s="65"/>
      <c r="R4750" s="64"/>
      <c r="S4750" s="65"/>
      <c r="T4750" s="65"/>
      <c r="U4750" s="65"/>
      <c r="V4750" s="65"/>
      <c r="W4750" s="65"/>
      <c r="X4750" s="64"/>
      <c r="Y4750" s="64"/>
      <c r="Z4750" s="65"/>
      <c r="AA4750" s="64"/>
      <c r="AB4750" s="65"/>
      <c r="AC4750" s="65"/>
      <c r="AD4750" s="65"/>
      <c r="AE4750" s="65"/>
      <c r="AF4750" s="63"/>
      <c r="AG4750" s="63"/>
      <c r="AH4750" s="64"/>
      <c r="AI4750" s="66" t="str">
        <f t="shared" si="148"/>
        <v/>
      </c>
      <c r="AJ4750" s="65"/>
      <c r="AK4750" s="65"/>
      <c r="AL4750" s="65"/>
      <c r="AM4750" s="65"/>
      <c r="AN4750" s="65"/>
      <c r="AO4750" s="66" t="str">
        <f>_xlfn.IFNA(VLOOKUP(LISTAS!ES4747,'Censo General 2005- Municipios'!$E$3:$F$1125,2,0),"")</f>
        <v/>
      </c>
      <c r="AP4750" s="64"/>
      <c r="AQ4750" s="64"/>
      <c r="AR4750" s="64"/>
      <c r="AS4750" s="67" t="str">
        <f t="shared" si="149"/>
        <v/>
      </c>
    </row>
    <row r="4751" spans="1:45" s="68" customFormat="1" x14ac:dyDescent="0.2">
      <c r="A4751" s="64"/>
      <c r="B4751" s="64"/>
      <c r="C4751" s="64"/>
      <c r="D4751" s="64"/>
      <c r="E4751" s="64"/>
      <c r="F4751" s="64"/>
      <c r="G4751" s="65"/>
      <c r="H4751" s="64"/>
      <c r="I4751" s="65"/>
      <c r="J4751" s="64"/>
      <c r="K4751" s="64"/>
      <c r="L4751" s="65"/>
      <c r="M4751" s="65"/>
      <c r="N4751" s="64"/>
      <c r="O4751" s="64"/>
      <c r="P4751" s="64"/>
      <c r="Q4751" s="65"/>
      <c r="R4751" s="64"/>
      <c r="S4751" s="65"/>
      <c r="T4751" s="65"/>
      <c r="U4751" s="65"/>
      <c r="V4751" s="65"/>
      <c r="W4751" s="65"/>
      <c r="X4751" s="64"/>
      <c r="Y4751" s="64"/>
      <c r="Z4751" s="65"/>
      <c r="AA4751" s="64"/>
      <c r="AB4751" s="65"/>
      <c r="AC4751" s="65"/>
      <c r="AD4751" s="65"/>
      <c r="AE4751" s="65"/>
      <c r="AF4751" s="63"/>
      <c r="AG4751" s="63"/>
      <c r="AH4751" s="64"/>
      <c r="AI4751" s="66" t="str">
        <f t="shared" si="148"/>
        <v/>
      </c>
      <c r="AJ4751" s="65"/>
      <c r="AK4751" s="65"/>
      <c r="AL4751" s="65"/>
      <c r="AM4751" s="65"/>
      <c r="AN4751" s="65"/>
      <c r="AO4751" s="66" t="str">
        <f>_xlfn.IFNA(VLOOKUP(LISTAS!ES4748,'Censo General 2005- Municipios'!$E$3:$F$1125,2,0),"")</f>
        <v/>
      </c>
      <c r="AP4751" s="64"/>
      <c r="AQ4751" s="64"/>
      <c r="AR4751" s="64"/>
      <c r="AS4751" s="67" t="str">
        <f t="shared" si="149"/>
        <v/>
      </c>
    </row>
    <row r="4752" spans="1:45" s="68" customFormat="1" x14ac:dyDescent="0.2">
      <c r="A4752" s="64"/>
      <c r="B4752" s="64"/>
      <c r="C4752" s="64"/>
      <c r="D4752" s="64"/>
      <c r="E4752" s="64"/>
      <c r="F4752" s="64"/>
      <c r="G4752" s="65"/>
      <c r="H4752" s="64"/>
      <c r="I4752" s="65"/>
      <c r="J4752" s="64"/>
      <c r="K4752" s="64"/>
      <c r="L4752" s="65"/>
      <c r="M4752" s="65"/>
      <c r="N4752" s="64"/>
      <c r="O4752" s="64"/>
      <c r="P4752" s="64"/>
      <c r="Q4752" s="65"/>
      <c r="R4752" s="64"/>
      <c r="S4752" s="65"/>
      <c r="T4752" s="65"/>
      <c r="U4752" s="65"/>
      <c r="V4752" s="65"/>
      <c r="W4752" s="65"/>
      <c r="X4752" s="64"/>
      <c r="Y4752" s="64"/>
      <c r="Z4752" s="65"/>
      <c r="AA4752" s="64"/>
      <c r="AB4752" s="65"/>
      <c r="AC4752" s="65"/>
      <c r="AD4752" s="65"/>
      <c r="AE4752" s="65"/>
      <c r="AF4752" s="63"/>
      <c r="AG4752" s="63"/>
      <c r="AH4752" s="64"/>
      <c r="AI4752" s="66" t="str">
        <f t="shared" si="148"/>
        <v/>
      </c>
      <c r="AJ4752" s="65"/>
      <c r="AK4752" s="65"/>
      <c r="AL4752" s="65"/>
      <c r="AM4752" s="65"/>
      <c r="AN4752" s="65"/>
      <c r="AO4752" s="66" t="str">
        <f>_xlfn.IFNA(VLOOKUP(LISTAS!ES4749,'Censo General 2005- Municipios'!$E$3:$F$1125,2,0),"")</f>
        <v/>
      </c>
      <c r="AP4752" s="64"/>
      <c r="AQ4752" s="64"/>
      <c r="AR4752" s="64"/>
      <c r="AS4752" s="67" t="str">
        <f t="shared" si="149"/>
        <v/>
      </c>
    </row>
    <row r="4753" spans="1:45" s="68" customFormat="1" x14ac:dyDescent="0.2">
      <c r="A4753" s="64"/>
      <c r="B4753" s="64"/>
      <c r="C4753" s="64"/>
      <c r="D4753" s="64"/>
      <c r="E4753" s="64"/>
      <c r="F4753" s="64"/>
      <c r="G4753" s="65"/>
      <c r="H4753" s="64"/>
      <c r="I4753" s="65"/>
      <c r="J4753" s="64"/>
      <c r="K4753" s="64"/>
      <c r="L4753" s="65"/>
      <c r="M4753" s="65"/>
      <c r="N4753" s="64"/>
      <c r="O4753" s="64"/>
      <c r="P4753" s="64"/>
      <c r="Q4753" s="65"/>
      <c r="R4753" s="64"/>
      <c r="S4753" s="65"/>
      <c r="T4753" s="65"/>
      <c r="U4753" s="65"/>
      <c r="V4753" s="65"/>
      <c r="W4753" s="65"/>
      <c r="X4753" s="64"/>
      <c r="Y4753" s="64"/>
      <c r="Z4753" s="65"/>
      <c r="AA4753" s="64"/>
      <c r="AB4753" s="65"/>
      <c r="AC4753" s="65"/>
      <c r="AD4753" s="65"/>
      <c r="AE4753" s="65"/>
      <c r="AF4753" s="63"/>
      <c r="AG4753" s="63"/>
      <c r="AH4753" s="64"/>
      <c r="AI4753" s="66" t="str">
        <f t="shared" si="148"/>
        <v/>
      </c>
      <c r="AJ4753" s="65"/>
      <c r="AK4753" s="65"/>
      <c r="AL4753" s="65"/>
      <c r="AM4753" s="65"/>
      <c r="AN4753" s="65"/>
      <c r="AO4753" s="66" t="str">
        <f>_xlfn.IFNA(VLOOKUP(LISTAS!ES4750,'Censo General 2005- Municipios'!$E$3:$F$1125,2,0),"")</f>
        <v/>
      </c>
      <c r="AP4753" s="64"/>
      <c r="AQ4753" s="64"/>
      <c r="AR4753" s="64"/>
      <c r="AS4753" s="67" t="str">
        <f t="shared" si="149"/>
        <v/>
      </c>
    </row>
    <row r="4754" spans="1:45" s="68" customFormat="1" x14ac:dyDescent="0.2">
      <c r="A4754" s="64"/>
      <c r="B4754" s="64"/>
      <c r="C4754" s="64"/>
      <c r="D4754" s="64"/>
      <c r="E4754" s="64"/>
      <c r="F4754" s="64"/>
      <c r="G4754" s="65"/>
      <c r="H4754" s="64"/>
      <c r="I4754" s="65"/>
      <c r="J4754" s="64"/>
      <c r="K4754" s="64"/>
      <c r="L4754" s="65"/>
      <c r="M4754" s="65"/>
      <c r="N4754" s="64"/>
      <c r="O4754" s="64"/>
      <c r="P4754" s="64"/>
      <c r="Q4754" s="65"/>
      <c r="R4754" s="64"/>
      <c r="S4754" s="65"/>
      <c r="T4754" s="65"/>
      <c r="U4754" s="65"/>
      <c r="V4754" s="65"/>
      <c r="W4754" s="65"/>
      <c r="X4754" s="64"/>
      <c r="Y4754" s="64"/>
      <c r="Z4754" s="65"/>
      <c r="AA4754" s="64"/>
      <c r="AB4754" s="65"/>
      <c r="AC4754" s="65"/>
      <c r="AD4754" s="65"/>
      <c r="AE4754" s="65"/>
      <c r="AF4754" s="63"/>
      <c r="AG4754" s="63"/>
      <c r="AH4754" s="64"/>
      <c r="AI4754" s="66" t="str">
        <f t="shared" si="148"/>
        <v/>
      </c>
      <c r="AJ4754" s="65"/>
      <c r="AK4754" s="65"/>
      <c r="AL4754" s="65"/>
      <c r="AM4754" s="65"/>
      <c r="AN4754" s="65"/>
      <c r="AO4754" s="66" t="str">
        <f>_xlfn.IFNA(VLOOKUP(LISTAS!ES4751,'Censo General 2005- Municipios'!$E$3:$F$1125,2,0),"")</f>
        <v/>
      </c>
      <c r="AP4754" s="64"/>
      <c r="AQ4754" s="64"/>
      <c r="AR4754" s="64"/>
      <c r="AS4754" s="67" t="str">
        <f t="shared" si="149"/>
        <v/>
      </c>
    </row>
    <row r="4755" spans="1:45" s="68" customFormat="1" x14ac:dyDescent="0.2">
      <c r="A4755" s="64"/>
      <c r="B4755" s="64"/>
      <c r="C4755" s="64"/>
      <c r="D4755" s="64"/>
      <c r="E4755" s="64"/>
      <c r="F4755" s="64"/>
      <c r="G4755" s="65"/>
      <c r="H4755" s="64"/>
      <c r="I4755" s="65"/>
      <c r="J4755" s="64"/>
      <c r="K4755" s="64"/>
      <c r="L4755" s="65"/>
      <c r="M4755" s="65"/>
      <c r="N4755" s="64"/>
      <c r="O4755" s="64"/>
      <c r="P4755" s="64"/>
      <c r="Q4755" s="65"/>
      <c r="R4755" s="64"/>
      <c r="S4755" s="65"/>
      <c r="T4755" s="65"/>
      <c r="U4755" s="65"/>
      <c r="V4755" s="65"/>
      <c r="W4755" s="65"/>
      <c r="X4755" s="64"/>
      <c r="Y4755" s="64"/>
      <c r="Z4755" s="65"/>
      <c r="AA4755" s="64"/>
      <c r="AB4755" s="65"/>
      <c r="AC4755" s="65"/>
      <c r="AD4755" s="65"/>
      <c r="AE4755" s="65"/>
      <c r="AF4755" s="63"/>
      <c r="AG4755" s="63"/>
      <c r="AH4755" s="64"/>
      <c r="AI4755" s="66" t="str">
        <f t="shared" si="148"/>
        <v/>
      </c>
      <c r="AJ4755" s="65"/>
      <c r="AK4755" s="65"/>
      <c r="AL4755" s="65"/>
      <c r="AM4755" s="65"/>
      <c r="AN4755" s="65"/>
      <c r="AO4755" s="66" t="str">
        <f>_xlfn.IFNA(VLOOKUP(LISTAS!ES4752,'Censo General 2005- Municipios'!$E$3:$F$1125,2,0),"")</f>
        <v/>
      </c>
      <c r="AP4755" s="64"/>
      <c r="AQ4755" s="64"/>
      <c r="AR4755" s="64"/>
      <c r="AS4755" s="67" t="str">
        <f t="shared" si="149"/>
        <v/>
      </c>
    </row>
    <row r="4756" spans="1:45" s="68" customFormat="1" x14ac:dyDescent="0.2">
      <c r="A4756" s="64"/>
      <c r="B4756" s="64"/>
      <c r="C4756" s="64"/>
      <c r="D4756" s="64"/>
      <c r="E4756" s="64"/>
      <c r="F4756" s="64"/>
      <c r="G4756" s="65"/>
      <c r="H4756" s="64"/>
      <c r="I4756" s="65"/>
      <c r="J4756" s="64"/>
      <c r="K4756" s="64"/>
      <c r="L4756" s="65"/>
      <c r="M4756" s="65"/>
      <c r="N4756" s="64"/>
      <c r="O4756" s="64"/>
      <c r="P4756" s="64"/>
      <c r="Q4756" s="65"/>
      <c r="R4756" s="64"/>
      <c r="S4756" s="65"/>
      <c r="T4756" s="65"/>
      <c r="U4756" s="65"/>
      <c r="V4756" s="65"/>
      <c r="W4756" s="65"/>
      <c r="X4756" s="64"/>
      <c r="Y4756" s="64"/>
      <c r="Z4756" s="65"/>
      <c r="AA4756" s="64"/>
      <c r="AB4756" s="65"/>
      <c r="AC4756" s="65"/>
      <c r="AD4756" s="65"/>
      <c r="AE4756" s="65"/>
      <c r="AF4756" s="63"/>
      <c r="AG4756" s="63"/>
      <c r="AH4756" s="64"/>
      <c r="AI4756" s="66" t="str">
        <f t="shared" si="148"/>
        <v/>
      </c>
      <c r="AJ4756" s="65"/>
      <c r="AK4756" s="65"/>
      <c r="AL4756" s="65"/>
      <c r="AM4756" s="65"/>
      <c r="AN4756" s="65"/>
      <c r="AO4756" s="66" t="str">
        <f>_xlfn.IFNA(VLOOKUP(LISTAS!ES4753,'Censo General 2005- Municipios'!$E$3:$F$1125,2,0),"")</f>
        <v/>
      </c>
      <c r="AP4756" s="64"/>
      <c r="AQ4756" s="64"/>
      <c r="AR4756" s="64"/>
      <c r="AS4756" s="67" t="str">
        <f t="shared" si="149"/>
        <v/>
      </c>
    </row>
    <row r="4757" spans="1:45" s="68" customFormat="1" x14ac:dyDescent="0.2">
      <c r="A4757" s="64"/>
      <c r="B4757" s="64"/>
      <c r="C4757" s="64"/>
      <c r="D4757" s="64"/>
      <c r="E4757" s="64"/>
      <c r="F4757" s="64"/>
      <c r="G4757" s="65"/>
      <c r="H4757" s="64"/>
      <c r="I4757" s="65"/>
      <c r="J4757" s="64"/>
      <c r="K4757" s="64"/>
      <c r="L4757" s="65"/>
      <c r="M4757" s="65"/>
      <c r="N4757" s="64"/>
      <c r="O4757" s="64"/>
      <c r="P4757" s="64"/>
      <c r="Q4757" s="65"/>
      <c r="R4757" s="64"/>
      <c r="S4757" s="65"/>
      <c r="T4757" s="65"/>
      <c r="U4757" s="65"/>
      <c r="V4757" s="65"/>
      <c r="W4757" s="65"/>
      <c r="X4757" s="64"/>
      <c r="Y4757" s="64"/>
      <c r="Z4757" s="65"/>
      <c r="AA4757" s="64"/>
      <c r="AB4757" s="65"/>
      <c r="AC4757" s="65"/>
      <c r="AD4757" s="65"/>
      <c r="AE4757" s="65"/>
      <c r="AF4757" s="63"/>
      <c r="AG4757" s="63"/>
      <c r="AH4757" s="64"/>
      <c r="AI4757" s="66" t="str">
        <f t="shared" ref="AI4757:AI4820" si="150">IF(COUNTIF($C$21:$C$5003,C4757)=0,"",IF(COUNTIF($C$21:$C$5003,C4757)=1,"TIPO A",IF(COUNTIF($C$21:$C$5003,C4757)=2,"TIPO B",IF(COUNTIF($C$21:$C$5003,C4757)=3,"TIPO C",IF(COUNTIF($C$21:$C$5003,C4757)=4,"TIPO D","TIPO E")))))</f>
        <v/>
      </c>
      <c r="AJ4757" s="65"/>
      <c r="AK4757" s="65"/>
      <c r="AL4757" s="65"/>
      <c r="AM4757" s="65"/>
      <c r="AN4757" s="65"/>
      <c r="AO4757" s="66" t="str">
        <f>_xlfn.IFNA(VLOOKUP(LISTAS!ES4754,'Censo General 2005- Municipios'!$E$3:$F$1125,2,0),"")</f>
        <v/>
      </c>
      <c r="AP4757" s="64"/>
      <c r="AQ4757" s="64"/>
      <c r="AR4757" s="64"/>
      <c r="AS4757" s="67" t="str">
        <f t="shared" si="149"/>
        <v/>
      </c>
    </row>
    <row r="4758" spans="1:45" s="68" customFormat="1" x14ac:dyDescent="0.2">
      <c r="A4758" s="64"/>
      <c r="B4758" s="64"/>
      <c r="C4758" s="64"/>
      <c r="D4758" s="64"/>
      <c r="E4758" s="64"/>
      <c r="F4758" s="64"/>
      <c r="G4758" s="65"/>
      <c r="H4758" s="64"/>
      <c r="I4758" s="65"/>
      <c r="J4758" s="64"/>
      <c r="K4758" s="64"/>
      <c r="L4758" s="65"/>
      <c r="M4758" s="65"/>
      <c r="N4758" s="64"/>
      <c r="O4758" s="64"/>
      <c r="P4758" s="64"/>
      <c r="Q4758" s="65"/>
      <c r="R4758" s="64"/>
      <c r="S4758" s="65"/>
      <c r="T4758" s="65"/>
      <c r="U4758" s="65"/>
      <c r="V4758" s="65"/>
      <c r="W4758" s="65"/>
      <c r="X4758" s="64"/>
      <c r="Y4758" s="64"/>
      <c r="Z4758" s="65"/>
      <c r="AA4758" s="64"/>
      <c r="AB4758" s="65"/>
      <c r="AC4758" s="65"/>
      <c r="AD4758" s="65"/>
      <c r="AE4758" s="65"/>
      <c r="AF4758" s="63"/>
      <c r="AG4758" s="63"/>
      <c r="AH4758" s="64"/>
      <c r="AI4758" s="66" t="str">
        <f t="shared" si="150"/>
        <v/>
      </c>
      <c r="AJ4758" s="65"/>
      <c r="AK4758" s="65"/>
      <c r="AL4758" s="65"/>
      <c r="AM4758" s="65"/>
      <c r="AN4758" s="65"/>
      <c r="AO4758" s="66" t="str">
        <f>_xlfn.IFNA(VLOOKUP(LISTAS!ES4755,'Censo General 2005- Municipios'!$E$3:$F$1125,2,0),"")</f>
        <v/>
      </c>
      <c r="AP4758" s="64"/>
      <c r="AQ4758" s="64"/>
      <c r="AR4758" s="64"/>
      <c r="AS4758" s="67" t="str">
        <f t="shared" ref="AS4758:AS4821" si="151">IF((AG4758-AA4758)&gt;90,"ADJUNTE SOPORTES DE DECLARACION FUERA DE 90 DIAS","")</f>
        <v/>
      </c>
    </row>
    <row r="4759" spans="1:45" s="68" customFormat="1" x14ac:dyDescent="0.2">
      <c r="A4759" s="64"/>
      <c r="B4759" s="64"/>
      <c r="C4759" s="64"/>
      <c r="D4759" s="64"/>
      <c r="E4759" s="64"/>
      <c r="F4759" s="64"/>
      <c r="G4759" s="65"/>
      <c r="H4759" s="64"/>
      <c r="I4759" s="65"/>
      <c r="J4759" s="64"/>
      <c r="K4759" s="64"/>
      <c r="L4759" s="65"/>
      <c r="M4759" s="65"/>
      <c r="N4759" s="64"/>
      <c r="O4759" s="64"/>
      <c r="P4759" s="64"/>
      <c r="Q4759" s="65"/>
      <c r="R4759" s="64"/>
      <c r="S4759" s="65"/>
      <c r="T4759" s="65"/>
      <c r="U4759" s="65"/>
      <c r="V4759" s="65"/>
      <c r="W4759" s="65"/>
      <c r="X4759" s="64"/>
      <c r="Y4759" s="64"/>
      <c r="Z4759" s="65"/>
      <c r="AA4759" s="64"/>
      <c r="AB4759" s="65"/>
      <c r="AC4759" s="65"/>
      <c r="AD4759" s="65"/>
      <c r="AE4759" s="65"/>
      <c r="AF4759" s="63"/>
      <c r="AG4759" s="63"/>
      <c r="AH4759" s="64"/>
      <c r="AI4759" s="66" t="str">
        <f t="shared" si="150"/>
        <v/>
      </c>
      <c r="AJ4759" s="65"/>
      <c r="AK4759" s="65"/>
      <c r="AL4759" s="65"/>
      <c r="AM4759" s="65"/>
      <c r="AN4759" s="65"/>
      <c r="AO4759" s="66" t="str">
        <f>_xlfn.IFNA(VLOOKUP(LISTAS!ES4756,'Censo General 2005- Municipios'!$E$3:$F$1125,2,0),"")</f>
        <v/>
      </c>
      <c r="AP4759" s="64"/>
      <c r="AQ4759" s="64"/>
      <c r="AR4759" s="64"/>
      <c r="AS4759" s="67" t="str">
        <f t="shared" si="151"/>
        <v/>
      </c>
    </row>
    <row r="4760" spans="1:45" s="68" customFormat="1" x14ac:dyDescent="0.2">
      <c r="A4760" s="64"/>
      <c r="B4760" s="64"/>
      <c r="C4760" s="64"/>
      <c r="D4760" s="64"/>
      <c r="E4760" s="64"/>
      <c r="F4760" s="64"/>
      <c r="G4760" s="65"/>
      <c r="H4760" s="64"/>
      <c r="I4760" s="65"/>
      <c r="J4760" s="64"/>
      <c r="K4760" s="64"/>
      <c r="L4760" s="65"/>
      <c r="M4760" s="65"/>
      <c r="N4760" s="64"/>
      <c r="O4760" s="64"/>
      <c r="P4760" s="64"/>
      <c r="Q4760" s="65"/>
      <c r="R4760" s="64"/>
      <c r="S4760" s="65"/>
      <c r="T4760" s="65"/>
      <c r="U4760" s="65"/>
      <c r="V4760" s="65"/>
      <c r="W4760" s="65"/>
      <c r="X4760" s="64"/>
      <c r="Y4760" s="64"/>
      <c r="Z4760" s="65"/>
      <c r="AA4760" s="64"/>
      <c r="AB4760" s="65"/>
      <c r="AC4760" s="65"/>
      <c r="AD4760" s="65"/>
      <c r="AE4760" s="65"/>
      <c r="AF4760" s="63"/>
      <c r="AG4760" s="63"/>
      <c r="AH4760" s="64"/>
      <c r="AI4760" s="66" t="str">
        <f t="shared" si="150"/>
        <v/>
      </c>
      <c r="AJ4760" s="65"/>
      <c r="AK4760" s="65"/>
      <c r="AL4760" s="65"/>
      <c r="AM4760" s="65"/>
      <c r="AN4760" s="65"/>
      <c r="AO4760" s="66" t="str">
        <f>_xlfn.IFNA(VLOOKUP(LISTAS!ES4757,'Censo General 2005- Municipios'!$E$3:$F$1125,2,0),"")</f>
        <v/>
      </c>
      <c r="AP4760" s="64"/>
      <c r="AQ4760" s="64"/>
      <c r="AR4760" s="64"/>
      <c r="AS4760" s="67" t="str">
        <f t="shared" si="151"/>
        <v/>
      </c>
    </row>
    <row r="4761" spans="1:45" s="68" customFormat="1" x14ac:dyDescent="0.2">
      <c r="A4761" s="64"/>
      <c r="B4761" s="64"/>
      <c r="C4761" s="64"/>
      <c r="D4761" s="64"/>
      <c r="E4761" s="64"/>
      <c r="F4761" s="64"/>
      <c r="G4761" s="65"/>
      <c r="H4761" s="64"/>
      <c r="I4761" s="65"/>
      <c r="J4761" s="64"/>
      <c r="K4761" s="64"/>
      <c r="L4761" s="65"/>
      <c r="M4761" s="65"/>
      <c r="N4761" s="64"/>
      <c r="O4761" s="64"/>
      <c r="P4761" s="64"/>
      <c r="Q4761" s="65"/>
      <c r="R4761" s="64"/>
      <c r="S4761" s="65"/>
      <c r="T4761" s="65"/>
      <c r="U4761" s="65"/>
      <c r="V4761" s="65"/>
      <c r="W4761" s="65"/>
      <c r="X4761" s="64"/>
      <c r="Y4761" s="64"/>
      <c r="Z4761" s="65"/>
      <c r="AA4761" s="64"/>
      <c r="AB4761" s="65"/>
      <c r="AC4761" s="65"/>
      <c r="AD4761" s="65"/>
      <c r="AE4761" s="65"/>
      <c r="AF4761" s="63"/>
      <c r="AG4761" s="63"/>
      <c r="AH4761" s="64"/>
      <c r="AI4761" s="66" t="str">
        <f t="shared" si="150"/>
        <v/>
      </c>
      <c r="AJ4761" s="65"/>
      <c r="AK4761" s="65"/>
      <c r="AL4761" s="65"/>
      <c r="AM4761" s="65"/>
      <c r="AN4761" s="65"/>
      <c r="AO4761" s="66" t="str">
        <f>_xlfn.IFNA(VLOOKUP(LISTAS!ES4758,'Censo General 2005- Municipios'!$E$3:$F$1125,2,0),"")</f>
        <v/>
      </c>
      <c r="AP4761" s="64"/>
      <c r="AQ4761" s="64"/>
      <c r="AR4761" s="64"/>
      <c r="AS4761" s="67" t="str">
        <f t="shared" si="151"/>
        <v/>
      </c>
    </row>
    <row r="4762" spans="1:45" s="68" customFormat="1" x14ac:dyDescent="0.2">
      <c r="A4762" s="64"/>
      <c r="B4762" s="64"/>
      <c r="C4762" s="64"/>
      <c r="D4762" s="64"/>
      <c r="E4762" s="64"/>
      <c r="F4762" s="64"/>
      <c r="G4762" s="65"/>
      <c r="H4762" s="64"/>
      <c r="I4762" s="65"/>
      <c r="J4762" s="64"/>
      <c r="K4762" s="64"/>
      <c r="L4762" s="65"/>
      <c r="M4762" s="65"/>
      <c r="N4762" s="64"/>
      <c r="O4762" s="64"/>
      <c r="P4762" s="64"/>
      <c r="Q4762" s="65"/>
      <c r="R4762" s="64"/>
      <c r="S4762" s="65"/>
      <c r="T4762" s="65"/>
      <c r="U4762" s="65"/>
      <c r="V4762" s="65"/>
      <c r="W4762" s="65"/>
      <c r="X4762" s="64"/>
      <c r="Y4762" s="64"/>
      <c r="Z4762" s="65"/>
      <c r="AA4762" s="64"/>
      <c r="AB4762" s="65"/>
      <c r="AC4762" s="65"/>
      <c r="AD4762" s="65"/>
      <c r="AE4762" s="65"/>
      <c r="AF4762" s="63"/>
      <c r="AG4762" s="63"/>
      <c r="AH4762" s="64"/>
      <c r="AI4762" s="66" t="str">
        <f t="shared" si="150"/>
        <v/>
      </c>
      <c r="AJ4762" s="65"/>
      <c r="AK4762" s="65"/>
      <c r="AL4762" s="65"/>
      <c r="AM4762" s="65"/>
      <c r="AN4762" s="65"/>
      <c r="AO4762" s="66" t="str">
        <f>_xlfn.IFNA(VLOOKUP(LISTAS!ES4759,'Censo General 2005- Municipios'!$E$3:$F$1125,2,0),"")</f>
        <v/>
      </c>
      <c r="AP4762" s="64"/>
      <c r="AQ4762" s="64"/>
      <c r="AR4762" s="64"/>
      <c r="AS4762" s="67" t="str">
        <f t="shared" si="151"/>
        <v/>
      </c>
    </row>
    <row r="4763" spans="1:45" s="68" customFormat="1" x14ac:dyDescent="0.2">
      <c r="A4763" s="64"/>
      <c r="B4763" s="64"/>
      <c r="C4763" s="64"/>
      <c r="D4763" s="64"/>
      <c r="E4763" s="64"/>
      <c r="F4763" s="64"/>
      <c r="G4763" s="65"/>
      <c r="H4763" s="64"/>
      <c r="I4763" s="65"/>
      <c r="J4763" s="64"/>
      <c r="K4763" s="64"/>
      <c r="L4763" s="65"/>
      <c r="M4763" s="65"/>
      <c r="N4763" s="64"/>
      <c r="O4763" s="64"/>
      <c r="P4763" s="64"/>
      <c r="Q4763" s="65"/>
      <c r="R4763" s="64"/>
      <c r="S4763" s="65"/>
      <c r="T4763" s="65"/>
      <c r="U4763" s="65"/>
      <c r="V4763" s="65"/>
      <c r="W4763" s="65"/>
      <c r="X4763" s="64"/>
      <c r="Y4763" s="64"/>
      <c r="Z4763" s="65"/>
      <c r="AA4763" s="64"/>
      <c r="AB4763" s="65"/>
      <c r="AC4763" s="65"/>
      <c r="AD4763" s="65"/>
      <c r="AE4763" s="65"/>
      <c r="AF4763" s="63"/>
      <c r="AG4763" s="63"/>
      <c r="AH4763" s="64"/>
      <c r="AI4763" s="66" t="str">
        <f t="shared" si="150"/>
        <v/>
      </c>
      <c r="AJ4763" s="65"/>
      <c r="AK4763" s="65"/>
      <c r="AL4763" s="65"/>
      <c r="AM4763" s="65"/>
      <c r="AN4763" s="65"/>
      <c r="AO4763" s="66" t="str">
        <f>_xlfn.IFNA(VLOOKUP(LISTAS!ES4760,'Censo General 2005- Municipios'!$E$3:$F$1125,2,0),"")</f>
        <v/>
      </c>
      <c r="AP4763" s="64"/>
      <c r="AQ4763" s="64"/>
      <c r="AR4763" s="64"/>
      <c r="AS4763" s="67" t="str">
        <f t="shared" si="151"/>
        <v/>
      </c>
    </row>
    <row r="4764" spans="1:45" s="68" customFormat="1" x14ac:dyDescent="0.2">
      <c r="A4764" s="64"/>
      <c r="B4764" s="64"/>
      <c r="C4764" s="64"/>
      <c r="D4764" s="64"/>
      <c r="E4764" s="64"/>
      <c r="F4764" s="64"/>
      <c r="G4764" s="65"/>
      <c r="H4764" s="64"/>
      <c r="I4764" s="65"/>
      <c r="J4764" s="64"/>
      <c r="K4764" s="64"/>
      <c r="L4764" s="65"/>
      <c r="M4764" s="65"/>
      <c r="N4764" s="64"/>
      <c r="O4764" s="64"/>
      <c r="P4764" s="64"/>
      <c r="Q4764" s="65"/>
      <c r="R4764" s="64"/>
      <c r="S4764" s="65"/>
      <c r="T4764" s="65"/>
      <c r="U4764" s="65"/>
      <c r="V4764" s="65"/>
      <c r="W4764" s="65"/>
      <c r="X4764" s="64"/>
      <c r="Y4764" s="64"/>
      <c r="Z4764" s="65"/>
      <c r="AA4764" s="64"/>
      <c r="AB4764" s="65"/>
      <c r="AC4764" s="65"/>
      <c r="AD4764" s="65"/>
      <c r="AE4764" s="65"/>
      <c r="AF4764" s="63"/>
      <c r="AG4764" s="63"/>
      <c r="AH4764" s="64"/>
      <c r="AI4764" s="66" t="str">
        <f t="shared" si="150"/>
        <v/>
      </c>
      <c r="AJ4764" s="65"/>
      <c r="AK4764" s="65"/>
      <c r="AL4764" s="65"/>
      <c r="AM4764" s="65"/>
      <c r="AN4764" s="65"/>
      <c r="AO4764" s="66" t="str">
        <f>_xlfn.IFNA(VLOOKUP(LISTAS!ES4761,'Censo General 2005- Municipios'!$E$3:$F$1125,2,0),"")</f>
        <v/>
      </c>
      <c r="AP4764" s="64"/>
      <c r="AQ4764" s="64"/>
      <c r="AR4764" s="64"/>
      <c r="AS4764" s="67" t="str">
        <f t="shared" si="151"/>
        <v/>
      </c>
    </row>
    <row r="4765" spans="1:45" s="68" customFormat="1" x14ac:dyDescent="0.2">
      <c r="A4765" s="64"/>
      <c r="B4765" s="64"/>
      <c r="C4765" s="64"/>
      <c r="D4765" s="64"/>
      <c r="E4765" s="64"/>
      <c r="F4765" s="64"/>
      <c r="G4765" s="65"/>
      <c r="H4765" s="64"/>
      <c r="I4765" s="65"/>
      <c r="J4765" s="64"/>
      <c r="K4765" s="64"/>
      <c r="L4765" s="65"/>
      <c r="M4765" s="65"/>
      <c r="N4765" s="64"/>
      <c r="O4765" s="64"/>
      <c r="P4765" s="64"/>
      <c r="Q4765" s="65"/>
      <c r="R4765" s="64"/>
      <c r="S4765" s="65"/>
      <c r="T4765" s="65"/>
      <c r="U4765" s="65"/>
      <c r="V4765" s="65"/>
      <c r="W4765" s="65"/>
      <c r="X4765" s="64"/>
      <c r="Y4765" s="64"/>
      <c r="Z4765" s="65"/>
      <c r="AA4765" s="64"/>
      <c r="AB4765" s="65"/>
      <c r="AC4765" s="65"/>
      <c r="AD4765" s="65"/>
      <c r="AE4765" s="65"/>
      <c r="AF4765" s="63"/>
      <c r="AG4765" s="63"/>
      <c r="AH4765" s="64"/>
      <c r="AI4765" s="66" t="str">
        <f t="shared" si="150"/>
        <v/>
      </c>
      <c r="AJ4765" s="65"/>
      <c r="AK4765" s="65"/>
      <c r="AL4765" s="65"/>
      <c r="AM4765" s="65"/>
      <c r="AN4765" s="65"/>
      <c r="AO4765" s="66" t="str">
        <f>_xlfn.IFNA(VLOOKUP(LISTAS!ES4762,'Censo General 2005- Municipios'!$E$3:$F$1125,2,0),"")</f>
        <v/>
      </c>
      <c r="AP4765" s="64"/>
      <c r="AQ4765" s="64"/>
      <c r="AR4765" s="64"/>
      <c r="AS4765" s="67" t="str">
        <f t="shared" si="151"/>
        <v/>
      </c>
    </row>
    <row r="4766" spans="1:45" s="68" customFormat="1" x14ac:dyDescent="0.2">
      <c r="A4766" s="64"/>
      <c r="B4766" s="64"/>
      <c r="C4766" s="64"/>
      <c r="D4766" s="64"/>
      <c r="E4766" s="64"/>
      <c r="F4766" s="64"/>
      <c r="G4766" s="65"/>
      <c r="H4766" s="64"/>
      <c r="I4766" s="65"/>
      <c r="J4766" s="64"/>
      <c r="K4766" s="64"/>
      <c r="L4766" s="65"/>
      <c r="M4766" s="65"/>
      <c r="N4766" s="64"/>
      <c r="O4766" s="64"/>
      <c r="P4766" s="64"/>
      <c r="Q4766" s="65"/>
      <c r="R4766" s="64"/>
      <c r="S4766" s="65"/>
      <c r="T4766" s="65"/>
      <c r="U4766" s="65"/>
      <c r="V4766" s="65"/>
      <c r="W4766" s="65"/>
      <c r="X4766" s="64"/>
      <c r="Y4766" s="64"/>
      <c r="Z4766" s="65"/>
      <c r="AA4766" s="64"/>
      <c r="AB4766" s="65"/>
      <c r="AC4766" s="65"/>
      <c r="AD4766" s="65"/>
      <c r="AE4766" s="65"/>
      <c r="AF4766" s="63"/>
      <c r="AG4766" s="63"/>
      <c r="AH4766" s="64"/>
      <c r="AI4766" s="66" t="str">
        <f t="shared" si="150"/>
        <v/>
      </c>
      <c r="AJ4766" s="65"/>
      <c r="AK4766" s="65"/>
      <c r="AL4766" s="65"/>
      <c r="AM4766" s="65"/>
      <c r="AN4766" s="65"/>
      <c r="AO4766" s="66" t="str">
        <f>_xlfn.IFNA(VLOOKUP(LISTAS!ES4763,'Censo General 2005- Municipios'!$E$3:$F$1125,2,0),"")</f>
        <v/>
      </c>
      <c r="AP4766" s="64"/>
      <c r="AQ4766" s="64"/>
      <c r="AR4766" s="64"/>
      <c r="AS4766" s="67" t="str">
        <f t="shared" si="151"/>
        <v/>
      </c>
    </row>
    <row r="4767" spans="1:45" s="68" customFormat="1" x14ac:dyDescent="0.2">
      <c r="A4767" s="64"/>
      <c r="B4767" s="64"/>
      <c r="C4767" s="64"/>
      <c r="D4767" s="64"/>
      <c r="E4767" s="64"/>
      <c r="F4767" s="64"/>
      <c r="G4767" s="65"/>
      <c r="H4767" s="64"/>
      <c r="I4767" s="65"/>
      <c r="J4767" s="64"/>
      <c r="K4767" s="64"/>
      <c r="L4767" s="65"/>
      <c r="M4767" s="65"/>
      <c r="N4767" s="64"/>
      <c r="O4767" s="64"/>
      <c r="P4767" s="64"/>
      <c r="Q4767" s="65"/>
      <c r="R4767" s="64"/>
      <c r="S4767" s="65"/>
      <c r="T4767" s="65"/>
      <c r="U4767" s="65"/>
      <c r="V4767" s="65"/>
      <c r="W4767" s="65"/>
      <c r="X4767" s="64"/>
      <c r="Y4767" s="64"/>
      <c r="Z4767" s="65"/>
      <c r="AA4767" s="64"/>
      <c r="AB4767" s="65"/>
      <c r="AC4767" s="65"/>
      <c r="AD4767" s="65"/>
      <c r="AE4767" s="65"/>
      <c r="AF4767" s="63"/>
      <c r="AG4767" s="63"/>
      <c r="AH4767" s="64"/>
      <c r="AI4767" s="66" t="str">
        <f t="shared" si="150"/>
        <v/>
      </c>
      <c r="AJ4767" s="65"/>
      <c r="AK4767" s="65"/>
      <c r="AL4767" s="65"/>
      <c r="AM4767" s="65"/>
      <c r="AN4767" s="65"/>
      <c r="AO4767" s="66" t="str">
        <f>_xlfn.IFNA(VLOOKUP(LISTAS!ES4764,'Censo General 2005- Municipios'!$E$3:$F$1125,2,0),"")</f>
        <v/>
      </c>
      <c r="AP4767" s="64"/>
      <c r="AQ4767" s="64"/>
      <c r="AR4767" s="64"/>
      <c r="AS4767" s="67" t="str">
        <f t="shared" si="151"/>
        <v/>
      </c>
    </row>
    <row r="4768" spans="1:45" s="68" customFormat="1" x14ac:dyDescent="0.2">
      <c r="A4768" s="64"/>
      <c r="B4768" s="64"/>
      <c r="C4768" s="64"/>
      <c r="D4768" s="64"/>
      <c r="E4768" s="64"/>
      <c r="F4768" s="64"/>
      <c r="G4768" s="65"/>
      <c r="H4768" s="64"/>
      <c r="I4768" s="65"/>
      <c r="J4768" s="64"/>
      <c r="K4768" s="64"/>
      <c r="L4768" s="65"/>
      <c r="M4768" s="65"/>
      <c r="N4768" s="64"/>
      <c r="O4768" s="64"/>
      <c r="P4768" s="64"/>
      <c r="Q4768" s="65"/>
      <c r="R4768" s="64"/>
      <c r="S4768" s="65"/>
      <c r="T4768" s="65"/>
      <c r="U4768" s="65"/>
      <c r="V4768" s="65"/>
      <c r="W4768" s="65"/>
      <c r="X4768" s="64"/>
      <c r="Y4768" s="64"/>
      <c r="Z4768" s="65"/>
      <c r="AA4768" s="64"/>
      <c r="AB4768" s="65"/>
      <c r="AC4768" s="65"/>
      <c r="AD4768" s="65"/>
      <c r="AE4768" s="65"/>
      <c r="AF4768" s="63"/>
      <c r="AG4768" s="63"/>
      <c r="AH4768" s="64"/>
      <c r="AI4768" s="66" t="str">
        <f t="shared" si="150"/>
        <v/>
      </c>
      <c r="AJ4768" s="65"/>
      <c r="AK4768" s="65"/>
      <c r="AL4768" s="65"/>
      <c r="AM4768" s="65"/>
      <c r="AN4768" s="65"/>
      <c r="AO4768" s="66" t="str">
        <f>_xlfn.IFNA(VLOOKUP(LISTAS!ES4765,'Censo General 2005- Municipios'!$E$3:$F$1125,2,0),"")</f>
        <v/>
      </c>
      <c r="AP4768" s="64"/>
      <c r="AQ4768" s="64"/>
      <c r="AR4768" s="64"/>
      <c r="AS4768" s="67" t="str">
        <f t="shared" si="151"/>
        <v/>
      </c>
    </row>
    <row r="4769" spans="1:45" s="68" customFormat="1" x14ac:dyDescent="0.2">
      <c r="A4769" s="64"/>
      <c r="B4769" s="64"/>
      <c r="C4769" s="64"/>
      <c r="D4769" s="64"/>
      <c r="E4769" s="64"/>
      <c r="F4769" s="64"/>
      <c r="G4769" s="65"/>
      <c r="H4769" s="64"/>
      <c r="I4769" s="65"/>
      <c r="J4769" s="64"/>
      <c r="K4769" s="64"/>
      <c r="L4769" s="65"/>
      <c r="M4769" s="65"/>
      <c r="N4769" s="64"/>
      <c r="O4769" s="64"/>
      <c r="P4769" s="64"/>
      <c r="Q4769" s="65"/>
      <c r="R4769" s="64"/>
      <c r="S4769" s="65"/>
      <c r="T4769" s="65"/>
      <c r="U4769" s="65"/>
      <c r="V4769" s="65"/>
      <c r="W4769" s="65"/>
      <c r="X4769" s="64"/>
      <c r="Y4769" s="64"/>
      <c r="Z4769" s="65"/>
      <c r="AA4769" s="64"/>
      <c r="AB4769" s="65"/>
      <c r="AC4769" s="65"/>
      <c r="AD4769" s="65"/>
      <c r="AE4769" s="65"/>
      <c r="AF4769" s="63"/>
      <c r="AG4769" s="63"/>
      <c r="AH4769" s="64"/>
      <c r="AI4769" s="66" t="str">
        <f t="shared" si="150"/>
        <v/>
      </c>
      <c r="AJ4769" s="65"/>
      <c r="AK4769" s="65"/>
      <c r="AL4769" s="65"/>
      <c r="AM4769" s="65"/>
      <c r="AN4769" s="65"/>
      <c r="AO4769" s="66" t="str">
        <f>_xlfn.IFNA(VLOOKUP(LISTAS!ES4766,'Censo General 2005- Municipios'!$E$3:$F$1125,2,0),"")</f>
        <v/>
      </c>
      <c r="AP4769" s="64"/>
      <c r="AQ4769" s="64"/>
      <c r="AR4769" s="64"/>
      <c r="AS4769" s="67" t="str">
        <f t="shared" si="151"/>
        <v/>
      </c>
    </row>
    <row r="4770" spans="1:45" s="68" customFormat="1" x14ac:dyDescent="0.2">
      <c r="A4770" s="64"/>
      <c r="B4770" s="64"/>
      <c r="C4770" s="64"/>
      <c r="D4770" s="64"/>
      <c r="E4770" s="64"/>
      <c r="F4770" s="64"/>
      <c r="G4770" s="65"/>
      <c r="H4770" s="64"/>
      <c r="I4770" s="65"/>
      <c r="J4770" s="64"/>
      <c r="K4770" s="64"/>
      <c r="L4770" s="65"/>
      <c r="M4770" s="65"/>
      <c r="N4770" s="64"/>
      <c r="O4770" s="64"/>
      <c r="P4770" s="64"/>
      <c r="Q4770" s="65"/>
      <c r="R4770" s="64"/>
      <c r="S4770" s="65"/>
      <c r="T4770" s="65"/>
      <c r="U4770" s="65"/>
      <c r="V4770" s="65"/>
      <c r="W4770" s="65"/>
      <c r="X4770" s="64"/>
      <c r="Y4770" s="64"/>
      <c r="Z4770" s="65"/>
      <c r="AA4770" s="64"/>
      <c r="AB4770" s="65"/>
      <c r="AC4770" s="65"/>
      <c r="AD4770" s="65"/>
      <c r="AE4770" s="65"/>
      <c r="AF4770" s="63"/>
      <c r="AG4770" s="63"/>
      <c r="AH4770" s="64"/>
      <c r="AI4770" s="66" t="str">
        <f t="shared" si="150"/>
        <v/>
      </c>
      <c r="AJ4770" s="65"/>
      <c r="AK4770" s="65"/>
      <c r="AL4770" s="65"/>
      <c r="AM4770" s="65"/>
      <c r="AN4770" s="65"/>
      <c r="AO4770" s="66" t="str">
        <f>_xlfn.IFNA(VLOOKUP(LISTAS!ES4767,'Censo General 2005- Municipios'!$E$3:$F$1125,2,0),"")</f>
        <v/>
      </c>
      <c r="AP4770" s="64"/>
      <c r="AQ4770" s="64"/>
      <c r="AR4770" s="64"/>
      <c r="AS4770" s="67" t="str">
        <f t="shared" si="151"/>
        <v/>
      </c>
    </row>
    <row r="4771" spans="1:45" s="68" customFormat="1" x14ac:dyDescent="0.2">
      <c r="A4771" s="64"/>
      <c r="B4771" s="64"/>
      <c r="C4771" s="64"/>
      <c r="D4771" s="64"/>
      <c r="E4771" s="64"/>
      <c r="F4771" s="64"/>
      <c r="G4771" s="65"/>
      <c r="H4771" s="64"/>
      <c r="I4771" s="65"/>
      <c r="J4771" s="64"/>
      <c r="K4771" s="64"/>
      <c r="L4771" s="65"/>
      <c r="M4771" s="65"/>
      <c r="N4771" s="64"/>
      <c r="O4771" s="64"/>
      <c r="P4771" s="64"/>
      <c r="Q4771" s="65"/>
      <c r="R4771" s="64"/>
      <c r="S4771" s="65"/>
      <c r="T4771" s="65"/>
      <c r="U4771" s="65"/>
      <c r="V4771" s="65"/>
      <c r="W4771" s="65"/>
      <c r="X4771" s="64"/>
      <c r="Y4771" s="64"/>
      <c r="Z4771" s="65"/>
      <c r="AA4771" s="64"/>
      <c r="AB4771" s="65"/>
      <c r="AC4771" s="65"/>
      <c r="AD4771" s="65"/>
      <c r="AE4771" s="65"/>
      <c r="AF4771" s="63"/>
      <c r="AG4771" s="63"/>
      <c r="AH4771" s="64"/>
      <c r="AI4771" s="66" t="str">
        <f t="shared" si="150"/>
        <v/>
      </c>
      <c r="AJ4771" s="65"/>
      <c r="AK4771" s="65"/>
      <c r="AL4771" s="65"/>
      <c r="AM4771" s="65"/>
      <c r="AN4771" s="65"/>
      <c r="AO4771" s="66" t="str">
        <f>_xlfn.IFNA(VLOOKUP(LISTAS!ES4768,'Censo General 2005- Municipios'!$E$3:$F$1125,2,0),"")</f>
        <v/>
      </c>
      <c r="AP4771" s="64"/>
      <c r="AQ4771" s="64"/>
      <c r="AR4771" s="64"/>
      <c r="AS4771" s="67" t="str">
        <f t="shared" si="151"/>
        <v/>
      </c>
    </row>
    <row r="4772" spans="1:45" s="68" customFormat="1" x14ac:dyDescent="0.2">
      <c r="A4772" s="64"/>
      <c r="B4772" s="64"/>
      <c r="C4772" s="64"/>
      <c r="D4772" s="64"/>
      <c r="E4772" s="64"/>
      <c r="F4772" s="64"/>
      <c r="G4772" s="65"/>
      <c r="H4772" s="64"/>
      <c r="I4772" s="65"/>
      <c r="J4772" s="64"/>
      <c r="K4772" s="64"/>
      <c r="L4772" s="65"/>
      <c r="M4772" s="65"/>
      <c r="N4772" s="64"/>
      <c r="O4772" s="64"/>
      <c r="P4772" s="64"/>
      <c r="Q4772" s="65"/>
      <c r="R4772" s="64"/>
      <c r="S4772" s="65"/>
      <c r="T4772" s="65"/>
      <c r="U4772" s="65"/>
      <c r="V4772" s="65"/>
      <c r="W4772" s="65"/>
      <c r="X4772" s="64"/>
      <c r="Y4772" s="64"/>
      <c r="Z4772" s="65"/>
      <c r="AA4772" s="64"/>
      <c r="AB4772" s="65"/>
      <c r="AC4772" s="65"/>
      <c r="AD4772" s="65"/>
      <c r="AE4772" s="65"/>
      <c r="AF4772" s="63"/>
      <c r="AG4772" s="63"/>
      <c r="AH4772" s="64"/>
      <c r="AI4772" s="66" t="str">
        <f t="shared" si="150"/>
        <v/>
      </c>
      <c r="AJ4772" s="65"/>
      <c r="AK4772" s="65"/>
      <c r="AL4772" s="65"/>
      <c r="AM4772" s="65"/>
      <c r="AN4772" s="65"/>
      <c r="AO4772" s="66" t="str">
        <f>_xlfn.IFNA(VLOOKUP(LISTAS!ES4769,'Censo General 2005- Municipios'!$E$3:$F$1125,2,0),"")</f>
        <v/>
      </c>
      <c r="AP4772" s="64"/>
      <c r="AQ4772" s="64"/>
      <c r="AR4772" s="64"/>
      <c r="AS4772" s="67" t="str">
        <f t="shared" si="151"/>
        <v/>
      </c>
    </row>
    <row r="4773" spans="1:45" s="68" customFormat="1" x14ac:dyDescent="0.2">
      <c r="A4773" s="64"/>
      <c r="B4773" s="64"/>
      <c r="C4773" s="64"/>
      <c r="D4773" s="64"/>
      <c r="E4773" s="64"/>
      <c r="F4773" s="64"/>
      <c r="G4773" s="65"/>
      <c r="H4773" s="64"/>
      <c r="I4773" s="65"/>
      <c r="J4773" s="64"/>
      <c r="K4773" s="64"/>
      <c r="L4773" s="65"/>
      <c r="M4773" s="65"/>
      <c r="N4773" s="64"/>
      <c r="O4773" s="64"/>
      <c r="P4773" s="64"/>
      <c r="Q4773" s="65"/>
      <c r="R4773" s="64"/>
      <c r="S4773" s="65"/>
      <c r="T4773" s="65"/>
      <c r="U4773" s="65"/>
      <c r="V4773" s="65"/>
      <c r="W4773" s="65"/>
      <c r="X4773" s="64"/>
      <c r="Y4773" s="64"/>
      <c r="Z4773" s="65"/>
      <c r="AA4773" s="64"/>
      <c r="AB4773" s="65"/>
      <c r="AC4773" s="65"/>
      <c r="AD4773" s="65"/>
      <c r="AE4773" s="65"/>
      <c r="AF4773" s="63"/>
      <c r="AG4773" s="63"/>
      <c r="AH4773" s="64"/>
      <c r="AI4773" s="66" t="str">
        <f t="shared" si="150"/>
        <v/>
      </c>
      <c r="AJ4773" s="65"/>
      <c r="AK4773" s="65"/>
      <c r="AL4773" s="65"/>
      <c r="AM4773" s="65"/>
      <c r="AN4773" s="65"/>
      <c r="AO4773" s="66" t="str">
        <f>_xlfn.IFNA(VLOOKUP(LISTAS!ES4770,'Censo General 2005- Municipios'!$E$3:$F$1125,2,0),"")</f>
        <v/>
      </c>
      <c r="AP4773" s="64"/>
      <c r="AQ4773" s="64"/>
      <c r="AR4773" s="64"/>
      <c r="AS4773" s="67" t="str">
        <f t="shared" si="151"/>
        <v/>
      </c>
    </row>
    <row r="4774" spans="1:45" s="68" customFormat="1" x14ac:dyDescent="0.2">
      <c r="A4774" s="64"/>
      <c r="B4774" s="64"/>
      <c r="C4774" s="64"/>
      <c r="D4774" s="64"/>
      <c r="E4774" s="64"/>
      <c r="F4774" s="64"/>
      <c r="G4774" s="65"/>
      <c r="H4774" s="64"/>
      <c r="I4774" s="65"/>
      <c r="J4774" s="64"/>
      <c r="K4774" s="64"/>
      <c r="L4774" s="65"/>
      <c r="M4774" s="65"/>
      <c r="N4774" s="64"/>
      <c r="O4774" s="64"/>
      <c r="P4774" s="64"/>
      <c r="Q4774" s="65"/>
      <c r="R4774" s="64"/>
      <c r="S4774" s="65"/>
      <c r="T4774" s="65"/>
      <c r="U4774" s="65"/>
      <c r="V4774" s="65"/>
      <c r="W4774" s="65"/>
      <c r="X4774" s="64"/>
      <c r="Y4774" s="64"/>
      <c r="Z4774" s="65"/>
      <c r="AA4774" s="64"/>
      <c r="AB4774" s="65"/>
      <c r="AC4774" s="65"/>
      <c r="AD4774" s="65"/>
      <c r="AE4774" s="65"/>
      <c r="AF4774" s="63"/>
      <c r="AG4774" s="63"/>
      <c r="AH4774" s="64"/>
      <c r="AI4774" s="66" t="str">
        <f t="shared" si="150"/>
        <v/>
      </c>
      <c r="AJ4774" s="65"/>
      <c r="AK4774" s="65"/>
      <c r="AL4774" s="65"/>
      <c r="AM4774" s="65"/>
      <c r="AN4774" s="65"/>
      <c r="AO4774" s="66" t="str">
        <f>_xlfn.IFNA(VLOOKUP(LISTAS!ES4771,'Censo General 2005- Municipios'!$E$3:$F$1125,2,0),"")</f>
        <v/>
      </c>
      <c r="AP4774" s="64"/>
      <c r="AQ4774" s="64"/>
      <c r="AR4774" s="64"/>
      <c r="AS4774" s="67" t="str">
        <f t="shared" si="151"/>
        <v/>
      </c>
    </row>
    <row r="4775" spans="1:45" s="68" customFormat="1" x14ac:dyDescent="0.2">
      <c r="A4775" s="64"/>
      <c r="B4775" s="64"/>
      <c r="C4775" s="64"/>
      <c r="D4775" s="64"/>
      <c r="E4775" s="64"/>
      <c r="F4775" s="64"/>
      <c r="G4775" s="65"/>
      <c r="H4775" s="64"/>
      <c r="I4775" s="65"/>
      <c r="J4775" s="64"/>
      <c r="K4775" s="64"/>
      <c r="L4775" s="65"/>
      <c r="M4775" s="65"/>
      <c r="N4775" s="64"/>
      <c r="O4775" s="64"/>
      <c r="P4775" s="64"/>
      <c r="Q4775" s="65"/>
      <c r="R4775" s="64"/>
      <c r="S4775" s="65"/>
      <c r="T4775" s="65"/>
      <c r="U4775" s="65"/>
      <c r="V4775" s="65"/>
      <c r="W4775" s="65"/>
      <c r="X4775" s="64"/>
      <c r="Y4775" s="64"/>
      <c r="Z4775" s="65"/>
      <c r="AA4775" s="64"/>
      <c r="AB4775" s="65"/>
      <c r="AC4775" s="65"/>
      <c r="AD4775" s="65"/>
      <c r="AE4775" s="65"/>
      <c r="AF4775" s="63"/>
      <c r="AG4775" s="63"/>
      <c r="AH4775" s="64"/>
      <c r="AI4775" s="66" t="str">
        <f t="shared" si="150"/>
        <v/>
      </c>
      <c r="AJ4775" s="65"/>
      <c r="AK4775" s="65"/>
      <c r="AL4775" s="65"/>
      <c r="AM4775" s="65"/>
      <c r="AN4775" s="65"/>
      <c r="AO4775" s="66" t="str">
        <f>_xlfn.IFNA(VLOOKUP(LISTAS!ES4772,'Censo General 2005- Municipios'!$E$3:$F$1125,2,0),"")</f>
        <v/>
      </c>
      <c r="AP4775" s="64"/>
      <c r="AQ4775" s="64"/>
      <c r="AR4775" s="64"/>
      <c r="AS4775" s="67" t="str">
        <f t="shared" si="151"/>
        <v/>
      </c>
    </row>
    <row r="4776" spans="1:45" s="68" customFormat="1" x14ac:dyDescent="0.2">
      <c r="A4776" s="64"/>
      <c r="B4776" s="64"/>
      <c r="C4776" s="64"/>
      <c r="D4776" s="64"/>
      <c r="E4776" s="64"/>
      <c r="F4776" s="64"/>
      <c r="G4776" s="65"/>
      <c r="H4776" s="64"/>
      <c r="I4776" s="65"/>
      <c r="J4776" s="64"/>
      <c r="K4776" s="64"/>
      <c r="L4776" s="65"/>
      <c r="M4776" s="65"/>
      <c r="N4776" s="64"/>
      <c r="O4776" s="64"/>
      <c r="P4776" s="64"/>
      <c r="Q4776" s="65"/>
      <c r="R4776" s="64"/>
      <c r="S4776" s="65"/>
      <c r="T4776" s="65"/>
      <c r="U4776" s="65"/>
      <c r="V4776" s="65"/>
      <c r="W4776" s="65"/>
      <c r="X4776" s="64"/>
      <c r="Y4776" s="64"/>
      <c r="Z4776" s="65"/>
      <c r="AA4776" s="64"/>
      <c r="AB4776" s="65"/>
      <c r="AC4776" s="65"/>
      <c r="AD4776" s="65"/>
      <c r="AE4776" s="65"/>
      <c r="AF4776" s="63"/>
      <c r="AG4776" s="63"/>
      <c r="AH4776" s="64"/>
      <c r="AI4776" s="66" t="str">
        <f t="shared" si="150"/>
        <v/>
      </c>
      <c r="AJ4776" s="65"/>
      <c r="AK4776" s="65"/>
      <c r="AL4776" s="65"/>
      <c r="AM4776" s="65"/>
      <c r="AN4776" s="65"/>
      <c r="AO4776" s="66" t="str">
        <f>_xlfn.IFNA(VLOOKUP(LISTAS!ES4773,'Censo General 2005- Municipios'!$E$3:$F$1125,2,0),"")</f>
        <v/>
      </c>
      <c r="AP4776" s="64"/>
      <c r="AQ4776" s="64"/>
      <c r="AR4776" s="64"/>
      <c r="AS4776" s="67" t="str">
        <f t="shared" si="151"/>
        <v/>
      </c>
    </row>
    <row r="4777" spans="1:45" s="68" customFormat="1" x14ac:dyDescent="0.2">
      <c r="A4777" s="64"/>
      <c r="B4777" s="64"/>
      <c r="C4777" s="64"/>
      <c r="D4777" s="64"/>
      <c r="E4777" s="64"/>
      <c r="F4777" s="64"/>
      <c r="G4777" s="65"/>
      <c r="H4777" s="64"/>
      <c r="I4777" s="65"/>
      <c r="J4777" s="64"/>
      <c r="K4777" s="64"/>
      <c r="L4777" s="65"/>
      <c r="M4777" s="65"/>
      <c r="N4777" s="64"/>
      <c r="O4777" s="64"/>
      <c r="P4777" s="64"/>
      <c r="Q4777" s="65"/>
      <c r="R4777" s="64"/>
      <c r="S4777" s="65"/>
      <c r="T4777" s="65"/>
      <c r="U4777" s="65"/>
      <c r="V4777" s="65"/>
      <c r="W4777" s="65"/>
      <c r="X4777" s="64"/>
      <c r="Y4777" s="64"/>
      <c r="Z4777" s="65"/>
      <c r="AA4777" s="64"/>
      <c r="AB4777" s="65"/>
      <c r="AC4777" s="65"/>
      <c r="AD4777" s="65"/>
      <c r="AE4777" s="65"/>
      <c r="AF4777" s="63"/>
      <c r="AG4777" s="63"/>
      <c r="AH4777" s="64"/>
      <c r="AI4777" s="66" t="str">
        <f t="shared" si="150"/>
        <v/>
      </c>
      <c r="AJ4777" s="65"/>
      <c r="AK4777" s="65"/>
      <c r="AL4777" s="65"/>
      <c r="AM4777" s="65"/>
      <c r="AN4777" s="65"/>
      <c r="AO4777" s="66" t="str">
        <f>_xlfn.IFNA(VLOOKUP(LISTAS!ES4774,'Censo General 2005- Municipios'!$E$3:$F$1125,2,0),"")</f>
        <v/>
      </c>
      <c r="AP4777" s="64"/>
      <c r="AQ4777" s="64"/>
      <c r="AR4777" s="64"/>
      <c r="AS4777" s="67" t="str">
        <f t="shared" si="151"/>
        <v/>
      </c>
    </row>
    <row r="4778" spans="1:45" s="68" customFormat="1" x14ac:dyDescent="0.2">
      <c r="A4778" s="64"/>
      <c r="B4778" s="64"/>
      <c r="C4778" s="64"/>
      <c r="D4778" s="64"/>
      <c r="E4778" s="64"/>
      <c r="F4778" s="64"/>
      <c r="G4778" s="65"/>
      <c r="H4778" s="64"/>
      <c r="I4778" s="65"/>
      <c r="J4778" s="64"/>
      <c r="K4778" s="64"/>
      <c r="L4778" s="65"/>
      <c r="M4778" s="65"/>
      <c r="N4778" s="64"/>
      <c r="O4778" s="64"/>
      <c r="P4778" s="64"/>
      <c r="Q4778" s="65"/>
      <c r="R4778" s="64"/>
      <c r="S4778" s="65"/>
      <c r="T4778" s="65"/>
      <c r="U4778" s="65"/>
      <c r="V4778" s="65"/>
      <c r="W4778" s="65"/>
      <c r="X4778" s="64"/>
      <c r="Y4778" s="64"/>
      <c r="Z4778" s="65"/>
      <c r="AA4778" s="64"/>
      <c r="AB4778" s="65"/>
      <c r="AC4778" s="65"/>
      <c r="AD4778" s="65"/>
      <c r="AE4778" s="65"/>
      <c r="AF4778" s="63"/>
      <c r="AG4778" s="63"/>
      <c r="AH4778" s="64"/>
      <c r="AI4778" s="66" t="str">
        <f t="shared" si="150"/>
        <v/>
      </c>
      <c r="AJ4778" s="65"/>
      <c r="AK4778" s="65"/>
      <c r="AL4778" s="65"/>
      <c r="AM4778" s="65"/>
      <c r="AN4778" s="65"/>
      <c r="AO4778" s="66" t="str">
        <f>_xlfn.IFNA(VLOOKUP(LISTAS!ES4775,'Censo General 2005- Municipios'!$E$3:$F$1125,2,0),"")</f>
        <v/>
      </c>
      <c r="AP4778" s="64"/>
      <c r="AQ4778" s="64"/>
      <c r="AR4778" s="64"/>
      <c r="AS4778" s="67" t="str">
        <f t="shared" si="151"/>
        <v/>
      </c>
    </row>
    <row r="4779" spans="1:45" s="68" customFormat="1" x14ac:dyDescent="0.2">
      <c r="A4779" s="64"/>
      <c r="B4779" s="64"/>
      <c r="C4779" s="64"/>
      <c r="D4779" s="64"/>
      <c r="E4779" s="64"/>
      <c r="F4779" s="64"/>
      <c r="G4779" s="65"/>
      <c r="H4779" s="64"/>
      <c r="I4779" s="65"/>
      <c r="J4779" s="64"/>
      <c r="K4779" s="64"/>
      <c r="L4779" s="65"/>
      <c r="M4779" s="65"/>
      <c r="N4779" s="64"/>
      <c r="O4779" s="64"/>
      <c r="P4779" s="64"/>
      <c r="Q4779" s="65"/>
      <c r="R4779" s="64"/>
      <c r="S4779" s="65"/>
      <c r="T4779" s="65"/>
      <c r="U4779" s="65"/>
      <c r="V4779" s="65"/>
      <c r="W4779" s="65"/>
      <c r="X4779" s="64"/>
      <c r="Y4779" s="64"/>
      <c r="Z4779" s="65"/>
      <c r="AA4779" s="64"/>
      <c r="AB4779" s="65"/>
      <c r="AC4779" s="65"/>
      <c r="AD4779" s="65"/>
      <c r="AE4779" s="65"/>
      <c r="AF4779" s="63"/>
      <c r="AG4779" s="63"/>
      <c r="AH4779" s="64"/>
      <c r="AI4779" s="66" t="str">
        <f t="shared" si="150"/>
        <v/>
      </c>
      <c r="AJ4779" s="65"/>
      <c r="AK4779" s="65"/>
      <c r="AL4779" s="65"/>
      <c r="AM4779" s="65"/>
      <c r="AN4779" s="65"/>
      <c r="AO4779" s="66" t="str">
        <f>_xlfn.IFNA(VLOOKUP(LISTAS!ES4776,'Censo General 2005- Municipios'!$E$3:$F$1125,2,0),"")</f>
        <v/>
      </c>
      <c r="AP4779" s="64"/>
      <c r="AQ4779" s="64"/>
      <c r="AR4779" s="64"/>
      <c r="AS4779" s="67" t="str">
        <f t="shared" si="151"/>
        <v/>
      </c>
    </row>
    <row r="4780" spans="1:45" s="68" customFormat="1" x14ac:dyDescent="0.2">
      <c r="A4780" s="64"/>
      <c r="B4780" s="64"/>
      <c r="C4780" s="64"/>
      <c r="D4780" s="64"/>
      <c r="E4780" s="64"/>
      <c r="F4780" s="64"/>
      <c r="G4780" s="65"/>
      <c r="H4780" s="64"/>
      <c r="I4780" s="65"/>
      <c r="J4780" s="64"/>
      <c r="K4780" s="64"/>
      <c r="L4780" s="65"/>
      <c r="M4780" s="65"/>
      <c r="N4780" s="64"/>
      <c r="O4780" s="64"/>
      <c r="P4780" s="64"/>
      <c r="Q4780" s="65"/>
      <c r="R4780" s="64"/>
      <c r="S4780" s="65"/>
      <c r="T4780" s="65"/>
      <c r="U4780" s="65"/>
      <c r="V4780" s="65"/>
      <c r="W4780" s="65"/>
      <c r="X4780" s="64"/>
      <c r="Y4780" s="64"/>
      <c r="Z4780" s="65"/>
      <c r="AA4780" s="64"/>
      <c r="AB4780" s="65"/>
      <c r="AC4780" s="65"/>
      <c r="AD4780" s="65"/>
      <c r="AE4780" s="65"/>
      <c r="AF4780" s="63"/>
      <c r="AG4780" s="63"/>
      <c r="AH4780" s="64"/>
      <c r="AI4780" s="66" t="str">
        <f t="shared" si="150"/>
        <v/>
      </c>
      <c r="AJ4780" s="65"/>
      <c r="AK4780" s="65"/>
      <c r="AL4780" s="65"/>
      <c r="AM4780" s="65"/>
      <c r="AN4780" s="65"/>
      <c r="AO4780" s="66" t="str">
        <f>_xlfn.IFNA(VLOOKUP(LISTAS!ES4777,'Censo General 2005- Municipios'!$E$3:$F$1125,2,0),"")</f>
        <v/>
      </c>
      <c r="AP4780" s="64"/>
      <c r="AQ4780" s="64"/>
      <c r="AR4780" s="64"/>
      <c r="AS4780" s="67" t="str">
        <f t="shared" si="151"/>
        <v/>
      </c>
    </row>
    <row r="4781" spans="1:45" s="68" customFormat="1" x14ac:dyDescent="0.2">
      <c r="A4781" s="64"/>
      <c r="B4781" s="64"/>
      <c r="C4781" s="64"/>
      <c r="D4781" s="64"/>
      <c r="E4781" s="64"/>
      <c r="F4781" s="64"/>
      <c r="G4781" s="65"/>
      <c r="H4781" s="64"/>
      <c r="I4781" s="65"/>
      <c r="J4781" s="64"/>
      <c r="K4781" s="64"/>
      <c r="L4781" s="65"/>
      <c r="M4781" s="65"/>
      <c r="N4781" s="64"/>
      <c r="O4781" s="64"/>
      <c r="P4781" s="64"/>
      <c r="Q4781" s="65"/>
      <c r="R4781" s="64"/>
      <c r="S4781" s="65"/>
      <c r="T4781" s="65"/>
      <c r="U4781" s="65"/>
      <c r="V4781" s="65"/>
      <c r="W4781" s="65"/>
      <c r="X4781" s="64"/>
      <c r="Y4781" s="64"/>
      <c r="Z4781" s="65"/>
      <c r="AA4781" s="64"/>
      <c r="AB4781" s="65"/>
      <c r="AC4781" s="65"/>
      <c r="AD4781" s="65"/>
      <c r="AE4781" s="65"/>
      <c r="AF4781" s="63"/>
      <c r="AG4781" s="63"/>
      <c r="AH4781" s="64"/>
      <c r="AI4781" s="66" t="str">
        <f t="shared" si="150"/>
        <v/>
      </c>
      <c r="AJ4781" s="65"/>
      <c r="AK4781" s="65"/>
      <c r="AL4781" s="65"/>
      <c r="AM4781" s="65"/>
      <c r="AN4781" s="65"/>
      <c r="AO4781" s="66" t="str">
        <f>_xlfn.IFNA(VLOOKUP(LISTAS!ES4778,'Censo General 2005- Municipios'!$E$3:$F$1125,2,0),"")</f>
        <v/>
      </c>
      <c r="AP4781" s="64"/>
      <c r="AQ4781" s="64"/>
      <c r="AR4781" s="64"/>
      <c r="AS4781" s="67" t="str">
        <f t="shared" si="151"/>
        <v/>
      </c>
    </row>
    <row r="4782" spans="1:45" s="68" customFormat="1" x14ac:dyDescent="0.2">
      <c r="A4782" s="64"/>
      <c r="B4782" s="64"/>
      <c r="C4782" s="64"/>
      <c r="D4782" s="64"/>
      <c r="E4782" s="64"/>
      <c r="F4782" s="64"/>
      <c r="G4782" s="65"/>
      <c r="H4782" s="64"/>
      <c r="I4782" s="65"/>
      <c r="J4782" s="64"/>
      <c r="K4782" s="64"/>
      <c r="L4782" s="65"/>
      <c r="M4782" s="65"/>
      <c r="N4782" s="64"/>
      <c r="O4782" s="64"/>
      <c r="P4782" s="64"/>
      <c r="Q4782" s="65"/>
      <c r="R4782" s="64"/>
      <c r="S4782" s="65"/>
      <c r="T4782" s="65"/>
      <c r="U4782" s="65"/>
      <c r="V4782" s="65"/>
      <c r="W4782" s="65"/>
      <c r="X4782" s="64"/>
      <c r="Y4782" s="64"/>
      <c r="Z4782" s="65"/>
      <c r="AA4782" s="64"/>
      <c r="AB4782" s="65"/>
      <c r="AC4782" s="65"/>
      <c r="AD4782" s="65"/>
      <c r="AE4782" s="65"/>
      <c r="AF4782" s="63"/>
      <c r="AG4782" s="63"/>
      <c r="AH4782" s="64"/>
      <c r="AI4782" s="66" t="str">
        <f t="shared" si="150"/>
        <v/>
      </c>
      <c r="AJ4782" s="65"/>
      <c r="AK4782" s="65"/>
      <c r="AL4782" s="65"/>
      <c r="AM4782" s="65"/>
      <c r="AN4782" s="65"/>
      <c r="AO4782" s="66" t="str">
        <f>_xlfn.IFNA(VLOOKUP(LISTAS!ES4779,'Censo General 2005- Municipios'!$E$3:$F$1125,2,0),"")</f>
        <v/>
      </c>
      <c r="AP4782" s="64"/>
      <c r="AQ4782" s="64"/>
      <c r="AR4782" s="64"/>
      <c r="AS4782" s="67" t="str">
        <f t="shared" si="151"/>
        <v/>
      </c>
    </row>
    <row r="4783" spans="1:45" s="68" customFormat="1" x14ac:dyDescent="0.2">
      <c r="A4783" s="64"/>
      <c r="B4783" s="64"/>
      <c r="C4783" s="64"/>
      <c r="D4783" s="64"/>
      <c r="E4783" s="64"/>
      <c r="F4783" s="64"/>
      <c r="G4783" s="65"/>
      <c r="H4783" s="64"/>
      <c r="I4783" s="65"/>
      <c r="J4783" s="64"/>
      <c r="K4783" s="64"/>
      <c r="L4783" s="65"/>
      <c r="M4783" s="65"/>
      <c r="N4783" s="64"/>
      <c r="O4783" s="64"/>
      <c r="P4783" s="64"/>
      <c r="Q4783" s="65"/>
      <c r="R4783" s="64"/>
      <c r="S4783" s="65"/>
      <c r="T4783" s="65"/>
      <c r="U4783" s="65"/>
      <c r="V4783" s="65"/>
      <c r="W4783" s="65"/>
      <c r="X4783" s="64"/>
      <c r="Y4783" s="64"/>
      <c r="Z4783" s="65"/>
      <c r="AA4783" s="64"/>
      <c r="AB4783" s="65"/>
      <c r="AC4783" s="65"/>
      <c r="AD4783" s="65"/>
      <c r="AE4783" s="65"/>
      <c r="AF4783" s="63"/>
      <c r="AG4783" s="63"/>
      <c r="AH4783" s="64"/>
      <c r="AI4783" s="66" t="str">
        <f t="shared" si="150"/>
        <v/>
      </c>
      <c r="AJ4783" s="65"/>
      <c r="AK4783" s="65"/>
      <c r="AL4783" s="65"/>
      <c r="AM4783" s="65"/>
      <c r="AN4783" s="65"/>
      <c r="AO4783" s="66" t="str">
        <f>_xlfn.IFNA(VLOOKUP(LISTAS!ES4780,'Censo General 2005- Municipios'!$E$3:$F$1125,2,0),"")</f>
        <v/>
      </c>
      <c r="AP4783" s="64"/>
      <c r="AQ4783" s="64"/>
      <c r="AR4783" s="64"/>
      <c r="AS4783" s="67" t="str">
        <f t="shared" si="151"/>
        <v/>
      </c>
    </row>
    <row r="4784" spans="1:45" s="68" customFormat="1" x14ac:dyDescent="0.2">
      <c r="A4784" s="64"/>
      <c r="B4784" s="64"/>
      <c r="C4784" s="64"/>
      <c r="D4784" s="64"/>
      <c r="E4784" s="64"/>
      <c r="F4784" s="64"/>
      <c r="G4784" s="65"/>
      <c r="H4784" s="64"/>
      <c r="I4784" s="65"/>
      <c r="J4784" s="64"/>
      <c r="K4784" s="64"/>
      <c r="L4784" s="65"/>
      <c r="M4784" s="65"/>
      <c r="N4784" s="64"/>
      <c r="O4784" s="64"/>
      <c r="P4784" s="64"/>
      <c r="Q4784" s="65"/>
      <c r="R4784" s="64"/>
      <c r="S4784" s="65"/>
      <c r="T4784" s="65"/>
      <c r="U4784" s="65"/>
      <c r="V4784" s="65"/>
      <c r="W4784" s="65"/>
      <c r="X4784" s="64"/>
      <c r="Y4784" s="64"/>
      <c r="Z4784" s="65"/>
      <c r="AA4784" s="64"/>
      <c r="AB4784" s="65"/>
      <c r="AC4784" s="65"/>
      <c r="AD4784" s="65"/>
      <c r="AE4784" s="65"/>
      <c r="AF4784" s="63"/>
      <c r="AG4784" s="63"/>
      <c r="AH4784" s="64"/>
      <c r="AI4784" s="66" t="str">
        <f t="shared" si="150"/>
        <v/>
      </c>
      <c r="AJ4784" s="65"/>
      <c r="AK4784" s="65"/>
      <c r="AL4784" s="65"/>
      <c r="AM4784" s="65"/>
      <c r="AN4784" s="65"/>
      <c r="AO4784" s="66" t="str">
        <f>_xlfn.IFNA(VLOOKUP(LISTAS!ES4781,'Censo General 2005- Municipios'!$E$3:$F$1125,2,0),"")</f>
        <v/>
      </c>
      <c r="AP4784" s="64"/>
      <c r="AQ4784" s="64"/>
      <c r="AR4784" s="64"/>
      <c r="AS4784" s="67" t="str">
        <f t="shared" si="151"/>
        <v/>
      </c>
    </row>
    <row r="4785" spans="1:45" s="68" customFormat="1" x14ac:dyDescent="0.2">
      <c r="A4785" s="64"/>
      <c r="B4785" s="64"/>
      <c r="C4785" s="64"/>
      <c r="D4785" s="64"/>
      <c r="E4785" s="64"/>
      <c r="F4785" s="64"/>
      <c r="G4785" s="65"/>
      <c r="H4785" s="64"/>
      <c r="I4785" s="65"/>
      <c r="J4785" s="64"/>
      <c r="K4785" s="64"/>
      <c r="L4785" s="65"/>
      <c r="M4785" s="65"/>
      <c r="N4785" s="64"/>
      <c r="O4785" s="64"/>
      <c r="P4785" s="64"/>
      <c r="Q4785" s="65"/>
      <c r="R4785" s="64"/>
      <c r="S4785" s="65"/>
      <c r="T4785" s="65"/>
      <c r="U4785" s="65"/>
      <c r="V4785" s="65"/>
      <c r="W4785" s="65"/>
      <c r="X4785" s="64"/>
      <c r="Y4785" s="64"/>
      <c r="Z4785" s="65"/>
      <c r="AA4785" s="64"/>
      <c r="AB4785" s="65"/>
      <c r="AC4785" s="65"/>
      <c r="AD4785" s="65"/>
      <c r="AE4785" s="65"/>
      <c r="AF4785" s="63"/>
      <c r="AG4785" s="63"/>
      <c r="AH4785" s="64"/>
      <c r="AI4785" s="66" t="str">
        <f t="shared" si="150"/>
        <v/>
      </c>
      <c r="AJ4785" s="65"/>
      <c r="AK4785" s="65"/>
      <c r="AL4785" s="65"/>
      <c r="AM4785" s="65"/>
      <c r="AN4785" s="65"/>
      <c r="AO4785" s="66" t="str">
        <f>_xlfn.IFNA(VLOOKUP(LISTAS!ES4782,'Censo General 2005- Municipios'!$E$3:$F$1125,2,0),"")</f>
        <v/>
      </c>
      <c r="AP4785" s="64"/>
      <c r="AQ4785" s="64"/>
      <c r="AR4785" s="64"/>
      <c r="AS4785" s="67" t="str">
        <f t="shared" si="151"/>
        <v/>
      </c>
    </row>
    <row r="4786" spans="1:45" s="68" customFormat="1" x14ac:dyDescent="0.2">
      <c r="A4786" s="64"/>
      <c r="B4786" s="64"/>
      <c r="C4786" s="64"/>
      <c r="D4786" s="64"/>
      <c r="E4786" s="64"/>
      <c r="F4786" s="64"/>
      <c r="G4786" s="65"/>
      <c r="H4786" s="64"/>
      <c r="I4786" s="65"/>
      <c r="J4786" s="64"/>
      <c r="K4786" s="64"/>
      <c r="L4786" s="65"/>
      <c r="M4786" s="65"/>
      <c r="N4786" s="64"/>
      <c r="O4786" s="64"/>
      <c r="P4786" s="64"/>
      <c r="Q4786" s="65"/>
      <c r="R4786" s="64"/>
      <c r="S4786" s="65"/>
      <c r="T4786" s="65"/>
      <c r="U4786" s="65"/>
      <c r="V4786" s="65"/>
      <c r="W4786" s="65"/>
      <c r="X4786" s="64"/>
      <c r="Y4786" s="64"/>
      <c r="Z4786" s="65"/>
      <c r="AA4786" s="64"/>
      <c r="AB4786" s="65"/>
      <c r="AC4786" s="65"/>
      <c r="AD4786" s="65"/>
      <c r="AE4786" s="65"/>
      <c r="AF4786" s="63"/>
      <c r="AG4786" s="63"/>
      <c r="AH4786" s="64"/>
      <c r="AI4786" s="66" t="str">
        <f t="shared" si="150"/>
        <v/>
      </c>
      <c r="AJ4786" s="65"/>
      <c r="AK4786" s="65"/>
      <c r="AL4786" s="65"/>
      <c r="AM4786" s="65"/>
      <c r="AN4786" s="65"/>
      <c r="AO4786" s="66" t="str">
        <f>_xlfn.IFNA(VLOOKUP(LISTAS!ES4783,'Censo General 2005- Municipios'!$E$3:$F$1125,2,0),"")</f>
        <v/>
      </c>
      <c r="AP4786" s="64"/>
      <c r="AQ4786" s="64"/>
      <c r="AR4786" s="64"/>
      <c r="AS4786" s="67" t="str">
        <f t="shared" si="151"/>
        <v/>
      </c>
    </row>
    <row r="4787" spans="1:45" s="68" customFormat="1" x14ac:dyDescent="0.2">
      <c r="A4787" s="64"/>
      <c r="B4787" s="64"/>
      <c r="C4787" s="64"/>
      <c r="D4787" s="64"/>
      <c r="E4787" s="64"/>
      <c r="F4787" s="64"/>
      <c r="G4787" s="65"/>
      <c r="H4787" s="64"/>
      <c r="I4787" s="65"/>
      <c r="J4787" s="64"/>
      <c r="K4787" s="64"/>
      <c r="L4787" s="65"/>
      <c r="M4787" s="65"/>
      <c r="N4787" s="64"/>
      <c r="O4787" s="64"/>
      <c r="P4787" s="64"/>
      <c r="Q4787" s="65"/>
      <c r="R4787" s="64"/>
      <c r="S4787" s="65"/>
      <c r="T4787" s="65"/>
      <c r="U4787" s="65"/>
      <c r="V4787" s="65"/>
      <c r="W4787" s="65"/>
      <c r="X4787" s="64"/>
      <c r="Y4787" s="64"/>
      <c r="Z4787" s="65"/>
      <c r="AA4787" s="64"/>
      <c r="AB4787" s="65"/>
      <c r="AC4787" s="65"/>
      <c r="AD4787" s="65"/>
      <c r="AE4787" s="65"/>
      <c r="AF4787" s="63"/>
      <c r="AG4787" s="63"/>
      <c r="AH4787" s="64"/>
      <c r="AI4787" s="66" t="str">
        <f t="shared" si="150"/>
        <v/>
      </c>
      <c r="AJ4787" s="65"/>
      <c r="AK4787" s="65"/>
      <c r="AL4787" s="65"/>
      <c r="AM4787" s="65"/>
      <c r="AN4787" s="65"/>
      <c r="AO4787" s="66" t="str">
        <f>_xlfn.IFNA(VLOOKUP(LISTAS!ES4784,'Censo General 2005- Municipios'!$E$3:$F$1125,2,0),"")</f>
        <v/>
      </c>
      <c r="AP4787" s="64"/>
      <c r="AQ4787" s="64"/>
      <c r="AR4787" s="64"/>
      <c r="AS4787" s="67" t="str">
        <f t="shared" si="151"/>
        <v/>
      </c>
    </row>
    <row r="4788" spans="1:45" s="68" customFormat="1" x14ac:dyDescent="0.2">
      <c r="A4788" s="64"/>
      <c r="B4788" s="64"/>
      <c r="C4788" s="64"/>
      <c r="D4788" s="64"/>
      <c r="E4788" s="64"/>
      <c r="F4788" s="64"/>
      <c r="G4788" s="65"/>
      <c r="H4788" s="64"/>
      <c r="I4788" s="65"/>
      <c r="J4788" s="64"/>
      <c r="K4788" s="64"/>
      <c r="L4788" s="65"/>
      <c r="M4788" s="65"/>
      <c r="N4788" s="64"/>
      <c r="O4788" s="64"/>
      <c r="P4788" s="64"/>
      <c r="Q4788" s="65"/>
      <c r="R4788" s="64"/>
      <c r="S4788" s="65"/>
      <c r="T4788" s="65"/>
      <c r="U4788" s="65"/>
      <c r="V4788" s="65"/>
      <c r="W4788" s="65"/>
      <c r="X4788" s="64"/>
      <c r="Y4788" s="64"/>
      <c r="Z4788" s="65"/>
      <c r="AA4788" s="64"/>
      <c r="AB4788" s="65"/>
      <c r="AC4788" s="65"/>
      <c r="AD4788" s="65"/>
      <c r="AE4788" s="65"/>
      <c r="AF4788" s="63"/>
      <c r="AG4788" s="63"/>
      <c r="AH4788" s="64"/>
      <c r="AI4788" s="66" t="str">
        <f t="shared" si="150"/>
        <v/>
      </c>
      <c r="AJ4788" s="65"/>
      <c r="AK4788" s="65"/>
      <c r="AL4788" s="65"/>
      <c r="AM4788" s="65"/>
      <c r="AN4788" s="65"/>
      <c r="AO4788" s="66" t="str">
        <f>_xlfn.IFNA(VLOOKUP(LISTAS!ES4785,'Censo General 2005- Municipios'!$E$3:$F$1125,2,0),"")</f>
        <v/>
      </c>
      <c r="AP4788" s="64"/>
      <c r="AQ4788" s="64"/>
      <c r="AR4788" s="64"/>
      <c r="AS4788" s="67" t="str">
        <f t="shared" si="151"/>
        <v/>
      </c>
    </row>
    <row r="4789" spans="1:45" s="68" customFormat="1" x14ac:dyDescent="0.2">
      <c r="A4789" s="64"/>
      <c r="B4789" s="64"/>
      <c r="C4789" s="64"/>
      <c r="D4789" s="64"/>
      <c r="E4789" s="64"/>
      <c r="F4789" s="64"/>
      <c r="G4789" s="65"/>
      <c r="H4789" s="64"/>
      <c r="I4789" s="65"/>
      <c r="J4789" s="64"/>
      <c r="K4789" s="64"/>
      <c r="L4789" s="65"/>
      <c r="M4789" s="65"/>
      <c r="N4789" s="64"/>
      <c r="O4789" s="64"/>
      <c r="P4789" s="64"/>
      <c r="Q4789" s="65"/>
      <c r="R4789" s="64"/>
      <c r="S4789" s="65"/>
      <c r="T4789" s="65"/>
      <c r="U4789" s="65"/>
      <c r="V4789" s="65"/>
      <c r="W4789" s="65"/>
      <c r="X4789" s="64"/>
      <c r="Y4789" s="64"/>
      <c r="Z4789" s="65"/>
      <c r="AA4789" s="64"/>
      <c r="AB4789" s="65"/>
      <c r="AC4789" s="65"/>
      <c r="AD4789" s="65"/>
      <c r="AE4789" s="65"/>
      <c r="AF4789" s="63"/>
      <c r="AG4789" s="63"/>
      <c r="AH4789" s="64"/>
      <c r="AI4789" s="66" t="str">
        <f t="shared" si="150"/>
        <v/>
      </c>
      <c r="AJ4789" s="65"/>
      <c r="AK4789" s="65"/>
      <c r="AL4789" s="65"/>
      <c r="AM4789" s="65"/>
      <c r="AN4789" s="65"/>
      <c r="AO4789" s="66" t="str">
        <f>_xlfn.IFNA(VLOOKUP(LISTAS!ES4786,'Censo General 2005- Municipios'!$E$3:$F$1125,2,0),"")</f>
        <v/>
      </c>
      <c r="AP4789" s="64"/>
      <c r="AQ4789" s="64"/>
      <c r="AR4789" s="64"/>
      <c r="AS4789" s="67" t="str">
        <f t="shared" si="151"/>
        <v/>
      </c>
    </row>
    <row r="4790" spans="1:45" s="68" customFormat="1" x14ac:dyDescent="0.2">
      <c r="A4790" s="64"/>
      <c r="B4790" s="64"/>
      <c r="C4790" s="64"/>
      <c r="D4790" s="64"/>
      <c r="E4790" s="64"/>
      <c r="F4790" s="64"/>
      <c r="G4790" s="65"/>
      <c r="H4790" s="64"/>
      <c r="I4790" s="65"/>
      <c r="J4790" s="64"/>
      <c r="K4790" s="64"/>
      <c r="L4790" s="65"/>
      <c r="M4790" s="65"/>
      <c r="N4790" s="64"/>
      <c r="O4790" s="64"/>
      <c r="P4790" s="64"/>
      <c r="Q4790" s="65"/>
      <c r="R4790" s="64"/>
      <c r="S4790" s="65"/>
      <c r="T4790" s="65"/>
      <c r="U4790" s="65"/>
      <c r="V4790" s="65"/>
      <c r="W4790" s="65"/>
      <c r="X4790" s="64"/>
      <c r="Y4790" s="64"/>
      <c r="Z4790" s="65"/>
      <c r="AA4790" s="64"/>
      <c r="AB4790" s="65"/>
      <c r="AC4790" s="65"/>
      <c r="AD4790" s="65"/>
      <c r="AE4790" s="65"/>
      <c r="AF4790" s="63"/>
      <c r="AG4790" s="63"/>
      <c r="AH4790" s="64"/>
      <c r="AI4790" s="66" t="str">
        <f t="shared" si="150"/>
        <v/>
      </c>
      <c r="AJ4790" s="65"/>
      <c r="AK4790" s="65"/>
      <c r="AL4790" s="65"/>
      <c r="AM4790" s="65"/>
      <c r="AN4790" s="65"/>
      <c r="AO4790" s="66" t="str">
        <f>_xlfn.IFNA(VLOOKUP(LISTAS!ES4787,'Censo General 2005- Municipios'!$E$3:$F$1125,2,0),"")</f>
        <v/>
      </c>
      <c r="AP4790" s="64"/>
      <c r="AQ4790" s="64"/>
      <c r="AR4790" s="64"/>
      <c r="AS4790" s="67" t="str">
        <f t="shared" si="151"/>
        <v/>
      </c>
    </row>
    <row r="4791" spans="1:45" s="68" customFormat="1" x14ac:dyDescent="0.2">
      <c r="A4791" s="64"/>
      <c r="B4791" s="64"/>
      <c r="C4791" s="64"/>
      <c r="D4791" s="64"/>
      <c r="E4791" s="64"/>
      <c r="F4791" s="64"/>
      <c r="G4791" s="65"/>
      <c r="H4791" s="64"/>
      <c r="I4791" s="65"/>
      <c r="J4791" s="64"/>
      <c r="K4791" s="64"/>
      <c r="L4791" s="65"/>
      <c r="M4791" s="65"/>
      <c r="N4791" s="64"/>
      <c r="O4791" s="64"/>
      <c r="P4791" s="64"/>
      <c r="Q4791" s="65"/>
      <c r="R4791" s="64"/>
      <c r="S4791" s="65"/>
      <c r="T4791" s="65"/>
      <c r="U4791" s="65"/>
      <c r="V4791" s="65"/>
      <c r="W4791" s="65"/>
      <c r="X4791" s="64"/>
      <c r="Y4791" s="64"/>
      <c r="Z4791" s="65"/>
      <c r="AA4791" s="64"/>
      <c r="AB4791" s="65"/>
      <c r="AC4791" s="65"/>
      <c r="AD4791" s="65"/>
      <c r="AE4791" s="65"/>
      <c r="AF4791" s="63"/>
      <c r="AG4791" s="63"/>
      <c r="AH4791" s="64"/>
      <c r="AI4791" s="66" t="str">
        <f t="shared" si="150"/>
        <v/>
      </c>
      <c r="AJ4791" s="65"/>
      <c r="AK4791" s="65"/>
      <c r="AL4791" s="65"/>
      <c r="AM4791" s="65"/>
      <c r="AN4791" s="65"/>
      <c r="AO4791" s="66" t="str">
        <f>_xlfn.IFNA(VLOOKUP(LISTAS!ES4788,'Censo General 2005- Municipios'!$E$3:$F$1125,2,0),"")</f>
        <v/>
      </c>
      <c r="AP4791" s="64"/>
      <c r="AQ4791" s="64"/>
      <c r="AR4791" s="64"/>
      <c r="AS4791" s="67" t="str">
        <f t="shared" si="151"/>
        <v/>
      </c>
    </row>
    <row r="4792" spans="1:45" s="68" customFormat="1" x14ac:dyDescent="0.2">
      <c r="A4792" s="64"/>
      <c r="B4792" s="64"/>
      <c r="C4792" s="64"/>
      <c r="D4792" s="64"/>
      <c r="E4792" s="64"/>
      <c r="F4792" s="64"/>
      <c r="G4792" s="65"/>
      <c r="H4792" s="64"/>
      <c r="I4792" s="65"/>
      <c r="J4792" s="64"/>
      <c r="K4792" s="64"/>
      <c r="L4792" s="65"/>
      <c r="M4792" s="65"/>
      <c r="N4792" s="64"/>
      <c r="O4792" s="64"/>
      <c r="P4792" s="64"/>
      <c r="Q4792" s="65"/>
      <c r="R4792" s="64"/>
      <c r="S4792" s="65"/>
      <c r="T4792" s="65"/>
      <c r="U4792" s="65"/>
      <c r="V4792" s="65"/>
      <c r="W4792" s="65"/>
      <c r="X4792" s="64"/>
      <c r="Y4792" s="64"/>
      <c r="Z4792" s="65"/>
      <c r="AA4792" s="64"/>
      <c r="AB4792" s="65"/>
      <c r="AC4792" s="65"/>
      <c r="AD4792" s="65"/>
      <c r="AE4792" s="65"/>
      <c r="AF4792" s="63"/>
      <c r="AG4792" s="63"/>
      <c r="AH4792" s="64"/>
      <c r="AI4792" s="66" t="str">
        <f t="shared" si="150"/>
        <v/>
      </c>
      <c r="AJ4792" s="65"/>
      <c r="AK4792" s="65"/>
      <c r="AL4792" s="65"/>
      <c r="AM4792" s="65"/>
      <c r="AN4792" s="65"/>
      <c r="AO4792" s="66" t="str">
        <f>_xlfn.IFNA(VLOOKUP(LISTAS!ES4789,'Censo General 2005- Municipios'!$E$3:$F$1125,2,0),"")</f>
        <v/>
      </c>
      <c r="AP4792" s="64"/>
      <c r="AQ4792" s="64"/>
      <c r="AR4792" s="64"/>
      <c r="AS4792" s="67" t="str">
        <f t="shared" si="151"/>
        <v/>
      </c>
    </row>
    <row r="4793" spans="1:45" s="68" customFormat="1" x14ac:dyDescent="0.2">
      <c r="A4793" s="64"/>
      <c r="B4793" s="64"/>
      <c r="C4793" s="64"/>
      <c r="D4793" s="64"/>
      <c r="E4793" s="64"/>
      <c r="F4793" s="64"/>
      <c r="G4793" s="65"/>
      <c r="H4793" s="64"/>
      <c r="I4793" s="65"/>
      <c r="J4793" s="64"/>
      <c r="K4793" s="64"/>
      <c r="L4793" s="65"/>
      <c r="M4793" s="65"/>
      <c r="N4793" s="64"/>
      <c r="O4793" s="64"/>
      <c r="P4793" s="64"/>
      <c r="Q4793" s="65"/>
      <c r="R4793" s="64"/>
      <c r="S4793" s="65"/>
      <c r="T4793" s="65"/>
      <c r="U4793" s="65"/>
      <c r="V4793" s="65"/>
      <c r="W4793" s="65"/>
      <c r="X4793" s="64"/>
      <c r="Y4793" s="64"/>
      <c r="Z4793" s="65"/>
      <c r="AA4793" s="64"/>
      <c r="AB4793" s="65"/>
      <c r="AC4793" s="65"/>
      <c r="AD4793" s="65"/>
      <c r="AE4793" s="65"/>
      <c r="AF4793" s="63"/>
      <c r="AG4793" s="63"/>
      <c r="AH4793" s="64"/>
      <c r="AI4793" s="66" t="str">
        <f t="shared" si="150"/>
        <v/>
      </c>
      <c r="AJ4793" s="65"/>
      <c r="AK4793" s="65"/>
      <c r="AL4793" s="65"/>
      <c r="AM4793" s="65"/>
      <c r="AN4793" s="65"/>
      <c r="AO4793" s="66" t="str">
        <f>_xlfn.IFNA(VLOOKUP(LISTAS!ES4790,'Censo General 2005- Municipios'!$E$3:$F$1125,2,0),"")</f>
        <v/>
      </c>
      <c r="AP4793" s="64"/>
      <c r="AQ4793" s="64"/>
      <c r="AR4793" s="64"/>
      <c r="AS4793" s="67" t="str">
        <f t="shared" si="151"/>
        <v/>
      </c>
    </row>
    <row r="4794" spans="1:45" s="68" customFormat="1" x14ac:dyDescent="0.2">
      <c r="A4794" s="64"/>
      <c r="B4794" s="64"/>
      <c r="C4794" s="64"/>
      <c r="D4794" s="64"/>
      <c r="E4794" s="64"/>
      <c r="F4794" s="64"/>
      <c r="G4794" s="65"/>
      <c r="H4794" s="64"/>
      <c r="I4794" s="65"/>
      <c r="J4794" s="64"/>
      <c r="K4794" s="64"/>
      <c r="L4794" s="65"/>
      <c r="M4794" s="65"/>
      <c r="N4794" s="64"/>
      <c r="O4794" s="64"/>
      <c r="P4794" s="64"/>
      <c r="Q4794" s="65"/>
      <c r="R4794" s="64"/>
      <c r="S4794" s="65"/>
      <c r="T4794" s="65"/>
      <c r="U4794" s="65"/>
      <c r="V4794" s="65"/>
      <c r="W4794" s="65"/>
      <c r="X4794" s="64"/>
      <c r="Y4794" s="64"/>
      <c r="Z4794" s="65"/>
      <c r="AA4794" s="64"/>
      <c r="AB4794" s="65"/>
      <c r="AC4794" s="65"/>
      <c r="AD4794" s="65"/>
      <c r="AE4794" s="65"/>
      <c r="AF4794" s="63"/>
      <c r="AG4794" s="63"/>
      <c r="AH4794" s="64"/>
      <c r="AI4794" s="66" t="str">
        <f t="shared" si="150"/>
        <v/>
      </c>
      <c r="AJ4794" s="65"/>
      <c r="AK4794" s="65"/>
      <c r="AL4794" s="65"/>
      <c r="AM4794" s="65"/>
      <c r="AN4794" s="65"/>
      <c r="AO4794" s="66" t="str">
        <f>_xlfn.IFNA(VLOOKUP(LISTAS!ES4791,'Censo General 2005- Municipios'!$E$3:$F$1125,2,0),"")</f>
        <v/>
      </c>
      <c r="AP4794" s="64"/>
      <c r="AQ4794" s="64"/>
      <c r="AR4794" s="64"/>
      <c r="AS4794" s="67" t="str">
        <f t="shared" si="151"/>
        <v/>
      </c>
    </row>
    <row r="4795" spans="1:45" s="68" customFormat="1" x14ac:dyDescent="0.2">
      <c r="A4795" s="64"/>
      <c r="B4795" s="64"/>
      <c r="C4795" s="64"/>
      <c r="D4795" s="64"/>
      <c r="E4795" s="64"/>
      <c r="F4795" s="64"/>
      <c r="G4795" s="65"/>
      <c r="H4795" s="64"/>
      <c r="I4795" s="65"/>
      <c r="J4795" s="64"/>
      <c r="K4795" s="64"/>
      <c r="L4795" s="65"/>
      <c r="M4795" s="65"/>
      <c r="N4795" s="64"/>
      <c r="O4795" s="64"/>
      <c r="P4795" s="64"/>
      <c r="Q4795" s="65"/>
      <c r="R4795" s="64"/>
      <c r="S4795" s="65"/>
      <c r="T4795" s="65"/>
      <c r="U4795" s="65"/>
      <c r="V4795" s="65"/>
      <c r="W4795" s="65"/>
      <c r="X4795" s="64"/>
      <c r="Y4795" s="64"/>
      <c r="Z4795" s="65"/>
      <c r="AA4795" s="64"/>
      <c r="AB4795" s="65"/>
      <c r="AC4795" s="65"/>
      <c r="AD4795" s="65"/>
      <c r="AE4795" s="65"/>
      <c r="AF4795" s="63"/>
      <c r="AG4795" s="63"/>
      <c r="AH4795" s="64"/>
      <c r="AI4795" s="66" t="str">
        <f t="shared" si="150"/>
        <v/>
      </c>
      <c r="AJ4795" s="65"/>
      <c r="AK4795" s="65"/>
      <c r="AL4795" s="65"/>
      <c r="AM4795" s="65"/>
      <c r="AN4795" s="65"/>
      <c r="AO4795" s="66" t="str">
        <f>_xlfn.IFNA(VLOOKUP(LISTAS!ES4792,'Censo General 2005- Municipios'!$E$3:$F$1125,2,0),"")</f>
        <v/>
      </c>
      <c r="AP4795" s="64"/>
      <c r="AQ4795" s="64"/>
      <c r="AR4795" s="64"/>
      <c r="AS4795" s="67" t="str">
        <f t="shared" si="151"/>
        <v/>
      </c>
    </row>
    <row r="4796" spans="1:45" s="68" customFormat="1" x14ac:dyDescent="0.2">
      <c r="A4796" s="64"/>
      <c r="B4796" s="64"/>
      <c r="C4796" s="64"/>
      <c r="D4796" s="64"/>
      <c r="E4796" s="64"/>
      <c r="F4796" s="64"/>
      <c r="G4796" s="65"/>
      <c r="H4796" s="64"/>
      <c r="I4796" s="65"/>
      <c r="J4796" s="64"/>
      <c r="K4796" s="64"/>
      <c r="L4796" s="65"/>
      <c r="M4796" s="65"/>
      <c r="N4796" s="64"/>
      <c r="O4796" s="64"/>
      <c r="P4796" s="64"/>
      <c r="Q4796" s="65"/>
      <c r="R4796" s="64"/>
      <c r="S4796" s="65"/>
      <c r="T4796" s="65"/>
      <c r="U4796" s="65"/>
      <c r="V4796" s="65"/>
      <c r="W4796" s="65"/>
      <c r="X4796" s="64"/>
      <c r="Y4796" s="64"/>
      <c r="Z4796" s="65"/>
      <c r="AA4796" s="64"/>
      <c r="AB4796" s="65"/>
      <c r="AC4796" s="65"/>
      <c r="AD4796" s="65"/>
      <c r="AE4796" s="65"/>
      <c r="AF4796" s="63"/>
      <c r="AG4796" s="63"/>
      <c r="AH4796" s="64"/>
      <c r="AI4796" s="66" t="str">
        <f t="shared" si="150"/>
        <v/>
      </c>
      <c r="AJ4796" s="65"/>
      <c r="AK4796" s="65"/>
      <c r="AL4796" s="65"/>
      <c r="AM4796" s="65"/>
      <c r="AN4796" s="65"/>
      <c r="AO4796" s="66" t="str">
        <f>_xlfn.IFNA(VLOOKUP(LISTAS!ES4793,'Censo General 2005- Municipios'!$E$3:$F$1125,2,0),"")</f>
        <v/>
      </c>
      <c r="AP4796" s="64"/>
      <c r="AQ4796" s="64"/>
      <c r="AR4796" s="64"/>
      <c r="AS4796" s="67" t="str">
        <f t="shared" si="151"/>
        <v/>
      </c>
    </row>
    <row r="4797" spans="1:45" s="68" customFormat="1" x14ac:dyDescent="0.2">
      <c r="A4797" s="64"/>
      <c r="B4797" s="64"/>
      <c r="C4797" s="64"/>
      <c r="D4797" s="64"/>
      <c r="E4797" s="64"/>
      <c r="F4797" s="64"/>
      <c r="G4797" s="65"/>
      <c r="H4797" s="64"/>
      <c r="I4797" s="65"/>
      <c r="J4797" s="64"/>
      <c r="K4797" s="64"/>
      <c r="L4797" s="65"/>
      <c r="M4797" s="65"/>
      <c r="N4797" s="64"/>
      <c r="O4797" s="64"/>
      <c r="P4797" s="64"/>
      <c r="Q4797" s="65"/>
      <c r="R4797" s="64"/>
      <c r="S4797" s="65"/>
      <c r="T4797" s="65"/>
      <c r="U4797" s="65"/>
      <c r="V4797" s="65"/>
      <c r="W4797" s="65"/>
      <c r="X4797" s="64"/>
      <c r="Y4797" s="64"/>
      <c r="Z4797" s="65"/>
      <c r="AA4797" s="64"/>
      <c r="AB4797" s="65"/>
      <c r="AC4797" s="65"/>
      <c r="AD4797" s="65"/>
      <c r="AE4797" s="65"/>
      <c r="AF4797" s="63"/>
      <c r="AG4797" s="63"/>
      <c r="AH4797" s="64"/>
      <c r="AI4797" s="66" t="str">
        <f t="shared" si="150"/>
        <v/>
      </c>
      <c r="AJ4797" s="65"/>
      <c r="AK4797" s="65"/>
      <c r="AL4797" s="65"/>
      <c r="AM4797" s="65"/>
      <c r="AN4797" s="65"/>
      <c r="AO4797" s="66" t="str">
        <f>_xlfn.IFNA(VLOOKUP(LISTAS!ES4794,'Censo General 2005- Municipios'!$E$3:$F$1125,2,0),"")</f>
        <v/>
      </c>
      <c r="AP4797" s="64"/>
      <c r="AQ4797" s="64"/>
      <c r="AR4797" s="64"/>
      <c r="AS4797" s="67" t="str">
        <f t="shared" si="151"/>
        <v/>
      </c>
    </row>
    <row r="4798" spans="1:45" s="68" customFormat="1" x14ac:dyDescent="0.2">
      <c r="A4798" s="64"/>
      <c r="B4798" s="64"/>
      <c r="C4798" s="64"/>
      <c r="D4798" s="64"/>
      <c r="E4798" s="64"/>
      <c r="F4798" s="64"/>
      <c r="G4798" s="65"/>
      <c r="H4798" s="64"/>
      <c r="I4798" s="65"/>
      <c r="J4798" s="64"/>
      <c r="K4798" s="64"/>
      <c r="L4798" s="65"/>
      <c r="M4798" s="65"/>
      <c r="N4798" s="64"/>
      <c r="O4798" s="64"/>
      <c r="P4798" s="64"/>
      <c r="Q4798" s="65"/>
      <c r="R4798" s="64"/>
      <c r="S4798" s="65"/>
      <c r="T4798" s="65"/>
      <c r="U4798" s="65"/>
      <c r="V4798" s="65"/>
      <c r="W4798" s="65"/>
      <c r="X4798" s="64"/>
      <c r="Y4798" s="64"/>
      <c r="Z4798" s="65"/>
      <c r="AA4798" s="64"/>
      <c r="AB4798" s="65"/>
      <c r="AC4798" s="65"/>
      <c r="AD4798" s="65"/>
      <c r="AE4798" s="65"/>
      <c r="AF4798" s="63"/>
      <c r="AG4798" s="63"/>
      <c r="AH4798" s="64"/>
      <c r="AI4798" s="66" t="str">
        <f t="shared" si="150"/>
        <v/>
      </c>
      <c r="AJ4798" s="65"/>
      <c r="AK4798" s="65"/>
      <c r="AL4798" s="65"/>
      <c r="AM4798" s="65"/>
      <c r="AN4798" s="65"/>
      <c r="AO4798" s="66" t="str">
        <f>_xlfn.IFNA(VLOOKUP(LISTAS!ES4795,'Censo General 2005- Municipios'!$E$3:$F$1125,2,0),"")</f>
        <v/>
      </c>
      <c r="AP4798" s="64"/>
      <c r="AQ4798" s="64"/>
      <c r="AR4798" s="64"/>
      <c r="AS4798" s="67" t="str">
        <f t="shared" si="151"/>
        <v/>
      </c>
    </row>
    <row r="4799" spans="1:45" s="68" customFormat="1" x14ac:dyDescent="0.2">
      <c r="A4799" s="64"/>
      <c r="B4799" s="64"/>
      <c r="C4799" s="64"/>
      <c r="D4799" s="64"/>
      <c r="E4799" s="64"/>
      <c r="F4799" s="64"/>
      <c r="G4799" s="65"/>
      <c r="H4799" s="64"/>
      <c r="I4799" s="65"/>
      <c r="J4799" s="64"/>
      <c r="K4799" s="64"/>
      <c r="L4799" s="65"/>
      <c r="M4799" s="65"/>
      <c r="N4799" s="64"/>
      <c r="O4799" s="64"/>
      <c r="P4799" s="64"/>
      <c r="Q4799" s="65"/>
      <c r="R4799" s="64"/>
      <c r="S4799" s="65"/>
      <c r="T4799" s="65"/>
      <c r="U4799" s="65"/>
      <c r="V4799" s="65"/>
      <c r="W4799" s="65"/>
      <c r="X4799" s="64"/>
      <c r="Y4799" s="64"/>
      <c r="Z4799" s="65"/>
      <c r="AA4799" s="64"/>
      <c r="AB4799" s="65"/>
      <c r="AC4799" s="65"/>
      <c r="AD4799" s="65"/>
      <c r="AE4799" s="65"/>
      <c r="AF4799" s="63"/>
      <c r="AG4799" s="63"/>
      <c r="AH4799" s="64"/>
      <c r="AI4799" s="66" t="str">
        <f t="shared" si="150"/>
        <v/>
      </c>
      <c r="AJ4799" s="65"/>
      <c r="AK4799" s="65"/>
      <c r="AL4799" s="65"/>
      <c r="AM4799" s="65"/>
      <c r="AN4799" s="65"/>
      <c r="AO4799" s="66" t="str">
        <f>_xlfn.IFNA(VLOOKUP(LISTAS!ES4796,'Censo General 2005- Municipios'!$E$3:$F$1125,2,0),"")</f>
        <v/>
      </c>
      <c r="AP4799" s="64"/>
      <c r="AQ4799" s="64"/>
      <c r="AR4799" s="64"/>
      <c r="AS4799" s="67" t="str">
        <f t="shared" si="151"/>
        <v/>
      </c>
    </row>
    <row r="4800" spans="1:45" s="68" customFormat="1" x14ac:dyDescent="0.2">
      <c r="A4800" s="64"/>
      <c r="B4800" s="64"/>
      <c r="C4800" s="64"/>
      <c r="D4800" s="64"/>
      <c r="E4800" s="64"/>
      <c r="F4800" s="64"/>
      <c r="G4800" s="65"/>
      <c r="H4800" s="64"/>
      <c r="I4800" s="65"/>
      <c r="J4800" s="64"/>
      <c r="K4800" s="64"/>
      <c r="L4800" s="65"/>
      <c r="M4800" s="65"/>
      <c r="N4800" s="64"/>
      <c r="O4800" s="64"/>
      <c r="P4800" s="64"/>
      <c r="Q4800" s="65"/>
      <c r="R4800" s="64"/>
      <c r="S4800" s="65"/>
      <c r="T4800" s="65"/>
      <c r="U4800" s="65"/>
      <c r="V4800" s="65"/>
      <c r="W4800" s="65"/>
      <c r="X4800" s="64"/>
      <c r="Y4800" s="64"/>
      <c r="Z4800" s="65"/>
      <c r="AA4800" s="64"/>
      <c r="AB4800" s="65"/>
      <c r="AC4800" s="65"/>
      <c r="AD4800" s="65"/>
      <c r="AE4800" s="65"/>
      <c r="AF4800" s="63"/>
      <c r="AG4800" s="63"/>
      <c r="AH4800" s="64"/>
      <c r="AI4800" s="66" t="str">
        <f t="shared" si="150"/>
        <v/>
      </c>
      <c r="AJ4800" s="65"/>
      <c r="AK4800" s="65"/>
      <c r="AL4800" s="65"/>
      <c r="AM4800" s="65"/>
      <c r="AN4800" s="65"/>
      <c r="AO4800" s="66" t="str">
        <f>_xlfn.IFNA(VLOOKUP(LISTAS!ES4797,'Censo General 2005- Municipios'!$E$3:$F$1125,2,0),"")</f>
        <v/>
      </c>
      <c r="AP4800" s="64"/>
      <c r="AQ4800" s="64"/>
      <c r="AR4800" s="64"/>
      <c r="AS4800" s="67" t="str">
        <f t="shared" si="151"/>
        <v/>
      </c>
    </row>
    <row r="4801" spans="1:45" s="68" customFormat="1" x14ac:dyDescent="0.2">
      <c r="A4801" s="64"/>
      <c r="B4801" s="64"/>
      <c r="C4801" s="64"/>
      <c r="D4801" s="64"/>
      <c r="E4801" s="64"/>
      <c r="F4801" s="64"/>
      <c r="G4801" s="65"/>
      <c r="H4801" s="64"/>
      <c r="I4801" s="65"/>
      <c r="J4801" s="64"/>
      <c r="K4801" s="64"/>
      <c r="L4801" s="65"/>
      <c r="M4801" s="65"/>
      <c r="N4801" s="64"/>
      <c r="O4801" s="64"/>
      <c r="P4801" s="64"/>
      <c r="Q4801" s="65"/>
      <c r="R4801" s="64"/>
      <c r="S4801" s="65"/>
      <c r="T4801" s="65"/>
      <c r="U4801" s="65"/>
      <c r="V4801" s="65"/>
      <c r="W4801" s="65"/>
      <c r="X4801" s="64"/>
      <c r="Y4801" s="64"/>
      <c r="Z4801" s="65"/>
      <c r="AA4801" s="64"/>
      <c r="AB4801" s="65"/>
      <c r="AC4801" s="65"/>
      <c r="AD4801" s="65"/>
      <c r="AE4801" s="65"/>
      <c r="AF4801" s="63"/>
      <c r="AG4801" s="63"/>
      <c r="AH4801" s="64"/>
      <c r="AI4801" s="66" t="str">
        <f t="shared" si="150"/>
        <v/>
      </c>
      <c r="AJ4801" s="65"/>
      <c r="AK4801" s="65"/>
      <c r="AL4801" s="65"/>
      <c r="AM4801" s="65"/>
      <c r="AN4801" s="65"/>
      <c r="AO4801" s="66" t="str">
        <f>_xlfn.IFNA(VLOOKUP(LISTAS!ES4798,'Censo General 2005- Municipios'!$E$3:$F$1125,2,0),"")</f>
        <v/>
      </c>
      <c r="AP4801" s="64"/>
      <c r="AQ4801" s="64"/>
      <c r="AR4801" s="64"/>
      <c r="AS4801" s="67" t="str">
        <f t="shared" si="151"/>
        <v/>
      </c>
    </row>
    <row r="4802" spans="1:45" s="68" customFormat="1" x14ac:dyDescent="0.2">
      <c r="A4802" s="64"/>
      <c r="B4802" s="64"/>
      <c r="C4802" s="64"/>
      <c r="D4802" s="64"/>
      <c r="E4802" s="64"/>
      <c r="F4802" s="64"/>
      <c r="G4802" s="65"/>
      <c r="H4802" s="64"/>
      <c r="I4802" s="65"/>
      <c r="J4802" s="64"/>
      <c r="K4802" s="64"/>
      <c r="L4802" s="65"/>
      <c r="M4802" s="65"/>
      <c r="N4802" s="64"/>
      <c r="O4802" s="64"/>
      <c r="P4802" s="64"/>
      <c r="Q4802" s="65"/>
      <c r="R4802" s="64"/>
      <c r="S4802" s="65"/>
      <c r="T4802" s="65"/>
      <c r="U4802" s="65"/>
      <c r="V4802" s="65"/>
      <c r="W4802" s="65"/>
      <c r="X4802" s="64"/>
      <c r="Y4802" s="64"/>
      <c r="Z4802" s="65"/>
      <c r="AA4802" s="64"/>
      <c r="AB4802" s="65"/>
      <c r="AC4802" s="65"/>
      <c r="AD4802" s="65"/>
      <c r="AE4802" s="65"/>
      <c r="AF4802" s="63"/>
      <c r="AG4802" s="63"/>
      <c r="AH4802" s="64"/>
      <c r="AI4802" s="66" t="str">
        <f t="shared" si="150"/>
        <v/>
      </c>
      <c r="AJ4802" s="65"/>
      <c r="AK4802" s="65"/>
      <c r="AL4802" s="65"/>
      <c r="AM4802" s="65"/>
      <c r="AN4802" s="65"/>
      <c r="AO4802" s="66" t="str">
        <f>_xlfn.IFNA(VLOOKUP(LISTAS!ES4799,'Censo General 2005- Municipios'!$E$3:$F$1125,2,0),"")</f>
        <v/>
      </c>
      <c r="AP4802" s="64"/>
      <c r="AQ4802" s="64"/>
      <c r="AR4802" s="64"/>
      <c r="AS4802" s="67" t="str">
        <f t="shared" si="151"/>
        <v/>
      </c>
    </row>
    <row r="4803" spans="1:45" s="68" customFormat="1" x14ac:dyDescent="0.2">
      <c r="A4803" s="64"/>
      <c r="B4803" s="64"/>
      <c r="C4803" s="64"/>
      <c r="D4803" s="64"/>
      <c r="E4803" s="64"/>
      <c r="F4803" s="64"/>
      <c r="G4803" s="65"/>
      <c r="H4803" s="64"/>
      <c r="I4803" s="65"/>
      <c r="J4803" s="64"/>
      <c r="K4803" s="64"/>
      <c r="L4803" s="65"/>
      <c r="M4803" s="65"/>
      <c r="N4803" s="64"/>
      <c r="O4803" s="64"/>
      <c r="P4803" s="64"/>
      <c r="Q4803" s="65"/>
      <c r="R4803" s="64"/>
      <c r="S4803" s="65"/>
      <c r="T4803" s="65"/>
      <c r="U4803" s="65"/>
      <c r="V4803" s="65"/>
      <c r="W4803" s="65"/>
      <c r="X4803" s="64"/>
      <c r="Y4803" s="64"/>
      <c r="Z4803" s="65"/>
      <c r="AA4803" s="64"/>
      <c r="AB4803" s="65"/>
      <c r="AC4803" s="65"/>
      <c r="AD4803" s="65"/>
      <c r="AE4803" s="65"/>
      <c r="AF4803" s="63"/>
      <c r="AG4803" s="63"/>
      <c r="AH4803" s="64"/>
      <c r="AI4803" s="66" t="str">
        <f t="shared" si="150"/>
        <v/>
      </c>
      <c r="AJ4803" s="65"/>
      <c r="AK4803" s="65"/>
      <c r="AL4803" s="65"/>
      <c r="AM4803" s="65"/>
      <c r="AN4803" s="65"/>
      <c r="AO4803" s="66" t="str">
        <f>_xlfn.IFNA(VLOOKUP(LISTAS!ES4800,'Censo General 2005- Municipios'!$E$3:$F$1125,2,0),"")</f>
        <v/>
      </c>
      <c r="AP4803" s="64"/>
      <c r="AQ4803" s="64"/>
      <c r="AR4803" s="64"/>
      <c r="AS4803" s="67" t="str">
        <f t="shared" si="151"/>
        <v/>
      </c>
    </row>
    <row r="4804" spans="1:45" s="68" customFormat="1" x14ac:dyDescent="0.2">
      <c r="A4804" s="64"/>
      <c r="B4804" s="64"/>
      <c r="C4804" s="64"/>
      <c r="D4804" s="64"/>
      <c r="E4804" s="64"/>
      <c r="F4804" s="64"/>
      <c r="G4804" s="65"/>
      <c r="H4804" s="64"/>
      <c r="I4804" s="65"/>
      <c r="J4804" s="64"/>
      <c r="K4804" s="64"/>
      <c r="L4804" s="65"/>
      <c r="M4804" s="65"/>
      <c r="N4804" s="64"/>
      <c r="O4804" s="64"/>
      <c r="P4804" s="64"/>
      <c r="Q4804" s="65"/>
      <c r="R4804" s="64"/>
      <c r="S4804" s="65"/>
      <c r="T4804" s="65"/>
      <c r="U4804" s="65"/>
      <c r="V4804" s="65"/>
      <c r="W4804" s="65"/>
      <c r="X4804" s="64"/>
      <c r="Y4804" s="64"/>
      <c r="Z4804" s="65"/>
      <c r="AA4804" s="64"/>
      <c r="AB4804" s="65"/>
      <c r="AC4804" s="65"/>
      <c r="AD4804" s="65"/>
      <c r="AE4804" s="65"/>
      <c r="AF4804" s="63"/>
      <c r="AG4804" s="63"/>
      <c r="AH4804" s="64"/>
      <c r="AI4804" s="66" t="str">
        <f t="shared" si="150"/>
        <v/>
      </c>
      <c r="AJ4804" s="65"/>
      <c r="AK4804" s="65"/>
      <c r="AL4804" s="65"/>
      <c r="AM4804" s="65"/>
      <c r="AN4804" s="65"/>
      <c r="AO4804" s="66" t="str">
        <f>_xlfn.IFNA(VLOOKUP(LISTAS!ES4801,'Censo General 2005- Municipios'!$E$3:$F$1125,2,0),"")</f>
        <v/>
      </c>
      <c r="AP4804" s="64"/>
      <c r="AQ4804" s="64"/>
      <c r="AR4804" s="64"/>
      <c r="AS4804" s="67" t="str">
        <f t="shared" si="151"/>
        <v/>
      </c>
    </row>
    <row r="4805" spans="1:45" s="68" customFormat="1" x14ac:dyDescent="0.2">
      <c r="A4805" s="64"/>
      <c r="B4805" s="64"/>
      <c r="C4805" s="64"/>
      <c r="D4805" s="64"/>
      <c r="E4805" s="64"/>
      <c r="F4805" s="64"/>
      <c r="G4805" s="65"/>
      <c r="H4805" s="64"/>
      <c r="I4805" s="65"/>
      <c r="J4805" s="64"/>
      <c r="K4805" s="64"/>
      <c r="L4805" s="65"/>
      <c r="M4805" s="65"/>
      <c r="N4805" s="64"/>
      <c r="O4805" s="64"/>
      <c r="P4805" s="64"/>
      <c r="Q4805" s="65"/>
      <c r="R4805" s="64"/>
      <c r="S4805" s="65"/>
      <c r="T4805" s="65"/>
      <c r="U4805" s="65"/>
      <c r="V4805" s="65"/>
      <c r="W4805" s="65"/>
      <c r="X4805" s="64"/>
      <c r="Y4805" s="64"/>
      <c r="Z4805" s="65"/>
      <c r="AA4805" s="64"/>
      <c r="AB4805" s="65"/>
      <c r="AC4805" s="65"/>
      <c r="AD4805" s="65"/>
      <c r="AE4805" s="65"/>
      <c r="AF4805" s="63"/>
      <c r="AG4805" s="63"/>
      <c r="AH4805" s="64"/>
      <c r="AI4805" s="66" t="str">
        <f t="shared" si="150"/>
        <v/>
      </c>
      <c r="AJ4805" s="65"/>
      <c r="AK4805" s="65"/>
      <c r="AL4805" s="65"/>
      <c r="AM4805" s="65"/>
      <c r="AN4805" s="65"/>
      <c r="AO4805" s="66" t="str">
        <f>_xlfn.IFNA(VLOOKUP(LISTAS!ES4802,'Censo General 2005- Municipios'!$E$3:$F$1125,2,0),"")</f>
        <v/>
      </c>
      <c r="AP4805" s="64"/>
      <c r="AQ4805" s="64"/>
      <c r="AR4805" s="64"/>
      <c r="AS4805" s="67" t="str">
        <f t="shared" si="151"/>
        <v/>
      </c>
    </row>
    <row r="4806" spans="1:45" s="68" customFormat="1" x14ac:dyDescent="0.2">
      <c r="A4806" s="64"/>
      <c r="B4806" s="64"/>
      <c r="C4806" s="64"/>
      <c r="D4806" s="64"/>
      <c r="E4806" s="64"/>
      <c r="F4806" s="64"/>
      <c r="G4806" s="65"/>
      <c r="H4806" s="64"/>
      <c r="I4806" s="65"/>
      <c r="J4806" s="64"/>
      <c r="K4806" s="64"/>
      <c r="L4806" s="65"/>
      <c r="M4806" s="65"/>
      <c r="N4806" s="64"/>
      <c r="O4806" s="64"/>
      <c r="P4806" s="64"/>
      <c r="Q4806" s="65"/>
      <c r="R4806" s="64"/>
      <c r="S4806" s="65"/>
      <c r="T4806" s="65"/>
      <c r="U4806" s="65"/>
      <c r="V4806" s="65"/>
      <c r="W4806" s="65"/>
      <c r="X4806" s="64"/>
      <c r="Y4806" s="64"/>
      <c r="Z4806" s="65"/>
      <c r="AA4806" s="64"/>
      <c r="AB4806" s="65"/>
      <c r="AC4806" s="65"/>
      <c r="AD4806" s="65"/>
      <c r="AE4806" s="65"/>
      <c r="AF4806" s="63"/>
      <c r="AG4806" s="63"/>
      <c r="AH4806" s="64"/>
      <c r="AI4806" s="66" t="str">
        <f t="shared" si="150"/>
        <v/>
      </c>
      <c r="AJ4806" s="65"/>
      <c r="AK4806" s="65"/>
      <c r="AL4806" s="65"/>
      <c r="AM4806" s="65"/>
      <c r="AN4806" s="65"/>
      <c r="AO4806" s="66" t="str">
        <f>_xlfn.IFNA(VLOOKUP(LISTAS!ES4803,'Censo General 2005- Municipios'!$E$3:$F$1125,2,0),"")</f>
        <v/>
      </c>
      <c r="AP4806" s="64"/>
      <c r="AQ4806" s="64"/>
      <c r="AR4806" s="64"/>
      <c r="AS4806" s="67" t="str">
        <f t="shared" si="151"/>
        <v/>
      </c>
    </row>
    <row r="4807" spans="1:45" s="68" customFormat="1" x14ac:dyDescent="0.2">
      <c r="A4807" s="64"/>
      <c r="B4807" s="64"/>
      <c r="C4807" s="64"/>
      <c r="D4807" s="64"/>
      <c r="E4807" s="64"/>
      <c r="F4807" s="64"/>
      <c r="G4807" s="65"/>
      <c r="H4807" s="64"/>
      <c r="I4807" s="65"/>
      <c r="J4807" s="64"/>
      <c r="K4807" s="64"/>
      <c r="L4807" s="65"/>
      <c r="M4807" s="65"/>
      <c r="N4807" s="64"/>
      <c r="O4807" s="64"/>
      <c r="P4807" s="64"/>
      <c r="Q4807" s="65"/>
      <c r="R4807" s="64"/>
      <c r="S4807" s="65"/>
      <c r="T4807" s="65"/>
      <c r="U4807" s="65"/>
      <c r="V4807" s="65"/>
      <c r="W4807" s="65"/>
      <c r="X4807" s="64"/>
      <c r="Y4807" s="64"/>
      <c r="Z4807" s="65"/>
      <c r="AA4807" s="64"/>
      <c r="AB4807" s="65"/>
      <c r="AC4807" s="65"/>
      <c r="AD4807" s="65"/>
      <c r="AE4807" s="65"/>
      <c r="AF4807" s="63"/>
      <c r="AG4807" s="63"/>
      <c r="AH4807" s="64"/>
      <c r="AI4807" s="66" t="str">
        <f t="shared" si="150"/>
        <v/>
      </c>
      <c r="AJ4807" s="65"/>
      <c r="AK4807" s="65"/>
      <c r="AL4807" s="65"/>
      <c r="AM4807" s="65"/>
      <c r="AN4807" s="65"/>
      <c r="AO4807" s="66" t="str">
        <f>_xlfn.IFNA(VLOOKUP(LISTAS!ES4804,'Censo General 2005- Municipios'!$E$3:$F$1125,2,0),"")</f>
        <v/>
      </c>
      <c r="AP4807" s="64"/>
      <c r="AQ4807" s="64"/>
      <c r="AR4807" s="64"/>
      <c r="AS4807" s="67" t="str">
        <f t="shared" si="151"/>
        <v/>
      </c>
    </row>
    <row r="4808" spans="1:45" s="68" customFormat="1" x14ac:dyDescent="0.2">
      <c r="A4808" s="64"/>
      <c r="B4808" s="64"/>
      <c r="C4808" s="64"/>
      <c r="D4808" s="64"/>
      <c r="E4808" s="64"/>
      <c r="F4808" s="64"/>
      <c r="G4808" s="65"/>
      <c r="H4808" s="64"/>
      <c r="I4808" s="65"/>
      <c r="J4808" s="64"/>
      <c r="K4808" s="64"/>
      <c r="L4808" s="65"/>
      <c r="M4808" s="65"/>
      <c r="N4808" s="64"/>
      <c r="O4808" s="64"/>
      <c r="P4808" s="64"/>
      <c r="Q4808" s="65"/>
      <c r="R4808" s="64"/>
      <c r="S4808" s="65"/>
      <c r="T4808" s="65"/>
      <c r="U4808" s="65"/>
      <c r="V4808" s="65"/>
      <c r="W4808" s="65"/>
      <c r="X4808" s="64"/>
      <c r="Y4808" s="64"/>
      <c r="Z4808" s="65"/>
      <c r="AA4808" s="64"/>
      <c r="AB4808" s="65"/>
      <c r="AC4808" s="65"/>
      <c r="AD4808" s="65"/>
      <c r="AE4808" s="65"/>
      <c r="AF4808" s="63"/>
      <c r="AG4808" s="63"/>
      <c r="AH4808" s="64"/>
      <c r="AI4808" s="66" t="str">
        <f t="shared" si="150"/>
        <v/>
      </c>
      <c r="AJ4808" s="65"/>
      <c r="AK4808" s="65"/>
      <c r="AL4808" s="65"/>
      <c r="AM4808" s="65"/>
      <c r="AN4808" s="65"/>
      <c r="AO4808" s="66" t="str">
        <f>_xlfn.IFNA(VLOOKUP(LISTAS!ES4805,'Censo General 2005- Municipios'!$E$3:$F$1125,2,0),"")</f>
        <v/>
      </c>
      <c r="AP4808" s="64"/>
      <c r="AQ4808" s="64"/>
      <c r="AR4808" s="64"/>
      <c r="AS4808" s="67" t="str">
        <f t="shared" si="151"/>
        <v/>
      </c>
    </row>
    <row r="4809" spans="1:45" s="68" customFormat="1" x14ac:dyDescent="0.2">
      <c r="A4809" s="64"/>
      <c r="B4809" s="64"/>
      <c r="C4809" s="64"/>
      <c r="D4809" s="64"/>
      <c r="E4809" s="64"/>
      <c r="F4809" s="64"/>
      <c r="G4809" s="65"/>
      <c r="H4809" s="64"/>
      <c r="I4809" s="65"/>
      <c r="J4809" s="64"/>
      <c r="K4809" s="64"/>
      <c r="L4809" s="65"/>
      <c r="M4809" s="65"/>
      <c r="N4809" s="64"/>
      <c r="O4809" s="64"/>
      <c r="P4809" s="64"/>
      <c r="Q4809" s="65"/>
      <c r="R4809" s="64"/>
      <c r="S4809" s="65"/>
      <c r="T4809" s="65"/>
      <c r="U4809" s="65"/>
      <c r="V4809" s="65"/>
      <c r="W4809" s="65"/>
      <c r="X4809" s="64"/>
      <c r="Y4809" s="64"/>
      <c r="Z4809" s="65"/>
      <c r="AA4809" s="64"/>
      <c r="AB4809" s="65"/>
      <c r="AC4809" s="65"/>
      <c r="AD4809" s="65"/>
      <c r="AE4809" s="65"/>
      <c r="AF4809" s="63"/>
      <c r="AG4809" s="63"/>
      <c r="AH4809" s="64"/>
      <c r="AI4809" s="66" t="str">
        <f t="shared" si="150"/>
        <v/>
      </c>
      <c r="AJ4809" s="65"/>
      <c r="AK4809" s="65"/>
      <c r="AL4809" s="65"/>
      <c r="AM4809" s="65"/>
      <c r="AN4809" s="65"/>
      <c r="AO4809" s="66" t="str">
        <f>_xlfn.IFNA(VLOOKUP(LISTAS!ES4806,'Censo General 2005- Municipios'!$E$3:$F$1125,2,0),"")</f>
        <v/>
      </c>
      <c r="AP4809" s="64"/>
      <c r="AQ4809" s="64"/>
      <c r="AR4809" s="64"/>
      <c r="AS4809" s="67" t="str">
        <f t="shared" si="151"/>
        <v/>
      </c>
    </row>
    <row r="4810" spans="1:45" s="68" customFormat="1" x14ac:dyDescent="0.2">
      <c r="A4810" s="64"/>
      <c r="B4810" s="64"/>
      <c r="C4810" s="64"/>
      <c r="D4810" s="64"/>
      <c r="E4810" s="64"/>
      <c r="F4810" s="64"/>
      <c r="G4810" s="65"/>
      <c r="H4810" s="64"/>
      <c r="I4810" s="65"/>
      <c r="J4810" s="64"/>
      <c r="K4810" s="64"/>
      <c r="L4810" s="65"/>
      <c r="M4810" s="65"/>
      <c r="N4810" s="64"/>
      <c r="O4810" s="64"/>
      <c r="P4810" s="64"/>
      <c r="Q4810" s="65"/>
      <c r="R4810" s="64"/>
      <c r="S4810" s="65"/>
      <c r="T4810" s="65"/>
      <c r="U4810" s="65"/>
      <c r="V4810" s="65"/>
      <c r="W4810" s="65"/>
      <c r="X4810" s="64"/>
      <c r="Y4810" s="64"/>
      <c r="Z4810" s="65"/>
      <c r="AA4810" s="64"/>
      <c r="AB4810" s="65"/>
      <c r="AC4810" s="65"/>
      <c r="AD4810" s="65"/>
      <c r="AE4810" s="65"/>
      <c r="AF4810" s="63"/>
      <c r="AG4810" s="63"/>
      <c r="AH4810" s="64"/>
      <c r="AI4810" s="66" t="str">
        <f t="shared" si="150"/>
        <v/>
      </c>
      <c r="AJ4810" s="65"/>
      <c r="AK4810" s="65"/>
      <c r="AL4810" s="65"/>
      <c r="AM4810" s="65"/>
      <c r="AN4810" s="65"/>
      <c r="AO4810" s="66" t="str">
        <f>_xlfn.IFNA(VLOOKUP(LISTAS!ES4807,'Censo General 2005- Municipios'!$E$3:$F$1125,2,0),"")</f>
        <v/>
      </c>
      <c r="AP4810" s="64"/>
      <c r="AQ4810" s="64"/>
      <c r="AR4810" s="64"/>
      <c r="AS4810" s="67" t="str">
        <f t="shared" si="151"/>
        <v/>
      </c>
    </row>
    <row r="4811" spans="1:45" s="68" customFormat="1" x14ac:dyDescent="0.2">
      <c r="A4811" s="64"/>
      <c r="B4811" s="64"/>
      <c r="C4811" s="64"/>
      <c r="D4811" s="64"/>
      <c r="E4811" s="64"/>
      <c r="F4811" s="64"/>
      <c r="G4811" s="65"/>
      <c r="H4811" s="64"/>
      <c r="I4811" s="65"/>
      <c r="J4811" s="64"/>
      <c r="K4811" s="64"/>
      <c r="L4811" s="65"/>
      <c r="M4811" s="65"/>
      <c r="N4811" s="64"/>
      <c r="O4811" s="64"/>
      <c r="P4811" s="64"/>
      <c r="Q4811" s="65"/>
      <c r="R4811" s="64"/>
      <c r="S4811" s="65"/>
      <c r="T4811" s="65"/>
      <c r="U4811" s="65"/>
      <c r="V4811" s="65"/>
      <c r="W4811" s="65"/>
      <c r="X4811" s="64"/>
      <c r="Y4811" s="64"/>
      <c r="Z4811" s="65"/>
      <c r="AA4811" s="64"/>
      <c r="AB4811" s="65"/>
      <c r="AC4811" s="65"/>
      <c r="AD4811" s="65"/>
      <c r="AE4811" s="65"/>
      <c r="AF4811" s="63"/>
      <c r="AG4811" s="63"/>
      <c r="AH4811" s="64"/>
      <c r="AI4811" s="66" t="str">
        <f t="shared" si="150"/>
        <v/>
      </c>
      <c r="AJ4811" s="65"/>
      <c r="AK4811" s="65"/>
      <c r="AL4811" s="65"/>
      <c r="AM4811" s="65"/>
      <c r="AN4811" s="65"/>
      <c r="AO4811" s="66" t="str">
        <f>_xlfn.IFNA(VLOOKUP(LISTAS!ES4808,'Censo General 2005- Municipios'!$E$3:$F$1125,2,0),"")</f>
        <v/>
      </c>
      <c r="AP4811" s="64"/>
      <c r="AQ4811" s="64"/>
      <c r="AR4811" s="64"/>
      <c r="AS4811" s="67" t="str">
        <f t="shared" si="151"/>
        <v/>
      </c>
    </row>
    <row r="4812" spans="1:45" s="68" customFormat="1" x14ac:dyDescent="0.2">
      <c r="A4812" s="64"/>
      <c r="B4812" s="64"/>
      <c r="C4812" s="64"/>
      <c r="D4812" s="64"/>
      <c r="E4812" s="64"/>
      <c r="F4812" s="64"/>
      <c r="G4812" s="65"/>
      <c r="H4812" s="64"/>
      <c r="I4812" s="65"/>
      <c r="J4812" s="64"/>
      <c r="K4812" s="64"/>
      <c r="L4812" s="65"/>
      <c r="M4812" s="65"/>
      <c r="N4812" s="64"/>
      <c r="O4812" s="64"/>
      <c r="P4812" s="64"/>
      <c r="Q4812" s="65"/>
      <c r="R4812" s="64"/>
      <c r="S4812" s="65"/>
      <c r="T4812" s="65"/>
      <c r="U4812" s="65"/>
      <c r="V4812" s="65"/>
      <c r="W4812" s="65"/>
      <c r="X4812" s="64"/>
      <c r="Y4812" s="64"/>
      <c r="Z4812" s="65"/>
      <c r="AA4812" s="64"/>
      <c r="AB4812" s="65"/>
      <c r="AC4812" s="65"/>
      <c r="AD4812" s="65"/>
      <c r="AE4812" s="65"/>
      <c r="AF4812" s="63"/>
      <c r="AG4812" s="63"/>
      <c r="AH4812" s="64"/>
      <c r="AI4812" s="66" t="str">
        <f t="shared" si="150"/>
        <v/>
      </c>
      <c r="AJ4812" s="65"/>
      <c r="AK4812" s="65"/>
      <c r="AL4812" s="65"/>
      <c r="AM4812" s="65"/>
      <c r="AN4812" s="65"/>
      <c r="AO4812" s="66" t="str">
        <f>_xlfn.IFNA(VLOOKUP(LISTAS!ES4809,'Censo General 2005- Municipios'!$E$3:$F$1125,2,0),"")</f>
        <v/>
      </c>
      <c r="AP4812" s="64"/>
      <c r="AQ4812" s="64"/>
      <c r="AR4812" s="64"/>
      <c r="AS4812" s="67" t="str">
        <f t="shared" si="151"/>
        <v/>
      </c>
    </row>
    <row r="4813" spans="1:45" s="68" customFormat="1" x14ac:dyDescent="0.2">
      <c r="A4813" s="64"/>
      <c r="B4813" s="64"/>
      <c r="C4813" s="64"/>
      <c r="D4813" s="64"/>
      <c r="E4813" s="64"/>
      <c r="F4813" s="64"/>
      <c r="G4813" s="65"/>
      <c r="H4813" s="64"/>
      <c r="I4813" s="65"/>
      <c r="J4813" s="64"/>
      <c r="K4813" s="64"/>
      <c r="L4813" s="65"/>
      <c r="M4813" s="65"/>
      <c r="N4813" s="64"/>
      <c r="O4813" s="64"/>
      <c r="P4813" s="64"/>
      <c r="Q4813" s="65"/>
      <c r="R4813" s="64"/>
      <c r="S4813" s="65"/>
      <c r="T4813" s="65"/>
      <c r="U4813" s="65"/>
      <c r="V4813" s="65"/>
      <c r="W4813" s="65"/>
      <c r="X4813" s="64"/>
      <c r="Y4813" s="64"/>
      <c r="Z4813" s="65"/>
      <c r="AA4813" s="64"/>
      <c r="AB4813" s="65"/>
      <c r="AC4813" s="65"/>
      <c r="AD4813" s="65"/>
      <c r="AE4813" s="65"/>
      <c r="AF4813" s="63"/>
      <c r="AG4813" s="63"/>
      <c r="AH4813" s="64"/>
      <c r="AI4813" s="66" t="str">
        <f t="shared" si="150"/>
        <v/>
      </c>
      <c r="AJ4813" s="65"/>
      <c r="AK4813" s="65"/>
      <c r="AL4813" s="65"/>
      <c r="AM4813" s="65"/>
      <c r="AN4813" s="65"/>
      <c r="AO4813" s="66" t="str">
        <f>_xlfn.IFNA(VLOOKUP(LISTAS!ES4810,'Censo General 2005- Municipios'!$E$3:$F$1125,2,0),"")</f>
        <v/>
      </c>
      <c r="AP4813" s="64"/>
      <c r="AQ4813" s="64"/>
      <c r="AR4813" s="64"/>
      <c r="AS4813" s="67" t="str">
        <f t="shared" si="151"/>
        <v/>
      </c>
    </row>
    <row r="4814" spans="1:45" s="68" customFormat="1" x14ac:dyDescent="0.2">
      <c r="A4814" s="64"/>
      <c r="B4814" s="64"/>
      <c r="C4814" s="64"/>
      <c r="D4814" s="64"/>
      <c r="E4814" s="64"/>
      <c r="F4814" s="64"/>
      <c r="G4814" s="65"/>
      <c r="H4814" s="64"/>
      <c r="I4814" s="65"/>
      <c r="J4814" s="64"/>
      <c r="K4814" s="64"/>
      <c r="L4814" s="65"/>
      <c r="M4814" s="65"/>
      <c r="N4814" s="64"/>
      <c r="O4814" s="64"/>
      <c r="P4814" s="64"/>
      <c r="Q4814" s="65"/>
      <c r="R4814" s="64"/>
      <c r="S4814" s="65"/>
      <c r="T4814" s="65"/>
      <c r="U4814" s="65"/>
      <c r="V4814" s="65"/>
      <c r="W4814" s="65"/>
      <c r="X4814" s="64"/>
      <c r="Y4814" s="64"/>
      <c r="Z4814" s="65"/>
      <c r="AA4814" s="64"/>
      <c r="AB4814" s="65"/>
      <c r="AC4814" s="65"/>
      <c r="AD4814" s="65"/>
      <c r="AE4814" s="65"/>
      <c r="AF4814" s="63"/>
      <c r="AG4814" s="63"/>
      <c r="AH4814" s="64"/>
      <c r="AI4814" s="66" t="str">
        <f t="shared" si="150"/>
        <v/>
      </c>
      <c r="AJ4814" s="65"/>
      <c r="AK4814" s="65"/>
      <c r="AL4814" s="65"/>
      <c r="AM4814" s="65"/>
      <c r="AN4814" s="65"/>
      <c r="AO4814" s="66" t="str">
        <f>_xlfn.IFNA(VLOOKUP(LISTAS!ES4811,'Censo General 2005- Municipios'!$E$3:$F$1125,2,0),"")</f>
        <v/>
      </c>
      <c r="AP4814" s="64"/>
      <c r="AQ4814" s="64"/>
      <c r="AR4814" s="64"/>
      <c r="AS4814" s="67" t="str">
        <f t="shared" si="151"/>
        <v/>
      </c>
    </row>
    <row r="4815" spans="1:45" s="68" customFormat="1" x14ac:dyDescent="0.2">
      <c r="A4815" s="64"/>
      <c r="B4815" s="64"/>
      <c r="C4815" s="64"/>
      <c r="D4815" s="64"/>
      <c r="E4815" s="64"/>
      <c r="F4815" s="64"/>
      <c r="G4815" s="65"/>
      <c r="H4815" s="64"/>
      <c r="I4815" s="65"/>
      <c r="J4815" s="64"/>
      <c r="K4815" s="64"/>
      <c r="L4815" s="65"/>
      <c r="M4815" s="65"/>
      <c r="N4815" s="64"/>
      <c r="O4815" s="64"/>
      <c r="P4815" s="64"/>
      <c r="Q4815" s="65"/>
      <c r="R4815" s="64"/>
      <c r="S4815" s="65"/>
      <c r="T4815" s="65"/>
      <c r="U4815" s="65"/>
      <c r="V4815" s="65"/>
      <c r="W4815" s="65"/>
      <c r="X4815" s="64"/>
      <c r="Y4815" s="64"/>
      <c r="Z4815" s="65"/>
      <c r="AA4815" s="64"/>
      <c r="AB4815" s="65"/>
      <c r="AC4815" s="65"/>
      <c r="AD4815" s="65"/>
      <c r="AE4815" s="65"/>
      <c r="AF4815" s="63"/>
      <c r="AG4815" s="63"/>
      <c r="AH4815" s="64"/>
      <c r="AI4815" s="66" t="str">
        <f t="shared" si="150"/>
        <v/>
      </c>
      <c r="AJ4815" s="65"/>
      <c r="AK4815" s="65"/>
      <c r="AL4815" s="65"/>
      <c r="AM4815" s="65"/>
      <c r="AN4815" s="65"/>
      <c r="AO4815" s="66" t="str">
        <f>_xlfn.IFNA(VLOOKUP(LISTAS!ES4812,'Censo General 2005- Municipios'!$E$3:$F$1125,2,0),"")</f>
        <v/>
      </c>
      <c r="AP4815" s="64"/>
      <c r="AQ4815" s="64"/>
      <c r="AR4815" s="64"/>
      <c r="AS4815" s="67" t="str">
        <f t="shared" si="151"/>
        <v/>
      </c>
    </row>
    <row r="4816" spans="1:45" s="68" customFormat="1" x14ac:dyDescent="0.2">
      <c r="A4816" s="64"/>
      <c r="B4816" s="64"/>
      <c r="C4816" s="64"/>
      <c r="D4816" s="64"/>
      <c r="E4816" s="64"/>
      <c r="F4816" s="64"/>
      <c r="G4816" s="65"/>
      <c r="H4816" s="64"/>
      <c r="I4816" s="65"/>
      <c r="J4816" s="64"/>
      <c r="K4816" s="64"/>
      <c r="L4816" s="65"/>
      <c r="M4816" s="65"/>
      <c r="N4816" s="64"/>
      <c r="O4816" s="64"/>
      <c r="P4816" s="64"/>
      <c r="Q4816" s="65"/>
      <c r="R4816" s="64"/>
      <c r="S4816" s="65"/>
      <c r="T4816" s="65"/>
      <c r="U4816" s="65"/>
      <c r="V4816" s="65"/>
      <c r="W4816" s="65"/>
      <c r="X4816" s="64"/>
      <c r="Y4816" s="64"/>
      <c r="Z4816" s="65"/>
      <c r="AA4816" s="64"/>
      <c r="AB4816" s="65"/>
      <c r="AC4816" s="65"/>
      <c r="AD4816" s="65"/>
      <c r="AE4816" s="65"/>
      <c r="AF4816" s="63"/>
      <c r="AG4816" s="63"/>
      <c r="AH4816" s="64"/>
      <c r="AI4816" s="66" t="str">
        <f t="shared" si="150"/>
        <v/>
      </c>
      <c r="AJ4816" s="65"/>
      <c r="AK4816" s="65"/>
      <c r="AL4816" s="65"/>
      <c r="AM4816" s="65"/>
      <c r="AN4816" s="65"/>
      <c r="AO4816" s="66" t="str">
        <f>_xlfn.IFNA(VLOOKUP(LISTAS!ES4813,'Censo General 2005- Municipios'!$E$3:$F$1125,2,0),"")</f>
        <v/>
      </c>
      <c r="AP4816" s="64"/>
      <c r="AQ4816" s="64"/>
      <c r="AR4816" s="64"/>
      <c r="AS4816" s="67" t="str">
        <f t="shared" si="151"/>
        <v/>
      </c>
    </row>
    <row r="4817" spans="1:45" s="68" customFormat="1" x14ac:dyDescent="0.2">
      <c r="A4817" s="64"/>
      <c r="B4817" s="64"/>
      <c r="C4817" s="64"/>
      <c r="D4817" s="64"/>
      <c r="E4817" s="64"/>
      <c r="F4817" s="64"/>
      <c r="G4817" s="65"/>
      <c r="H4817" s="64"/>
      <c r="I4817" s="65"/>
      <c r="J4817" s="64"/>
      <c r="K4817" s="64"/>
      <c r="L4817" s="65"/>
      <c r="M4817" s="65"/>
      <c r="N4817" s="64"/>
      <c r="O4817" s="64"/>
      <c r="P4817" s="64"/>
      <c r="Q4817" s="65"/>
      <c r="R4817" s="64"/>
      <c r="S4817" s="65"/>
      <c r="T4817" s="65"/>
      <c r="U4817" s="65"/>
      <c r="V4817" s="65"/>
      <c r="W4817" s="65"/>
      <c r="X4817" s="64"/>
      <c r="Y4817" s="64"/>
      <c r="Z4817" s="65"/>
      <c r="AA4817" s="64"/>
      <c r="AB4817" s="65"/>
      <c r="AC4817" s="65"/>
      <c r="AD4817" s="65"/>
      <c r="AE4817" s="65"/>
      <c r="AF4817" s="63"/>
      <c r="AG4817" s="63"/>
      <c r="AH4817" s="64"/>
      <c r="AI4817" s="66" t="str">
        <f t="shared" si="150"/>
        <v/>
      </c>
      <c r="AJ4817" s="65"/>
      <c r="AK4817" s="65"/>
      <c r="AL4817" s="65"/>
      <c r="AM4817" s="65"/>
      <c r="AN4817" s="65"/>
      <c r="AO4817" s="66" t="str">
        <f>_xlfn.IFNA(VLOOKUP(LISTAS!ES4814,'Censo General 2005- Municipios'!$E$3:$F$1125,2,0),"")</f>
        <v/>
      </c>
      <c r="AP4817" s="64"/>
      <c r="AQ4817" s="64"/>
      <c r="AR4817" s="64"/>
      <c r="AS4817" s="67" t="str">
        <f t="shared" si="151"/>
        <v/>
      </c>
    </row>
    <row r="4818" spans="1:45" s="68" customFormat="1" x14ac:dyDescent="0.2">
      <c r="A4818" s="64"/>
      <c r="B4818" s="64"/>
      <c r="C4818" s="64"/>
      <c r="D4818" s="64"/>
      <c r="E4818" s="64"/>
      <c r="F4818" s="64"/>
      <c r="G4818" s="65"/>
      <c r="H4818" s="64"/>
      <c r="I4818" s="65"/>
      <c r="J4818" s="64"/>
      <c r="K4818" s="64"/>
      <c r="L4818" s="65"/>
      <c r="M4818" s="65"/>
      <c r="N4818" s="64"/>
      <c r="O4818" s="64"/>
      <c r="P4818" s="64"/>
      <c r="Q4818" s="65"/>
      <c r="R4818" s="64"/>
      <c r="S4818" s="65"/>
      <c r="T4818" s="65"/>
      <c r="U4818" s="65"/>
      <c r="V4818" s="65"/>
      <c r="W4818" s="65"/>
      <c r="X4818" s="64"/>
      <c r="Y4818" s="64"/>
      <c r="Z4818" s="65"/>
      <c r="AA4818" s="64"/>
      <c r="AB4818" s="65"/>
      <c r="AC4818" s="65"/>
      <c r="AD4818" s="65"/>
      <c r="AE4818" s="65"/>
      <c r="AF4818" s="63"/>
      <c r="AG4818" s="63"/>
      <c r="AH4818" s="64"/>
      <c r="AI4818" s="66" t="str">
        <f t="shared" si="150"/>
        <v/>
      </c>
      <c r="AJ4818" s="65"/>
      <c r="AK4818" s="65"/>
      <c r="AL4818" s="65"/>
      <c r="AM4818" s="65"/>
      <c r="AN4818" s="65"/>
      <c r="AO4818" s="66" t="str">
        <f>_xlfn.IFNA(VLOOKUP(LISTAS!ES4815,'Censo General 2005- Municipios'!$E$3:$F$1125,2,0),"")</f>
        <v/>
      </c>
      <c r="AP4818" s="64"/>
      <c r="AQ4818" s="64"/>
      <c r="AR4818" s="64"/>
      <c r="AS4818" s="67" t="str">
        <f t="shared" si="151"/>
        <v/>
      </c>
    </row>
    <row r="4819" spans="1:45" s="68" customFormat="1" x14ac:dyDescent="0.2">
      <c r="A4819" s="64"/>
      <c r="B4819" s="64"/>
      <c r="C4819" s="64"/>
      <c r="D4819" s="64"/>
      <c r="E4819" s="64"/>
      <c r="F4819" s="64"/>
      <c r="G4819" s="65"/>
      <c r="H4819" s="64"/>
      <c r="I4819" s="65"/>
      <c r="J4819" s="64"/>
      <c r="K4819" s="64"/>
      <c r="L4819" s="65"/>
      <c r="M4819" s="65"/>
      <c r="N4819" s="64"/>
      <c r="O4819" s="64"/>
      <c r="P4819" s="64"/>
      <c r="Q4819" s="65"/>
      <c r="R4819" s="64"/>
      <c r="S4819" s="65"/>
      <c r="T4819" s="65"/>
      <c r="U4819" s="65"/>
      <c r="V4819" s="65"/>
      <c r="W4819" s="65"/>
      <c r="X4819" s="64"/>
      <c r="Y4819" s="64"/>
      <c r="Z4819" s="65"/>
      <c r="AA4819" s="64"/>
      <c r="AB4819" s="65"/>
      <c r="AC4819" s="65"/>
      <c r="AD4819" s="65"/>
      <c r="AE4819" s="65"/>
      <c r="AF4819" s="63"/>
      <c r="AG4819" s="63"/>
      <c r="AH4819" s="64"/>
      <c r="AI4819" s="66" t="str">
        <f t="shared" si="150"/>
        <v/>
      </c>
      <c r="AJ4819" s="65"/>
      <c r="AK4819" s="65"/>
      <c r="AL4819" s="65"/>
      <c r="AM4819" s="65"/>
      <c r="AN4819" s="65"/>
      <c r="AO4819" s="66" t="str">
        <f>_xlfn.IFNA(VLOOKUP(LISTAS!ES4816,'Censo General 2005- Municipios'!$E$3:$F$1125,2,0),"")</f>
        <v/>
      </c>
      <c r="AP4819" s="64"/>
      <c r="AQ4819" s="64"/>
      <c r="AR4819" s="64"/>
      <c r="AS4819" s="67" t="str">
        <f t="shared" si="151"/>
        <v/>
      </c>
    </row>
    <row r="4820" spans="1:45" s="68" customFormat="1" x14ac:dyDescent="0.2">
      <c r="A4820" s="64"/>
      <c r="B4820" s="64"/>
      <c r="C4820" s="64"/>
      <c r="D4820" s="64"/>
      <c r="E4820" s="64"/>
      <c r="F4820" s="64"/>
      <c r="G4820" s="65"/>
      <c r="H4820" s="64"/>
      <c r="I4820" s="65"/>
      <c r="J4820" s="64"/>
      <c r="K4820" s="64"/>
      <c r="L4820" s="65"/>
      <c r="M4820" s="65"/>
      <c r="N4820" s="64"/>
      <c r="O4820" s="64"/>
      <c r="P4820" s="64"/>
      <c r="Q4820" s="65"/>
      <c r="R4820" s="64"/>
      <c r="S4820" s="65"/>
      <c r="T4820" s="65"/>
      <c r="U4820" s="65"/>
      <c r="V4820" s="65"/>
      <c r="W4820" s="65"/>
      <c r="X4820" s="64"/>
      <c r="Y4820" s="64"/>
      <c r="Z4820" s="65"/>
      <c r="AA4820" s="64"/>
      <c r="AB4820" s="65"/>
      <c r="AC4820" s="65"/>
      <c r="AD4820" s="65"/>
      <c r="AE4820" s="65"/>
      <c r="AF4820" s="63"/>
      <c r="AG4820" s="63"/>
      <c r="AH4820" s="64"/>
      <c r="AI4820" s="66" t="str">
        <f t="shared" si="150"/>
        <v/>
      </c>
      <c r="AJ4820" s="65"/>
      <c r="AK4820" s="65"/>
      <c r="AL4820" s="65"/>
      <c r="AM4820" s="65"/>
      <c r="AN4820" s="65"/>
      <c r="AO4820" s="66" t="str">
        <f>_xlfn.IFNA(VLOOKUP(LISTAS!ES4817,'Censo General 2005- Municipios'!$E$3:$F$1125,2,0),"")</f>
        <v/>
      </c>
      <c r="AP4820" s="64"/>
      <c r="AQ4820" s="64"/>
      <c r="AR4820" s="64"/>
      <c r="AS4820" s="67" t="str">
        <f t="shared" si="151"/>
        <v/>
      </c>
    </row>
    <row r="4821" spans="1:45" s="68" customFormat="1" x14ac:dyDescent="0.2">
      <c r="A4821" s="64"/>
      <c r="B4821" s="64"/>
      <c r="C4821" s="64"/>
      <c r="D4821" s="64"/>
      <c r="E4821" s="64"/>
      <c r="F4821" s="64"/>
      <c r="G4821" s="65"/>
      <c r="H4821" s="64"/>
      <c r="I4821" s="65"/>
      <c r="J4821" s="64"/>
      <c r="K4821" s="64"/>
      <c r="L4821" s="65"/>
      <c r="M4821" s="65"/>
      <c r="N4821" s="64"/>
      <c r="O4821" s="64"/>
      <c r="P4821" s="64"/>
      <c r="Q4821" s="65"/>
      <c r="R4821" s="64"/>
      <c r="S4821" s="65"/>
      <c r="T4821" s="65"/>
      <c r="U4821" s="65"/>
      <c r="V4821" s="65"/>
      <c r="W4821" s="65"/>
      <c r="X4821" s="64"/>
      <c r="Y4821" s="64"/>
      <c r="Z4821" s="65"/>
      <c r="AA4821" s="64"/>
      <c r="AB4821" s="65"/>
      <c r="AC4821" s="65"/>
      <c r="AD4821" s="65"/>
      <c r="AE4821" s="65"/>
      <c r="AF4821" s="63"/>
      <c r="AG4821" s="63"/>
      <c r="AH4821" s="64"/>
      <c r="AI4821" s="66" t="str">
        <f t="shared" ref="AI4821:AI4884" si="152">IF(COUNTIF($C$21:$C$5003,C4821)=0,"",IF(COUNTIF($C$21:$C$5003,C4821)=1,"TIPO A",IF(COUNTIF($C$21:$C$5003,C4821)=2,"TIPO B",IF(COUNTIF($C$21:$C$5003,C4821)=3,"TIPO C",IF(COUNTIF($C$21:$C$5003,C4821)=4,"TIPO D","TIPO E")))))</f>
        <v/>
      </c>
      <c r="AJ4821" s="65"/>
      <c r="AK4821" s="65"/>
      <c r="AL4821" s="65"/>
      <c r="AM4821" s="65"/>
      <c r="AN4821" s="65"/>
      <c r="AO4821" s="66" t="str">
        <f>_xlfn.IFNA(VLOOKUP(LISTAS!ES4818,'Censo General 2005- Municipios'!$E$3:$F$1125,2,0),"")</f>
        <v/>
      </c>
      <c r="AP4821" s="64"/>
      <c r="AQ4821" s="64"/>
      <c r="AR4821" s="64"/>
      <c r="AS4821" s="67" t="str">
        <f t="shared" si="151"/>
        <v/>
      </c>
    </row>
    <row r="4822" spans="1:45" s="68" customFormat="1" x14ac:dyDescent="0.2">
      <c r="A4822" s="64"/>
      <c r="B4822" s="64"/>
      <c r="C4822" s="64"/>
      <c r="D4822" s="64"/>
      <c r="E4822" s="64"/>
      <c r="F4822" s="64"/>
      <c r="G4822" s="65"/>
      <c r="H4822" s="64"/>
      <c r="I4822" s="65"/>
      <c r="J4822" s="64"/>
      <c r="K4822" s="64"/>
      <c r="L4822" s="65"/>
      <c r="M4822" s="65"/>
      <c r="N4822" s="64"/>
      <c r="O4822" s="64"/>
      <c r="P4822" s="64"/>
      <c r="Q4822" s="65"/>
      <c r="R4822" s="64"/>
      <c r="S4822" s="65"/>
      <c r="T4822" s="65"/>
      <c r="U4822" s="65"/>
      <c r="V4822" s="65"/>
      <c r="W4822" s="65"/>
      <c r="X4822" s="64"/>
      <c r="Y4822" s="64"/>
      <c r="Z4822" s="65"/>
      <c r="AA4822" s="64"/>
      <c r="AB4822" s="65"/>
      <c r="AC4822" s="65"/>
      <c r="AD4822" s="65"/>
      <c r="AE4822" s="65"/>
      <c r="AF4822" s="63"/>
      <c r="AG4822" s="63"/>
      <c r="AH4822" s="64"/>
      <c r="AI4822" s="66" t="str">
        <f t="shared" si="152"/>
        <v/>
      </c>
      <c r="AJ4822" s="65"/>
      <c r="AK4822" s="65"/>
      <c r="AL4822" s="65"/>
      <c r="AM4822" s="65"/>
      <c r="AN4822" s="65"/>
      <c r="AO4822" s="66" t="str">
        <f>_xlfn.IFNA(VLOOKUP(LISTAS!ES4819,'Censo General 2005- Municipios'!$E$3:$F$1125,2,0),"")</f>
        <v/>
      </c>
      <c r="AP4822" s="64"/>
      <c r="AQ4822" s="64"/>
      <c r="AR4822" s="64"/>
      <c r="AS4822" s="67" t="str">
        <f t="shared" ref="AS4822:AS4885" si="153">IF((AG4822-AA4822)&gt;90,"ADJUNTE SOPORTES DE DECLARACION FUERA DE 90 DIAS","")</f>
        <v/>
      </c>
    </row>
    <row r="4823" spans="1:45" s="68" customFormat="1" x14ac:dyDescent="0.2">
      <c r="A4823" s="64"/>
      <c r="B4823" s="64"/>
      <c r="C4823" s="64"/>
      <c r="D4823" s="64"/>
      <c r="E4823" s="64"/>
      <c r="F4823" s="64"/>
      <c r="G4823" s="65"/>
      <c r="H4823" s="64"/>
      <c r="I4823" s="65"/>
      <c r="J4823" s="64"/>
      <c r="K4823" s="64"/>
      <c r="L4823" s="65"/>
      <c r="M4823" s="65"/>
      <c r="N4823" s="64"/>
      <c r="O4823" s="64"/>
      <c r="P4823" s="64"/>
      <c r="Q4823" s="65"/>
      <c r="R4823" s="64"/>
      <c r="S4823" s="65"/>
      <c r="T4823" s="65"/>
      <c r="U4823" s="65"/>
      <c r="V4823" s="65"/>
      <c r="W4823" s="65"/>
      <c r="X4823" s="64"/>
      <c r="Y4823" s="64"/>
      <c r="Z4823" s="65"/>
      <c r="AA4823" s="64"/>
      <c r="AB4823" s="65"/>
      <c r="AC4823" s="65"/>
      <c r="AD4823" s="65"/>
      <c r="AE4823" s="65"/>
      <c r="AF4823" s="63"/>
      <c r="AG4823" s="63"/>
      <c r="AH4823" s="64"/>
      <c r="AI4823" s="66" t="str">
        <f t="shared" si="152"/>
        <v/>
      </c>
      <c r="AJ4823" s="65"/>
      <c r="AK4823" s="65"/>
      <c r="AL4823" s="65"/>
      <c r="AM4823" s="65"/>
      <c r="AN4823" s="65"/>
      <c r="AO4823" s="66" t="str">
        <f>_xlfn.IFNA(VLOOKUP(LISTAS!ES4820,'Censo General 2005- Municipios'!$E$3:$F$1125,2,0),"")</f>
        <v/>
      </c>
      <c r="AP4823" s="64"/>
      <c r="AQ4823" s="64"/>
      <c r="AR4823" s="64"/>
      <c r="AS4823" s="67" t="str">
        <f t="shared" si="153"/>
        <v/>
      </c>
    </row>
    <row r="4824" spans="1:45" s="68" customFormat="1" x14ac:dyDescent="0.2">
      <c r="A4824" s="64"/>
      <c r="B4824" s="64"/>
      <c r="C4824" s="64"/>
      <c r="D4824" s="64"/>
      <c r="E4824" s="64"/>
      <c r="F4824" s="64"/>
      <c r="G4824" s="65"/>
      <c r="H4824" s="64"/>
      <c r="I4824" s="65"/>
      <c r="J4824" s="64"/>
      <c r="K4824" s="64"/>
      <c r="L4824" s="65"/>
      <c r="M4824" s="65"/>
      <c r="N4824" s="64"/>
      <c r="O4824" s="64"/>
      <c r="P4824" s="64"/>
      <c r="Q4824" s="65"/>
      <c r="R4824" s="64"/>
      <c r="S4824" s="65"/>
      <c r="T4824" s="65"/>
      <c r="U4824" s="65"/>
      <c r="V4824" s="65"/>
      <c r="W4824" s="65"/>
      <c r="X4824" s="64"/>
      <c r="Y4824" s="64"/>
      <c r="Z4824" s="65"/>
      <c r="AA4824" s="64"/>
      <c r="AB4824" s="65"/>
      <c r="AC4824" s="65"/>
      <c r="AD4824" s="65"/>
      <c r="AE4824" s="65"/>
      <c r="AF4824" s="63"/>
      <c r="AG4824" s="63"/>
      <c r="AH4824" s="64"/>
      <c r="AI4824" s="66" t="str">
        <f t="shared" si="152"/>
        <v/>
      </c>
      <c r="AJ4824" s="65"/>
      <c r="AK4824" s="65"/>
      <c r="AL4824" s="65"/>
      <c r="AM4824" s="65"/>
      <c r="AN4824" s="65"/>
      <c r="AO4824" s="66" t="str">
        <f>_xlfn.IFNA(VLOOKUP(LISTAS!ES4821,'Censo General 2005- Municipios'!$E$3:$F$1125,2,0),"")</f>
        <v/>
      </c>
      <c r="AP4824" s="64"/>
      <c r="AQ4824" s="64"/>
      <c r="AR4824" s="64"/>
      <c r="AS4824" s="67" t="str">
        <f t="shared" si="153"/>
        <v/>
      </c>
    </row>
    <row r="4825" spans="1:45" s="68" customFormat="1" x14ac:dyDescent="0.2">
      <c r="A4825" s="64"/>
      <c r="B4825" s="64"/>
      <c r="C4825" s="64"/>
      <c r="D4825" s="64"/>
      <c r="E4825" s="64"/>
      <c r="F4825" s="64"/>
      <c r="G4825" s="65"/>
      <c r="H4825" s="64"/>
      <c r="I4825" s="65"/>
      <c r="J4825" s="64"/>
      <c r="K4825" s="64"/>
      <c r="L4825" s="65"/>
      <c r="M4825" s="65"/>
      <c r="N4825" s="64"/>
      <c r="O4825" s="64"/>
      <c r="P4825" s="64"/>
      <c r="Q4825" s="65"/>
      <c r="R4825" s="64"/>
      <c r="S4825" s="65"/>
      <c r="T4825" s="65"/>
      <c r="U4825" s="65"/>
      <c r="V4825" s="65"/>
      <c r="W4825" s="65"/>
      <c r="X4825" s="64"/>
      <c r="Y4825" s="64"/>
      <c r="Z4825" s="65"/>
      <c r="AA4825" s="64"/>
      <c r="AB4825" s="65"/>
      <c r="AC4825" s="65"/>
      <c r="AD4825" s="65"/>
      <c r="AE4825" s="65"/>
      <c r="AF4825" s="63"/>
      <c r="AG4825" s="63"/>
      <c r="AH4825" s="64"/>
      <c r="AI4825" s="66" t="str">
        <f t="shared" si="152"/>
        <v/>
      </c>
      <c r="AJ4825" s="65"/>
      <c r="AK4825" s="65"/>
      <c r="AL4825" s="65"/>
      <c r="AM4825" s="65"/>
      <c r="AN4825" s="65"/>
      <c r="AO4825" s="66" t="str">
        <f>_xlfn.IFNA(VLOOKUP(LISTAS!ES4822,'Censo General 2005- Municipios'!$E$3:$F$1125,2,0),"")</f>
        <v/>
      </c>
      <c r="AP4825" s="64"/>
      <c r="AQ4825" s="64"/>
      <c r="AR4825" s="64"/>
      <c r="AS4825" s="67" t="str">
        <f t="shared" si="153"/>
        <v/>
      </c>
    </row>
    <row r="4826" spans="1:45" s="68" customFormat="1" x14ac:dyDescent="0.2">
      <c r="A4826" s="64"/>
      <c r="B4826" s="64"/>
      <c r="C4826" s="64"/>
      <c r="D4826" s="64"/>
      <c r="E4826" s="64"/>
      <c r="F4826" s="64"/>
      <c r="G4826" s="65"/>
      <c r="H4826" s="64"/>
      <c r="I4826" s="65"/>
      <c r="J4826" s="64"/>
      <c r="K4826" s="64"/>
      <c r="L4826" s="65"/>
      <c r="M4826" s="65"/>
      <c r="N4826" s="64"/>
      <c r="O4826" s="64"/>
      <c r="P4826" s="64"/>
      <c r="Q4826" s="65"/>
      <c r="R4826" s="64"/>
      <c r="S4826" s="65"/>
      <c r="T4826" s="65"/>
      <c r="U4826" s="65"/>
      <c r="V4826" s="65"/>
      <c r="W4826" s="65"/>
      <c r="X4826" s="64"/>
      <c r="Y4826" s="64"/>
      <c r="Z4826" s="65"/>
      <c r="AA4826" s="64"/>
      <c r="AB4826" s="65"/>
      <c r="AC4826" s="65"/>
      <c r="AD4826" s="65"/>
      <c r="AE4826" s="65"/>
      <c r="AF4826" s="63"/>
      <c r="AG4826" s="63"/>
      <c r="AH4826" s="64"/>
      <c r="AI4826" s="66" t="str">
        <f t="shared" si="152"/>
        <v/>
      </c>
      <c r="AJ4826" s="65"/>
      <c r="AK4826" s="65"/>
      <c r="AL4826" s="65"/>
      <c r="AM4826" s="65"/>
      <c r="AN4826" s="65"/>
      <c r="AO4826" s="66" t="str">
        <f>_xlfn.IFNA(VLOOKUP(LISTAS!ES4823,'Censo General 2005- Municipios'!$E$3:$F$1125,2,0),"")</f>
        <v/>
      </c>
      <c r="AP4826" s="64"/>
      <c r="AQ4826" s="64"/>
      <c r="AR4826" s="64"/>
      <c r="AS4826" s="67" t="str">
        <f t="shared" si="153"/>
        <v/>
      </c>
    </row>
    <row r="4827" spans="1:45" s="68" customFormat="1" x14ac:dyDescent="0.2">
      <c r="A4827" s="64"/>
      <c r="B4827" s="64"/>
      <c r="C4827" s="64"/>
      <c r="D4827" s="64"/>
      <c r="E4827" s="64"/>
      <c r="F4827" s="64"/>
      <c r="G4827" s="65"/>
      <c r="H4827" s="64"/>
      <c r="I4827" s="65"/>
      <c r="J4827" s="64"/>
      <c r="K4827" s="64"/>
      <c r="L4827" s="65"/>
      <c r="M4827" s="65"/>
      <c r="N4827" s="64"/>
      <c r="O4827" s="64"/>
      <c r="P4827" s="64"/>
      <c r="Q4827" s="65"/>
      <c r="R4827" s="64"/>
      <c r="S4827" s="65"/>
      <c r="T4827" s="65"/>
      <c r="U4827" s="65"/>
      <c r="V4827" s="65"/>
      <c r="W4827" s="65"/>
      <c r="X4827" s="64"/>
      <c r="Y4827" s="64"/>
      <c r="Z4827" s="65"/>
      <c r="AA4827" s="64"/>
      <c r="AB4827" s="65"/>
      <c r="AC4827" s="65"/>
      <c r="AD4827" s="65"/>
      <c r="AE4827" s="65"/>
      <c r="AF4827" s="63"/>
      <c r="AG4827" s="63"/>
      <c r="AH4827" s="64"/>
      <c r="AI4827" s="66" t="str">
        <f t="shared" si="152"/>
        <v/>
      </c>
      <c r="AJ4827" s="65"/>
      <c r="AK4827" s="65"/>
      <c r="AL4827" s="65"/>
      <c r="AM4827" s="65"/>
      <c r="AN4827" s="65"/>
      <c r="AO4827" s="66" t="str">
        <f>_xlfn.IFNA(VLOOKUP(LISTAS!ES4824,'Censo General 2005- Municipios'!$E$3:$F$1125,2,0),"")</f>
        <v/>
      </c>
      <c r="AP4827" s="64"/>
      <c r="AQ4827" s="64"/>
      <c r="AR4827" s="64"/>
      <c r="AS4827" s="67" t="str">
        <f t="shared" si="153"/>
        <v/>
      </c>
    </row>
    <row r="4828" spans="1:45" s="68" customFormat="1" x14ac:dyDescent="0.2">
      <c r="A4828" s="64"/>
      <c r="B4828" s="64"/>
      <c r="C4828" s="64"/>
      <c r="D4828" s="64"/>
      <c r="E4828" s="64"/>
      <c r="F4828" s="64"/>
      <c r="G4828" s="65"/>
      <c r="H4828" s="64"/>
      <c r="I4828" s="65"/>
      <c r="J4828" s="64"/>
      <c r="K4828" s="64"/>
      <c r="L4828" s="65"/>
      <c r="M4828" s="65"/>
      <c r="N4828" s="64"/>
      <c r="O4828" s="64"/>
      <c r="P4828" s="64"/>
      <c r="Q4828" s="65"/>
      <c r="R4828" s="64"/>
      <c r="S4828" s="65"/>
      <c r="T4828" s="65"/>
      <c r="U4828" s="65"/>
      <c r="V4828" s="65"/>
      <c r="W4828" s="65"/>
      <c r="X4828" s="64"/>
      <c r="Y4828" s="64"/>
      <c r="Z4828" s="65"/>
      <c r="AA4828" s="64"/>
      <c r="AB4828" s="65"/>
      <c r="AC4828" s="65"/>
      <c r="AD4828" s="65"/>
      <c r="AE4828" s="65"/>
      <c r="AF4828" s="63"/>
      <c r="AG4828" s="63"/>
      <c r="AH4828" s="64"/>
      <c r="AI4828" s="66" t="str">
        <f t="shared" si="152"/>
        <v/>
      </c>
      <c r="AJ4828" s="65"/>
      <c r="AK4828" s="65"/>
      <c r="AL4828" s="65"/>
      <c r="AM4828" s="65"/>
      <c r="AN4828" s="65"/>
      <c r="AO4828" s="66" t="str">
        <f>_xlfn.IFNA(VLOOKUP(LISTAS!ES4825,'Censo General 2005- Municipios'!$E$3:$F$1125,2,0),"")</f>
        <v/>
      </c>
      <c r="AP4828" s="64"/>
      <c r="AQ4828" s="64"/>
      <c r="AR4828" s="64"/>
      <c r="AS4828" s="67" t="str">
        <f t="shared" si="153"/>
        <v/>
      </c>
    </row>
    <row r="4829" spans="1:45" s="68" customFormat="1" x14ac:dyDescent="0.2">
      <c r="A4829" s="64"/>
      <c r="B4829" s="64"/>
      <c r="C4829" s="64"/>
      <c r="D4829" s="64"/>
      <c r="E4829" s="64"/>
      <c r="F4829" s="64"/>
      <c r="G4829" s="65"/>
      <c r="H4829" s="64"/>
      <c r="I4829" s="65"/>
      <c r="J4829" s="64"/>
      <c r="K4829" s="64"/>
      <c r="L4829" s="65"/>
      <c r="M4829" s="65"/>
      <c r="N4829" s="64"/>
      <c r="O4829" s="64"/>
      <c r="P4829" s="64"/>
      <c r="Q4829" s="65"/>
      <c r="R4829" s="64"/>
      <c r="S4829" s="65"/>
      <c r="T4829" s="65"/>
      <c r="U4829" s="65"/>
      <c r="V4829" s="65"/>
      <c r="W4829" s="65"/>
      <c r="X4829" s="64"/>
      <c r="Y4829" s="64"/>
      <c r="Z4829" s="65"/>
      <c r="AA4829" s="64"/>
      <c r="AB4829" s="65"/>
      <c r="AC4829" s="65"/>
      <c r="AD4829" s="65"/>
      <c r="AE4829" s="65"/>
      <c r="AF4829" s="63"/>
      <c r="AG4829" s="63"/>
      <c r="AH4829" s="64"/>
      <c r="AI4829" s="66" t="str">
        <f t="shared" si="152"/>
        <v/>
      </c>
      <c r="AJ4829" s="65"/>
      <c r="AK4829" s="65"/>
      <c r="AL4829" s="65"/>
      <c r="AM4829" s="65"/>
      <c r="AN4829" s="65"/>
      <c r="AO4829" s="66" t="str">
        <f>_xlfn.IFNA(VLOOKUP(LISTAS!ES4826,'Censo General 2005- Municipios'!$E$3:$F$1125,2,0),"")</f>
        <v/>
      </c>
      <c r="AP4829" s="64"/>
      <c r="AQ4829" s="64"/>
      <c r="AR4829" s="64"/>
      <c r="AS4829" s="67" t="str">
        <f t="shared" si="153"/>
        <v/>
      </c>
    </row>
    <row r="4830" spans="1:45" s="68" customFormat="1" x14ac:dyDescent="0.2">
      <c r="A4830" s="64"/>
      <c r="B4830" s="64"/>
      <c r="C4830" s="64"/>
      <c r="D4830" s="64"/>
      <c r="E4830" s="64"/>
      <c r="F4830" s="64"/>
      <c r="G4830" s="65"/>
      <c r="H4830" s="64"/>
      <c r="I4830" s="65"/>
      <c r="J4830" s="64"/>
      <c r="K4830" s="64"/>
      <c r="L4830" s="65"/>
      <c r="M4830" s="65"/>
      <c r="N4830" s="64"/>
      <c r="O4830" s="64"/>
      <c r="P4830" s="64"/>
      <c r="Q4830" s="65"/>
      <c r="R4830" s="64"/>
      <c r="S4830" s="65"/>
      <c r="T4830" s="65"/>
      <c r="U4830" s="65"/>
      <c r="V4830" s="65"/>
      <c r="W4830" s="65"/>
      <c r="X4830" s="64"/>
      <c r="Y4830" s="64"/>
      <c r="Z4830" s="65"/>
      <c r="AA4830" s="64"/>
      <c r="AB4830" s="65"/>
      <c r="AC4830" s="65"/>
      <c r="AD4830" s="65"/>
      <c r="AE4830" s="65"/>
      <c r="AF4830" s="63"/>
      <c r="AG4830" s="63"/>
      <c r="AH4830" s="64"/>
      <c r="AI4830" s="66" t="str">
        <f t="shared" si="152"/>
        <v/>
      </c>
      <c r="AJ4830" s="65"/>
      <c r="AK4830" s="65"/>
      <c r="AL4830" s="65"/>
      <c r="AM4830" s="65"/>
      <c r="AN4830" s="65"/>
      <c r="AO4830" s="66" t="str">
        <f>_xlfn.IFNA(VLOOKUP(LISTAS!ES4827,'Censo General 2005- Municipios'!$E$3:$F$1125,2,0),"")</f>
        <v/>
      </c>
      <c r="AP4830" s="64"/>
      <c r="AQ4830" s="64"/>
      <c r="AR4830" s="64"/>
      <c r="AS4830" s="67" t="str">
        <f t="shared" si="153"/>
        <v/>
      </c>
    </row>
    <row r="4831" spans="1:45" s="68" customFormat="1" x14ac:dyDescent="0.2">
      <c r="A4831" s="64"/>
      <c r="B4831" s="64"/>
      <c r="C4831" s="64"/>
      <c r="D4831" s="64"/>
      <c r="E4831" s="64"/>
      <c r="F4831" s="64"/>
      <c r="G4831" s="65"/>
      <c r="H4831" s="64"/>
      <c r="I4831" s="65"/>
      <c r="J4831" s="64"/>
      <c r="K4831" s="64"/>
      <c r="L4831" s="65"/>
      <c r="M4831" s="65"/>
      <c r="N4831" s="64"/>
      <c r="O4831" s="64"/>
      <c r="P4831" s="64"/>
      <c r="Q4831" s="65"/>
      <c r="R4831" s="64"/>
      <c r="S4831" s="65"/>
      <c r="T4831" s="65"/>
      <c r="U4831" s="65"/>
      <c r="V4831" s="65"/>
      <c r="W4831" s="65"/>
      <c r="X4831" s="64"/>
      <c r="Y4831" s="64"/>
      <c r="Z4831" s="65"/>
      <c r="AA4831" s="64"/>
      <c r="AB4831" s="65"/>
      <c r="AC4831" s="65"/>
      <c r="AD4831" s="65"/>
      <c r="AE4831" s="65"/>
      <c r="AF4831" s="63"/>
      <c r="AG4831" s="63"/>
      <c r="AH4831" s="64"/>
      <c r="AI4831" s="66" t="str">
        <f t="shared" si="152"/>
        <v/>
      </c>
      <c r="AJ4831" s="65"/>
      <c r="AK4831" s="65"/>
      <c r="AL4831" s="65"/>
      <c r="AM4831" s="65"/>
      <c r="AN4831" s="65"/>
      <c r="AO4831" s="66" t="str">
        <f>_xlfn.IFNA(VLOOKUP(LISTAS!ES4828,'Censo General 2005- Municipios'!$E$3:$F$1125,2,0),"")</f>
        <v/>
      </c>
      <c r="AP4831" s="64"/>
      <c r="AQ4831" s="64"/>
      <c r="AR4831" s="64"/>
      <c r="AS4831" s="67" t="str">
        <f t="shared" si="153"/>
        <v/>
      </c>
    </row>
    <row r="4832" spans="1:45" s="68" customFormat="1" x14ac:dyDescent="0.2">
      <c r="A4832" s="64"/>
      <c r="B4832" s="64"/>
      <c r="C4832" s="64"/>
      <c r="D4832" s="64"/>
      <c r="E4832" s="64"/>
      <c r="F4832" s="64"/>
      <c r="G4832" s="65"/>
      <c r="H4832" s="64"/>
      <c r="I4832" s="65"/>
      <c r="J4832" s="64"/>
      <c r="K4832" s="64"/>
      <c r="L4832" s="65"/>
      <c r="M4832" s="65"/>
      <c r="N4832" s="64"/>
      <c r="O4832" s="64"/>
      <c r="P4832" s="64"/>
      <c r="Q4832" s="65"/>
      <c r="R4832" s="64"/>
      <c r="S4832" s="65"/>
      <c r="T4832" s="65"/>
      <c r="U4832" s="65"/>
      <c r="V4832" s="65"/>
      <c r="W4832" s="65"/>
      <c r="X4832" s="64"/>
      <c r="Y4832" s="64"/>
      <c r="Z4832" s="65"/>
      <c r="AA4832" s="64"/>
      <c r="AB4832" s="65"/>
      <c r="AC4832" s="65"/>
      <c r="AD4832" s="65"/>
      <c r="AE4832" s="65"/>
      <c r="AF4832" s="63"/>
      <c r="AG4832" s="63"/>
      <c r="AH4832" s="64"/>
      <c r="AI4832" s="66" t="str">
        <f t="shared" si="152"/>
        <v/>
      </c>
      <c r="AJ4832" s="65"/>
      <c r="AK4832" s="65"/>
      <c r="AL4832" s="65"/>
      <c r="AM4832" s="65"/>
      <c r="AN4832" s="65"/>
      <c r="AO4832" s="66" t="str">
        <f>_xlfn.IFNA(VLOOKUP(LISTAS!ES4829,'Censo General 2005- Municipios'!$E$3:$F$1125,2,0),"")</f>
        <v/>
      </c>
      <c r="AP4832" s="64"/>
      <c r="AQ4832" s="64"/>
      <c r="AR4832" s="64"/>
      <c r="AS4832" s="67" t="str">
        <f t="shared" si="153"/>
        <v/>
      </c>
    </row>
    <row r="4833" spans="1:45" s="68" customFormat="1" x14ac:dyDescent="0.2">
      <c r="A4833" s="64"/>
      <c r="B4833" s="64"/>
      <c r="C4833" s="64"/>
      <c r="D4833" s="64"/>
      <c r="E4833" s="64"/>
      <c r="F4833" s="64"/>
      <c r="G4833" s="65"/>
      <c r="H4833" s="64"/>
      <c r="I4833" s="65"/>
      <c r="J4833" s="64"/>
      <c r="K4833" s="64"/>
      <c r="L4833" s="65"/>
      <c r="M4833" s="65"/>
      <c r="N4833" s="64"/>
      <c r="O4833" s="64"/>
      <c r="P4833" s="64"/>
      <c r="Q4833" s="65"/>
      <c r="R4833" s="64"/>
      <c r="S4833" s="65"/>
      <c r="T4833" s="65"/>
      <c r="U4833" s="65"/>
      <c r="V4833" s="65"/>
      <c r="W4833" s="65"/>
      <c r="X4833" s="64"/>
      <c r="Y4833" s="64"/>
      <c r="Z4833" s="65"/>
      <c r="AA4833" s="64"/>
      <c r="AB4833" s="65"/>
      <c r="AC4833" s="65"/>
      <c r="AD4833" s="65"/>
      <c r="AE4833" s="65"/>
      <c r="AF4833" s="63"/>
      <c r="AG4833" s="63"/>
      <c r="AH4833" s="64"/>
      <c r="AI4833" s="66" t="str">
        <f t="shared" si="152"/>
        <v/>
      </c>
      <c r="AJ4833" s="65"/>
      <c r="AK4833" s="65"/>
      <c r="AL4833" s="65"/>
      <c r="AM4833" s="65"/>
      <c r="AN4833" s="65"/>
      <c r="AO4833" s="66" t="str">
        <f>_xlfn.IFNA(VLOOKUP(LISTAS!ES4830,'Censo General 2005- Municipios'!$E$3:$F$1125,2,0),"")</f>
        <v/>
      </c>
      <c r="AP4833" s="64"/>
      <c r="AQ4833" s="64"/>
      <c r="AR4833" s="64"/>
      <c r="AS4833" s="67" t="str">
        <f t="shared" si="153"/>
        <v/>
      </c>
    </row>
    <row r="4834" spans="1:45" s="68" customFormat="1" x14ac:dyDescent="0.2">
      <c r="A4834" s="64"/>
      <c r="B4834" s="64"/>
      <c r="C4834" s="64"/>
      <c r="D4834" s="64"/>
      <c r="E4834" s="64"/>
      <c r="F4834" s="64"/>
      <c r="G4834" s="65"/>
      <c r="H4834" s="64"/>
      <c r="I4834" s="65"/>
      <c r="J4834" s="64"/>
      <c r="K4834" s="64"/>
      <c r="L4834" s="65"/>
      <c r="M4834" s="65"/>
      <c r="N4834" s="64"/>
      <c r="O4834" s="64"/>
      <c r="P4834" s="64"/>
      <c r="Q4834" s="65"/>
      <c r="R4834" s="64"/>
      <c r="S4834" s="65"/>
      <c r="T4834" s="65"/>
      <c r="U4834" s="65"/>
      <c r="V4834" s="65"/>
      <c r="W4834" s="65"/>
      <c r="X4834" s="64"/>
      <c r="Y4834" s="64"/>
      <c r="Z4834" s="65"/>
      <c r="AA4834" s="64"/>
      <c r="AB4834" s="65"/>
      <c r="AC4834" s="65"/>
      <c r="AD4834" s="65"/>
      <c r="AE4834" s="65"/>
      <c r="AF4834" s="63"/>
      <c r="AG4834" s="63"/>
      <c r="AH4834" s="64"/>
      <c r="AI4834" s="66" t="str">
        <f t="shared" si="152"/>
        <v/>
      </c>
      <c r="AJ4834" s="65"/>
      <c r="AK4834" s="65"/>
      <c r="AL4834" s="65"/>
      <c r="AM4834" s="65"/>
      <c r="AN4834" s="65"/>
      <c r="AO4834" s="66" t="str">
        <f>_xlfn.IFNA(VLOOKUP(LISTAS!ES4831,'Censo General 2005- Municipios'!$E$3:$F$1125,2,0),"")</f>
        <v/>
      </c>
      <c r="AP4834" s="64"/>
      <c r="AQ4834" s="64"/>
      <c r="AR4834" s="64"/>
      <c r="AS4834" s="67" t="str">
        <f t="shared" si="153"/>
        <v/>
      </c>
    </row>
    <row r="4835" spans="1:45" s="68" customFormat="1" x14ac:dyDescent="0.2">
      <c r="A4835" s="64"/>
      <c r="B4835" s="64"/>
      <c r="C4835" s="64"/>
      <c r="D4835" s="64"/>
      <c r="E4835" s="64"/>
      <c r="F4835" s="64"/>
      <c r="G4835" s="65"/>
      <c r="H4835" s="64"/>
      <c r="I4835" s="65"/>
      <c r="J4835" s="64"/>
      <c r="K4835" s="64"/>
      <c r="L4835" s="65"/>
      <c r="M4835" s="65"/>
      <c r="N4835" s="64"/>
      <c r="O4835" s="64"/>
      <c r="P4835" s="64"/>
      <c r="Q4835" s="65"/>
      <c r="R4835" s="64"/>
      <c r="S4835" s="65"/>
      <c r="T4835" s="65"/>
      <c r="U4835" s="65"/>
      <c r="V4835" s="65"/>
      <c r="W4835" s="65"/>
      <c r="X4835" s="64"/>
      <c r="Y4835" s="64"/>
      <c r="Z4835" s="65"/>
      <c r="AA4835" s="64"/>
      <c r="AB4835" s="65"/>
      <c r="AC4835" s="65"/>
      <c r="AD4835" s="65"/>
      <c r="AE4835" s="65"/>
      <c r="AF4835" s="63"/>
      <c r="AG4835" s="63"/>
      <c r="AH4835" s="64"/>
      <c r="AI4835" s="66" t="str">
        <f t="shared" si="152"/>
        <v/>
      </c>
      <c r="AJ4835" s="65"/>
      <c r="AK4835" s="65"/>
      <c r="AL4835" s="65"/>
      <c r="AM4835" s="65"/>
      <c r="AN4835" s="65"/>
      <c r="AO4835" s="66" t="str">
        <f>_xlfn.IFNA(VLOOKUP(LISTAS!ES4832,'Censo General 2005- Municipios'!$E$3:$F$1125,2,0),"")</f>
        <v/>
      </c>
      <c r="AP4835" s="64"/>
      <c r="AQ4835" s="64"/>
      <c r="AR4835" s="64"/>
      <c r="AS4835" s="67" t="str">
        <f t="shared" si="153"/>
        <v/>
      </c>
    </row>
    <row r="4836" spans="1:45" s="68" customFormat="1" x14ac:dyDescent="0.2">
      <c r="A4836" s="64"/>
      <c r="B4836" s="64"/>
      <c r="C4836" s="64"/>
      <c r="D4836" s="64"/>
      <c r="E4836" s="64"/>
      <c r="F4836" s="64"/>
      <c r="G4836" s="65"/>
      <c r="H4836" s="64"/>
      <c r="I4836" s="65"/>
      <c r="J4836" s="64"/>
      <c r="K4836" s="64"/>
      <c r="L4836" s="65"/>
      <c r="M4836" s="65"/>
      <c r="N4836" s="64"/>
      <c r="O4836" s="64"/>
      <c r="P4836" s="64"/>
      <c r="Q4836" s="65"/>
      <c r="R4836" s="64"/>
      <c r="S4836" s="65"/>
      <c r="T4836" s="65"/>
      <c r="U4836" s="65"/>
      <c r="V4836" s="65"/>
      <c r="W4836" s="65"/>
      <c r="X4836" s="64"/>
      <c r="Y4836" s="64"/>
      <c r="Z4836" s="65"/>
      <c r="AA4836" s="64"/>
      <c r="AB4836" s="65"/>
      <c r="AC4836" s="65"/>
      <c r="AD4836" s="65"/>
      <c r="AE4836" s="65"/>
      <c r="AF4836" s="63"/>
      <c r="AG4836" s="63"/>
      <c r="AH4836" s="64"/>
      <c r="AI4836" s="66" t="str">
        <f t="shared" si="152"/>
        <v/>
      </c>
      <c r="AJ4836" s="65"/>
      <c r="AK4836" s="65"/>
      <c r="AL4836" s="65"/>
      <c r="AM4836" s="65"/>
      <c r="AN4836" s="65"/>
      <c r="AO4836" s="66" t="str">
        <f>_xlfn.IFNA(VLOOKUP(LISTAS!ES4833,'Censo General 2005- Municipios'!$E$3:$F$1125,2,0),"")</f>
        <v/>
      </c>
      <c r="AP4836" s="64"/>
      <c r="AQ4836" s="64"/>
      <c r="AR4836" s="64"/>
      <c r="AS4836" s="67" t="str">
        <f t="shared" si="153"/>
        <v/>
      </c>
    </row>
    <row r="4837" spans="1:45" s="68" customFormat="1" x14ac:dyDescent="0.2">
      <c r="A4837" s="64"/>
      <c r="B4837" s="64"/>
      <c r="C4837" s="64"/>
      <c r="D4837" s="64"/>
      <c r="E4837" s="64"/>
      <c r="F4837" s="64"/>
      <c r="G4837" s="65"/>
      <c r="H4837" s="64"/>
      <c r="I4837" s="65"/>
      <c r="J4837" s="64"/>
      <c r="K4837" s="64"/>
      <c r="L4837" s="65"/>
      <c r="M4837" s="65"/>
      <c r="N4837" s="64"/>
      <c r="O4837" s="64"/>
      <c r="P4837" s="64"/>
      <c r="Q4837" s="65"/>
      <c r="R4837" s="64"/>
      <c r="S4837" s="65"/>
      <c r="T4837" s="65"/>
      <c r="U4837" s="65"/>
      <c r="V4837" s="65"/>
      <c r="W4837" s="65"/>
      <c r="X4837" s="64"/>
      <c r="Y4837" s="64"/>
      <c r="Z4837" s="65"/>
      <c r="AA4837" s="64"/>
      <c r="AB4837" s="65"/>
      <c r="AC4837" s="65"/>
      <c r="AD4837" s="65"/>
      <c r="AE4837" s="65"/>
      <c r="AF4837" s="63"/>
      <c r="AG4837" s="63"/>
      <c r="AH4837" s="64"/>
      <c r="AI4837" s="66" t="str">
        <f t="shared" si="152"/>
        <v/>
      </c>
      <c r="AJ4837" s="65"/>
      <c r="AK4837" s="65"/>
      <c r="AL4837" s="65"/>
      <c r="AM4837" s="65"/>
      <c r="AN4837" s="65"/>
      <c r="AO4837" s="66" t="str">
        <f>_xlfn.IFNA(VLOOKUP(LISTAS!ES4834,'Censo General 2005- Municipios'!$E$3:$F$1125,2,0),"")</f>
        <v/>
      </c>
      <c r="AP4837" s="64"/>
      <c r="AQ4837" s="64"/>
      <c r="AR4837" s="64"/>
      <c r="AS4837" s="67" t="str">
        <f t="shared" si="153"/>
        <v/>
      </c>
    </row>
    <row r="4838" spans="1:45" s="68" customFormat="1" x14ac:dyDescent="0.2">
      <c r="A4838" s="64"/>
      <c r="B4838" s="64"/>
      <c r="C4838" s="64"/>
      <c r="D4838" s="64"/>
      <c r="E4838" s="64"/>
      <c r="F4838" s="64"/>
      <c r="G4838" s="65"/>
      <c r="H4838" s="64"/>
      <c r="I4838" s="65"/>
      <c r="J4838" s="64"/>
      <c r="K4838" s="64"/>
      <c r="L4838" s="65"/>
      <c r="M4838" s="65"/>
      <c r="N4838" s="64"/>
      <c r="O4838" s="64"/>
      <c r="P4838" s="64"/>
      <c r="Q4838" s="65"/>
      <c r="R4838" s="64"/>
      <c r="S4838" s="65"/>
      <c r="T4838" s="65"/>
      <c r="U4838" s="65"/>
      <c r="V4838" s="65"/>
      <c r="W4838" s="65"/>
      <c r="X4838" s="64"/>
      <c r="Y4838" s="64"/>
      <c r="Z4838" s="65"/>
      <c r="AA4838" s="64"/>
      <c r="AB4838" s="65"/>
      <c r="AC4838" s="65"/>
      <c r="AD4838" s="65"/>
      <c r="AE4838" s="65"/>
      <c r="AF4838" s="63"/>
      <c r="AG4838" s="63"/>
      <c r="AH4838" s="64"/>
      <c r="AI4838" s="66" t="str">
        <f t="shared" si="152"/>
        <v/>
      </c>
      <c r="AJ4838" s="65"/>
      <c r="AK4838" s="65"/>
      <c r="AL4838" s="65"/>
      <c r="AM4838" s="65"/>
      <c r="AN4838" s="65"/>
      <c r="AO4838" s="66" t="str">
        <f>_xlfn.IFNA(VLOOKUP(LISTAS!ES4835,'Censo General 2005- Municipios'!$E$3:$F$1125,2,0),"")</f>
        <v/>
      </c>
      <c r="AP4838" s="64"/>
      <c r="AQ4838" s="64"/>
      <c r="AR4838" s="64"/>
      <c r="AS4838" s="67" t="str">
        <f t="shared" si="153"/>
        <v/>
      </c>
    </row>
    <row r="4839" spans="1:45" s="68" customFormat="1" x14ac:dyDescent="0.2">
      <c r="A4839" s="64"/>
      <c r="B4839" s="64"/>
      <c r="C4839" s="64"/>
      <c r="D4839" s="64"/>
      <c r="E4839" s="64"/>
      <c r="F4839" s="64"/>
      <c r="G4839" s="65"/>
      <c r="H4839" s="64"/>
      <c r="I4839" s="65"/>
      <c r="J4839" s="64"/>
      <c r="K4839" s="64"/>
      <c r="L4839" s="65"/>
      <c r="M4839" s="65"/>
      <c r="N4839" s="64"/>
      <c r="O4839" s="64"/>
      <c r="P4839" s="64"/>
      <c r="Q4839" s="65"/>
      <c r="R4839" s="64"/>
      <c r="S4839" s="65"/>
      <c r="T4839" s="65"/>
      <c r="U4839" s="65"/>
      <c r="V4839" s="65"/>
      <c r="W4839" s="65"/>
      <c r="X4839" s="64"/>
      <c r="Y4839" s="64"/>
      <c r="Z4839" s="65"/>
      <c r="AA4839" s="64"/>
      <c r="AB4839" s="65"/>
      <c r="AC4839" s="65"/>
      <c r="AD4839" s="65"/>
      <c r="AE4839" s="65"/>
      <c r="AF4839" s="63"/>
      <c r="AG4839" s="63"/>
      <c r="AH4839" s="64"/>
      <c r="AI4839" s="66" t="str">
        <f t="shared" si="152"/>
        <v/>
      </c>
      <c r="AJ4839" s="65"/>
      <c r="AK4839" s="65"/>
      <c r="AL4839" s="65"/>
      <c r="AM4839" s="65"/>
      <c r="AN4839" s="65"/>
      <c r="AO4839" s="66" t="str">
        <f>_xlfn.IFNA(VLOOKUP(LISTAS!ES4836,'Censo General 2005- Municipios'!$E$3:$F$1125,2,0),"")</f>
        <v/>
      </c>
      <c r="AP4839" s="64"/>
      <c r="AQ4839" s="64"/>
      <c r="AR4839" s="64"/>
      <c r="AS4839" s="67" t="str">
        <f t="shared" si="153"/>
        <v/>
      </c>
    </row>
    <row r="4840" spans="1:45" s="68" customFormat="1" x14ac:dyDescent="0.2">
      <c r="A4840" s="64"/>
      <c r="B4840" s="64"/>
      <c r="C4840" s="64"/>
      <c r="D4840" s="64"/>
      <c r="E4840" s="64"/>
      <c r="F4840" s="64"/>
      <c r="G4840" s="65"/>
      <c r="H4840" s="64"/>
      <c r="I4840" s="65"/>
      <c r="J4840" s="64"/>
      <c r="K4840" s="64"/>
      <c r="L4840" s="65"/>
      <c r="M4840" s="65"/>
      <c r="N4840" s="64"/>
      <c r="O4840" s="64"/>
      <c r="P4840" s="64"/>
      <c r="Q4840" s="65"/>
      <c r="R4840" s="64"/>
      <c r="S4840" s="65"/>
      <c r="T4840" s="65"/>
      <c r="U4840" s="65"/>
      <c r="V4840" s="65"/>
      <c r="W4840" s="65"/>
      <c r="X4840" s="64"/>
      <c r="Y4840" s="64"/>
      <c r="Z4840" s="65"/>
      <c r="AA4840" s="64"/>
      <c r="AB4840" s="65"/>
      <c r="AC4840" s="65"/>
      <c r="AD4840" s="65"/>
      <c r="AE4840" s="65"/>
      <c r="AF4840" s="63"/>
      <c r="AG4840" s="63"/>
      <c r="AH4840" s="64"/>
      <c r="AI4840" s="66" t="str">
        <f t="shared" si="152"/>
        <v/>
      </c>
      <c r="AJ4840" s="65"/>
      <c r="AK4840" s="65"/>
      <c r="AL4840" s="65"/>
      <c r="AM4840" s="65"/>
      <c r="AN4840" s="65"/>
      <c r="AO4840" s="66" t="str">
        <f>_xlfn.IFNA(VLOOKUP(LISTAS!ES4837,'Censo General 2005- Municipios'!$E$3:$F$1125,2,0),"")</f>
        <v/>
      </c>
      <c r="AP4840" s="64"/>
      <c r="AQ4840" s="64"/>
      <c r="AR4840" s="64"/>
      <c r="AS4840" s="67" t="str">
        <f t="shared" si="153"/>
        <v/>
      </c>
    </row>
    <row r="4841" spans="1:45" s="68" customFormat="1" x14ac:dyDescent="0.2">
      <c r="A4841" s="64"/>
      <c r="B4841" s="64"/>
      <c r="C4841" s="64"/>
      <c r="D4841" s="64"/>
      <c r="E4841" s="64"/>
      <c r="F4841" s="64"/>
      <c r="G4841" s="65"/>
      <c r="H4841" s="64"/>
      <c r="I4841" s="65"/>
      <c r="J4841" s="64"/>
      <c r="K4841" s="64"/>
      <c r="L4841" s="65"/>
      <c r="M4841" s="65"/>
      <c r="N4841" s="64"/>
      <c r="O4841" s="64"/>
      <c r="P4841" s="64"/>
      <c r="Q4841" s="65"/>
      <c r="R4841" s="64"/>
      <c r="S4841" s="65"/>
      <c r="T4841" s="65"/>
      <c r="U4841" s="65"/>
      <c r="V4841" s="65"/>
      <c r="W4841" s="65"/>
      <c r="X4841" s="64"/>
      <c r="Y4841" s="64"/>
      <c r="Z4841" s="65"/>
      <c r="AA4841" s="64"/>
      <c r="AB4841" s="65"/>
      <c r="AC4841" s="65"/>
      <c r="AD4841" s="65"/>
      <c r="AE4841" s="65"/>
      <c r="AF4841" s="63"/>
      <c r="AG4841" s="63"/>
      <c r="AH4841" s="64"/>
      <c r="AI4841" s="66" t="str">
        <f t="shared" si="152"/>
        <v/>
      </c>
      <c r="AJ4841" s="65"/>
      <c r="AK4841" s="65"/>
      <c r="AL4841" s="65"/>
      <c r="AM4841" s="65"/>
      <c r="AN4841" s="65"/>
      <c r="AO4841" s="66" t="str">
        <f>_xlfn.IFNA(VLOOKUP(LISTAS!ES4838,'Censo General 2005- Municipios'!$E$3:$F$1125,2,0),"")</f>
        <v/>
      </c>
      <c r="AP4841" s="64"/>
      <c r="AQ4841" s="64"/>
      <c r="AR4841" s="64"/>
      <c r="AS4841" s="67" t="str">
        <f t="shared" si="153"/>
        <v/>
      </c>
    </row>
    <row r="4842" spans="1:45" s="68" customFormat="1" x14ac:dyDescent="0.2">
      <c r="A4842" s="64"/>
      <c r="B4842" s="64"/>
      <c r="C4842" s="64"/>
      <c r="D4842" s="64"/>
      <c r="E4842" s="64"/>
      <c r="F4842" s="64"/>
      <c r="G4842" s="65"/>
      <c r="H4842" s="64"/>
      <c r="I4842" s="65"/>
      <c r="J4842" s="64"/>
      <c r="K4842" s="64"/>
      <c r="L4842" s="65"/>
      <c r="M4842" s="65"/>
      <c r="N4842" s="64"/>
      <c r="O4842" s="64"/>
      <c r="P4842" s="64"/>
      <c r="Q4842" s="65"/>
      <c r="R4842" s="64"/>
      <c r="S4842" s="65"/>
      <c r="T4842" s="65"/>
      <c r="U4842" s="65"/>
      <c r="V4842" s="65"/>
      <c r="W4842" s="65"/>
      <c r="X4842" s="64"/>
      <c r="Y4842" s="64"/>
      <c r="Z4842" s="65"/>
      <c r="AA4842" s="64"/>
      <c r="AB4842" s="65"/>
      <c r="AC4842" s="65"/>
      <c r="AD4842" s="65"/>
      <c r="AE4842" s="65"/>
      <c r="AF4842" s="63"/>
      <c r="AG4842" s="63"/>
      <c r="AH4842" s="64"/>
      <c r="AI4842" s="66" t="str">
        <f t="shared" si="152"/>
        <v/>
      </c>
      <c r="AJ4842" s="65"/>
      <c r="AK4842" s="65"/>
      <c r="AL4842" s="65"/>
      <c r="AM4842" s="65"/>
      <c r="AN4842" s="65"/>
      <c r="AO4842" s="66" t="str">
        <f>_xlfn.IFNA(VLOOKUP(LISTAS!ES4839,'Censo General 2005- Municipios'!$E$3:$F$1125,2,0),"")</f>
        <v/>
      </c>
      <c r="AP4842" s="64"/>
      <c r="AQ4842" s="64"/>
      <c r="AR4842" s="64"/>
      <c r="AS4842" s="67" t="str">
        <f t="shared" si="153"/>
        <v/>
      </c>
    </row>
    <row r="4843" spans="1:45" s="68" customFormat="1" x14ac:dyDescent="0.2">
      <c r="A4843" s="64"/>
      <c r="B4843" s="64"/>
      <c r="C4843" s="64"/>
      <c r="D4843" s="64"/>
      <c r="E4843" s="64"/>
      <c r="F4843" s="64"/>
      <c r="G4843" s="65"/>
      <c r="H4843" s="64"/>
      <c r="I4843" s="65"/>
      <c r="J4843" s="64"/>
      <c r="K4843" s="64"/>
      <c r="L4843" s="65"/>
      <c r="M4843" s="65"/>
      <c r="N4843" s="64"/>
      <c r="O4843" s="64"/>
      <c r="P4843" s="64"/>
      <c r="Q4843" s="65"/>
      <c r="R4843" s="64"/>
      <c r="S4843" s="65"/>
      <c r="T4843" s="65"/>
      <c r="U4843" s="65"/>
      <c r="V4843" s="65"/>
      <c r="W4843" s="65"/>
      <c r="X4843" s="64"/>
      <c r="Y4843" s="64"/>
      <c r="Z4843" s="65"/>
      <c r="AA4843" s="64"/>
      <c r="AB4843" s="65"/>
      <c r="AC4843" s="65"/>
      <c r="AD4843" s="65"/>
      <c r="AE4843" s="65"/>
      <c r="AF4843" s="63"/>
      <c r="AG4843" s="63"/>
      <c r="AH4843" s="64"/>
      <c r="AI4843" s="66" t="str">
        <f t="shared" si="152"/>
        <v/>
      </c>
      <c r="AJ4843" s="65"/>
      <c r="AK4843" s="65"/>
      <c r="AL4843" s="65"/>
      <c r="AM4843" s="65"/>
      <c r="AN4843" s="65"/>
      <c r="AO4843" s="66" t="str">
        <f>_xlfn.IFNA(VLOOKUP(LISTAS!ES4840,'Censo General 2005- Municipios'!$E$3:$F$1125,2,0),"")</f>
        <v/>
      </c>
      <c r="AP4843" s="64"/>
      <c r="AQ4843" s="64"/>
      <c r="AR4843" s="64"/>
      <c r="AS4843" s="67" t="str">
        <f t="shared" si="153"/>
        <v/>
      </c>
    </row>
    <row r="4844" spans="1:45" s="68" customFormat="1" x14ac:dyDescent="0.2">
      <c r="A4844" s="64"/>
      <c r="B4844" s="64"/>
      <c r="C4844" s="64"/>
      <c r="D4844" s="64"/>
      <c r="E4844" s="64"/>
      <c r="F4844" s="64"/>
      <c r="G4844" s="65"/>
      <c r="H4844" s="64"/>
      <c r="I4844" s="65"/>
      <c r="J4844" s="64"/>
      <c r="K4844" s="64"/>
      <c r="L4844" s="65"/>
      <c r="M4844" s="65"/>
      <c r="N4844" s="64"/>
      <c r="O4844" s="64"/>
      <c r="P4844" s="64"/>
      <c r="Q4844" s="65"/>
      <c r="R4844" s="64"/>
      <c r="S4844" s="65"/>
      <c r="T4844" s="65"/>
      <c r="U4844" s="65"/>
      <c r="V4844" s="65"/>
      <c r="W4844" s="65"/>
      <c r="X4844" s="64"/>
      <c r="Y4844" s="64"/>
      <c r="Z4844" s="65"/>
      <c r="AA4844" s="64"/>
      <c r="AB4844" s="65"/>
      <c r="AC4844" s="65"/>
      <c r="AD4844" s="65"/>
      <c r="AE4844" s="65"/>
      <c r="AF4844" s="63"/>
      <c r="AG4844" s="63"/>
      <c r="AH4844" s="64"/>
      <c r="AI4844" s="66" t="str">
        <f t="shared" si="152"/>
        <v/>
      </c>
      <c r="AJ4844" s="65"/>
      <c r="AK4844" s="65"/>
      <c r="AL4844" s="65"/>
      <c r="AM4844" s="65"/>
      <c r="AN4844" s="65"/>
      <c r="AO4844" s="66" t="str">
        <f>_xlfn.IFNA(VLOOKUP(LISTAS!ES4841,'Censo General 2005- Municipios'!$E$3:$F$1125,2,0),"")</f>
        <v/>
      </c>
      <c r="AP4844" s="64"/>
      <c r="AQ4844" s="64"/>
      <c r="AR4844" s="64"/>
      <c r="AS4844" s="67" t="str">
        <f t="shared" si="153"/>
        <v/>
      </c>
    </row>
    <row r="4845" spans="1:45" s="68" customFormat="1" x14ac:dyDescent="0.2">
      <c r="A4845" s="64"/>
      <c r="B4845" s="64"/>
      <c r="C4845" s="64"/>
      <c r="D4845" s="64"/>
      <c r="E4845" s="64"/>
      <c r="F4845" s="64"/>
      <c r="G4845" s="65"/>
      <c r="H4845" s="64"/>
      <c r="I4845" s="65"/>
      <c r="J4845" s="64"/>
      <c r="K4845" s="64"/>
      <c r="L4845" s="65"/>
      <c r="M4845" s="65"/>
      <c r="N4845" s="64"/>
      <c r="O4845" s="64"/>
      <c r="P4845" s="64"/>
      <c r="Q4845" s="65"/>
      <c r="R4845" s="64"/>
      <c r="S4845" s="65"/>
      <c r="T4845" s="65"/>
      <c r="U4845" s="65"/>
      <c r="V4845" s="65"/>
      <c r="W4845" s="65"/>
      <c r="X4845" s="64"/>
      <c r="Y4845" s="64"/>
      <c r="Z4845" s="65"/>
      <c r="AA4845" s="64"/>
      <c r="AB4845" s="65"/>
      <c r="AC4845" s="65"/>
      <c r="AD4845" s="65"/>
      <c r="AE4845" s="65"/>
      <c r="AF4845" s="63"/>
      <c r="AG4845" s="63"/>
      <c r="AH4845" s="64"/>
      <c r="AI4845" s="66" t="str">
        <f t="shared" si="152"/>
        <v/>
      </c>
      <c r="AJ4845" s="65"/>
      <c r="AK4845" s="65"/>
      <c r="AL4845" s="65"/>
      <c r="AM4845" s="65"/>
      <c r="AN4845" s="65"/>
      <c r="AO4845" s="66" t="str">
        <f>_xlfn.IFNA(VLOOKUP(LISTAS!ES4842,'Censo General 2005- Municipios'!$E$3:$F$1125,2,0),"")</f>
        <v/>
      </c>
      <c r="AP4845" s="64"/>
      <c r="AQ4845" s="64"/>
      <c r="AR4845" s="64"/>
      <c r="AS4845" s="67" t="str">
        <f t="shared" si="153"/>
        <v/>
      </c>
    </row>
    <row r="4846" spans="1:45" s="68" customFormat="1" x14ac:dyDescent="0.2">
      <c r="A4846" s="64"/>
      <c r="B4846" s="64"/>
      <c r="C4846" s="64"/>
      <c r="D4846" s="64"/>
      <c r="E4846" s="64"/>
      <c r="F4846" s="64"/>
      <c r="G4846" s="65"/>
      <c r="H4846" s="64"/>
      <c r="I4846" s="65"/>
      <c r="J4846" s="64"/>
      <c r="K4846" s="64"/>
      <c r="L4846" s="65"/>
      <c r="M4846" s="65"/>
      <c r="N4846" s="64"/>
      <c r="O4846" s="64"/>
      <c r="P4846" s="64"/>
      <c r="Q4846" s="65"/>
      <c r="R4846" s="64"/>
      <c r="S4846" s="65"/>
      <c r="T4846" s="65"/>
      <c r="U4846" s="65"/>
      <c r="V4846" s="65"/>
      <c r="W4846" s="65"/>
      <c r="X4846" s="64"/>
      <c r="Y4846" s="64"/>
      <c r="Z4846" s="65"/>
      <c r="AA4846" s="64"/>
      <c r="AB4846" s="65"/>
      <c r="AC4846" s="65"/>
      <c r="AD4846" s="65"/>
      <c r="AE4846" s="65"/>
      <c r="AF4846" s="63"/>
      <c r="AG4846" s="63"/>
      <c r="AH4846" s="64"/>
      <c r="AI4846" s="66" t="str">
        <f t="shared" si="152"/>
        <v/>
      </c>
      <c r="AJ4846" s="65"/>
      <c r="AK4846" s="65"/>
      <c r="AL4846" s="65"/>
      <c r="AM4846" s="65"/>
      <c r="AN4846" s="65"/>
      <c r="AO4846" s="66" t="str">
        <f>_xlfn.IFNA(VLOOKUP(LISTAS!ES4843,'Censo General 2005- Municipios'!$E$3:$F$1125,2,0),"")</f>
        <v/>
      </c>
      <c r="AP4846" s="64"/>
      <c r="AQ4846" s="64"/>
      <c r="AR4846" s="64"/>
      <c r="AS4846" s="67" t="str">
        <f t="shared" si="153"/>
        <v/>
      </c>
    </row>
    <row r="4847" spans="1:45" s="68" customFormat="1" x14ac:dyDescent="0.2">
      <c r="A4847" s="64"/>
      <c r="B4847" s="64"/>
      <c r="C4847" s="64"/>
      <c r="D4847" s="64"/>
      <c r="E4847" s="64"/>
      <c r="F4847" s="64"/>
      <c r="G4847" s="65"/>
      <c r="H4847" s="64"/>
      <c r="I4847" s="65"/>
      <c r="J4847" s="64"/>
      <c r="K4847" s="64"/>
      <c r="L4847" s="65"/>
      <c r="M4847" s="65"/>
      <c r="N4847" s="64"/>
      <c r="O4847" s="64"/>
      <c r="P4847" s="64"/>
      <c r="Q4847" s="65"/>
      <c r="R4847" s="64"/>
      <c r="S4847" s="65"/>
      <c r="T4847" s="65"/>
      <c r="U4847" s="65"/>
      <c r="V4847" s="65"/>
      <c r="W4847" s="65"/>
      <c r="X4847" s="64"/>
      <c r="Y4847" s="64"/>
      <c r="Z4847" s="65"/>
      <c r="AA4847" s="64"/>
      <c r="AB4847" s="65"/>
      <c r="AC4847" s="65"/>
      <c r="AD4847" s="65"/>
      <c r="AE4847" s="65"/>
      <c r="AF4847" s="63"/>
      <c r="AG4847" s="63"/>
      <c r="AH4847" s="64"/>
      <c r="AI4847" s="66" t="str">
        <f t="shared" si="152"/>
        <v/>
      </c>
      <c r="AJ4847" s="65"/>
      <c r="AK4847" s="65"/>
      <c r="AL4847" s="65"/>
      <c r="AM4847" s="65"/>
      <c r="AN4847" s="65"/>
      <c r="AO4847" s="66" t="str">
        <f>_xlfn.IFNA(VLOOKUP(LISTAS!ES4844,'Censo General 2005- Municipios'!$E$3:$F$1125,2,0),"")</f>
        <v/>
      </c>
      <c r="AP4847" s="64"/>
      <c r="AQ4847" s="64"/>
      <c r="AR4847" s="64"/>
      <c r="AS4847" s="67" t="str">
        <f t="shared" si="153"/>
        <v/>
      </c>
    </row>
    <row r="4848" spans="1:45" s="68" customFormat="1" x14ac:dyDescent="0.2">
      <c r="A4848" s="64"/>
      <c r="B4848" s="64"/>
      <c r="C4848" s="64"/>
      <c r="D4848" s="64"/>
      <c r="E4848" s="64"/>
      <c r="F4848" s="64"/>
      <c r="G4848" s="65"/>
      <c r="H4848" s="64"/>
      <c r="I4848" s="65"/>
      <c r="J4848" s="64"/>
      <c r="K4848" s="64"/>
      <c r="L4848" s="65"/>
      <c r="M4848" s="65"/>
      <c r="N4848" s="64"/>
      <c r="O4848" s="64"/>
      <c r="P4848" s="64"/>
      <c r="Q4848" s="65"/>
      <c r="R4848" s="64"/>
      <c r="S4848" s="65"/>
      <c r="T4848" s="65"/>
      <c r="U4848" s="65"/>
      <c r="V4848" s="65"/>
      <c r="W4848" s="65"/>
      <c r="X4848" s="64"/>
      <c r="Y4848" s="64"/>
      <c r="Z4848" s="65"/>
      <c r="AA4848" s="64"/>
      <c r="AB4848" s="65"/>
      <c r="AC4848" s="65"/>
      <c r="AD4848" s="65"/>
      <c r="AE4848" s="65"/>
      <c r="AF4848" s="63"/>
      <c r="AG4848" s="63"/>
      <c r="AH4848" s="64"/>
      <c r="AI4848" s="66" t="str">
        <f t="shared" si="152"/>
        <v/>
      </c>
      <c r="AJ4848" s="65"/>
      <c r="AK4848" s="65"/>
      <c r="AL4848" s="65"/>
      <c r="AM4848" s="65"/>
      <c r="AN4848" s="65"/>
      <c r="AO4848" s="66" t="str">
        <f>_xlfn.IFNA(VLOOKUP(LISTAS!ES4845,'Censo General 2005- Municipios'!$E$3:$F$1125,2,0),"")</f>
        <v/>
      </c>
      <c r="AP4848" s="64"/>
      <c r="AQ4848" s="64"/>
      <c r="AR4848" s="64"/>
      <c r="AS4848" s="67" t="str">
        <f t="shared" si="153"/>
        <v/>
      </c>
    </row>
    <row r="4849" spans="1:45" s="68" customFormat="1" x14ac:dyDescent="0.2">
      <c r="A4849" s="64"/>
      <c r="B4849" s="64"/>
      <c r="C4849" s="64"/>
      <c r="D4849" s="64"/>
      <c r="E4849" s="64"/>
      <c r="F4849" s="64"/>
      <c r="G4849" s="65"/>
      <c r="H4849" s="64"/>
      <c r="I4849" s="65"/>
      <c r="J4849" s="64"/>
      <c r="K4849" s="64"/>
      <c r="L4849" s="65"/>
      <c r="M4849" s="65"/>
      <c r="N4849" s="64"/>
      <c r="O4849" s="64"/>
      <c r="P4849" s="64"/>
      <c r="Q4849" s="65"/>
      <c r="R4849" s="64"/>
      <c r="S4849" s="65"/>
      <c r="T4849" s="65"/>
      <c r="U4849" s="65"/>
      <c r="V4849" s="65"/>
      <c r="W4849" s="65"/>
      <c r="X4849" s="64"/>
      <c r="Y4849" s="64"/>
      <c r="Z4849" s="65"/>
      <c r="AA4849" s="64"/>
      <c r="AB4849" s="65"/>
      <c r="AC4849" s="65"/>
      <c r="AD4849" s="65"/>
      <c r="AE4849" s="65"/>
      <c r="AF4849" s="63"/>
      <c r="AG4849" s="63"/>
      <c r="AH4849" s="64"/>
      <c r="AI4849" s="66" t="str">
        <f t="shared" si="152"/>
        <v/>
      </c>
      <c r="AJ4849" s="65"/>
      <c r="AK4849" s="65"/>
      <c r="AL4849" s="65"/>
      <c r="AM4849" s="65"/>
      <c r="AN4849" s="65"/>
      <c r="AO4849" s="66" t="str">
        <f>_xlfn.IFNA(VLOOKUP(LISTAS!ES4846,'Censo General 2005- Municipios'!$E$3:$F$1125,2,0),"")</f>
        <v/>
      </c>
      <c r="AP4849" s="64"/>
      <c r="AQ4849" s="64"/>
      <c r="AR4849" s="64"/>
      <c r="AS4849" s="67" t="str">
        <f t="shared" si="153"/>
        <v/>
      </c>
    </row>
    <row r="4850" spans="1:45" s="68" customFormat="1" x14ac:dyDescent="0.2">
      <c r="A4850" s="64"/>
      <c r="B4850" s="64"/>
      <c r="C4850" s="64"/>
      <c r="D4850" s="64"/>
      <c r="E4850" s="64"/>
      <c r="F4850" s="64"/>
      <c r="G4850" s="65"/>
      <c r="H4850" s="64"/>
      <c r="I4850" s="65"/>
      <c r="J4850" s="64"/>
      <c r="K4850" s="64"/>
      <c r="L4850" s="65"/>
      <c r="M4850" s="65"/>
      <c r="N4850" s="64"/>
      <c r="O4850" s="64"/>
      <c r="P4850" s="64"/>
      <c r="Q4850" s="65"/>
      <c r="R4850" s="64"/>
      <c r="S4850" s="65"/>
      <c r="T4850" s="65"/>
      <c r="U4850" s="65"/>
      <c r="V4850" s="65"/>
      <c r="W4850" s="65"/>
      <c r="X4850" s="64"/>
      <c r="Y4850" s="64"/>
      <c r="Z4850" s="65"/>
      <c r="AA4850" s="64"/>
      <c r="AB4850" s="65"/>
      <c r="AC4850" s="65"/>
      <c r="AD4850" s="65"/>
      <c r="AE4850" s="65"/>
      <c r="AF4850" s="63"/>
      <c r="AG4850" s="63"/>
      <c r="AH4850" s="64"/>
      <c r="AI4850" s="66" t="str">
        <f t="shared" si="152"/>
        <v/>
      </c>
      <c r="AJ4850" s="65"/>
      <c r="AK4850" s="65"/>
      <c r="AL4850" s="65"/>
      <c r="AM4850" s="65"/>
      <c r="AN4850" s="65"/>
      <c r="AO4850" s="66" t="str">
        <f>_xlfn.IFNA(VLOOKUP(LISTAS!ES4847,'Censo General 2005- Municipios'!$E$3:$F$1125,2,0),"")</f>
        <v/>
      </c>
      <c r="AP4850" s="64"/>
      <c r="AQ4850" s="64"/>
      <c r="AR4850" s="64"/>
      <c r="AS4850" s="67" t="str">
        <f t="shared" si="153"/>
        <v/>
      </c>
    </row>
    <row r="4851" spans="1:45" s="68" customFormat="1" x14ac:dyDescent="0.2">
      <c r="A4851" s="64"/>
      <c r="B4851" s="64"/>
      <c r="C4851" s="64"/>
      <c r="D4851" s="64"/>
      <c r="E4851" s="64"/>
      <c r="F4851" s="64"/>
      <c r="G4851" s="65"/>
      <c r="H4851" s="64"/>
      <c r="I4851" s="65"/>
      <c r="J4851" s="64"/>
      <c r="K4851" s="64"/>
      <c r="L4851" s="65"/>
      <c r="M4851" s="65"/>
      <c r="N4851" s="64"/>
      <c r="O4851" s="64"/>
      <c r="P4851" s="64"/>
      <c r="Q4851" s="65"/>
      <c r="R4851" s="64"/>
      <c r="S4851" s="65"/>
      <c r="T4851" s="65"/>
      <c r="U4851" s="65"/>
      <c r="V4851" s="65"/>
      <c r="W4851" s="65"/>
      <c r="X4851" s="64"/>
      <c r="Y4851" s="64"/>
      <c r="Z4851" s="65"/>
      <c r="AA4851" s="64"/>
      <c r="AB4851" s="65"/>
      <c r="AC4851" s="65"/>
      <c r="AD4851" s="65"/>
      <c r="AE4851" s="65"/>
      <c r="AF4851" s="63"/>
      <c r="AG4851" s="63"/>
      <c r="AH4851" s="64"/>
      <c r="AI4851" s="66" t="str">
        <f t="shared" si="152"/>
        <v/>
      </c>
      <c r="AJ4851" s="65"/>
      <c r="AK4851" s="65"/>
      <c r="AL4851" s="65"/>
      <c r="AM4851" s="65"/>
      <c r="AN4851" s="65"/>
      <c r="AO4851" s="66" t="str">
        <f>_xlfn.IFNA(VLOOKUP(LISTAS!ES4848,'Censo General 2005- Municipios'!$E$3:$F$1125,2,0),"")</f>
        <v/>
      </c>
      <c r="AP4851" s="64"/>
      <c r="AQ4851" s="64"/>
      <c r="AR4851" s="64"/>
      <c r="AS4851" s="67" t="str">
        <f t="shared" si="153"/>
        <v/>
      </c>
    </row>
    <row r="4852" spans="1:45" s="68" customFormat="1" x14ac:dyDescent="0.2">
      <c r="A4852" s="64"/>
      <c r="B4852" s="64"/>
      <c r="C4852" s="64"/>
      <c r="D4852" s="64"/>
      <c r="E4852" s="64"/>
      <c r="F4852" s="64"/>
      <c r="G4852" s="65"/>
      <c r="H4852" s="64"/>
      <c r="I4852" s="65"/>
      <c r="J4852" s="64"/>
      <c r="K4852" s="64"/>
      <c r="L4852" s="65"/>
      <c r="M4852" s="65"/>
      <c r="N4852" s="64"/>
      <c r="O4852" s="64"/>
      <c r="P4852" s="64"/>
      <c r="Q4852" s="65"/>
      <c r="R4852" s="64"/>
      <c r="S4852" s="65"/>
      <c r="T4852" s="65"/>
      <c r="U4852" s="65"/>
      <c r="V4852" s="65"/>
      <c r="W4852" s="65"/>
      <c r="X4852" s="64"/>
      <c r="Y4852" s="64"/>
      <c r="Z4852" s="65"/>
      <c r="AA4852" s="64"/>
      <c r="AB4852" s="65"/>
      <c r="AC4852" s="65"/>
      <c r="AD4852" s="65"/>
      <c r="AE4852" s="65"/>
      <c r="AF4852" s="63"/>
      <c r="AG4852" s="63"/>
      <c r="AH4852" s="64"/>
      <c r="AI4852" s="66" t="str">
        <f t="shared" si="152"/>
        <v/>
      </c>
      <c r="AJ4852" s="65"/>
      <c r="AK4852" s="65"/>
      <c r="AL4852" s="65"/>
      <c r="AM4852" s="65"/>
      <c r="AN4852" s="65"/>
      <c r="AO4852" s="66" t="str">
        <f>_xlfn.IFNA(VLOOKUP(LISTAS!ES4849,'Censo General 2005- Municipios'!$E$3:$F$1125,2,0),"")</f>
        <v/>
      </c>
      <c r="AP4852" s="64"/>
      <c r="AQ4852" s="64"/>
      <c r="AR4852" s="64"/>
      <c r="AS4852" s="67" t="str">
        <f t="shared" si="153"/>
        <v/>
      </c>
    </row>
    <row r="4853" spans="1:45" s="68" customFormat="1" x14ac:dyDescent="0.2">
      <c r="A4853" s="64"/>
      <c r="B4853" s="64"/>
      <c r="C4853" s="64"/>
      <c r="D4853" s="64"/>
      <c r="E4853" s="64"/>
      <c r="F4853" s="64"/>
      <c r="G4853" s="65"/>
      <c r="H4853" s="64"/>
      <c r="I4853" s="65"/>
      <c r="J4853" s="64"/>
      <c r="K4853" s="64"/>
      <c r="L4853" s="65"/>
      <c r="M4853" s="65"/>
      <c r="N4853" s="64"/>
      <c r="O4853" s="64"/>
      <c r="P4853" s="64"/>
      <c r="Q4853" s="65"/>
      <c r="R4853" s="64"/>
      <c r="S4853" s="65"/>
      <c r="T4853" s="65"/>
      <c r="U4853" s="65"/>
      <c r="V4853" s="65"/>
      <c r="W4853" s="65"/>
      <c r="X4853" s="64"/>
      <c r="Y4853" s="64"/>
      <c r="Z4853" s="65"/>
      <c r="AA4853" s="64"/>
      <c r="AB4853" s="65"/>
      <c r="AC4853" s="65"/>
      <c r="AD4853" s="65"/>
      <c r="AE4853" s="65"/>
      <c r="AF4853" s="63"/>
      <c r="AG4853" s="63"/>
      <c r="AH4853" s="64"/>
      <c r="AI4853" s="66" t="str">
        <f t="shared" si="152"/>
        <v/>
      </c>
      <c r="AJ4853" s="65"/>
      <c r="AK4853" s="65"/>
      <c r="AL4853" s="65"/>
      <c r="AM4853" s="65"/>
      <c r="AN4853" s="65"/>
      <c r="AO4853" s="66" t="str">
        <f>_xlfn.IFNA(VLOOKUP(LISTAS!ES4850,'Censo General 2005- Municipios'!$E$3:$F$1125,2,0),"")</f>
        <v/>
      </c>
      <c r="AP4853" s="64"/>
      <c r="AQ4853" s="64"/>
      <c r="AR4853" s="64"/>
      <c r="AS4853" s="67" t="str">
        <f t="shared" si="153"/>
        <v/>
      </c>
    </row>
    <row r="4854" spans="1:45" s="68" customFormat="1" x14ac:dyDescent="0.2">
      <c r="A4854" s="64"/>
      <c r="B4854" s="64"/>
      <c r="C4854" s="64"/>
      <c r="D4854" s="64"/>
      <c r="E4854" s="64"/>
      <c r="F4854" s="64"/>
      <c r="G4854" s="65"/>
      <c r="H4854" s="64"/>
      <c r="I4854" s="65"/>
      <c r="J4854" s="64"/>
      <c r="K4854" s="64"/>
      <c r="L4854" s="65"/>
      <c r="M4854" s="65"/>
      <c r="N4854" s="64"/>
      <c r="O4854" s="64"/>
      <c r="P4854" s="64"/>
      <c r="Q4854" s="65"/>
      <c r="R4854" s="64"/>
      <c r="S4854" s="65"/>
      <c r="T4854" s="65"/>
      <c r="U4854" s="65"/>
      <c r="V4854" s="65"/>
      <c r="W4854" s="65"/>
      <c r="X4854" s="64"/>
      <c r="Y4854" s="64"/>
      <c r="Z4854" s="65"/>
      <c r="AA4854" s="64"/>
      <c r="AB4854" s="65"/>
      <c r="AC4854" s="65"/>
      <c r="AD4854" s="65"/>
      <c r="AE4854" s="65"/>
      <c r="AF4854" s="63"/>
      <c r="AG4854" s="63"/>
      <c r="AH4854" s="64"/>
      <c r="AI4854" s="66" t="str">
        <f t="shared" si="152"/>
        <v/>
      </c>
      <c r="AJ4854" s="65"/>
      <c r="AK4854" s="65"/>
      <c r="AL4854" s="65"/>
      <c r="AM4854" s="65"/>
      <c r="AN4854" s="65"/>
      <c r="AO4854" s="66" t="str">
        <f>_xlfn.IFNA(VLOOKUP(LISTAS!ES4851,'Censo General 2005- Municipios'!$E$3:$F$1125,2,0),"")</f>
        <v/>
      </c>
      <c r="AP4854" s="64"/>
      <c r="AQ4854" s="64"/>
      <c r="AR4854" s="64"/>
      <c r="AS4854" s="67" t="str">
        <f t="shared" si="153"/>
        <v/>
      </c>
    </row>
    <row r="4855" spans="1:45" s="68" customFormat="1" x14ac:dyDescent="0.2">
      <c r="A4855" s="64"/>
      <c r="B4855" s="64"/>
      <c r="C4855" s="64"/>
      <c r="D4855" s="64"/>
      <c r="E4855" s="64"/>
      <c r="F4855" s="64"/>
      <c r="G4855" s="65"/>
      <c r="H4855" s="64"/>
      <c r="I4855" s="65"/>
      <c r="J4855" s="64"/>
      <c r="K4855" s="64"/>
      <c r="L4855" s="65"/>
      <c r="M4855" s="65"/>
      <c r="N4855" s="64"/>
      <c r="O4855" s="64"/>
      <c r="P4855" s="64"/>
      <c r="Q4855" s="65"/>
      <c r="R4855" s="64"/>
      <c r="S4855" s="65"/>
      <c r="T4855" s="65"/>
      <c r="U4855" s="65"/>
      <c r="V4855" s="65"/>
      <c r="W4855" s="65"/>
      <c r="X4855" s="64"/>
      <c r="Y4855" s="64"/>
      <c r="Z4855" s="65"/>
      <c r="AA4855" s="64"/>
      <c r="AB4855" s="65"/>
      <c r="AC4855" s="65"/>
      <c r="AD4855" s="65"/>
      <c r="AE4855" s="65"/>
      <c r="AF4855" s="63"/>
      <c r="AG4855" s="63"/>
      <c r="AH4855" s="64"/>
      <c r="AI4855" s="66" t="str">
        <f t="shared" si="152"/>
        <v/>
      </c>
      <c r="AJ4855" s="65"/>
      <c r="AK4855" s="65"/>
      <c r="AL4855" s="65"/>
      <c r="AM4855" s="65"/>
      <c r="AN4855" s="65"/>
      <c r="AO4855" s="66" t="str">
        <f>_xlfn.IFNA(VLOOKUP(LISTAS!ES4852,'Censo General 2005- Municipios'!$E$3:$F$1125,2,0),"")</f>
        <v/>
      </c>
      <c r="AP4855" s="64"/>
      <c r="AQ4855" s="64"/>
      <c r="AR4855" s="64"/>
      <c r="AS4855" s="67" t="str">
        <f t="shared" si="153"/>
        <v/>
      </c>
    </row>
    <row r="4856" spans="1:45" s="68" customFormat="1" x14ac:dyDescent="0.2">
      <c r="A4856" s="64"/>
      <c r="B4856" s="64"/>
      <c r="C4856" s="64"/>
      <c r="D4856" s="64"/>
      <c r="E4856" s="64"/>
      <c r="F4856" s="64"/>
      <c r="G4856" s="65"/>
      <c r="H4856" s="64"/>
      <c r="I4856" s="65"/>
      <c r="J4856" s="64"/>
      <c r="K4856" s="64"/>
      <c r="L4856" s="65"/>
      <c r="M4856" s="65"/>
      <c r="N4856" s="64"/>
      <c r="O4856" s="64"/>
      <c r="P4856" s="64"/>
      <c r="Q4856" s="65"/>
      <c r="R4856" s="64"/>
      <c r="S4856" s="65"/>
      <c r="T4856" s="65"/>
      <c r="U4856" s="65"/>
      <c r="V4856" s="65"/>
      <c r="W4856" s="65"/>
      <c r="X4856" s="64"/>
      <c r="Y4856" s="64"/>
      <c r="Z4856" s="65"/>
      <c r="AA4856" s="64"/>
      <c r="AB4856" s="65"/>
      <c r="AC4856" s="65"/>
      <c r="AD4856" s="65"/>
      <c r="AE4856" s="65"/>
      <c r="AF4856" s="63"/>
      <c r="AG4856" s="63"/>
      <c r="AH4856" s="64"/>
      <c r="AI4856" s="66" t="str">
        <f t="shared" si="152"/>
        <v/>
      </c>
      <c r="AJ4856" s="65"/>
      <c r="AK4856" s="65"/>
      <c r="AL4856" s="65"/>
      <c r="AM4856" s="65"/>
      <c r="AN4856" s="65"/>
      <c r="AO4856" s="66" t="str">
        <f>_xlfn.IFNA(VLOOKUP(LISTAS!ES4853,'Censo General 2005- Municipios'!$E$3:$F$1125,2,0),"")</f>
        <v/>
      </c>
      <c r="AP4856" s="64"/>
      <c r="AQ4856" s="64"/>
      <c r="AR4856" s="64"/>
      <c r="AS4856" s="67" t="str">
        <f t="shared" si="153"/>
        <v/>
      </c>
    </row>
    <row r="4857" spans="1:45" s="68" customFormat="1" x14ac:dyDescent="0.2">
      <c r="A4857" s="64"/>
      <c r="B4857" s="64"/>
      <c r="C4857" s="64"/>
      <c r="D4857" s="64"/>
      <c r="E4857" s="64"/>
      <c r="F4857" s="64"/>
      <c r="G4857" s="65"/>
      <c r="H4857" s="64"/>
      <c r="I4857" s="65"/>
      <c r="J4857" s="64"/>
      <c r="K4857" s="64"/>
      <c r="L4857" s="65"/>
      <c r="M4857" s="65"/>
      <c r="N4857" s="64"/>
      <c r="O4857" s="64"/>
      <c r="P4857" s="64"/>
      <c r="Q4857" s="65"/>
      <c r="R4857" s="64"/>
      <c r="S4857" s="65"/>
      <c r="T4857" s="65"/>
      <c r="U4857" s="65"/>
      <c r="V4857" s="65"/>
      <c r="W4857" s="65"/>
      <c r="X4857" s="64"/>
      <c r="Y4857" s="64"/>
      <c r="Z4857" s="65"/>
      <c r="AA4857" s="64"/>
      <c r="AB4857" s="65"/>
      <c r="AC4857" s="65"/>
      <c r="AD4857" s="65"/>
      <c r="AE4857" s="65"/>
      <c r="AF4857" s="63"/>
      <c r="AG4857" s="63"/>
      <c r="AH4857" s="64"/>
      <c r="AI4857" s="66" t="str">
        <f t="shared" si="152"/>
        <v/>
      </c>
      <c r="AJ4857" s="65"/>
      <c r="AK4857" s="65"/>
      <c r="AL4857" s="65"/>
      <c r="AM4857" s="65"/>
      <c r="AN4857" s="65"/>
      <c r="AO4857" s="66" t="str">
        <f>_xlfn.IFNA(VLOOKUP(LISTAS!ES4854,'Censo General 2005- Municipios'!$E$3:$F$1125,2,0),"")</f>
        <v/>
      </c>
      <c r="AP4857" s="64"/>
      <c r="AQ4857" s="64"/>
      <c r="AR4857" s="64"/>
      <c r="AS4857" s="67" t="str">
        <f t="shared" si="153"/>
        <v/>
      </c>
    </row>
    <row r="4858" spans="1:45" s="68" customFormat="1" x14ac:dyDescent="0.2">
      <c r="A4858" s="64"/>
      <c r="B4858" s="64"/>
      <c r="C4858" s="64"/>
      <c r="D4858" s="64"/>
      <c r="E4858" s="64"/>
      <c r="F4858" s="64"/>
      <c r="G4858" s="65"/>
      <c r="H4858" s="64"/>
      <c r="I4858" s="65"/>
      <c r="J4858" s="64"/>
      <c r="K4858" s="64"/>
      <c r="L4858" s="65"/>
      <c r="M4858" s="65"/>
      <c r="N4858" s="64"/>
      <c r="O4858" s="64"/>
      <c r="P4858" s="64"/>
      <c r="Q4858" s="65"/>
      <c r="R4858" s="64"/>
      <c r="S4858" s="65"/>
      <c r="T4858" s="65"/>
      <c r="U4858" s="65"/>
      <c r="V4858" s="65"/>
      <c r="W4858" s="65"/>
      <c r="X4858" s="64"/>
      <c r="Y4858" s="64"/>
      <c r="Z4858" s="65"/>
      <c r="AA4858" s="64"/>
      <c r="AB4858" s="65"/>
      <c r="AC4858" s="65"/>
      <c r="AD4858" s="65"/>
      <c r="AE4858" s="65"/>
      <c r="AF4858" s="63"/>
      <c r="AG4858" s="63"/>
      <c r="AH4858" s="64"/>
      <c r="AI4858" s="66" t="str">
        <f t="shared" si="152"/>
        <v/>
      </c>
      <c r="AJ4858" s="65"/>
      <c r="AK4858" s="65"/>
      <c r="AL4858" s="65"/>
      <c r="AM4858" s="65"/>
      <c r="AN4858" s="65"/>
      <c r="AO4858" s="66" t="str">
        <f>_xlfn.IFNA(VLOOKUP(LISTAS!ES4855,'Censo General 2005- Municipios'!$E$3:$F$1125,2,0),"")</f>
        <v/>
      </c>
      <c r="AP4858" s="64"/>
      <c r="AQ4858" s="64"/>
      <c r="AR4858" s="64"/>
      <c r="AS4858" s="67" t="str">
        <f t="shared" si="153"/>
        <v/>
      </c>
    </row>
    <row r="4859" spans="1:45" s="68" customFormat="1" x14ac:dyDescent="0.2">
      <c r="A4859" s="64"/>
      <c r="B4859" s="64"/>
      <c r="C4859" s="64"/>
      <c r="D4859" s="64"/>
      <c r="E4859" s="64"/>
      <c r="F4859" s="64"/>
      <c r="G4859" s="65"/>
      <c r="H4859" s="64"/>
      <c r="I4859" s="65"/>
      <c r="J4859" s="64"/>
      <c r="K4859" s="64"/>
      <c r="L4859" s="65"/>
      <c r="M4859" s="65"/>
      <c r="N4859" s="64"/>
      <c r="O4859" s="64"/>
      <c r="P4859" s="64"/>
      <c r="Q4859" s="65"/>
      <c r="R4859" s="64"/>
      <c r="S4859" s="65"/>
      <c r="T4859" s="65"/>
      <c r="U4859" s="65"/>
      <c r="V4859" s="65"/>
      <c r="W4859" s="65"/>
      <c r="X4859" s="64"/>
      <c r="Y4859" s="64"/>
      <c r="Z4859" s="65"/>
      <c r="AA4859" s="64"/>
      <c r="AB4859" s="65"/>
      <c r="AC4859" s="65"/>
      <c r="AD4859" s="65"/>
      <c r="AE4859" s="65"/>
      <c r="AF4859" s="63"/>
      <c r="AG4859" s="63"/>
      <c r="AH4859" s="64"/>
      <c r="AI4859" s="66" t="str">
        <f t="shared" si="152"/>
        <v/>
      </c>
      <c r="AJ4859" s="65"/>
      <c r="AK4859" s="65"/>
      <c r="AL4859" s="65"/>
      <c r="AM4859" s="65"/>
      <c r="AN4859" s="65"/>
      <c r="AO4859" s="66" t="str">
        <f>_xlfn.IFNA(VLOOKUP(LISTAS!ES4856,'Censo General 2005- Municipios'!$E$3:$F$1125,2,0),"")</f>
        <v/>
      </c>
      <c r="AP4859" s="64"/>
      <c r="AQ4859" s="64"/>
      <c r="AR4859" s="64"/>
      <c r="AS4859" s="67" t="str">
        <f t="shared" si="153"/>
        <v/>
      </c>
    </row>
    <row r="4860" spans="1:45" s="68" customFormat="1" x14ac:dyDescent="0.2">
      <c r="A4860" s="64"/>
      <c r="B4860" s="64"/>
      <c r="C4860" s="64"/>
      <c r="D4860" s="64"/>
      <c r="E4860" s="64"/>
      <c r="F4860" s="64"/>
      <c r="G4860" s="65"/>
      <c r="H4860" s="64"/>
      <c r="I4860" s="65"/>
      <c r="J4860" s="64"/>
      <c r="K4860" s="64"/>
      <c r="L4860" s="65"/>
      <c r="M4860" s="65"/>
      <c r="N4860" s="64"/>
      <c r="O4860" s="64"/>
      <c r="P4860" s="64"/>
      <c r="Q4860" s="65"/>
      <c r="R4860" s="64"/>
      <c r="S4860" s="65"/>
      <c r="T4860" s="65"/>
      <c r="U4860" s="65"/>
      <c r="V4860" s="65"/>
      <c r="W4860" s="65"/>
      <c r="X4860" s="64"/>
      <c r="Y4860" s="64"/>
      <c r="Z4860" s="65"/>
      <c r="AA4860" s="64"/>
      <c r="AB4860" s="65"/>
      <c r="AC4860" s="65"/>
      <c r="AD4860" s="65"/>
      <c r="AE4860" s="65"/>
      <c r="AF4860" s="63"/>
      <c r="AG4860" s="63"/>
      <c r="AH4860" s="64"/>
      <c r="AI4860" s="66" t="str">
        <f t="shared" si="152"/>
        <v/>
      </c>
      <c r="AJ4860" s="65"/>
      <c r="AK4860" s="65"/>
      <c r="AL4860" s="65"/>
      <c r="AM4860" s="65"/>
      <c r="AN4860" s="65"/>
      <c r="AO4860" s="66" t="str">
        <f>_xlfn.IFNA(VLOOKUP(LISTAS!ES4857,'Censo General 2005- Municipios'!$E$3:$F$1125,2,0),"")</f>
        <v/>
      </c>
      <c r="AP4860" s="64"/>
      <c r="AQ4860" s="64"/>
      <c r="AR4860" s="64"/>
      <c r="AS4860" s="67" t="str">
        <f t="shared" si="153"/>
        <v/>
      </c>
    </row>
    <row r="4861" spans="1:45" s="68" customFormat="1" x14ac:dyDescent="0.2">
      <c r="A4861" s="64"/>
      <c r="B4861" s="64"/>
      <c r="C4861" s="64"/>
      <c r="D4861" s="64"/>
      <c r="E4861" s="64"/>
      <c r="F4861" s="64"/>
      <c r="G4861" s="65"/>
      <c r="H4861" s="64"/>
      <c r="I4861" s="65"/>
      <c r="J4861" s="64"/>
      <c r="K4861" s="64"/>
      <c r="L4861" s="65"/>
      <c r="M4861" s="65"/>
      <c r="N4861" s="64"/>
      <c r="O4861" s="64"/>
      <c r="P4861" s="64"/>
      <c r="Q4861" s="65"/>
      <c r="R4861" s="64"/>
      <c r="S4861" s="65"/>
      <c r="T4861" s="65"/>
      <c r="U4861" s="65"/>
      <c r="V4861" s="65"/>
      <c r="W4861" s="65"/>
      <c r="X4861" s="64"/>
      <c r="Y4861" s="64"/>
      <c r="Z4861" s="65"/>
      <c r="AA4861" s="64"/>
      <c r="AB4861" s="65"/>
      <c r="AC4861" s="65"/>
      <c r="AD4861" s="65"/>
      <c r="AE4861" s="65"/>
      <c r="AF4861" s="63"/>
      <c r="AG4861" s="63"/>
      <c r="AH4861" s="64"/>
      <c r="AI4861" s="66" t="str">
        <f t="shared" si="152"/>
        <v/>
      </c>
      <c r="AJ4861" s="65"/>
      <c r="AK4861" s="65"/>
      <c r="AL4861" s="65"/>
      <c r="AM4861" s="65"/>
      <c r="AN4861" s="65"/>
      <c r="AO4861" s="66" t="str">
        <f>_xlfn.IFNA(VLOOKUP(LISTAS!ES4858,'Censo General 2005- Municipios'!$E$3:$F$1125,2,0),"")</f>
        <v/>
      </c>
      <c r="AP4861" s="64"/>
      <c r="AQ4861" s="64"/>
      <c r="AR4861" s="64"/>
      <c r="AS4861" s="67" t="str">
        <f t="shared" si="153"/>
        <v/>
      </c>
    </row>
    <row r="4862" spans="1:45" s="68" customFormat="1" x14ac:dyDescent="0.2">
      <c r="A4862" s="64"/>
      <c r="B4862" s="64"/>
      <c r="C4862" s="64"/>
      <c r="D4862" s="64"/>
      <c r="E4862" s="64"/>
      <c r="F4862" s="64"/>
      <c r="G4862" s="65"/>
      <c r="H4862" s="64"/>
      <c r="I4862" s="65"/>
      <c r="J4862" s="64"/>
      <c r="K4862" s="64"/>
      <c r="L4862" s="65"/>
      <c r="M4862" s="65"/>
      <c r="N4862" s="64"/>
      <c r="O4862" s="64"/>
      <c r="P4862" s="64"/>
      <c r="Q4862" s="65"/>
      <c r="R4862" s="64"/>
      <c r="S4862" s="65"/>
      <c r="T4862" s="65"/>
      <c r="U4862" s="65"/>
      <c r="V4862" s="65"/>
      <c r="W4862" s="65"/>
      <c r="X4862" s="64"/>
      <c r="Y4862" s="64"/>
      <c r="Z4862" s="65"/>
      <c r="AA4862" s="64"/>
      <c r="AB4862" s="65"/>
      <c r="AC4862" s="65"/>
      <c r="AD4862" s="65"/>
      <c r="AE4862" s="65"/>
      <c r="AF4862" s="63"/>
      <c r="AG4862" s="63"/>
      <c r="AH4862" s="64"/>
      <c r="AI4862" s="66" t="str">
        <f t="shared" si="152"/>
        <v/>
      </c>
      <c r="AJ4862" s="65"/>
      <c r="AK4862" s="65"/>
      <c r="AL4862" s="65"/>
      <c r="AM4862" s="65"/>
      <c r="AN4862" s="65"/>
      <c r="AO4862" s="66" t="str">
        <f>_xlfn.IFNA(VLOOKUP(LISTAS!ES4859,'Censo General 2005- Municipios'!$E$3:$F$1125,2,0),"")</f>
        <v/>
      </c>
      <c r="AP4862" s="64"/>
      <c r="AQ4862" s="64"/>
      <c r="AR4862" s="64"/>
      <c r="AS4862" s="67" t="str">
        <f t="shared" si="153"/>
        <v/>
      </c>
    </row>
    <row r="4863" spans="1:45" s="68" customFormat="1" x14ac:dyDescent="0.2">
      <c r="A4863" s="64"/>
      <c r="B4863" s="64"/>
      <c r="C4863" s="64"/>
      <c r="D4863" s="64"/>
      <c r="E4863" s="64"/>
      <c r="F4863" s="64"/>
      <c r="G4863" s="65"/>
      <c r="H4863" s="64"/>
      <c r="I4863" s="65"/>
      <c r="J4863" s="64"/>
      <c r="K4863" s="64"/>
      <c r="L4863" s="65"/>
      <c r="M4863" s="65"/>
      <c r="N4863" s="64"/>
      <c r="O4863" s="64"/>
      <c r="P4863" s="64"/>
      <c r="Q4863" s="65"/>
      <c r="R4863" s="64"/>
      <c r="S4863" s="65"/>
      <c r="T4863" s="65"/>
      <c r="U4863" s="65"/>
      <c r="V4863" s="65"/>
      <c r="W4863" s="65"/>
      <c r="X4863" s="64"/>
      <c r="Y4863" s="64"/>
      <c r="Z4863" s="65"/>
      <c r="AA4863" s="64"/>
      <c r="AB4863" s="65"/>
      <c r="AC4863" s="65"/>
      <c r="AD4863" s="65"/>
      <c r="AE4863" s="65"/>
      <c r="AF4863" s="63"/>
      <c r="AG4863" s="63"/>
      <c r="AH4863" s="64"/>
      <c r="AI4863" s="66" t="str">
        <f t="shared" si="152"/>
        <v/>
      </c>
      <c r="AJ4863" s="65"/>
      <c r="AK4863" s="65"/>
      <c r="AL4863" s="65"/>
      <c r="AM4863" s="65"/>
      <c r="AN4863" s="65"/>
      <c r="AO4863" s="66" t="str">
        <f>_xlfn.IFNA(VLOOKUP(LISTAS!ES4860,'Censo General 2005- Municipios'!$E$3:$F$1125,2,0),"")</f>
        <v/>
      </c>
      <c r="AP4863" s="64"/>
      <c r="AQ4863" s="64"/>
      <c r="AR4863" s="64"/>
      <c r="AS4863" s="67" t="str">
        <f t="shared" si="153"/>
        <v/>
      </c>
    </row>
    <row r="4864" spans="1:45" s="68" customFormat="1" x14ac:dyDescent="0.2">
      <c r="A4864" s="64"/>
      <c r="B4864" s="64"/>
      <c r="C4864" s="64"/>
      <c r="D4864" s="64"/>
      <c r="E4864" s="64"/>
      <c r="F4864" s="64"/>
      <c r="G4864" s="65"/>
      <c r="H4864" s="64"/>
      <c r="I4864" s="65"/>
      <c r="J4864" s="64"/>
      <c r="K4864" s="64"/>
      <c r="L4864" s="65"/>
      <c r="M4864" s="65"/>
      <c r="N4864" s="64"/>
      <c r="O4864" s="64"/>
      <c r="P4864" s="64"/>
      <c r="Q4864" s="65"/>
      <c r="R4864" s="64"/>
      <c r="S4864" s="65"/>
      <c r="T4864" s="65"/>
      <c r="U4864" s="65"/>
      <c r="V4864" s="65"/>
      <c r="W4864" s="65"/>
      <c r="X4864" s="64"/>
      <c r="Y4864" s="64"/>
      <c r="Z4864" s="65"/>
      <c r="AA4864" s="64"/>
      <c r="AB4864" s="65"/>
      <c r="AC4864" s="65"/>
      <c r="AD4864" s="65"/>
      <c r="AE4864" s="65"/>
      <c r="AF4864" s="63"/>
      <c r="AG4864" s="63"/>
      <c r="AH4864" s="64"/>
      <c r="AI4864" s="66" t="str">
        <f t="shared" si="152"/>
        <v/>
      </c>
      <c r="AJ4864" s="65"/>
      <c r="AK4864" s="65"/>
      <c r="AL4864" s="65"/>
      <c r="AM4864" s="65"/>
      <c r="AN4864" s="65"/>
      <c r="AO4864" s="66" t="str">
        <f>_xlfn.IFNA(VLOOKUP(LISTAS!ES4861,'Censo General 2005- Municipios'!$E$3:$F$1125,2,0),"")</f>
        <v/>
      </c>
      <c r="AP4864" s="64"/>
      <c r="AQ4864" s="64"/>
      <c r="AR4864" s="64"/>
      <c r="AS4864" s="67" t="str">
        <f t="shared" si="153"/>
        <v/>
      </c>
    </row>
    <row r="4865" spans="1:45" s="68" customFormat="1" x14ac:dyDescent="0.2">
      <c r="A4865" s="64"/>
      <c r="B4865" s="64"/>
      <c r="C4865" s="64"/>
      <c r="D4865" s="64"/>
      <c r="E4865" s="64"/>
      <c r="F4865" s="64"/>
      <c r="G4865" s="65"/>
      <c r="H4865" s="64"/>
      <c r="I4865" s="65"/>
      <c r="J4865" s="64"/>
      <c r="K4865" s="64"/>
      <c r="L4865" s="65"/>
      <c r="M4865" s="65"/>
      <c r="N4865" s="64"/>
      <c r="O4865" s="64"/>
      <c r="P4865" s="64"/>
      <c r="Q4865" s="65"/>
      <c r="R4865" s="64"/>
      <c r="S4865" s="65"/>
      <c r="T4865" s="65"/>
      <c r="U4865" s="65"/>
      <c r="V4865" s="65"/>
      <c r="W4865" s="65"/>
      <c r="X4865" s="64"/>
      <c r="Y4865" s="64"/>
      <c r="Z4865" s="65"/>
      <c r="AA4865" s="64"/>
      <c r="AB4865" s="65"/>
      <c r="AC4865" s="65"/>
      <c r="AD4865" s="65"/>
      <c r="AE4865" s="65"/>
      <c r="AF4865" s="63"/>
      <c r="AG4865" s="63"/>
      <c r="AH4865" s="64"/>
      <c r="AI4865" s="66" t="str">
        <f t="shared" si="152"/>
        <v/>
      </c>
      <c r="AJ4865" s="65"/>
      <c r="AK4865" s="65"/>
      <c r="AL4865" s="65"/>
      <c r="AM4865" s="65"/>
      <c r="AN4865" s="65"/>
      <c r="AO4865" s="66" t="str">
        <f>_xlfn.IFNA(VLOOKUP(LISTAS!ES4862,'Censo General 2005- Municipios'!$E$3:$F$1125,2,0),"")</f>
        <v/>
      </c>
      <c r="AP4865" s="64"/>
      <c r="AQ4865" s="64"/>
      <c r="AR4865" s="64"/>
      <c r="AS4865" s="67" t="str">
        <f t="shared" si="153"/>
        <v/>
      </c>
    </row>
    <row r="4866" spans="1:45" s="68" customFormat="1" x14ac:dyDescent="0.2">
      <c r="A4866" s="64"/>
      <c r="B4866" s="64"/>
      <c r="C4866" s="64"/>
      <c r="D4866" s="64"/>
      <c r="E4866" s="64"/>
      <c r="F4866" s="64"/>
      <c r="G4866" s="65"/>
      <c r="H4866" s="64"/>
      <c r="I4866" s="65"/>
      <c r="J4866" s="64"/>
      <c r="K4866" s="64"/>
      <c r="L4866" s="65"/>
      <c r="M4866" s="65"/>
      <c r="N4866" s="64"/>
      <c r="O4866" s="64"/>
      <c r="P4866" s="64"/>
      <c r="Q4866" s="65"/>
      <c r="R4866" s="64"/>
      <c r="S4866" s="65"/>
      <c r="T4866" s="65"/>
      <c r="U4866" s="65"/>
      <c r="V4866" s="65"/>
      <c r="W4866" s="65"/>
      <c r="X4866" s="64"/>
      <c r="Y4866" s="64"/>
      <c r="Z4866" s="65"/>
      <c r="AA4866" s="64"/>
      <c r="AB4866" s="65"/>
      <c r="AC4866" s="65"/>
      <c r="AD4866" s="65"/>
      <c r="AE4866" s="65"/>
      <c r="AF4866" s="63"/>
      <c r="AG4866" s="63"/>
      <c r="AH4866" s="64"/>
      <c r="AI4866" s="66" t="str">
        <f t="shared" si="152"/>
        <v/>
      </c>
      <c r="AJ4866" s="65"/>
      <c r="AK4866" s="65"/>
      <c r="AL4866" s="65"/>
      <c r="AM4866" s="65"/>
      <c r="AN4866" s="65"/>
      <c r="AO4866" s="66" t="str">
        <f>_xlfn.IFNA(VLOOKUP(LISTAS!ES4863,'Censo General 2005- Municipios'!$E$3:$F$1125,2,0),"")</f>
        <v/>
      </c>
      <c r="AP4866" s="64"/>
      <c r="AQ4866" s="64"/>
      <c r="AR4866" s="64"/>
      <c r="AS4866" s="67" t="str">
        <f t="shared" si="153"/>
        <v/>
      </c>
    </row>
    <row r="4867" spans="1:45" s="68" customFormat="1" x14ac:dyDescent="0.2">
      <c r="A4867" s="64"/>
      <c r="B4867" s="64"/>
      <c r="C4867" s="64"/>
      <c r="D4867" s="64"/>
      <c r="E4867" s="64"/>
      <c r="F4867" s="64"/>
      <c r="G4867" s="65"/>
      <c r="H4867" s="64"/>
      <c r="I4867" s="65"/>
      <c r="J4867" s="64"/>
      <c r="K4867" s="64"/>
      <c r="L4867" s="65"/>
      <c r="M4867" s="65"/>
      <c r="N4867" s="64"/>
      <c r="O4867" s="64"/>
      <c r="P4867" s="64"/>
      <c r="Q4867" s="65"/>
      <c r="R4867" s="64"/>
      <c r="S4867" s="65"/>
      <c r="T4867" s="65"/>
      <c r="U4867" s="65"/>
      <c r="V4867" s="65"/>
      <c r="W4867" s="65"/>
      <c r="X4867" s="64"/>
      <c r="Y4867" s="64"/>
      <c r="Z4867" s="65"/>
      <c r="AA4867" s="64"/>
      <c r="AB4867" s="65"/>
      <c r="AC4867" s="65"/>
      <c r="AD4867" s="65"/>
      <c r="AE4867" s="65"/>
      <c r="AF4867" s="63"/>
      <c r="AG4867" s="63"/>
      <c r="AH4867" s="64"/>
      <c r="AI4867" s="66" t="str">
        <f t="shared" si="152"/>
        <v/>
      </c>
      <c r="AJ4867" s="65"/>
      <c r="AK4867" s="65"/>
      <c r="AL4867" s="65"/>
      <c r="AM4867" s="65"/>
      <c r="AN4867" s="65"/>
      <c r="AO4867" s="66" t="str">
        <f>_xlfn.IFNA(VLOOKUP(LISTAS!ES4864,'Censo General 2005- Municipios'!$E$3:$F$1125,2,0),"")</f>
        <v/>
      </c>
      <c r="AP4867" s="64"/>
      <c r="AQ4867" s="64"/>
      <c r="AR4867" s="64"/>
      <c r="AS4867" s="67" t="str">
        <f t="shared" si="153"/>
        <v/>
      </c>
    </row>
    <row r="4868" spans="1:45" s="68" customFormat="1" x14ac:dyDescent="0.2">
      <c r="A4868" s="64"/>
      <c r="B4868" s="64"/>
      <c r="C4868" s="64"/>
      <c r="D4868" s="64"/>
      <c r="E4868" s="64"/>
      <c r="F4868" s="64"/>
      <c r="G4868" s="65"/>
      <c r="H4868" s="64"/>
      <c r="I4868" s="65"/>
      <c r="J4868" s="64"/>
      <c r="K4868" s="64"/>
      <c r="L4868" s="65"/>
      <c r="M4868" s="65"/>
      <c r="N4868" s="64"/>
      <c r="O4868" s="64"/>
      <c r="P4868" s="64"/>
      <c r="Q4868" s="65"/>
      <c r="R4868" s="64"/>
      <c r="S4868" s="65"/>
      <c r="T4868" s="65"/>
      <c r="U4868" s="65"/>
      <c r="V4868" s="65"/>
      <c r="W4868" s="65"/>
      <c r="X4868" s="64"/>
      <c r="Y4868" s="64"/>
      <c r="Z4868" s="65"/>
      <c r="AA4868" s="64"/>
      <c r="AB4868" s="65"/>
      <c r="AC4868" s="65"/>
      <c r="AD4868" s="65"/>
      <c r="AE4868" s="65"/>
      <c r="AF4868" s="63"/>
      <c r="AG4868" s="63"/>
      <c r="AH4868" s="64"/>
      <c r="AI4868" s="66" t="str">
        <f t="shared" si="152"/>
        <v/>
      </c>
      <c r="AJ4868" s="65"/>
      <c r="AK4868" s="65"/>
      <c r="AL4868" s="65"/>
      <c r="AM4868" s="65"/>
      <c r="AN4868" s="65"/>
      <c r="AO4868" s="66" t="str">
        <f>_xlfn.IFNA(VLOOKUP(LISTAS!ES4865,'Censo General 2005- Municipios'!$E$3:$F$1125,2,0),"")</f>
        <v/>
      </c>
      <c r="AP4868" s="64"/>
      <c r="AQ4868" s="64"/>
      <c r="AR4868" s="64"/>
      <c r="AS4868" s="67" t="str">
        <f t="shared" si="153"/>
        <v/>
      </c>
    </row>
    <row r="4869" spans="1:45" s="68" customFormat="1" x14ac:dyDescent="0.2">
      <c r="A4869" s="64"/>
      <c r="B4869" s="64"/>
      <c r="C4869" s="64"/>
      <c r="D4869" s="64"/>
      <c r="E4869" s="64"/>
      <c r="F4869" s="64"/>
      <c r="G4869" s="65"/>
      <c r="H4869" s="64"/>
      <c r="I4869" s="65"/>
      <c r="J4869" s="64"/>
      <c r="K4869" s="64"/>
      <c r="L4869" s="65"/>
      <c r="M4869" s="65"/>
      <c r="N4869" s="64"/>
      <c r="O4869" s="64"/>
      <c r="P4869" s="64"/>
      <c r="Q4869" s="65"/>
      <c r="R4869" s="64"/>
      <c r="S4869" s="65"/>
      <c r="T4869" s="65"/>
      <c r="U4869" s="65"/>
      <c r="V4869" s="65"/>
      <c r="W4869" s="65"/>
      <c r="X4869" s="64"/>
      <c r="Y4869" s="64"/>
      <c r="Z4869" s="65"/>
      <c r="AA4869" s="64"/>
      <c r="AB4869" s="65"/>
      <c r="AC4869" s="65"/>
      <c r="AD4869" s="65"/>
      <c r="AE4869" s="65"/>
      <c r="AF4869" s="63"/>
      <c r="AG4869" s="63"/>
      <c r="AH4869" s="64"/>
      <c r="AI4869" s="66" t="str">
        <f t="shared" si="152"/>
        <v/>
      </c>
      <c r="AJ4869" s="65"/>
      <c r="AK4869" s="65"/>
      <c r="AL4869" s="65"/>
      <c r="AM4869" s="65"/>
      <c r="AN4869" s="65"/>
      <c r="AO4869" s="66" t="str">
        <f>_xlfn.IFNA(VLOOKUP(LISTAS!ES4866,'Censo General 2005- Municipios'!$E$3:$F$1125,2,0),"")</f>
        <v/>
      </c>
      <c r="AP4869" s="64"/>
      <c r="AQ4869" s="64"/>
      <c r="AR4869" s="64"/>
      <c r="AS4869" s="67" t="str">
        <f t="shared" si="153"/>
        <v/>
      </c>
    </row>
    <row r="4870" spans="1:45" s="68" customFormat="1" x14ac:dyDescent="0.2">
      <c r="A4870" s="64"/>
      <c r="B4870" s="64"/>
      <c r="C4870" s="64"/>
      <c r="D4870" s="64"/>
      <c r="E4870" s="64"/>
      <c r="F4870" s="64"/>
      <c r="G4870" s="65"/>
      <c r="H4870" s="64"/>
      <c r="I4870" s="65"/>
      <c r="J4870" s="64"/>
      <c r="K4870" s="64"/>
      <c r="L4870" s="65"/>
      <c r="M4870" s="65"/>
      <c r="N4870" s="64"/>
      <c r="O4870" s="64"/>
      <c r="P4870" s="64"/>
      <c r="Q4870" s="65"/>
      <c r="R4870" s="64"/>
      <c r="S4870" s="65"/>
      <c r="T4870" s="65"/>
      <c r="U4870" s="65"/>
      <c r="V4870" s="65"/>
      <c r="W4870" s="65"/>
      <c r="X4870" s="64"/>
      <c r="Y4870" s="64"/>
      <c r="Z4870" s="65"/>
      <c r="AA4870" s="64"/>
      <c r="AB4870" s="65"/>
      <c r="AC4870" s="65"/>
      <c r="AD4870" s="65"/>
      <c r="AE4870" s="65"/>
      <c r="AF4870" s="63"/>
      <c r="AG4870" s="63"/>
      <c r="AH4870" s="64"/>
      <c r="AI4870" s="66" t="str">
        <f t="shared" si="152"/>
        <v/>
      </c>
      <c r="AJ4870" s="65"/>
      <c r="AK4870" s="65"/>
      <c r="AL4870" s="65"/>
      <c r="AM4870" s="65"/>
      <c r="AN4870" s="65"/>
      <c r="AO4870" s="66" t="str">
        <f>_xlfn.IFNA(VLOOKUP(LISTAS!ES4867,'Censo General 2005- Municipios'!$E$3:$F$1125,2,0),"")</f>
        <v/>
      </c>
      <c r="AP4870" s="64"/>
      <c r="AQ4870" s="64"/>
      <c r="AR4870" s="64"/>
      <c r="AS4870" s="67" t="str">
        <f t="shared" si="153"/>
        <v/>
      </c>
    </row>
    <row r="4871" spans="1:45" s="68" customFormat="1" x14ac:dyDescent="0.2">
      <c r="A4871" s="64"/>
      <c r="B4871" s="64"/>
      <c r="C4871" s="64"/>
      <c r="D4871" s="64"/>
      <c r="E4871" s="64"/>
      <c r="F4871" s="64"/>
      <c r="G4871" s="65"/>
      <c r="H4871" s="64"/>
      <c r="I4871" s="65"/>
      <c r="J4871" s="64"/>
      <c r="K4871" s="64"/>
      <c r="L4871" s="65"/>
      <c r="M4871" s="65"/>
      <c r="N4871" s="64"/>
      <c r="O4871" s="64"/>
      <c r="P4871" s="64"/>
      <c r="Q4871" s="65"/>
      <c r="R4871" s="64"/>
      <c r="S4871" s="65"/>
      <c r="T4871" s="65"/>
      <c r="U4871" s="65"/>
      <c r="V4871" s="65"/>
      <c r="W4871" s="65"/>
      <c r="X4871" s="64"/>
      <c r="Y4871" s="64"/>
      <c r="Z4871" s="65"/>
      <c r="AA4871" s="64"/>
      <c r="AB4871" s="65"/>
      <c r="AC4871" s="65"/>
      <c r="AD4871" s="65"/>
      <c r="AE4871" s="65"/>
      <c r="AF4871" s="63"/>
      <c r="AG4871" s="63"/>
      <c r="AH4871" s="64"/>
      <c r="AI4871" s="66" t="str">
        <f t="shared" si="152"/>
        <v/>
      </c>
      <c r="AJ4871" s="65"/>
      <c r="AK4871" s="65"/>
      <c r="AL4871" s="65"/>
      <c r="AM4871" s="65"/>
      <c r="AN4871" s="65"/>
      <c r="AO4871" s="66" t="str">
        <f>_xlfn.IFNA(VLOOKUP(LISTAS!ES4868,'Censo General 2005- Municipios'!$E$3:$F$1125,2,0),"")</f>
        <v/>
      </c>
      <c r="AP4871" s="64"/>
      <c r="AQ4871" s="64"/>
      <c r="AR4871" s="64"/>
      <c r="AS4871" s="67" t="str">
        <f t="shared" si="153"/>
        <v/>
      </c>
    </row>
    <row r="4872" spans="1:45" s="68" customFormat="1" x14ac:dyDescent="0.2">
      <c r="A4872" s="64"/>
      <c r="B4872" s="64"/>
      <c r="C4872" s="64"/>
      <c r="D4872" s="64"/>
      <c r="E4872" s="64"/>
      <c r="F4872" s="64"/>
      <c r="G4872" s="65"/>
      <c r="H4872" s="64"/>
      <c r="I4872" s="65"/>
      <c r="J4872" s="64"/>
      <c r="K4872" s="64"/>
      <c r="L4872" s="65"/>
      <c r="M4872" s="65"/>
      <c r="N4872" s="64"/>
      <c r="O4872" s="64"/>
      <c r="P4872" s="64"/>
      <c r="Q4872" s="65"/>
      <c r="R4872" s="64"/>
      <c r="S4872" s="65"/>
      <c r="T4872" s="65"/>
      <c r="U4872" s="65"/>
      <c r="V4872" s="65"/>
      <c r="W4872" s="65"/>
      <c r="X4872" s="64"/>
      <c r="Y4872" s="64"/>
      <c r="Z4872" s="65"/>
      <c r="AA4872" s="64"/>
      <c r="AB4872" s="65"/>
      <c r="AC4872" s="65"/>
      <c r="AD4872" s="65"/>
      <c r="AE4872" s="65"/>
      <c r="AF4872" s="63"/>
      <c r="AG4872" s="63"/>
      <c r="AH4872" s="64"/>
      <c r="AI4872" s="66" t="str">
        <f t="shared" si="152"/>
        <v/>
      </c>
      <c r="AJ4872" s="65"/>
      <c r="AK4872" s="65"/>
      <c r="AL4872" s="65"/>
      <c r="AM4872" s="65"/>
      <c r="AN4872" s="65"/>
      <c r="AO4872" s="66" t="str">
        <f>_xlfn.IFNA(VLOOKUP(LISTAS!ES4869,'Censo General 2005- Municipios'!$E$3:$F$1125,2,0),"")</f>
        <v/>
      </c>
      <c r="AP4872" s="64"/>
      <c r="AQ4872" s="64"/>
      <c r="AR4872" s="64"/>
      <c r="AS4872" s="67" t="str">
        <f t="shared" si="153"/>
        <v/>
      </c>
    </row>
    <row r="4873" spans="1:45" s="68" customFormat="1" x14ac:dyDescent="0.2">
      <c r="A4873" s="64"/>
      <c r="B4873" s="64"/>
      <c r="C4873" s="64"/>
      <c r="D4873" s="64"/>
      <c r="E4873" s="64"/>
      <c r="F4873" s="64"/>
      <c r="G4873" s="65"/>
      <c r="H4873" s="64"/>
      <c r="I4873" s="65"/>
      <c r="J4873" s="64"/>
      <c r="K4873" s="64"/>
      <c r="L4873" s="65"/>
      <c r="M4873" s="65"/>
      <c r="N4873" s="64"/>
      <c r="O4873" s="64"/>
      <c r="P4873" s="64"/>
      <c r="Q4873" s="65"/>
      <c r="R4873" s="64"/>
      <c r="S4873" s="65"/>
      <c r="T4873" s="65"/>
      <c r="U4873" s="65"/>
      <c r="V4873" s="65"/>
      <c r="W4873" s="65"/>
      <c r="X4873" s="64"/>
      <c r="Y4873" s="64"/>
      <c r="Z4873" s="65"/>
      <c r="AA4873" s="64"/>
      <c r="AB4873" s="65"/>
      <c r="AC4873" s="65"/>
      <c r="AD4873" s="65"/>
      <c r="AE4873" s="65"/>
      <c r="AF4873" s="63"/>
      <c r="AG4873" s="63"/>
      <c r="AH4873" s="64"/>
      <c r="AI4873" s="66" t="str">
        <f t="shared" si="152"/>
        <v/>
      </c>
      <c r="AJ4873" s="65"/>
      <c r="AK4873" s="65"/>
      <c r="AL4873" s="65"/>
      <c r="AM4873" s="65"/>
      <c r="AN4873" s="65"/>
      <c r="AO4873" s="66" t="str">
        <f>_xlfn.IFNA(VLOOKUP(LISTAS!ES4870,'Censo General 2005- Municipios'!$E$3:$F$1125,2,0),"")</f>
        <v/>
      </c>
      <c r="AP4873" s="64"/>
      <c r="AQ4873" s="64"/>
      <c r="AR4873" s="64"/>
      <c r="AS4873" s="67" t="str">
        <f t="shared" si="153"/>
        <v/>
      </c>
    </row>
    <row r="4874" spans="1:45" s="68" customFormat="1" x14ac:dyDescent="0.2">
      <c r="A4874" s="64"/>
      <c r="B4874" s="64"/>
      <c r="C4874" s="64"/>
      <c r="D4874" s="64"/>
      <c r="E4874" s="64"/>
      <c r="F4874" s="64"/>
      <c r="G4874" s="65"/>
      <c r="H4874" s="64"/>
      <c r="I4874" s="65"/>
      <c r="J4874" s="64"/>
      <c r="K4874" s="64"/>
      <c r="L4874" s="65"/>
      <c r="M4874" s="65"/>
      <c r="N4874" s="64"/>
      <c r="O4874" s="64"/>
      <c r="P4874" s="64"/>
      <c r="Q4874" s="65"/>
      <c r="R4874" s="64"/>
      <c r="S4874" s="65"/>
      <c r="T4874" s="65"/>
      <c r="U4874" s="65"/>
      <c r="V4874" s="65"/>
      <c r="W4874" s="65"/>
      <c r="X4874" s="64"/>
      <c r="Y4874" s="64"/>
      <c r="Z4874" s="65"/>
      <c r="AA4874" s="64"/>
      <c r="AB4874" s="65"/>
      <c r="AC4874" s="65"/>
      <c r="AD4874" s="65"/>
      <c r="AE4874" s="65"/>
      <c r="AF4874" s="63"/>
      <c r="AG4874" s="63"/>
      <c r="AH4874" s="64"/>
      <c r="AI4874" s="66" t="str">
        <f t="shared" si="152"/>
        <v/>
      </c>
      <c r="AJ4874" s="65"/>
      <c r="AK4874" s="65"/>
      <c r="AL4874" s="65"/>
      <c r="AM4874" s="65"/>
      <c r="AN4874" s="65"/>
      <c r="AO4874" s="66" t="str">
        <f>_xlfn.IFNA(VLOOKUP(LISTAS!ES4871,'Censo General 2005- Municipios'!$E$3:$F$1125,2,0),"")</f>
        <v/>
      </c>
      <c r="AP4874" s="64"/>
      <c r="AQ4874" s="64"/>
      <c r="AR4874" s="64"/>
      <c r="AS4874" s="67" t="str">
        <f t="shared" si="153"/>
        <v/>
      </c>
    </row>
    <row r="4875" spans="1:45" s="68" customFormat="1" x14ac:dyDescent="0.2">
      <c r="A4875" s="64"/>
      <c r="B4875" s="64"/>
      <c r="C4875" s="64"/>
      <c r="D4875" s="64"/>
      <c r="E4875" s="64"/>
      <c r="F4875" s="64"/>
      <c r="G4875" s="65"/>
      <c r="H4875" s="64"/>
      <c r="I4875" s="65"/>
      <c r="J4875" s="64"/>
      <c r="K4875" s="64"/>
      <c r="L4875" s="65"/>
      <c r="M4875" s="65"/>
      <c r="N4875" s="64"/>
      <c r="O4875" s="64"/>
      <c r="P4875" s="64"/>
      <c r="Q4875" s="65"/>
      <c r="R4875" s="64"/>
      <c r="S4875" s="65"/>
      <c r="T4875" s="65"/>
      <c r="U4875" s="65"/>
      <c r="V4875" s="65"/>
      <c r="W4875" s="65"/>
      <c r="X4875" s="64"/>
      <c r="Y4875" s="64"/>
      <c r="Z4875" s="65"/>
      <c r="AA4875" s="64"/>
      <c r="AB4875" s="65"/>
      <c r="AC4875" s="65"/>
      <c r="AD4875" s="65"/>
      <c r="AE4875" s="65"/>
      <c r="AF4875" s="63"/>
      <c r="AG4875" s="63"/>
      <c r="AH4875" s="64"/>
      <c r="AI4875" s="66" t="str">
        <f t="shared" si="152"/>
        <v/>
      </c>
      <c r="AJ4875" s="65"/>
      <c r="AK4875" s="65"/>
      <c r="AL4875" s="65"/>
      <c r="AM4875" s="65"/>
      <c r="AN4875" s="65"/>
      <c r="AO4875" s="66" t="str">
        <f>_xlfn.IFNA(VLOOKUP(LISTAS!ES4872,'Censo General 2005- Municipios'!$E$3:$F$1125,2,0),"")</f>
        <v/>
      </c>
      <c r="AP4875" s="64"/>
      <c r="AQ4875" s="64"/>
      <c r="AR4875" s="64"/>
      <c r="AS4875" s="67" t="str">
        <f t="shared" si="153"/>
        <v/>
      </c>
    </row>
    <row r="4876" spans="1:45" s="68" customFormat="1" x14ac:dyDescent="0.2">
      <c r="A4876" s="64"/>
      <c r="B4876" s="64"/>
      <c r="C4876" s="64"/>
      <c r="D4876" s="64"/>
      <c r="E4876" s="64"/>
      <c r="F4876" s="64"/>
      <c r="G4876" s="65"/>
      <c r="H4876" s="64"/>
      <c r="I4876" s="65"/>
      <c r="J4876" s="64"/>
      <c r="K4876" s="64"/>
      <c r="L4876" s="65"/>
      <c r="M4876" s="65"/>
      <c r="N4876" s="64"/>
      <c r="O4876" s="64"/>
      <c r="P4876" s="64"/>
      <c r="Q4876" s="65"/>
      <c r="R4876" s="64"/>
      <c r="S4876" s="65"/>
      <c r="T4876" s="65"/>
      <c r="U4876" s="65"/>
      <c r="V4876" s="65"/>
      <c r="W4876" s="65"/>
      <c r="X4876" s="64"/>
      <c r="Y4876" s="64"/>
      <c r="Z4876" s="65"/>
      <c r="AA4876" s="64"/>
      <c r="AB4876" s="65"/>
      <c r="AC4876" s="65"/>
      <c r="AD4876" s="65"/>
      <c r="AE4876" s="65"/>
      <c r="AF4876" s="63"/>
      <c r="AG4876" s="63"/>
      <c r="AH4876" s="64"/>
      <c r="AI4876" s="66" t="str">
        <f t="shared" si="152"/>
        <v/>
      </c>
      <c r="AJ4876" s="65"/>
      <c r="AK4876" s="65"/>
      <c r="AL4876" s="65"/>
      <c r="AM4876" s="65"/>
      <c r="AN4876" s="65"/>
      <c r="AO4876" s="66" t="str">
        <f>_xlfn.IFNA(VLOOKUP(LISTAS!ES4873,'Censo General 2005- Municipios'!$E$3:$F$1125,2,0),"")</f>
        <v/>
      </c>
      <c r="AP4876" s="64"/>
      <c r="AQ4876" s="64"/>
      <c r="AR4876" s="64"/>
      <c r="AS4876" s="67" t="str">
        <f t="shared" si="153"/>
        <v/>
      </c>
    </row>
    <row r="4877" spans="1:45" s="68" customFormat="1" x14ac:dyDescent="0.2">
      <c r="A4877" s="64"/>
      <c r="B4877" s="64"/>
      <c r="C4877" s="64"/>
      <c r="D4877" s="64"/>
      <c r="E4877" s="64"/>
      <c r="F4877" s="64"/>
      <c r="G4877" s="65"/>
      <c r="H4877" s="64"/>
      <c r="I4877" s="65"/>
      <c r="J4877" s="64"/>
      <c r="K4877" s="64"/>
      <c r="L4877" s="65"/>
      <c r="M4877" s="65"/>
      <c r="N4877" s="64"/>
      <c r="O4877" s="64"/>
      <c r="P4877" s="64"/>
      <c r="Q4877" s="65"/>
      <c r="R4877" s="64"/>
      <c r="S4877" s="65"/>
      <c r="T4877" s="65"/>
      <c r="U4877" s="65"/>
      <c r="V4877" s="65"/>
      <c r="W4877" s="65"/>
      <c r="X4877" s="64"/>
      <c r="Y4877" s="64"/>
      <c r="Z4877" s="65"/>
      <c r="AA4877" s="64"/>
      <c r="AB4877" s="65"/>
      <c r="AC4877" s="65"/>
      <c r="AD4877" s="65"/>
      <c r="AE4877" s="65"/>
      <c r="AF4877" s="63"/>
      <c r="AG4877" s="63"/>
      <c r="AH4877" s="64"/>
      <c r="AI4877" s="66" t="str">
        <f t="shared" si="152"/>
        <v/>
      </c>
      <c r="AJ4877" s="65"/>
      <c r="AK4877" s="65"/>
      <c r="AL4877" s="65"/>
      <c r="AM4877" s="65"/>
      <c r="AN4877" s="65"/>
      <c r="AO4877" s="66" t="str">
        <f>_xlfn.IFNA(VLOOKUP(LISTAS!ES4874,'Censo General 2005- Municipios'!$E$3:$F$1125,2,0),"")</f>
        <v/>
      </c>
      <c r="AP4877" s="64"/>
      <c r="AQ4877" s="64"/>
      <c r="AR4877" s="64"/>
      <c r="AS4877" s="67" t="str">
        <f t="shared" si="153"/>
        <v/>
      </c>
    </row>
    <row r="4878" spans="1:45" s="68" customFormat="1" x14ac:dyDescent="0.2">
      <c r="A4878" s="64"/>
      <c r="B4878" s="64"/>
      <c r="C4878" s="64"/>
      <c r="D4878" s="64"/>
      <c r="E4878" s="64"/>
      <c r="F4878" s="64"/>
      <c r="G4878" s="65"/>
      <c r="H4878" s="64"/>
      <c r="I4878" s="65"/>
      <c r="J4878" s="64"/>
      <c r="K4878" s="64"/>
      <c r="L4878" s="65"/>
      <c r="M4878" s="65"/>
      <c r="N4878" s="64"/>
      <c r="O4878" s="64"/>
      <c r="P4878" s="64"/>
      <c r="Q4878" s="65"/>
      <c r="R4878" s="64"/>
      <c r="S4878" s="65"/>
      <c r="T4878" s="65"/>
      <c r="U4878" s="65"/>
      <c r="V4878" s="65"/>
      <c r="W4878" s="65"/>
      <c r="X4878" s="64"/>
      <c r="Y4878" s="64"/>
      <c r="Z4878" s="65"/>
      <c r="AA4878" s="64"/>
      <c r="AB4878" s="65"/>
      <c r="AC4878" s="65"/>
      <c r="AD4878" s="65"/>
      <c r="AE4878" s="65"/>
      <c r="AF4878" s="63"/>
      <c r="AG4878" s="63"/>
      <c r="AH4878" s="64"/>
      <c r="AI4878" s="66" t="str">
        <f t="shared" si="152"/>
        <v/>
      </c>
      <c r="AJ4878" s="65"/>
      <c r="AK4878" s="65"/>
      <c r="AL4878" s="65"/>
      <c r="AM4878" s="65"/>
      <c r="AN4878" s="65"/>
      <c r="AO4878" s="66" t="str">
        <f>_xlfn.IFNA(VLOOKUP(LISTAS!ES4875,'Censo General 2005- Municipios'!$E$3:$F$1125,2,0),"")</f>
        <v/>
      </c>
      <c r="AP4878" s="64"/>
      <c r="AQ4878" s="64"/>
      <c r="AR4878" s="64"/>
      <c r="AS4878" s="67" t="str">
        <f t="shared" si="153"/>
        <v/>
      </c>
    </row>
    <row r="4879" spans="1:45" s="68" customFormat="1" x14ac:dyDescent="0.2">
      <c r="A4879" s="64"/>
      <c r="B4879" s="64"/>
      <c r="C4879" s="64"/>
      <c r="D4879" s="64"/>
      <c r="E4879" s="64"/>
      <c r="F4879" s="64"/>
      <c r="G4879" s="65"/>
      <c r="H4879" s="64"/>
      <c r="I4879" s="65"/>
      <c r="J4879" s="64"/>
      <c r="K4879" s="64"/>
      <c r="L4879" s="65"/>
      <c r="M4879" s="65"/>
      <c r="N4879" s="64"/>
      <c r="O4879" s="64"/>
      <c r="P4879" s="64"/>
      <c r="Q4879" s="65"/>
      <c r="R4879" s="64"/>
      <c r="S4879" s="65"/>
      <c r="T4879" s="65"/>
      <c r="U4879" s="65"/>
      <c r="V4879" s="65"/>
      <c r="W4879" s="65"/>
      <c r="X4879" s="64"/>
      <c r="Y4879" s="64"/>
      <c r="Z4879" s="65"/>
      <c r="AA4879" s="64"/>
      <c r="AB4879" s="65"/>
      <c r="AC4879" s="65"/>
      <c r="AD4879" s="65"/>
      <c r="AE4879" s="65"/>
      <c r="AF4879" s="63"/>
      <c r="AG4879" s="63"/>
      <c r="AH4879" s="64"/>
      <c r="AI4879" s="66" t="str">
        <f t="shared" si="152"/>
        <v/>
      </c>
      <c r="AJ4879" s="65"/>
      <c r="AK4879" s="65"/>
      <c r="AL4879" s="65"/>
      <c r="AM4879" s="65"/>
      <c r="AN4879" s="65"/>
      <c r="AO4879" s="66" t="str">
        <f>_xlfn.IFNA(VLOOKUP(LISTAS!ES4876,'Censo General 2005- Municipios'!$E$3:$F$1125,2,0),"")</f>
        <v/>
      </c>
      <c r="AP4879" s="64"/>
      <c r="AQ4879" s="64"/>
      <c r="AR4879" s="64"/>
      <c r="AS4879" s="67" t="str">
        <f t="shared" si="153"/>
        <v/>
      </c>
    </row>
    <row r="4880" spans="1:45" s="68" customFormat="1" x14ac:dyDescent="0.2">
      <c r="A4880" s="64"/>
      <c r="B4880" s="64"/>
      <c r="C4880" s="64"/>
      <c r="D4880" s="64"/>
      <c r="E4880" s="64"/>
      <c r="F4880" s="64"/>
      <c r="G4880" s="65"/>
      <c r="H4880" s="64"/>
      <c r="I4880" s="65"/>
      <c r="J4880" s="64"/>
      <c r="K4880" s="64"/>
      <c r="L4880" s="65"/>
      <c r="M4880" s="65"/>
      <c r="N4880" s="64"/>
      <c r="O4880" s="64"/>
      <c r="P4880" s="64"/>
      <c r="Q4880" s="65"/>
      <c r="R4880" s="64"/>
      <c r="S4880" s="65"/>
      <c r="T4880" s="65"/>
      <c r="U4880" s="65"/>
      <c r="V4880" s="65"/>
      <c r="W4880" s="65"/>
      <c r="X4880" s="64"/>
      <c r="Y4880" s="64"/>
      <c r="Z4880" s="65"/>
      <c r="AA4880" s="64"/>
      <c r="AB4880" s="65"/>
      <c r="AC4880" s="65"/>
      <c r="AD4880" s="65"/>
      <c r="AE4880" s="65"/>
      <c r="AF4880" s="63"/>
      <c r="AG4880" s="63"/>
      <c r="AH4880" s="64"/>
      <c r="AI4880" s="66" t="str">
        <f t="shared" si="152"/>
        <v/>
      </c>
      <c r="AJ4880" s="65"/>
      <c r="AK4880" s="65"/>
      <c r="AL4880" s="65"/>
      <c r="AM4880" s="65"/>
      <c r="AN4880" s="65"/>
      <c r="AO4880" s="66" t="str">
        <f>_xlfn.IFNA(VLOOKUP(LISTAS!ES4877,'Censo General 2005- Municipios'!$E$3:$F$1125,2,0),"")</f>
        <v/>
      </c>
      <c r="AP4880" s="64"/>
      <c r="AQ4880" s="64"/>
      <c r="AR4880" s="64"/>
      <c r="AS4880" s="67" t="str">
        <f t="shared" si="153"/>
        <v/>
      </c>
    </row>
    <row r="4881" spans="1:45" s="68" customFormat="1" x14ac:dyDescent="0.2">
      <c r="A4881" s="64"/>
      <c r="B4881" s="64"/>
      <c r="C4881" s="64"/>
      <c r="D4881" s="64"/>
      <c r="E4881" s="64"/>
      <c r="F4881" s="64"/>
      <c r="G4881" s="65"/>
      <c r="H4881" s="64"/>
      <c r="I4881" s="65"/>
      <c r="J4881" s="64"/>
      <c r="K4881" s="64"/>
      <c r="L4881" s="65"/>
      <c r="M4881" s="65"/>
      <c r="N4881" s="64"/>
      <c r="O4881" s="64"/>
      <c r="P4881" s="64"/>
      <c r="Q4881" s="65"/>
      <c r="R4881" s="64"/>
      <c r="S4881" s="65"/>
      <c r="T4881" s="65"/>
      <c r="U4881" s="65"/>
      <c r="V4881" s="65"/>
      <c r="W4881" s="65"/>
      <c r="X4881" s="64"/>
      <c r="Y4881" s="64"/>
      <c r="Z4881" s="65"/>
      <c r="AA4881" s="64"/>
      <c r="AB4881" s="65"/>
      <c r="AC4881" s="65"/>
      <c r="AD4881" s="65"/>
      <c r="AE4881" s="65"/>
      <c r="AF4881" s="63"/>
      <c r="AG4881" s="63"/>
      <c r="AH4881" s="64"/>
      <c r="AI4881" s="66" t="str">
        <f t="shared" si="152"/>
        <v/>
      </c>
      <c r="AJ4881" s="65"/>
      <c r="AK4881" s="65"/>
      <c r="AL4881" s="65"/>
      <c r="AM4881" s="65"/>
      <c r="AN4881" s="65"/>
      <c r="AO4881" s="66" t="str">
        <f>_xlfn.IFNA(VLOOKUP(LISTAS!ES4878,'Censo General 2005- Municipios'!$E$3:$F$1125,2,0),"")</f>
        <v/>
      </c>
      <c r="AP4881" s="64"/>
      <c r="AQ4881" s="64"/>
      <c r="AR4881" s="64"/>
      <c r="AS4881" s="67" t="str">
        <f t="shared" si="153"/>
        <v/>
      </c>
    </row>
    <row r="4882" spans="1:45" s="68" customFormat="1" x14ac:dyDescent="0.2">
      <c r="A4882" s="64"/>
      <c r="B4882" s="64"/>
      <c r="C4882" s="64"/>
      <c r="D4882" s="64"/>
      <c r="E4882" s="64"/>
      <c r="F4882" s="64"/>
      <c r="G4882" s="65"/>
      <c r="H4882" s="64"/>
      <c r="I4882" s="65"/>
      <c r="J4882" s="64"/>
      <c r="K4882" s="64"/>
      <c r="L4882" s="65"/>
      <c r="M4882" s="65"/>
      <c r="N4882" s="64"/>
      <c r="O4882" s="64"/>
      <c r="P4882" s="64"/>
      <c r="Q4882" s="65"/>
      <c r="R4882" s="64"/>
      <c r="S4882" s="65"/>
      <c r="T4882" s="65"/>
      <c r="U4882" s="65"/>
      <c r="V4882" s="65"/>
      <c r="W4882" s="65"/>
      <c r="X4882" s="64"/>
      <c r="Y4882" s="64"/>
      <c r="Z4882" s="65"/>
      <c r="AA4882" s="64"/>
      <c r="AB4882" s="65"/>
      <c r="AC4882" s="65"/>
      <c r="AD4882" s="65"/>
      <c r="AE4882" s="65"/>
      <c r="AF4882" s="63"/>
      <c r="AG4882" s="63"/>
      <c r="AH4882" s="64"/>
      <c r="AI4882" s="66" t="str">
        <f t="shared" si="152"/>
        <v/>
      </c>
      <c r="AJ4882" s="65"/>
      <c r="AK4882" s="65"/>
      <c r="AL4882" s="65"/>
      <c r="AM4882" s="65"/>
      <c r="AN4882" s="65"/>
      <c r="AO4882" s="66" t="str">
        <f>_xlfn.IFNA(VLOOKUP(LISTAS!ES4879,'Censo General 2005- Municipios'!$E$3:$F$1125,2,0),"")</f>
        <v/>
      </c>
      <c r="AP4882" s="64"/>
      <c r="AQ4882" s="64"/>
      <c r="AR4882" s="64"/>
      <c r="AS4882" s="67" t="str">
        <f t="shared" si="153"/>
        <v/>
      </c>
    </row>
    <row r="4883" spans="1:45" s="68" customFormat="1" x14ac:dyDescent="0.2">
      <c r="A4883" s="64"/>
      <c r="B4883" s="64"/>
      <c r="C4883" s="64"/>
      <c r="D4883" s="64"/>
      <c r="E4883" s="64"/>
      <c r="F4883" s="64"/>
      <c r="G4883" s="65"/>
      <c r="H4883" s="64"/>
      <c r="I4883" s="65"/>
      <c r="J4883" s="64"/>
      <c r="K4883" s="64"/>
      <c r="L4883" s="65"/>
      <c r="M4883" s="65"/>
      <c r="N4883" s="64"/>
      <c r="O4883" s="64"/>
      <c r="P4883" s="64"/>
      <c r="Q4883" s="65"/>
      <c r="R4883" s="64"/>
      <c r="S4883" s="65"/>
      <c r="T4883" s="65"/>
      <c r="U4883" s="65"/>
      <c r="V4883" s="65"/>
      <c r="W4883" s="65"/>
      <c r="X4883" s="64"/>
      <c r="Y4883" s="64"/>
      <c r="Z4883" s="65"/>
      <c r="AA4883" s="64"/>
      <c r="AB4883" s="65"/>
      <c r="AC4883" s="65"/>
      <c r="AD4883" s="65"/>
      <c r="AE4883" s="65"/>
      <c r="AF4883" s="63"/>
      <c r="AG4883" s="63"/>
      <c r="AH4883" s="64"/>
      <c r="AI4883" s="66" t="str">
        <f t="shared" si="152"/>
        <v/>
      </c>
      <c r="AJ4883" s="65"/>
      <c r="AK4883" s="65"/>
      <c r="AL4883" s="65"/>
      <c r="AM4883" s="65"/>
      <c r="AN4883" s="65"/>
      <c r="AO4883" s="66" t="str">
        <f>_xlfn.IFNA(VLOOKUP(LISTAS!ES4880,'Censo General 2005- Municipios'!$E$3:$F$1125,2,0),"")</f>
        <v/>
      </c>
      <c r="AP4883" s="64"/>
      <c r="AQ4883" s="64"/>
      <c r="AR4883" s="64"/>
      <c r="AS4883" s="67" t="str">
        <f t="shared" si="153"/>
        <v/>
      </c>
    </row>
    <row r="4884" spans="1:45" s="68" customFormat="1" x14ac:dyDescent="0.2">
      <c r="A4884" s="64"/>
      <c r="B4884" s="64"/>
      <c r="C4884" s="64"/>
      <c r="D4884" s="64"/>
      <c r="E4884" s="64"/>
      <c r="F4884" s="64"/>
      <c r="G4884" s="65"/>
      <c r="H4884" s="64"/>
      <c r="I4884" s="65"/>
      <c r="J4884" s="64"/>
      <c r="K4884" s="64"/>
      <c r="L4884" s="65"/>
      <c r="M4884" s="65"/>
      <c r="N4884" s="64"/>
      <c r="O4884" s="64"/>
      <c r="P4884" s="64"/>
      <c r="Q4884" s="65"/>
      <c r="R4884" s="64"/>
      <c r="S4884" s="65"/>
      <c r="T4884" s="65"/>
      <c r="U4884" s="65"/>
      <c r="V4884" s="65"/>
      <c r="W4884" s="65"/>
      <c r="X4884" s="64"/>
      <c r="Y4884" s="64"/>
      <c r="Z4884" s="65"/>
      <c r="AA4884" s="64"/>
      <c r="AB4884" s="65"/>
      <c r="AC4884" s="65"/>
      <c r="AD4884" s="65"/>
      <c r="AE4884" s="65"/>
      <c r="AF4884" s="63"/>
      <c r="AG4884" s="63"/>
      <c r="AH4884" s="64"/>
      <c r="AI4884" s="66" t="str">
        <f t="shared" si="152"/>
        <v/>
      </c>
      <c r="AJ4884" s="65"/>
      <c r="AK4884" s="65"/>
      <c r="AL4884" s="65"/>
      <c r="AM4884" s="65"/>
      <c r="AN4884" s="65"/>
      <c r="AO4884" s="66" t="str">
        <f>_xlfn.IFNA(VLOOKUP(LISTAS!ES4881,'Censo General 2005- Municipios'!$E$3:$F$1125,2,0),"")</f>
        <v/>
      </c>
      <c r="AP4884" s="64"/>
      <c r="AQ4884" s="64"/>
      <c r="AR4884" s="64"/>
      <c r="AS4884" s="67" t="str">
        <f t="shared" si="153"/>
        <v/>
      </c>
    </row>
    <row r="4885" spans="1:45" s="68" customFormat="1" x14ac:dyDescent="0.2">
      <c r="A4885" s="64"/>
      <c r="B4885" s="64"/>
      <c r="C4885" s="64"/>
      <c r="D4885" s="64"/>
      <c r="E4885" s="64"/>
      <c r="F4885" s="64"/>
      <c r="G4885" s="65"/>
      <c r="H4885" s="64"/>
      <c r="I4885" s="65"/>
      <c r="J4885" s="64"/>
      <c r="K4885" s="64"/>
      <c r="L4885" s="65"/>
      <c r="M4885" s="65"/>
      <c r="N4885" s="64"/>
      <c r="O4885" s="64"/>
      <c r="P4885" s="64"/>
      <c r="Q4885" s="65"/>
      <c r="R4885" s="64"/>
      <c r="S4885" s="65"/>
      <c r="T4885" s="65"/>
      <c r="U4885" s="65"/>
      <c r="V4885" s="65"/>
      <c r="W4885" s="65"/>
      <c r="X4885" s="64"/>
      <c r="Y4885" s="64"/>
      <c r="Z4885" s="65"/>
      <c r="AA4885" s="64"/>
      <c r="AB4885" s="65"/>
      <c r="AC4885" s="65"/>
      <c r="AD4885" s="65"/>
      <c r="AE4885" s="65"/>
      <c r="AF4885" s="63"/>
      <c r="AG4885" s="63"/>
      <c r="AH4885" s="64"/>
      <c r="AI4885" s="66" t="str">
        <f t="shared" ref="AI4885:AI4948" si="154">IF(COUNTIF($C$21:$C$5003,C4885)=0,"",IF(COUNTIF($C$21:$C$5003,C4885)=1,"TIPO A",IF(COUNTIF($C$21:$C$5003,C4885)=2,"TIPO B",IF(COUNTIF($C$21:$C$5003,C4885)=3,"TIPO C",IF(COUNTIF($C$21:$C$5003,C4885)=4,"TIPO D","TIPO E")))))</f>
        <v/>
      </c>
      <c r="AJ4885" s="65"/>
      <c r="AK4885" s="65"/>
      <c r="AL4885" s="65"/>
      <c r="AM4885" s="65"/>
      <c r="AN4885" s="65"/>
      <c r="AO4885" s="66" t="str">
        <f>_xlfn.IFNA(VLOOKUP(LISTAS!ES4882,'Censo General 2005- Municipios'!$E$3:$F$1125,2,0),"")</f>
        <v/>
      </c>
      <c r="AP4885" s="64"/>
      <c r="AQ4885" s="64"/>
      <c r="AR4885" s="64"/>
      <c r="AS4885" s="67" t="str">
        <f t="shared" si="153"/>
        <v/>
      </c>
    </row>
    <row r="4886" spans="1:45" s="68" customFormat="1" x14ac:dyDescent="0.2">
      <c r="A4886" s="64"/>
      <c r="B4886" s="64"/>
      <c r="C4886" s="64"/>
      <c r="D4886" s="64"/>
      <c r="E4886" s="64"/>
      <c r="F4886" s="64"/>
      <c r="G4886" s="65"/>
      <c r="H4886" s="64"/>
      <c r="I4886" s="65"/>
      <c r="J4886" s="64"/>
      <c r="K4886" s="64"/>
      <c r="L4886" s="65"/>
      <c r="M4886" s="65"/>
      <c r="N4886" s="64"/>
      <c r="O4886" s="64"/>
      <c r="P4886" s="64"/>
      <c r="Q4886" s="65"/>
      <c r="R4886" s="64"/>
      <c r="S4886" s="65"/>
      <c r="T4886" s="65"/>
      <c r="U4886" s="65"/>
      <c r="V4886" s="65"/>
      <c r="W4886" s="65"/>
      <c r="X4886" s="64"/>
      <c r="Y4886" s="64"/>
      <c r="Z4886" s="65"/>
      <c r="AA4886" s="64"/>
      <c r="AB4886" s="65"/>
      <c r="AC4886" s="65"/>
      <c r="AD4886" s="65"/>
      <c r="AE4886" s="65"/>
      <c r="AF4886" s="63"/>
      <c r="AG4886" s="63"/>
      <c r="AH4886" s="64"/>
      <c r="AI4886" s="66" t="str">
        <f t="shared" si="154"/>
        <v/>
      </c>
      <c r="AJ4886" s="65"/>
      <c r="AK4886" s="65"/>
      <c r="AL4886" s="65"/>
      <c r="AM4886" s="65"/>
      <c r="AN4886" s="65"/>
      <c r="AO4886" s="66" t="str">
        <f>_xlfn.IFNA(VLOOKUP(LISTAS!ES4883,'Censo General 2005- Municipios'!$E$3:$F$1125,2,0),"")</f>
        <v/>
      </c>
      <c r="AP4886" s="64"/>
      <c r="AQ4886" s="64"/>
      <c r="AR4886" s="64"/>
      <c r="AS4886" s="67" t="str">
        <f t="shared" ref="AS4886:AS4949" si="155">IF((AG4886-AA4886)&gt;90,"ADJUNTE SOPORTES DE DECLARACION FUERA DE 90 DIAS","")</f>
        <v/>
      </c>
    </row>
    <row r="4887" spans="1:45" s="68" customFormat="1" x14ac:dyDescent="0.2">
      <c r="A4887" s="64"/>
      <c r="B4887" s="64"/>
      <c r="C4887" s="64"/>
      <c r="D4887" s="64"/>
      <c r="E4887" s="64"/>
      <c r="F4887" s="64"/>
      <c r="G4887" s="65"/>
      <c r="H4887" s="64"/>
      <c r="I4887" s="65"/>
      <c r="J4887" s="64"/>
      <c r="K4887" s="64"/>
      <c r="L4887" s="65"/>
      <c r="M4887" s="65"/>
      <c r="N4887" s="64"/>
      <c r="O4887" s="64"/>
      <c r="P4887" s="64"/>
      <c r="Q4887" s="65"/>
      <c r="R4887" s="64"/>
      <c r="S4887" s="65"/>
      <c r="T4887" s="65"/>
      <c r="U4887" s="65"/>
      <c r="V4887" s="65"/>
      <c r="W4887" s="65"/>
      <c r="X4887" s="64"/>
      <c r="Y4887" s="64"/>
      <c r="Z4887" s="65"/>
      <c r="AA4887" s="64"/>
      <c r="AB4887" s="65"/>
      <c r="AC4887" s="65"/>
      <c r="AD4887" s="65"/>
      <c r="AE4887" s="65"/>
      <c r="AF4887" s="63"/>
      <c r="AG4887" s="63"/>
      <c r="AH4887" s="64"/>
      <c r="AI4887" s="66" t="str">
        <f t="shared" si="154"/>
        <v/>
      </c>
      <c r="AJ4887" s="65"/>
      <c r="AK4887" s="65"/>
      <c r="AL4887" s="65"/>
      <c r="AM4887" s="65"/>
      <c r="AN4887" s="65"/>
      <c r="AO4887" s="66" t="str">
        <f>_xlfn.IFNA(VLOOKUP(LISTAS!ES4884,'Censo General 2005- Municipios'!$E$3:$F$1125,2,0),"")</f>
        <v/>
      </c>
      <c r="AP4887" s="64"/>
      <c r="AQ4887" s="64"/>
      <c r="AR4887" s="64"/>
      <c r="AS4887" s="67" t="str">
        <f t="shared" si="155"/>
        <v/>
      </c>
    </row>
    <row r="4888" spans="1:45" s="68" customFormat="1" x14ac:dyDescent="0.2">
      <c r="A4888" s="64"/>
      <c r="B4888" s="64"/>
      <c r="C4888" s="64"/>
      <c r="D4888" s="64"/>
      <c r="E4888" s="64"/>
      <c r="F4888" s="64"/>
      <c r="G4888" s="65"/>
      <c r="H4888" s="64"/>
      <c r="I4888" s="65"/>
      <c r="J4888" s="64"/>
      <c r="K4888" s="64"/>
      <c r="L4888" s="65"/>
      <c r="M4888" s="65"/>
      <c r="N4888" s="64"/>
      <c r="O4888" s="64"/>
      <c r="P4888" s="64"/>
      <c r="Q4888" s="65"/>
      <c r="R4888" s="64"/>
      <c r="S4888" s="65"/>
      <c r="T4888" s="65"/>
      <c r="U4888" s="65"/>
      <c r="V4888" s="65"/>
      <c r="W4888" s="65"/>
      <c r="X4888" s="64"/>
      <c r="Y4888" s="64"/>
      <c r="Z4888" s="65"/>
      <c r="AA4888" s="64"/>
      <c r="AB4888" s="65"/>
      <c r="AC4888" s="65"/>
      <c r="AD4888" s="65"/>
      <c r="AE4888" s="65"/>
      <c r="AF4888" s="63"/>
      <c r="AG4888" s="63"/>
      <c r="AH4888" s="64"/>
      <c r="AI4888" s="66" t="str">
        <f t="shared" si="154"/>
        <v/>
      </c>
      <c r="AJ4888" s="65"/>
      <c r="AK4888" s="65"/>
      <c r="AL4888" s="65"/>
      <c r="AM4888" s="65"/>
      <c r="AN4888" s="65"/>
      <c r="AO4888" s="66" t="str">
        <f>_xlfn.IFNA(VLOOKUP(LISTAS!ES4885,'Censo General 2005- Municipios'!$E$3:$F$1125,2,0),"")</f>
        <v/>
      </c>
      <c r="AP4888" s="64"/>
      <c r="AQ4888" s="64"/>
      <c r="AR4888" s="64"/>
      <c r="AS4888" s="67" t="str">
        <f t="shared" si="155"/>
        <v/>
      </c>
    </row>
    <row r="4889" spans="1:45" s="68" customFormat="1" x14ac:dyDescent="0.2">
      <c r="A4889" s="64"/>
      <c r="B4889" s="64"/>
      <c r="C4889" s="64"/>
      <c r="D4889" s="64"/>
      <c r="E4889" s="64"/>
      <c r="F4889" s="64"/>
      <c r="G4889" s="65"/>
      <c r="H4889" s="64"/>
      <c r="I4889" s="65"/>
      <c r="J4889" s="64"/>
      <c r="K4889" s="64"/>
      <c r="L4889" s="65"/>
      <c r="M4889" s="65"/>
      <c r="N4889" s="64"/>
      <c r="O4889" s="64"/>
      <c r="P4889" s="64"/>
      <c r="Q4889" s="65"/>
      <c r="R4889" s="64"/>
      <c r="S4889" s="65"/>
      <c r="T4889" s="65"/>
      <c r="U4889" s="65"/>
      <c r="V4889" s="65"/>
      <c r="W4889" s="65"/>
      <c r="X4889" s="64"/>
      <c r="Y4889" s="64"/>
      <c r="Z4889" s="65"/>
      <c r="AA4889" s="64"/>
      <c r="AB4889" s="65"/>
      <c r="AC4889" s="65"/>
      <c r="AD4889" s="65"/>
      <c r="AE4889" s="65"/>
      <c r="AF4889" s="63"/>
      <c r="AG4889" s="63"/>
      <c r="AH4889" s="64"/>
      <c r="AI4889" s="66" t="str">
        <f t="shared" si="154"/>
        <v/>
      </c>
      <c r="AJ4889" s="65"/>
      <c r="AK4889" s="65"/>
      <c r="AL4889" s="65"/>
      <c r="AM4889" s="65"/>
      <c r="AN4889" s="65"/>
      <c r="AO4889" s="66" t="str">
        <f>_xlfn.IFNA(VLOOKUP(LISTAS!ES4886,'Censo General 2005- Municipios'!$E$3:$F$1125,2,0),"")</f>
        <v/>
      </c>
      <c r="AP4889" s="64"/>
      <c r="AQ4889" s="64"/>
      <c r="AR4889" s="64"/>
      <c r="AS4889" s="67" t="str">
        <f t="shared" si="155"/>
        <v/>
      </c>
    </row>
    <row r="4890" spans="1:45" s="68" customFormat="1" x14ac:dyDescent="0.2">
      <c r="A4890" s="64"/>
      <c r="B4890" s="64"/>
      <c r="C4890" s="64"/>
      <c r="D4890" s="64"/>
      <c r="E4890" s="64"/>
      <c r="F4890" s="64"/>
      <c r="G4890" s="65"/>
      <c r="H4890" s="64"/>
      <c r="I4890" s="65"/>
      <c r="J4890" s="64"/>
      <c r="K4890" s="64"/>
      <c r="L4890" s="65"/>
      <c r="M4890" s="65"/>
      <c r="N4890" s="64"/>
      <c r="O4890" s="64"/>
      <c r="P4890" s="64"/>
      <c r="Q4890" s="65"/>
      <c r="R4890" s="64"/>
      <c r="S4890" s="65"/>
      <c r="T4890" s="65"/>
      <c r="U4890" s="65"/>
      <c r="V4890" s="65"/>
      <c r="W4890" s="65"/>
      <c r="X4890" s="64"/>
      <c r="Y4890" s="64"/>
      <c r="Z4890" s="65"/>
      <c r="AA4890" s="64"/>
      <c r="AB4890" s="65"/>
      <c r="AC4890" s="65"/>
      <c r="AD4890" s="65"/>
      <c r="AE4890" s="65"/>
      <c r="AF4890" s="63"/>
      <c r="AG4890" s="63"/>
      <c r="AH4890" s="64"/>
      <c r="AI4890" s="66" t="str">
        <f t="shared" si="154"/>
        <v/>
      </c>
      <c r="AJ4890" s="65"/>
      <c r="AK4890" s="65"/>
      <c r="AL4890" s="65"/>
      <c r="AM4890" s="65"/>
      <c r="AN4890" s="65"/>
      <c r="AO4890" s="66" t="str">
        <f>_xlfn.IFNA(VLOOKUP(LISTAS!ES4887,'Censo General 2005- Municipios'!$E$3:$F$1125,2,0),"")</f>
        <v/>
      </c>
      <c r="AP4890" s="64"/>
      <c r="AQ4890" s="64"/>
      <c r="AR4890" s="64"/>
      <c r="AS4890" s="67" t="str">
        <f t="shared" si="155"/>
        <v/>
      </c>
    </row>
    <row r="4891" spans="1:45" s="68" customFormat="1" x14ac:dyDescent="0.2">
      <c r="A4891" s="64"/>
      <c r="B4891" s="64"/>
      <c r="C4891" s="64"/>
      <c r="D4891" s="64"/>
      <c r="E4891" s="64"/>
      <c r="F4891" s="64"/>
      <c r="G4891" s="65"/>
      <c r="H4891" s="64"/>
      <c r="I4891" s="65"/>
      <c r="J4891" s="64"/>
      <c r="K4891" s="64"/>
      <c r="L4891" s="65"/>
      <c r="M4891" s="65"/>
      <c r="N4891" s="64"/>
      <c r="O4891" s="64"/>
      <c r="P4891" s="64"/>
      <c r="Q4891" s="65"/>
      <c r="R4891" s="64"/>
      <c r="S4891" s="65"/>
      <c r="T4891" s="65"/>
      <c r="U4891" s="65"/>
      <c r="V4891" s="65"/>
      <c r="W4891" s="65"/>
      <c r="X4891" s="64"/>
      <c r="Y4891" s="64"/>
      <c r="Z4891" s="65"/>
      <c r="AA4891" s="64"/>
      <c r="AB4891" s="65"/>
      <c r="AC4891" s="65"/>
      <c r="AD4891" s="65"/>
      <c r="AE4891" s="65"/>
      <c r="AF4891" s="63"/>
      <c r="AG4891" s="63"/>
      <c r="AH4891" s="64"/>
      <c r="AI4891" s="66" t="str">
        <f t="shared" si="154"/>
        <v/>
      </c>
      <c r="AJ4891" s="65"/>
      <c r="AK4891" s="65"/>
      <c r="AL4891" s="65"/>
      <c r="AM4891" s="65"/>
      <c r="AN4891" s="65"/>
      <c r="AO4891" s="66" t="str">
        <f>_xlfn.IFNA(VLOOKUP(LISTAS!ES4888,'Censo General 2005- Municipios'!$E$3:$F$1125,2,0),"")</f>
        <v/>
      </c>
      <c r="AP4891" s="64"/>
      <c r="AQ4891" s="64"/>
      <c r="AR4891" s="64"/>
      <c r="AS4891" s="67" t="str">
        <f t="shared" si="155"/>
        <v/>
      </c>
    </row>
    <row r="4892" spans="1:45" s="68" customFormat="1" x14ac:dyDescent="0.2">
      <c r="A4892" s="64"/>
      <c r="B4892" s="64"/>
      <c r="C4892" s="64"/>
      <c r="D4892" s="64"/>
      <c r="E4892" s="64"/>
      <c r="F4892" s="64"/>
      <c r="G4892" s="65"/>
      <c r="H4892" s="64"/>
      <c r="I4892" s="65"/>
      <c r="J4892" s="64"/>
      <c r="K4892" s="64"/>
      <c r="L4892" s="65"/>
      <c r="M4892" s="65"/>
      <c r="N4892" s="64"/>
      <c r="O4892" s="64"/>
      <c r="P4892" s="64"/>
      <c r="Q4892" s="65"/>
      <c r="R4892" s="64"/>
      <c r="S4892" s="65"/>
      <c r="T4892" s="65"/>
      <c r="U4892" s="65"/>
      <c r="V4892" s="65"/>
      <c r="W4892" s="65"/>
      <c r="X4892" s="64"/>
      <c r="Y4892" s="64"/>
      <c r="Z4892" s="65"/>
      <c r="AA4892" s="64"/>
      <c r="AB4892" s="65"/>
      <c r="AC4892" s="65"/>
      <c r="AD4892" s="65"/>
      <c r="AE4892" s="65"/>
      <c r="AF4892" s="63"/>
      <c r="AG4892" s="63"/>
      <c r="AH4892" s="64"/>
      <c r="AI4892" s="66" t="str">
        <f t="shared" si="154"/>
        <v/>
      </c>
      <c r="AJ4892" s="65"/>
      <c r="AK4892" s="65"/>
      <c r="AL4892" s="65"/>
      <c r="AM4892" s="65"/>
      <c r="AN4892" s="65"/>
      <c r="AO4892" s="66" t="str">
        <f>_xlfn.IFNA(VLOOKUP(LISTAS!ES4889,'Censo General 2005- Municipios'!$E$3:$F$1125,2,0),"")</f>
        <v/>
      </c>
      <c r="AP4892" s="64"/>
      <c r="AQ4892" s="64"/>
      <c r="AR4892" s="64"/>
      <c r="AS4892" s="67" t="str">
        <f t="shared" si="155"/>
        <v/>
      </c>
    </row>
    <row r="4893" spans="1:45" s="68" customFormat="1" x14ac:dyDescent="0.2">
      <c r="A4893" s="64"/>
      <c r="B4893" s="64"/>
      <c r="C4893" s="64"/>
      <c r="D4893" s="64"/>
      <c r="E4893" s="64"/>
      <c r="F4893" s="64"/>
      <c r="G4893" s="65"/>
      <c r="H4893" s="64"/>
      <c r="I4893" s="65"/>
      <c r="J4893" s="64"/>
      <c r="K4893" s="64"/>
      <c r="L4893" s="65"/>
      <c r="M4893" s="65"/>
      <c r="N4893" s="64"/>
      <c r="O4893" s="64"/>
      <c r="P4893" s="64"/>
      <c r="Q4893" s="65"/>
      <c r="R4893" s="64"/>
      <c r="S4893" s="65"/>
      <c r="T4893" s="65"/>
      <c r="U4893" s="65"/>
      <c r="V4893" s="65"/>
      <c r="W4893" s="65"/>
      <c r="X4893" s="64"/>
      <c r="Y4893" s="64"/>
      <c r="Z4893" s="65"/>
      <c r="AA4893" s="64"/>
      <c r="AB4893" s="65"/>
      <c r="AC4893" s="65"/>
      <c r="AD4893" s="65"/>
      <c r="AE4893" s="65"/>
      <c r="AF4893" s="63"/>
      <c r="AG4893" s="63"/>
      <c r="AH4893" s="64"/>
      <c r="AI4893" s="66" t="str">
        <f t="shared" si="154"/>
        <v/>
      </c>
      <c r="AJ4893" s="65"/>
      <c r="AK4893" s="65"/>
      <c r="AL4893" s="65"/>
      <c r="AM4893" s="65"/>
      <c r="AN4893" s="65"/>
      <c r="AO4893" s="66" t="str">
        <f>_xlfn.IFNA(VLOOKUP(LISTAS!ES4890,'Censo General 2005- Municipios'!$E$3:$F$1125,2,0),"")</f>
        <v/>
      </c>
      <c r="AP4893" s="64"/>
      <c r="AQ4893" s="64"/>
      <c r="AR4893" s="64"/>
      <c r="AS4893" s="67" t="str">
        <f t="shared" si="155"/>
        <v/>
      </c>
    </row>
    <row r="4894" spans="1:45" s="68" customFormat="1" x14ac:dyDescent="0.2">
      <c r="A4894" s="64"/>
      <c r="B4894" s="64"/>
      <c r="C4894" s="64"/>
      <c r="D4894" s="64"/>
      <c r="E4894" s="64"/>
      <c r="F4894" s="64"/>
      <c r="G4894" s="65"/>
      <c r="H4894" s="64"/>
      <c r="I4894" s="65"/>
      <c r="J4894" s="64"/>
      <c r="K4894" s="64"/>
      <c r="L4894" s="65"/>
      <c r="M4894" s="65"/>
      <c r="N4894" s="64"/>
      <c r="O4894" s="64"/>
      <c r="P4894" s="64"/>
      <c r="Q4894" s="65"/>
      <c r="R4894" s="64"/>
      <c r="S4894" s="65"/>
      <c r="T4894" s="65"/>
      <c r="U4894" s="65"/>
      <c r="V4894" s="65"/>
      <c r="W4894" s="65"/>
      <c r="X4894" s="64"/>
      <c r="Y4894" s="64"/>
      <c r="Z4894" s="65"/>
      <c r="AA4894" s="64"/>
      <c r="AB4894" s="65"/>
      <c r="AC4894" s="65"/>
      <c r="AD4894" s="65"/>
      <c r="AE4894" s="65"/>
      <c r="AF4894" s="63"/>
      <c r="AG4894" s="63"/>
      <c r="AH4894" s="64"/>
      <c r="AI4894" s="66" t="str">
        <f t="shared" si="154"/>
        <v/>
      </c>
      <c r="AJ4894" s="65"/>
      <c r="AK4894" s="65"/>
      <c r="AL4894" s="65"/>
      <c r="AM4894" s="65"/>
      <c r="AN4894" s="65"/>
      <c r="AO4894" s="66" t="str">
        <f>_xlfn.IFNA(VLOOKUP(LISTAS!ES4891,'Censo General 2005- Municipios'!$E$3:$F$1125,2,0),"")</f>
        <v/>
      </c>
      <c r="AP4894" s="64"/>
      <c r="AQ4894" s="64"/>
      <c r="AR4894" s="64"/>
      <c r="AS4894" s="67" t="str">
        <f t="shared" si="155"/>
        <v/>
      </c>
    </row>
    <row r="4895" spans="1:45" s="68" customFormat="1" x14ac:dyDescent="0.2">
      <c r="A4895" s="64"/>
      <c r="B4895" s="64"/>
      <c r="C4895" s="64"/>
      <c r="D4895" s="64"/>
      <c r="E4895" s="64"/>
      <c r="F4895" s="64"/>
      <c r="G4895" s="65"/>
      <c r="H4895" s="64"/>
      <c r="I4895" s="65"/>
      <c r="J4895" s="64"/>
      <c r="K4895" s="64"/>
      <c r="L4895" s="65"/>
      <c r="M4895" s="65"/>
      <c r="N4895" s="64"/>
      <c r="O4895" s="64"/>
      <c r="P4895" s="64"/>
      <c r="Q4895" s="65"/>
      <c r="R4895" s="64"/>
      <c r="S4895" s="65"/>
      <c r="T4895" s="65"/>
      <c r="U4895" s="65"/>
      <c r="V4895" s="65"/>
      <c r="W4895" s="65"/>
      <c r="X4895" s="64"/>
      <c r="Y4895" s="64"/>
      <c r="Z4895" s="65"/>
      <c r="AA4895" s="64"/>
      <c r="AB4895" s="65"/>
      <c r="AC4895" s="65"/>
      <c r="AD4895" s="65"/>
      <c r="AE4895" s="65"/>
      <c r="AF4895" s="63"/>
      <c r="AG4895" s="63"/>
      <c r="AH4895" s="64"/>
      <c r="AI4895" s="66" t="str">
        <f t="shared" si="154"/>
        <v/>
      </c>
      <c r="AJ4895" s="65"/>
      <c r="AK4895" s="65"/>
      <c r="AL4895" s="65"/>
      <c r="AM4895" s="65"/>
      <c r="AN4895" s="65"/>
      <c r="AO4895" s="66" t="str">
        <f>_xlfn.IFNA(VLOOKUP(LISTAS!ES4892,'Censo General 2005- Municipios'!$E$3:$F$1125,2,0),"")</f>
        <v/>
      </c>
      <c r="AP4895" s="64"/>
      <c r="AQ4895" s="64"/>
      <c r="AR4895" s="64"/>
      <c r="AS4895" s="67" t="str">
        <f t="shared" si="155"/>
        <v/>
      </c>
    </row>
    <row r="4896" spans="1:45" s="68" customFormat="1" x14ac:dyDescent="0.2">
      <c r="A4896" s="64"/>
      <c r="B4896" s="64"/>
      <c r="C4896" s="64"/>
      <c r="D4896" s="64"/>
      <c r="E4896" s="64"/>
      <c r="F4896" s="64"/>
      <c r="G4896" s="65"/>
      <c r="H4896" s="64"/>
      <c r="I4896" s="65"/>
      <c r="J4896" s="64"/>
      <c r="K4896" s="64"/>
      <c r="L4896" s="65"/>
      <c r="M4896" s="65"/>
      <c r="N4896" s="64"/>
      <c r="O4896" s="64"/>
      <c r="P4896" s="64"/>
      <c r="Q4896" s="65"/>
      <c r="R4896" s="64"/>
      <c r="S4896" s="65"/>
      <c r="T4896" s="65"/>
      <c r="U4896" s="65"/>
      <c r="V4896" s="65"/>
      <c r="W4896" s="65"/>
      <c r="X4896" s="64"/>
      <c r="Y4896" s="64"/>
      <c r="Z4896" s="65"/>
      <c r="AA4896" s="64"/>
      <c r="AB4896" s="65"/>
      <c r="AC4896" s="65"/>
      <c r="AD4896" s="65"/>
      <c r="AE4896" s="65"/>
      <c r="AF4896" s="63"/>
      <c r="AG4896" s="63"/>
      <c r="AH4896" s="64"/>
      <c r="AI4896" s="66" t="str">
        <f t="shared" si="154"/>
        <v/>
      </c>
      <c r="AJ4896" s="65"/>
      <c r="AK4896" s="65"/>
      <c r="AL4896" s="65"/>
      <c r="AM4896" s="65"/>
      <c r="AN4896" s="65"/>
      <c r="AO4896" s="66" t="str">
        <f>_xlfn.IFNA(VLOOKUP(LISTAS!ES4893,'Censo General 2005- Municipios'!$E$3:$F$1125,2,0),"")</f>
        <v/>
      </c>
      <c r="AP4896" s="64"/>
      <c r="AQ4896" s="64"/>
      <c r="AR4896" s="64"/>
      <c r="AS4896" s="67" t="str">
        <f t="shared" si="155"/>
        <v/>
      </c>
    </row>
    <row r="4897" spans="1:45" s="68" customFormat="1" x14ac:dyDescent="0.2">
      <c r="A4897" s="64"/>
      <c r="B4897" s="64"/>
      <c r="C4897" s="64"/>
      <c r="D4897" s="64"/>
      <c r="E4897" s="64"/>
      <c r="F4897" s="64"/>
      <c r="G4897" s="65"/>
      <c r="H4897" s="64"/>
      <c r="I4897" s="65"/>
      <c r="J4897" s="64"/>
      <c r="K4897" s="64"/>
      <c r="L4897" s="65"/>
      <c r="M4897" s="65"/>
      <c r="N4897" s="64"/>
      <c r="O4897" s="64"/>
      <c r="P4897" s="64"/>
      <c r="Q4897" s="65"/>
      <c r="R4897" s="64"/>
      <c r="S4897" s="65"/>
      <c r="T4897" s="65"/>
      <c r="U4897" s="65"/>
      <c r="V4897" s="65"/>
      <c r="W4897" s="65"/>
      <c r="X4897" s="64"/>
      <c r="Y4897" s="64"/>
      <c r="Z4897" s="65"/>
      <c r="AA4897" s="64"/>
      <c r="AB4897" s="65"/>
      <c r="AC4897" s="65"/>
      <c r="AD4897" s="65"/>
      <c r="AE4897" s="65"/>
      <c r="AF4897" s="63"/>
      <c r="AG4897" s="63"/>
      <c r="AH4897" s="64"/>
      <c r="AI4897" s="66" t="str">
        <f t="shared" si="154"/>
        <v/>
      </c>
      <c r="AJ4897" s="65"/>
      <c r="AK4897" s="65"/>
      <c r="AL4897" s="65"/>
      <c r="AM4897" s="65"/>
      <c r="AN4897" s="65"/>
      <c r="AO4897" s="66" t="str">
        <f>_xlfn.IFNA(VLOOKUP(LISTAS!ES4894,'Censo General 2005- Municipios'!$E$3:$F$1125,2,0),"")</f>
        <v/>
      </c>
      <c r="AP4897" s="64"/>
      <c r="AQ4897" s="64"/>
      <c r="AR4897" s="64"/>
      <c r="AS4897" s="67" t="str">
        <f t="shared" si="155"/>
        <v/>
      </c>
    </row>
    <row r="4898" spans="1:45" s="68" customFormat="1" x14ac:dyDescent="0.2">
      <c r="A4898" s="64"/>
      <c r="B4898" s="64"/>
      <c r="C4898" s="64"/>
      <c r="D4898" s="64"/>
      <c r="E4898" s="64"/>
      <c r="F4898" s="64"/>
      <c r="G4898" s="65"/>
      <c r="H4898" s="64"/>
      <c r="I4898" s="65"/>
      <c r="J4898" s="64"/>
      <c r="K4898" s="64"/>
      <c r="L4898" s="65"/>
      <c r="M4898" s="65"/>
      <c r="N4898" s="64"/>
      <c r="O4898" s="64"/>
      <c r="P4898" s="64"/>
      <c r="Q4898" s="65"/>
      <c r="R4898" s="64"/>
      <c r="S4898" s="65"/>
      <c r="T4898" s="65"/>
      <c r="U4898" s="65"/>
      <c r="V4898" s="65"/>
      <c r="W4898" s="65"/>
      <c r="X4898" s="64"/>
      <c r="Y4898" s="64"/>
      <c r="Z4898" s="65"/>
      <c r="AA4898" s="64"/>
      <c r="AB4898" s="65"/>
      <c r="AC4898" s="65"/>
      <c r="AD4898" s="65"/>
      <c r="AE4898" s="65"/>
      <c r="AF4898" s="63"/>
      <c r="AG4898" s="63"/>
      <c r="AH4898" s="64"/>
      <c r="AI4898" s="66" t="str">
        <f t="shared" si="154"/>
        <v/>
      </c>
      <c r="AJ4898" s="65"/>
      <c r="AK4898" s="65"/>
      <c r="AL4898" s="65"/>
      <c r="AM4898" s="65"/>
      <c r="AN4898" s="65"/>
      <c r="AO4898" s="66" t="str">
        <f>_xlfn.IFNA(VLOOKUP(LISTAS!ES4895,'Censo General 2005- Municipios'!$E$3:$F$1125,2,0),"")</f>
        <v/>
      </c>
      <c r="AP4898" s="64"/>
      <c r="AQ4898" s="64"/>
      <c r="AR4898" s="64"/>
      <c r="AS4898" s="67" t="str">
        <f t="shared" si="155"/>
        <v/>
      </c>
    </row>
    <row r="4899" spans="1:45" s="68" customFormat="1" x14ac:dyDescent="0.2">
      <c r="A4899" s="64"/>
      <c r="B4899" s="64"/>
      <c r="C4899" s="64"/>
      <c r="D4899" s="64"/>
      <c r="E4899" s="64"/>
      <c r="F4899" s="64"/>
      <c r="G4899" s="65"/>
      <c r="H4899" s="64"/>
      <c r="I4899" s="65"/>
      <c r="J4899" s="64"/>
      <c r="K4899" s="64"/>
      <c r="L4899" s="65"/>
      <c r="M4899" s="65"/>
      <c r="N4899" s="64"/>
      <c r="O4899" s="64"/>
      <c r="P4899" s="64"/>
      <c r="Q4899" s="65"/>
      <c r="R4899" s="64"/>
      <c r="S4899" s="65"/>
      <c r="T4899" s="65"/>
      <c r="U4899" s="65"/>
      <c r="V4899" s="65"/>
      <c r="W4899" s="65"/>
      <c r="X4899" s="64"/>
      <c r="Y4899" s="64"/>
      <c r="Z4899" s="65"/>
      <c r="AA4899" s="64"/>
      <c r="AB4899" s="65"/>
      <c r="AC4899" s="65"/>
      <c r="AD4899" s="65"/>
      <c r="AE4899" s="65"/>
      <c r="AF4899" s="63"/>
      <c r="AG4899" s="63"/>
      <c r="AH4899" s="64"/>
      <c r="AI4899" s="66" t="str">
        <f t="shared" si="154"/>
        <v/>
      </c>
      <c r="AJ4899" s="65"/>
      <c r="AK4899" s="65"/>
      <c r="AL4899" s="65"/>
      <c r="AM4899" s="65"/>
      <c r="AN4899" s="65"/>
      <c r="AO4899" s="66" t="str">
        <f>_xlfn.IFNA(VLOOKUP(LISTAS!ES4896,'Censo General 2005- Municipios'!$E$3:$F$1125,2,0),"")</f>
        <v/>
      </c>
      <c r="AP4899" s="64"/>
      <c r="AQ4899" s="64"/>
      <c r="AR4899" s="64"/>
      <c r="AS4899" s="67" t="str">
        <f t="shared" si="155"/>
        <v/>
      </c>
    </row>
    <row r="4900" spans="1:45" s="68" customFormat="1" x14ac:dyDescent="0.2">
      <c r="A4900" s="64"/>
      <c r="B4900" s="64"/>
      <c r="C4900" s="64"/>
      <c r="D4900" s="64"/>
      <c r="E4900" s="64"/>
      <c r="F4900" s="64"/>
      <c r="G4900" s="65"/>
      <c r="H4900" s="64"/>
      <c r="I4900" s="65"/>
      <c r="J4900" s="64"/>
      <c r="K4900" s="64"/>
      <c r="L4900" s="65"/>
      <c r="M4900" s="65"/>
      <c r="N4900" s="64"/>
      <c r="O4900" s="64"/>
      <c r="P4900" s="64"/>
      <c r="Q4900" s="65"/>
      <c r="R4900" s="64"/>
      <c r="S4900" s="65"/>
      <c r="T4900" s="65"/>
      <c r="U4900" s="65"/>
      <c r="V4900" s="65"/>
      <c r="W4900" s="65"/>
      <c r="X4900" s="64"/>
      <c r="Y4900" s="64"/>
      <c r="Z4900" s="65"/>
      <c r="AA4900" s="64"/>
      <c r="AB4900" s="65"/>
      <c r="AC4900" s="65"/>
      <c r="AD4900" s="65"/>
      <c r="AE4900" s="65"/>
      <c r="AF4900" s="63"/>
      <c r="AG4900" s="63"/>
      <c r="AH4900" s="64"/>
      <c r="AI4900" s="66" t="str">
        <f t="shared" si="154"/>
        <v/>
      </c>
      <c r="AJ4900" s="65"/>
      <c r="AK4900" s="65"/>
      <c r="AL4900" s="65"/>
      <c r="AM4900" s="65"/>
      <c r="AN4900" s="65"/>
      <c r="AO4900" s="66" t="str">
        <f>_xlfn.IFNA(VLOOKUP(LISTAS!ES4897,'Censo General 2005- Municipios'!$E$3:$F$1125,2,0),"")</f>
        <v/>
      </c>
      <c r="AP4900" s="64"/>
      <c r="AQ4900" s="64"/>
      <c r="AR4900" s="64"/>
      <c r="AS4900" s="67" t="str">
        <f t="shared" si="155"/>
        <v/>
      </c>
    </row>
    <row r="4901" spans="1:45" s="68" customFormat="1" x14ac:dyDescent="0.2">
      <c r="A4901" s="64"/>
      <c r="B4901" s="64"/>
      <c r="C4901" s="64"/>
      <c r="D4901" s="64"/>
      <c r="E4901" s="64"/>
      <c r="F4901" s="64"/>
      <c r="G4901" s="65"/>
      <c r="H4901" s="64"/>
      <c r="I4901" s="65"/>
      <c r="J4901" s="64"/>
      <c r="K4901" s="64"/>
      <c r="L4901" s="65"/>
      <c r="M4901" s="65"/>
      <c r="N4901" s="64"/>
      <c r="O4901" s="64"/>
      <c r="P4901" s="64"/>
      <c r="Q4901" s="65"/>
      <c r="R4901" s="64"/>
      <c r="S4901" s="65"/>
      <c r="T4901" s="65"/>
      <c r="U4901" s="65"/>
      <c r="V4901" s="65"/>
      <c r="W4901" s="65"/>
      <c r="X4901" s="64"/>
      <c r="Y4901" s="64"/>
      <c r="Z4901" s="65"/>
      <c r="AA4901" s="64"/>
      <c r="AB4901" s="65"/>
      <c r="AC4901" s="65"/>
      <c r="AD4901" s="65"/>
      <c r="AE4901" s="65"/>
      <c r="AF4901" s="63"/>
      <c r="AG4901" s="63"/>
      <c r="AH4901" s="64"/>
      <c r="AI4901" s="66" t="str">
        <f t="shared" si="154"/>
        <v/>
      </c>
      <c r="AJ4901" s="65"/>
      <c r="AK4901" s="65"/>
      <c r="AL4901" s="65"/>
      <c r="AM4901" s="65"/>
      <c r="AN4901" s="65"/>
      <c r="AO4901" s="66" t="str">
        <f>_xlfn.IFNA(VLOOKUP(LISTAS!ES4898,'Censo General 2005- Municipios'!$E$3:$F$1125,2,0),"")</f>
        <v/>
      </c>
      <c r="AP4901" s="64"/>
      <c r="AQ4901" s="64"/>
      <c r="AR4901" s="64"/>
      <c r="AS4901" s="67" t="str">
        <f t="shared" si="155"/>
        <v/>
      </c>
    </row>
    <row r="4902" spans="1:45" s="68" customFormat="1" x14ac:dyDescent="0.2">
      <c r="A4902" s="64"/>
      <c r="B4902" s="64"/>
      <c r="C4902" s="64"/>
      <c r="D4902" s="64"/>
      <c r="E4902" s="64"/>
      <c r="F4902" s="64"/>
      <c r="G4902" s="65"/>
      <c r="H4902" s="64"/>
      <c r="I4902" s="65"/>
      <c r="J4902" s="64"/>
      <c r="K4902" s="64"/>
      <c r="L4902" s="65"/>
      <c r="M4902" s="65"/>
      <c r="N4902" s="64"/>
      <c r="O4902" s="64"/>
      <c r="P4902" s="64"/>
      <c r="Q4902" s="65"/>
      <c r="R4902" s="64"/>
      <c r="S4902" s="65"/>
      <c r="T4902" s="65"/>
      <c r="U4902" s="65"/>
      <c r="V4902" s="65"/>
      <c r="W4902" s="65"/>
      <c r="X4902" s="64"/>
      <c r="Y4902" s="64"/>
      <c r="Z4902" s="65"/>
      <c r="AA4902" s="64"/>
      <c r="AB4902" s="65"/>
      <c r="AC4902" s="65"/>
      <c r="AD4902" s="65"/>
      <c r="AE4902" s="65"/>
      <c r="AF4902" s="63"/>
      <c r="AG4902" s="63"/>
      <c r="AH4902" s="64"/>
      <c r="AI4902" s="66" t="str">
        <f t="shared" si="154"/>
        <v/>
      </c>
      <c r="AJ4902" s="65"/>
      <c r="AK4902" s="65"/>
      <c r="AL4902" s="65"/>
      <c r="AM4902" s="65"/>
      <c r="AN4902" s="65"/>
      <c r="AO4902" s="66" t="str">
        <f>_xlfn.IFNA(VLOOKUP(LISTAS!ES4899,'Censo General 2005- Municipios'!$E$3:$F$1125,2,0),"")</f>
        <v/>
      </c>
      <c r="AP4902" s="64"/>
      <c r="AQ4902" s="64"/>
      <c r="AR4902" s="64"/>
      <c r="AS4902" s="67" t="str">
        <f t="shared" si="155"/>
        <v/>
      </c>
    </row>
    <row r="4903" spans="1:45" s="68" customFormat="1" x14ac:dyDescent="0.2">
      <c r="A4903" s="64"/>
      <c r="B4903" s="64"/>
      <c r="C4903" s="64"/>
      <c r="D4903" s="64"/>
      <c r="E4903" s="64"/>
      <c r="F4903" s="64"/>
      <c r="G4903" s="65"/>
      <c r="H4903" s="64"/>
      <c r="I4903" s="65"/>
      <c r="J4903" s="64"/>
      <c r="K4903" s="64"/>
      <c r="L4903" s="65"/>
      <c r="M4903" s="65"/>
      <c r="N4903" s="64"/>
      <c r="O4903" s="64"/>
      <c r="P4903" s="64"/>
      <c r="Q4903" s="65"/>
      <c r="R4903" s="64"/>
      <c r="S4903" s="65"/>
      <c r="T4903" s="65"/>
      <c r="U4903" s="65"/>
      <c r="V4903" s="65"/>
      <c r="W4903" s="65"/>
      <c r="X4903" s="64"/>
      <c r="Y4903" s="64"/>
      <c r="Z4903" s="65"/>
      <c r="AA4903" s="64"/>
      <c r="AB4903" s="65"/>
      <c r="AC4903" s="65"/>
      <c r="AD4903" s="65"/>
      <c r="AE4903" s="65"/>
      <c r="AF4903" s="63"/>
      <c r="AG4903" s="63"/>
      <c r="AH4903" s="64"/>
      <c r="AI4903" s="66" t="str">
        <f t="shared" si="154"/>
        <v/>
      </c>
      <c r="AJ4903" s="65"/>
      <c r="AK4903" s="65"/>
      <c r="AL4903" s="65"/>
      <c r="AM4903" s="65"/>
      <c r="AN4903" s="65"/>
      <c r="AO4903" s="66" t="str">
        <f>_xlfn.IFNA(VLOOKUP(LISTAS!ES4900,'Censo General 2005- Municipios'!$E$3:$F$1125,2,0),"")</f>
        <v/>
      </c>
      <c r="AP4903" s="64"/>
      <c r="AQ4903" s="64"/>
      <c r="AR4903" s="64"/>
      <c r="AS4903" s="67" t="str">
        <f t="shared" si="155"/>
        <v/>
      </c>
    </row>
    <row r="4904" spans="1:45" s="68" customFormat="1" x14ac:dyDescent="0.2">
      <c r="A4904" s="64"/>
      <c r="B4904" s="64"/>
      <c r="C4904" s="64"/>
      <c r="D4904" s="64"/>
      <c r="E4904" s="64"/>
      <c r="F4904" s="64"/>
      <c r="G4904" s="65"/>
      <c r="H4904" s="64"/>
      <c r="I4904" s="65"/>
      <c r="J4904" s="64"/>
      <c r="K4904" s="64"/>
      <c r="L4904" s="65"/>
      <c r="M4904" s="65"/>
      <c r="N4904" s="64"/>
      <c r="O4904" s="64"/>
      <c r="P4904" s="64"/>
      <c r="Q4904" s="65"/>
      <c r="R4904" s="64"/>
      <c r="S4904" s="65"/>
      <c r="T4904" s="65"/>
      <c r="U4904" s="65"/>
      <c r="V4904" s="65"/>
      <c r="W4904" s="65"/>
      <c r="X4904" s="64"/>
      <c r="Y4904" s="64"/>
      <c r="Z4904" s="65"/>
      <c r="AA4904" s="64"/>
      <c r="AB4904" s="65"/>
      <c r="AC4904" s="65"/>
      <c r="AD4904" s="65"/>
      <c r="AE4904" s="65"/>
      <c r="AF4904" s="63"/>
      <c r="AG4904" s="63"/>
      <c r="AH4904" s="64"/>
      <c r="AI4904" s="66" t="str">
        <f t="shared" si="154"/>
        <v/>
      </c>
      <c r="AJ4904" s="65"/>
      <c r="AK4904" s="65"/>
      <c r="AL4904" s="65"/>
      <c r="AM4904" s="65"/>
      <c r="AN4904" s="65"/>
      <c r="AO4904" s="66" t="str">
        <f>_xlfn.IFNA(VLOOKUP(LISTAS!ES4901,'Censo General 2005- Municipios'!$E$3:$F$1125,2,0),"")</f>
        <v/>
      </c>
      <c r="AP4904" s="64"/>
      <c r="AQ4904" s="64"/>
      <c r="AR4904" s="64"/>
      <c r="AS4904" s="67" t="str">
        <f t="shared" si="155"/>
        <v/>
      </c>
    </row>
    <row r="4905" spans="1:45" s="68" customFormat="1" x14ac:dyDescent="0.2">
      <c r="A4905" s="64"/>
      <c r="B4905" s="64"/>
      <c r="C4905" s="64"/>
      <c r="D4905" s="64"/>
      <c r="E4905" s="64"/>
      <c r="F4905" s="64"/>
      <c r="G4905" s="65"/>
      <c r="H4905" s="64"/>
      <c r="I4905" s="65"/>
      <c r="J4905" s="64"/>
      <c r="K4905" s="64"/>
      <c r="L4905" s="65"/>
      <c r="M4905" s="65"/>
      <c r="N4905" s="64"/>
      <c r="O4905" s="64"/>
      <c r="P4905" s="64"/>
      <c r="Q4905" s="65"/>
      <c r="R4905" s="64"/>
      <c r="S4905" s="65"/>
      <c r="T4905" s="65"/>
      <c r="U4905" s="65"/>
      <c r="V4905" s="65"/>
      <c r="W4905" s="65"/>
      <c r="X4905" s="64"/>
      <c r="Y4905" s="64"/>
      <c r="Z4905" s="65"/>
      <c r="AA4905" s="64"/>
      <c r="AB4905" s="65"/>
      <c r="AC4905" s="65"/>
      <c r="AD4905" s="65"/>
      <c r="AE4905" s="65"/>
      <c r="AF4905" s="63"/>
      <c r="AG4905" s="63"/>
      <c r="AH4905" s="64"/>
      <c r="AI4905" s="66" t="str">
        <f t="shared" si="154"/>
        <v/>
      </c>
      <c r="AJ4905" s="65"/>
      <c r="AK4905" s="65"/>
      <c r="AL4905" s="65"/>
      <c r="AM4905" s="65"/>
      <c r="AN4905" s="65"/>
      <c r="AO4905" s="66" t="str">
        <f>_xlfn.IFNA(VLOOKUP(LISTAS!ES4902,'Censo General 2005- Municipios'!$E$3:$F$1125,2,0),"")</f>
        <v/>
      </c>
      <c r="AP4905" s="64"/>
      <c r="AQ4905" s="64"/>
      <c r="AR4905" s="64"/>
      <c r="AS4905" s="67" t="str">
        <f t="shared" si="155"/>
        <v/>
      </c>
    </row>
    <row r="4906" spans="1:45" s="68" customFormat="1" x14ac:dyDescent="0.2">
      <c r="A4906" s="64"/>
      <c r="B4906" s="64"/>
      <c r="C4906" s="64"/>
      <c r="D4906" s="64"/>
      <c r="E4906" s="64"/>
      <c r="F4906" s="64"/>
      <c r="G4906" s="65"/>
      <c r="H4906" s="64"/>
      <c r="I4906" s="65"/>
      <c r="J4906" s="64"/>
      <c r="K4906" s="64"/>
      <c r="L4906" s="65"/>
      <c r="M4906" s="65"/>
      <c r="N4906" s="64"/>
      <c r="O4906" s="64"/>
      <c r="P4906" s="64"/>
      <c r="Q4906" s="65"/>
      <c r="R4906" s="64"/>
      <c r="S4906" s="65"/>
      <c r="T4906" s="65"/>
      <c r="U4906" s="65"/>
      <c r="V4906" s="65"/>
      <c r="W4906" s="65"/>
      <c r="X4906" s="64"/>
      <c r="Y4906" s="64"/>
      <c r="Z4906" s="65"/>
      <c r="AA4906" s="64"/>
      <c r="AB4906" s="65"/>
      <c r="AC4906" s="65"/>
      <c r="AD4906" s="65"/>
      <c r="AE4906" s="65"/>
      <c r="AF4906" s="63"/>
      <c r="AG4906" s="63"/>
      <c r="AH4906" s="64"/>
      <c r="AI4906" s="66" t="str">
        <f t="shared" si="154"/>
        <v/>
      </c>
      <c r="AJ4906" s="65"/>
      <c r="AK4906" s="65"/>
      <c r="AL4906" s="65"/>
      <c r="AM4906" s="65"/>
      <c r="AN4906" s="65"/>
      <c r="AO4906" s="66" t="str">
        <f>_xlfn.IFNA(VLOOKUP(LISTAS!ES4903,'Censo General 2005- Municipios'!$E$3:$F$1125,2,0),"")</f>
        <v/>
      </c>
      <c r="AP4906" s="64"/>
      <c r="AQ4906" s="64"/>
      <c r="AR4906" s="64"/>
      <c r="AS4906" s="67" t="str">
        <f t="shared" si="155"/>
        <v/>
      </c>
    </row>
    <row r="4907" spans="1:45" s="68" customFormat="1" x14ac:dyDescent="0.2">
      <c r="A4907" s="64"/>
      <c r="B4907" s="64"/>
      <c r="C4907" s="64"/>
      <c r="D4907" s="64"/>
      <c r="E4907" s="64"/>
      <c r="F4907" s="64"/>
      <c r="G4907" s="65"/>
      <c r="H4907" s="64"/>
      <c r="I4907" s="65"/>
      <c r="J4907" s="64"/>
      <c r="K4907" s="64"/>
      <c r="L4907" s="65"/>
      <c r="M4907" s="65"/>
      <c r="N4907" s="64"/>
      <c r="O4907" s="64"/>
      <c r="P4907" s="64"/>
      <c r="Q4907" s="65"/>
      <c r="R4907" s="64"/>
      <c r="S4907" s="65"/>
      <c r="T4907" s="65"/>
      <c r="U4907" s="65"/>
      <c r="V4907" s="65"/>
      <c r="W4907" s="65"/>
      <c r="X4907" s="64"/>
      <c r="Y4907" s="64"/>
      <c r="Z4907" s="65"/>
      <c r="AA4907" s="64"/>
      <c r="AB4907" s="65"/>
      <c r="AC4907" s="65"/>
      <c r="AD4907" s="65"/>
      <c r="AE4907" s="65"/>
      <c r="AF4907" s="63"/>
      <c r="AG4907" s="63"/>
      <c r="AH4907" s="64"/>
      <c r="AI4907" s="66" t="str">
        <f t="shared" si="154"/>
        <v/>
      </c>
      <c r="AJ4907" s="65"/>
      <c r="AK4907" s="65"/>
      <c r="AL4907" s="65"/>
      <c r="AM4907" s="65"/>
      <c r="AN4907" s="65"/>
      <c r="AO4907" s="66" t="str">
        <f>_xlfn.IFNA(VLOOKUP(LISTAS!ES4904,'Censo General 2005- Municipios'!$E$3:$F$1125,2,0),"")</f>
        <v/>
      </c>
      <c r="AP4907" s="64"/>
      <c r="AQ4907" s="64"/>
      <c r="AR4907" s="64"/>
      <c r="AS4907" s="67" t="str">
        <f t="shared" si="155"/>
        <v/>
      </c>
    </row>
    <row r="4908" spans="1:45" s="68" customFormat="1" x14ac:dyDescent="0.2">
      <c r="A4908" s="64"/>
      <c r="B4908" s="64"/>
      <c r="C4908" s="64"/>
      <c r="D4908" s="64"/>
      <c r="E4908" s="64"/>
      <c r="F4908" s="64"/>
      <c r="G4908" s="65"/>
      <c r="H4908" s="64"/>
      <c r="I4908" s="65"/>
      <c r="J4908" s="64"/>
      <c r="K4908" s="64"/>
      <c r="L4908" s="65"/>
      <c r="M4908" s="65"/>
      <c r="N4908" s="64"/>
      <c r="O4908" s="64"/>
      <c r="P4908" s="64"/>
      <c r="Q4908" s="65"/>
      <c r="R4908" s="64"/>
      <c r="S4908" s="65"/>
      <c r="T4908" s="65"/>
      <c r="U4908" s="65"/>
      <c r="V4908" s="65"/>
      <c r="W4908" s="65"/>
      <c r="X4908" s="64"/>
      <c r="Y4908" s="64"/>
      <c r="Z4908" s="65"/>
      <c r="AA4908" s="64"/>
      <c r="AB4908" s="65"/>
      <c r="AC4908" s="65"/>
      <c r="AD4908" s="65"/>
      <c r="AE4908" s="65"/>
      <c r="AF4908" s="63"/>
      <c r="AG4908" s="63"/>
      <c r="AH4908" s="64"/>
      <c r="AI4908" s="66" t="str">
        <f t="shared" si="154"/>
        <v/>
      </c>
      <c r="AJ4908" s="65"/>
      <c r="AK4908" s="65"/>
      <c r="AL4908" s="65"/>
      <c r="AM4908" s="65"/>
      <c r="AN4908" s="65"/>
      <c r="AO4908" s="66" t="str">
        <f>_xlfn.IFNA(VLOOKUP(LISTAS!ES4905,'Censo General 2005- Municipios'!$E$3:$F$1125,2,0),"")</f>
        <v/>
      </c>
      <c r="AP4908" s="64"/>
      <c r="AQ4908" s="64"/>
      <c r="AR4908" s="64"/>
      <c r="AS4908" s="67" t="str">
        <f t="shared" si="155"/>
        <v/>
      </c>
    </row>
    <row r="4909" spans="1:45" s="68" customFormat="1" x14ac:dyDescent="0.2">
      <c r="A4909" s="64"/>
      <c r="B4909" s="64"/>
      <c r="C4909" s="64"/>
      <c r="D4909" s="64"/>
      <c r="E4909" s="64"/>
      <c r="F4909" s="64"/>
      <c r="G4909" s="65"/>
      <c r="H4909" s="64"/>
      <c r="I4909" s="65"/>
      <c r="J4909" s="64"/>
      <c r="K4909" s="64"/>
      <c r="L4909" s="65"/>
      <c r="M4909" s="65"/>
      <c r="N4909" s="64"/>
      <c r="O4909" s="64"/>
      <c r="P4909" s="64"/>
      <c r="Q4909" s="65"/>
      <c r="R4909" s="64"/>
      <c r="S4909" s="65"/>
      <c r="T4909" s="65"/>
      <c r="U4909" s="65"/>
      <c r="V4909" s="65"/>
      <c r="W4909" s="65"/>
      <c r="X4909" s="64"/>
      <c r="Y4909" s="64"/>
      <c r="Z4909" s="65"/>
      <c r="AA4909" s="64"/>
      <c r="AB4909" s="65"/>
      <c r="AC4909" s="65"/>
      <c r="AD4909" s="65"/>
      <c r="AE4909" s="65"/>
      <c r="AF4909" s="63"/>
      <c r="AG4909" s="63"/>
      <c r="AH4909" s="64"/>
      <c r="AI4909" s="66" t="str">
        <f t="shared" si="154"/>
        <v/>
      </c>
      <c r="AJ4909" s="65"/>
      <c r="AK4909" s="65"/>
      <c r="AL4909" s="65"/>
      <c r="AM4909" s="65"/>
      <c r="AN4909" s="65"/>
      <c r="AO4909" s="66" t="str">
        <f>_xlfn.IFNA(VLOOKUP(LISTAS!ES4906,'Censo General 2005- Municipios'!$E$3:$F$1125,2,0),"")</f>
        <v/>
      </c>
      <c r="AP4909" s="64"/>
      <c r="AQ4909" s="64"/>
      <c r="AR4909" s="64"/>
      <c r="AS4909" s="67" t="str">
        <f t="shared" si="155"/>
        <v/>
      </c>
    </row>
    <row r="4910" spans="1:45" s="68" customFormat="1" x14ac:dyDescent="0.2">
      <c r="A4910" s="64"/>
      <c r="B4910" s="64"/>
      <c r="C4910" s="64"/>
      <c r="D4910" s="64"/>
      <c r="E4910" s="64"/>
      <c r="F4910" s="64"/>
      <c r="G4910" s="65"/>
      <c r="H4910" s="64"/>
      <c r="I4910" s="65"/>
      <c r="J4910" s="64"/>
      <c r="K4910" s="64"/>
      <c r="L4910" s="65"/>
      <c r="M4910" s="65"/>
      <c r="N4910" s="64"/>
      <c r="O4910" s="64"/>
      <c r="P4910" s="64"/>
      <c r="Q4910" s="65"/>
      <c r="R4910" s="64"/>
      <c r="S4910" s="65"/>
      <c r="T4910" s="65"/>
      <c r="U4910" s="65"/>
      <c r="V4910" s="65"/>
      <c r="W4910" s="65"/>
      <c r="X4910" s="64"/>
      <c r="Y4910" s="64"/>
      <c r="Z4910" s="65"/>
      <c r="AA4910" s="64"/>
      <c r="AB4910" s="65"/>
      <c r="AC4910" s="65"/>
      <c r="AD4910" s="65"/>
      <c r="AE4910" s="65"/>
      <c r="AF4910" s="63"/>
      <c r="AG4910" s="63"/>
      <c r="AH4910" s="64"/>
      <c r="AI4910" s="66" t="str">
        <f t="shared" si="154"/>
        <v/>
      </c>
      <c r="AJ4910" s="65"/>
      <c r="AK4910" s="65"/>
      <c r="AL4910" s="65"/>
      <c r="AM4910" s="65"/>
      <c r="AN4910" s="65"/>
      <c r="AO4910" s="66" t="str">
        <f>_xlfn.IFNA(VLOOKUP(LISTAS!ES4907,'Censo General 2005- Municipios'!$E$3:$F$1125,2,0),"")</f>
        <v/>
      </c>
      <c r="AP4910" s="64"/>
      <c r="AQ4910" s="64"/>
      <c r="AR4910" s="64"/>
      <c r="AS4910" s="67" t="str">
        <f t="shared" si="155"/>
        <v/>
      </c>
    </row>
    <row r="4911" spans="1:45" s="68" customFormat="1" x14ac:dyDescent="0.2">
      <c r="A4911" s="64"/>
      <c r="B4911" s="64"/>
      <c r="C4911" s="64"/>
      <c r="D4911" s="64"/>
      <c r="E4911" s="64"/>
      <c r="F4911" s="64"/>
      <c r="G4911" s="65"/>
      <c r="H4911" s="64"/>
      <c r="I4911" s="65"/>
      <c r="J4911" s="64"/>
      <c r="K4911" s="64"/>
      <c r="L4911" s="65"/>
      <c r="M4911" s="65"/>
      <c r="N4911" s="64"/>
      <c r="O4911" s="64"/>
      <c r="P4911" s="64"/>
      <c r="Q4911" s="65"/>
      <c r="R4911" s="64"/>
      <c r="S4911" s="65"/>
      <c r="T4911" s="65"/>
      <c r="U4911" s="65"/>
      <c r="V4911" s="65"/>
      <c r="W4911" s="65"/>
      <c r="X4911" s="64"/>
      <c r="Y4911" s="64"/>
      <c r="Z4911" s="65"/>
      <c r="AA4911" s="64"/>
      <c r="AB4911" s="65"/>
      <c r="AC4911" s="65"/>
      <c r="AD4911" s="65"/>
      <c r="AE4911" s="65"/>
      <c r="AF4911" s="63"/>
      <c r="AG4911" s="63"/>
      <c r="AH4911" s="64"/>
      <c r="AI4911" s="66" t="str">
        <f t="shared" si="154"/>
        <v/>
      </c>
      <c r="AJ4911" s="65"/>
      <c r="AK4911" s="65"/>
      <c r="AL4911" s="65"/>
      <c r="AM4911" s="65"/>
      <c r="AN4911" s="65"/>
      <c r="AO4911" s="66" t="str">
        <f>_xlfn.IFNA(VLOOKUP(LISTAS!ES4908,'Censo General 2005- Municipios'!$E$3:$F$1125,2,0),"")</f>
        <v/>
      </c>
      <c r="AP4911" s="64"/>
      <c r="AQ4911" s="64"/>
      <c r="AR4911" s="64"/>
      <c r="AS4911" s="67" t="str">
        <f t="shared" si="155"/>
        <v/>
      </c>
    </row>
    <row r="4912" spans="1:45" s="68" customFormat="1" x14ac:dyDescent="0.2">
      <c r="A4912" s="64"/>
      <c r="B4912" s="64"/>
      <c r="C4912" s="64"/>
      <c r="D4912" s="64"/>
      <c r="E4912" s="64"/>
      <c r="F4912" s="64"/>
      <c r="G4912" s="65"/>
      <c r="H4912" s="64"/>
      <c r="I4912" s="65"/>
      <c r="J4912" s="64"/>
      <c r="K4912" s="64"/>
      <c r="L4912" s="65"/>
      <c r="M4912" s="65"/>
      <c r="N4912" s="64"/>
      <c r="O4912" s="64"/>
      <c r="P4912" s="64"/>
      <c r="Q4912" s="65"/>
      <c r="R4912" s="64"/>
      <c r="S4912" s="65"/>
      <c r="T4912" s="65"/>
      <c r="U4912" s="65"/>
      <c r="V4912" s="65"/>
      <c r="W4912" s="65"/>
      <c r="X4912" s="64"/>
      <c r="Y4912" s="64"/>
      <c r="Z4912" s="65"/>
      <c r="AA4912" s="64"/>
      <c r="AB4912" s="65"/>
      <c r="AC4912" s="65"/>
      <c r="AD4912" s="65"/>
      <c r="AE4912" s="65"/>
      <c r="AF4912" s="63"/>
      <c r="AG4912" s="63"/>
      <c r="AH4912" s="64"/>
      <c r="AI4912" s="66" t="str">
        <f t="shared" si="154"/>
        <v/>
      </c>
      <c r="AJ4912" s="65"/>
      <c r="AK4912" s="65"/>
      <c r="AL4912" s="65"/>
      <c r="AM4912" s="65"/>
      <c r="AN4912" s="65"/>
      <c r="AO4912" s="66" t="str">
        <f>_xlfn.IFNA(VLOOKUP(LISTAS!ES4909,'Censo General 2005- Municipios'!$E$3:$F$1125,2,0),"")</f>
        <v/>
      </c>
      <c r="AP4912" s="64"/>
      <c r="AQ4912" s="64"/>
      <c r="AR4912" s="64"/>
      <c r="AS4912" s="67" t="str">
        <f t="shared" si="155"/>
        <v/>
      </c>
    </row>
    <row r="4913" spans="1:45" s="68" customFormat="1" x14ac:dyDescent="0.2">
      <c r="A4913" s="64"/>
      <c r="B4913" s="64"/>
      <c r="C4913" s="64"/>
      <c r="D4913" s="64"/>
      <c r="E4913" s="64"/>
      <c r="F4913" s="64"/>
      <c r="G4913" s="65"/>
      <c r="H4913" s="64"/>
      <c r="I4913" s="65"/>
      <c r="J4913" s="64"/>
      <c r="K4913" s="64"/>
      <c r="L4913" s="65"/>
      <c r="M4913" s="65"/>
      <c r="N4913" s="64"/>
      <c r="O4913" s="64"/>
      <c r="P4913" s="64"/>
      <c r="Q4913" s="65"/>
      <c r="R4913" s="64"/>
      <c r="S4913" s="65"/>
      <c r="T4913" s="65"/>
      <c r="U4913" s="65"/>
      <c r="V4913" s="65"/>
      <c r="W4913" s="65"/>
      <c r="X4913" s="64"/>
      <c r="Y4913" s="64"/>
      <c r="Z4913" s="65"/>
      <c r="AA4913" s="64"/>
      <c r="AB4913" s="65"/>
      <c r="AC4913" s="65"/>
      <c r="AD4913" s="65"/>
      <c r="AE4913" s="65"/>
      <c r="AF4913" s="63"/>
      <c r="AG4913" s="63"/>
      <c r="AH4913" s="64"/>
      <c r="AI4913" s="66" t="str">
        <f t="shared" si="154"/>
        <v/>
      </c>
      <c r="AJ4913" s="65"/>
      <c r="AK4913" s="65"/>
      <c r="AL4913" s="65"/>
      <c r="AM4913" s="65"/>
      <c r="AN4913" s="65"/>
      <c r="AO4913" s="66" t="str">
        <f>_xlfn.IFNA(VLOOKUP(LISTAS!ES4910,'Censo General 2005- Municipios'!$E$3:$F$1125,2,0),"")</f>
        <v/>
      </c>
      <c r="AP4913" s="64"/>
      <c r="AQ4913" s="64"/>
      <c r="AR4913" s="64"/>
      <c r="AS4913" s="67" t="str">
        <f t="shared" si="155"/>
        <v/>
      </c>
    </row>
    <row r="4914" spans="1:45" s="68" customFormat="1" x14ac:dyDescent="0.2">
      <c r="A4914" s="64"/>
      <c r="B4914" s="64"/>
      <c r="C4914" s="64"/>
      <c r="D4914" s="64"/>
      <c r="E4914" s="64"/>
      <c r="F4914" s="64"/>
      <c r="G4914" s="65"/>
      <c r="H4914" s="64"/>
      <c r="I4914" s="65"/>
      <c r="J4914" s="64"/>
      <c r="K4914" s="64"/>
      <c r="L4914" s="65"/>
      <c r="M4914" s="65"/>
      <c r="N4914" s="64"/>
      <c r="O4914" s="64"/>
      <c r="P4914" s="64"/>
      <c r="Q4914" s="65"/>
      <c r="R4914" s="64"/>
      <c r="S4914" s="65"/>
      <c r="T4914" s="65"/>
      <c r="U4914" s="65"/>
      <c r="V4914" s="65"/>
      <c r="W4914" s="65"/>
      <c r="X4914" s="64"/>
      <c r="Y4914" s="64"/>
      <c r="Z4914" s="65"/>
      <c r="AA4914" s="64"/>
      <c r="AB4914" s="65"/>
      <c r="AC4914" s="65"/>
      <c r="AD4914" s="65"/>
      <c r="AE4914" s="65"/>
      <c r="AF4914" s="63"/>
      <c r="AG4914" s="63"/>
      <c r="AH4914" s="64"/>
      <c r="AI4914" s="66" t="str">
        <f t="shared" si="154"/>
        <v/>
      </c>
      <c r="AJ4914" s="65"/>
      <c r="AK4914" s="65"/>
      <c r="AL4914" s="65"/>
      <c r="AM4914" s="65"/>
      <c r="AN4914" s="65"/>
      <c r="AO4914" s="66" t="str">
        <f>_xlfn.IFNA(VLOOKUP(LISTAS!ES4911,'Censo General 2005- Municipios'!$E$3:$F$1125,2,0),"")</f>
        <v/>
      </c>
      <c r="AP4914" s="64"/>
      <c r="AQ4914" s="64"/>
      <c r="AR4914" s="64"/>
      <c r="AS4914" s="67" t="str">
        <f t="shared" si="155"/>
        <v/>
      </c>
    </row>
    <row r="4915" spans="1:45" s="68" customFormat="1" x14ac:dyDescent="0.2">
      <c r="A4915" s="64"/>
      <c r="B4915" s="64"/>
      <c r="C4915" s="64"/>
      <c r="D4915" s="64"/>
      <c r="E4915" s="64"/>
      <c r="F4915" s="64"/>
      <c r="G4915" s="65"/>
      <c r="H4915" s="64"/>
      <c r="I4915" s="65"/>
      <c r="J4915" s="64"/>
      <c r="K4915" s="64"/>
      <c r="L4915" s="65"/>
      <c r="M4915" s="65"/>
      <c r="N4915" s="64"/>
      <c r="O4915" s="64"/>
      <c r="P4915" s="64"/>
      <c r="Q4915" s="65"/>
      <c r="R4915" s="64"/>
      <c r="S4915" s="65"/>
      <c r="T4915" s="65"/>
      <c r="U4915" s="65"/>
      <c r="V4915" s="65"/>
      <c r="W4915" s="65"/>
      <c r="X4915" s="64"/>
      <c r="Y4915" s="64"/>
      <c r="Z4915" s="65"/>
      <c r="AA4915" s="64"/>
      <c r="AB4915" s="65"/>
      <c r="AC4915" s="65"/>
      <c r="AD4915" s="65"/>
      <c r="AE4915" s="65"/>
      <c r="AF4915" s="63"/>
      <c r="AG4915" s="63"/>
      <c r="AH4915" s="64"/>
      <c r="AI4915" s="66" t="str">
        <f t="shared" si="154"/>
        <v/>
      </c>
      <c r="AJ4915" s="65"/>
      <c r="AK4915" s="65"/>
      <c r="AL4915" s="65"/>
      <c r="AM4915" s="65"/>
      <c r="AN4915" s="65"/>
      <c r="AO4915" s="66" t="str">
        <f>_xlfn.IFNA(VLOOKUP(LISTAS!ES4912,'Censo General 2005- Municipios'!$E$3:$F$1125,2,0),"")</f>
        <v/>
      </c>
      <c r="AP4915" s="64"/>
      <c r="AQ4915" s="64"/>
      <c r="AR4915" s="64"/>
      <c r="AS4915" s="67" t="str">
        <f t="shared" si="155"/>
        <v/>
      </c>
    </row>
    <row r="4916" spans="1:45" s="68" customFormat="1" x14ac:dyDescent="0.2">
      <c r="A4916" s="64"/>
      <c r="B4916" s="64"/>
      <c r="C4916" s="64"/>
      <c r="D4916" s="64"/>
      <c r="E4916" s="64"/>
      <c r="F4916" s="64"/>
      <c r="G4916" s="65"/>
      <c r="H4916" s="64"/>
      <c r="I4916" s="65"/>
      <c r="J4916" s="64"/>
      <c r="K4916" s="64"/>
      <c r="L4916" s="65"/>
      <c r="M4916" s="65"/>
      <c r="N4916" s="64"/>
      <c r="O4916" s="64"/>
      <c r="P4916" s="64"/>
      <c r="Q4916" s="65"/>
      <c r="R4916" s="64"/>
      <c r="S4916" s="65"/>
      <c r="T4916" s="65"/>
      <c r="U4916" s="65"/>
      <c r="V4916" s="65"/>
      <c r="W4916" s="65"/>
      <c r="X4916" s="64"/>
      <c r="Y4916" s="64"/>
      <c r="Z4916" s="65"/>
      <c r="AA4916" s="64"/>
      <c r="AB4916" s="65"/>
      <c r="AC4916" s="65"/>
      <c r="AD4916" s="65"/>
      <c r="AE4916" s="65"/>
      <c r="AF4916" s="63"/>
      <c r="AG4916" s="63"/>
      <c r="AH4916" s="64"/>
      <c r="AI4916" s="66" t="str">
        <f t="shared" si="154"/>
        <v/>
      </c>
      <c r="AJ4916" s="65"/>
      <c r="AK4916" s="65"/>
      <c r="AL4916" s="65"/>
      <c r="AM4916" s="65"/>
      <c r="AN4916" s="65"/>
      <c r="AO4916" s="66" t="str">
        <f>_xlfn.IFNA(VLOOKUP(LISTAS!ES4913,'Censo General 2005- Municipios'!$E$3:$F$1125,2,0),"")</f>
        <v/>
      </c>
      <c r="AP4916" s="64"/>
      <c r="AQ4916" s="64"/>
      <c r="AR4916" s="64"/>
      <c r="AS4916" s="67" t="str">
        <f t="shared" si="155"/>
        <v/>
      </c>
    </row>
    <row r="4917" spans="1:45" s="68" customFormat="1" x14ac:dyDescent="0.2">
      <c r="A4917" s="64"/>
      <c r="B4917" s="64"/>
      <c r="C4917" s="64"/>
      <c r="D4917" s="64"/>
      <c r="E4917" s="64"/>
      <c r="F4917" s="64"/>
      <c r="G4917" s="65"/>
      <c r="H4917" s="64"/>
      <c r="I4917" s="65"/>
      <c r="J4917" s="64"/>
      <c r="K4917" s="64"/>
      <c r="L4917" s="65"/>
      <c r="M4917" s="65"/>
      <c r="N4917" s="64"/>
      <c r="O4917" s="64"/>
      <c r="P4917" s="64"/>
      <c r="Q4917" s="65"/>
      <c r="R4917" s="64"/>
      <c r="S4917" s="65"/>
      <c r="T4917" s="65"/>
      <c r="U4917" s="65"/>
      <c r="V4917" s="65"/>
      <c r="W4917" s="65"/>
      <c r="X4917" s="64"/>
      <c r="Y4917" s="64"/>
      <c r="Z4917" s="65"/>
      <c r="AA4917" s="64"/>
      <c r="AB4917" s="65"/>
      <c r="AC4917" s="65"/>
      <c r="AD4917" s="65"/>
      <c r="AE4917" s="65"/>
      <c r="AF4917" s="63"/>
      <c r="AG4917" s="63"/>
      <c r="AH4917" s="64"/>
      <c r="AI4917" s="66" t="str">
        <f t="shared" si="154"/>
        <v/>
      </c>
      <c r="AJ4917" s="65"/>
      <c r="AK4917" s="65"/>
      <c r="AL4917" s="65"/>
      <c r="AM4917" s="65"/>
      <c r="AN4917" s="65"/>
      <c r="AO4917" s="66" t="str">
        <f>_xlfn.IFNA(VLOOKUP(LISTAS!ES4914,'Censo General 2005- Municipios'!$E$3:$F$1125,2,0),"")</f>
        <v/>
      </c>
      <c r="AP4917" s="64"/>
      <c r="AQ4917" s="64"/>
      <c r="AR4917" s="64"/>
      <c r="AS4917" s="67" t="str">
        <f t="shared" si="155"/>
        <v/>
      </c>
    </row>
    <row r="4918" spans="1:45" s="68" customFormat="1" x14ac:dyDescent="0.2">
      <c r="A4918" s="64"/>
      <c r="B4918" s="64"/>
      <c r="C4918" s="64"/>
      <c r="D4918" s="64"/>
      <c r="E4918" s="64"/>
      <c r="F4918" s="64"/>
      <c r="G4918" s="65"/>
      <c r="H4918" s="64"/>
      <c r="I4918" s="65"/>
      <c r="J4918" s="64"/>
      <c r="K4918" s="64"/>
      <c r="L4918" s="65"/>
      <c r="M4918" s="65"/>
      <c r="N4918" s="64"/>
      <c r="O4918" s="64"/>
      <c r="P4918" s="64"/>
      <c r="Q4918" s="65"/>
      <c r="R4918" s="64"/>
      <c r="S4918" s="65"/>
      <c r="T4918" s="65"/>
      <c r="U4918" s="65"/>
      <c r="V4918" s="65"/>
      <c r="W4918" s="65"/>
      <c r="X4918" s="64"/>
      <c r="Y4918" s="64"/>
      <c r="Z4918" s="65"/>
      <c r="AA4918" s="64"/>
      <c r="AB4918" s="65"/>
      <c r="AC4918" s="65"/>
      <c r="AD4918" s="65"/>
      <c r="AE4918" s="65"/>
      <c r="AF4918" s="63"/>
      <c r="AG4918" s="63"/>
      <c r="AH4918" s="64"/>
      <c r="AI4918" s="66" t="str">
        <f t="shared" si="154"/>
        <v/>
      </c>
      <c r="AJ4918" s="65"/>
      <c r="AK4918" s="65"/>
      <c r="AL4918" s="65"/>
      <c r="AM4918" s="65"/>
      <c r="AN4918" s="65"/>
      <c r="AO4918" s="66" t="str">
        <f>_xlfn.IFNA(VLOOKUP(LISTAS!ES4915,'Censo General 2005- Municipios'!$E$3:$F$1125,2,0),"")</f>
        <v/>
      </c>
      <c r="AP4918" s="64"/>
      <c r="AQ4918" s="64"/>
      <c r="AR4918" s="64"/>
      <c r="AS4918" s="67" t="str">
        <f t="shared" si="155"/>
        <v/>
      </c>
    </row>
    <row r="4919" spans="1:45" s="68" customFormat="1" x14ac:dyDescent="0.2">
      <c r="A4919" s="64"/>
      <c r="B4919" s="64"/>
      <c r="C4919" s="64"/>
      <c r="D4919" s="64"/>
      <c r="E4919" s="64"/>
      <c r="F4919" s="64"/>
      <c r="G4919" s="65"/>
      <c r="H4919" s="64"/>
      <c r="I4919" s="65"/>
      <c r="J4919" s="64"/>
      <c r="K4919" s="64"/>
      <c r="L4919" s="65"/>
      <c r="M4919" s="65"/>
      <c r="N4919" s="64"/>
      <c r="O4919" s="64"/>
      <c r="P4919" s="64"/>
      <c r="Q4919" s="65"/>
      <c r="R4919" s="64"/>
      <c r="S4919" s="65"/>
      <c r="T4919" s="65"/>
      <c r="U4919" s="65"/>
      <c r="V4919" s="65"/>
      <c r="W4919" s="65"/>
      <c r="X4919" s="64"/>
      <c r="Y4919" s="64"/>
      <c r="Z4919" s="65"/>
      <c r="AA4919" s="64"/>
      <c r="AB4919" s="65"/>
      <c r="AC4919" s="65"/>
      <c r="AD4919" s="65"/>
      <c r="AE4919" s="65"/>
      <c r="AF4919" s="63"/>
      <c r="AG4919" s="63"/>
      <c r="AH4919" s="64"/>
      <c r="AI4919" s="66" t="str">
        <f t="shared" si="154"/>
        <v/>
      </c>
      <c r="AJ4919" s="65"/>
      <c r="AK4919" s="65"/>
      <c r="AL4919" s="65"/>
      <c r="AM4919" s="65"/>
      <c r="AN4919" s="65"/>
      <c r="AO4919" s="66" t="str">
        <f>_xlfn.IFNA(VLOOKUP(LISTAS!ES4916,'Censo General 2005- Municipios'!$E$3:$F$1125,2,0),"")</f>
        <v/>
      </c>
      <c r="AP4919" s="64"/>
      <c r="AQ4919" s="64"/>
      <c r="AR4919" s="64"/>
      <c r="AS4919" s="67" t="str">
        <f t="shared" si="155"/>
        <v/>
      </c>
    </row>
    <row r="4920" spans="1:45" s="68" customFormat="1" x14ac:dyDescent="0.2">
      <c r="A4920" s="64"/>
      <c r="B4920" s="64"/>
      <c r="C4920" s="64"/>
      <c r="D4920" s="64"/>
      <c r="E4920" s="64"/>
      <c r="F4920" s="64"/>
      <c r="G4920" s="65"/>
      <c r="H4920" s="64"/>
      <c r="I4920" s="65"/>
      <c r="J4920" s="64"/>
      <c r="K4920" s="64"/>
      <c r="L4920" s="65"/>
      <c r="M4920" s="65"/>
      <c r="N4920" s="64"/>
      <c r="O4920" s="64"/>
      <c r="P4920" s="64"/>
      <c r="Q4920" s="65"/>
      <c r="R4920" s="64"/>
      <c r="S4920" s="65"/>
      <c r="T4920" s="65"/>
      <c r="U4920" s="65"/>
      <c r="V4920" s="65"/>
      <c r="W4920" s="65"/>
      <c r="X4920" s="64"/>
      <c r="Y4920" s="64"/>
      <c r="Z4920" s="65"/>
      <c r="AA4920" s="64"/>
      <c r="AB4920" s="65"/>
      <c r="AC4920" s="65"/>
      <c r="AD4920" s="65"/>
      <c r="AE4920" s="65"/>
      <c r="AF4920" s="63"/>
      <c r="AG4920" s="63"/>
      <c r="AH4920" s="64"/>
      <c r="AI4920" s="66" t="str">
        <f t="shared" si="154"/>
        <v/>
      </c>
      <c r="AJ4920" s="65"/>
      <c r="AK4920" s="65"/>
      <c r="AL4920" s="65"/>
      <c r="AM4920" s="65"/>
      <c r="AN4920" s="65"/>
      <c r="AO4920" s="66" t="str">
        <f>_xlfn.IFNA(VLOOKUP(LISTAS!ES4917,'Censo General 2005- Municipios'!$E$3:$F$1125,2,0),"")</f>
        <v/>
      </c>
      <c r="AP4920" s="64"/>
      <c r="AQ4920" s="64"/>
      <c r="AR4920" s="64"/>
      <c r="AS4920" s="67" t="str">
        <f t="shared" si="155"/>
        <v/>
      </c>
    </row>
    <row r="4921" spans="1:45" s="68" customFormat="1" x14ac:dyDescent="0.2">
      <c r="A4921" s="64"/>
      <c r="B4921" s="64"/>
      <c r="C4921" s="64"/>
      <c r="D4921" s="64"/>
      <c r="E4921" s="64"/>
      <c r="F4921" s="64"/>
      <c r="G4921" s="65"/>
      <c r="H4921" s="64"/>
      <c r="I4921" s="65"/>
      <c r="J4921" s="64"/>
      <c r="K4921" s="64"/>
      <c r="L4921" s="65"/>
      <c r="M4921" s="65"/>
      <c r="N4921" s="64"/>
      <c r="O4921" s="64"/>
      <c r="P4921" s="64"/>
      <c r="Q4921" s="65"/>
      <c r="R4921" s="64"/>
      <c r="S4921" s="65"/>
      <c r="T4921" s="65"/>
      <c r="U4921" s="65"/>
      <c r="V4921" s="65"/>
      <c r="W4921" s="65"/>
      <c r="X4921" s="64"/>
      <c r="Y4921" s="64"/>
      <c r="Z4921" s="65"/>
      <c r="AA4921" s="64"/>
      <c r="AB4921" s="65"/>
      <c r="AC4921" s="65"/>
      <c r="AD4921" s="65"/>
      <c r="AE4921" s="65"/>
      <c r="AF4921" s="63"/>
      <c r="AG4921" s="63"/>
      <c r="AH4921" s="64"/>
      <c r="AI4921" s="66" t="str">
        <f t="shared" si="154"/>
        <v/>
      </c>
      <c r="AJ4921" s="65"/>
      <c r="AK4921" s="65"/>
      <c r="AL4921" s="65"/>
      <c r="AM4921" s="65"/>
      <c r="AN4921" s="65"/>
      <c r="AO4921" s="66" t="str">
        <f>_xlfn.IFNA(VLOOKUP(LISTAS!ES4918,'Censo General 2005- Municipios'!$E$3:$F$1125,2,0),"")</f>
        <v/>
      </c>
      <c r="AP4921" s="64"/>
      <c r="AQ4921" s="64"/>
      <c r="AR4921" s="64"/>
      <c r="AS4921" s="67" t="str">
        <f t="shared" si="155"/>
        <v/>
      </c>
    </row>
    <row r="4922" spans="1:45" s="68" customFormat="1" x14ac:dyDescent="0.2">
      <c r="A4922" s="64"/>
      <c r="B4922" s="64"/>
      <c r="C4922" s="64"/>
      <c r="D4922" s="64"/>
      <c r="E4922" s="64"/>
      <c r="F4922" s="64"/>
      <c r="G4922" s="65"/>
      <c r="H4922" s="64"/>
      <c r="I4922" s="65"/>
      <c r="J4922" s="64"/>
      <c r="K4922" s="64"/>
      <c r="L4922" s="65"/>
      <c r="M4922" s="65"/>
      <c r="N4922" s="64"/>
      <c r="O4922" s="64"/>
      <c r="P4922" s="64"/>
      <c r="Q4922" s="65"/>
      <c r="R4922" s="64"/>
      <c r="S4922" s="65"/>
      <c r="T4922" s="65"/>
      <c r="U4922" s="65"/>
      <c r="V4922" s="65"/>
      <c r="W4922" s="65"/>
      <c r="X4922" s="64"/>
      <c r="Y4922" s="64"/>
      <c r="Z4922" s="65"/>
      <c r="AA4922" s="64"/>
      <c r="AB4922" s="65"/>
      <c r="AC4922" s="65"/>
      <c r="AD4922" s="65"/>
      <c r="AE4922" s="65"/>
      <c r="AF4922" s="63"/>
      <c r="AG4922" s="63"/>
      <c r="AH4922" s="64"/>
      <c r="AI4922" s="66" t="str">
        <f t="shared" si="154"/>
        <v/>
      </c>
      <c r="AJ4922" s="65"/>
      <c r="AK4922" s="65"/>
      <c r="AL4922" s="65"/>
      <c r="AM4922" s="65"/>
      <c r="AN4922" s="65"/>
      <c r="AO4922" s="66" t="str">
        <f>_xlfn.IFNA(VLOOKUP(LISTAS!ES4919,'Censo General 2005- Municipios'!$E$3:$F$1125,2,0),"")</f>
        <v/>
      </c>
      <c r="AP4922" s="64"/>
      <c r="AQ4922" s="64"/>
      <c r="AR4922" s="64"/>
      <c r="AS4922" s="67" t="str">
        <f t="shared" si="155"/>
        <v/>
      </c>
    </row>
    <row r="4923" spans="1:45" s="68" customFormat="1" x14ac:dyDescent="0.2">
      <c r="A4923" s="64"/>
      <c r="B4923" s="64"/>
      <c r="C4923" s="64"/>
      <c r="D4923" s="64"/>
      <c r="E4923" s="64"/>
      <c r="F4923" s="64"/>
      <c r="G4923" s="65"/>
      <c r="H4923" s="64"/>
      <c r="I4923" s="65"/>
      <c r="J4923" s="64"/>
      <c r="K4923" s="64"/>
      <c r="L4923" s="65"/>
      <c r="M4923" s="65"/>
      <c r="N4923" s="64"/>
      <c r="O4923" s="64"/>
      <c r="P4923" s="64"/>
      <c r="Q4923" s="65"/>
      <c r="R4923" s="64"/>
      <c r="S4923" s="65"/>
      <c r="T4923" s="65"/>
      <c r="U4923" s="65"/>
      <c r="V4923" s="65"/>
      <c r="W4923" s="65"/>
      <c r="X4923" s="64"/>
      <c r="Y4923" s="64"/>
      <c r="Z4923" s="65"/>
      <c r="AA4923" s="64"/>
      <c r="AB4923" s="65"/>
      <c r="AC4923" s="65"/>
      <c r="AD4923" s="65"/>
      <c r="AE4923" s="65"/>
      <c r="AF4923" s="63"/>
      <c r="AG4923" s="63"/>
      <c r="AH4923" s="64"/>
      <c r="AI4923" s="66" t="str">
        <f t="shared" si="154"/>
        <v/>
      </c>
      <c r="AJ4923" s="65"/>
      <c r="AK4923" s="65"/>
      <c r="AL4923" s="65"/>
      <c r="AM4923" s="65"/>
      <c r="AN4923" s="65"/>
      <c r="AO4923" s="66" t="str">
        <f>_xlfn.IFNA(VLOOKUP(LISTAS!ES4920,'Censo General 2005- Municipios'!$E$3:$F$1125,2,0),"")</f>
        <v/>
      </c>
      <c r="AP4923" s="64"/>
      <c r="AQ4923" s="64"/>
      <c r="AR4923" s="64"/>
      <c r="AS4923" s="67" t="str">
        <f t="shared" si="155"/>
        <v/>
      </c>
    </row>
    <row r="4924" spans="1:45" s="68" customFormat="1" x14ac:dyDescent="0.2">
      <c r="A4924" s="64"/>
      <c r="B4924" s="64"/>
      <c r="C4924" s="64"/>
      <c r="D4924" s="64"/>
      <c r="E4924" s="64"/>
      <c r="F4924" s="64"/>
      <c r="G4924" s="65"/>
      <c r="H4924" s="64"/>
      <c r="I4924" s="65"/>
      <c r="J4924" s="64"/>
      <c r="K4924" s="64"/>
      <c r="L4924" s="65"/>
      <c r="M4924" s="65"/>
      <c r="N4924" s="64"/>
      <c r="O4924" s="64"/>
      <c r="P4924" s="64"/>
      <c r="Q4924" s="65"/>
      <c r="R4924" s="64"/>
      <c r="S4924" s="65"/>
      <c r="T4924" s="65"/>
      <c r="U4924" s="65"/>
      <c r="V4924" s="65"/>
      <c r="W4924" s="65"/>
      <c r="X4924" s="64"/>
      <c r="Y4924" s="64"/>
      <c r="Z4924" s="65"/>
      <c r="AA4924" s="64"/>
      <c r="AB4924" s="65"/>
      <c r="AC4924" s="65"/>
      <c r="AD4924" s="65"/>
      <c r="AE4924" s="65"/>
      <c r="AF4924" s="63"/>
      <c r="AG4924" s="63"/>
      <c r="AH4924" s="64"/>
      <c r="AI4924" s="66" t="str">
        <f t="shared" si="154"/>
        <v/>
      </c>
      <c r="AJ4924" s="65"/>
      <c r="AK4924" s="65"/>
      <c r="AL4924" s="65"/>
      <c r="AM4924" s="65"/>
      <c r="AN4924" s="65"/>
      <c r="AO4924" s="66" t="str">
        <f>_xlfn.IFNA(VLOOKUP(LISTAS!ES4921,'Censo General 2005- Municipios'!$E$3:$F$1125,2,0),"")</f>
        <v/>
      </c>
      <c r="AP4924" s="64"/>
      <c r="AQ4924" s="64"/>
      <c r="AR4924" s="64"/>
      <c r="AS4924" s="67" t="str">
        <f t="shared" si="155"/>
        <v/>
      </c>
    </row>
    <row r="4925" spans="1:45" s="68" customFormat="1" x14ac:dyDescent="0.2">
      <c r="A4925" s="64"/>
      <c r="B4925" s="64"/>
      <c r="C4925" s="64"/>
      <c r="D4925" s="64"/>
      <c r="E4925" s="64"/>
      <c r="F4925" s="64"/>
      <c r="G4925" s="65"/>
      <c r="H4925" s="64"/>
      <c r="I4925" s="65"/>
      <c r="J4925" s="64"/>
      <c r="K4925" s="64"/>
      <c r="L4925" s="65"/>
      <c r="M4925" s="65"/>
      <c r="N4925" s="64"/>
      <c r="O4925" s="64"/>
      <c r="P4925" s="64"/>
      <c r="Q4925" s="65"/>
      <c r="R4925" s="64"/>
      <c r="S4925" s="65"/>
      <c r="T4925" s="65"/>
      <c r="U4925" s="65"/>
      <c r="V4925" s="65"/>
      <c r="W4925" s="65"/>
      <c r="X4925" s="64"/>
      <c r="Y4925" s="64"/>
      <c r="Z4925" s="65"/>
      <c r="AA4925" s="64"/>
      <c r="AB4925" s="65"/>
      <c r="AC4925" s="65"/>
      <c r="AD4925" s="65"/>
      <c r="AE4925" s="65"/>
      <c r="AF4925" s="63"/>
      <c r="AG4925" s="63"/>
      <c r="AH4925" s="64"/>
      <c r="AI4925" s="66" t="str">
        <f t="shared" si="154"/>
        <v/>
      </c>
      <c r="AJ4925" s="65"/>
      <c r="AK4925" s="65"/>
      <c r="AL4925" s="65"/>
      <c r="AM4925" s="65"/>
      <c r="AN4925" s="65"/>
      <c r="AO4925" s="66" t="str">
        <f>_xlfn.IFNA(VLOOKUP(LISTAS!ES4922,'Censo General 2005- Municipios'!$E$3:$F$1125,2,0),"")</f>
        <v/>
      </c>
      <c r="AP4925" s="64"/>
      <c r="AQ4925" s="64"/>
      <c r="AR4925" s="64"/>
      <c r="AS4925" s="67" t="str">
        <f t="shared" si="155"/>
        <v/>
      </c>
    </row>
    <row r="4926" spans="1:45" s="68" customFormat="1" x14ac:dyDescent="0.2">
      <c r="A4926" s="64"/>
      <c r="B4926" s="64"/>
      <c r="C4926" s="64"/>
      <c r="D4926" s="64"/>
      <c r="E4926" s="64"/>
      <c r="F4926" s="64"/>
      <c r="G4926" s="65"/>
      <c r="H4926" s="64"/>
      <c r="I4926" s="65"/>
      <c r="J4926" s="64"/>
      <c r="K4926" s="64"/>
      <c r="L4926" s="65"/>
      <c r="M4926" s="65"/>
      <c r="N4926" s="64"/>
      <c r="O4926" s="64"/>
      <c r="P4926" s="64"/>
      <c r="Q4926" s="65"/>
      <c r="R4926" s="64"/>
      <c r="S4926" s="65"/>
      <c r="T4926" s="65"/>
      <c r="U4926" s="65"/>
      <c r="V4926" s="65"/>
      <c r="W4926" s="65"/>
      <c r="X4926" s="64"/>
      <c r="Y4926" s="64"/>
      <c r="Z4926" s="65"/>
      <c r="AA4926" s="64"/>
      <c r="AB4926" s="65"/>
      <c r="AC4926" s="65"/>
      <c r="AD4926" s="65"/>
      <c r="AE4926" s="65"/>
      <c r="AF4926" s="63"/>
      <c r="AG4926" s="63"/>
      <c r="AH4926" s="64"/>
      <c r="AI4926" s="66" t="str">
        <f t="shared" si="154"/>
        <v/>
      </c>
      <c r="AJ4926" s="65"/>
      <c r="AK4926" s="65"/>
      <c r="AL4926" s="65"/>
      <c r="AM4926" s="65"/>
      <c r="AN4926" s="65"/>
      <c r="AO4926" s="66" t="str">
        <f>_xlfn.IFNA(VLOOKUP(LISTAS!ES4923,'Censo General 2005- Municipios'!$E$3:$F$1125,2,0),"")</f>
        <v/>
      </c>
      <c r="AP4926" s="64"/>
      <c r="AQ4926" s="64"/>
      <c r="AR4926" s="64"/>
      <c r="AS4926" s="67" t="str">
        <f t="shared" si="155"/>
        <v/>
      </c>
    </row>
    <row r="4927" spans="1:45" s="68" customFormat="1" x14ac:dyDescent="0.2">
      <c r="A4927" s="64"/>
      <c r="B4927" s="64"/>
      <c r="C4927" s="64"/>
      <c r="D4927" s="64"/>
      <c r="E4927" s="64"/>
      <c r="F4927" s="64"/>
      <c r="G4927" s="65"/>
      <c r="H4927" s="64"/>
      <c r="I4927" s="65"/>
      <c r="J4927" s="64"/>
      <c r="K4927" s="64"/>
      <c r="L4927" s="65"/>
      <c r="M4927" s="65"/>
      <c r="N4927" s="64"/>
      <c r="O4927" s="64"/>
      <c r="P4927" s="64"/>
      <c r="Q4927" s="65"/>
      <c r="R4927" s="64"/>
      <c r="S4927" s="65"/>
      <c r="T4927" s="65"/>
      <c r="U4927" s="65"/>
      <c r="V4927" s="65"/>
      <c r="W4927" s="65"/>
      <c r="X4927" s="64"/>
      <c r="Y4927" s="64"/>
      <c r="Z4927" s="65"/>
      <c r="AA4927" s="64"/>
      <c r="AB4927" s="65"/>
      <c r="AC4927" s="65"/>
      <c r="AD4927" s="65"/>
      <c r="AE4927" s="65"/>
      <c r="AF4927" s="63"/>
      <c r="AG4927" s="63"/>
      <c r="AH4927" s="64"/>
      <c r="AI4927" s="66" t="str">
        <f t="shared" si="154"/>
        <v/>
      </c>
      <c r="AJ4927" s="65"/>
      <c r="AK4927" s="65"/>
      <c r="AL4927" s="65"/>
      <c r="AM4927" s="65"/>
      <c r="AN4927" s="65"/>
      <c r="AO4927" s="66" t="str">
        <f>_xlfn.IFNA(VLOOKUP(LISTAS!ES4924,'Censo General 2005- Municipios'!$E$3:$F$1125,2,0),"")</f>
        <v/>
      </c>
      <c r="AP4927" s="64"/>
      <c r="AQ4927" s="64"/>
      <c r="AR4927" s="64"/>
      <c r="AS4927" s="67" t="str">
        <f t="shared" si="155"/>
        <v/>
      </c>
    </row>
    <row r="4928" spans="1:45" s="68" customFormat="1" x14ac:dyDescent="0.2">
      <c r="A4928" s="64"/>
      <c r="B4928" s="64"/>
      <c r="C4928" s="64"/>
      <c r="D4928" s="64"/>
      <c r="E4928" s="64"/>
      <c r="F4928" s="64"/>
      <c r="G4928" s="65"/>
      <c r="H4928" s="64"/>
      <c r="I4928" s="65"/>
      <c r="J4928" s="64"/>
      <c r="K4928" s="64"/>
      <c r="L4928" s="65"/>
      <c r="M4928" s="65"/>
      <c r="N4928" s="64"/>
      <c r="O4928" s="64"/>
      <c r="P4928" s="64"/>
      <c r="Q4928" s="65"/>
      <c r="R4928" s="64"/>
      <c r="S4928" s="65"/>
      <c r="T4928" s="65"/>
      <c r="U4928" s="65"/>
      <c r="V4928" s="65"/>
      <c r="W4928" s="65"/>
      <c r="X4928" s="64"/>
      <c r="Y4928" s="64"/>
      <c r="Z4928" s="65"/>
      <c r="AA4928" s="64"/>
      <c r="AB4928" s="65"/>
      <c r="AC4928" s="65"/>
      <c r="AD4928" s="65"/>
      <c r="AE4928" s="65"/>
      <c r="AF4928" s="63"/>
      <c r="AG4928" s="63"/>
      <c r="AH4928" s="64"/>
      <c r="AI4928" s="66" t="str">
        <f t="shared" si="154"/>
        <v/>
      </c>
      <c r="AJ4928" s="65"/>
      <c r="AK4928" s="65"/>
      <c r="AL4928" s="65"/>
      <c r="AM4928" s="65"/>
      <c r="AN4928" s="65"/>
      <c r="AO4928" s="66" t="str">
        <f>_xlfn.IFNA(VLOOKUP(LISTAS!ES4925,'Censo General 2005- Municipios'!$E$3:$F$1125,2,0),"")</f>
        <v/>
      </c>
      <c r="AP4928" s="64"/>
      <c r="AQ4928" s="64"/>
      <c r="AR4928" s="64"/>
      <c r="AS4928" s="67" t="str">
        <f t="shared" si="155"/>
        <v/>
      </c>
    </row>
    <row r="4929" spans="1:45" s="68" customFormat="1" x14ac:dyDescent="0.2">
      <c r="A4929" s="64"/>
      <c r="B4929" s="64"/>
      <c r="C4929" s="64"/>
      <c r="D4929" s="64"/>
      <c r="E4929" s="64"/>
      <c r="F4929" s="64"/>
      <c r="G4929" s="65"/>
      <c r="H4929" s="64"/>
      <c r="I4929" s="65"/>
      <c r="J4929" s="64"/>
      <c r="K4929" s="64"/>
      <c r="L4929" s="65"/>
      <c r="M4929" s="65"/>
      <c r="N4929" s="64"/>
      <c r="O4929" s="64"/>
      <c r="P4929" s="64"/>
      <c r="Q4929" s="65"/>
      <c r="R4929" s="64"/>
      <c r="S4929" s="65"/>
      <c r="T4929" s="65"/>
      <c r="U4929" s="65"/>
      <c r="V4929" s="65"/>
      <c r="W4929" s="65"/>
      <c r="X4929" s="64"/>
      <c r="Y4929" s="64"/>
      <c r="Z4929" s="65"/>
      <c r="AA4929" s="64"/>
      <c r="AB4929" s="65"/>
      <c r="AC4929" s="65"/>
      <c r="AD4929" s="65"/>
      <c r="AE4929" s="65"/>
      <c r="AF4929" s="63"/>
      <c r="AG4929" s="63"/>
      <c r="AH4929" s="64"/>
      <c r="AI4929" s="66" t="str">
        <f t="shared" si="154"/>
        <v/>
      </c>
      <c r="AJ4929" s="65"/>
      <c r="AK4929" s="65"/>
      <c r="AL4929" s="65"/>
      <c r="AM4929" s="65"/>
      <c r="AN4929" s="65"/>
      <c r="AO4929" s="66" t="str">
        <f>_xlfn.IFNA(VLOOKUP(LISTAS!ES4926,'Censo General 2005- Municipios'!$E$3:$F$1125,2,0),"")</f>
        <v/>
      </c>
      <c r="AP4929" s="64"/>
      <c r="AQ4929" s="64"/>
      <c r="AR4929" s="64"/>
      <c r="AS4929" s="67" t="str">
        <f t="shared" si="155"/>
        <v/>
      </c>
    </row>
    <row r="4930" spans="1:45" s="68" customFormat="1" x14ac:dyDescent="0.2">
      <c r="A4930" s="64"/>
      <c r="B4930" s="64"/>
      <c r="C4930" s="64"/>
      <c r="D4930" s="64"/>
      <c r="E4930" s="64"/>
      <c r="F4930" s="64"/>
      <c r="G4930" s="65"/>
      <c r="H4930" s="64"/>
      <c r="I4930" s="65"/>
      <c r="J4930" s="64"/>
      <c r="K4930" s="64"/>
      <c r="L4930" s="65"/>
      <c r="M4930" s="65"/>
      <c r="N4930" s="64"/>
      <c r="O4930" s="64"/>
      <c r="P4930" s="64"/>
      <c r="Q4930" s="65"/>
      <c r="R4930" s="64"/>
      <c r="S4930" s="65"/>
      <c r="T4930" s="65"/>
      <c r="U4930" s="65"/>
      <c r="V4930" s="65"/>
      <c r="W4930" s="65"/>
      <c r="X4930" s="64"/>
      <c r="Y4930" s="64"/>
      <c r="Z4930" s="65"/>
      <c r="AA4930" s="64"/>
      <c r="AB4930" s="65"/>
      <c r="AC4930" s="65"/>
      <c r="AD4930" s="65"/>
      <c r="AE4930" s="65"/>
      <c r="AF4930" s="63"/>
      <c r="AG4930" s="63"/>
      <c r="AH4930" s="64"/>
      <c r="AI4930" s="66" t="str">
        <f t="shared" si="154"/>
        <v/>
      </c>
      <c r="AJ4930" s="65"/>
      <c r="AK4930" s="65"/>
      <c r="AL4930" s="65"/>
      <c r="AM4930" s="65"/>
      <c r="AN4930" s="65"/>
      <c r="AO4930" s="66" t="str">
        <f>_xlfn.IFNA(VLOOKUP(LISTAS!ES4927,'Censo General 2005- Municipios'!$E$3:$F$1125,2,0),"")</f>
        <v/>
      </c>
      <c r="AP4930" s="64"/>
      <c r="AQ4930" s="64"/>
      <c r="AR4930" s="64"/>
      <c r="AS4930" s="67" t="str">
        <f t="shared" si="155"/>
        <v/>
      </c>
    </row>
    <row r="4931" spans="1:45" s="68" customFormat="1" x14ac:dyDescent="0.2">
      <c r="A4931" s="64"/>
      <c r="B4931" s="64"/>
      <c r="C4931" s="64"/>
      <c r="D4931" s="64"/>
      <c r="E4931" s="64"/>
      <c r="F4931" s="64"/>
      <c r="G4931" s="65"/>
      <c r="H4931" s="64"/>
      <c r="I4931" s="65"/>
      <c r="J4931" s="64"/>
      <c r="K4931" s="64"/>
      <c r="L4931" s="65"/>
      <c r="M4931" s="65"/>
      <c r="N4931" s="64"/>
      <c r="O4931" s="64"/>
      <c r="P4931" s="64"/>
      <c r="Q4931" s="65"/>
      <c r="R4931" s="64"/>
      <c r="S4931" s="65"/>
      <c r="T4931" s="65"/>
      <c r="U4931" s="65"/>
      <c r="V4931" s="65"/>
      <c r="W4931" s="65"/>
      <c r="X4931" s="64"/>
      <c r="Y4931" s="64"/>
      <c r="Z4931" s="65"/>
      <c r="AA4931" s="64"/>
      <c r="AB4931" s="65"/>
      <c r="AC4931" s="65"/>
      <c r="AD4931" s="65"/>
      <c r="AE4931" s="65"/>
      <c r="AF4931" s="63"/>
      <c r="AG4931" s="63"/>
      <c r="AH4931" s="64"/>
      <c r="AI4931" s="66" t="str">
        <f t="shared" si="154"/>
        <v/>
      </c>
      <c r="AJ4931" s="65"/>
      <c r="AK4931" s="65"/>
      <c r="AL4931" s="65"/>
      <c r="AM4931" s="65"/>
      <c r="AN4931" s="65"/>
      <c r="AO4931" s="66" t="str">
        <f>_xlfn.IFNA(VLOOKUP(LISTAS!ES4928,'Censo General 2005- Municipios'!$E$3:$F$1125,2,0),"")</f>
        <v/>
      </c>
      <c r="AP4931" s="64"/>
      <c r="AQ4931" s="64"/>
      <c r="AR4931" s="64"/>
      <c r="AS4931" s="67" t="str">
        <f t="shared" si="155"/>
        <v/>
      </c>
    </row>
    <row r="4932" spans="1:45" s="68" customFormat="1" x14ac:dyDescent="0.2">
      <c r="A4932" s="64"/>
      <c r="B4932" s="64"/>
      <c r="C4932" s="64"/>
      <c r="D4932" s="64"/>
      <c r="E4932" s="64"/>
      <c r="F4932" s="64"/>
      <c r="G4932" s="65"/>
      <c r="H4932" s="64"/>
      <c r="I4932" s="65"/>
      <c r="J4932" s="64"/>
      <c r="K4932" s="64"/>
      <c r="L4932" s="65"/>
      <c r="M4932" s="65"/>
      <c r="N4932" s="64"/>
      <c r="O4932" s="64"/>
      <c r="P4932" s="64"/>
      <c r="Q4932" s="65"/>
      <c r="R4932" s="64"/>
      <c r="S4932" s="65"/>
      <c r="T4932" s="65"/>
      <c r="U4932" s="65"/>
      <c r="V4932" s="65"/>
      <c r="W4932" s="65"/>
      <c r="X4932" s="64"/>
      <c r="Y4932" s="64"/>
      <c r="Z4932" s="65"/>
      <c r="AA4932" s="64"/>
      <c r="AB4932" s="65"/>
      <c r="AC4932" s="65"/>
      <c r="AD4932" s="65"/>
      <c r="AE4932" s="65"/>
      <c r="AF4932" s="63"/>
      <c r="AG4932" s="63"/>
      <c r="AH4932" s="64"/>
      <c r="AI4932" s="66" t="str">
        <f t="shared" si="154"/>
        <v/>
      </c>
      <c r="AJ4932" s="65"/>
      <c r="AK4932" s="65"/>
      <c r="AL4932" s="65"/>
      <c r="AM4932" s="65"/>
      <c r="AN4932" s="65"/>
      <c r="AO4932" s="66" t="str">
        <f>_xlfn.IFNA(VLOOKUP(LISTAS!ES4929,'Censo General 2005- Municipios'!$E$3:$F$1125,2,0),"")</f>
        <v/>
      </c>
      <c r="AP4932" s="64"/>
      <c r="AQ4932" s="64"/>
      <c r="AR4932" s="64"/>
      <c r="AS4932" s="67" t="str">
        <f t="shared" si="155"/>
        <v/>
      </c>
    </row>
    <row r="4933" spans="1:45" s="68" customFormat="1" x14ac:dyDescent="0.2">
      <c r="A4933" s="64"/>
      <c r="B4933" s="64"/>
      <c r="C4933" s="64"/>
      <c r="D4933" s="64"/>
      <c r="E4933" s="64"/>
      <c r="F4933" s="64"/>
      <c r="G4933" s="65"/>
      <c r="H4933" s="64"/>
      <c r="I4933" s="65"/>
      <c r="J4933" s="64"/>
      <c r="K4933" s="64"/>
      <c r="L4933" s="65"/>
      <c r="M4933" s="65"/>
      <c r="N4933" s="64"/>
      <c r="O4933" s="64"/>
      <c r="P4933" s="64"/>
      <c r="Q4933" s="65"/>
      <c r="R4933" s="64"/>
      <c r="S4933" s="65"/>
      <c r="T4933" s="65"/>
      <c r="U4933" s="65"/>
      <c r="V4933" s="65"/>
      <c r="W4933" s="65"/>
      <c r="X4933" s="64"/>
      <c r="Y4933" s="64"/>
      <c r="Z4933" s="65"/>
      <c r="AA4933" s="64"/>
      <c r="AB4933" s="65"/>
      <c r="AC4933" s="65"/>
      <c r="AD4933" s="65"/>
      <c r="AE4933" s="65"/>
      <c r="AF4933" s="63"/>
      <c r="AG4933" s="63"/>
      <c r="AH4933" s="64"/>
      <c r="AI4933" s="66" t="str">
        <f t="shared" si="154"/>
        <v/>
      </c>
      <c r="AJ4933" s="65"/>
      <c r="AK4933" s="65"/>
      <c r="AL4933" s="65"/>
      <c r="AM4933" s="65"/>
      <c r="AN4933" s="65"/>
      <c r="AO4933" s="66" t="str">
        <f>_xlfn.IFNA(VLOOKUP(LISTAS!ES4930,'Censo General 2005- Municipios'!$E$3:$F$1125,2,0),"")</f>
        <v/>
      </c>
      <c r="AP4933" s="64"/>
      <c r="AQ4933" s="64"/>
      <c r="AR4933" s="64"/>
      <c r="AS4933" s="67" t="str">
        <f t="shared" si="155"/>
        <v/>
      </c>
    </row>
    <row r="4934" spans="1:45" s="68" customFormat="1" x14ac:dyDescent="0.2">
      <c r="A4934" s="64"/>
      <c r="B4934" s="64"/>
      <c r="C4934" s="64"/>
      <c r="D4934" s="64"/>
      <c r="E4934" s="64"/>
      <c r="F4934" s="64"/>
      <c r="G4934" s="65"/>
      <c r="H4934" s="64"/>
      <c r="I4934" s="65"/>
      <c r="J4934" s="64"/>
      <c r="K4934" s="64"/>
      <c r="L4934" s="65"/>
      <c r="M4934" s="65"/>
      <c r="N4934" s="64"/>
      <c r="O4934" s="64"/>
      <c r="P4934" s="64"/>
      <c r="Q4934" s="65"/>
      <c r="R4934" s="64"/>
      <c r="S4934" s="65"/>
      <c r="T4934" s="65"/>
      <c r="U4934" s="65"/>
      <c r="V4934" s="65"/>
      <c r="W4934" s="65"/>
      <c r="X4934" s="64"/>
      <c r="Y4934" s="64"/>
      <c r="Z4934" s="65"/>
      <c r="AA4934" s="64"/>
      <c r="AB4934" s="65"/>
      <c r="AC4934" s="65"/>
      <c r="AD4934" s="65"/>
      <c r="AE4934" s="65"/>
      <c r="AF4934" s="63"/>
      <c r="AG4934" s="63"/>
      <c r="AH4934" s="64"/>
      <c r="AI4934" s="66" t="str">
        <f t="shared" si="154"/>
        <v/>
      </c>
      <c r="AJ4934" s="65"/>
      <c r="AK4934" s="65"/>
      <c r="AL4934" s="65"/>
      <c r="AM4934" s="65"/>
      <c r="AN4934" s="65"/>
      <c r="AO4934" s="66" t="str">
        <f>_xlfn.IFNA(VLOOKUP(LISTAS!ES4931,'Censo General 2005- Municipios'!$E$3:$F$1125,2,0),"")</f>
        <v/>
      </c>
      <c r="AP4934" s="64"/>
      <c r="AQ4934" s="64"/>
      <c r="AR4934" s="64"/>
      <c r="AS4934" s="67" t="str">
        <f t="shared" si="155"/>
        <v/>
      </c>
    </row>
    <row r="4935" spans="1:45" s="68" customFormat="1" x14ac:dyDescent="0.2">
      <c r="A4935" s="64"/>
      <c r="B4935" s="64"/>
      <c r="C4935" s="64"/>
      <c r="D4935" s="64"/>
      <c r="E4935" s="64"/>
      <c r="F4935" s="64"/>
      <c r="G4935" s="65"/>
      <c r="H4935" s="64"/>
      <c r="I4935" s="65"/>
      <c r="J4935" s="64"/>
      <c r="K4935" s="64"/>
      <c r="L4935" s="65"/>
      <c r="M4935" s="65"/>
      <c r="N4935" s="64"/>
      <c r="O4935" s="64"/>
      <c r="P4935" s="64"/>
      <c r="Q4935" s="65"/>
      <c r="R4935" s="64"/>
      <c r="S4935" s="65"/>
      <c r="T4935" s="65"/>
      <c r="U4935" s="65"/>
      <c r="V4935" s="65"/>
      <c r="W4935" s="65"/>
      <c r="X4935" s="64"/>
      <c r="Y4935" s="64"/>
      <c r="Z4935" s="65"/>
      <c r="AA4935" s="64"/>
      <c r="AB4935" s="65"/>
      <c r="AC4935" s="65"/>
      <c r="AD4935" s="65"/>
      <c r="AE4935" s="65"/>
      <c r="AF4935" s="63"/>
      <c r="AG4935" s="63"/>
      <c r="AH4935" s="64"/>
      <c r="AI4935" s="66" t="str">
        <f t="shared" si="154"/>
        <v/>
      </c>
      <c r="AJ4935" s="65"/>
      <c r="AK4935" s="65"/>
      <c r="AL4935" s="65"/>
      <c r="AM4935" s="65"/>
      <c r="AN4935" s="65"/>
      <c r="AO4935" s="66" t="str">
        <f>_xlfn.IFNA(VLOOKUP(LISTAS!ES4932,'Censo General 2005- Municipios'!$E$3:$F$1125,2,0),"")</f>
        <v/>
      </c>
      <c r="AP4935" s="64"/>
      <c r="AQ4935" s="64"/>
      <c r="AR4935" s="64"/>
      <c r="AS4935" s="67" t="str">
        <f t="shared" si="155"/>
        <v/>
      </c>
    </row>
    <row r="4936" spans="1:45" s="68" customFormat="1" x14ac:dyDescent="0.2">
      <c r="A4936" s="64"/>
      <c r="B4936" s="64"/>
      <c r="C4936" s="64"/>
      <c r="D4936" s="64"/>
      <c r="E4936" s="64"/>
      <c r="F4936" s="64"/>
      <c r="G4936" s="65"/>
      <c r="H4936" s="64"/>
      <c r="I4936" s="65"/>
      <c r="J4936" s="64"/>
      <c r="K4936" s="64"/>
      <c r="L4936" s="65"/>
      <c r="M4936" s="65"/>
      <c r="N4936" s="64"/>
      <c r="O4936" s="64"/>
      <c r="P4936" s="64"/>
      <c r="Q4936" s="65"/>
      <c r="R4936" s="64"/>
      <c r="S4936" s="65"/>
      <c r="T4936" s="65"/>
      <c r="U4936" s="65"/>
      <c r="V4936" s="65"/>
      <c r="W4936" s="65"/>
      <c r="X4936" s="64"/>
      <c r="Y4936" s="64"/>
      <c r="Z4936" s="65"/>
      <c r="AA4936" s="64"/>
      <c r="AB4936" s="65"/>
      <c r="AC4936" s="65"/>
      <c r="AD4936" s="65"/>
      <c r="AE4936" s="65"/>
      <c r="AF4936" s="63"/>
      <c r="AG4936" s="63"/>
      <c r="AH4936" s="64"/>
      <c r="AI4936" s="66" t="str">
        <f t="shared" si="154"/>
        <v/>
      </c>
      <c r="AJ4936" s="65"/>
      <c r="AK4936" s="65"/>
      <c r="AL4936" s="65"/>
      <c r="AM4936" s="65"/>
      <c r="AN4936" s="65"/>
      <c r="AO4936" s="66" t="str">
        <f>_xlfn.IFNA(VLOOKUP(LISTAS!ES4933,'Censo General 2005- Municipios'!$E$3:$F$1125,2,0),"")</f>
        <v/>
      </c>
      <c r="AP4936" s="64"/>
      <c r="AQ4936" s="64"/>
      <c r="AR4936" s="64"/>
      <c r="AS4936" s="67" t="str">
        <f t="shared" si="155"/>
        <v/>
      </c>
    </row>
    <row r="4937" spans="1:45" s="68" customFormat="1" x14ac:dyDescent="0.2">
      <c r="A4937" s="64"/>
      <c r="B4937" s="64"/>
      <c r="C4937" s="64"/>
      <c r="D4937" s="64"/>
      <c r="E4937" s="64"/>
      <c r="F4937" s="64"/>
      <c r="G4937" s="65"/>
      <c r="H4937" s="64"/>
      <c r="I4937" s="65"/>
      <c r="J4937" s="64"/>
      <c r="K4937" s="64"/>
      <c r="L4937" s="65"/>
      <c r="M4937" s="65"/>
      <c r="N4937" s="64"/>
      <c r="O4937" s="64"/>
      <c r="P4937" s="64"/>
      <c r="Q4937" s="65"/>
      <c r="R4937" s="64"/>
      <c r="S4937" s="65"/>
      <c r="T4937" s="65"/>
      <c r="U4937" s="65"/>
      <c r="V4937" s="65"/>
      <c r="W4937" s="65"/>
      <c r="X4937" s="64"/>
      <c r="Y4937" s="64"/>
      <c r="Z4937" s="65"/>
      <c r="AA4937" s="64"/>
      <c r="AB4937" s="65"/>
      <c r="AC4937" s="65"/>
      <c r="AD4937" s="65"/>
      <c r="AE4937" s="65"/>
      <c r="AF4937" s="63"/>
      <c r="AG4937" s="63"/>
      <c r="AH4937" s="64"/>
      <c r="AI4937" s="66" t="str">
        <f t="shared" si="154"/>
        <v/>
      </c>
      <c r="AJ4937" s="65"/>
      <c r="AK4937" s="65"/>
      <c r="AL4937" s="65"/>
      <c r="AM4937" s="65"/>
      <c r="AN4937" s="65"/>
      <c r="AO4937" s="66" t="str">
        <f>_xlfn.IFNA(VLOOKUP(LISTAS!ES4934,'Censo General 2005- Municipios'!$E$3:$F$1125,2,0),"")</f>
        <v/>
      </c>
      <c r="AP4937" s="64"/>
      <c r="AQ4937" s="64"/>
      <c r="AR4937" s="64"/>
      <c r="AS4937" s="67" t="str">
        <f t="shared" si="155"/>
        <v/>
      </c>
    </row>
    <row r="4938" spans="1:45" s="68" customFormat="1" x14ac:dyDescent="0.2">
      <c r="A4938" s="64"/>
      <c r="B4938" s="64"/>
      <c r="C4938" s="64"/>
      <c r="D4938" s="64"/>
      <c r="E4938" s="64"/>
      <c r="F4938" s="64"/>
      <c r="G4938" s="65"/>
      <c r="H4938" s="64"/>
      <c r="I4938" s="65"/>
      <c r="J4938" s="64"/>
      <c r="K4938" s="64"/>
      <c r="L4938" s="65"/>
      <c r="M4938" s="65"/>
      <c r="N4938" s="64"/>
      <c r="O4938" s="64"/>
      <c r="P4938" s="64"/>
      <c r="Q4938" s="65"/>
      <c r="R4938" s="64"/>
      <c r="S4938" s="65"/>
      <c r="T4938" s="65"/>
      <c r="U4938" s="65"/>
      <c r="V4938" s="65"/>
      <c r="W4938" s="65"/>
      <c r="X4938" s="64"/>
      <c r="Y4938" s="64"/>
      <c r="Z4938" s="65"/>
      <c r="AA4938" s="64"/>
      <c r="AB4938" s="65"/>
      <c r="AC4938" s="65"/>
      <c r="AD4938" s="65"/>
      <c r="AE4938" s="65"/>
      <c r="AF4938" s="63"/>
      <c r="AG4938" s="63"/>
      <c r="AH4938" s="64"/>
      <c r="AI4938" s="66" t="str">
        <f t="shared" si="154"/>
        <v/>
      </c>
      <c r="AJ4938" s="65"/>
      <c r="AK4938" s="65"/>
      <c r="AL4938" s="65"/>
      <c r="AM4938" s="65"/>
      <c r="AN4938" s="65"/>
      <c r="AO4938" s="66" t="str">
        <f>_xlfn.IFNA(VLOOKUP(LISTAS!ES4935,'Censo General 2005- Municipios'!$E$3:$F$1125,2,0),"")</f>
        <v/>
      </c>
      <c r="AP4938" s="64"/>
      <c r="AQ4938" s="64"/>
      <c r="AR4938" s="64"/>
      <c r="AS4938" s="67" t="str">
        <f t="shared" si="155"/>
        <v/>
      </c>
    </row>
    <row r="4939" spans="1:45" s="68" customFormat="1" x14ac:dyDescent="0.2">
      <c r="A4939" s="64"/>
      <c r="B4939" s="64"/>
      <c r="C4939" s="64"/>
      <c r="D4939" s="64"/>
      <c r="E4939" s="64"/>
      <c r="F4939" s="64"/>
      <c r="G4939" s="65"/>
      <c r="H4939" s="64"/>
      <c r="I4939" s="65"/>
      <c r="J4939" s="64"/>
      <c r="K4939" s="64"/>
      <c r="L4939" s="65"/>
      <c r="M4939" s="65"/>
      <c r="N4939" s="64"/>
      <c r="O4939" s="64"/>
      <c r="P4939" s="64"/>
      <c r="Q4939" s="65"/>
      <c r="R4939" s="64"/>
      <c r="S4939" s="65"/>
      <c r="T4939" s="65"/>
      <c r="U4939" s="65"/>
      <c r="V4939" s="65"/>
      <c r="W4939" s="65"/>
      <c r="X4939" s="64"/>
      <c r="Y4939" s="64"/>
      <c r="Z4939" s="65"/>
      <c r="AA4939" s="64"/>
      <c r="AB4939" s="65"/>
      <c r="AC4939" s="65"/>
      <c r="AD4939" s="65"/>
      <c r="AE4939" s="65"/>
      <c r="AF4939" s="63"/>
      <c r="AG4939" s="63"/>
      <c r="AH4939" s="64"/>
      <c r="AI4939" s="66" t="str">
        <f t="shared" si="154"/>
        <v/>
      </c>
      <c r="AJ4939" s="65"/>
      <c r="AK4939" s="65"/>
      <c r="AL4939" s="65"/>
      <c r="AM4939" s="65"/>
      <c r="AN4939" s="65"/>
      <c r="AO4939" s="66" t="str">
        <f>_xlfn.IFNA(VLOOKUP(LISTAS!ES4936,'Censo General 2005- Municipios'!$E$3:$F$1125,2,0),"")</f>
        <v/>
      </c>
      <c r="AP4939" s="64"/>
      <c r="AQ4939" s="64"/>
      <c r="AR4939" s="64"/>
      <c r="AS4939" s="67" t="str">
        <f t="shared" si="155"/>
        <v/>
      </c>
    </row>
    <row r="4940" spans="1:45" s="68" customFormat="1" x14ac:dyDescent="0.2">
      <c r="A4940" s="64"/>
      <c r="B4940" s="64"/>
      <c r="C4940" s="64"/>
      <c r="D4940" s="64"/>
      <c r="E4940" s="64"/>
      <c r="F4940" s="64"/>
      <c r="G4940" s="65"/>
      <c r="H4940" s="64"/>
      <c r="I4940" s="65"/>
      <c r="J4940" s="64"/>
      <c r="K4940" s="64"/>
      <c r="L4940" s="65"/>
      <c r="M4940" s="65"/>
      <c r="N4940" s="64"/>
      <c r="O4940" s="64"/>
      <c r="P4940" s="64"/>
      <c r="Q4940" s="65"/>
      <c r="R4940" s="64"/>
      <c r="S4940" s="65"/>
      <c r="T4940" s="65"/>
      <c r="U4940" s="65"/>
      <c r="V4940" s="65"/>
      <c r="W4940" s="65"/>
      <c r="X4940" s="64"/>
      <c r="Y4940" s="64"/>
      <c r="Z4940" s="65"/>
      <c r="AA4940" s="64"/>
      <c r="AB4940" s="65"/>
      <c r="AC4940" s="65"/>
      <c r="AD4940" s="65"/>
      <c r="AE4940" s="65"/>
      <c r="AF4940" s="63"/>
      <c r="AG4940" s="63"/>
      <c r="AH4940" s="64"/>
      <c r="AI4940" s="66" t="str">
        <f t="shared" si="154"/>
        <v/>
      </c>
      <c r="AJ4940" s="65"/>
      <c r="AK4940" s="65"/>
      <c r="AL4940" s="65"/>
      <c r="AM4940" s="65"/>
      <c r="AN4940" s="65"/>
      <c r="AO4940" s="66" t="str">
        <f>_xlfn.IFNA(VLOOKUP(LISTAS!ES4937,'Censo General 2005- Municipios'!$E$3:$F$1125,2,0),"")</f>
        <v/>
      </c>
      <c r="AP4940" s="64"/>
      <c r="AQ4940" s="64"/>
      <c r="AR4940" s="64"/>
      <c r="AS4940" s="67" t="str">
        <f t="shared" si="155"/>
        <v/>
      </c>
    </row>
    <row r="4941" spans="1:45" s="68" customFormat="1" x14ac:dyDescent="0.2">
      <c r="A4941" s="64"/>
      <c r="B4941" s="64"/>
      <c r="C4941" s="64"/>
      <c r="D4941" s="64"/>
      <c r="E4941" s="64"/>
      <c r="F4941" s="64"/>
      <c r="G4941" s="65"/>
      <c r="H4941" s="64"/>
      <c r="I4941" s="65"/>
      <c r="J4941" s="64"/>
      <c r="K4941" s="64"/>
      <c r="L4941" s="65"/>
      <c r="M4941" s="65"/>
      <c r="N4941" s="64"/>
      <c r="O4941" s="64"/>
      <c r="P4941" s="64"/>
      <c r="Q4941" s="65"/>
      <c r="R4941" s="64"/>
      <c r="S4941" s="65"/>
      <c r="T4941" s="65"/>
      <c r="U4941" s="65"/>
      <c r="V4941" s="65"/>
      <c r="W4941" s="65"/>
      <c r="X4941" s="64"/>
      <c r="Y4941" s="64"/>
      <c r="Z4941" s="65"/>
      <c r="AA4941" s="64"/>
      <c r="AB4941" s="65"/>
      <c r="AC4941" s="65"/>
      <c r="AD4941" s="65"/>
      <c r="AE4941" s="65"/>
      <c r="AF4941" s="63"/>
      <c r="AG4941" s="63"/>
      <c r="AH4941" s="64"/>
      <c r="AI4941" s="66" t="str">
        <f t="shared" si="154"/>
        <v/>
      </c>
      <c r="AJ4941" s="65"/>
      <c r="AK4941" s="65"/>
      <c r="AL4941" s="65"/>
      <c r="AM4941" s="65"/>
      <c r="AN4941" s="65"/>
      <c r="AO4941" s="66" t="str">
        <f>_xlfn.IFNA(VLOOKUP(LISTAS!ES4938,'Censo General 2005- Municipios'!$E$3:$F$1125,2,0),"")</f>
        <v/>
      </c>
      <c r="AP4941" s="64"/>
      <c r="AQ4941" s="64"/>
      <c r="AR4941" s="64"/>
      <c r="AS4941" s="67" t="str">
        <f t="shared" si="155"/>
        <v/>
      </c>
    </row>
    <row r="4942" spans="1:45" s="68" customFormat="1" x14ac:dyDescent="0.2">
      <c r="A4942" s="64"/>
      <c r="B4942" s="64"/>
      <c r="C4942" s="64"/>
      <c r="D4942" s="64"/>
      <c r="E4942" s="64"/>
      <c r="F4942" s="64"/>
      <c r="G4942" s="65"/>
      <c r="H4942" s="64"/>
      <c r="I4942" s="65"/>
      <c r="J4942" s="64"/>
      <c r="K4942" s="64"/>
      <c r="L4942" s="65"/>
      <c r="M4942" s="65"/>
      <c r="N4942" s="64"/>
      <c r="O4942" s="64"/>
      <c r="P4942" s="64"/>
      <c r="Q4942" s="65"/>
      <c r="R4942" s="64"/>
      <c r="S4942" s="65"/>
      <c r="T4942" s="65"/>
      <c r="U4942" s="65"/>
      <c r="V4942" s="65"/>
      <c r="W4942" s="65"/>
      <c r="X4942" s="64"/>
      <c r="Y4942" s="64"/>
      <c r="Z4942" s="65"/>
      <c r="AA4942" s="64"/>
      <c r="AB4942" s="65"/>
      <c r="AC4942" s="65"/>
      <c r="AD4942" s="65"/>
      <c r="AE4942" s="65"/>
      <c r="AF4942" s="63"/>
      <c r="AG4942" s="63"/>
      <c r="AH4942" s="64"/>
      <c r="AI4942" s="66" t="str">
        <f t="shared" si="154"/>
        <v/>
      </c>
      <c r="AJ4942" s="65"/>
      <c r="AK4942" s="65"/>
      <c r="AL4942" s="65"/>
      <c r="AM4942" s="65"/>
      <c r="AN4942" s="65"/>
      <c r="AO4942" s="66" t="str">
        <f>_xlfn.IFNA(VLOOKUP(LISTAS!ES4939,'Censo General 2005- Municipios'!$E$3:$F$1125,2,0),"")</f>
        <v/>
      </c>
      <c r="AP4942" s="64"/>
      <c r="AQ4942" s="64"/>
      <c r="AR4942" s="64"/>
      <c r="AS4942" s="67" t="str">
        <f t="shared" si="155"/>
        <v/>
      </c>
    </row>
    <row r="4943" spans="1:45" s="68" customFormat="1" x14ac:dyDescent="0.2">
      <c r="A4943" s="64"/>
      <c r="B4943" s="64"/>
      <c r="C4943" s="64"/>
      <c r="D4943" s="64"/>
      <c r="E4943" s="64"/>
      <c r="F4943" s="64"/>
      <c r="G4943" s="65"/>
      <c r="H4943" s="64"/>
      <c r="I4943" s="65"/>
      <c r="J4943" s="64"/>
      <c r="K4943" s="64"/>
      <c r="L4943" s="65"/>
      <c r="M4943" s="65"/>
      <c r="N4943" s="64"/>
      <c r="O4943" s="64"/>
      <c r="P4943" s="64"/>
      <c r="Q4943" s="65"/>
      <c r="R4943" s="64"/>
      <c r="S4943" s="65"/>
      <c r="T4943" s="65"/>
      <c r="U4943" s="65"/>
      <c r="V4943" s="65"/>
      <c r="W4943" s="65"/>
      <c r="X4943" s="64"/>
      <c r="Y4943" s="64"/>
      <c r="Z4943" s="65"/>
      <c r="AA4943" s="64"/>
      <c r="AB4943" s="65"/>
      <c r="AC4943" s="65"/>
      <c r="AD4943" s="65"/>
      <c r="AE4943" s="65"/>
      <c r="AF4943" s="63"/>
      <c r="AG4943" s="63"/>
      <c r="AH4943" s="64"/>
      <c r="AI4943" s="66" t="str">
        <f t="shared" si="154"/>
        <v/>
      </c>
      <c r="AJ4943" s="65"/>
      <c r="AK4943" s="65"/>
      <c r="AL4943" s="65"/>
      <c r="AM4943" s="65"/>
      <c r="AN4943" s="65"/>
      <c r="AO4943" s="66" t="str">
        <f>_xlfn.IFNA(VLOOKUP(LISTAS!ES4940,'Censo General 2005- Municipios'!$E$3:$F$1125,2,0),"")</f>
        <v/>
      </c>
      <c r="AP4943" s="64"/>
      <c r="AQ4943" s="64"/>
      <c r="AR4943" s="64"/>
      <c r="AS4943" s="67" t="str">
        <f t="shared" si="155"/>
        <v/>
      </c>
    </row>
    <row r="4944" spans="1:45" s="68" customFormat="1" x14ac:dyDescent="0.2">
      <c r="A4944" s="64"/>
      <c r="B4944" s="64"/>
      <c r="C4944" s="64"/>
      <c r="D4944" s="64"/>
      <c r="E4944" s="64"/>
      <c r="F4944" s="64"/>
      <c r="G4944" s="65"/>
      <c r="H4944" s="64"/>
      <c r="I4944" s="65"/>
      <c r="J4944" s="64"/>
      <c r="K4944" s="64"/>
      <c r="L4944" s="65"/>
      <c r="M4944" s="65"/>
      <c r="N4944" s="64"/>
      <c r="O4944" s="64"/>
      <c r="P4944" s="64"/>
      <c r="Q4944" s="65"/>
      <c r="R4944" s="64"/>
      <c r="S4944" s="65"/>
      <c r="T4944" s="65"/>
      <c r="U4944" s="65"/>
      <c r="V4944" s="65"/>
      <c r="W4944" s="65"/>
      <c r="X4944" s="64"/>
      <c r="Y4944" s="64"/>
      <c r="Z4944" s="65"/>
      <c r="AA4944" s="64"/>
      <c r="AB4944" s="65"/>
      <c r="AC4944" s="65"/>
      <c r="AD4944" s="65"/>
      <c r="AE4944" s="65"/>
      <c r="AF4944" s="63"/>
      <c r="AG4944" s="63"/>
      <c r="AH4944" s="64"/>
      <c r="AI4944" s="66" t="str">
        <f t="shared" si="154"/>
        <v/>
      </c>
      <c r="AJ4944" s="65"/>
      <c r="AK4944" s="65"/>
      <c r="AL4944" s="65"/>
      <c r="AM4944" s="65"/>
      <c r="AN4944" s="65"/>
      <c r="AO4944" s="66" t="str">
        <f>_xlfn.IFNA(VLOOKUP(LISTAS!ES4941,'Censo General 2005- Municipios'!$E$3:$F$1125,2,0),"")</f>
        <v/>
      </c>
      <c r="AP4944" s="64"/>
      <c r="AQ4944" s="64"/>
      <c r="AR4944" s="64"/>
      <c r="AS4944" s="67" t="str">
        <f t="shared" si="155"/>
        <v/>
      </c>
    </row>
    <row r="4945" spans="1:45" s="68" customFormat="1" x14ac:dyDescent="0.2">
      <c r="A4945" s="64"/>
      <c r="B4945" s="64"/>
      <c r="C4945" s="64"/>
      <c r="D4945" s="64"/>
      <c r="E4945" s="64"/>
      <c r="F4945" s="64"/>
      <c r="G4945" s="65"/>
      <c r="H4945" s="64"/>
      <c r="I4945" s="65"/>
      <c r="J4945" s="64"/>
      <c r="K4945" s="64"/>
      <c r="L4945" s="65"/>
      <c r="M4945" s="65"/>
      <c r="N4945" s="64"/>
      <c r="O4945" s="64"/>
      <c r="P4945" s="64"/>
      <c r="Q4945" s="65"/>
      <c r="R4945" s="64"/>
      <c r="S4945" s="65"/>
      <c r="T4945" s="65"/>
      <c r="U4945" s="65"/>
      <c r="V4945" s="65"/>
      <c r="W4945" s="65"/>
      <c r="X4945" s="64"/>
      <c r="Y4945" s="64"/>
      <c r="Z4945" s="65"/>
      <c r="AA4945" s="64"/>
      <c r="AB4945" s="65"/>
      <c r="AC4945" s="65"/>
      <c r="AD4945" s="65"/>
      <c r="AE4945" s="65"/>
      <c r="AF4945" s="63"/>
      <c r="AG4945" s="63"/>
      <c r="AH4945" s="64"/>
      <c r="AI4945" s="66" t="str">
        <f t="shared" si="154"/>
        <v/>
      </c>
      <c r="AJ4945" s="65"/>
      <c r="AK4945" s="65"/>
      <c r="AL4945" s="65"/>
      <c r="AM4945" s="65"/>
      <c r="AN4945" s="65"/>
      <c r="AO4945" s="66" t="str">
        <f>_xlfn.IFNA(VLOOKUP(LISTAS!ES4942,'Censo General 2005- Municipios'!$E$3:$F$1125,2,0),"")</f>
        <v/>
      </c>
      <c r="AP4945" s="64"/>
      <c r="AQ4945" s="64"/>
      <c r="AR4945" s="64"/>
      <c r="AS4945" s="67" t="str">
        <f t="shared" si="155"/>
        <v/>
      </c>
    </row>
    <row r="4946" spans="1:45" s="68" customFormat="1" x14ac:dyDescent="0.2">
      <c r="A4946" s="64"/>
      <c r="B4946" s="64"/>
      <c r="C4946" s="64"/>
      <c r="D4946" s="64"/>
      <c r="E4946" s="64"/>
      <c r="F4946" s="64"/>
      <c r="G4946" s="65"/>
      <c r="H4946" s="64"/>
      <c r="I4946" s="65"/>
      <c r="J4946" s="64"/>
      <c r="K4946" s="64"/>
      <c r="L4946" s="65"/>
      <c r="M4946" s="65"/>
      <c r="N4946" s="64"/>
      <c r="O4946" s="64"/>
      <c r="P4946" s="64"/>
      <c r="Q4946" s="65"/>
      <c r="R4946" s="64"/>
      <c r="S4946" s="65"/>
      <c r="T4946" s="65"/>
      <c r="U4946" s="65"/>
      <c r="V4946" s="65"/>
      <c r="W4946" s="65"/>
      <c r="X4946" s="64"/>
      <c r="Y4946" s="64"/>
      <c r="Z4946" s="65"/>
      <c r="AA4946" s="64"/>
      <c r="AB4946" s="65"/>
      <c r="AC4946" s="65"/>
      <c r="AD4946" s="65"/>
      <c r="AE4946" s="65"/>
      <c r="AF4946" s="63"/>
      <c r="AG4946" s="63"/>
      <c r="AH4946" s="64"/>
      <c r="AI4946" s="66" t="str">
        <f t="shared" si="154"/>
        <v/>
      </c>
      <c r="AJ4946" s="65"/>
      <c r="AK4946" s="65"/>
      <c r="AL4946" s="65"/>
      <c r="AM4946" s="65"/>
      <c r="AN4946" s="65"/>
      <c r="AO4946" s="66" t="str">
        <f>_xlfn.IFNA(VLOOKUP(LISTAS!ES4943,'Censo General 2005- Municipios'!$E$3:$F$1125,2,0),"")</f>
        <v/>
      </c>
      <c r="AP4946" s="64"/>
      <c r="AQ4946" s="64"/>
      <c r="AR4946" s="64"/>
      <c r="AS4946" s="67" t="str">
        <f t="shared" si="155"/>
        <v/>
      </c>
    </row>
    <row r="4947" spans="1:45" s="68" customFormat="1" x14ac:dyDescent="0.2">
      <c r="A4947" s="64"/>
      <c r="B4947" s="64"/>
      <c r="C4947" s="64"/>
      <c r="D4947" s="64"/>
      <c r="E4947" s="64"/>
      <c r="F4947" s="64"/>
      <c r="G4947" s="65"/>
      <c r="H4947" s="64"/>
      <c r="I4947" s="65"/>
      <c r="J4947" s="64"/>
      <c r="K4947" s="64"/>
      <c r="L4947" s="65"/>
      <c r="M4947" s="65"/>
      <c r="N4947" s="64"/>
      <c r="O4947" s="64"/>
      <c r="P4947" s="64"/>
      <c r="Q4947" s="65"/>
      <c r="R4947" s="64"/>
      <c r="S4947" s="65"/>
      <c r="T4947" s="65"/>
      <c r="U4947" s="65"/>
      <c r="V4947" s="65"/>
      <c r="W4947" s="65"/>
      <c r="X4947" s="64"/>
      <c r="Y4947" s="64"/>
      <c r="Z4947" s="65"/>
      <c r="AA4947" s="64"/>
      <c r="AB4947" s="65"/>
      <c r="AC4947" s="65"/>
      <c r="AD4947" s="65"/>
      <c r="AE4947" s="65"/>
      <c r="AF4947" s="63"/>
      <c r="AG4947" s="63"/>
      <c r="AH4947" s="64"/>
      <c r="AI4947" s="66" t="str">
        <f t="shared" si="154"/>
        <v/>
      </c>
      <c r="AJ4947" s="65"/>
      <c r="AK4947" s="65"/>
      <c r="AL4947" s="65"/>
      <c r="AM4947" s="65"/>
      <c r="AN4947" s="65"/>
      <c r="AO4947" s="66" t="str">
        <f>_xlfn.IFNA(VLOOKUP(LISTAS!ES4944,'Censo General 2005- Municipios'!$E$3:$F$1125,2,0),"")</f>
        <v/>
      </c>
      <c r="AP4947" s="64"/>
      <c r="AQ4947" s="64"/>
      <c r="AR4947" s="64"/>
      <c r="AS4947" s="67" t="str">
        <f t="shared" si="155"/>
        <v/>
      </c>
    </row>
    <row r="4948" spans="1:45" s="68" customFormat="1" x14ac:dyDescent="0.2">
      <c r="A4948" s="64"/>
      <c r="B4948" s="64"/>
      <c r="C4948" s="64"/>
      <c r="D4948" s="64"/>
      <c r="E4948" s="64"/>
      <c r="F4948" s="64"/>
      <c r="G4948" s="65"/>
      <c r="H4948" s="64"/>
      <c r="I4948" s="65"/>
      <c r="J4948" s="64"/>
      <c r="K4948" s="64"/>
      <c r="L4948" s="65"/>
      <c r="M4948" s="65"/>
      <c r="N4948" s="64"/>
      <c r="O4948" s="64"/>
      <c r="P4948" s="64"/>
      <c r="Q4948" s="65"/>
      <c r="R4948" s="64"/>
      <c r="S4948" s="65"/>
      <c r="T4948" s="65"/>
      <c r="U4948" s="65"/>
      <c r="V4948" s="65"/>
      <c r="W4948" s="65"/>
      <c r="X4948" s="64"/>
      <c r="Y4948" s="64"/>
      <c r="Z4948" s="65"/>
      <c r="AA4948" s="64"/>
      <c r="AB4948" s="65"/>
      <c r="AC4948" s="65"/>
      <c r="AD4948" s="65"/>
      <c r="AE4948" s="65"/>
      <c r="AF4948" s="63"/>
      <c r="AG4948" s="63"/>
      <c r="AH4948" s="64"/>
      <c r="AI4948" s="66" t="str">
        <f t="shared" si="154"/>
        <v/>
      </c>
      <c r="AJ4948" s="65"/>
      <c r="AK4948" s="65"/>
      <c r="AL4948" s="65"/>
      <c r="AM4948" s="65"/>
      <c r="AN4948" s="65"/>
      <c r="AO4948" s="66" t="str">
        <f>_xlfn.IFNA(VLOOKUP(LISTAS!ES4945,'Censo General 2005- Municipios'!$E$3:$F$1125,2,0),"")</f>
        <v/>
      </c>
      <c r="AP4948" s="64"/>
      <c r="AQ4948" s="64"/>
      <c r="AR4948" s="64"/>
      <c r="AS4948" s="67" t="str">
        <f t="shared" si="155"/>
        <v/>
      </c>
    </row>
    <row r="4949" spans="1:45" s="68" customFormat="1" x14ac:dyDescent="0.2">
      <c r="A4949" s="64"/>
      <c r="B4949" s="64"/>
      <c r="C4949" s="64"/>
      <c r="D4949" s="64"/>
      <c r="E4949" s="64"/>
      <c r="F4949" s="64"/>
      <c r="G4949" s="65"/>
      <c r="H4949" s="64"/>
      <c r="I4949" s="65"/>
      <c r="J4949" s="64"/>
      <c r="K4949" s="64"/>
      <c r="L4949" s="65"/>
      <c r="M4949" s="65"/>
      <c r="N4949" s="64"/>
      <c r="O4949" s="64"/>
      <c r="P4949" s="64"/>
      <c r="Q4949" s="65"/>
      <c r="R4949" s="64"/>
      <c r="S4949" s="65"/>
      <c r="T4949" s="65"/>
      <c r="U4949" s="65"/>
      <c r="V4949" s="65"/>
      <c r="W4949" s="65"/>
      <c r="X4949" s="64"/>
      <c r="Y4949" s="64"/>
      <c r="Z4949" s="65"/>
      <c r="AA4949" s="64"/>
      <c r="AB4949" s="65"/>
      <c r="AC4949" s="65"/>
      <c r="AD4949" s="65"/>
      <c r="AE4949" s="65"/>
      <c r="AF4949" s="63"/>
      <c r="AG4949" s="63"/>
      <c r="AH4949" s="64"/>
      <c r="AI4949" s="66" t="str">
        <f t="shared" ref="AI4949:AI5002" si="156">IF(COUNTIF($C$21:$C$5003,C4949)=0,"",IF(COUNTIF($C$21:$C$5003,C4949)=1,"TIPO A",IF(COUNTIF($C$21:$C$5003,C4949)=2,"TIPO B",IF(COUNTIF($C$21:$C$5003,C4949)=3,"TIPO C",IF(COUNTIF($C$21:$C$5003,C4949)=4,"TIPO D","TIPO E")))))</f>
        <v/>
      </c>
      <c r="AJ4949" s="65"/>
      <c r="AK4949" s="65"/>
      <c r="AL4949" s="65"/>
      <c r="AM4949" s="65"/>
      <c r="AN4949" s="65"/>
      <c r="AO4949" s="66" t="str">
        <f>_xlfn.IFNA(VLOOKUP(LISTAS!ES4946,'Censo General 2005- Municipios'!$E$3:$F$1125,2,0),"")</f>
        <v/>
      </c>
      <c r="AP4949" s="64"/>
      <c r="AQ4949" s="64"/>
      <c r="AR4949" s="64"/>
      <c r="AS4949" s="67" t="str">
        <f t="shared" si="155"/>
        <v/>
      </c>
    </row>
    <row r="4950" spans="1:45" s="68" customFormat="1" x14ac:dyDescent="0.2">
      <c r="A4950" s="64"/>
      <c r="B4950" s="64"/>
      <c r="C4950" s="64"/>
      <c r="D4950" s="64"/>
      <c r="E4950" s="64"/>
      <c r="F4950" s="64"/>
      <c r="G4950" s="65"/>
      <c r="H4950" s="64"/>
      <c r="I4950" s="65"/>
      <c r="J4950" s="64"/>
      <c r="K4950" s="64"/>
      <c r="L4950" s="65"/>
      <c r="M4950" s="65"/>
      <c r="N4950" s="64"/>
      <c r="O4950" s="64"/>
      <c r="P4950" s="64"/>
      <c r="Q4950" s="65"/>
      <c r="R4950" s="64"/>
      <c r="S4950" s="65"/>
      <c r="T4950" s="65"/>
      <c r="U4950" s="65"/>
      <c r="V4950" s="65"/>
      <c r="W4950" s="65"/>
      <c r="X4950" s="64"/>
      <c r="Y4950" s="64"/>
      <c r="Z4950" s="65"/>
      <c r="AA4950" s="64"/>
      <c r="AB4950" s="65"/>
      <c r="AC4950" s="65"/>
      <c r="AD4950" s="65"/>
      <c r="AE4950" s="65"/>
      <c r="AF4950" s="63"/>
      <c r="AG4950" s="63"/>
      <c r="AH4950" s="64"/>
      <c r="AI4950" s="66" t="str">
        <f t="shared" si="156"/>
        <v/>
      </c>
      <c r="AJ4950" s="65"/>
      <c r="AK4950" s="65"/>
      <c r="AL4950" s="65"/>
      <c r="AM4950" s="65"/>
      <c r="AN4950" s="65"/>
      <c r="AO4950" s="66" t="str">
        <f>_xlfn.IFNA(VLOOKUP(LISTAS!ES4947,'Censo General 2005- Municipios'!$E$3:$F$1125,2,0),"")</f>
        <v/>
      </c>
      <c r="AP4950" s="64"/>
      <c r="AQ4950" s="64"/>
      <c r="AR4950" s="64"/>
      <c r="AS4950" s="67" t="str">
        <f t="shared" ref="AS4950:AS5003" si="157">IF((AG4950-AA4950)&gt;90,"ADJUNTE SOPORTES DE DECLARACION FUERA DE 90 DIAS","")</f>
        <v/>
      </c>
    </row>
    <row r="4951" spans="1:45" s="68" customFormat="1" x14ac:dyDescent="0.2">
      <c r="A4951" s="64"/>
      <c r="B4951" s="64"/>
      <c r="C4951" s="64"/>
      <c r="D4951" s="64"/>
      <c r="E4951" s="64"/>
      <c r="F4951" s="64"/>
      <c r="G4951" s="65"/>
      <c r="H4951" s="64"/>
      <c r="I4951" s="65"/>
      <c r="J4951" s="64"/>
      <c r="K4951" s="64"/>
      <c r="L4951" s="65"/>
      <c r="M4951" s="65"/>
      <c r="N4951" s="64"/>
      <c r="O4951" s="64"/>
      <c r="P4951" s="64"/>
      <c r="Q4951" s="65"/>
      <c r="R4951" s="64"/>
      <c r="S4951" s="65"/>
      <c r="T4951" s="65"/>
      <c r="U4951" s="65"/>
      <c r="V4951" s="65"/>
      <c r="W4951" s="65"/>
      <c r="X4951" s="64"/>
      <c r="Y4951" s="64"/>
      <c r="Z4951" s="65"/>
      <c r="AA4951" s="64"/>
      <c r="AB4951" s="65"/>
      <c r="AC4951" s="65"/>
      <c r="AD4951" s="65"/>
      <c r="AE4951" s="65"/>
      <c r="AF4951" s="63"/>
      <c r="AG4951" s="63"/>
      <c r="AH4951" s="64"/>
      <c r="AI4951" s="66" t="str">
        <f t="shared" si="156"/>
        <v/>
      </c>
      <c r="AJ4951" s="65"/>
      <c r="AK4951" s="65"/>
      <c r="AL4951" s="65"/>
      <c r="AM4951" s="65"/>
      <c r="AN4951" s="65"/>
      <c r="AO4951" s="66" t="str">
        <f>_xlfn.IFNA(VLOOKUP(LISTAS!ES4948,'Censo General 2005- Municipios'!$E$3:$F$1125,2,0),"")</f>
        <v/>
      </c>
      <c r="AP4951" s="64"/>
      <c r="AQ4951" s="64"/>
      <c r="AR4951" s="64"/>
      <c r="AS4951" s="67" t="str">
        <f t="shared" si="157"/>
        <v/>
      </c>
    </row>
    <row r="4952" spans="1:45" s="68" customFormat="1" x14ac:dyDescent="0.2">
      <c r="A4952" s="64"/>
      <c r="B4952" s="64"/>
      <c r="C4952" s="64"/>
      <c r="D4952" s="64"/>
      <c r="E4952" s="64"/>
      <c r="F4952" s="64"/>
      <c r="G4952" s="65"/>
      <c r="H4952" s="64"/>
      <c r="I4952" s="65"/>
      <c r="J4952" s="64"/>
      <c r="K4952" s="64"/>
      <c r="L4952" s="65"/>
      <c r="M4952" s="65"/>
      <c r="N4952" s="64"/>
      <c r="O4952" s="64"/>
      <c r="P4952" s="64"/>
      <c r="Q4952" s="65"/>
      <c r="R4952" s="64"/>
      <c r="S4952" s="65"/>
      <c r="T4952" s="65"/>
      <c r="U4952" s="65"/>
      <c r="V4952" s="65"/>
      <c r="W4952" s="65"/>
      <c r="X4952" s="64"/>
      <c r="Y4952" s="64"/>
      <c r="Z4952" s="65"/>
      <c r="AA4952" s="64"/>
      <c r="AB4952" s="65"/>
      <c r="AC4952" s="65"/>
      <c r="AD4952" s="65"/>
      <c r="AE4952" s="65"/>
      <c r="AF4952" s="63"/>
      <c r="AG4952" s="63"/>
      <c r="AH4952" s="64"/>
      <c r="AI4952" s="66" t="str">
        <f t="shared" si="156"/>
        <v/>
      </c>
      <c r="AJ4952" s="65"/>
      <c r="AK4952" s="65"/>
      <c r="AL4952" s="65"/>
      <c r="AM4952" s="65"/>
      <c r="AN4952" s="65"/>
      <c r="AO4952" s="66" t="str">
        <f>_xlfn.IFNA(VLOOKUP(LISTAS!ES4949,'Censo General 2005- Municipios'!$E$3:$F$1125,2,0),"")</f>
        <v/>
      </c>
      <c r="AP4952" s="64"/>
      <c r="AQ4952" s="64"/>
      <c r="AR4952" s="64"/>
      <c r="AS4952" s="67" t="str">
        <f t="shared" si="157"/>
        <v/>
      </c>
    </row>
    <row r="4953" spans="1:45" s="68" customFormat="1" x14ac:dyDescent="0.2">
      <c r="A4953" s="64"/>
      <c r="B4953" s="64"/>
      <c r="C4953" s="64"/>
      <c r="D4953" s="64"/>
      <c r="E4953" s="64"/>
      <c r="F4953" s="64"/>
      <c r="G4953" s="65"/>
      <c r="H4953" s="64"/>
      <c r="I4953" s="65"/>
      <c r="J4953" s="64"/>
      <c r="K4953" s="64"/>
      <c r="L4953" s="65"/>
      <c r="M4953" s="65"/>
      <c r="N4953" s="64"/>
      <c r="O4953" s="64"/>
      <c r="P4953" s="64"/>
      <c r="Q4953" s="65"/>
      <c r="R4953" s="64"/>
      <c r="S4953" s="65"/>
      <c r="T4953" s="65"/>
      <c r="U4953" s="65"/>
      <c r="V4953" s="65"/>
      <c r="W4953" s="65"/>
      <c r="X4953" s="64"/>
      <c r="Y4953" s="64"/>
      <c r="Z4953" s="65"/>
      <c r="AA4953" s="64"/>
      <c r="AB4953" s="65"/>
      <c r="AC4953" s="65"/>
      <c r="AD4953" s="65"/>
      <c r="AE4953" s="65"/>
      <c r="AF4953" s="63"/>
      <c r="AG4953" s="63"/>
      <c r="AH4953" s="64"/>
      <c r="AI4953" s="66" t="str">
        <f t="shared" si="156"/>
        <v/>
      </c>
      <c r="AJ4953" s="65"/>
      <c r="AK4953" s="65"/>
      <c r="AL4953" s="65"/>
      <c r="AM4953" s="65"/>
      <c r="AN4953" s="65"/>
      <c r="AO4953" s="66" t="str">
        <f>_xlfn.IFNA(VLOOKUP(LISTAS!ES4950,'Censo General 2005- Municipios'!$E$3:$F$1125,2,0),"")</f>
        <v/>
      </c>
      <c r="AP4953" s="64"/>
      <c r="AQ4953" s="64"/>
      <c r="AR4953" s="64"/>
      <c r="AS4953" s="67" t="str">
        <f t="shared" si="157"/>
        <v/>
      </c>
    </row>
    <row r="4954" spans="1:45" s="68" customFormat="1" x14ac:dyDescent="0.2">
      <c r="A4954" s="64"/>
      <c r="B4954" s="64"/>
      <c r="C4954" s="64"/>
      <c r="D4954" s="64"/>
      <c r="E4954" s="64"/>
      <c r="F4954" s="64"/>
      <c r="G4954" s="65"/>
      <c r="H4954" s="64"/>
      <c r="I4954" s="65"/>
      <c r="J4954" s="64"/>
      <c r="K4954" s="64"/>
      <c r="L4954" s="65"/>
      <c r="M4954" s="65"/>
      <c r="N4954" s="64"/>
      <c r="O4954" s="64"/>
      <c r="P4954" s="64"/>
      <c r="Q4954" s="65"/>
      <c r="R4954" s="64"/>
      <c r="S4954" s="65"/>
      <c r="T4954" s="65"/>
      <c r="U4954" s="65"/>
      <c r="V4954" s="65"/>
      <c r="W4954" s="65"/>
      <c r="X4954" s="64"/>
      <c r="Y4954" s="64"/>
      <c r="Z4954" s="65"/>
      <c r="AA4954" s="64"/>
      <c r="AB4954" s="65"/>
      <c r="AC4954" s="65"/>
      <c r="AD4954" s="65"/>
      <c r="AE4954" s="65"/>
      <c r="AF4954" s="63"/>
      <c r="AG4954" s="63"/>
      <c r="AH4954" s="64"/>
      <c r="AI4954" s="66" t="str">
        <f t="shared" si="156"/>
        <v/>
      </c>
      <c r="AJ4954" s="65"/>
      <c r="AK4954" s="65"/>
      <c r="AL4954" s="65"/>
      <c r="AM4954" s="65"/>
      <c r="AN4954" s="65"/>
      <c r="AO4954" s="66" t="str">
        <f>_xlfn.IFNA(VLOOKUP(LISTAS!ES4951,'Censo General 2005- Municipios'!$E$3:$F$1125,2,0),"")</f>
        <v/>
      </c>
      <c r="AP4954" s="64"/>
      <c r="AQ4954" s="64"/>
      <c r="AR4954" s="64"/>
      <c r="AS4954" s="67" t="str">
        <f t="shared" si="157"/>
        <v/>
      </c>
    </row>
    <row r="4955" spans="1:45" s="68" customFormat="1" x14ac:dyDescent="0.2">
      <c r="A4955" s="64"/>
      <c r="B4955" s="64"/>
      <c r="C4955" s="64"/>
      <c r="D4955" s="64"/>
      <c r="E4955" s="64"/>
      <c r="F4955" s="64"/>
      <c r="G4955" s="65"/>
      <c r="H4955" s="64"/>
      <c r="I4955" s="65"/>
      <c r="J4955" s="64"/>
      <c r="K4955" s="64"/>
      <c r="L4955" s="65"/>
      <c r="M4955" s="65"/>
      <c r="N4955" s="64"/>
      <c r="O4955" s="64"/>
      <c r="P4955" s="64"/>
      <c r="Q4955" s="65"/>
      <c r="R4955" s="64"/>
      <c r="S4955" s="65"/>
      <c r="T4955" s="65"/>
      <c r="U4955" s="65"/>
      <c r="V4955" s="65"/>
      <c r="W4955" s="65"/>
      <c r="X4955" s="64"/>
      <c r="Y4955" s="64"/>
      <c r="Z4955" s="65"/>
      <c r="AA4955" s="64"/>
      <c r="AB4955" s="65"/>
      <c r="AC4955" s="65"/>
      <c r="AD4955" s="65"/>
      <c r="AE4955" s="65"/>
      <c r="AF4955" s="63"/>
      <c r="AG4955" s="63"/>
      <c r="AH4955" s="64"/>
      <c r="AI4955" s="66" t="str">
        <f t="shared" si="156"/>
        <v/>
      </c>
      <c r="AJ4955" s="65"/>
      <c r="AK4955" s="65"/>
      <c r="AL4955" s="65"/>
      <c r="AM4955" s="65"/>
      <c r="AN4955" s="65"/>
      <c r="AO4955" s="66" t="str">
        <f>_xlfn.IFNA(VLOOKUP(LISTAS!ES4952,'Censo General 2005- Municipios'!$E$3:$F$1125,2,0),"")</f>
        <v/>
      </c>
      <c r="AP4955" s="64"/>
      <c r="AQ4955" s="64"/>
      <c r="AR4955" s="64"/>
      <c r="AS4955" s="67" t="str">
        <f t="shared" si="157"/>
        <v/>
      </c>
    </row>
    <row r="4956" spans="1:45" s="68" customFormat="1" x14ac:dyDescent="0.2">
      <c r="A4956" s="64"/>
      <c r="B4956" s="64"/>
      <c r="C4956" s="64"/>
      <c r="D4956" s="64"/>
      <c r="E4956" s="64"/>
      <c r="F4956" s="64"/>
      <c r="G4956" s="65"/>
      <c r="H4956" s="64"/>
      <c r="I4956" s="65"/>
      <c r="J4956" s="64"/>
      <c r="K4956" s="64"/>
      <c r="L4956" s="65"/>
      <c r="M4956" s="65"/>
      <c r="N4956" s="64"/>
      <c r="O4956" s="64"/>
      <c r="P4956" s="64"/>
      <c r="Q4956" s="65"/>
      <c r="R4956" s="64"/>
      <c r="S4956" s="65"/>
      <c r="T4956" s="65"/>
      <c r="U4956" s="65"/>
      <c r="V4956" s="65"/>
      <c r="W4956" s="65"/>
      <c r="X4956" s="64"/>
      <c r="Y4956" s="64"/>
      <c r="Z4956" s="65"/>
      <c r="AA4956" s="64"/>
      <c r="AB4956" s="65"/>
      <c r="AC4956" s="65"/>
      <c r="AD4956" s="65"/>
      <c r="AE4956" s="65"/>
      <c r="AF4956" s="63"/>
      <c r="AG4956" s="63"/>
      <c r="AH4956" s="64"/>
      <c r="AI4956" s="66" t="str">
        <f t="shared" si="156"/>
        <v/>
      </c>
      <c r="AJ4956" s="65"/>
      <c r="AK4956" s="65"/>
      <c r="AL4956" s="65"/>
      <c r="AM4956" s="65"/>
      <c r="AN4956" s="65"/>
      <c r="AO4956" s="66" t="str">
        <f>_xlfn.IFNA(VLOOKUP(LISTAS!ES4953,'Censo General 2005- Municipios'!$E$3:$F$1125,2,0),"")</f>
        <v/>
      </c>
      <c r="AP4956" s="64"/>
      <c r="AQ4956" s="64"/>
      <c r="AR4956" s="64"/>
      <c r="AS4956" s="67" t="str">
        <f t="shared" si="157"/>
        <v/>
      </c>
    </row>
    <row r="4957" spans="1:45" s="68" customFormat="1" x14ac:dyDescent="0.2">
      <c r="A4957" s="64"/>
      <c r="B4957" s="64"/>
      <c r="C4957" s="64"/>
      <c r="D4957" s="64"/>
      <c r="E4957" s="64"/>
      <c r="F4957" s="64"/>
      <c r="G4957" s="65"/>
      <c r="H4957" s="64"/>
      <c r="I4957" s="65"/>
      <c r="J4957" s="64"/>
      <c r="K4957" s="64"/>
      <c r="L4957" s="65"/>
      <c r="M4957" s="65"/>
      <c r="N4957" s="64"/>
      <c r="O4957" s="64"/>
      <c r="P4957" s="64"/>
      <c r="Q4957" s="65"/>
      <c r="R4957" s="64"/>
      <c r="S4957" s="65"/>
      <c r="T4957" s="65"/>
      <c r="U4957" s="65"/>
      <c r="V4957" s="65"/>
      <c r="W4957" s="65"/>
      <c r="X4957" s="64"/>
      <c r="Y4957" s="64"/>
      <c r="Z4957" s="65"/>
      <c r="AA4957" s="64"/>
      <c r="AB4957" s="65"/>
      <c r="AC4957" s="65"/>
      <c r="AD4957" s="65"/>
      <c r="AE4957" s="65"/>
      <c r="AF4957" s="63"/>
      <c r="AG4957" s="63"/>
      <c r="AH4957" s="64"/>
      <c r="AI4957" s="66" t="str">
        <f t="shared" si="156"/>
        <v/>
      </c>
      <c r="AJ4957" s="65"/>
      <c r="AK4957" s="65"/>
      <c r="AL4957" s="65"/>
      <c r="AM4957" s="65"/>
      <c r="AN4957" s="65"/>
      <c r="AO4957" s="66" t="str">
        <f>_xlfn.IFNA(VLOOKUP(LISTAS!ES4954,'Censo General 2005- Municipios'!$E$3:$F$1125,2,0),"")</f>
        <v/>
      </c>
      <c r="AP4957" s="64"/>
      <c r="AQ4957" s="64"/>
      <c r="AR4957" s="64"/>
      <c r="AS4957" s="67" t="str">
        <f t="shared" si="157"/>
        <v/>
      </c>
    </row>
    <row r="4958" spans="1:45" s="68" customFormat="1" x14ac:dyDescent="0.2">
      <c r="A4958" s="64"/>
      <c r="B4958" s="64"/>
      <c r="C4958" s="64"/>
      <c r="D4958" s="64"/>
      <c r="E4958" s="64"/>
      <c r="F4958" s="64"/>
      <c r="G4958" s="65"/>
      <c r="H4958" s="64"/>
      <c r="I4958" s="65"/>
      <c r="J4958" s="64"/>
      <c r="K4958" s="64"/>
      <c r="L4958" s="65"/>
      <c r="M4958" s="65"/>
      <c r="N4958" s="64"/>
      <c r="O4958" s="64"/>
      <c r="P4958" s="64"/>
      <c r="Q4958" s="65"/>
      <c r="R4958" s="64"/>
      <c r="S4958" s="65"/>
      <c r="T4958" s="65"/>
      <c r="U4958" s="65"/>
      <c r="V4958" s="65"/>
      <c r="W4958" s="65"/>
      <c r="X4958" s="64"/>
      <c r="Y4958" s="64"/>
      <c r="Z4958" s="65"/>
      <c r="AA4958" s="64"/>
      <c r="AB4958" s="65"/>
      <c r="AC4958" s="65"/>
      <c r="AD4958" s="65"/>
      <c r="AE4958" s="65"/>
      <c r="AF4958" s="63"/>
      <c r="AG4958" s="63"/>
      <c r="AH4958" s="64"/>
      <c r="AI4958" s="66" t="str">
        <f t="shared" si="156"/>
        <v/>
      </c>
      <c r="AJ4958" s="65"/>
      <c r="AK4958" s="65"/>
      <c r="AL4958" s="65"/>
      <c r="AM4958" s="65"/>
      <c r="AN4958" s="65"/>
      <c r="AO4958" s="66" t="str">
        <f>_xlfn.IFNA(VLOOKUP(LISTAS!ES4955,'Censo General 2005- Municipios'!$E$3:$F$1125,2,0),"")</f>
        <v/>
      </c>
      <c r="AP4958" s="64"/>
      <c r="AQ4958" s="64"/>
      <c r="AR4958" s="64"/>
      <c r="AS4958" s="67" t="str">
        <f t="shared" si="157"/>
        <v/>
      </c>
    </row>
    <row r="4959" spans="1:45" s="68" customFormat="1" x14ac:dyDescent="0.2">
      <c r="A4959" s="64"/>
      <c r="B4959" s="64"/>
      <c r="C4959" s="64"/>
      <c r="D4959" s="64"/>
      <c r="E4959" s="64"/>
      <c r="F4959" s="64"/>
      <c r="G4959" s="65"/>
      <c r="H4959" s="64"/>
      <c r="I4959" s="65"/>
      <c r="J4959" s="64"/>
      <c r="K4959" s="64"/>
      <c r="L4959" s="65"/>
      <c r="M4959" s="65"/>
      <c r="N4959" s="64"/>
      <c r="O4959" s="64"/>
      <c r="P4959" s="64"/>
      <c r="Q4959" s="65"/>
      <c r="R4959" s="64"/>
      <c r="S4959" s="65"/>
      <c r="T4959" s="65"/>
      <c r="U4959" s="65"/>
      <c r="V4959" s="65"/>
      <c r="W4959" s="65"/>
      <c r="X4959" s="64"/>
      <c r="Y4959" s="64"/>
      <c r="Z4959" s="65"/>
      <c r="AA4959" s="64"/>
      <c r="AB4959" s="65"/>
      <c r="AC4959" s="65"/>
      <c r="AD4959" s="65"/>
      <c r="AE4959" s="65"/>
      <c r="AF4959" s="63"/>
      <c r="AG4959" s="63"/>
      <c r="AH4959" s="64"/>
      <c r="AI4959" s="66" t="str">
        <f t="shared" si="156"/>
        <v/>
      </c>
      <c r="AJ4959" s="65"/>
      <c r="AK4959" s="65"/>
      <c r="AL4959" s="65"/>
      <c r="AM4959" s="65"/>
      <c r="AN4959" s="65"/>
      <c r="AO4959" s="66" t="str">
        <f>_xlfn.IFNA(VLOOKUP(LISTAS!ES4956,'Censo General 2005- Municipios'!$E$3:$F$1125,2,0),"")</f>
        <v/>
      </c>
      <c r="AP4959" s="64"/>
      <c r="AQ4959" s="64"/>
      <c r="AR4959" s="64"/>
      <c r="AS4959" s="67" t="str">
        <f t="shared" si="157"/>
        <v/>
      </c>
    </row>
    <row r="4960" spans="1:45" s="68" customFormat="1" x14ac:dyDescent="0.2">
      <c r="A4960" s="64"/>
      <c r="B4960" s="64"/>
      <c r="C4960" s="64"/>
      <c r="D4960" s="64"/>
      <c r="E4960" s="64"/>
      <c r="F4960" s="64"/>
      <c r="G4960" s="65"/>
      <c r="H4960" s="64"/>
      <c r="I4960" s="65"/>
      <c r="J4960" s="64"/>
      <c r="K4960" s="64"/>
      <c r="L4960" s="65"/>
      <c r="M4960" s="65"/>
      <c r="N4960" s="64"/>
      <c r="O4960" s="64"/>
      <c r="P4960" s="64"/>
      <c r="Q4960" s="65"/>
      <c r="R4960" s="64"/>
      <c r="S4960" s="65"/>
      <c r="T4960" s="65"/>
      <c r="U4960" s="65"/>
      <c r="V4960" s="65"/>
      <c r="W4960" s="65"/>
      <c r="X4960" s="64"/>
      <c r="Y4960" s="64"/>
      <c r="Z4960" s="65"/>
      <c r="AA4960" s="64"/>
      <c r="AB4960" s="65"/>
      <c r="AC4960" s="65"/>
      <c r="AD4960" s="65"/>
      <c r="AE4960" s="65"/>
      <c r="AF4960" s="63"/>
      <c r="AG4960" s="63"/>
      <c r="AH4960" s="64"/>
      <c r="AI4960" s="66" t="str">
        <f t="shared" si="156"/>
        <v/>
      </c>
      <c r="AJ4960" s="65"/>
      <c r="AK4960" s="65"/>
      <c r="AL4960" s="65"/>
      <c r="AM4960" s="65"/>
      <c r="AN4960" s="65"/>
      <c r="AO4960" s="66" t="str">
        <f>_xlfn.IFNA(VLOOKUP(LISTAS!ES4957,'Censo General 2005- Municipios'!$E$3:$F$1125,2,0),"")</f>
        <v/>
      </c>
      <c r="AP4960" s="64"/>
      <c r="AQ4960" s="64"/>
      <c r="AR4960" s="64"/>
      <c r="AS4960" s="67" t="str">
        <f t="shared" si="157"/>
        <v/>
      </c>
    </row>
    <row r="4961" spans="1:45" s="68" customFormat="1" x14ac:dyDescent="0.2">
      <c r="A4961" s="64"/>
      <c r="B4961" s="64"/>
      <c r="C4961" s="64"/>
      <c r="D4961" s="64"/>
      <c r="E4961" s="64"/>
      <c r="F4961" s="64"/>
      <c r="G4961" s="65"/>
      <c r="H4961" s="64"/>
      <c r="I4961" s="65"/>
      <c r="J4961" s="64"/>
      <c r="K4961" s="64"/>
      <c r="L4961" s="65"/>
      <c r="M4961" s="65"/>
      <c r="N4961" s="64"/>
      <c r="O4961" s="64"/>
      <c r="P4961" s="64"/>
      <c r="Q4961" s="65"/>
      <c r="R4961" s="64"/>
      <c r="S4961" s="65"/>
      <c r="T4961" s="65"/>
      <c r="U4961" s="65"/>
      <c r="V4961" s="65"/>
      <c r="W4961" s="65"/>
      <c r="X4961" s="64"/>
      <c r="Y4961" s="64"/>
      <c r="Z4961" s="65"/>
      <c r="AA4961" s="64"/>
      <c r="AB4961" s="65"/>
      <c r="AC4961" s="65"/>
      <c r="AD4961" s="65"/>
      <c r="AE4961" s="65"/>
      <c r="AF4961" s="63"/>
      <c r="AG4961" s="63"/>
      <c r="AH4961" s="64"/>
      <c r="AI4961" s="66" t="str">
        <f t="shared" si="156"/>
        <v/>
      </c>
      <c r="AJ4961" s="65"/>
      <c r="AK4961" s="65"/>
      <c r="AL4961" s="65"/>
      <c r="AM4961" s="65"/>
      <c r="AN4961" s="65"/>
      <c r="AO4961" s="66" t="str">
        <f>_xlfn.IFNA(VLOOKUP(LISTAS!ES4958,'Censo General 2005- Municipios'!$E$3:$F$1125,2,0),"")</f>
        <v/>
      </c>
      <c r="AP4961" s="64"/>
      <c r="AQ4961" s="64"/>
      <c r="AR4961" s="64"/>
      <c r="AS4961" s="67" t="str">
        <f t="shared" si="157"/>
        <v/>
      </c>
    </row>
    <row r="4962" spans="1:45" s="68" customFormat="1" x14ac:dyDescent="0.2">
      <c r="A4962" s="64"/>
      <c r="B4962" s="64"/>
      <c r="C4962" s="64"/>
      <c r="D4962" s="64"/>
      <c r="E4962" s="64"/>
      <c r="F4962" s="64"/>
      <c r="G4962" s="65"/>
      <c r="H4962" s="64"/>
      <c r="I4962" s="65"/>
      <c r="J4962" s="64"/>
      <c r="K4962" s="64"/>
      <c r="L4962" s="65"/>
      <c r="M4962" s="65"/>
      <c r="N4962" s="64"/>
      <c r="O4962" s="64"/>
      <c r="P4962" s="64"/>
      <c r="Q4962" s="65"/>
      <c r="R4962" s="64"/>
      <c r="S4962" s="65"/>
      <c r="T4962" s="65"/>
      <c r="U4962" s="65"/>
      <c r="V4962" s="65"/>
      <c r="W4962" s="65"/>
      <c r="X4962" s="64"/>
      <c r="Y4962" s="64"/>
      <c r="Z4962" s="65"/>
      <c r="AA4962" s="64"/>
      <c r="AB4962" s="65"/>
      <c r="AC4962" s="65"/>
      <c r="AD4962" s="65"/>
      <c r="AE4962" s="65"/>
      <c r="AF4962" s="63"/>
      <c r="AG4962" s="63"/>
      <c r="AH4962" s="64"/>
      <c r="AI4962" s="66" t="str">
        <f t="shared" si="156"/>
        <v/>
      </c>
      <c r="AJ4962" s="65"/>
      <c r="AK4962" s="65"/>
      <c r="AL4962" s="65"/>
      <c r="AM4962" s="65"/>
      <c r="AN4962" s="65"/>
      <c r="AO4962" s="66" t="str">
        <f>_xlfn.IFNA(VLOOKUP(LISTAS!ES4959,'Censo General 2005- Municipios'!$E$3:$F$1125,2,0),"")</f>
        <v/>
      </c>
      <c r="AP4962" s="64"/>
      <c r="AQ4962" s="64"/>
      <c r="AR4962" s="64"/>
      <c r="AS4962" s="67" t="str">
        <f t="shared" si="157"/>
        <v/>
      </c>
    </row>
    <row r="4963" spans="1:45" s="68" customFormat="1" x14ac:dyDescent="0.2">
      <c r="A4963" s="64"/>
      <c r="B4963" s="64"/>
      <c r="C4963" s="64"/>
      <c r="D4963" s="64"/>
      <c r="E4963" s="64"/>
      <c r="F4963" s="64"/>
      <c r="G4963" s="65"/>
      <c r="H4963" s="64"/>
      <c r="I4963" s="65"/>
      <c r="J4963" s="64"/>
      <c r="K4963" s="64"/>
      <c r="L4963" s="65"/>
      <c r="M4963" s="65"/>
      <c r="N4963" s="64"/>
      <c r="O4963" s="64"/>
      <c r="P4963" s="64"/>
      <c r="Q4963" s="65"/>
      <c r="R4963" s="64"/>
      <c r="S4963" s="65"/>
      <c r="T4963" s="65"/>
      <c r="U4963" s="65"/>
      <c r="V4963" s="65"/>
      <c r="W4963" s="65"/>
      <c r="X4963" s="64"/>
      <c r="Y4963" s="64"/>
      <c r="Z4963" s="65"/>
      <c r="AA4963" s="64"/>
      <c r="AB4963" s="65"/>
      <c r="AC4963" s="65"/>
      <c r="AD4963" s="65"/>
      <c r="AE4963" s="65"/>
      <c r="AF4963" s="63"/>
      <c r="AG4963" s="63"/>
      <c r="AH4963" s="64"/>
      <c r="AI4963" s="66" t="str">
        <f t="shared" si="156"/>
        <v/>
      </c>
      <c r="AJ4963" s="65"/>
      <c r="AK4963" s="65"/>
      <c r="AL4963" s="65"/>
      <c r="AM4963" s="65"/>
      <c r="AN4963" s="65"/>
      <c r="AO4963" s="66" t="str">
        <f>_xlfn.IFNA(VLOOKUP(LISTAS!ES4960,'Censo General 2005- Municipios'!$E$3:$F$1125,2,0),"")</f>
        <v/>
      </c>
      <c r="AP4963" s="64"/>
      <c r="AQ4963" s="64"/>
      <c r="AR4963" s="64"/>
      <c r="AS4963" s="67" t="str">
        <f t="shared" si="157"/>
        <v/>
      </c>
    </row>
    <row r="4964" spans="1:45" s="68" customFormat="1" x14ac:dyDescent="0.2">
      <c r="A4964" s="64"/>
      <c r="B4964" s="64"/>
      <c r="C4964" s="64"/>
      <c r="D4964" s="64"/>
      <c r="E4964" s="64"/>
      <c r="F4964" s="64"/>
      <c r="G4964" s="65"/>
      <c r="H4964" s="64"/>
      <c r="I4964" s="65"/>
      <c r="J4964" s="64"/>
      <c r="K4964" s="64"/>
      <c r="L4964" s="65"/>
      <c r="M4964" s="65"/>
      <c r="N4964" s="64"/>
      <c r="O4964" s="64"/>
      <c r="P4964" s="64"/>
      <c r="Q4964" s="65"/>
      <c r="R4964" s="64"/>
      <c r="S4964" s="65"/>
      <c r="T4964" s="65"/>
      <c r="U4964" s="65"/>
      <c r="V4964" s="65"/>
      <c r="W4964" s="65"/>
      <c r="X4964" s="64"/>
      <c r="Y4964" s="64"/>
      <c r="Z4964" s="65"/>
      <c r="AA4964" s="64"/>
      <c r="AB4964" s="65"/>
      <c r="AC4964" s="65"/>
      <c r="AD4964" s="65"/>
      <c r="AE4964" s="65"/>
      <c r="AF4964" s="63"/>
      <c r="AG4964" s="63"/>
      <c r="AH4964" s="64"/>
      <c r="AI4964" s="66" t="str">
        <f t="shared" si="156"/>
        <v/>
      </c>
      <c r="AJ4964" s="65"/>
      <c r="AK4964" s="65"/>
      <c r="AL4964" s="65"/>
      <c r="AM4964" s="65"/>
      <c r="AN4964" s="65"/>
      <c r="AO4964" s="66" t="str">
        <f>_xlfn.IFNA(VLOOKUP(LISTAS!ES4961,'Censo General 2005- Municipios'!$E$3:$F$1125,2,0),"")</f>
        <v/>
      </c>
      <c r="AP4964" s="64"/>
      <c r="AQ4964" s="64"/>
      <c r="AR4964" s="64"/>
      <c r="AS4964" s="67" t="str">
        <f t="shared" si="157"/>
        <v/>
      </c>
    </row>
    <row r="4965" spans="1:45" s="68" customFormat="1" x14ac:dyDescent="0.2">
      <c r="A4965" s="64"/>
      <c r="B4965" s="64"/>
      <c r="C4965" s="64"/>
      <c r="D4965" s="64"/>
      <c r="E4965" s="64"/>
      <c r="F4965" s="64"/>
      <c r="G4965" s="65"/>
      <c r="H4965" s="64"/>
      <c r="I4965" s="65"/>
      <c r="J4965" s="64"/>
      <c r="K4965" s="64"/>
      <c r="L4965" s="65"/>
      <c r="M4965" s="65"/>
      <c r="N4965" s="64"/>
      <c r="O4965" s="64"/>
      <c r="P4965" s="64"/>
      <c r="Q4965" s="65"/>
      <c r="R4965" s="64"/>
      <c r="S4965" s="65"/>
      <c r="T4965" s="65"/>
      <c r="U4965" s="65"/>
      <c r="V4965" s="65"/>
      <c r="W4965" s="65"/>
      <c r="X4965" s="64"/>
      <c r="Y4965" s="64"/>
      <c r="Z4965" s="65"/>
      <c r="AA4965" s="64"/>
      <c r="AB4965" s="65"/>
      <c r="AC4965" s="65"/>
      <c r="AD4965" s="65"/>
      <c r="AE4965" s="65"/>
      <c r="AF4965" s="63"/>
      <c r="AG4965" s="63"/>
      <c r="AH4965" s="64"/>
      <c r="AI4965" s="66" t="str">
        <f t="shared" si="156"/>
        <v/>
      </c>
      <c r="AJ4965" s="65"/>
      <c r="AK4965" s="65"/>
      <c r="AL4965" s="65"/>
      <c r="AM4965" s="65"/>
      <c r="AN4965" s="65"/>
      <c r="AO4965" s="66" t="str">
        <f>_xlfn.IFNA(VLOOKUP(LISTAS!ES4962,'Censo General 2005- Municipios'!$E$3:$F$1125,2,0),"")</f>
        <v/>
      </c>
      <c r="AP4965" s="64"/>
      <c r="AQ4965" s="64"/>
      <c r="AR4965" s="64"/>
      <c r="AS4965" s="67" t="str">
        <f t="shared" si="157"/>
        <v/>
      </c>
    </row>
    <row r="4966" spans="1:45" s="68" customFormat="1" x14ac:dyDescent="0.2">
      <c r="A4966" s="64"/>
      <c r="B4966" s="64"/>
      <c r="C4966" s="64"/>
      <c r="D4966" s="64"/>
      <c r="E4966" s="64"/>
      <c r="F4966" s="64"/>
      <c r="G4966" s="65"/>
      <c r="H4966" s="64"/>
      <c r="I4966" s="65"/>
      <c r="J4966" s="64"/>
      <c r="K4966" s="64"/>
      <c r="L4966" s="65"/>
      <c r="M4966" s="65"/>
      <c r="N4966" s="64"/>
      <c r="O4966" s="64"/>
      <c r="P4966" s="64"/>
      <c r="Q4966" s="65"/>
      <c r="R4966" s="64"/>
      <c r="S4966" s="65"/>
      <c r="T4966" s="65"/>
      <c r="U4966" s="65"/>
      <c r="V4966" s="65"/>
      <c r="W4966" s="65"/>
      <c r="X4966" s="64"/>
      <c r="Y4966" s="64"/>
      <c r="Z4966" s="65"/>
      <c r="AA4966" s="64"/>
      <c r="AB4966" s="65"/>
      <c r="AC4966" s="65"/>
      <c r="AD4966" s="65"/>
      <c r="AE4966" s="65"/>
      <c r="AF4966" s="63"/>
      <c r="AG4966" s="63"/>
      <c r="AH4966" s="64"/>
      <c r="AI4966" s="66" t="str">
        <f t="shared" si="156"/>
        <v/>
      </c>
      <c r="AJ4966" s="65"/>
      <c r="AK4966" s="65"/>
      <c r="AL4966" s="65"/>
      <c r="AM4966" s="65"/>
      <c r="AN4966" s="65"/>
      <c r="AO4966" s="66" t="str">
        <f>_xlfn.IFNA(VLOOKUP(LISTAS!ES4963,'Censo General 2005- Municipios'!$E$3:$F$1125,2,0),"")</f>
        <v/>
      </c>
      <c r="AP4966" s="64"/>
      <c r="AQ4966" s="64"/>
      <c r="AR4966" s="64"/>
      <c r="AS4966" s="67" t="str">
        <f t="shared" si="157"/>
        <v/>
      </c>
    </row>
    <row r="4967" spans="1:45" s="68" customFormat="1" x14ac:dyDescent="0.2">
      <c r="A4967" s="64"/>
      <c r="B4967" s="64"/>
      <c r="C4967" s="64"/>
      <c r="D4967" s="64"/>
      <c r="E4967" s="64"/>
      <c r="F4967" s="64"/>
      <c r="G4967" s="65"/>
      <c r="H4967" s="64"/>
      <c r="I4967" s="65"/>
      <c r="J4967" s="64"/>
      <c r="K4967" s="64"/>
      <c r="L4967" s="65"/>
      <c r="M4967" s="65"/>
      <c r="N4967" s="64"/>
      <c r="O4967" s="64"/>
      <c r="P4967" s="64"/>
      <c r="Q4967" s="65"/>
      <c r="R4967" s="64"/>
      <c r="S4967" s="65"/>
      <c r="T4967" s="65"/>
      <c r="U4967" s="65"/>
      <c r="V4967" s="65"/>
      <c r="W4967" s="65"/>
      <c r="X4967" s="64"/>
      <c r="Y4967" s="64"/>
      <c r="Z4967" s="65"/>
      <c r="AA4967" s="64"/>
      <c r="AB4967" s="65"/>
      <c r="AC4967" s="65"/>
      <c r="AD4967" s="65"/>
      <c r="AE4967" s="65"/>
      <c r="AF4967" s="63"/>
      <c r="AG4967" s="63"/>
      <c r="AH4967" s="64"/>
      <c r="AI4967" s="66" t="str">
        <f t="shared" si="156"/>
        <v/>
      </c>
      <c r="AJ4967" s="65"/>
      <c r="AK4967" s="65"/>
      <c r="AL4967" s="65"/>
      <c r="AM4967" s="65"/>
      <c r="AN4967" s="65"/>
      <c r="AO4967" s="66" t="str">
        <f>_xlfn.IFNA(VLOOKUP(LISTAS!ES4964,'Censo General 2005- Municipios'!$E$3:$F$1125,2,0),"")</f>
        <v/>
      </c>
      <c r="AP4967" s="64"/>
      <c r="AQ4967" s="64"/>
      <c r="AR4967" s="64"/>
      <c r="AS4967" s="67" t="str">
        <f t="shared" si="157"/>
        <v/>
      </c>
    </row>
    <row r="4968" spans="1:45" s="68" customFormat="1" x14ac:dyDescent="0.2">
      <c r="A4968" s="64"/>
      <c r="B4968" s="64"/>
      <c r="C4968" s="64"/>
      <c r="D4968" s="64"/>
      <c r="E4968" s="64"/>
      <c r="F4968" s="64"/>
      <c r="G4968" s="65"/>
      <c r="H4968" s="64"/>
      <c r="I4968" s="65"/>
      <c r="J4968" s="64"/>
      <c r="K4968" s="64"/>
      <c r="L4968" s="65"/>
      <c r="M4968" s="65"/>
      <c r="N4968" s="64"/>
      <c r="O4968" s="64"/>
      <c r="P4968" s="64"/>
      <c r="Q4968" s="65"/>
      <c r="R4968" s="64"/>
      <c r="S4968" s="65"/>
      <c r="T4968" s="65"/>
      <c r="U4968" s="65"/>
      <c r="V4968" s="65"/>
      <c r="W4968" s="65"/>
      <c r="X4968" s="64"/>
      <c r="Y4968" s="64"/>
      <c r="Z4968" s="65"/>
      <c r="AA4968" s="64"/>
      <c r="AB4968" s="65"/>
      <c r="AC4968" s="65"/>
      <c r="AD4968" s="65"/>
      <c r="AE4968" s="65"/>
      <c r="AF4968" s="63"/>
      <c r="AG4968" s="63"/>
      <c r="AH4968" s="64"/>
      <c r="AI4968" s="66" t="str">
        <f t="shared" si="156"/>
        <v/>
      </c>
      <c r="AJ4968" s="65"/>
      <c r="AK4968" s="65"/>
      <c r="AL4968" s="65"/>
      <c r="AM4968" s="65"/>
      <c r="AN4968" s="65"/>
      <c r="AO4968" s="66" t="str">
        <f>_xlfn.IFNA(VLOOKUP(LISTAS!ES4965,'Censo General 2005- Municipios'!$E$3:$F$1125,2,0),"")</f>
        <v/>
      </c>
      <c r="AP4968" s="64"/>
      <c r="AQ4968" s="64"/>
      <c r="AR4968" s="64"/>
      <c r="AS4968" s="67" t="str">
        <f t="shared" si="157"/>
        <v/>
      </c>
    </row>
    <row r="4969" spans="1:45" s="68" customFormat="1" x14ac:dyDescent="0.2">
      <c r="A4969" s="64"/>
      <c r="B4969" s="64"/>
      <c r="C4969" s="64"/>
      <c r="D4969" s="64"/>
      <c r="E4969" s="64"/>
      <c r="F4969" s="64"/>
      <c r="G4969" s="65"/>
      <c r="H4969" s="64"/>
      <c r="I4969" s="65"/>
      <c r="J4969" s="64"/>
      <c r="K4969" s="64"/>
      <c r="L4969" s="65"/>
      <c r="M4969" s="65"/>
      <c r="N4969" s="64"/>
      <c r="O4969" s="64"/>
      <c r="P4969" s="64"/>
      <c r="Q4969" s="65"/>
      <c r="R4969" s="64"/>
      <c r="S4969" s="65"/>
      <c r="T4969" s="65"/>
      <c r="U4969" s="65"/>
      <c r="V4969" s="65"/>
      <c r="W4969" s="65"/>
      <c r="X4969" s="64"/>
      <c r="Y4969" s="64"/>
      <c r="Z4969" s="65"/>
      <c r="AA4969" s="64"/>
      <c r="AB4969" s="65"/>
      <c r="AC4969" s="65"/>
      <c r="AD4969" s="65"/>
      <c r="AE4969" s="65"/>
      <c r="AF4969" s="63"/>
      <c r="AG4969" s="63"/>
      <c r="AH4969" s="64"/>
      <c r="AI4969" s="66" t="str">
        <f t="shared" si="156"/>
        <v/>
      </c>
      <c r="AJ4969" s="65"/>
      <c r="AK4969" s="65"/>
      <c r="AL4969" s="65"/>
      <c r="AM4969" s="65"/>
      <c r="AN4969" s="65"/>
      <c r="AO4969" s="66" t="str">
        <f>_xlfn.IFNA(VLOOKUP(LISTAS!ES4966,'Censo General 2005- Municipios'!$E$3:$F$1125,2,0),"")</f>
        <v/>
      </c>
      <c r="AP4969" s="64"/>
      <c r="AQ4969" s="64"/>
      <c r="AR4969" s="64"/>
      <c r="AS4969" s="67" t="str">
        <f t="shared" si="157"/>
        <v/>
      </c>
    </row>
    <row r="4970" spans="1:45" s="68" customFormat="1" x14ac:dyDescent="0.2">
      <c r="A4970" s="64"/>
      <c r="B4970" s="64"/>
      <c r="C4970" s="64"/>
      <c r="D4970" s="64"/>
      <c r="E4970" s="64"/>
      <c r="F4970" s="64"/>
      <c r="G4970" s="65"/>
      <c r="H4970" s="64"/>
      <c r="I4970" s="65"/>
      <c r="J4970" s="64"/>
      <c r="K4970" s="64"/>
      <c r="L4970" s="65"/>
      <c r="M4970" s="65"/>
      <c r="N4970" s="64"/>
      <c r="O4970" s="64"/>
      <c r="P4970" s="64"/>
      <c r="Q4970" s="65"/>
      <c r="R4970" s="64"/>
      <c r="S4970" s="65"/>
      <c r="T4970" s="65"/>
      <c r="U4970" s="65"/>
      <c r="V4970" s="65"/>
      <c r="W4970" s="65"/>
      <c r="X4970" s="64"/>
      <c r="Y4970" s="64"/>
      <c r="Z4970" s="65"/>
      <c r="AA4970" s="64"/>
      <c r="AB4970" s="65"/>
      <c r="AC4970" s="65"/>
      <c r="AD4970" s="65"/>
      <c r="AE4970" s="65"/>
      <c r="AF4970" s="63"/>
      <c r="AG4970" s="63"/>
      <c r="AH4970" s="64"/>
      <c r="AI4970" s="66" t="str">
        <f t="shared" si="156"/>
        <v/>
      </c>
      <c r="AJ4970" s="65"/>
      <c r="AK4970" s="65"/>
      <c r="AL4970" s="65"/>
      <c r="AM4970" s="65"/>
      <c r="AN4970" s="65"/>
      <c r="AO4970" s="66" t="str">
        <f>_xlfn.IFNA(VLOOKUP(LISTAS!ES4967,'Censo General 2005- Municipios'!$E$3:$F$1125,2,0),"")</f>
        <v/>
      </c>
      <c r="AP4970" s="64"/>
      <c r="AQ4970" s="64"/>
      <c r="AR4970" s="64"/>
      <c r="AS4970" s="67" t="str">
        <f t="shared" si="157"/>
        <v/>
      </c>
    </row>
    <row r="4971" spans="1:45" s="68" customFormat="1" x14ac:dyDescent="0.2">
      <c r="A4971" s="64"/>
      <c r="B4971" s="64"/>
      <c r="C4971" s="64"/>
      <c r="D4971" s="64"/>
      <c r="E4971" s="64"/>
      <c r="F4971" s="64"/>
      <c r="G4971" s="65"/>
      <c r="H4971" s="64"/>
      <c r="I4971" s="65"/>
      <c r="J4971" s="64"/>
      <c r="K4971" s="64"/>
      <c r="L4971" s="65"/>
      <c r="M4971" s="65"/>
      <c r="N4971" s="64"/>
      <c r="O4971" s="64"/>
      <c r="P4971" s="64"/>
      <c r="Q4971" s="65"/>
      <c r="R4971" s="64"/>
      <c r="S4971" s="65"/>
      <c r="T4971" s="65"/>
      <c r="U4971" s="65"/>
      <c r="V4971" s="65"/>
      <c r="W4971" s="65"/>
      <c r="X4971" s="64"/>
      <c r="Y4971" s="64"/>
      <c r="Z4971" s="65"/>
      <c r="AA4971" s="64"/>
      <c r="AB4971" s="65"/>
      <c r="AC4971" s="65"/>
      <c r="AD4971" s="65"/>
      <c r="AE4971" s="65"/>
      <c r="AF4971" s="63"/>
      <c r="AG4971" s="63"/>
      <c r="AH4971" s="64"/>
      <c r="AI4971" s="66" t="str">
        <f t="shared" si="156"/>
        <v/>
      </c>
      <c r="AJ4971" s="65"/>
      <c r="AK4971" s="65"/>
      <c r="AL4971" s="65"/>
      <c r="AM4971" s="65"/>
      <c r="AN4971" s="65"/>
      <c r="AO4971" s="66" t="str">
        <f>_xlfn.IFNA(VLOOKUP(LISTAS!ES4968,'Censo General 2005- Municipios'!$E$3:$F$1125,2,0),"")</f>
        <v/>
      </c>
      <c r="AP4971" s="64"/>
      <c r="AQ4971" s="64"/>
      <c r="AR4971" s="64"/>
      <c r="AS4971" s="67" t="str">
        <f t="shared" si="157"/>
        <v/>
      </c>
    </row>
    <row r="4972" spans="1:45" s="68" customFormat="1" x14ac:dyDescent="0.2">
      <c r="A4972" s="64"/>
      <c r="B4972" s="64"/>
      <c r="C4972" s="64"/>
      <c r="D4972" s="64"/>
      <c r="E4972" s="64"/>
      <c r="F4972" s="64"/>
      <c r="G4972" s="65"/>
      <c r="H4972" s="64"/>
      <c r="I4972" s="65"/>
      <c r="J4972" s="64"/>
      <c r="K4972" s="64"/>
      <c r="L4972" s="65"/>
      <c r="M4972" s="65"/>
      <c r="N4972" s="64"/>
      <c r="O4972" s="64"/>
      <c r="P4972" s="64"/>
      <c r="Q4972" s="65"/>
      <c r="R4972" s="64"/>
      <c r="S4972" s="65"/>
      <c r="T4972" s="65"/>
      <c r="U4972" s="65"/>
      <c r="V4972" s="65"/>
      <c r="W4972" s="65"/>
      <c r="X4972" s="64"/>
      <c r="Y4972" s="64"/>
      <c r="Z4972" s="65"/>
      <c r="AA4972" s="64"/>
      <c r="AB4972" s="65"/>
      <c r="AC4972" s="65"/>
      <c r="AD4972" s="65"/>
      <c r="AE4972" s="65"/>
      <c r="AF4972" s="63"/>
      <c r="AG4972" s="63"/>
      <c r="AH4972" s="64"/>
      <c r="AI4972" s="66" t="str">
        <f t="shared" si="156"/>
        <v/>
      </c>
      <c r="AJ4972" s="65"/>
      <c r="AK4972" s="65"/>
      <c r="AL4972" s="65"/>
      <c r="AM4972" s="65"/>
      <c r="AN4972" s="65"/>
      <c r="AO4972" s="66" t="str">
        <f>_xlfn.IFNA(VLOOKUP(LISTAS!ES4969,'Censo General 2005- Municipios'!$E$3:$F$1125,2,0),"")</f>
        <v/>
      </c>
      <c r="AP4972" s="64"/>
      <c r="AQ4972" s="64"/>
      <c r="AR4972" s="64"/>
      <c r="AS4972" s="67" t="str">
        <f t="shared" si="157"/>
        <v/>
      </c>
    </row>
    <row r="4973" spans="1:45" s="68" customFormat="1" x14ac:dyDescent="0.2">
      <c r="A4973" s="64"/>
      <c r="B4973" s="64"/>
      <c r="C4973" s="64"/>
      <c r="D4973" s="64"/>
      <c r="E4973" s="64"/>
      <c r="F4973" s="64"/>
      <c r="G4973" s="65"/>
      <c r="H4973" s="64"/>
      <c r="I4973" s="65"/>
      <c r="J4973" s="64"/>
      <c r="K4973" s="64"/>
      <c r="L4973" s="65"/>
      <c r="M4973" s="65"/>
      <c r="N4973" s="64"/>
      <c r="O4973" s="64"/>
      <c r="P4973" s="64"/>
      <c r="Q4973" s="65"/>
      <c r="R4973" s="64"/>
      <c r="S4973" s="65"/>
      <c r="T4973" s="65"/>
      <c r="U4973" s="65"/>
      <c r="V4973" s="65"/>
      <c r="W4973" s="65"/>
      <c r="X4973" s="64"/>
      <c r="Y4973" s="64"/>
      <c r="Z4973" s="65"/>
      <c r="AA4973" s="64"/>
      <c r="AB4973" s="65"/>
      <c r="AC4973" s="65"/>
      <c r="AD4973" s="65"/>
      <c r="AE4973" s="65"/>
      <c r="AF4973" s="63"/>
      <c r="AG4973" s="63"/>
      <c r="AH4973" s="64"/>
      <c r="AI4973" s="66" t="str">
        <f t="shared" si="156"/>
        <v/>
      </c>
      <c r="AJ4973" s="65"/>
      <c r="AK4973" s="65"/>
      <c r="AL4973" s="65"/>
      <c r="AM4973" s="65"/>
      <c r="AN4973" s="65"/>
      <c r="AO4973" s="66" t="str">
        <f>_xlfn.IFNA(VLOOKUP(LISTAS!ES4970,'Censo General 2005- Municipios'!$E$3:$F$1125,2,0),"")</f>
        <v/>
      </c>
      <c r="AP4973" s="64"/>
      <c r="AQ4973" s="64"/>
      <c r="AR4973" s="64"/>
      <c r="AS4973" s="67" t="str">
        <f t="shared" si="157"/>
        <v/>
      </c>
    </row>
    <row r="4974" spans="1:45" s="68" customFormat="1" x14ac:dyDescent="0.2">
      <c r="A4974" s="64"/>
      <c r="B4974" s="64"/>
      <c r="C4974" s="64"/>
      <c r="D4974" s="64"/>
      <c r="E4974" s="64"/>
      <c r="F4974" s="64"/>
      <c r="G4974" s="65"/>
      <c r="H4974" s="64"/>
      <c r="I4974" s="65"/>
      <c r="J4974" s="64"/>
      <c r="K4974" s="64"/>
      <c r="L4974" s="65"/>
      <c r="M4974" s="65"/>
      <c r="N4974" s="64"/>
      <c r="O4974" s="64"/>
      <c r="P4974" s="64"/>
      <c r="Q4974" s="65"/>
      <c r="R4974" s="64"/>
      <c r="S4974" s="65"/>
      <c r="T4974" s="65"/>
      <c r="U4974" s="65"/>
      <c r="V4974" s="65"/>
      <c r="W4974" s="65"/>
      <c r="X4974" s="64"/>
      <c r="Y4974" s="64"/>
      <c r="Z4974" s="65"/>
      <c r="AA4974" s="64"/>
      <c r="AB4974" s="65"/>
      <c r="AC4974" s="65"/>
      <c r="AD4974" s="65"/>
      <c r="AE4974" s="65"/>
      <c r="AF4974" s="63"/>
      <c r="AG4974" s="63"/>
      <c r="AH4974" s="64"/>
      <c r="AI4974" s="66" t="str">
        <f t="shared" si="156"/>
        <v/>
      </c>
      <c r="AJ4974" s="65"/>
      <c r="AK4974" s="65"/>
      <c r="AL4974" s="65"/>
      <c r="AM4974" s="65"/>
      <c r="AN4974" s="65"/>
      <c r="AO4974" s="66" t="str">
        <f>_xlfn.IFNA(VLOOKUP(LISTAS!ES4971,'Censo General 2005- Municipios'!$E$3:$F$1125,2,0),"")</f>
        <v/>
      </c>
      <c r="AP4974" s="64"/>
      <c r="AQ4974" s="64"/>
      <c r="AR4974" s="64"/>
      <c r="AS4974" s="67" t="str">
        <f t="shared" si="157"/>
        <v/>
      </c>
    </row>
    <row r="4975" spans="1:45" s="68" customFormat="1" x14ac:dyDescent="0.2">
      <c r="A4975" s="64"/>
      <c r="B4975" s="64"/>
      <c r="C4975" s="64"/>
      <c r="D4975" s="64"/>
      <c r="E4975" s="64"/>
      <c r="F4975" s="64"/>
      <c r="G4975" s="65"/>
      <c r="H4975" s="64"/>
      <c r="I4975" s="65"/>
      <c r="J4975" s="64"/>
      <c r="K4975" s="64"/>
      <c r="L4975" s="65"/>
      <c r="M4975" s="65"/>
      <c r="N4975" s="64"/>
      <c r="O4975" s="64"/>
      <c r="P4975" s="64"/>
      <c r="Q4975" s="65"/>
      <c r="R4975" s="64"/>
      <c r="S4975" s="65"/>
      <c r="T4975" s="65"/>
      <c r="U4975" s="65"/>
      <c r="V4975" s="65"/>
      <c r="W4975" s="65"/>
      <c r="X4975" s="64"/>
      <c r="Y4975" s="64"/>
      <c r="Z4975" s="65"/>
      <c r="AA4975" s="64"/>
      <c r="AB4975" s="65"/>
      <c r="AC4975" s="65"/>
      <c r="AD4975" s="65"/>
      <c r="AE4975" s="65"/>
      <c r="AF4975" s="63"/>
      <c r="AG4975" s="63"/>
      <c r="AH4975" s="64"/>
      <c r="AI4975" s="66" t="str">
        <f t="shared" si="156"/>
        <v/>
      </c>
      <c r="AJ4975" s="65"/>
      <c r="AK4975" s="65"/>
      <c r="AL4975" s="65"/>
      <c r="AM4975" s="65"/>
      <c r="AN4975" s="65"/>
      <c r="AO4975" s="66" t="str">
        <f>_xlfn.IFNA(VLOOKUP(LISTAS!ES4972,'Censo General 2005- Municipios'!$E$3:$F$1125,2,0),"")</f>
        <v/>
      </c>
      <c r="AP4975" s="64"/>
      <c r="AQ4975" s="64"/>
      <c r="AR4975" s="64"/>
      <c r="AS4975" s="67" t="str">
        <f t="shared" si="157"/>
        <v/>
      </c>
    </row>
    <row r="4976" spans="1:45" s="68" customFormat="1" x14ac:dyDescent="0.2">
      <c r="A4976" s="64"/>
      <c r="B4976" s="64"/>
      <c r="C4976" s="64"/>
      <c r="D4976" s="64"/>
      <c r="E4976" s="64"/>
      <c r="F4976" s="64"/>
      <c r="G4976" s="65"/>
      <c r="H4976" s="64"/>
      <c r="I4976" s="65"/>
      <c r="J4976" s="64"/>
      <c r="K4976" s="64"/>
      <c r="L4976" s="65"/>
      <c r="M4976" s="65"/>
      <c r="N4976" s="64"/>
      <c r="O4976" s="64"/>
      <c r="P4976" s="64"/>
      <c r="Q4976" s="65"/>
      <c r="R4976" s="64"/>
      <c r="S4976" s="65"/>
      <c r="T4976" s="65"/>
      <c r="U4976" s="65"/>
      <c r="V4976" s="65"/>
      <c r="W4976" s="65"/>
      <c r="X4976" s="64"/>
      <c r="Y4976" s="64"/>
      <c r="Z4976" s="65"/>
      <c r="AA4976" s="64"/>
      <c r="AB4976" s="65"/>
      <c r="AC4976" s="65"/>
      <c r="AD4976" s="65"/>
      <c r="AE4976" s="65"/>
      <c r="AF4976" s="63"/>
      <c r="AG4976" s="63"/>
      <c r="AH4976" s="64"/>
      <c r="AI4976" s="66" t="str">
        <f t="shared" si="156"/>
        <v/>
      </c>
      <c r="AJ4976" s="65"/>
      <c r="AK4976" s="65"/>
      <c r="AL4976" s="65"/>
      <c r="AM4976" s="65"/>
      <c r="AN4976" s="65"/>
      <c r="AO4976" s="66" t="str">
        <f>_xlfn.IFNA(VLOOKUP(LISTAS!ES4973,'Censo General 2005- Municipios'!$E$3:$F$1125,2,0),"")</f>
        <v/>
      </c>
      <c r="AP4976" s="64"/>
      <c r="AQ4976" s="64"/>
      <c r="AR4976" s="64"/>
      <c r="AS4976" s="67" t="str">
        <f t="shared" si="157"/>
        <v/>
      </c>
    </row>
    <row r="4977" spans="1:45" s="68" customFormat="1" x14ac:dyDescent="0.2">
      <c r="A4977" s="64"/>
      <c r="B4977" s="64"/>
      <c r="C4977" s="64"/>
      <c r="D4977" s="64"/>
      <c r="E4977" s="64"/>
      <c r="F4977" s="64"/>
      <c r="G4977" s="65"/>
      <c r="H4977" s="64"/>
      <c r="I4977" s="65"/>
      <c r="J4977" s="64"/>
      <c r="K4977" s="64"/>
      <c r="L4977" s="65"/>
      <c r="M4977" s="65"/>
      <c r="N4977" s="64"/>
      <c r="O4977" s="64"/>
      <c r="P4977" s="64"/>
      <c r="Q4977" s="65"/>
      <c r="R4977" s="64"/>
      <c r="S4977" s="65"/>
      <c r="T4977" s="65"/>
      <c r="U4977" s="65"/>
      <c r="V4977" s="65"/>
      <c r="W4977" s="65"/>
      <c r="X4977" s="64"/>
      <c r="Y4977" s="64"/>
      <c r="Z4977" s="65"/>
      <c r="AA4977" s="64"/>
      <c r="AB4977" s="65"/>
      <c r="AC4977" s="65"/>
      <c r="AD4977" s="65"/>
      <c r="AE4977" s="65"/>
      <c r="AF4977" s="63"/>
      <c r="AG4977" s="63"/>
      <c r="AH4977" s="64"/>
      <c r="AI4977" s="66" t="str">
        <f t="shared" si="156"/>
        <v/>
      </c>
      <c r="AJ4977" s="65"/>
      <c r="AK4977" s="65"/>
      <c r="AL4977" s="65"/>
      <c r="AM4977" s="65"/>
      <c r="AN4977" s="65"/>
      <c r="AO4977" s="66" t="str">
        <f>_xlfn.IFNA(VLOOKUP(LISTAS!ES4974,'Censo General 2005- Municipios'!$E$3:$F$1125,2,0),"")</f>
        <v/>
      </c>
      <c r="AP4977" s="64"/>
      <c r="AQ4977" s="64"/>
      <c r="AR4977" s="64"/>
      <c r="AS4977" s="67" t="str">
        <f t="shared" si="157"/>
        <v/>
      </c>
    </row>
    <row r="4978" spans="1:45" s="68" customFormat="1" x14ac:dyDescent="0.2">
      <c r="A4978" s="64"/>
      <c r="B4978" s="64"/>
      <c r="C4978" s="64"/>
      <c r="D4978" s="64"/>
      <c r="E4978" s="64"/>
      <c r="F4978" s="64"/>
      <c r="G4978" s="65"/>
      <c r="H4978" s="64"/>
      <c r="I4978" s="65"/>
      <c r="J4978" s="64"/>
      <c r="K4978" s="64"/>
      <c r="L4978" s="65"/>
      <c r="M4978" s="65"/>
      <c r="N4978" s="64"/>
      <c r="O4978" s="64"/>
      <c r="P4978" s="64"/>
      <c r="Q4978" s="65"/>
      <c r="R4978" s="64"/>
      <c r="S4978" s="65"/>
      <c r="T4978" s="65"/>
      <c r="U4978" s="65"/>
      <c r="V4978" s="65"/>
      <c r="W4978" s="65"/>
      <c r="X4978" s="64"/>
      <c r="Y4978" s="64"/>
      <c r="Z4978" s="65"/>
      <c r="AA4978" s="64"/>
      <c r="AB4978" s="65"/>
      <c r="AC4978" s="65"/>
      <c r="AD4978" s="65"/>
      <c r="AE4978" s="65"/>
      <c r="AF4978" s="63"/>
      <c r="AG4978" s="63"/>
      <c r="AH4978" s="64"/>
      <c r="AI4978" s="66" t="str">
        <f t="shared" si="156"/>
        <v/>
      </c>
      <c r="AJ4978" s="65"/>
      <c r="AK4978" s="65"/>
      <c r="AL4978" s="65"/>
      <c r="AM4978" s="65"/>
      <c r="AN4978" s="65"/>
      <c r="AO4978" s="66" t="str">
        <f>_xlfn.IFNA(VLOOKUP(LISTAS!ES4975,'Censo General 2005- Municipios'!$E$3:$F$1125,2,0),"")</f>
        <v/>
      </c>
      <c r="AP4978" s="64"/>
      <c r="AQ4978" s="64"/>
      <c r="AR4978" s="64"/>
      <c r="AS4978" s="67" t="str">
        <f t="shared" si="157"/>
        <v/>
      </c>
    </row>
    <row r="4979" spans="1:45" s="68" customFormat="1" x14ac:dyDescent="0.2">
      <c r="A4979" s="64"/>
      <c r="B4979" s="64"/>
      <c r="C4979" s="64"/>
      <c r="D4979" s="64"/>
      <c r="E4979" s="64"/>
      <c r="F4979" s="64"/>
      <c r="G4979" s="65"/>
      <c r="H4979" s="64"/>
      <c r="I4979" s="65"/>
      <c r="J4979" s="64"/>
      <c r="K4979" s="64"/>
      <c r="L4979" s="65"/>
      <c r="M4979" s="65"/>
      <c r="N4979" s="64"/>
      <c r="O4979" s="64"/>
      <c r="P4979" s="64"/>
      <c r="Q4979" s="65"/>
      <c r="R4979" s="64"/>
      <c r="S4979" s="65"/>
      <c r="T4979" s="65"/>
      <c r="U4979" s="65"/>
      <c r="V4979" s="65"/>
      <c r="W4979" s="65"/>
      <c r="X4979" s="64"/>
      <c r="Y4979" s="64"/>
      <c r="Z4979" s="65"/>
      <c r="AA4979" s="64"/>
      <c r="AB4979" s="65"/>
      <c r="AC4979" s="65"/>
      <c r="AD4979" s="65"/>
      <c r="AE4979" s="65"/>
      <c r="AF4979" s="63"/>
      <c r="AG4979" s="63"/>
      <c r="AH4979" s="64"/>
      <c r="AI4979" s="66" t="str">
        <f t="shared" si="156"/>
        <v/>
      </c>
      <c r="AJ4979" s="65"/>
      <c r="AK4979" s="65"/>
      <c r="AL4979" s="65"/>
      <c r="AM4979" s="65"/>
      <c r="AN4979" s="65"/>
      <c r="AO4979" s="66" t="str">
        <f>_xlfn.IFNA(VLOOKUP(LISTAS!ES4976,'Censo General 2005- Municipios'!$E$3:$F$1125,2,0),"")</f>
        <v/>
      </c>
      <c r="AP4979" s="64"/>
      <c r="AQ4979" s="64"/>
      <c r="AR4979" s="64"/>
      <c r="AS4979" s="67" t="str">
        <f t="shared" si="157"/>
        <v/>
      </c>
    </row>
    <row r="4980" spans="1:45" s="68" customFormat="1" x14ac:dyDescent="0.2">
      <c r="A4980" s="64"/>
      <c r="B4980" s="64"/>
      <c r="C4980" s="64"/>
      <c r="D4980" s="64"/>
      <c r="E4980" s="64"/>
      <c r="F4980" s="64"/>
      <c r="G4980" s="65"/>
      <c r="H4980" s="64"/>
      <c r="I4980" s="65"/>
      <c r="J4980" s="64"/>
      <c r="K4980" s="64"/>
      <c r="L4980" s="65"/>
      <c r="M4980" s="65"/>
      <c r="N4980" s="64"/>
      <c r="O4980" s="64"/>
      <c r="P4980" s="64"/>
      <c r="Q4980" s="65"/>
      <c r="R4980" s="64"/>
      <c r="S4980" s="65"/>
      <c r="T4980" s="65"/>
      <c r="U4980" s="65"/>
      <c r="V4980" s="65"/>
      <c r="W4980" s="65"/>
      <c r="X4980" s="64"/>
      <c r="Y4980" s="64"/>
      <c r="Z4980" s="65"/>
      <c r="AA4980" s="64"/>
      <c r="AB4980" s="65"/>
      <c r="AC4980" s="65"/>
      <c r="AD4980" s="65"/>
      <c r="AE4980" s="65"/>
      <c r="AF4980" s="63"/>
      <c r="AG4980" s="63"/>
      <c r="AH4980" s="64"/>
      <c r="AI4980" s="66" t="str">
        <f t="shared" si="156"/>
        <v/>
      </c>
      <c r="AJ4980" s="65"/>
      <c r="AK4980" s="65"/>
      <c r="AL4980" s="65"/>
      <c r="AM4980" s="65"/>
      <c r="AN4980" s="65"/>
      <c r="AO4980" s="66" t="str">
        <f>_xlfn.IFNA(VLOOKUP(LISTAS!ES4977,'Censo General 2005- Municipios'!$E$3:$F$1125,2,0),"")</f>
        <v/>
      </c>
      <c r="AP4980" s="64"/>
      <c r="AQ4980" s="64"/>
      <c r="AR4980" s="64"/>
      <c r="AS4980" s="67" t="str">
        <f t="shared" si="157"/>
        <v/>
      </c>
    </row>
    <row r="4981" spans="1:45" s="68" customFormat="1" x14ac:dyDescent="0.2">
      <c r="A4981" s="64"/>
      <c r="B4981" s="64"/>
      <c r="C4981" s="64"/>
      <c r="D4981" s="64"/>
      <c r="E4981" s="64"/>
      <c r="F4981" s="64"/>
      <c r="G4981" s="65"/>
      <c r="H4981" s="64"/>
      <c r="I4981" s="65"/>
      <c r="J4981" s="64"/>
      <c r="K4981" s="64"/>
      <c r="L4981" s="65"/>
      <c r="M4981" s="65"/>
      <c r="N4981" s="64"/>
      <c r="O4981" s="64"/>
      <c r="P4981" s="64"/>
      <c r="Q4981" s="65"/>
      <c r="R4981" s="64"/>
      <c r="S4981" s="65"/>
      <c r="T4981" s="65"/>
      <c r="U4981" s="65"/>
      <c r="V4981" s="65"/>
      <c r="W4981" s="65"/>
      <c r="X4981" s="64"/>
      <c r="Y4981" s="64"/>
      <c r="Z4981" s="65"/>
      <c r="AA4981" s="64"/>
      <c r="AB4981" s="65"/>
      <c r="AC4981" s="65"/>
      <c r="AD4981" s="65"/>
      <c r="AE4981" s="65"/>
      <c r="AF4981" s="63"/>
      <c r="AG4981" s="63"/>
      <c r="AH4981" s="64"/>
      <c r="AI4981" s="66" t="str">
        <f t="shared" si="156"/>
        <v/>
      </c>
      <c r="AJ4981" s="65"/>
      <c r="AK4981" s="65"/>
      <c r="AL4981" s="65"/>
      <c r="AM4981" s="65"/>
      <c r="AN4981" s="65"/>
      <c r="AO4981" s="66" t="str">
        <f>_xlfn.IFNA(VLOOKUP(LISTAS!ES4978,'Censo General 2005- Municipios'!$E$3:$F$1125,2,0),"")</f>
        <v/>
      </c>
      <c r="AP4981" s="64"/>
      <c r="AQ4981" s="64"/>
      <c r="AR4981" s="64"/>
      <c r="AS4981" s="67" t="str">
        <f t="shared" si="157"/>
        <v/>
      </c>
    </row>
    <row r="4982" spans="1:45" s="68" customFormat="1" x14ac:dyDescent="0.2">
      <c r="A4982" s="64"/>
      <c r="B4982" s="64"/>
      <c r="C4982" s="64"/>
      <c r="D4982" s="64"/>
      <c r="E4982" s="64"/>
      <c r="F4982" s="64"/>
      <c r="G4982" s="65"/>
      <c r="H4982" s="64"/>
      <c r="I4982" s="65"/>
      <c r="J4982" s="64"/>
      <c r="K4982" s="64"/>
      <c r="L4982" s="65"/>
      <c r="M4982" s="65"/>
      <c r="N4982" s="64"/>
      <c r="O4982" s="64"/>
      <c r="P4982" s="64"/>
      <c r="Q4982" s="65"/>
      <c r="R4982" s="64"/>
      <c r="S4982" s="65"/>
      <c r="T4982" s="65"/>
      <c r="U4982" s="65"/>
      <c r="V4982" s="65"/>
      <c r="W4982" s="65"/>
      <c r="X4982" s="64"/>
      <c r="Y4982" s="64"/>
      <c r="Z4982" s="65"/>
      <c r="AA4982" s="64"/>
      <c r="AB4982" s="65"/>
      <c r="AC4982" s="65"/>
      <c r="AD4982" s="65"/>
      <c r="AE4982" s="65"/>
      <c r="AF4982" s="63"/>
      <c r="AG4982" s="63"/>
      <c r="AH4982" s="64"/>
      <c r="AI4982" s="66" t="str">
        <f t="shared" si="156"/>
        <v/>
      </c>
      <c r="AJ4982" s="65"/>
      <c r="AK4982" s="65"/>
      <c r="AL4982" s="65"/>
      <c r="AM4982" s="65"/>
      <c r="AN4982" s="65"/>
      <c r="AO4982" s="66" t="str">
        <f>_xlfn.IFNA(VLOOKUP(LISTAS!ES4979,'Censo General 2005- Municipios'!$E$3:$F$1125,2,0),"")</f>
        <v/>
      </c>
      <c r="AP4982" s="64"/>
      <c r="AQ4982" s="64"/>
      <c r="AR4982" s="64"/>
      <c r="AS4982" s="67" t="str">
        <f t="shared" si="157"/>
        <v/>
      </c>
    </row>
    <row r="4983" spans="1:45" s="68" customFormat="1" x14ac:dyDescent="0.2">
      <c r="A4983" s="64"/>
      <c r="B4983" s="64"/>
      <c r="C4983" s="64"/>
      <c r="D4983" s="64"/>
      <c r="E4983" s="64"/>
      <c r="F4983" s="64"/>
      <c r="G4983" s="65"/>
      <c r="H4983" s="64"/>
      <c r="I4983" s="65"/>
      <c r="J4983" s="64"/>
      <c r="K4983" s="64"/>
      <c r="L4983" s="65"/>
      <c r="M4983" s="65"/>
      <c r="N4983" s="64"/>
      <c r="O4983" s="64"/>
      <c r="P4983" s="64"/>
      <c r="Q4983" s="65"/>
      <c r="R4983" s="64"/>
      <c r="S4983" s="65"/>
      <c r="T4983" s="65"/>
      <c r="U4983" s="65"/>
      <c r="V4983" s="65"/>
      <c r="W4983" s="65"/>
      <c r="X4983" s="64"/>
      <c r="Y4983" s="64"/>
      <c r="Z4983" s="65"/>
      <c r="AA4983" s="64"/>
      <c r="AB4983" s="65"/>
      <c r="AC4983" s="65"/>
      <c r="AD4983" s="65"/>
      <c r="AE4983" s="65"/>
      <c r="AF4983" s="63"/>
      <c r="AG4983" s="63"/>
      <c r="AH4983" s="64"/>
      <c r="AI4983" s="66" t="str">
        <f t="shared" si="156"/>
        <v/>
      </c>
      <c r="AJ4983" s="65"/>
      <c r="AK4983" s="65"/>
      <c r="AL4983" s="65"/>
      <c r="AM4983" s="65"/>
      <c r="AN4983" s="65"/>
      <c r="AO4983" s="66" t="str">
        <f>_xlfn.IFNA(VLOOKUP(LISTAS!ES4980,'Censo General 2005- Municipios'!$E$3:$F$1125,2,0),"")</f>
        <v/>
      </c>
      <c r="AP4983" s="64"/>
      <c r="AQ4983" s="64"/>
      <c r="AR4983" s="64"/>
      <c r="AS4983" s="67" t="str">
        <f t="shared" si="157"/>
        <v/>
      </c>
    </row>
    <row r="4984" spans="1:45" s="68" customFormat="1" x14ac:dyDescent="0.2">
      <c r="A4984" s="64"/>
      <c r="B4984" s="64"/>
      <c r="C4984" s="64"/>
      <c r="D4984" s="64"/>
      <c r="E4984" s="64"/>
      <c r="F4984" s="64"/>
      <c r="G4984" s="65"/>
      <c r="H4984" s="64"/>
      <c r="I4984" s="65"/>
      <c r="J4984" s="64"/>
      <c r="K4984" s="64"/>
      <c r="L4984" s="65"/>
      <c r="M4984" s="65"/>
      <c r="N4984" s="64"/>
      <c r="O4984" s="64"/>
      <c r="P4984" s="64"/>
      <c r="Q4984" s="65"/>
      <c r="R4984" s="64"/>
      <c r="S4984" s="65"/>
      <c r="T4984" s="65"/>
      <c r="U4984" s="65"/>
      <c r="V4984" s="65"/>
      <c r="W4984" s="65"/>
      <c r="X4984" s="64"/>
      <c r="Y4984" s="64"/>
      <c r="Z4984" s="65"/>
      <c r="AA4984" s="64"/>
      <c r="AB4984" s="65"/>
      <c r="AC4984" s="65"/>
      <c r="AD4984" s="65"/>
      <c r="AE4984" s="65"/>
      <c r="AF4984" s="63"/>
      <c r="AG4984" s="63"/>
      <c r="AH4984" s="64"/>
      <c r="AI4984" s="66" t="str">
        <f t="shared" si="156"/>
        <v/>
      </c>
      <c r="AJ4984" s="65"/>
      <c r="AK4984" s="65"/>
      <c r="AL4984" s="65"/>
      <c r="AM4984" s="65"/>
      <c r="AN4984" s="65"/>
      <c r="AO4984" s="66" t="str">
        <f>_xlfn.IFNA(VLOOKUP(LISTAS!ES4981,'Censo General 2005- Municipios'!$E$3:$F$1125,2,0),"")</f>
        <v/>
      </c>
      <c r="AP4984" s="64"/>
      <c r="AQ4984" s="64"/>
      <c r="AR4984" s="64"/>
      <c r="AS4984" s="67" t="str">
        <f t="shared" si="157"/>
        <v/>
      </c>
    </row>
    <row r="4985" spans="1:45" s="68" customFormat="1" x14ac:dyDescent="0.2">
      <c r="A4985" s="64"/>
      <c r="B4985" s="64"/>
      <c r="C4985" s="64"/>
      <c r="D4985" s="64"/>
      <c r="E4985" s="64"/>
      <c r="F4985" s="64"/>
      <c r="G4985" s="65"/>
      <c r="H4985" s="64"/>
      <c r="I4985" s="65"/>
      <c r="J4985" s="64"/>
      <c r="K4985" s="64"/>
      <c r="L4985" s="65"/>
      <c r="M4985" s="65"/>
      <c r="N4985" s="64"/>
      <c r="O4985" s="64"/>
      <c r="P4985" s="64"/>
      <c r="Q4985" s="65"/>
      <c r="R4985" s="64"/>
      <c r="S4985" s="65"/>
      <c r="T4985" s="65"/>
      <c r="U4985" s="65"/>
      <c r="V4985" s="65"/>
      <c r="W4985" s="65"/>
      <c r="X4985" s="64"/>
      <c r="Y4985" s="64"/>
      <c r="Z4985" s="65"/>
      <c r="AA4985" s="64"/>
      <c r="AB4985" s="65"/>
      <c r="AC4985" s="65"/>
      <c r="AD4985" s="65"/>
      <c r="AE4985" s="65"/>
      <c r="AF4985" s="63"/>
      <c r="AG4985" s="63"/>
      <c r="AH4985" s="64"/>
      <c r="AI4985" s="66" t="str">
        <f t="shared" si="156"/>
        <v/>
      </c>
      <c r="AJ4985" s="65"/>
      <c r="AK4985" s="65"/>
      <c r="AL4985" s="65"/>
      <c r="AM4985" s="65"/>
      <c r="AN4985" s="65"/>
      <c r="AO4985" s="66" t="str">
        <f>_xlfn.IFNA(VLOOKUP(LISTAS!ES4982,'Censo General 2005- Municipios'!$E$3:$F$1125,2,0),"")</f>
        <v/>
      </c>
      <c r="AP4985" s="64"/>
      <c r="AQ4985" s="64"/>
      <c r="AR4985" s="64"/>
      <c r="AS4985" s="67" t="str">
        <f t="shared" si="157"/>
        <v/>
      </c>
    </row>
    <row r="4986" spans="1:45" s="68" customFormat="1" x14ac:dyDescent="0.2">
      <c r="A4986" s="64"/>
      <c r="B4986" s="64"/>
      <c r="C4986" s="64"/>
      <c r="D4986" s="64"/>
      <c r="E4986" s="64"/>
      <c r="F4986" s="64"/>
      <c r="G4986" s="65"/>
      <c r="H4986" s="64"/>
      <c r="I4986" s="65"/>
      <c r="J4986" s="64"/>
      <c r="K4986" s="64"/>
      <c r="L4986" s="65"/>
      <c r="M4986" s="65"/>
      <c r="N4986" s="64"/>
      <c r="O4986" s="64"/>
      <c r="P4986" s="64"/>
      <c r="Q4986" s="65"/>
      <c r="R4986" s="64"/>
      <c r="S4986" s="65"/>
      <c r="T4986" s="65"/>
      <c r="U4986" s="65"/>
      <c r="V4986" s="65"/>
      <c r="W4986" s="65"/>
      <c r="X4986" s="64"/>
      <c r="Y4986" s="64"/>
      <c r="Z4986" s="65"/>
      <c r="AA4986" s="64"/>
      <c r="AB4986" s="65"/>
      <c r="AC4986" s="65"/>
      <c r="AD4986" s="65"/>
      <c r="AE4986" s="65"/>
      <c r="AF4986" s="63"/>
      <c r="AG4986" s="63"/>
      <c r="AH4986" s="64"/>
      <c r="AI4986" s="66" t="str">
        <f t="shared" si="156"/>
        <v/>
      </c>
      <c r="AJ4986" s="65"/>
      <c r="AK4986" s="65"/>
      <c r="AL4986" s="65"/>
      <c r="AM4986" s="65"/>
      <c r="AN4986" s="65"/>
      <c r="AO4986" s="66" t="str">
        <f>_xlfn.IFNA(VLOOKUP(LISTAS!ES4983,'Censo General 2005- Municipios'!$E$3:$F$1125,2,0),"")</f>
        <v/>
      </c>
      <c r="AP4986" s="64"/>
      <c r="AQ4986" s="64"/>
      <c r="AR4986" s="64"/>
      <c r="AS4986" s="67" t="str">
        <f t="shared" si="157"/>
        <v/>
      </c>
    </row>
    <row r="4987" spans="1:45" s="68" customFormat="1" x14ac:dyDescent="0.2">
      <c r="A4987" s="64"/>
      <c r="B4987" s="64"/>
      <c r="C4987" s="64"/>
      <c r="D4987" s="64"/>
      <c r="E4987" s="64"/>
      <c r="F4987" s="64"/>
      <c r="G4987" s="65"/>
      <c r="H4987" s="64"/>
      <c r="I4987" s="65"/>
      <c r="J4987" s="64"/>
      <c r="K4987" s="64"/>
      <c r="L4987" s="65"/>
      <c r="M4987" s="65"/>
      <c r="N4987" s="64"/>
      <c r="O4987" s="64"/>
      <c r="P4987" s="64"/>
      <c r="Q4987" s="65"/>
      <c r="R4987" s="64"/>
      <c r="S4987" s="65"/>
      <c r="T4987" s="65"/>
      <c r="U4987" s="65"/>
      <c r="V4987" s="65"/>
      <c r="W4987" s="65"/>
      <c r="X4987" s="64"/>
      <c r="Y4987" s="64"/>
      <c r="Z4987" s="65"/>
      <c r="AA4987" s="64"/>
      <c r="AB4987" s="65"/>
      <c r="AC4987" s="65"/>
      <c r="AD4987" s="65"/>
      <c r="AE4987" s="65"/>
      <c r="AF4987" s="63"/>
      <c r="AG4987" s="63"/>
      <c r="AH4987" s="64"/>
      <c r="AI4987" s="66" t="str">
        <f t="shared" si="156"/>
        <v/>
      </c>
      <c r="AJ4987" s="65"/>
      <c r="AK4987" s="65"/>
      <c r="AL4987" s="65"/>
      <c r="AM4987" s="65"/>
      <c r="AN4987" s="65"/>
      <c r="AO4987" s="66" t="str">
        <f>_xlfn.IFNA(VLOOKUP(LISTAS!ES4984,'Censo General 2005- Municipios'!$E$3:$F$1125,2,0),"")</f>
        <v/>
      </c>
      <c r="AP4987" s="64"/>
      <c r="AQ4987" s="64"/>
      <c r="AR4987" s="64"/>
      <c r="AS4987" s="67" t="str">
        <f t="shared" si="157"/>
        <v/>
      </c>
    </row>
    <row r="4988" spans="1:45" s="68" customFormat="1" x14ac:dyDescent="0.2">
      <c r="A4988" s="64"/>
      <c r="B4988" s="64"/>
      <c r="C4988" s="64"/>
      <c r="D4988" s="64"/>
      <c r="E4988" s="64"/>
      <c r="F4988" s="64"/>
      <c r="G4988" s="65"/>
      <c r="H4988" s="64"/>
      <c r="I4988" s="65"/>
      <c r="J4988" s="64"/>
      <c r="K4988" s="64"/>
      <c r="L4988" s="65"/>
      <c r="M4988" s="65"/>
      <c r="N4988" s="64"/>
      <c r="O4988" s="64"/>
      <c r="P4988" s="64"/>
      <c r="Q4988" s="65"/>
      <c r="R4988" s="64"/>
      <c r="S4988" s="65"/>
      <c r="T4988" s="65"/>
      <c r="U4988" s="65"/>
      <c r="V4988" s="65"/>
      <c r="W4988" s="65"/>
      <c r="X4988" s="64"/>
      <c r="Y4988" s="64"/>
      <c r="Z4988" s="65"/>
      <c r="AA4988" s="64"/>
      <c r="AB4988" s="65"/>
      <c r="AC4988" s="65"/>
      <c r="AD4988" s="65"/>
      <c r="AE4988" s="65"/>
      <c r="AF4988" s="63"/>
      <c r="AG4988" s="63"/>
      <c r="AH4988" s="64"/>
      <c r="AI4988" s="66" t="str">
        <f t="shared" si="156"/>
        <v/>
      </c>
      <c r="AJ4988" s="65"/>
      <c r="AK4988" s="65"/>
      <c r="AL4988" s="65"/>
      <c r="AM4988" s="65"/>
      <c r="AN4988" s="65"/>
      <c r="AO4988" s="66" t="str">
        <f>_xlfn.IFNA(VLOOKUP(LISTAS!ES4985,'Censo General 2005- Municipios'!$E$3:$F$1125,2,0),"")</f>
        <v/>
      </c>
      <c r="AP4988" s="64"/>
      <c r="AQ4988" s="64"/>
      <c r="AR4988" s="64"/>
      <c r="AS4988" s="67" t="str">
        <f t="shared" si="157"/>
        <v/>
      </c>
    </row>
    <row r="4989" spans="1:45" s="68" customFormat="1" x14ac:dyDescent="0.2">
      <c r="A4989" s="64"/>
      <c r="B4989" s="64"/>
      <c r="C4989" s="64"/>
      <c r="D4989" s="64"/>
      <c r="E4989" s="64"/>
      <c r="F4989" s="64"/>
      <c r="G4989" s="65"/>
      <c r="H4989" s="64"/>
      <c r="I4989" s="65"/>
      <c r="J4989" s="64"/>
      <c r="K4989" s="64"/>
      <c r="L4989" s="65"/>
      <c r="M4989" s="65"/>
      <c r="N4989" s="64"/>
      <c r="O4989" s="64"/>
      <c r="P4989" s="64"/>
      <c r="Q4989" s="65"/>
      <c r="R4989" s="64"/>
      <c r="S4989" s="65"/>
      <c r="T4989" s="65"/>
      <c r="U4989" s="65"/>
      <c r="V4989" s="65"/>
      <c r="W4989" s="65"/>
      <c r="X4989" s="64"/>
      <c r="Y4989" s="64"/>
      <c r="Z4989" s="65"/>
      <c r="AA4989" s="64"/>
      <c r="AB4989" s="65"/>
      <c r="AC4989" s="65"/>
      <c r="AD4989" s="65"/>
      <c r="AE4989" s="65"/>
      <c r="AF4989" s="63"/>
      <c r="AG4989" s="63"/>
      <c r="AH4989" s="64"/>
      <c r="AI4989" s="66" t="str">
        <f t="shared" si="156"/>
        <v/>
      </c>
      <c r="AJ4989" s="65"/>
      <c r="AK4989" s="65"/>
      <c r="AL4989" s="65"/>
      <c r="AM4989" s="65"/>
      <c r="AN4989" s="65"/>
      <c r="AO4989" s="66" t="str">
        <f>_xlfn.IFNA(VLOOKUP(LISTAS!ES4986,'Censo General 2005- Municipios'!$E$3:$F$1125,2,0),"")</f>
        <v/>
      </c>
      <c r="AP4989" s="64"/>
      <c r="AQ4989" s="64"/>
      <c r="AR4989" s="64"/>
      <c r="AS4989" s="67" t="str">
        <f t="shared" si="157"/>
        <v/>
      </c>
    </row>
    <row r="4990" spans="1:45" s="68" customFormat="1" x14ac:dyDescent="0.2">
      <c r="A4990" s="64"/>
      <c r="B4990" s="64"/>
      <c r="C4990" s="64"/>
      <c r="D4990" s="64"/>
      <c r="E4990" s="64"/>
      <c r="F4990" s="64"/>
      <c r="G4990" s="65"/>
      <c r="H4990" s="64"/>
      <c r="I4990" s="65"/>
      <c r="J4990" s="64"/>
      <c r="K4990" s="64"/>
      <c r="L4990" s="65"/>
      <c r="M4990" s="65"/>
      <c r="N4990" s="64"/>
      <c r="O4990" s="64"/>
      <c r="P4990" s="64"/>
      <c r="Q4990" s="65"/>
      <c r="R4990" s="64"/>
      <c r="S4990" s="65"/>
      <c r="T4990" s="65"/>
      <c r="U4990" s="65"/>
      <c r="V4990" s="65"/>
      <c r="W4990" s="65"/>
      <c r="X4990" s="64"/>
      <c r="Y4990" s="64"/>
      <c r="Z4990" s="65"/>
      <c r="AA4990" s="64"/>
      <c r="AB4990" s="65"/>
      <c r="AC4990" s="65"/>
      <c r="AD4990" s="65"/>
      <c r="AE4990" s="65"/>
      <c r="AF4990" s="63"/>
      <c r="AG4990" s="63"/>
      <c r="AH4990" s="64"/>
      <c r="AI4990" s="66" t="str">
        <f t="shared" si="156"/>
        <v/>
      </c>
      <c r="AJ4990" s="65"/>
      <c r="AK4990" s="65"/>
      <c r="AL4990" s="65"/>
      <c r="AM4990" s="65"/>
      <c r="AN4990" s="65"/>
      <c r="AO4990" s="66" t="str">
        <f>_xlfn.IFNA(VLOOKUP(LISTAS!ES4987,'Censo General 2005- Municipios'!$E$3:$F$1125,2,0),"")</f>
        <v/>
      </c>
      <c r="AP4990" s="64"/>
      <c r="AQ4990" s="64"/>
      <c r="AR4990" s="64"/>
      <c r="AS4990" s="67" t="str">
        <f t="shared" si="157"/>
        <v/>
      </c>
    </row>
    <row r="4991" spans="1:45" s="68" customFormat="1" x14ac:dyDescent="0.2">
      <c r="A4991" s="64"/>
      <c r="B4991" s="64"/>
      <c r="C4991" s="64"/>
      <c r="D4991" s="64"/>
      <c r="E4991" s="64"/>
      <c r="F4991" s="64"/>
      <c r="G4991" s="65"/>
      <c r="H4991" s="64"/>
      <c r="I4991" s="65"/>
      <c r="J4991" s="64"/>
      <c r="K4991" s="64"/>
      <c r="L4991" s="65"/>
      <c r="M4991" s="65"/>
      <c r="N4991" s="64"/>
      <c r="O4991" s="64"/>
      <c r="P4991" s="64"/>
      <c r="Q4991" s="65"/>
      <c r="R4991" s="64"/>
      <c r="S4991" s="65"/>
      <c r="T4991" s="65"/>
      <c r="U4991" s="65"/>
      <c r="V4991" s="65"/>
      <c r="W4991" s="65"/>
      <c r="X4991" s="64"/>
      <c r="Y4991" s="64"/>
      <c r="Z4991" s="65"/>
      <c r="AA4991" s="64"/>
      <c r="AB4991" s="65"/>
      <c r="AC4991" s="65"/>
      <c r="AD4991" s="65"/>
      <c r="AE4991" s="65"/>
      <c r="AF4991" s="63"/>
      <c r="AG4991" s="63"/>
      <c r="AH4991" s="64"/>
      <c r="AI4991" s="66" t="str">
        <f t="shared" si="156"/>
        <v/>
      </c>
      <c r="AJ4991" s="65"/>
      <c r="AK4991" s="65"/>
      <c r="AL4991" s="65"/>
      <c r="AM4991" s="65"/>
      <c r="AN4991" s="65"/>
      <c r="AO4991" s="66" t="str">
        <f>_xlfn.IFNA(VLOOKUP(LISTAS!ES4988,'Censo General 2005- Municipios'!$E$3:$F$1125,2,0),"")</f>
        <v/>
      </c>
      <c r="AP4991" s="64"/>
      <c r="AQ4991" s="64"/>
      <c r="AR4991" s="64"/>
      <c r="AS4991" s="67" t="str">
        <f t="shared" si="157"/>
        <v/>
      </c>
    </row>
    <row r="4992" spans="1:45" s="68" customFormat="1" x14ac:dyDescent="0.2">
      <c r="A4992" s="64"/>
      <c r="B4992" s="64"/>
      <c r="C4992" s="64"/>
      <c r="D4992" s="64"/>
      <c r="E4992" s="64"/>
      <c r="F4992" s="64"/>
      <c r="G4992" s="65"/>
      <c r="H4992" s="64"/>
      <c r="I4992" s="65"/>
      <c r="J4992" s="64"/>
      <c r="K4992" s="64"/>
      <c r="L4992" s="65"/>
      <c r="M4992" s="65"/>
      <c r="N4992" s="64"/>
      <c r="O4992" s="64"/>
      <c r="P4992" s="64"/>
      <c r="Q4992" s="65"/>
      <c r="R4992" s="64"/>
      <c r="S4992" s="65"/>
      <c r="T4992" s="65"/>
      <c r="U4992" s="65"/>
      <c r="V4992" s="65"/>
      <c r="W4992" s="65"/>
      <c r="X4992" s="64"/>
      <c r="Y4992" s="64"/>
      <c r="Z4992" s="65"/>
      <c r="AA4992" s="64"/>
      <c r="AB4992" s="65"/>
      <c r="AC4992" s="65"/>
      <c r="AD4992" s="65"/>
      <c r="AE4992" s="65"/>
      <c r="AF4992" s="63"/>
      <c r="AG4992" s="63"/>
      <c r="AH4992" s="64"/>
      <c r="AI4992" s="66" t="str">
        <f t="shared" si="156"/>
        <v/>
      </c>
      <c r="AJ4992" s="65"/>
      <c r="AK4992" s="65"/>
      <c r="AL4992" s="65"/>
      <c r="AM4992" s="65"/>
      <c r="AN4992" s="65"/>
      <c r="AO4992" s="66" t="str">
        <f>_xlfn.IFNA(VLOOKUP(LISTAS!ES4989,'Censo General 2005- Municipios'!$E$3:$F$1125,2,0),"")</f>
        <v/>
      </c>
      <c r="AP4992" s="64"/>
      <c r="AQ4992" s="64"/>
      <c r="AR4992" s="64"/>
      <c r="AS4992" s="67" t="str">
        <f t="shared" si="157"/>
        <v/>
      </c>
    </row>
    <row r="4993" spans="1:45" s="68" customFormat="1" x14ac:dyDescent="0.2">
      <c r="A4993" s="64"/>
      <c r="B4993" s="64"/>
      <c r="C4993" s="64"/>
      <c r="D4993" s="64"/>
      <c r="E4993" s="64"/>
      <c r="F4993" s="64"/>
      <c r="G4993" s="65"/>
      <c r="H4993" s="64"/>
      <c r="I4993" s="65"/>
      <c r="J4993" s="64"/>
      <c r="K4993" s="64"/>
      <c r="L4993" s="65"/>
      <c r="M4993" s="65"/>
      <c r="N4993" s="64"/>
      <c r="O4993" s="64"/>
      <c r="P4993" s="64"/>
      <c r="Q4993" s="65"/>
      <c r="R4993" s="64"/>
      <c r="S4993" s="65"/>
      <c r="T4993" s="65"/>
      <c r="U4993" s="65"/>
      <c r="V4993" s="65"/>
      <c r="W4993" s="65"/>
      <c r="X4993" s="64"/>
      <c r="Y4993" s="64"/>
      <c r="Z4993" s="65"/>
      <c r="AA4993" s="64"/>
      <c r="AB4993" s="65"/>
      <c r="AC4993" s="65"/>
      <c r="AD4993" s="65"/>
      <c r="AE4993" s="65"/>
      <c r="AF4993" s="63"/>
      <c r="AG4993" s="63"/>
      <c r="AH4993" s="64"/>
      <c r="AI4993" s="66" t="str">
        <f t="shared" si="156"/>
        <v/>
      </c>
      <c r="AJ4993" s="65"/>
      <c r="AK4993" s="65"/>
      <c r="AL4993" s="65"/>
      <c r="AM4993" s="65"/>
      <c r="AN4993" s="65"/>
      <c r="AO4993" s="66" t="str">
        <f>_xlfn.IFNA(VLOOKUP(LISTAS!ES4990,'Censo General 2005- Municipios'!$E$3:$F$1125,2,0),"")</f>
        <v/>
      </c>
      <c r="AP4993" s="64"/>
      <c r="AQ4993" s="64"/>
      <c r="AR4993" s="64"/>
      <c r="AS4993" s="67" t="str">
        <f t="shared" si="157"/>
        <v/>
      </c>
    </row>
    <row r="4994" spans="1:45" s="68" customFormat="1" x14ac:dyDescent="0.2">
      <c r="A4994" s="64"/>
      <c r="B4994" s="64"/>
      <c r="C4994" s="64"/>
      <c r="D4994" s="64"/>
      <c r="E4994" s="64"/>
      <c r="F4994" s="64"/>
      <c r="G4994" s="65"/>
      <c r="H4994" s="64"/>
      <c r="I4994" s="65"/>
      <c r="J4994" s="64"/>
      <c r="K4994" s="64"/>
      <c r="L4994" s="65"/>
      <c r="M4994" s="65"/>
      <c r="N4994" s="64"/>
      <c r="O4994" s="64"/>
      <c r="P4994" s="64"/>
      <c r="Q4994" s="65"/>
      <c r="R4994" s="64"/>
      <c r="S4994" s="65"/>
      <c r="T4994" s="65"/>
      <c r="U4994" s="65"/>
      <c r="V4994" s="65"/>
      <c r="W4994" s="65"/>
      <c r="X4994" s="64"/>
      <c r="Y4994" s="64"/>
      <c r="Z4994" s="65"/>
      <c r="AA4994" s="64"/>
      <c r="AB4994" s="65"/>
      <c r="AC4994" s="65"/>
      <c r="AD4994" s="65"/>
      <c r="AE4994" s="65"/>
      <c r="AF4994" s="63"/>
      <c r="AG4994" s="63"/>
      <c r="AH4994" s="64"/>
      <c r="AI4994" s="66" t="str">
        <f t="shared" si="156"/>
        <v/>
      </c>
      <c r="AJ4994" s="65"/>
      <c r="AK4994" s="65"/>
      <c r="AL4994" s="65"/>
      <c r="AM4994" s="65"/>
      <c r="AN4994" s="65"/>
      <c r="AO4994" s="66" t="str">
        <f>_xlfn.IFNA(VLOOKUP(LISTAS!ES4991,'Censo General 2005- Municipios'!$E$3:$F$1125,2,0),"")</f>
        <v/>
      </c>
      <c r="AP4994" s="64"/>
      <c r="AQ4994" s="64"/>
      <c r="AR4994" s="64"/>
      <c r="AS4994" s="67" t="str">
        <f t="shared" si="157"/>
        <v/>
      </c>
    </row>
    <row r="4995" spans="1:45" s="68" customFormat="1" x14ac:dyDescent="0.2">
      <c r="A4995" s="64"/>
      <c r="B4995" s="64"/>
      <c r="C4995" s="64"/>
      <c r="D4995" s="64"/>
      <c r="E4995" s="64"/>
      <c r="F4995" s="64"/>
      <c r="G4995" s="65"/>
      <c r="H4995" s="64"/>
      <c r="I4995" s="65"/>
      <c r="J4995" s="64"/>
      <c r="K4995" s="64"/>
      <c r="L4995" s="65"/>
      <c r="M4995" s="65"/>
      <c r="N4995" s="64"/>
      <c r="O4995" s="64"/>
      <c r="P4995" s="64"/>
      <c r="Q4995" s="65"/>
      <c r="R4995" s="64"/>
      <c r="S4995" s="65"/>
      <c r="T4995" s="65"/>
      <c r="U4995" s="65"/>
      <c r="V4995" s="65"/>
      <c r="W4995" s="65"/>
      <c r="X4995" s="64"/>
      <c r="Y4995" s="64"/>
      <c r="Z4995" s="65"/>
      <c r="AA4995" s="64"/>
      <c r="AB4995" s="65"/>
      <c r="AC4995" s="65"/>
      <c r="AD4995" s="65"/>
      <c r="AE4995" s="65"/>
      <c r="AF4995" s="63"/>
      <c r="AG4995" s="63"/>
      <c r="AH4995" s="64"/>
      <c r="AI4995" s="66" t="str">
        <f t="shared" si="156"/>
        <v/>
      </c>
      <c r="AJ4995" s="65"/>
      <c r="AK4995" s="65"/>
      <c r="AL4995" s="65"/>
      <c r="AM4995" s="65"/>
      <c r="AN4995" s="65"/>
      <c r="AO4995" s="66" t="str">
        <f>_xlfn.IFNA(VLOOKUP(LISTAS!ES4992,'Censo General 2005- Municipios'!$E$3:$F$1125,2,0),"")</f>
        <v/>
      </c>
      <c r="AP4995" s="64"/>
      <c r="AQ4995" s="64"/>
      <c r="AR4995" s="64"/>
      <c r="AS4995" s="67" t="str">
        <f t="shared" si="157"/>
        <v/>
      </c>
    </row>
    <row r="4996" spans="1:45" s="68" customFormat="1" x14ac:dyDescent="0.2">
      <c r="A4996" s="64"/>
      <c r="B4996" s="64"/>
      <c r="C4996" s="64"/>
      <c r="D4996" s="64"/>
      <c r="E4996" s="64"/>
      <c r="F4996" s="64"/>
      <c r="G4996" s="65"/>
      <c r="H4996" s="64"/>
      <c r="I4996" s="65"/>
      <c r="J4996" s="64"/>
      <c r="K4996" s="64"/>
      <c r="L4996" s="65"/>
      <c r="M4996" s="65"/>
      <c r="N4996" s="64"/>
      <c r="O4996" s="64"/>
      <c r="P4996" s="64"/>
      <c r="Q4996" s="65"/>
      <c r="R4996" s="64"/>
      <c r="S4996" s="65"/>
      <c r="T4996" s="65"/>
      <c r="U4996" s="65"/>
      <c r="V4996" s="65"/>
      <c r="W4996" s="65"/>
      <c r="X4996" s="64"/>
      <c r="Y4996" s="64"/>
      <c r="Z4996" s="65"/>
      <c r="AA4996" s="64"/>
      <c r="AB4996" s="65"/>
      <c r="AC4996" s="65"/>
      <c r="AD4996" s="65"/>
      <c r="AE4996" s="65"/>
      <c r="AF4996" s="63"/>
      <c r="AG4996" s="63"/>
      <c r="AH4996" s="64"/>
      <c r="AI4996" s="66" t="str">
        <f t="shared" si="156"/>
        <v/>
      </c>
      <c r="AJ4996" s="65"/>
      <c r="AK4996" s="65"/>
      <c r="AL4996" s="65"/>
      <c r="AM4996" s="65"/>
      <c r="AN4996" s="65"/>
      <c r="AO4996" s="66" t="str">
        <f>_xlfn.IFNA(VLOOKUP(LISTAS!ES4993,'Censo General 2005- Municipios'!$E$3:$F$1125,2,0),"")</f>
        <v/>
      </c>
      <c r="AP4996" s="64"/>
      <c r="AQ4996" s="64"/>
      <c r="AR4996" s="64"/>
      <c r="AS4996" s="67" t="str">
        <f t="shared" si="157"/>
        <v/>
      </c>
    </row>
    <row r="4997" spans="1:45" s="68" customFormat="1" x14ac:dyDescent="0.2">
      <c r="A4997" s="64"/>
      <c r="B4997" s="64"/>
      <c r="C4997" s="64"/>
      <c r="D4997" s="64"/>
      <c r="E4997" s="64"/>
      <c r="F4997" s="64"/>
      <c r="G4997" s="65"/>
      <c r="H4997" s="64"/>
      <c r="I4997" s="65"/>
      <c r="J4997" s="64"/>
      <c r="K4997" s="64"/>
      <c r="L4997" s="65"/>
      <c r="M4997" s="65"/>
      <c r="N4997" s="64"/>
      <c r="O4997" s="64"/>
      <c r="P4997" s="64"/>
      <c r="Q4997" s="65"/>
      <c r="R4997" s="64"/>
      <c r="S4997" s="65"/>
      <c r="T4997" s="65"/>
      <c r="U4997" s="65"/>
      <c r="V4997" s="65"/>
      <c r="W4997" s="65"/>
      <c r="X4997" s="64"/>
      <c r="Y4997" s="64"/>
      <c r="Z4997" s="65"/>
      <c r="AA4997" s="64"/>
      <c r="AB4997" s="65"/>
      <c r="AC4997" s="65"/>
      <c r="AD4997" s="65"/>
      <c r="AE4997" s="65"/>
      <c r="AF4997" s="63"/>
      <c r="AG4997" s="63"/>
      <c r="AH4997" s="64"/>
      <c r="AI4997" s="66" t="str">
        <f t="shared" si="156"/>
        <v/>
      </c>
      <c r="AJ4997" s="65"/>
      <c r="AK4997" s="65"/>
      <c r="AL4997" s="65"/>
      <c r="AM4997" s="65"/>
      <c r="AN4997" s="65"/>
      <c r="AO4997" s="66" t="str">
        <f>_xlfn.IFNA(VLOOKUP(LISTAS!ES4994,'Censo General 2005- Municipios'!$E$3:$F$1125,2,0),"")</f>
        <v/>
      </c>
      <c r="AP4997" s="64"/>
      <c r="AQ4997" s="64"/>
      <c r="AR4997" s="64"/>
      <c r="AS4997" s="67" t="str">
        <f t="shared" si="157"/>
        <v/>
      </c>
    </row>
    <row r="4998" spans="1:45" s="68" customFormat="1" x14ac:dyDescent="0.2">
      <c r="A4998" s="64"/>
      <c r="B4998" s="64"/>
      <c r="C4998" s="64"/>
      <c r="D4998" s="64"/>
      <c r="E4998" s="64"/>
      <c r="F4998" s="64"/>
      <c r="G4998" s="65"/>
      <c r="H4998" s="64"/>
      <c r="I4998" s="65"/>
      <c r="J4998" s="64"/>
      <c r="K4998" s="64"/>
      <c r="L4998" s="65"/>
      <c r="M4998" s="65"/>
      <c r="N4998" s="64"/>
      <c r="O4998" s="64"/>
      <c r="P4998" s="64"/>
      <c r="Q4998" s="65"/>
      <c r="R4998" s="64"/>
      <c r="S4998" s="65"/>
      <c r="T4998" s="65"/>
      <c r="U4998" s="65"/>
      <c r="V4998" s="65"/>
      <c r="W4998" s="65"/>
      <c r="X4998" s="64"/>
      <c r="Y4998" s="64"/>
      <c r="Z4998" s="65"/>
      <c r="AA4998" s="64"/>
      <c r="AB4998" s="65"/>
      <c r="AC4998" s="65"/>
      <c r="AD4998" s="65"/>
      <c r="AE4998" s="65"/>
      <c r="AF4998" s="63"/>
      <c r="AG4998" s="63"/>
      <c r="AH4998" s="64"/>
      <c r="AI4998" s="66" t="str">
        <f t="shared" si="156"/>
        <v/>
      </c>
      <c r="AJ4998" s="65"/>
      <c r="AK4998" s="65"/>
      <c r="AL4998" s="65"/>
      <c r="AM4998" s="65"/>
      <c r="AN4998" s="65"/>
      <c r="AO4998" s="66" t="str">
        <f>_xlfn.IFNA(VLOOKUP(LISTAS!ES4995,'Censo General 2005- Municipios'!$E$3:$F$1125,2,0),"")</f>
        <v/>
      </c>
      <c r="AP4998" s="64"/>
      <c r="AQ4998" s="64"/>
      <c r="AR4998" s="64"/>
      <c r="AS4998" s="67" t="str">
        <f t="shared" si="157"/>
        <v/>
      </c>
    </row>
    <row r="4999" spans="1:45" s="68" customFormat="1" x14ac:dyDescent="0.2">
      <c r="A4999" s="64"/>
      <c r="B4999" s="64"/>
      <c r="C4999" s="64"/>
      <c r="D4999" s="64"/>
      <c r="E4999" s="64"/>
      <c r="F4999" s="64"/>
      <c r="G4999" s="65"/>
      <c r="H4999" s="64"/>
      <c r="I4999" s="65"/>
      <c r="J4999" s="64"/>
      <c r="K4999" s="64"/>
      <c r="L4999" s="65"/>
      <c r="M4999" s="65"/>
      <c r="N4999" s="64"/>
      <c r="O4999" s="64"/>
      <c r="P4999" s="64"/>
      <c r="Q4999" s="65"/>
      <c r="R4999" s="64"/>
      <c r="S4999" s="65"/>
      <c r="T4999" s="65"/>
      <c r="U4999" s="65"/>
      <c r="V4999" s="65"/>
      <c r="W4999" s="65"/>
      <c r="X4999" s="64"/>
      <c r="Y4999" s="64"/>
      <c r="Z4999" s="65"/>
      <c r="AA4999" s="64"/>
      <c r="AB4999" s="65"/>
      <c r="AC4999" s="65"/>
      <c r="AD4999" s="65"/>
      <c r="AE4999" s="65"/>
      <c r="AF4999" s="63"/>
      <c r="AG4999" s="63"/>
      <c r="AH4999" s="64"/>
      <c r="AI4999" s="66" t="str">
        <f t="shared" si="156"/>
        <v/>
      </c>
      <c r="AJ4999" s="65"/>
      <c r="AK4999" s="65"/>
      <c r="AL4999" s="65"/>
      <c r="AM4999" s="65"/>
      <c r="AN4999" s="65"/>
      <c r="AO4999" s="66" t="str">
        <f>_xlfn.IFNA(VLOOKUP(LISTAS!ES4996,'Censo General 2005- Municipios'!$E$3:$F$1125,2,0),"")</f>
        <v/>
      </c>
      <c r="AP4999" s="64"/>
      <c r="AQ4999" s="64"/>
      <c r="AR4999" s="64"/>
      <c r="AS4999" s="67" t="str">
        <f t="shared" si="157"/>
        <v/>
      </c>
    </row>
    <row r="5000" spans="1:45" s="68" customFormat="1" x14ac:dyDescent="0.2">
      <c r="A5000" s="64"/>
      <c r="B5000" s="64"/>
      <c r="C5000" s="64"/>
      <c r="D5000" s="64"/>
      <c r="E5000" s="64"/>
      <c r="F5000" s="64"/>
      <c r="G5000" s="65"/>
      <c r="H5000" s="64"/>
      <c r="I5000" s="65"/>
      <c r="J5000" s="64"/>
      <c r="K5000" s="64"/>
      <c r="L5000" s="65"/>
      <c r="M5000" s="65"/>
      <c r="N5000" s="64"/>
      <c r="O5000" s="64"/>
      <c r="P5000" s="64"/>
      <c r="Q5000" s="65"/>
      <c r="R5000" s="64"/>
      <c r="S5000" s="65"/>
      <c r="T5000" s="65"/>
      <c r="U5000" s="65"/>
      <c r="V5000" s="65"/>
      <c r="W5000" s="65"/>
      <c r="X5000" s="64"/>
      <c r="Y5000" s="64"/>
      <c r="Z5000" s="65"/>
      <c r="AA5000" s="64"/>
      <c r="AB5000" s="65"/>
      <c r="AC5000" s="65"/>
      <c r="AD5000" s="65"/>
      <c r="AE5000" s="65"/>
      <c r="AF5000" s="63"/>
      <c r="AG5000" s="63"/>
      <c r="AH5000" s="64"/>
      <c r="AI5000" s="66" t="str">
        <f t="shared" si="156"/>
        <v/>
      </c>
      <c r="AJ5000" s="65"/>
      <c r="AK5000" s="65"/>
      <c r="AL5000" s="65"/>
      <c r="AM5000" s="65"/>
      <c r="AN5000" s="65"/>
      <c r="AO5000" s="66" t="str">
        <f>_xlfn.IFNA(VLOOKUP(LISTAS!ES4997,'Censo General 2005- Municipios'!$E$3:$F$1125,2,0),"")</f>
        <v/>
      </c>
      <c r="AP5000" s="64"/>
      <c r="AQ5000" s="64"/>
      <c r="AR5000" s="64"/>
      <c r="AS5000" s="67" t="str">
        <f t="shared" si="157"/>
        <v/>
      </c>
    </row>
    <row r="5001" spans="1:45" s="68" customFormat="1" x14ac:dyDescent="0.2">
      <c r="A5001" s="64"/>
      <c r="B5001" s="64"/>
      <c r="C5001" s="64"/>
      <c r="D5001" s="64"/>
      <c r="E5001" s="64"/>
      <c r="F5001" s="64"/>
      <c r="G5001" s="65"/>
      <c r="H5001" s="64"/>
      <c r="I5001" s="65"/>
      <c r="J5001" s="64"/>
      <c r="K5001" s="64"/>
      <c r="L5001" s="65"/>
      <c r="M5001" s="65"/>
      <c r="N5001" s="64"/>
      <c r="O5001" s="64"/>
      <c r="P5001" s="64"/>
      <c r="Q5001" s="65"/>
      <c r="R5001" s="64"/>
      <c r="S5001" s="65"/>
      <c r="T5001" s="65"/>
      <c r="U5001" s="65"/>
      <c r="V5001" s="65"/>
      <c r="W5001" s="65"/>
      <c r="X5001" s="64"/>
      <c r="Y5001" s="64"/>
      <c r="Z5001" s="65"/>
      <c r="AA5001" s="64"/>
      <c r="AB5001" s="65"/>
      <c r="AC5001" s="65"/>
      <c r="AD5001" s="65"/>
      <c r="AE5001" s="65"/>
      <c r="AF5001" s="63"/>
      <c r="AG5001" s="63"/>
      <c r="AH5001" s="64"/>
      <c r="AI5001" s="66" t="str">
        <f t="shared" si="156"/>
        <v/>
      </c>
      <c r="AJ5001" s="65"/>
      <c r="AK5001" s="65"/>
      <c r="AL5001" s="65"/>
      <c r="AM5001" s="65"/>
      <c r="AN5001" s="65"/>
      <c r="AO5001" s="66" t="str">
        <f>_xlfn.IFNA(VLOOKUP(LISTAS!ES4998,'Censo General 2005- Municipios'!$E$3:$F$1125,2,0),"")</f>
        <v/>
      </c>
      <c r="AP5001" s="64"/>
      <c r="AQ5001" s="64"/>
      <c r="AR5001" s="64"/>
      <c r="AS5001" s="67" t="str">
        <f t="shared" si="157"/>
        <v/>
      </c>
    </row>
    <row r="5002" spans="1:45" s="68" customFormat="1" x14ac:dyDescent="0.2">
      <c r="A5002" s="64"/>
      <c r="B5002" s="64"/>
      <c r="C5002" s="64"/>
      <c r="D5002" s="64"/>
      <c r="E5002" s="64"/>
      <c r="F5002" s="64"/>
      <c r="G5002" s="65"/>
      <c r="H5002" s="64"/>
      <c r="I5002" s="65"/>
      <c r="J5002" s="64"/>
      <c r="K5002" s="64"/>
      <c r="L5002" s="65"/>
      <c r="M5002" s="65"/>
      <c r="N5002" s="64"/>
      <c r="O5002" s="64"/>
      <c r="P5002" s="64"/>
      <c r="Q5002" s="65"/>
      <c r="R5002" s="64"/>
      <c r="S5002" s="65"/>
      <c r="T5002" s="65"/>
      <c r="U5002" s="65"/>
      <c r="V5002" s="65"/>
      <c r="W5002" s="65"/>
      <c r="X5002" s="64"/>
      <c r="Y5002" s="64"/>
      <c r="Z5002" s="65"/>
      <c r="AA5002" s="64"/>
      <c r="AB5002" s="65"/>
      <c r="AC5002" s="65"/>
      <c r="AD5002" s="65"/>
      <c r="AE5002" s="65"/>
      <c r="AF5002" s="63"/>
      <c r="AG5002" s="63"/>
      <c r="AH5002" s="64"/>
      <c r="AI5002" s="66" t="str">
        <f t="shared" si="156"/>
        <v/>
      </c>
      <c r="AJ5002" s="65"/>
      <c r="AK5002" s="65"/>
      <c r="AL5002" s="65"/>
      <c r="AM5002" s="65"/>
      <c r="AN5002" s="65"/>
      <c r="AO5002" s="66" t="str">
        <f>_xlfn.IFNA(VLOOKUP(LISTAS!ES4999,'Censo General 2005- Municipios'!$E$3:$F$1125,2,0),"")</f>
        <v/>
      </c>
      <c r="AP5002" s="64"/>
      <c r="AQ5002" s="64"/>
      <c r="AR5002" s="64"/>
      <c r="AS5002" s="67" t="str">
        <f t="shared" si="157"/>
        <v/>
      </c>
    </row>
    <row r="5003" spans="1:45" s="68" customFormat="1" x14ac:dyDescent="0.2">
      <c r="A5003" s="64"/>
      <c r="B5003" s="64"/>
      <c r="C5003" s="64"/>
      <c r="D5003" s="64"/>
      <c r="E5003" s="64"/>
      <c r="F5003" s="64"/>
      <c r="G5003" s="65"/>
      <c r="H5003" s="64"/>
      <c r="I5003" s="65"/>
      <c r="J5003" s="64"/>
      <c r="K5003" s="64"/>
      <c r="L5003" s="65"/>
      <c r="M5003" s="65"/>
      <c r="N5003" s="64"/>
      <c r="O5003" s="64"/>
      <c r="P5003" s="64"/>
      <c r="Q5003" s="65"/>
      <c r="R5003" s="64"/>
      <c r="S5003" s="65"/>
      <c r="T5003" s="65"/>
      <c r="U5003" s="65"/>
      <c r="V5003" s="65"/>
      <c r="W5003" s="65"/>
      <c r="X5003" s="64"/>
      <c r="Y5003" s="64"/>
      <c r="Z5003" s="65"/>
      <c r="AA5003" s="64"/>
      <c r="AB5003" s="65"/>
      <c r="AC5003" s="65"/>
      <c r="AD5003" s="65"/>
      <c r="AE5003" s="65"/>
      <c r="AF5003" s="63"/>
      <c r="AG5003" s="63"/>
      <c r="AH5003" s="64"/>
      <c r="AI5003" s="66" t="str">
        <f t="shared" ref="AI5003" si="158">IF(COUNTIF($C$21:$C$5003,C5003)=0,"",IF(COUNTIF($C$21:$C$5003,C5003)=1,"TIPO A",IF(COUNTIF($C$21:$C$5003,C5003)=2,"TIPO B",IF(COUNTIF($C$21:$C$5003,C5003)=3,"TIPO C",IF(COUNTIF($C$21:$C$5003,C5003)=4,"TIPO D","TIPO E")))))</f>
        <v/>
      </c>
      <c r="AJ5003" s="65"/>
      <c r="AK5003" s="65"/>
      <c r="AL5003" s="65"/>
      <c r="AM5003" s="65"/>
      <c r="AN5003" s="65"/>
      <c r="AO5003" s="66" t="str">
        <f>_xlfn.IFNA(VLOOKUP(LISTAS!ES5000,'Censo General 2005- Municipios'!$E$3:$F$1125,2,0),"")</f>
        <v/>
      </c>
      <c r="AP5003" s="64"/>
      <c r="AQ5003" s="64"/>
      <c r="AR5003" s="64"/>
      <c r="AS5003" s="67" t="str">
        <f t="shared" si="157"/>
        <v/>
      </c>
    </row>
    <row r="5004" spans="1:45" x14ac:dyDescent="0.2">
      <c r="A5004" s="70" t="s">
        <v>2769</v>
      </c>
      <c r="B5004" s="70" t="s">
        <v>2769</v>
      </c>
      <c r="C5004" s="70" t="s">
        <v>2769</v>
      </c>
      <c r="D5004" s="70" t="s">
        <v>2769</v>
      </c>
      <c r="E5004" s="70" t="s">
        <v>2769</v>
      </c>
      <c r="F5004" s="70" t="s">
        <v>2769</v>
      </c>
      <c r="G5004" s="70" t="s">
        <v>2769</v>
      </c>
      <c r="H5004" s="70" t="s">
        <v>2769</v>
      </c>
      <c r="I5004" s="70" t="s">
        <v>2769</v>
      </c>
      <c r="J5004" s="70" t="s">
        <v>2769</v>
      </c>
      <c r="K5004" s="70" t="s">
        <v>2769</v>
      </c>
      <c r="L5004" s="70" t="s">
        <v>2769</v>
      </c>
      <c r="M5004" s="70" t="s">
        <v>2769</v>
      </c>
      <c r="N5004" s="70" t="s">
        <v>2769</v>
      </c>
      <c r="O5004" s="70" t="s">
        <v>2769</v>
      </c>
      <c r="P5004" s="70" t="s">
        <v>2769</v>
      </c>
      <c r="Q5004" s="70" t="s">
        <v>2769</v>
      </c>
      <c r="R5004" s="70" t="s">
        <v>2769</v>
      </c>
      <c r="S5004" s="70" t="s">
        <v>2769</v>
      </c>
      <c r="T5004" s="70" t="s">
        <v>2769</v>
      </c>
      <c r="U5004" s="70" t="s">
        <v>2769</v>
      </c>
      <c r="V5004" s="70" t="s">
        <v>2769</v>
      </c>
      <c r="W5004" s="70" t="s">
        <v>2769</v>
      </c>
      <c r="X5004" s="70" t="s">
        <v>2769</v>
      </c>
      <c r="Y5004" s="70" t="s">
        <v>2769</v>
      </c>
      <c r="Z5004" s="70" t="s">
        <v>2769</v>
      </c>
      <c r="AA5004" s="70" t="s">
        <v>2769</v>
      </c>
      <c r="AB5004" s="70" t="s">
        <v>2769</v>
      </c>
      <c r="AC5004" s="70" t="s">
        <v>2769</v>
      </c>
      <c r="AD5004" s="70" t="s">
        <v>2769</v>
      </c>
      <c r="AE5004" s="70" t="s">
        <v>2769</v>
      </c>
      <c r="AF5004" s="70" t="s">
        <v>2769</v>
      </c>
      <c r="AG5004" s="70" t="s">
        <v>2769</v>
      </c>
      <c r="AH5004" s="70" t="s">
        <v>2769</v>
      </c>
      <c r="AI5004" s="70" t="s">
        <v>2769</v>
      </c>
      <c r="AJ5004" s="70" t="s">
        <v>2769</v>
      </c>
      <c r="AK5004" s="70" t="s">
        <v>2769</v>
      </c>
      <c r="AL5004" s="70" t="s">
        <v>2769</v>
      </c>
      <c r="AM5004" s="70" t="s">
        <v>2769</v>
      </c>
      <c r="AN5004" s="70" t="s">
        <v>2769</v>
      </c>
      <c r="AO5004" s="70" t="s">
        <v>2769</v>
      </c>
      <c r="AP5004" s="70" t="s">
        <v>2769</v>
      </c>
      <c r="AQ5004" s="70" t="s">
        <v>2769</v>
      </c>
      <c r="AR5004" s="70" t="s">
        <v>2769</v>
      </c>
    </row>
  </sheetData>
  <sheetProtection selectLockedCells="1"/>
  <mergeCells count="22">
    <mergeCell ref="B2:E6"/>
    <mergeCell ref="F2:Y3"/>
    <mergeCell ref="Z2:AA3"/>
    <mergeCell ref="F4:Y4"/>
    <mergeCell ref="Z4:AA4"/>
    <mergeCell ref="F5:Y6"/>
    <mergeCell ref="Z5:AA5"/>
    <mergeCell ref="Z6:AA6"/>
    <mergeCell ref="AP19:AR19"/>
    <mergeCell ref="C19:Y19"/>
    <mergeCell ref="Z19:AH19"/>
    <mergeCell ref="A19:B19"/>
    <mergeCell ref="B14:C14"/>
    <mergeCell ref="B16:C16"/>
    <mergeCell ref="AM19:AO19"/>
    <mergeCell ref="AJ19:AL19"/>
    <mergeCell ref="F8:H8"/>
    <mergeCell ref="F10:H10"/>
    <mergeCell ref="B8:C8"/>
    <mergeCell ref="B10:C10"/>
    <mergeCell ref="B12:C12"/>
    <mergeCell ref="E12:H15"/>
  </mergeCells>
  <dataValidations xWindow="684" yWindow="323" count="37">
    <dataValidation type="list" allowBlank="1" showInputMessage="1" showErrorMessage="1" promptTitle="MUNICIPIO" prompt="Seleccione la opción que corresponda." sqref="B10:C10" xr:uid="{00000000-0002-0000-0000-000000000000}">
      <formula1>INDIRECT($B$8)</formula1>
    </dataValidation>
    <dataValidation type="whole" operator="greaterThan" allowBlank="1" showInputMessage="1" showErrorMessage="1" errorTitle="VALOR NO VALIDO" error="Por favor ingrese un numero valido." promptTitle="No DE FAMILIA" prompt="Ingrese el Numero de la familia correspondiente, tenga en cuenta que inicia desde 1, hasta el numero total de familias relacionadas." sqref="C21:C5003" xr:uid="{00000000-0002-0000-0000-000001000000}">
      <formula1>0</formula1>
    </dataValidation>
    <dataValidation type="whole" operator="greaterThan" allowBlank="1" showInputMessage="1" showErrorMessage="1" errorTitle="VALOR NO VALIDO" error="Por favor ingrese un numero valido" promptTitle="NUMERO DE DOCUMENTO" prompt="Ingrese el número del documento de identidad, sin puntos, ni comas, ni caracteres especiales." sqref="H21:H5003" xr:uid="{00000000-0002-0000-0000-000002000000}">
      <formula1>0</formula1>
    </dataValidation>
    <dataValidation allowBlank="1" showInputMessage="1" showErrorMessage="1" promptTitle="IDENTIFIQUE EL DESTINATARIO" prompt="Indique con una X la persona destinataria de la ayuda, sólo marque un miembro del grupo familiar, dando prioridad al JEFE DE HOGAR, en caso que este no pueda ser el destinatario escoger el CONYUGUE o ESPOSO(A)." sqref="J21:J5003" xr:uid="{00000000-0002-0000-0000-000003000000}"/>
    <dataValidation allowBlank="1" showInputMessage="1" showErrorMessage="1" promptTitle="FECHA DE SOLICITUD DEL MUNICIPIO" prompt="(Sólo para diligenciar por Enlace de la Dirección Territorial) Ingrese la fecha en que recibio la solicitud del Municipio (Dia/Mes/Año)." sqref="AP21:AP5003" xr:uid="{00000000-0002-0000-0000-000004000000}"/>
    <dataValidation allowBlank="1" showInputMessage="1" showErrorMessage="1" promptTitle="ANEXA SOPORTES DE LA SOLICITUD" prompt="(Sólo para diligenciar por Enlace de la Dirección Territorial) Relacione los documentos soporte que anexa el Municipio (Certificaciones, Oficio de aprobación, Copias de documentos, etc)." sqref="AQ21:AQ5003" xr:uid="{00000000-0002-0000-0000-000005000000}"/>
    <dataValidation allowBlank="1" showInputMessage="1" showErrorMessage="1" promptTitle="ENLACE DIRECCION TERRITORIAL" prompt="(Sólo para diligenciar por Enlace de la Dirección Territorial) Ingrese el nombre del Enlace de la Dirección Territorial, que esta aprobando las solicitudes." sqref="AR21:AR5003" xr:uid="{00000000-0002-0000-0000-000006000000}"/>
    <dataValidation allowBlank="1" showInputMessage="1" showErrorMessage="1" promptTitle="DIRECCION TERRITORIAL" prompt="No requiere ninguna acción." sqref="B12:C12" xr:uid="{00000000-0002-0000-0000-000007000000}"/>
    <dataValidation allowBlank="1" showInputMessage="1" showErrorMessage="1" promptTitle="No. SOLICITUD:" prompt="Se debe colocar la fecha en la cual se realiza la solicitud, seguido un el numero consecutivo de solicitudes realizadas por el municipio (DDMMAAAA-CONSECUTIVO), ejemplo:_x000a_15082013-1" sqref="B14:C14" xr:uid="{00000000-0002-0000-0000-000008000000}"/>
    <dataValidation allowBlank="1" showInputMessage="1" showErrorMessage="1" promptTitle="No. HOGARES" prompt="No requiere ninguna acción." sqref="B16:C16" xr:uid="{00000000-0002-0000-0000-000009000000}"/>
    <dataValidation allowBlank="1" showInputMessage="1" showErrorMessage="1" promptTitle="ENLACE MUNICIPAL" prompt="Nombre del Enlace municipal; Es la persona designada para atender, orientar y remitir directamente a cada persona y/o hogar víctima y llevar a cabo el procedimiento operativo que defina la Unidad para las Victimas." sqref="F8:H8" xr:uid="{00000000-0002-0000-0000-00000A000000}"/>
    <dataValidation allowBlank="1" showInputMessage="1" showErrorMessage="1" promptTitle="RESPONSABLE MUNICIPAL" prompt="Nombre del responsable; funcionario del nivel directivo designado por el Alcalde municipal, quien es el encargado de dar el visto bueno y avalar las solicitudes tramitadas por el enlace." sqref="F10:H10" xr:uid="{00000000-0002-0000-0000-00000B000000}"/>
    <dataValidation allowBlank="1" showInputMessage="1" showErrorMessage="1" promptTitle="FECHA DE ATENCIÓN" prompt="Fecha en que la Victima o el beneficiario solicita la atención." sqref="A21:A5003" xr:uid="{00000000-0002-0000-0000-00000C000000}"/>
    <dataValidation allowBlank="1" showInputMessage="1" showErrorMessage="1" promptTitle="LUGAR DE ATENCIÓN" prompt="Lugar en que la Victima o el beneficiario solicita la atención." sqref="B21:B5003" xr:uid="{00000000-0002-0000-0000-00000D000000}"/>
    <dataValidation allowBlank="1" showInputMessage="1" showErrorMessage="1" promptTitle="NOMBRES" prompt="Indique los nombres de las personas que integran el hogar" sqref="D21:D5003" xr:uid="{00000000-0002-0000-0000-00000E000000}"/>
    <dataValidation allowBlank="1" showInputMessage="1" showErrorMessage="1" promptTitle="PRIMER APELLIDO" prompt="Indique el primer apellido de  las personas que integran el hogar" sqref="E21:E5003" xr:uid="{00000000-0002-0000-0000-00000F000000}"/>
    <dataValidation allowBlank="1" showInputMessage="1" showErrorMessage="1" promptTitle="SEGUNDO APELLIDO" prompt="Indique el segundo apellido de las personas que integran el hogar" sqref="F21:F5003" xr:uid="{00000000-0002-0000-0000-000010000000}"/>
    <dataValidation allowBlank="1" showInputMessage="1" showErrorMessage="1" promptTitle="FECHA DE NACIMIENTO" prompt="Indique la fecha de nacimiento de las personas que integran el hogar" sqref="K21:K5003" xr:uid="{00000000-0002-0000-0000-000011000000}"/>
    <dataValidation allowBlank="1" showInputMessage="1" showErrorMessage="1" promptTitle="DIRECCIÓN O LUGAR DE RESIDENCIA" prompt="Indique la dirección de residencia de las personas que integran el hogar" sqref="N21:N5003" xr:uid="{00000000-0002-0000-0000-000012000000}"/>
    <dataValidation allowBlank="1" showInputMessage="1" showErrorMessage="1" promptTitle="TELÉFONO FIJO" prompt="Indique numero de teléfono de contacto de las personas que integran el hogar" sqref="O21:O5003" xr:uid="{00000000-0002-0000-0000-000013000000}"/>
    <dataValidation allowBlank="1" showInputMessage="1" showErrorMessage="1" promptTitle="CELULAR" prompt="Indique numero de celular de contacto de las personas que integran el hogar" sqref="P21:P5003" xr:uid="{00000000-0002-0000-0000-000014000000}"/>
    <dataValidation allowBlank="1" showInputMessage="1" showErrorMessage="1" promptTitle="CORREO ELECTRÓNICO" prompt="Indique la dirección de correo electrónico de las personas que integran el hogar" sqref="R21:R5003" xr:uid="{00000000-0002-0000-0000-000015000000}"/>
    <dataValidation type="list" allowBlank="1" showInputMessage="1" showErrorMessage="1" promptTitle="DEPARTAMENTO DE ORIGEN" prompt="Si las personas pertenecen a un grupo étnico AFRO o INDIGENA; seleccione el departamento de origen de la comunidad o consejo comunitario al que pertenece." sqref="T21:T5003" xr:uid="{00000000-0002-0000-0000-000016000000}">
      <formula1>OTROS</formula1>
    </dataValidation>
    <dataValidation allowBlank="1" showInputMessage="1" showErrorMessage="1" promptTitle="NOVEDADES" prompt="Exclusivo para las solicitudes realizadas anteriormente y han sido rechazadas, describa los soportes anexados" sqref="X21:X5003" xr:uid="{00000000-0002-0000-0000-000017000000}"/>
    <dataValidation allowBlank="1" showInputMessage="1" showErrorMessage="1" promptTitle="OBSERVACIONES" prompt="Escriba las observaciones pertinentes del caso" sqref="Y21:Y5003" xr:uid="{00000000-0002-0000-0000-000018000000}"/>
    <dataValidation allowBlank="1" showInputMessage="1" showErrorMessage="1" promptTitle="FECHA DE OCURRENCIA DEL HECHO" prompt="Especifique la fecha de ocurrencia del hecho, la cual menciono en la declaración" sqref="AA21:AA5003" xr:uid="{00000000-0002-0000-0000-000019000000}"/>
    <dataValidation type="list" allowBlank="1" showInputMessage="1" showErrorMessage="1" promptTitle="MUNICIPIO DEL HECHO" prompt="Seleccione el municipio de ocurrencia de los hechos" sqref="AC21:AC5003" xr:uid="{00000000-0002-0000-0000-00001A000000}">
      <formula1>INDIRECT($AB21)</formula1>
    </dataValidation>
    <dataValidation type="list" allowBlank="1" showInputMessage="1" showErrorMessage="1" promptTitle="DEPARTAMENTO DE ARRIBO" prompt="Si el hecho victimizante corresponde a &quot;DESPLAZAMIENTO FORZADO&quot;, seleccione el departamento de arribo." sqref="AD21:AD5003" xr:uid="{00000000-0002-0000-0000-00001B000000}">
      <formula1>INDIRECT($Z21)</formula1>
    </dataValidation>
    <dataValidation type="list" allowBlank="1" showInputMessage="1" showErrorMessage="1" promptTitle="MUNICIPIO DE ARRIBO" prompt="Si el hecho victimizante corresponde a &quot;DESPLAZAMIENTO FORZADO&quot;, seleccione el departamento de arribo." sqref="AE21:AE5003" xr:uid="{00000000-0002-0000-0000-00001C000000}">
      <formula1>INDIRECT($AD21)</formula1>
    </dataValidation>
    <dataValidation type="date" operator="greaterThanOrEqual" allowBlank="1" showInputMessage="1" showErrorMessage="1" errorTitle="FECHA DE DECLARACION" error="La fecha de declaracion no puede anterior a la fecha del hecho" promptTitle="FECHA DE DECLARACIÓN" prompt="Especifique la fecha en que realizo la declaración ante el ministerio publico" sqref="AG21:AG5003" xr:uid="{00000000-0002-0000-0000-00001D000000}">
      <formula1>$AA21</formula1>
    </dataValidation>
    <dataValidation allowBlank="1" showInputMessage="1" showErrorMessage="1" promptTitle="NÚMERO FORMULARIO DECLARACIÓN" prompt="Indique el Número del formulario de declaración. Recuerde que debe estar conformado por 2 letras y 9 numeros." sqref="AH21:AH5003" xr:uid="{00000000-0002-0000-0000-00001E000000}"/>
    <dataValidation type="list" allowBlank="1" showInputMessage="1" showErrorMessage="1" promptTitle="ALIMENTACIÓN" prompt="Solo para diligenciar si la persona fue seleccionada como destinatario de la ayuda. Indique si requiere el componente de AUXILIO ALOJAMIENTO MENSUAL:_x000a_SI_x000a_NO" sqref="AJ21:AJ5003" xr:uid="{00000000-0002-0000-0000-00001F000000}">
      <formula1>INDIRECT($J21)</formula1>
    </dataValidation>
    <dataValidation type="list" allowBlank="1" showInputMessage="1" showErrorMessage="1" promptTitle="ALOJAMIENTO" prompt="Solo para diligenciar si la persona fue seleccionada como destinatario de la ayuda. Indique si requiere el componente de AUXILIO ALOJAMIENTO MENSUAL:_x000a_SI_x000a_NO" sqref="AK21:AK5003" xr:uid="{00000000-0002-0000-0000-000020000000}">
      <formula1>INDIRECT($J21)</formula1>
    </dataValidation>
    <dataValidation type="list" allowBlank="1" showInputMessage="1" showErrorMessage="1" promptTitle="MUNICIPIO DE COLOCACIÓN" prompt="Seleccione el nombre del municipio al cual se debe colocar el giro. El municipio de giro solo puede ser diferente en caso de que el municipio no cuente con operador bancario, este caso se debe coordinar con el enlace de la Dirección territorial." sqref="AN21:AN5003" xr:uid="{00000000-0002-0000-0000-000021000000}">
      <formula1>INDIRECT($AM21)</formula1>
    </dataValidation>
    <dataValidation allowBlank="1" showInputMessage="1" showErrorMessage="1" promptTitle="CODIGO DANE" prompt="No requiere ninguna acción." sqref="AO21:AO5003" xr:uid="{00000000-0002-0000-0000-000022000000}"/>
    <dataValidation allowBlank="1" showInputMessage="1" showErrorMessage="1" promptTitle="VALIDACION DIFERENCIA DE LOS 90 " prompt="Celda condicionada, en caso de mostrar un mensaje es porque la fecha de la declaracion es mayor a 90 dias despues de la ocurrencia del hecho por lo cual debe los adjuntar soportes correspondientes." sqref="AS21:AS5003" xr:uid="{00000000-0002-0000-0000-000023000000}"/>
    <dataValidation type="date" showInputMessage="1" showErrorMessage="1" errorTitle="FECHA DE SOLICITUD DECLARACION" error="La fecha de solicitud de la declaracion no puede ser anterior a la fecha del hecho ni posterior a la fecha de declaracion" promptTitle="FECHA DE SOLICITUD DE LA DECLARA" prompt="Especifique la fecha en que realizo la solicitud de declaración ante ministerio publico, unicamente en caso que la fecha de la declaración (campo siguiente) supere los 3 meses con respeto a la fecha del hecho. En este caso es obligatorio anexar soportes." sqref="AF21:AF5003" xr:uid="{00000000-0002-0000-0000-000024000000}">
      <formula1>$AA1821</formula1>
      <formula2>$AG21</formula2>
    </dataValidation>
  </dataValidations>
  <pageMargins left="0.7" right="0.7" top="0.75" bottom="0.75" header="0.3" footer="0.3"/>
  <pageSetup orientation="portrait" r:id="rId1"/>
  <headerFooter>
    <oddHeader>&amp;R&amp;"Calibri"&amp;10&amp;K000000Información Clasificada&amp;1#</oddHeader>
  </headerFooter>
  <drawing r:id="rId2"/>
  <extLst>
    <ext xmlns:x14="http://schemas.microsoft.com/office/spreadsheetml/2009/9/main" uri="{CCE6A557-97BC-4b89-ADB6-D9C93CAAB3DF}">
      <x14:dataValidations xmlns:xm="http://schemas.microsoft.com/office/excel/2006/main" xWindow="684" yWindow="323" count="14">
        <x14:dataValidation type="list" allowBlank="1" showInputMessage="1" showErrorMessage="1" promptTitle="DEPARTAMENTO" prompt="Seleccione la opción que corresponda." xr:uid="{00000000-0002-0000-0000-000025000000}">
          <x14:formula1>
            <xm:f>LISTAS!$H$2:$H$34</xm:f>
          </x14:formula1>
          <xm:sqref>B8:C8</xm:sqref>
        </x14:dataValidation>
        <x14:dataValidation type="list" allowBlank="1" showInputMessage="1" showErrorMessage="1" promptTitle="TIPO DE DOCUMENTO" prompt="Tipo de documento de las personas que integran el hogar, escriba según corresponda:_x000a_CEDULA DE CIUDADANIA_x000a_TARJETA DE IDENTIDAD_x000a_REGISTRO CIVIL_x000a_NUIP_x000a_CEDULA DE EXTRANJERIA_x000a_INDOCUMENTADO" xr:uid="{00000000-0002-0000-0000-000026000000}">
          <x14:formula1>
            <xm:f>LISTAS!$A$2:$A$7</xm:f>
          </x14:formula1>
          <xm:sqref>G21:G5003</xm:sqref>
        </x14:dataValidation>
        <x14:dataValidation type="list" allowBlank="1" showInputMessage="1" showErrorMessage="1" promptTitle="IDENTIFIQUE JEFE DE HOGAR Y EL V" prompt="Identifique si es el Jefe del hogar o el parentesco con el Jefe del Hogar:_x000a_JEFE DE HOGAR_x000a_HIJO(A)_x000a_ESPOSO(A)_x000a_PADRE - MADRE_x000a_HERMANO(A)_x000a_TUTOR_x000a_OTROS PARIENTES_x000a_NINGUNO" xr:uid="{00000000-0002-0000-0000-000027000000}">
          <x14:formula1>
            <xm:f>LISTAS!$F$2:$F$9</xm:f>
          </x14:formula1>
          <xm:sqref>I21:I5003</xm:sqref>
        </x14:dataValidation>
        <x14:dataValidation type="list" allowBlank="1" showInputMessage="1" showErrorMessage="1" promptTitle="IDENTIDAD DE GENERO" prompt="Indique de acuerdo a las siguientes opciones:_x000a_FEMENINO_x000a_MASCULINO_x000a_HOMBRE TRANS_x000a_MUJER TRANS_x000a_NO SABE NO RESPONDE" xr:uid="{00000000-0002-0000-0000-000028000000}">
          <x14:formula1>
            <xm:f>LISTAS!$D$2:$D$6</xm:f>
          </x14:formula1>
          <xm:sqref>L21:L5003</xm:sqref>
        </x14:dataValidation>
        <x14:dataValidation type="list" allowBlank="1" showInputMessage="1" showErrorMessage="1" promptTitle="ORIENTACION SEXUAL" prompt="Indique de acuerdo a las siguientes opciones:_x000a_HETEROSEXUAL_x000a_BISEXUAL_x000a_GAY_x000a_LESBIANA_x000a_NO SABE NO RESPONDE" xr:uid="{00000000-0002-0000-0000-000029000000}">
          <x14:formula1>
            <xm:f>LISTAS!$E$12:$E$16</xm:f>
          </x14:formula1>
          <xm:sqref>M21:M5003</xm:sqref>
        </x14:dataValidation>
        <x14:dataValidation type="list" allowBlank="1" showInputMessage="1" showErrorMessage="1" promptTitle="ACEPTA RECIBIR MSJ" prompt="Indique si la persona que solicita la atención desea recibir mensajes de texto en el celular:_x000a_Seleccione: SI o NO" xr:uid="{00000000-0002-0000-0000-00002A000000}">
          <x14:formula1>
            <xm:f>LISTAS!$E$2:$E$3</xm:f>
          </x14:formula1>
          <xm:sqref>Q21:Q5003</xm:sqref>
        </x14:dataValidation>
        <x14:dataValidation type="list" allowBlank="1" showInputMessage="1" showErrorMessage="1" promptTitle="ETNIA" prompt="Si las personas que integran el pertenecen algún grupo étnico indique el que corresponda:_x000a_AFRO_x000a_ROM_x000a_INDIGENA_x000a_RAIZAL_x000a_NINGUNA" xr:uid="{00000000-0002-0000-0000-00002B000000}">
          <x14:formula1>
            <xm:f>LISTAS!$B$2:$B$6</xm:f>
          </x14:formula1>
          <xm:sqref>S21:S5003</xm:sqref>
        </x14:dataValidation>
        <x14:dataValidation type="list" allowBlank="1" showInputMessage="1" showErrorMessage="1" promptTitle="DISCAPACIDAD" prompt="En caso que la persona, tenga algún tipo de discapacidad, seleccione la que corresponda:_x000a_INTELECTUAL/COGNITIVA_x000a_FÍSICA_x000a_MENTAL/PSICOSOCIAL_x000a_MÚLTIPLE_x000a_SENSORIAL_x000a_NO SABE NO RESPONDE" xr:uid="{00000000-0002-0000-0000-00002C000000}">
          <x14:formula1>
            <xm:f>LISTAS!$AU$2:$AU$7</xm:f>
          </x14:formula1>
          <xm:sqref>W21:W5003</xm:sqref>
        </x14:dataValidation>
        <x14:dataValidation type="list" allowBlank="1" showInputMessage="1" showErrorMessage="1" promptTitle="HECHO VICTIMIZANTE" prompt="Seleccione el tipo del hecho victimizante mencionado en el momento de la declaración._x000a__x000a_Si en el caso que presente mas de un hecho victimizante seleccionar solo uno y relacionar los demas en el campo de observaciones." xr:uid="{00000000-0002-0000-0000-00002D000000}">
          <x14:formula1>
            <xm:f>LISTAS!$AS$2:$AS$12</xm:f>
          </x14:formula1>
          <xm:sqref>Z21:Z5003</xm:sqref>
        </x14:dataValidation>
        <x14:dataValidation type="list" allowBlank="1" showInputMessage="1" showErrorMessage="1" promptTitle="DEPARTAMENTO DEL HECHO" prompt="Seleccione el departamento de ocurrencia de los hechos" xr:uid="{00000000-0002-0000-0000-00002E000000}">
          <x14:formula1>
            <xm:f>LISTAS!$AW$2:$AW$34</xm:f>
          </x14:formula1>
          <xm:sqref>AB21:AB5003</xm:sqref>
        </x14:dataValidation>
        <x14:dataValidation type="list" allowBlank="1" showInputMessage="1" showErrorMessage="1" promptTitle="CONSEJOS COMUNITARIOS / RESGUARD" prompt="En caso de que las personas que integran el hogar pertenezca a algún grupo étnico, seleccione el nombre del concejo comunitario (AFROS) o resguardo (INDIGENAS) al que pertenece." xr:uid="{00000000-0002-0000-0000-00002F000000}">
          <x14:formula1>
            <xm:f>INDIRECT(LISTAS!$CS18)</xm:f>
          </x14:formula1>
          <xm:sqref>U21:U5003</xm:sqref>
        </x14:dataValidation>
        <x14:dataValidation type="list" allowBlank="1" showInputMessage="1" showErrorMessage="1" promptTitle="CONSEJOS COMUNITARIOS / RESGUARD" prompt="En caso de que las personas que integran el hogar pertenezca a algún grupo étnico, seleccione el nombre del concejo comunitario (AFROS) o resguardo (INDIGENAS) al que pertenece." xr:uid="{00000000-0002-0000-0000-000030000000}">
          <x14:formula1>
            <xm:f>INDIRECT(LISTAS!$CR18)</xm:f>
          </x14:formula1>
          <xm:sqref>V21:V5003</xm:sqref>
        </x14:dataValidation>
        <x14:dataValidation type="list" allowBlank="1" showInputMessage="1" showErrorMessage="1" promptTitle="TIEMPO POR EL QUE SOLICITA LOS C" prompt="Solo para diligenciar si la persona fue seleccionada como destinatario de la ayuda. Indique el tiempo por el cual requiere los componetes:_x000a_1 MES_x000a_2 MESES" xr:uid="{00000000-0002-0000-0000-000031000000}">
          <x14:formula1>
            <xm:f>INDIRECT(LISTAS!$B18)</xm:f>
          </x14:formula1>
          <xm:sqref>AL21:AL5003</xm:sqref>
        </x14:dataValidation>
        <x14:dataValidation type="list" allowBlank="1" showInputMessage="1" showErrorMessage="1" promptTitle="DEPARTAMENTO DE COLOCACIÓN" prompt="Seleccione el nombre del departamento al cual se debe colocar el giro.  El departamento de giro solo puede ser diferente en caso de que el municipio no cuente con operador bancario, este caso se debe coordinar con el enlace de la Dirección territorial." xr:uid="{00000000-0002-0000-0000-000032000000}">
          <x14:formula1>
            <xm:f>INDIRECT(LISTAS!$C18)</xm:f>
          </x14:formula1>
          <xm:sqref>AM21:AM5003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49"/>
  <sheetViews>
    <sheetView zoomScale="85" zoomScaleNormal="85" workbookViewId="0">
      <selection activeCell="C45" sqref="C45"/>
    </sheetView>
  </sheetViews>
  <sheetFormatPr baseColWidth="10" defaultColWidth="11.28515625" defaultRowHeight="15" x14ac:dyDescent="0.25"/>
  <cols>
    <col min="1" max="1" width="46.7109375" style="5" bestFit="1" customWidth="1"/>
    <col min="2" max="2" width="25.7109375" style="5" customWidth="1"/>
    <col min="3" max="3" width="20.7109375" style="5" customWidth="1"/>
    <col min="4" max="4" width="68" style="5" customWidth="1"/>
    <col min="5" max="16384" width="11.28515625" style="5"/>
  </cols>
  <sheetData>
    <row r="1" spans="1:4" ht="15.75" x14ac:dyDescent="0.25">
      <c r="A1" s="19" t="s">
        <v>2562</v>
      </c>
      <c r="B1" s="19" t="s">
        <v>2561</v>
      </c>
      <c r="C1" s="19" t="s">
        <v>2560</v>
      </c>
      <c r="D1" s="19" t="s">
        <v>2559</v>
      </c>
    </row>
    <row r="2" spans="1:4" ht="15" customHeight="1" x14ac:dyDescent="0.25">
      <c r="A2" s="159" t="s">
        <v>2558</v>
      </c>
      <c r="B2" s="18" t="s">
        <v>2</v>
      </c>
      <c r="C2" s="17" t="s">
        <v>2556</v>
      </c>
      <c r="D2" s="17" t="s">
        <v>2557</v>
      </c>
    </row>
    <row r="3" spans="1:4" x14ac:dyDescent="0.25">
      <c r="A3" s="160"/>
      <c r="B3" s="18" t="s">
        <v>0</v>
      </c>
      <c r="C3" s="17" t="s">
        <v>2556</v>
      </c>
      <c r="D3" s="17" t="s">
        <v>2557</v>
      </c>
    </row>
    <row r="4" spans="1:4" x14ac:dyDescent="0.25">
      <c r="A4" s="160"/>
      <c r="B4" s="18" t="s">
        <v>4</v>
      </c>
      <c r="C4" s="17" t="s">
        <v>2556</v>
      </c>
      <c r="D4" s="17" t="s">
        <v>2555</v>
      </c>
    </row>
    <row r="5" spans="1:4" ht="51" x14ac:dyDescent="0.25">
      <c r="A5" s="160"/>
      <c r="B5" s="18" t="s">
        <v>5</v>
      </c>
      <c r="C5" s="17" t="s">
        <v>2554</v>
      </c>
      <c r="D5" s="16" t="s">
        <v>2553</v>
      </c>
    </row>
    <row r="6" spans="1:4" x14ac:dyDescent="0.25">
      <c r="A6" s="160"/>
      <c r="B6" s="18" t="s">
        <v>2761</v>
      </c>
      <c r="C6" s="17" t="s">
        <v>2556</v>
      </c>
      <c r="D6" s="17" t="s">
        <v>2555</v>
      </c>
    </row>
    <row r="7" spans="1:4" ht="38.25" x14ac:dyDescent="0.25">
      <c r="A7" s="160"/>
      <c r="B7" s="15" t="s">
        <v>1</v>
      </c>
      <c r="C7" s="14" t="s">
        <v>42</v>
      </c>
      <c r="D7" s="14" t="s">
        <v>43</v>
      </c>
    </row>
    <row r="8" spans="1:4" ht="38.25" x14ac:dyDescent="0.25">
      <c r="A8" s="160"/>
      <c r="B8" s="15" t="s">
        <v>3</v>
      </c>
      <c r="C8" s="14" t="s">
        <v>42</v>
      </c>
      <c r="D8" s="14" t="s">
        <v>2552</v>
      </c>
    </row>
    <row r="9" spans="1:4" ht="30" x14ac:dyDescent="0.25">
      <c r="A9" s="164" t="s">
        <v>6</v>
      </c>
      <c r="B9" s="13" t="s">
        <v>10</v>
      </c>
      <c r="C9" s="12" t="s">
        <v>41</v>
      </c>
      <c r="D9" s="12" t="s">
        <v>2551</v>
      </c>
    </row>
    <row r="10" spans="1:4" ht="25.5" x14ac:dyDescent="0.25">
      <c r="A10" s="165"/>
      <c r="B10" s="13" t="s">
        <v>11</v>
      </c>
      <c r="C10" s="12" t="s">
        <v>42</v>
      </c>
      <c r="D10" s="12" t="s">
        <v>2550</v>
      </c>
    </row>
    <row r="11" spans="1:4" ht="45" x14ac:dyDescent="0.25">
      <c r="A11" s="166" t="s">
        <v>7</v>
      </c>
      <c r="B11" s="11" t="s">
        <v>2762</v>
      </c>
      <c r="C11" s="11" t="s">
        <v>40</v>
      </c>
      <c r="D11" s="11" t="s">
        <v>2549</v>
      </c>
    </row>
    <row r="12" spans="1:4" ht="30" x14ac:dyDescent="0.25">
      <c r="A12" s="167"/>
      <c r="B12" s="11" t="s">
        <v>12</v>
      </c>
      <c r="C12" s="11" t="s">
        <v>42</v>
      </c>
      <c r="D12" s="11" t="s">
        <v>2763</v>
      </c>
    </row>
    <row r="13" spans="1:4" ht="30" x14ac:dyDescent="0.25">
      <c r="A13" s="167"/>
      <c r="B13" s="11" t="s">
        <v>13</v>
      </c>
      <c r="C13" s="11" t="s">
        <v>42</v>
      </c>
      <c r="D13" s="11" t="s">
        <v>2764</v>
      </c>
    </row>
    <row r="14" spans="1:4" ht="30" x14ac:dyDescent="0.25">
      <c r="A14" s="167"/>
      <c r="B14" s="11" t="s">
        <v>14</v>
      </c>
      <c r="C14" s="11" t="s">
        <v>42</v>
      </c>
      <c r="D14" s="11" t="s">
        <v>2765</v>
      </c>
    </row>
    <row r="15" spans="1:4" ht="120" x14ac:dyDescent="0.25">
      <c r="A15" s="167"/>
      <c r="B15" s="11" t="s">
        <v>15</v>
      </c>
      <c r="C15" s="11" t="s">
        <v>45</v>
      </c>
      <c r="D15" s="11" t="s">
        <v>2767</v>
      </c>
    </row>
    <row r="16" spans="1:4" ht="30" x14ac:dyDescent="0.25">
      <c r="A16" s="167"/>
      <c r="B16" s="11" t="s">
        <v>16</v>
      </c>
      <c r="C16" s="11" t="s">
        <v>40</v>
      </c>
      <c r="D16" s="11" t="s">
        <v>2773</v>
      </c>
    </row>
    <row r="17" spans="1:4" ht="135" x14ac:dyDescent="0.25">
      <c r="A17" s="167"/>
      <c r="B17" s="11" t="s">
        <v>17</v>
      </c>
      <c r="C17" s="11" t="s">
        <v>45</v>
      </c>
      <c r="D17" s="11" t="s">
        <v>2785</v>
      </c>
    </row>
    <row r="18" spans="1:4" ht="75" x14ac:dyDescent="0.25">
      <c r="A18" s="167"/>
      <c r="B18" s="11" t="s">
        <v>18</v>
      </c>
      <c r="C18" s="11" t="s">
        <v>42</v>
      </c>
      <c r="D18" s="11" t="s">
        <v>2732</v>
      </c>
    </row>
    <row r="19" spans="1:4" ht="30" x14ac:dyDescent="0.25">
      <c r="A19" s="167"/>
      <c r="B19" s="11" t="s">
        <v>300</v>
      </c>
      <c r="C19" s="11" t="s">
        <v>41</v>
      </c>
      <c r="D19" s="11" t="s">
        <v>2770</v>
      </c>
    </row>
    <row r="20" spans="1:4" ht="90" x14ac:dyDescent="0.25">
      <c r="A20" s="167"/>
      <c r="B20" s="11" t="s">
        <v>2759</v>
      </c>
      <c r="C20" s="11" t="s">
        <v>45</v>
      </c>
      <c r="D20" s="11" t="s">
        <v>2794</v>
      </c>
    </row>
    <row r="21" spans="1:4" ht="90" x14ac:dyDescent="0.25">
      <c r="A21" s="167"/>
      <c r="B21" s="11" t="s">
        <v>2758</v>
      </c>
      <c r="C21" s="11" t="s">
        <v>45</v>
      </c>
      <c r="D21" s="11" t="s">
        <v>2793</v>
      </c>
    </row>
    <row r="22" spans="1:4" ht="30" x14ac:dyDescent="0.25">
      <c r="A22" s="167"/>
      <c r="B22" s="11" t="s">
        <v>2776</v>
      </c>
      <c r="C22" s="11" t="s">
        <v>48</v>
      </c>
      <c r="D22" s="11" t="s">
        <v>2775</v>
      </c>
    </row>
    <row r="23" spans="1:4" ht="30" x14ac:dyDescent="0.25">
      <c r="A23" s="167"/>
      <c r="B23" s="11" t="s">
        <v>2745</v>
      </c>
      <c r="C23" s="11" t="s">
        <v>40</v>
      </c>
      <c r="D23" s="11" t="s">
        <v>2777</v>
      </c>
    </row>
    <row r="24" spans="1:4" ht="30" x14ac:dyDescent="0.25">
      <c r="A24" s="167"/>
      <c r="B24" s="11" t="s">
        <v>2746</v>
      </c>
      <c r="C24" s="11" t="s">
        <v>40</v>
      </c>
      <c r="D24" s="11" t="s">
        <v>2778</v>
      </c>
    </row>
    <row r="25" spans="1:4" ht="75" x14ac:dyDescent="0.25">
      <c r="A25" s="167"/>
      <c r="B25" s="11" t="s">
        <v>19</v>
      </c>
      <c r="C25" s="11" t="s">
        <v>45</v>
      </c>
      <c r="D25" s="11" t="s">
        <v>2548</v>
      </c>
    </row>
    <row r="26" spans="1:4" ht="30" x14ac:dyDescent="0.25">
      <c r="A26" s="167"/>
      <c r="B26" s="11" t="s">
        <v>20</v>
      </c>
      <c r="C26" s="11" t="s">
        <v>44</v>
      </c>
      <c r="D26" s="11" t="s">
        <v>2779</v>
      </c>
    </row>
    <row r="27" spans="1:4" ht="105" x14ac:dyDescent="0.25">
      <c r="A27" s="167"/>
      <c r="B27" s="11" t="s">
        <v>21</v>
      </c>
      <c r="C27" s="11" t="s">
        <v>45</v>
      </c>
      <c r="D27" s="11" t="s">
        <v>2799</v>
      </c>
    </row>
    <row r="28" spans="1:4" ht="45" x14ac:dyDescent="0.25">
      <c r="A28" s="167"/>
      <c r="B28" s="11" t="s">
        <v>1323</v>
      </c>
      <c r="C28" s="11" t="s">
        <v>45</v>
      </c>
      <c r="D28" s="11" t="s">
        <v>2780</v>
      </c>
    </row>
    <row r="29" spans="1:4" ht="45" x14ac:dyDescent="0.25">
      <c r="A29" s="167"/>
      <c r="B29" s="11" t="s">
        <v>22</v>
      </c>
      <c r="C29" s="11" t="s">
        <v>45</v>
      </c>
      <c r="D29" s="11" t="s">
        <v>2795</v>
      </c>
    </row>
    <row r="30" spans="1:4" ht="45" x14ac:dyDescent="0.25">
      <c r="A30" s="167"/>
      <c r="B30" s="11" t="s">
        <v>23</v>
      </c>
      <c r="C30" s="11" t="s">
        <v>45</v>
      </c>
      <c r="D30" s="11" t="s">
        <v>2781</v>
      </c>
    </row>
    <row r="31" spans="1:4" ht="120" x14ac:dyDescent="0.25">
      <c r="A31" s="167"/>
      <c r="B31" s="11" t="s">
        <v>24</v>
      </c>
      <c r="C31" s="11" t="s">
        <v>45</v>
      </c>
      <c r="D31" s="11" t="s">
        <v>2782</v>
      </c>
    </row>
    <row r="32" spans="1:4" ht="75" x14ac:dyDescent="0.25">
      <c r="A32" s="167"/>
      <c r="B32" s="11" t="s">
        <v>39</v>
      </c>
      <c r="C32" s="11" t="s">
        <v>42</v>
      </c>
      <c r="D32" s="11" t="s">
        <v>2547</v>
      </c>
    </row>
    <row r="33" spans="1:4" ht="30" x14ac:dyDescent="0.25">
      <c r="A33" s="168"/>
      <c r="B33" s="11" t="s">
        <v>26</v>
      </c>
      <c r="C33" s="11" t="s">
        <v>42</v>
      </c>
      <c r="D33" s="11" t="s">
        <v>49</v>
      </c>
    </row>
    <row r="34" spans="1:4" ht="229.5" x14ac:dyDescent="0.25">
      <c r="A34" s="169" t="s">
        <v>8</v>
      </c>
      <c r="B34" s="9" t="s">
        <v>27</v>
      </c>
      <c r="C34" s="10" t="s">
        <v>45</v>
      </c>
      <c r="D34" s="10" t="s">
        <v>2788</v>
      </c>
    </row>
    <row r="35" spans="1:4" ht="30" x14ac:dyDescent="0.25">
      <c r="A35" s="170"/>
      <c r="B35" s="9" t="s">
        <v>301</v>
      </c>
      <c r="C35" s="9" t="s">
        <v>41</v>
      </c>
      <c r="D35" s="9" t="s">
        <v>46</v>
      </c>
    </row>
    <row r="36" spans="1:4" ht="38.25" x14ac:dyDescent="0.25">
      <c r="A36" s="170"/>
      <c r="B36" s="9" t="s">
        <v>29</v>
      </c>
      <c r="C36" s="10" t="s">
        <v>45</v>
      </c>
      <c r="D36" s="9" t="s">
        <v>2796</v>
      </c>
    </row>
    <row r="37" spans="1:4" ht="38.25" x14ac:dyDescent="0.25">
      <c r="A37" s="170"/>
      <c r="B37" s="9" t="s">
        <v>28</v>
      </c>
      <c r="C37" s="10" t="s">
        <v>45</v>
      </c>
      <c r="D37" s="9" t="s">
        <v>2797</v>
      </c>
    </row>
    <row r="38" spans="1:4" ht="38.25" x14ac:dyDescent="0.25">
      <c r="A38" s="170"/>
      <c r="B38" s="9" t="s">
        <v>31</v>
      </c>
      <c r="C38" s="10" t="s">
        <v>45</v>
      </c>
      <c r="D38" s="9" t="s">
        <v>2654</v>
      </c>
    </row>
    <row r="39" spans="1:4" ht="38.25" x14ac:dyDescent="0.25">
      <c r="A39" s="170"/>
      <c r="B39" s="9" t="s">
        <v>30</v>
      </c>
      <c r="C39" s="10" t="s">
        <v>45</v>
      </c>
      <c r="D39" s="9" t="s">
        <v>2654</v>
      </c>
    </row>
    <row r="40" spans="1:4" ht="60" x14ac:dyDescent="0.25">
      <c r="A40" s="170"/>
      <c r="B40" s="9" t="s">
        <v>2543</v>
      </c>
      <c r="C40" s="9" t="s">
        <v>41</v>
      </c>
      <c r="D40" s="9" t="s">
        <v>2800</v>
      </c>
    </row>
    <row r="41" spans="1:4" ht="30" x14ac:dyDescent="0.25">
      <c r="A41" s="170"/>
      <c r="B41" s="9" t="s">
        <v>2542</v>
      </c>
      <c r="C41" s="9" t="s">
        <v>41</v>
      </c>
      <c r="D41" s="9" t="s">
        <v>47</v>
      </c>
    </row>
    <row r="42" spans="1:4" ht="30" x14ac:dyDescent="0.25">
      <c r="A42" s="171"/>
      <c r="B42" s="9" t="s">
        <v>32</v>
      </c>
      <c r="C42" s="9" t="s">
        <v>2734</v>
      </c>
      <c r="D42" s="9" t="s">
        <v>2735</v>
      </c>
    </row>
    <row r="43" spans="1:4" ht="75" x14ac:dyDescent="0.25">
      <c r="A43" s="172" t="s">
        <v>2590</v>
      </c>
      <c r="B43" s="8" t="s">
        <v>34</v>
      </c>
      <c r="C43" s="8" t="s">
        <v>45</v>
      </c>
      <c r="D43" s="8" t="s">
        <v>2546</v>
      </c>
    </row>
    <row r="44" spans="1:4" ht="75" x14ac:dyDescent="0.25">
      <c r="A44" s="173"/>
      <c r="B44" s="8" t="s">
        <v>35</v>
      </c>
      <c r="C44" s="8" t="s">
        <v>45</v>
      </c>
      <c r="D44" s="8" t="s">
        <v>2546</v>
      </c>
    </row>
    <row r="45" spans="1:4" ht="75.75" customHeight="1" x14ac:dyDescent="0.25">
      <c r="A45" s="174"/>
      <c r="B45" s="8" t="s">
        <v>2591</v>
      </c>
      <c r="C45" s="8" t="s">
        <v>45</v>
      </c>
      <c r="D45" s="8" t="s">
        <v>2930</v>
      </c>
    </row>
    <row r="46" spans="1:4" ht="51" x14ac:dyDescent="0.25">
      <c r="A46" s="161" t="s">
        <v>2592</v>
      </c>
      <c r="B46" s="7" t="s">
        <v>2744</v>
      </c>
      <c r="C46" s="6" t="s">
        <v>45</v>
      </c>
      <c r="D46" s="6" t="s">
        <v>2545</v>
      </c>
    </row>
    <row r="47" spans="1:4" ht="51" x14ac:dyDescent="0.25">
      <c r="A47" s="162"/>
      <c r="B47" s="7" t="s">
        <v>2743</v>
      </c>
      <c r="C47" s="6" t="s">
        <v>45</v>
      </c>
      <c r="D47" s="6" t="s">
        <v>2544</v>
      </c>
    </row>
    <row r="48" spans="1:4" ht="15.75" thickBot="1" x14ac:dyDescent="0.3">
      <c r="A48" s="163"/>
      <c r="B48" s="45" t="s">
        <v>2583</v>
      </c>
      <c r="C48" s="46" t="s">
        <v>2556</v>
      </c>
      <c r="D48" s="46" t="s">
        <v>2555</v>
      </c>
    </row>
    <row r="49" spans="1:4" ht="60.75" thickBot="1" x14ac:dyDescent="0.3">
      <c r="A49" s="50" t="s">
        <v>2801</v>
      </c>
      <c r="B49" s="47" t="s">
        <v>2803</v>
      </c>
      <c r="C49" s="48" t="s">
        <v>2556</v>
      </c>
      <c r="D49" s="49" t="s">
        <v>2798</v>
      </c>
    </row>
  </sheetData>
  <sheetProtection algorithmName="SHA-512" hashValue="GflX2imskLlViC8i9mW0ZHJIpKB/v1jUSWOJEMuxy62Z00iv/+MhcBMVEmOrNafhfQaZeNt5LUqISTzE9SNrOQ==" saltValue="WtJxYkI0X5u+qTQ8l4Oc1Q==" spinCount="100000" sheet="1" objects="1" scenarios="1" selectLockedCells="1" selectUnlockedCells="1"/>
  <mergeCells count="6">
    <mergeCell ref="A2:A8"/>
    <mergeCell ref="A46:A48"/>
    <mergeCell ref="A9:A10"/>
    <mergeCell ref="A11:A33"/>
    <mergeCell ref="A34:A42"/>
    <mergeCell ref="A43:A45"/>
  </mergeCells>
  <pageMargins left="0.7" right="0.7" top="0.75" bottom="0.75" header="0.3" footer="0.3"/>
  <pageSetup orientation="portrait" r:id="rId1"/>
  <headerFooter>
    <oddHeader>&amp;R&amp;"Calibri"&amp;10&amp;K000000Información Clasificada&amp;1#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C1125"/>
  <sheetViews>
    <sheetView topLeftCell="A1040" workbookViewId="0">
      <selection activeCell="G1099" sqref="G1099"/>
    </sheetView>
  </sheetViews>
  <sheetFormatPr baseColWidth="10" defaultColWidth="11.28515625" defaultRowHeight="15" x14ac:dyDescent="0.25"/>
  <sheetData>
    <row r="1" spans="1:3" ht="15" customHeight="1" x14ac:dyDescent="0.25">
      <c r="A1" s="175" t="s">
        <v>2575</v>
      </c>
      <c r="B1" s="177" t="s">
        <v>2577</v>
      </c>
      <c r="C1" s="179" t="s">
        <v>2583</v>
      </c>
    </row>
    <row r="2" spans="1:3" x14ac:dyDescent="0.25">
      <c r="A2" s="176"/>
      <c r="B2" s="178"/>
      <c r="C2" s="180"/>
    </row>
    <row r="3" spans="1:3" x14ac:dyDescent="0.25">
      <c r="A3" s="24" t="s">
        <v>1233</v>
      </c>
      <c r="B3" s="24" t="s">
        <v>303</v>
      </c>
      <c r="C3" s="26">
        <v>5001</v>
      </c>
    </row>
    <row r="4" spans="1:3" x14ac:dyDescent="0.25">
      <c r="A4" s="30" t="s">
        <v>1233</v>
      </c>
      <c r="B4" s="30" t="s">
        <v>304</v>
      </c>
      <c r="C4" s="32">
        <v>5002</v>
      </c>
    </row>
    <row r="5" spans="1:3" x14ac:dyDescent="0.25">
      <c r="A5" s="30" t="s">
        <v>1233</v>
      </c>
      <c r="B5" s="30" t="s">
        <v>305</v>
      </c>
      <c r="C5" s="32">
        <v>5004</v>
      </c>
    </row>
    <row r="6" spans="1:3" x14ac:dyDescent="0.25">
      <c r="A6" s="30" t="s">
        <v>1233</v>
      </c>
      <c r="B6" s="30" t="s">
        <v>306</v>
      </c>
      <c r="C6" s="32">
        <v>5021</v>
      </c>
    </row>
    <row r="7" spans="1:3" x14ac:dyDescent="0.25">
      <c r="A7" s="30" t="s">
        <v>1233</v>
      </c>
      <c r="B7" s="30" t="s">
        <v>307</v>
      </c>
      <c r="C7" s="32">
        <v>5030</v>
      </c>
    </row>
    <row r="8" spans="1:3" x14ac:dyDescent="0.25">
      <c r="A8" s="30" t="s">
        <v>1233</v>
      </c>
      <c r="B8" s="30" t="s">
        <v>308</v>
      </c>
      <c r="C8" s="32">
        <v>5031</v>
      </c>
    </row>
    <row r="9" spans="1:3" x14ac:dyDescent="0.25">
      <c r="A9" s="30" t="s">
        <v>1233</v>
      </c>
      <c r="B9" s="30" t="s">
        <v>309</v>
      </c>
      <c r="C9" s="32">
        <v>5034</v>
      </c>
    </row>
    <row r="10" spans="1:3" x14ac:dyDescent="0.25">
      <c r="A10" s="30" t="s">
        <v>1233</v>
      </c>
      <c r="B10" s="30" t="s">
        <v>310</v>
      </c>
      <c r="C10" s="32">
        <v>5036</v>
      </c>
    </row>
    <row r="11" spans="1:3" x14ac:dyDescent="0.25">
      <c r="A11" s="30" t="s">
        <v>1233</v>
      </c>
      <c r="B11" s="30" t="s">
        <v>311</v>
      </c>
      <c r="C11" s="32">
        <v>5038</v>
      </c>
    </row>
    <row r="12" spans="1:3" x14ac:dyDescent="0.25">
      <c r="A12" s="30" t="s">
        <v>1233</v>
      </c>
      <c r="B12" s="30" t="s">
        <v>312</v>
      </c>
      <c r="C12" s="32">
        <v>5040</v>
      </c>
    </row>
    <row r="13" spans="1:3" x14ac:dyDescent="0.25">
      <c r="A13" s="30" t="s">
        <v>1233</v>
      </c>
      <c r="B13" s="30" t="s">
        <v>313</v>
      </c>
      <c r="C13" s="32">
        <v>5042</v>
      </c>
    </row>
    <row r="14" spans="1:3" x14ac:dyDescent="0.25">
      <c r="A14" s="30" t="s">
        <v>1233</v>
      </c>
      <c r="B14" s="30" t="s">
        <v>314</v>
      </c>
      <c r="C14" s="32">
        <v>5044</v>
      </c>
    </row>
    <row r="15" spans="1:3" x14ac:dyDescent="0.25">
      <c r="A15" s="30" t="s">
        <v>1233</v>
      </c>
      <c r="B15" s="30" t="s">
        <v>315</v>
      </c>
      <c r="C15" s="32">
        <v>5045</v>
      </c>
    </row>
    <row r="16" spans="1:3" x14ac:dyDescent="0.25">
      <c r="A16" s="30" t="s">
        <v>1233</v>
      </c>
      <c r="B16" s="30" t="s">
        <v>316</v>
      </c>
      <c r="C16" s="32">
        <v>5051</v>
      </c>
    </row>
    <row r="17" spans="1:3" x14ac:dyDescent="0.25">
      <c r="A17" s="30" t="s">
        <v>1233</v>
      </c>
      <c r="B17" s="30" t="s">
        <v>317</v>
      </c>
      <c r="C17" s="32">
        <v>5055</v>
      </c>
    </row>
    <row r="18" spans="1:3" x14ac:dyDescent="0.25">
      <c r="A18" s="30" t="s">
        <v>1233</v>
      </c>
      <c r="B18" s="30" t="s">
        <v>66</v>
      </c>
      <c r="C18" s="32">
        <v>5059</v>
      </c>
    </row>
    <row r="19" spans="1:3" x14ac:dyDescent="0.25">
      <c r="A19" s="30" t="s">
        <v>1233</v>
      </c>
      <c r="B19" s="30" t="s">
        <v>68</v>
      </c>
      <c r="C19" s="32">
        <v>5079</v>
      </c>
    </row>
    <row r="20" spans="1:3" x14ac:dyDescent="0.25">
      <c r="A20" s="30" t="s">
        <v>1233</v>
      </c>
      <c r="B20" s="30" t="s">
        <v>318</v>
      </c>
      <c r="C20" s="32">
        <v>5086</v>
      </c>
    </row>
    <row r="21" spans="1:3" x14ac:dyDescent="0.25">
      <c r="A21" s="30" t="s">
        <v>1233</v>
      </c>
      <c r="B21" s="30" t="s">
        <v>79</v>
      </c>
      <c r="C21" s="32">
        <v>5088</v>
      </c>
    </row>
    <row r="22" spans="1:3" x14ac:dyDescent="0.25">
      <c r="A22" s="30" t="s">
        <v>1233</v>
      </c>
      <c r="B22" s="30" t="s">
        <v>319</v>
      </c>
      <c r="C22" s="32">
        <v>5091</v>
      </c>
    </row>
    <row r="23" spans="1:3" x14ac:dyDescent="0.25">
      <c r="A23" s="30" t="s">
        <v>1233</v>
      </c>
      <c r="B23" s="30" t="s">
        <v>320</v>
      </c>
      <c r="C23" s="32">
        <v>5093</v>
      </c>
    </row>
    <row r="24" spans="1:3" x14ac:dyDescent="0.25">
      <c r="A24" s="30" t="s">
        <v>1233</v>
      </c>
      <c r="B24" s="30" t="s">
        <v>321</v>
      </c>
      <c r="C24" s="32">
        <v>5101</v>
      </c>
    </row>
    <row r="25" spans="1:3" x14ac:dyDescent="0.25">
      <c r="A25" s="30" t="s">
        <v>1233</v>
      </c>
      <c r="B25" s="30" t="s">
        <v>322</v>
      </c>
      <c r="C25" s="32">
        <v>5107</v>
      </c>
    </row>
    <row r="26" spans="1:3" x14ac:dyDescent="0.25">
      <c r="A26" s="30" t="s">
        <v>1233</v>
      </c>
      <c r="B26" s="30" t="s">
        <v>323</v>
      </c>
      <c r="C26" s="32">
        <v>5113</v>
      </c>
    </row>
    <row r="27" spans="1:3" x14ac:dyDescent="0.25">
      <c r="A27" s="30" t="s">
        <v>1233</v>
      </c>
      <c r="B27" s="30" t="s">
        <v>324</v>
      </c>
      <c r="C27" s="32">
        <v>5120</v>
      </c>
    </row>
    <row r="28" spans="1:3" x14ac:dyDescent="0.25">
      <c r="A28" s="30" t="s">
        <v>1233</v>
      </c>
      <c r="B28" s="30" t="s">
        <v>325</v>
      </c>
      <c r="C28" s="32">
        <v>5125</v>
      </c>
    </row>
    <row r="29" spans="1:3" x14ac:dyDescent="0.25">
      <c r="A29" s="30" t="s">
        <v>1233</v>
      </c>
      <c r="B29" s="30" t="s">
        <v>120</v>
      </c>
      <c r="C29" s="32">
        <v>5129</v>
      </c>
    </row>
    <row r="30" spans="1:3" x14ac:dyDescent="0.25">
      <c r="A30" s="30" t="s">
        <v>1233</v>
      </c>
      <c r="B30" s="30" t="s">
        <v>326</v>
      </c>
      <c r="C30" s="32">
        <v>5134</v>
      </c>
    </row>
    <row r="31" spans="1:3" x14ac:dyDescent="0.25">
      <c r="A31" s="30" t="s">
        <v>1233</v>
      </c>
      <c r="B31" s="30" t="s">
        <v>327</v>
      </c>
      <c r="C31" s="32">
        <v>5138</v>
      </c>
    </row>
    <row r="32" spans="1:3" x14ac:dyDescent="0.25">
      <c r="A32" s="30" t="s">
        <v>1233</v>
      </c>
      <c r="B32" s="30" t="s">
        <v>328</v>
      </c>
      <c r="C32" s="32">
        <v>5142</v>
      </c>
    </row>
    <row r="33" spans="1:3" x14ac:dyDescent="0.25">
      <c r="A33" s="30" t="s">
        <v>1233</v>
      </c>
      <c r="B33" s="30" t="s">
        <v>329</v>
      </c>
      <c r="C33" s="32">
        <v>5145</v>
      </c>
    </row>
    <row r="34" spans="1:3" x14ac:dyDescent="0.25">
      <c r="A34" s="30" t="s">
        <v>1233</v>
      </c>
      <c r="B34" s="30" t="s">
        <v>137</v>
      </c>
      <c r="C34" s="32">
        <v>5147</v>
      </c>
    </row>
    <row r="35" spans="1:3" x14ac:dyDescent="0.25">
      <c r="A35" s="30" t="s">
        <v>1233</v>
      </c>
      <c r="B35" s="30" t="s">
        <v>330</v>
      </c>
      <c r="C35" s="32">
        <v>5148</v>
      </c>
    </row>
    <row r="36" spans="1:3" x14ac:dyDescent="0.25">
      <c r="A36" s="30" t="s">
        <v>1233</v>
      </c>
      <c r="B36" s="30" t="s">
        <v>331</v>
      </c>
      <c r="C36" s="32">
        <v>5150</v>
      </c>
    </row>
    <row r="37" spans="1:3" x14ac:dyDescent="0.25">
      <c r="A37" s="30" t="s">
        <v>1233</v>
      </c>
      <c r="B37" s="30" t="s">
        <v>147</v>
      </c>
      <c r="C37" s="32">
        <v>5154</v>
      </c>
    </row>
    <row r="38" spans="1:3" x14ac:dyDescent="0.25">
      <c r="A38" s="30" t="s">
        <v>1233</v>
      </c>
      <c r="B38" s="30" t="s">
        <v>332</v>
      </c>
      <c r="C38" s="32">
        <v>5172</v>
      </c>
    </row>
    <row r="39" spans="1:3" x14ac:dyDescent="0.25">
      <c r="A39" s="30" t="s">
        <v>1233</v>
      </c>
      <c r="B39" s="30" t="s">
        <v>333</v>
      </c>
      <c r="C39" s="32">
        <v>5190</v>
      </c>
    </row>
    <row r="40" spans="1:3" x14ac:dyDescent="0.25">
      <c r="A40" s="30" t="s">
        <v>1233</v>
      </c>
      <c r="B40" s="30" t="s">
        <v>334</v>
      </c>
      <c r="C40" s="32">
        <v>5197</v>
      </c>
    </row>
    <row r="41" spans="1:3" x14ac:dyDescent="0.25">
      <c r="A41" s="30" t="s">
        <v>1233</v>
      </c>
      <c r="B41" s="30" t="s">
        <v>335</v>
      </c>
      <c r="C41" s="32">
        <v>5206</v>
      </c>
    </row>
    <row r="42" spans="1:3" x14ac:dyDescent="0.25">
      <c r="A42" s="30" t="s">
        <v>1233</v>
      </c>
      <c r="B42" s="30" t="s">
        <v>336</v>
      </c>
      <c r="C42" s="32">
        <v>5209</v>
      </c>
    </row>
    <row r="43" spans="1:3" x14ac:dyDescent="0.25">
      <c r="A43" s="30" t="s">
        <v>1233</v>
      </c>
      <c r="B43" s="30" t="s">
        <v>164</v>
      </c>
      <c r="C43" s="32">
        <v>5212</v>
      </c>
    </row>
    <row r="44" spans="1:3" x14ac:dyDescent="0.25">
      <c r="A44" s="30" t="s">
        <v>1233</v>
      </c>
      <c r="B44" s="30" t="s">
        <v>337</v>
      </c>
      <c r="C44" s="32">
        <v>5234</v>
      </c>
    </row>
    <row r="45" spans="1:3" x14ac:dyDescent="0.25">
      <c r="A45" s="30" t="s">
        <v>1233</v>
      </c>
      <c r="B45" s="30" t="s">
        <v>338</v>
      </c>
      <c r="C45" s="32">
        <v>5237</v>
      </c>
    </row>
    <row r="46" spans="1:3" x14ac:dyDescent="0.25">
      <c r="A46" s="30" t="s">
        <v>1233</v>
      </c>
      <c r="B46" s="30" t="s">
        <v>339</v>
      </c>
      <c r="C46" s="32">
        <v>5240</v>
      </c>
    </row>
    <row r="47" spans="1:3" x14ac:dyDescent="0.25">
      <c r="A47" s="30" t="s">
        <v>1233</v>
      </c>
      <c r="B47" s="30" t="s">
        <v>174</v>
      </c>
      <c r="C47" s="32">
        <v>5250</v>
      </c>
    </row>
    <row r="48" spans="1:3" x14ac:dyDescent="0.25">
      <c r="A48" s="30" t="s">
        <v>1233</v>
      </c>
      <c r="B48" s="30" t="s">
        <v>340</v>
      </c>
      <c r="C48" s="32">
        <v>5264</v>
      </c>
    </row>
    <row r="49" spans="1:3" x14ac:dyDescent="0.25">
      <c r="A49" s="30" t="s">
        <v>1233</v>
      </c>
      <c r="B49" s="30" t="s">
        <v>179</v>
      </c>
      <c r="C49" s="32">
        <v>5266</v>
      </c>
    </row>
    <row r="50" spans="1:3" x14ac:dyDescent="0.25">
      <c r="A50" s="30" t="s">
        <v>1233</v>
      </c>
      <c r="B50" s="30" t="s">
        <v>341</v>
      </c>
      <c r="C50" s="32">
        <v>5282</v>
      </c>
    </row>
    <row r="51" spans="1:3" x14ac:dyDescent="0.25">
      <c r="A51" s="30" t="s">
        <v>1233</v>
      </c>
      <c r="B51" s="30" t="s">
        <v>342</v>
      </c>
      <c r="C51" s="32">
        <v>5284</v>
      </c>
    </row>
    <row r="52" spans="1:3" x14ac:dyDescent="0.25">
      <c r="A52" s="30" t="s">
        <v>1233</v>
      </c>
      <c r="B52" s="30" t="s">
        <v>343</v>
      </c>
      <c r="C52" s="32">
        <v>5306</v>
      </c>
    </row>
    <row r="53" spans="1:3" x14ac:dyDescent="0.25">
      <c r="A53" s="30" t="s">
        <v>1233</v>
      </c>
      <c r="B53" s="30" t="s">
        <v>344</v>
      </c>
      <c r="C53" s="32">
        <v>5308</v>
      </c>
    </row>
    <row r="54" spans="1:3" x14ac:dyDescent="0.25">
      <c r="A54" s="30" t="s">
        <v>1233</v>
      </c>
      <c r="B54" s="30" t="s">
        <v>345</v>
      </c>
      <c r="C54" s="32">
        <v>5310</v>
      </c>
    </row>
    <row r="55" spans="1:3" x14ac:dyDescent="0.25">
      <c r="A55" s="30" t="s">
        <v>1233</v>
      </c>
      <c r="B55" s="30" t="s">
        <v>346</v>
      </c>
      <c r="C55" s="32">
        <v>5313</v>
      </c>
    </row>
    <row r="56" spans="1:3" x14ac:dyDescent="0.25">
      <c r="A56" s="30" t="s">
        <v>1233</v>
      </c>
      <c r="B56" s="30" t="s">
        <v>347</v>
      </c>
      <c r="C56" s="32">
        <v>5315</v>
      </c>
    </row>
    <row r="57" spans="1:3" x14ac:dyDescent="0.25">
      <c r="A57" s="30" t="s">
        <v>1233</v>
      </c>
      <c r="B57" s="30" t="s">
        <v>348</v>
      </c>
      <c r="C57" s="32">
        <v>5318</v>
      </c>
    </row>
    <row r="58" spans="1:3" x14ac:dyDescent="0.25">
      <c r="A58" s="30" t="s">
        <v>1233</v>
      </c>
      <c r="B58" s="30" t="s">
        <v>349</v>
      </c>
      <c r="C58" s="32">
        <v>5321</v>
      </c>
    </row>
    <row r="59" spans="1:3" x14ac:dyDescent="0.25">
      <c r="A59" s="30" t="s">
        <v>1233</v>
      </c>
      <c r="B59" s="30" t="s">
        <v>350</v>
      </c>
      <c r="C59" s="32">
        <v>5347</v>
      </c>
    </row>
    <row r="60" spans="1:3" x14ac:dyDescent="0.25">
      <c r="A60" s="30" t="s">
        <v>1233</v>
      </c>
      <c r="B60" s="30" t="s">
        <v>351</v>
      </c>
      <c r="C60" s="32">
        <v>5353</v>
      </c>
    </row>
    <row r="61" spans="1:3" x14ac:dyDescent="0.25">
      <c r="A61" s="30" t="s">
        <v>1233</v>
      </c>
      <c r="B61" s="30" t="s">
        <v>352</v>
      </c>
      <c r="C61" s="32">
        <v>5360</v>
      </c>
    </row>
    <row r="62" spans="1:3" x14ac:dyDescent="0.25">
      <c r="A62" s="30" t="s">
        <v>1233</v>
      </c>
      <c r="B62" s="30" t="s">
        <v>184</v>
      </c>
      <c r="C62" s="32">
        <v>5361</v>
      </c>
    </row>
    <row r="63" spans="1:3" x14ac:dyDescent="0.25">
      <c r="A63" s="30" t="s">
        <v>1233</v>
      </c>
      <c r="B63" s="30" t="s">
        <v>353</v>
      </c>
      <c r="C63" s="32">
        <v>5364</v>
      </c>
    </row>
    <row r="64" spans="1:3" x14ac:dyDescent="0.25">
      <c r="A64" s="30" t="s">
        <v>1233</v>
      </c>
      <c r="B64" s="30" t="s">
        <v>354</v>
      </c>
      <c r="C64" s="32">
        <v>5368</v>
      </c>
    </row>
    <row r="65" spans="1:3" x14ac:dyDescent="0.25">
      <c r="A65" s="30" t="s">
        <v>1233</v>
      </c>
      <c r="B65" s="30" t="s">
        <v>355</v>
      </c>
      <c r="C65" s="32">
        <v>5376</v>
      </c>
    </row>
    <row r="66" spans="1:3" x14ac:dyDescent="0.25">
      <c r="A66" s="30" t="s">
        <v>1233</v>
      </c>
      <c r="B66" s="30" t="s">
        <v>190</v>
      </c>
      <c r="C66" s="32">
        <v>5380</v>
      </c>
    </row>
    <row r="67" spans="1:3" x14ac:dyDescent="0.25">
      <c r="A67" s="30" t="s">
        <v>1233</v>
      </c>
      <c r="B67" s="30" t="s">
        <v>356</v>
      </c>
      <c r="C67" s="32">
        <v>5390</v>
      </c>
    </row>
    <row r="68" spans="1:3" x14ac:dyDescent="0.25">
      <c r="A68" s="30" t="s">
        <v>1233</v>
      </c>
      <c r="B68" s="30" t="s">
        <v>357</v>
      </c>
      <c r="C68" s="32">
        <v>5400</v>
      </c>
    </row>
    <row r="69" spans="1:3" x14ac:dyDescent="0.25">
      <c r="A69" s="30" t="s">
        <v>1233</v>
      </c>
      <c r="B69" s="30" t="s">
        <v>358</v>
      </c>
      <c r="C69" s="32">
        <v>5411</v>
      </c>
    </row>
    <row r="70" spans="1:3" x14ac:dyDescent="0.25">
      <c r="A70" s="30" t="s">
        <v>1233</v>
      </c>
      <c r="B70" s="30" t="s">
        <v>359</v>
      </c>
      <c r="C70" s="32">
        <v>5425</v>
      </c>
    </row>
    <row r="71" spans="1:3" x14ac:dyDescent="0.25">
      <c r="A71" s="30" t="s">
        <v>1233</v>
      </c>
      <c r="B71" s="30" t="s">
        <v>194</v>
      </c>
      <c r="C71" s="32">
        <v>5440</v>
      </c>
    </row>
    <row r="72" spans="1:3" x14ac:dyDescent="0.25">
      <c r="A72" s="30" t="s">
        <v>1233</v>
      </c>
      <c r="B72" s="30" t="s">
        <v>360</v>
      </c>
      <c r="C72" s="32">
        <v>5467</v>
      </c>
    </row>
    <row r="73" spans="1:3" x14ac:dyDescent="0.25">
      <c r="A73" s="30" t="s">
        <v>1233</v>
      </c>
      <c r="B73" s="30" t="s">
        <v>361</v>
      </c>
      <c r="C73" s="32">
        <v>5475</v>
      </c>
    </row>
    <row r="74" spans="1:3" x14ac:dyDescent="0.25">
      <c r="A74" s="30" t="s">
        <v>1233</v>
      </c>
      <c r="B74" s="30" t="s">
        <v>362</v>
      </c>
      <c r="C74" s="32">
        <v>5480</v>
      </c>
    </row>
    <row r="75" spans="1:3" x14ac:dyDescent="0.25">
      <c r="A75" s="30" t="s">
        <v>1233</v>
      </c>
      <c r="B75" s="30" t="s">
        <v>200</v>
      </c>
      <c r="C75" s="32">
        <v>5483</v>
      </c>
    </row>
    <row r="76" spans="1:3" x14ac:dyDescent="0.25">
      <c r="A76" s="30" t="s">
        <v>1233</v>
      </c>
      <c r="B76" s="30" t="s">
        <v>363</v>
      </c>
      <c r="C76" s="32">
        <v>5490</v>
      </c>
    </row>
    <row r="77" spans="1:3" x14ac:dyDescent="0.25">
      <c r="A77" s="30" t="s">
        <v>1233</v>
      </c>
      <c r="B77" s="30" t="s">
        <v>364</v>
      </c>
      <c r="C77" s="32">
        <v>5495</v>
      </c>
    </row>
    <row r="78" spans="1:3" x14ac:dyDescent="0.25">
      <c r="A78" s="30" t="s">
        <v>1233</v>
      </c>
      <c r="B78" s="30" t="s">
        <v>365</v>
      </c>
      <c r="C78" s="32">
        <v>5501</v>
      </c>
    </row>
    <row r="79" spans="1:3" x14ac:dyDescent="0.25">
      <c r="A79" s="30" t="s">
        <v>1233</v>
      </c>
      <c r="B79" s="30" t="s">
        <v>366</v>
      </c>
      <c r="C79" s="32">
        <v>5541</v>
      </c>
    </row>
    <row r="80" spans="1:3" x14ac:dyDescent="0.25">
      <c r="A80" s="30" t="s">
        <v>1233</v>
      </c>
      <c r="B80" s="30" t="s">
        <v>367</v>
      </c>
      <c r="C80" s="32">
        <v>5543</v>
      </c>
    </row>
    <row r="81" spans="1:3" x14ac:dyDescent="0.25">
      <c r="A81" s="30" t="s">
        <v>1233</v>
      </c>
      <c r="B81" s="30" t="s">
        <v>368</v>
      </c>
      <c r="C81" s="32">
        <v>5576</v>
      </c>
    </row>
    <row r="82" spans="1:3" x14ac:dyDescent="0.25">
      <c r="A82" s="30" t="s">
        <v>1233</v>
      </c>
      <c r="B82" s="30" t="s">
        <v>369</v>
      </c>
      <c r="C82" s="32">
        <v>5579</v>
      </c>
    </row>
    <row r="83" spans="1:3" x14ac:dyDescent="0.25">
      <c r="A83" s="30" t="s">
        <v>1233</v>
      </c>
      <c r="B83" s="30" t="s">
        <v>370</v>
      </c>
      <c r="C83" s="32">
        <v>5585</v>
      </c>
    </row>
    <row r="84" spans="1:3" x14ac:dyDescent="0.25">
      <c r="A84" s="30" t="s">
        <v>1233</v>
      </c>
      <c r="B84" s="30" t="s">
        <v>371</v>
      </c>
      <c r="C84" s="32">
        <v>5591</v>
      </c>
    </row>
    <row r="85" spans="1:3" x14ac:dyDescent="0.25">
      <c r="A85" s="30" t="s">
        <v>1233</v>
      </c>
      <c r="B85" s="30" t="s">
        <v>204</v>
      </c>
      <c r="C85" s="32">
        <v>5604</v>
      </c>
    </row>
    <row r="86" spans="1:3" x14ac:dyDescent="0.25">
      <c r="A86" s="30" t="s">
        <v>1233</v>
      </c>
      <c r="B86" s="30" t="s">
        <v>372</v>
      </c>
      <c r="C86" s="32">
        <v>5607</v>
      </c>
    </row>
    <row r="87" spans="1:3" x14ac:dyDescent="0.25">
      <c r="A87" s="30" t="s">
        <v>1233</v>
      </c>
      <c r="B87" s="30" t="s">
        <v>208</v>
      </c>
      <c r="C87" s="32">
        <v>5615</v>
      </c>
    </row>
    <row r="88" spans="1:3" x14ac:dyDescent="0.25">
      <c r="A88" s="30" t="s">
        <v>1233</v>
      </c>
      <c r="B88" s="30" t="s">
        <v>373</v>
      </c>
      <c r="C88" s="32">
        <v>5628</v>
      </c>
    </row>
    <row r="89" spans="1:3" x14ac:dyDescent="0.25">
      <c r="A89" s="30" t="s">
        <v>1233</v>
      </c>
      <c r="B89" s="30" t="s">
        <v>374</v>
      </c>
      <c r="C89" s="32">
        <v>5631</v>
      </c>
    </row>
    <row r="90" spans="1:3" x14ac:dyDescent="0.25">
      <c r="A90" s="30" t="s">
        <v>1233</v>
      </c>
      <c r="B90" s="30" t="s">
        <v>375</v>
      </c>
      <c r="C90" s="32">
        <v>5642</v>
      </c>
    </row>
    <row r="91" spans="1:3" x14ac:dyDescent="0.25">
      <c r="A91" s="30" t="s">
        <v>1233</v>
      </c>
      <c r="B91" s="30" t="s">
        <v>376</v>
      </c>
      <c r="C91" s="32">
        <v>5647</v>
      </c>
    </row>
    <row r="92" spans="1:3" x14ac:dyDescent="0.25">
      <c r="A92" s="30" t="s">
        <v>1233</v>
      </c>
      <c r="B92" s="30" t="s">
        <v>377</v>
      </c>
      <c r="C92" s="32">
        <v>5649</v>
      </c>
    </row>
    <row r="93" spans="1:3" x14ac:dyDescent="0.25">
      <c r="A93" s="30" t="s">
        <v>1233</v>
      </c>
      <c r="B93" s="30" t="s">
        <v>151</v>
      </c>
      <c r="C93" s="32">
        <v>5652</v>
      </c>
    </row>
    <row r="94" spans="1:3" x14ac:dyDescent="0.25">
      <c r="A94" s="30" t="s">
        <v>1233</v>
      </c>
      <c r="B94" s="30" t="s">
        <v>378</v>
      </c>
      <c r="C94" s="32">
        <v>5656</v>
      </c>
    </row>
    <row r="95" spans="1:3" x14ac:dyDescent="0.25">
      <c r="A95" s="30" t="s">
        <v>1233</v>
      </c>
      <c r="B95" s="30" t="s">
        <v>379</v>
      </c>
      <c r="C95" s="32">
        <v>5658</v>
      </c>
    </row>
    <row r="96" spans="1:3" x14ac:dyDescent="0.25">
      <c r="A96" s="30" t="s">
        <v>1233</v>
      </c>
      <c r="B96" s="30" t="s">
        <v>380</v>
      </c>
      <c r="C96" s="32">
        <v>5659</v>
      </c>
    </row>
    <row r="97" spans="1:3" x14ac:dyDescent="0.25">
      <c r="A97" s="30" t="s">
        <v>1233</v>
      </c>
      <c r="B97" s="30" t="s">
        <v>381</v>
      </c>
      <c r="C97" s="32">
        <v>5660</v>
      </c>
    </row>
    <row r="98" spans="1:3" x14ac:dyDescent="0.25">
      <c r="A98" s="30" t="s">
        <v>1233</v>
      </c>
      <c r="B98" s="30" t="s">
        <v>382</v>
      </c>
      <c r="C98" s="32">
        <v>5664</v>
      </c>
    </row>
    <row r="99" spans="1:3" x14ac:dyDescent="0.25">
      <c r="A99" s="30" t="s">
        <v>1233</v>
      </c>
      <c r="B99" s="30" t="s">
        <v>383</v>
      </c>
      <c r="C99" s="32">
        <v>5665</v>
      </c>
    </row>
    <row r="100" spans="1:3" x14ac:dyDescent="0.25">
      <c r="A100" s="30" t="s">
        <v>1233</v>
      </c>
      <c r="B100" s="30" t="s">
        <v>384</v>
      </c>
      <c r="C100" s="32">
        <v>5667</v>
      </c>
    </row>
    <row r="101" spans="1:3" x14ac:dyDescent="0.25">
      <c r="A101" s="30" t="s">
        <v>1233</v>
      </c>
      <c r="B101" s="30" t="s">
        <v>385</v>
      </c>
      <c r="C101" s="32">
        <v>5670</v>
      </c>
    </row>
    <row r="102" spans="1:3" x14ac:dyDescent="0.25">
      <c r="A102" s="30" t="s">
        <v>1233</v>
      </c>
      <c r="B102" s="30" t="s">
        <v>386</v>
      </c>
      <c r="C102" s="32">
        <v>5674</v>
      </c>
    </row>
    <row r="103" spans="1:3" x14ac:dyDescent="0.25">
      <c r="A103" s="30" t="s">
        <v>1233</v>
      </c>
      <c r="B103" s="30" t="s">
        <v>387</v>
      </c>
      <c r="C103" s="32">
        <v>5679</v>
      </c>
    </row>
    <row r="104" spans="1:3" x14ac:dyDescent="0.25">
      <c r="A104" s="30" t="s">
        <v>1233</v>
      </c>
      <c r="B104" s="30" t="s">
        <v>213</v>
      </c>
      <c r="C104" s="32">
        <v>5686</v>
      </c>
    </row>
    <row r="105" spans="1:3" x14ac:dyDescent="0.25">
      <c r="A105" s="30" t="s">
        <v>1233</v>
      </c>
      <c r="B105" s="30" t="s">
        <v>388</v>
      </c>
      <c r="C105" s="32">
        <v>5690</v>
      </c>
    </row>
    <row r="106" spans="1:3" x14ac:dyDescent="0.25">
      <c r="A106" s="30" t="s">
        <v>1233</v>
      </c>
      <c r="B106" s="30" t="s">
        <v>389</v>
      </c>
      <c r="C106" s="32">
        <v>5697</v>
      </c>
    </row>
    <row r="107" spans="1:3" x14ac:dyDescent="0.25">
      <c r="A107" s="30" t="s">
        <v>1233</v>
      </c>
      <c r="B107" s="30" t="s">
        <v>390</v>
      </c>
      <c r="C107" s="32">
        <v>5736</v>
      </c>
    </row>
    <row r="108" spans="1:3" x14ac:dyDescent="0.25">
      <c r="A108" s="30" t="s">
        <v>1233</v>
      </c>
      <c r="B108" s="30" t="s">
        <v>391</v>
      </c>
      <c r="C108" s="32">
        <v>5756</v>
      </c>
    </row>
    <row r="109" spans="1:3" x14ac:dyDescent="0.25">
      <c r="A109" s="30" t="s">
        <v>1233</v>
      </c>
      <c r="B109" s="30" t="s">
        <v>392</v>
      </c>
      <c r="C109" s="32">
        <v>5761</v>
      </c>
    </row>
    <row r="110" spans="1:3" x14ac:dyDescent="0.25">
      <c r="A110" s="30" t="s">
        <v>1233</v>
      </c>
      <c r="B110" s="30" t="s">
        <v>393</v>
      </c>
      <c r="C110" s="32">
        <v>5789</v>
      </c>
    </row>
    <row r="111" spans="1:3" x14ac:dyDescent="0.25">
      <c r="A111" s="30" t="s">
        <v>1233</v>
      </c>
      <c r="B111" s="30" t="s">
        <v>394</v>
      </c>
      <c r="C111" s="32">
        <v>5790</v>
      </c>
    </row>
    <row r="112" spans="1:3" x14ac:dyDescent="0.25">
      <c r="A112" s="30" t="s">
        <v>1233</v>
      </c>
      <c r="B112" s="30" t="s">
        <v>395</v>
      </c>
      <c r="C112" s="32">
        <v>5792</v>
      </c>
    </row>
    <row r="113" spans="1:3" x14ac:dyDescent="0.25">
      <c r="A113" s="30" t="s">
        <v>1233</v>
      </c>
      <c r="B113" s="30" t="s">
        <v>396</v>
      </c>
      <c r="C113" s="32">
        <v>5809</v>
      </c>
    </row>
    <row r="114" spans="1:3" x14ac:dyDescent="0.25">
      <c r="A114" s="30" t="s">
        <v>1233</v>
      </c>
      <c r="B114" s="30" t="s">
        <v>397</v>
      </c>
      <c r="C114" s="32">
        <v>5819</v>
      </c>
    </row>
    <row r="115" spans="1:3" x14ac:dyDescent="0.25">
      <c r="A115" s="30" t="s">
        <v>1233</v>
      </c>
      <c r="B115" s="30" t="s">
        <v>217</v>
      </c>
      <c r="C115" s="32">
        <v>5837</v>
      </c>
    </row>
    <row r="116" spans="1:3" x14ac:dyDescent="0.25">
      <c r="A116" s="30" t="s">
        <v>1233</v>
      </c>
      <c r="B116" s="30" t="s">
        <v>398</v>
      </c>
      <c r="C116" s="32">
        <v>5842</v>
      </c>
    </row>
    <row r="117" spans="1:3" x14ac:dyDescent="0.25">
      <c r="A117" s="30" t="s">
        <v>1233</v>
      </c>
      <c r="B117" s="30" t="s">
        <v>219</v>
      </c>
      <c r="C117" s="32">
        <v>5847</v>
      </c>
    </row>
    <row r="118" spans="1:3" x14ac:dyDescent="0.25">
      <c r="A118" s="30" t="s">
        <v>1233</v>
      </c>
      <c r="B118" s="30" t="s">
        <v>399</v>
      </c>
      <c r="C118" s="32">
        <v>5854</v>
      </c>
    </row>
    <row r="119" spans="1:3" x14ac:dyDescent="0.25">
      <c r="A119" s="30" t="s">
        <v>1233</v>
      </c>
      <c r="B119" s="30" t="s">
        <v>400</v>
      </c>
      <c r="C119" s="32">
        <v>5856</v>
      </c>
    </row>
    <row r="120" spans="1:3" x14ac:dyDescent="0.25">
      <c r="A120" s="30" t="s">
        <v>1233</v>
      </c>
      <c r="B120" s="30" t="s">
        <v>401</v>
      </c>
      <c r="C120" s="32">
        <v>5858</v>
      </c>
    </row>
    <row r="121" spans="1:3" x14ac:dyDescent="0.25">
      <c r="A121" s="30" t="s">
        <v>1233</v>
      </c>
      <c r="B121" s="30" t="s">
        <v>402</v>
      </c>
      <c r="C121" s="32">
        <v>5861</v>
      </c>
    </row>
    <row r="122" spans="1:3" x14ac:dyDescent="0.25">
      <c r="A122" s="30" t="s">
        <v>1233</v>
      </c>
      <c r="B122" s="30" t="s">
        <v>403</v>
      </c>
      <c r="C122" s="32">
        <v>5873</v>
      </c>
    </row>
    <row r="123" spans="1:3" x14ac:dyDescent="0.25">
      <c r="A123" s="30" t="s">
        <v>1233</v>
      </c>
      <c r="B123" s="30" t="s">
        <v>404</v>
      </c>
      <c r="C123" s="32">
        <v>5885</v>
      </c>
    </row>
    <row r="124" spans="1:3" x14ac:dyDescent="0.25">
      <c r="A124" s="30" t="s">
        <v>1233</v>
      </c>
      <c r="B124" s="30" t="s">
        <v>221</v>
      </c>
      <c r="C124" s="32">
        <v>5887</v>
      </c>
    </row>
    <row r="125" spans="1:3" x14ac:dyDescent="0.25">
      <c r="A125" s="30" t="s">
        <v>1233</v>
      </c>
      <c r="B125" s="30" t="s">
        <v>405</v>
      </c>
      <c r="C125" s="32">
        <v>5890</v>
      </c>
    </row>
    <row r="126" spans="1:3" x14ac:dyDescent="0.25">
      <c r="A126" s="30" t="s">
        <v>1233</v>
      </c>
      <c r="B126" s="30" t="s">
        <v>406</v>
      </c>
      <c r="C126" s="32">
        <v>5893</v>
      </c>
    </row>
    <row r="127" spans="1:3" x14ac:dyDescent="0.25">
      <c r="A127" s="30" t="s">
        <v>1233</v>
      </c>
      <c r="B127" s="30" t="s">
        <v>223</v>
      </c>
      <c r="C127" s="32">
        <v>5895</v>
      </c>
    </row>
    <row r="128" spans="1:3" x14ac:dyDescent="0.25">
      <c r="A128" s="30" t="s">
        <v>1234</v>
      </c>
      <c r="B128" s="30" t="s">
        <v>56</v>
      </c>
      <c r="C128" s="32">
        <v>8001</v>
      </c>
    </row>
    <row r="129" spans="1:3" x14ac:dyDescent="0.25">
      <c r="A129" s="30" t="s">
        <v>1234</v>
      </c>
      <c r="B129" s="30" t="s">
        <v>407</v>
      </c>
      <c r="C129" s="32">
        <v>8078</v>
      </c>
    </row>
    <row r="130" spans="1:3" x14ac:dyDescent="0.25">
      <c r="A130" s="30" t="s">
        <v>1234</v>
      </c>
      <c r="B130" s="30" t="s">
        <v>408</v>
      </c>
      <c r="C130" s="32">
        <v>8137</v>
      </c>
    </row>
    <row r="131" spans="1:3" x14ac:dyDescent="0.25">
      <c r="A131" s="30" t="s">
        <v>1234</v>
      </c>
      <c r="B131" s="30" t="s">
        <v>130</v>
      </c>
      <c r="C131" s="32">
        <v>8141</v>
      </c>
    </row>
    <row r="132" spans="1:3" x14ac:dyDescent="0.25">
      <c r="A132" s="30" t="s">
        <v>1234</v>
      </c>
      <c r="B132" s="30" t="s">
        <v>409</v>
      </c>
      <c r="C132" s="32">
        <v>8296</v>
      </c>
    </row>
    <row r="133" spans="1:3" x14ac:dyDescent="0.25">
      <c r="A133" s="30" t="s">
        <v>1234</v>
      </c>
      <c r="B133" s="30" t="s">
        <v>410</v>
      </c>
      <c r="C133" s="32">
        <v>8372</v>
      </c>
    </row>
    <row r="134" spans="1:3" x14ac:dyDescent="0.25">
      <c r="A134" s="30" t="s">
        <v>1234</v>
      </c>
      <c r="B134" s="30" t="s">
        <v>411</v>
      </c>
      <c r="C134" s="32">
        <v>8421</v>
      </c>
    </row>
    <row r="135" spans="1:3" x14ac:dyDescent="0.25">
      <c r="A135" s="30" t="s">
        <v>1234</v>
      </c>
      <c r="B135" s="30" t="s">
        <v>81</v>
      </c>
      <c r="C135" s="32">
        <v>8433</v>
      </c>
    </row>
    <row r="136" spans="1:3" x14ac:dyDescent="0.25">
      <c r="A136" s="30" t="s">
        <v>1234</v>
      </c>
      <c r="B136" s="30" t="s">
        <v>412</v>
      </c>
      <c r="C136" s="32">
        <v>8436</v>
      </c>
    </row>
    <row r="137" spans="1:3" x14ac:dyDescent="0.25">
      <c r="A137" s="30" t="s">
        <v>1234</v>
      </c>
      <c r="B137" s="30" t="s">
        <v>413</v>
      </c>
      <c r="C137" s="32">
        <v>8520</v>
      </c>
    </row>
    <row r="138" spans="1:3" x14ac:dyDescent="0.25">
      <c r="A138" s="30" t="s">
        <v>1234</v>
      </c>
      <c r="B138" s="30" t="s">
        <v>414</v>
      </c>
      <c r="C138" s="32">
        <v>8549</v>
      </c>
    </row>
    <row r="139" spans="1:3" x14ac:dyDescent="0.25">
      <c r="A139" s="30" t="s">
        <v>1234</v>
      </c>
      <c r="B139" s="30" t="s">
        <v>415</v>
      </c>
      <c r="C139" s="32">
        <v>8558</v>
      </c>
    </row>
    <row r="140" spans="1:3" x14ac:dyDescent="0.25">
      <c r="A140" s="30" t="s">
        <v>1234</v>
      </c>
      <c r="B140" s="30" t="s">
        <v>416</v>
      </c>
      <c r="C140" s="32">
        <v>8560</v>
      </c>
    </row>
    <row r="141" spans="1:3" x14ac:dyDescent="0.25">
      <c r="A141" s="30" t="s">
        <v>1234</v>
      </c>
      <c r="B141" s="30" t="s">
        <v>100</v>
      </c>
      <c r="C141" s="32">
        <v>8573</v>
      </c>
    </row>
    <row r="142" spans="1:3" x14ac:dyDescent="0.25">
      <c r="A142" s="30" t="s">
        <v>1234</v>
      </c>
      <c r="B142" s="30" t="s">
        <v>417</v>
      </c>
      <c r="C142" s="32">
        <v>8606</v>
      </c>
    </row>
    <row r="143" spans="1:3" x14ac:dyDescent="0.25">
      <c r="A143" s="30" t="s">
        <v>1234</v>
      </c>
      <c r="B143" s="30" t="s">
        <v>418</v>
      </c>
      <c r="C143" s="32">
        <v>8634</v>
      </c>
    </row>
    <row r="144" spans="1:3" x14ac:dyDescent="0.25">
      <c r="A144" s="30" t="s">
        <v>1234</v>
      </c>
      <c r="B144" s="30" t="s">
        <v>373</v>
      </c>
      <c r="C144" s="32">
        <v>8638</v>
      </c>
    </row>
    <row r="145" spans="1:3" x14ac:dyDescent="0.25">
      <c r="A145" s="30" t="s">
        <v>1234</v>
      </c>
      <c r="B145" s="30" t="s">
        <v>419</v>
      </c>
      <c r="C145" s="32">
        <v>8675</v>
      </c>
    </row>
    <row r="146" spans="1:3" x14ac:dyDescent="0.25">
      <c r="A146" s="30" t="s">
        <v>1234</v>
      </c>
      <c r="B146" s="30" t="s">
        <v>420</v>
      </c>
      <c r="C146" s="32">
        <v>8685</v>
      </c>
    </row>
    <row r="147" spans="1:3" x14ac:dyDescent="0.25">
      <c r="A147" s="30" t="s">
        <v>1234</v>
      </c>
      <c r="B147" s="30" t="s">
        <v>122</v>
      </c>
      <c r="C147" s="32">
        <v>8758</v>
      </c>
    </row>
    <row r="148" spans="1:3" x14ac:dyDescent="0.25">
      <c r="A148" s="30" t="s">
        <v>1234</v>
      </c>
      <c r="B148" s="30" t="s">
        <v>421</v>
      </c>
      <c r="C148" s="32">
        <v>8770</v>
      </c>
    </row>
    <row r="149" spans="1:3" x14ac:dyDescent="0.25">
      <c r="A149" s="30" t="s">
        <v>1234</v>
      </c>
      <c r="B149" s="30" t="s">
        <v>422</v>
      </c>
      <c r="C149" s="32">
        <v>8832</v>
      </c>
    </row>
    <row r="150" spans="1:3" x14ac:dyDescent="0.25">
      <c r="A150" s="30" t="s">
        <v>1234</v>
      </c>
      <c r="B150" s="30" t="s">
        <v>423</v>
      </c>
      <c r="C150" s="32">
        <v>8849</v>
      </c>
    </row>
    <row r="151" spans="1:3" x14ac:dyDescent="0.25">
      <c r="A151" s="30" t="s">
        <v>1261</v>
      </c>
      <c r="B151" s="30" t="s">
        <v>424</v>
      </c>
      <c r="C151" s="32">
        <v>11001</v>
      </c>
    </row>
    <row r="152" spans="1:3" x14ac:dyDescent="0.25">
      <c r="A152" s="30" t="s">
        <v>1235</v>
      </c>
      <c r="B152" s="30" t="s">
        <v>426</v>
      </c>
      <c r="C152" s="32">
        <v>13001</v>
      </c>
    </row>
    <row r="153" spans="1:3" x14ac:dyDescent="0.25">
      <c r="A153" s="30" t="s">
        <v>1235</v>
      </c>
      <c r="B153" s="30" t="s">
        <v>427</v>
      </c>
      <c r="C153" s="32">
        <v>13006</v>
      </c>
    </row>
    <row r="154" spans="1:3" x14ac:dyDescent="0.25">
      <c r="A154" s="30" t="s">
        <v>1235</v>
      </c>
      <c r="B154" s="30" t="s">
        <v>428</v>
      </c>
      <c r="C154" s="32">
        <v>13030</v>
      </c>
    </row>
    <row r="155" spans="1:3" x14ac:dyDescent="0.25">
      <c r="A155" s="30" t="s">
        <v>1235</v>
      </c>
      <c r="B155" s="30" t="s">
        <v>429</v>
      </c>
      <c r="C155" s="32">
        <v>13042</v>
      </c>
    </row>
    <row r="156" spans="1:3" x14ac:dyDescent="0.25">
      <c r="A156" s="30" t="s">
        <v>1235</v>
      </c>
      <c r="B156" s="30" t="s">
        <v>430</v>
      </c>
      <c r="C156" s="32">
        <v>13052</v>
      </c>
    </row>
    <row r="157" spans="1:3" x14ac:dyDescent="0.25">
      <c r="A157" s="30" t="s">
        <v>1235</v>
      </c>
      <c r="B157" s="30" t="s">
        <v>431</v>
      </c>
      <c r="C157" s="32">
        <v>13062</v>
      </c>
    </row>
    <row r="158" spans="1:3" x14ac:dyDescent="0.25">
      <c r="A158" s="30" t="s">
        <v>1235</v>
      </c>
      <c r="B158" s="30" t="s">
        <v>432</v>
      </c>
      <c r="C158" s="32">
        <v>13074</v>
      </c>
    </row>
    <row r="159" spans="1:3" x14ac:dyDescent="0.25">
      <c r="A159" s="30" t="s">
        <v>1235</v>
      </c>
      <c r="B159" s="30" t="s">
        <v>433</v>
      </c>
      <c r="C159" s="32">
        <v>13140</v>
      </c>
    </row>
    <row r="160" spans="1:3" x14ac:dyDescent="0.25">
      <c r="A160" s="30" t="s">
        <v>1235</v>
      </c>
      <c r="B160" s="30" t="s">
        <v>434</v>
      </c>
      <c r="C160" s="32">
        <v>13160</v>
      </c>
    </row>
    <row r="161" spans="1:3" x14ac:dyDescent="0.25">
      <c r="A161" s="30" t="s">
        <v>1235</v>
      </c>
      <c r="B161" s="30" t="s">
        <v>435</v>
      </c>
      <c r="C161" s="32">
        <v>13188</v>
      </c>
    </row>
    <row r="162" spans="1:3" x14ac:dyDescent="0.25">
      <c r="A162" s="30" t="s">
        <v>1235</v>
      </c>
      <c r="B162" s="30" t="s">
        <v>436</v>
      </c>
      <c r="C162" s="32">
        <v>13212</v>
      </c>
    </row>
    <row r="163" spans="1:3" x14ac:dyDescent="0.25">
      <c r="A163" s="30" t="s">
        <v>1235</v>
      </c>
      <c r="B163" s="30" t="s">
        <v>437</v>
      </c>
      <c r="C163" s="32">
        <v>13222</v>
      </c>
    </row>
    <row r="164" spans="1:3" x14ac:dyDescent="0.25">
      <c r="A164" s="30" t="s">
        <v>1235</v>
      </c>
      <c r="B164" s="30" t="s">
        <v>438</v>
      </c>
      <c r="C164" s="32">
        <v>13244</v>
      </c>
    </row>
    <row r="165" spans="1:3" x14ac:dyDescent="0.25">
      <c r="A165" s="30" t="s">
        <v>1235</v>
      </c>
      <c r="B165" s="30" t="s">
        <v>439</v>
      </c>
      <c r="C165" s="32">
        <v>13248</v>
      </c>
    </row>
    <row r="166" spans="1:3" x14ac:dyDescent="0.25">
      <c r="A166" s="30" t="s">
        <v>1235</v>
      </c>
      <c r="B166" s="30" t="s">
        <v>440</v>
      </c>
      <c r="C166" s="32">
        <v>13268</v>
      </c>
    </row>
    <row r="167" spans="1:3" x14ac:dyDescent="0.25">
      <c r="A167" s="30" t="s">
        <v>1235</v>
      </c>
      <c r="B167" s="30" t="s">
        <v>441</v>
      </c>
      <c r="C167" s="32">
        <v>13300</v>
      </c>
    </row>
    <row r="168" spans="1:3" x14ac:dyDescent="0.25">
      <c r="A168" s="30" t="s">
        <v>1235</v>
      </c>
      <c r="B168" s="30" t="s">
        <v>442</v>
      </c>
      <c r="C168" s="32">
        <v>13430</v>
      </c>
    </row>
    <row r="169" spans="1:3" x14ac:dyDescent="0.25">
      <c r="A169" s="30" t="s">
        <v>1235</v>
      </c>
      <c r="B169" s="30" t="s">
        <v>443</v>
      </c>
      <c r="C169" s="32">
        <v>13433</v>
      </c>
    </row>
    <row r="170" spans="1:3" x14ac:dyDescent="0.25">
      <c r="A170" s="30" t="s">
        <v>1235</v>
      </c>
      <c r="B170" s="30" t="s">
        <v>444</v>
      </c>
      <c r="C170" s="32">
        <v>13440</v>
      </c>
    </row>
    <row r="171" spans="1:3" x14ac:dyDescent="0.25">
      <c r="A171" s="30" t="s">
        <v>1235</v>
      </c>
      <c r="B171" s="30" t="s">
        <v>445</v>
      </c>
      <c r="C171" s="32">
        <v>13442</v>
      </c>
    </row>
    <row r="172" spans="1:3" x14ac:dyDescent="0.25">
      <c r="A172" s="30" t="s">
        <v>1235</v>
      </c>
      <c r="B172" s="30" t="s">
        <v>446</v>
      </c>
      <c r="C172" s="32">
        <v>13458</v>
      </c>
    </row>
    <row r="173" spans="1:3" x14ac:dyDescent="0.25">
      <c r="A173" s="30" t="s">
        <v>1235</v>
      </c>
      <c r="B173" s="30" t="s">
        <v>447</v>
      </c>
      <c r="C173" s="32">
        <v>13468</v>
      </c>
    </row>
    <row r="174" spans="1:3" x14ac:dyDescent="0.25">
      <c r="A174" s="30" t="s">
        <v>1235</v>
      </c>
      <c r="B174" s="30" t="s">
        <v>139</v>
      </c>
      <c r="C174" s="32">
        <v>13473</v>
      </c>
    </row>
    <row r="175" spans="1:3" x14ac:dyDescent="0.25">
      <c r="A175" s="30" t="s">
        <v>1235</v>
      </c>
      <c r="B175" s="30" t="s">
        <v>448</v>
      </c>
      <c r="C175" s="32">
        <v>13490</v>
      </c>
    </row>
    <row r="176" spans="1:3" x14ac:dyDescent="0.25">
      <c r="A176" s="30" t="s">
        <v>1235</v>
      </c>
      <c r="B176" s="30" t="s">
        <v>449</v>
      </c>
      <c r="C176" s="32">
        <v>13549</v>
      </c>
    </row>
    <row r="177" spans="1:3" x14ac:dyDescent="0.25">
      <c r="A177" s="30" t="s">
        <v>1235</v>
      </c>
      <c r="B177" s="30" t="s">
        <v>450</v>
      </c>
      <c r="C177" s="32">
        <v>13580</v>
      </c>
    </row>
    <row r="178" spans="1:3" x14ac:dyDescent="0.25">
      <c r="A178" s="30" t="s">
        <v>1235</v>
      </c>
      <c r="B178" s="30" t="s">
        <v>451</v>
      </c>
      <c r="C178" s="32">
        <v>13600</v>
      </c>
    </row>
    <row r="179" spans="1:3" x14ac:dyDescent="0.25">
      <c r="A179" s="30" t="s">
        <v>1235</v>
      </c>
      <c r="B179" s="30" t="s">
        <v>452</v>
      </c>
      <c r="C179" s="32">
        <v>13620</v>
      </c>
    </row>
    <row r="180" spans="1:3" x14ac:dyDescent="0.25">
      <c r="A180" s="30" t="s">
        <v>1235</v>
      </c>
      <c r="B180" s="30" t="s">
        <v>453</v>
      </c>
      <c r="C180" s="32">
        <v>13647</v>
      </c>
    </row>
    <row r="181" spans="1:3" x14ac:dyDescent="0.25">
      <c r="A181" s="30" t="s">
        <v>1235</v>
      </c>
      <c r="B181" s="30" t="s">
        <v>454</v>
      </c>
      <c r="C181" s="32">
        <v>13650</v>
      </c>
    </row>
    <row r="182" spans="1:3" x14ac:dyDescent="0.25">
      <c r="A182" s="30" t="s">
        <v>1235</v>
      </c>
      <c r="B182" s="30" t="s">
        <v>455</v>
      </c>
      <c r="C182" s="32">
        <v>13654</v>
      </c>
    </row>
    <row r="183" spans="1:3" x14ac:dyDescent="0.25">
      <c r="A183" s="30" t="s">
        <v>1235</v>
      </c>
      <c r="B183" s="30" t="s">
        <v>456</v>
      </c>
      <c r="C183" s="32">
        <v>13655</v>
      </c>
    </row>
    <row r="184" spans="1:3" x14ac:dyDescent="0.25">
      <c r="A184" s="30" t="s">
        <v>1235</v>
      </c>
      <c r="B184" s="30" t="s">
        <v>457</v>
      </c>
      <c r="C184" s="32">
        <v>13657</v>
      </c>
    </row>
    <row r="185" spans="1:3" x14ac:dyDescent="0.25">
      <c r="A185" s="30" t="s">
        <v>1235</v>
      </c>
      <c r="B185" s="30" t="s">
        <v>458</v>
      </c>
      <c r="C185" s="32">
        <v>13667</v>
      </c>
    </row>
    <row r="186" spans="1:3" x14ac:dyDescent="0.25">
      <c r="A186" s="30" t="s">
        <v>1235</v>
      </c>
      <c r="B186" s="30" t="s">
        <v>101</v>
      </c>
      <c r="C186" s="32">
        <v>13670</v>
      </c>
    </row>
    <row r="187" spans="1:3" x14ac:dyDescent="0.25">
      <c r="A187" s="30" t="s">
        <v>1235</v>
      </c>
      <c r="B187" s="30" t="s">
        <v>459</v>
      </c>
      <c r="C187" s="32">
        <v>13673</v>
      </c>
    </row>
    <row r="188" spans="1:3" x14ac:dyDescent="0.25">
      <c r="A188" s="30" t="s">
        <v>1235</v>
      </c>
      <c r="B188" s="30" t="s">
        <v>460</v>
      </c>
      <c r="C188" s="32">
        <v>13683</v>
      </c>
    </row>
    <row r="189" spans="1:3" x14ac:dyDescent="0.25">
      <c r="A189" s="30" t="s">
        <v>1235</v>
      </c>
      <c r="B189" s="30" t="s">
        <v>461</v>
      </c>
      <c r="C189" s="32">
        <v>13688</v>
      </c>
    </row>
    <row r="190" spans="1:3" x14ac:dyDescent="0.25">
      <c r="A190" s="30" t="s">
        <v>1235</v>
      </c>
      <c r="B190" s="30" t="s">
        <v>462</v>
      </c>
      <c r="C190" s="32">
        <v>13744</v>
      </c>
    </row>
    <row r="191" spans="1:3" x14ac:dyDescent="0.25">
      <c r="A191" s="30" t="s">
        <v>1235</v>
      </c>
      <c r="B191" s="30" t="s">
        <v>463</v>
      </c>
      <c r="C191" s="32">
        <v>13760</v>
      </c>
    </row>
    <row r="192" spans="1:3" x14ac:dyDescent="0.25">
      <c r="A192" s="30" t="s">
        <v>1235</v>
      </c>
      <c r="B192" s="30" t="s">
        <v>464</v>
      </c>
      <c r="C192" s="32">
        <v>13780</v>
      </c>
    </row>
    <row r="193" spans="1:3" x14ac:dyDescent="0.25">
      <c r="A193" s="30" t="s">
        <v>1235</v>
      </c>
      <c r="B193" s="30" t="s">
        <v>465</v>
      </c>
      <c r="C193" s="32">
        <v>13810</v>
      </c>
    </row>
    <row r="194" spans="1:3" x14ac:dyDescent="0.25">
      <c r="A194" s="30" t="s">
        <v>1235</v>
      </c>
      <c r="B194" s="30" t="s">
        <v>466</v>
      </c>
      <c r="C194" s="32">
        <v>13836</v>
      </c>
    </row>
    <row r="195" spans="1:3" x14ac:dyDescent="0.25">
      <c r="A195" s="30" t="s">
        <v>1235</v>
      </c>
      <c r="B195" s="30" t="s">
        <v>467</v>
      </c>
      <c r="C195" s="32">
        <v>13838</v>
      </c>
    </row>
    <row r="196" spans="1:3" x14ac:dyDescent="0.25">
      <c r="A196" s="30" t="s">
        <v>1235</v>
      </c>
      <c r="B196" s="30" t="s">
        <v>468</v>
      </c>
      <c r="C196" s="32">
        <v>13873</v>
      </c>
    </row>
    <row r="197" spans="1:3" x14ac:dyDescent="0.25">
      <c r="A197" s="30" t="s">
        <v>1235</v>
      </c>
      <c r="B197" s="30" t="s">
        <v>469</v>
      </c>
      <c r="C197" s="32">
        <v>13894</v>
      </c>
    </row>
    <row r="198" spans="1:3" x14ac:dyDescent="0.25">
      <c r="A198" s="30" t="s">
        <v>1236</v>
      </c>
      <c r="B198" s="30" t="s">
        <v>82</v>
      </c>
      <c r="C198" s="32">
        <v>15001</v>
      </c>
    </row>
    <row r="199" spans="1:3" x14ac:dyDescent="0.25">
      <c r="A199" s="30" t="s">
        <v>1236</v>
      </c>
      <c r="B199" s="30" t="s">
        <v>470</v>
      </c>
      <c r="C199" s="32">
        <v>15022</v>
      </c>
    </row>
    <row r="200" spans="1:3" x14ac:dyDescent="0.25">
      <c r="A200" s="30" t="s">
        <v>1236</v>
      </c>
      <c r="B200" s="30" t="s">
        <v>471</v>
      </c>
      <c r="C200" s="32">
        <v>15047</v>
      </c>
    </row>
    <row r="201" spans="1:3" x14ac:dyDescent="0.25">
      <c r="A201" s="30" t="s">
        <v>1236</v>
      </c>
      <c r="B201" s="30" t="s">
        <v>472</v>
      </c>
      <c r="C201" s="32">
        <v>15051</v>
      </c>
    </row>
    <row r="202" spans="1:3" x14ac:dyDescent="0.25">
      <c r="A202" s="30" t="s">
        <v>1236</v>
      </c>
      <c r="B202" s="30" t="s">
        <v>473</v>
      </c>
      <c r="C202" s="32">
        <v>15087</v>
      </c>
    </row>
    <row r="203" spans="1:3" x14ac:dyDescent="0.25">
      <c r="A203" s="30" t="s">
        <v>1236</v>
      </c>
      <c r="B203" s="30" t="s">
        <v>474</v>
      </c>
      <c r="C203" s="32">
        <v>15090</v>
      </c>
    </row>
    <row r="204" spans="1:3" x14ac:dyDescent="0.25">
      <c r="A204" s="30" t="s">
        <v>1236</v>
      </c>
      <c r="B204" s="30" t="s">
        <v>475</v>
      </c>
      <c r="C204" s="32">
        <v>15092</v>
      </c>
    </row>
    <row r="205" spans="1:3" x14ac:dyDescent="0.25">
      <c r="A205" s="30" t="s">
        <v>1236</v>
      </c>
      <c r="B205" s="30" t="s">
        <v>476</v>
      </c>
      <c r="C205" s="32">
        <v>15097</v>
      </c>
    </row>
    <row r="206" spans="1:3" x14ac:dyDescent="0.25">
      <c r="A206" s="30" t="s">
        <v>1236</v>
      </c>
      <c r="B206" s="30" t="s">
        <v>136</v>
      </c>
      <c r="C206" s="32">
        <v>15104</v>
      </c>
    </row>
    <row r="207" spans="1:3" x14ac:dyDescent="0.25">
      <c r="A207" s="30" t="s">
        <v>1236</v>
      </c>
      <c r="B207" s="30" t="s">
        <v>322</v>
      </c>
      <c r="C207" s="32">
        <v>15106</v>
      </c>
    </row>
    <row r="208" spans="1:3" x14ac:dyDescent="0.25">
      <c r="A208" s="30" t="s">
        <v>1236</v>
      </c>
      <c r="B208" s="30" t="s">
        <v>477</v>
      </c>
      <c r="C208" s="32">
        <v>15109</v>
      </c>
    </row>
    <row r="209" spans="1:3" x14ac:dyDescent="0.25">
      <c r="A209" s="30" t="s">
        <v>1236</v>
      </c>
      <c r="B209" s="30" t="s">
        <v>478</v>
      </c>
      <c r="C209" s="32">
        <v>15114</v>
      </c>
    </row>
    <row r="210" spans="1:3" x14ac:dyDescent="0.25">
      <c r="A210" s="30" t="s">
        <v>1236</v>
      </c>
      <c r="B210" s="30" t="s">
        <v>120</v>
      </c>
      <c r="C210" s="32">
        <v>15131</v>
      </c>
    </row>
    <row r="211" spans="1:3" x14ac:dyDescent="0.25">
      <c r="A211" s="30" t="s">
        <v>1236</v>
      </c>
      <c r="B211" s="30" t="s">
        <v>479</v>
      </c>
      <c r="C211" s="32">
        <v>15135</v>
      </c>
    </row>
    <row r="212" spans="1:3" x14ac:dyDescent="0.25">
      <c r="A212" s="30" t="s">
        <v>1236</v>
      </c>
      <c r="B212" s="30" t="s">
        <v>480</v>
      </c>
      <c r="C212" s="32">
        <v>15162</v>
      </c>
    </row>
    <row r="213" spans="1:3" x14ac:dyDescent="0.25">
      <c r="A213" s="30" t="s">
        <v>1236</v>
      </c>
      <c r="B213" s="30" t="s">
        <v>481</v>
      </c>
      <c r="C213" s="32">
        <v>15172</v>
      </c>
    </row>
    <row r="214" spans="1:3" x14ac:dyDescent="0.25">
      <c r="A214" s="30" t="s">
        <v>1236</v>
      </c>
      <c r="B214" s="30" t="s">
        <v>482</v>
      </c>
      <c r="C214" s="32">
        <v>15176</v>
      </c>
    </row>
    <row r="215" spans="1:3" x14ac:dyDescent="0.25">
      <c r="A215" s="30" t="s">
        <v>1236</v>
      </c>
      <c r="B215" s="30" t="s">
        <v>483</v>
      </c>
      <c r="C215" s="32">
        <v>15180</v>
      </c>
    </row>
    <row r="216" spans="1:3" x14ac:dyDescent="0.25">
      <c r="A216" s="30" t="s">
        <v>1236</v>
      </c>
      <c r="B216" s="30" t="s">
        <v>484</v>
      </c>
      <c r="C216" s="32">
        <v>15183</v>
      </c>
    </row>
    <row r="217" spans="1:3" x14ac:dyDescent="0.25">
      <c r="A217" s="30" t="s">
        <v>1236</v>
      </c>
      <c r="B217" s="30" t="s">
        <v>485</v>
      </c>
      <c r="C217" s="32">
        <v>15185</v>
      </c>
    </row>
    <row r="218" spans="1:3" x14ac:dyDescent="0.25">
      <c r="A218" s="30" t="s">
        <v>1236</v>
      </c>
      <c r="B218" s="30" t="s">
        <v>486</v>
      </c>
      <c r="C218" s="32">
        <v>15187</v>
      </c>
    </row>
    <row r="219" spans="1:3" x14ac:dyDescent="0.25">
      <c r="A219" s="30" t="s">
        <v>1236</v>
      </c>
      <c r="B219" s="30" t="s">
        <v>487</v>
      </c>
      <c r="C219" s="32">
        <v>15189</v>
      </c>
    </row>
    <row r="220" spans="1:3" x14ac:dyDescent="0.25">
      <c r="A220" s="30" t="s">
        <v>1236</v>
      </c>
      <c r="B220" s="30" t="s">
        <v>488</v>
      </c>
      <c r="C220" s="32">
        <v>15204</v>
      </c>
    </row>
    <row r="221" spans="1:3" x14ac:dyDescent="0.25">
      <c r="A221" s="30" t="s">
        <v>1236</v>
      </c>
      <c r="B221" s="30" t="s">
        <v>489</v>
      </c>
      <c r="C221" s="32">
        <v>15212</v>
      </c>
    </row>
    <row r="222" spans="1:3" x14ac:dyDescent="0.25">
      <c r="A222" s="30" t="s">
        <v>1236</v>
      </c>
      <c r="B222" s="30" t="s">
        <v>490</v>
      </c>
      <c r="C222" s="32">
        <v>15215</v>
      </c>
    </row>
    <row r="223" spans="1:3" x14ac:dyDescent="0.25">
      <c r="A223" s="30" t="s">
        <v>1236</v>
      </c>
      <c r="B223" s="30" t="s">
        <v>491</v>
      </c>
      <c r="C223" s="32">
        <v>15218</v>
      </c>
    </row>
    <row r="224" spans="1:3" x14ac:dyDescent="0.25">
      <c r="A224" s="30" t="s">
        <v>1236</v>
      </c>
      <c r="B224" s="30" t="s">
        <v>492</v>
      </c>
      <c r="C224" s="32">
        <v>15223</v>
      </c>
    </row>
    <row r="225" spans="1:3" x14ac:dyDescent="0.25">
      <c r="A225" s="30" t="s">
        <v>1236</v>
      </c>
      <c r="B225" s="30" t="s">
        <v>493</v>
      </c>
      <c r="C225" s="32">
        <v>15224</v>
      </c>
    </row>
    <row r="226" spans="1:3" x14ac:dyDescent="0.25">
      <c r="A226" s="30" t="s">
        <v>1236</v>
      </c>
      <c r="B226" s="30" t="s">
        <v>494</v>
      </c>
      <c r="C226" s="32">
        <v>15226</v>
      </c>
    </row>
    <row r="227" spans="1:3" x14ac:dyDescent="0.25">
      <c r="A227" s="30" t="s">
        <v>1236</v>
      </c>
      <c r="B227" s="30" t="s">
        <v>495</v>
      </c>
      <c r="C227" s="32">
        <v>15232</v>
      </c>
    </row>
    <row r="228" spans="1:3" x14ac:dyDescent="0.25">
      <c r="A228" s="30" t="s">
        <v>1236</v>
      </c>
      <c r="B228" s="30" t="s">
        <v>496</v>
      </c>
      <c r="C228" s="32">
        <v>15236</v>
      </c>
    </row>
    <row r="229" spans="1:3" x14ac:dyDescent="0.25">
      <c r="A229" s="30" t="s">
        <v>1236</v>
      </c>
      <c r="B229" s="30" t="s">
        <v>497</v>
      </c>
      <c r="C229" s="32">
        <v>15238</v>
      </c>
    </row>
    <row r="230" spans="1:3" x14ac:dyDescent="0.25">
      <c r="A230" s="30" t="s">
        <v>1236</v>
      </c>
      <c r="B230" s="30" t="s">
        <v>498</v>
      </c>
      <c r="C230" s="32">
        <v>15244</v>
      </c>
    </row>
    <row r="231" spans="1:3" x14ac:dyDescent="0.25">
      <c r="A231" s="30" t="s">
        <v>1236</v>
      </c>
      <c r="B231" s="30" t="s">
        <v>499</v>
      </c>
      <c r="C231" s="32">
        <v>15248</v>
      </c>
    </row>
    <row r="232" spans="1:3" x14ac:dyDescent="0.25">
      <c r="A232" s="30" t="s">
        <v>1236</v>
      </c>
      <c r="B232" s="30" t="s">
        <v>500</v>
      </c>
      <c r="C232" s="32">
        <v>15272</v>
      </c>
    </row>
    <row r="233" spans="1:3" x14ac:dyDescent="0.25">
      <c r="A233" s="30" t="s">
        <v>1236</v>
      </c>
      <c r="B233" s="30" t="s">
        <v>501</v>
      </c>
      <c r="C233" s="32">
        <v>15276</v>
      </c>
    </row>
    <row r="234" spans="1:3" x14ac:dyDescent="0.25">
      <c r="A234" s="30" t="s">
        <v>1236</v>
      </c>
      <c r="B234" s="30" t="s">
        <v>502</v>
      </c>
      <c r="C234" s="32">
        <v>15293</v>
      </c>
    </row>
    <row r="235" spans="1:3" x14ac:dyDescent="0.25">
      <c r="A235" s="30" t="s">
        <v>1236</v>
      </c>
      <c r="B235" s="30" t="s">
        <v>503</v>
      </c>
      <c r="C235" s="32">
        <v>15296</v>
      </c>
    </row>
    <row r="236" spans="1:3" x14ac:dyDescent="0.25">
      <c r="A236" s="30" t="s">
        <v>1236</v>
      </c>
      <c r="B236" s="30" t="s">
        <v>504</v>
      </c>
      <c r="C236" s="32">
        <v>15299</v>
      </c>
    </row>
    <row r="237" spans="1:3" x14ac:dyDescent="0.25">
      <c r="A237" s="30" t="s">
        <v>1236</v>
      </c>
      <c r="B237" s="30" t="s">
        <v>505</v>
      </c>
      <c r="C237" s="32">
        <v>15317</v>
      </c>
    </row>
    <row r="238" spans="1:3" x14ac:dyDescent="0.25">
      <c r="A238" s="30" t="s">
        <v>1236</v>
      </c>
      <c r="B238" s="30" t="s">
        <v>506</v>
      </c>
      <c r="C238" s="32">
        <v>15322</v>
      </c>
    </row>
    <row r="239" spans="1:3" x14ac:dyDescent="0.25">
      <c r="A239" s="30" t="s">
        <v>1236</v>
      </c>
      <c r="B239" s="30" t="s">
        <v>507</v>
      </c>
      <c r="C239" s="32">
        <v>15325</v>
      </c>
    </row>
    <row r="240" spans="1:3" x14ac:dyDescent="0.25">
      <c r="A240" s="30" t="s">
        <v>1236</v>
      </c>
      <c r="B240" s="30" t="s">
        <v>508</v>
      </c>
      <c r="C240" s="32">
        <v>15332</v>
      </c>
    </row>
    <row r="241" spans="1:3" x14ac:dyDescent="0.25">
      <c r="A241" s="30" t="s">
        <v>1236</v>
      </c>
      <c r="B241" s="30" t="s">
        <v>509</v>
      </c>
      <c r="C241" s="32">
        <v>15362</v>
      </c>
    </row>
    <row r="242" spans="1:3" x14ac:dyDescent="0.25">
      <c r="A242" s="30" t="s">
        <v>1236</v>
      </c>
      <c r="B242" s="30" t="s">
        <v>510</v>
      </c>
      <c r="C242" s="32">
        <v>15367</v>
      </c>
    </row>
    <row r="243" spans="1:3" x14ac:dyDescent="0.25">
      <c r="A243" s="30" t="s">
        <v>1236</v>
      </c>
      <c r="B243" s="30" t="s">
        <v>354</v>
      </c>
      <c r="C243" s="32">
        <v>15368</v>
      </c>
    </row>
    <row r="244" spans="1:3" x14ac:dyDescent="0.25">
      <c r="A244" s="30" t="s">
        <v>1236</v>
      </c>
      <c r="B244" s="30" t="s">
        <v>511</v>
      </c>
      <c r="C244" s="32">
        <v>15377</v>
      </c>
    </row>
    <row r="245" spans="1:3" x14ac:dyDescent="0.25">
      <c r="A245" s="30" t="s">
        <v>1236</v>
      </c>
      <c r="B245" s="30" t="s">
        <v>512</v>
      </c>
      <c r="C245" s="32">
        <v>15380</v>
      </c>
    </row>
    <row r="246" spans="1:3" x14ac:dyDescent="0.25">
      <c r="A246" s="30" t="s">
        <v>1236</v>
      </c>
      <c r="B246" s="30" t="s">
        <v>513</v>
      </c>
      <c r="C246" s="32">
        <v>15401</v>
      </c>
    </row>
    <row r="247" spans="1:3" x14ac:dyDescent="0.25">
      <c r="A247" s="30" t="s">
        <v>1236</v>
      </c>
      <c r="B247" s="30" t="s">
        <v>514</v>
      </c>
      <c r="C247" s="32">
        <v>15403</v>
      </c>
    </row>
    <row r="248" spans="1:3" x14ac:dyDescent="0.25">
      <c r="A248" s="30" t="s">
        <v>1236</v>
      </c>
      <c r="B248" s="30" t="s">
        <v>515</v>
      </c>
      <c r="C248" s="32">
        <v>15407</v>
      </c>
    </row>
    <row r="249" spans="1:3" x14ac:dyDescent="0.25">
      <c r="A249" s="30" t="s">
        <v>1236</v>
      </c>
      <c r="B249" s="30" t="s">
        <v>516</v>
      </c>
      <c r="C249" s="32">
        <v>15425</v>
      </c>
    </row>
    <row r="250" spans="1:3" x14ac:dyDescent="0.25">
      <c r="A250" s="30" t="s">
        <v>1236</v>
      </c>
      <c r="B250" s="30" t="s">
        <v>517</v>
      </c>
      <c r="C250" s="32">
        <v>15442</v>
      </c>
    </row>
    <row r="251" spans="1:3" x14ac:dyDescent="0.25">
      <c r="A251" s="30" t="s">
        <v>1236</v>
      </c>
      <c r="B251" s="30" t="s">
        <v>518</v>
      </c>
      <c r="C251" s="32">
        <v>15455</v>
      </c>
    </row>
    <row r="252" spans="1:3" x14ac:dyDescent="0.25">
      <c r="A252" s="30" t="s">
        <v>1236</v>
      </c>
      <c r="B252" s="30" t="s">
        <v>519</v>
      </c>
      <c r="C252" s="32">
        <v>15464</v>
      </c>
    </row>
    <row r="253" spans="1:3" x14ac:dyDescent="0.25">
      <c r="A253" s="30" t="s">
        <v>1236</v>
      </c>
      <c r="B253" s="30" t="s">
        <v>520</v>
      </c>
      <c r="C253" s="32">
        <v>15466</v>
      </c>
    </row>
    <row r="254" spans="1:3" x14ac:dyDescent="0.25">
      <c r="A254" s="30" t="s">
        <v>1236</v>
      </c>
      <c r="B254" s="30" t="s">
        <v>521</v>
      </c>
      <c r="C254" s="32">
        <v>15469</v>
      </c>
    </row>
    <row r="255" spans="1:3" x14ac:dyDescent="0.25">
      <c r="A255" s="30" t="s">
        <v>1236</v>
      </c>
      <c r="B255" s="30" t="s">
        <v>522</v>
      </c>
      <c r="C255" s="32">
        <v>15476</v>
      </c>
    </row>
    <row r="256" spans="1:3" x14ac:dyDescent="0.25">
      <c r="A256" s="30" t="s">
        <v>1236</v>
      </c>
      <c r="B256" s="30" t="s">
        <v>523</v>
      </c>
      <c r="C256" s="32">
        <v>15480</v>
      </c>
    </row>
    <row r="257" spans="1:3" x14ac:dyDescent="0.25">
      <c r="A257" s="30" t="s">
        <v>1236</v>
      </c>
      <c r="B257" s="30" t="s">
        <v>524</v>
      </c>
      <c r="C257" s="32">
        <v>15491</v>
      </c>
    </row>
    <row r="258" spans="1:3" x14ac:dyDescent="0.25">
      <c r="A258" s="30" t="s">
        <v>1236</v>
      </c>
      <c r="B258" s="30" t="s">
        <v>525</v>
      </c>
      <c r="C258" s="32">
        <v>15494</v>
      </c>
    </row>
    <row r="259" spans="1:3" x14ac:dyDescent="0.25">
      <c r="A259" s="30" t="s">
        <v>1236</v>
      </c>
      <c r="B259" s="30" t="s">
        <v>526</v>
      </c>
      <c r="C259" s="32">
        <v>15500</v>
      </c>
    </row>
    <row r="260" spans="1:3" x14ac:dyDescent="0.25">
      <c r="A260" s="30" t="s">
        <v>1236</v>
      </c>
      <c r="B260" s="30" t="s">
        <v>527</v>
      </c>
      <c r="C260" s="32">
        <v>15507</v>
      </c>
    </row>
    <row r="261" spans="1:3" x14ac:dyDescent="0.25">
      <c r="A261" s="30" t="s">
        <v>1236</v>
      </c>
      <c r="B261" s="30" t="s">
        <v>528</v>
      </c>
      <c r="C261" s="32">
        <v>15511</v>
      </c>
    </row>
    <row r="262" spans="1:3" x14ac:dyDescent="0.25">
      <c r="A262" s="30" t="s">
        <v>1236</v>
      </c>
      <c r="B262" s="30" t="s">
        <v>529</v>
      </c>
      <c r="C262" s="32">
        <v>15514</v>
      </c>
    </row>
    <row r="263" spans="1:3" x14ac:dyDescent="0.25">
      <c r="A263" s="30" t="s">
        <v>1236</v>
      </c>
      <c r="B263" s="30" t="s">
        <v>530</v>
      </c>
      <c r="C263" s="32">
        <v>15516</v>
      </c>
    </row>
    <row r="264" spans="1:3" x14ac:dyDescent="0.25">
      <c r="A264" s="30" t="s">
        <v>1236</v>
      </c>
      <c r="B264" s="30" t="s">
        <v>531</v>
      </c>
      <c r="C264" s="32">
        <v>15518</v>
      </c>
    </row>
    <row r="265" spans="1:3" x14ac:dyDescent="0.25">
      <c r="A265" s="30" t="s">
        <v>1236</v>
      </c>
      <c r="B265" s="30" t="s">
        <v>532</v>
      </c>
      <c r="C265" s="32">
        <v>15522</v>
      </c>
    </row>
    <row r="266" spans="1:3" x14ac:dyDescent="0.25">
      <c r="A266" s="30" t="s">
        <v>1236</v>
      </c>
      <c r="B266" s="30" t="s">
        <v>533</v>
      </c>
      <c r="C266" s="32">
        <v>15531</v>
      </c>
    </row>
    <row r="267" spans="1:3" x14ac:dyDescent="0.25">
      <c r="A267" s="30" t="s">
        <v>1236</v>
      </c>
      <c r="B267" s="30" t="s">
        <v>534</v>
      </c>
      <c r="C267" s="32">
        <v>15533</v>
      </c>
    </row>
    <row r="268" spans="1:3" x14ac:dyDescent="0.25">
      <c r="A268" s="30" t="s">
        <v>1236</v>
      </c>
      <c r="B268" s="30" t="s">
        <v>535</v>
      </c>
      <c r="C268" s="32">
        <v>15537</v>
      </c>
    </row>
    <row r="269" spans="1:3" x14ac:dyDescent="0.25">
      <c r="A269" s="30" t="s">
        <v>1236</v>
      </c>
      <c r="B269" s="30" t="s">
        <v>536</v>
      </c>
      <c r="C269" s="32">
        <v>15542</v>
      </c>
    </row>
    <row r="270" spans="1:3" x14ac:dyDescent="0.25">
      <c r="A270" s="30" t="s">
        <v>1236</v>
      </c>
      <c r="B270" s="30" t="s">
        <v>537</v>
      </c>
      <c r="C270" s="32">
        <v>15550</v>
      </c>
    </row>
    <row r="271" spans="1:3" x14ac:dyDescent="0.25">
      <c r="A271" s="30" t="s">
        <v>1236</v>
      </c>
      <c r="B271" s="30" t="s">
        <v>538</v>
      </c>
      <c r="C271" s="32">
        <v>15572</v>
      </c>
    </row>
    <row r="272" spans="1:3" x14ac:dyDescent="0.25">
      <c r="A272" s="30" t="s">
        <v>1236</v>
      </c>
      <c r="B272" s="30" t="s">
        <v>539</v>
      </c>
      <c r="C272" s="32">
        <v>15580</v>
      </c>
    </row>
    <row r="273" spans="1:3" x14ac:dyDescent="0.25">
      <c r="A273" s="30" t="s">
        <v>1236</v>
      </c>
      <c r="B273" s="30" t="s">
        <v>540</v>
      </c>
      <c r="C273" s="32">
        <v>15599</v>
      </c>
    </row>
    <row r="274" spans="1:3" x14ac:dyDescent="0.25">
      <c r="A274" s="30" t="s">
        <v>1236</v>
      </c>
      <c r="B274" s="30" t="s">
        <v>541</v>
      </c>
      <c r="C274" s="32">
        <v>15600</v>
      </c>
    </row>
    <row r="275" spans="1:3" x14ac:dyDescent="0.25">
      <c r="A275" s="30" t="s">
        <v>1236</v>
      </c>
      <c r="B275" s="30" t="s">
        <v>542</v>
      </c>
      <c r="C275" s="32">
        <v>15621</v>
      </c>
    </row>
    <row r="276" spans="1:3" x14ac:dyDescent="0.25">
      <c r="A276" s="30" t="s">
        <v>1236</v>
      </c>
      <c r="B276" s="30" t="s">
        <v>543</v>
      </c>
      <c r="C276" s="32">
        <v>15632</v>
      </c>
    </row>
    <row r="277" spans="1:3" x14ac:dyDescent="0.25">
      <c r="A277" s="30" t="s">
        <v>1236</v>
      </c>
      <c r="B277" s="30" t="s">
        <v>544</v>
      </c>
      <c r="C277" s="32">
        <v>15638</v>
      </c>
    </row>
    <row r="278" spans="1:3" x14ac:dyDescent="0.25">
      <c r="A278" s="30" t="s">
        <v>1236</v>
      </c>
      <c r="B278" s="30" t="s">
        <v>545</v>
      </c>
      <c r="C278" s="32">
        <v>15646</v>
      </c>
    </row>
    <row r="279" spans="1:3" x14ac:dyDescent="0.25">
      <c r="A279" s="30" t="s">
        <v>1236</v>
      </c>
      <c r="B279" s="30" t="s">
        <v>546</v>
      </c>
      <c r="C279" s="32">
        <v>15660</v>
      </c>
    </row>
    <row r="280" spans="1:3" x14ac:dyDescent="0.25">
      <c r="A280" s="30" t="s">
        <v>1236</v>
      </c>
      <c r="B280" s="30" t="s">
        <v>547</v>
      </c>
      <c r="C280" s="32">
        <v>15664</v>
      </c>
    </row>
    <row r="281" spans="1:3" x14ac:dyDescent="0.25">
      <c r="A281" s="30" t="s">
        <v>1236</v>
      </c>
      <c r="B281" s="30" t="s">
        <v>548</v>
      </c>
      <c r="C281" s="32">
        <v>15667</v>
      </c>
    </row>
    <row r="282" spans="1:3" x14ac:dyDescent="0.25">
      <c r="A282" s="30" t="s">
        <v>1236</v>
      </c>
      <c r="B282" s="30" t="s">
        <v>549</v>
      </c>
      <c r="C282" s="32">
        <v>15673</v>
      </c>
    </row>
    <row r="283" spans="1:3" x14ac:dyDescent="0.25">
      <c r="A283" s="30" t="s">
        <v>1236</v>
      </c>
      <c r="B283" s="30" t="s">
        <v>550</v>
      </c>
      <c r="C283" s="32">
        <v>15676</v>
      </c>
    </row>
    <row r="284" spans="1:3" x14ac:dyDescent="0.25">
      <c r="A284" s="30" t="s">
        <v>1236</v>
      </c>
      <c r="B284" s="30" t="s">
        <v>551</v>
      </c>
      <c r="C284" s="32">
        <v>15681</v>
      </c>
    </row>
    <row r="285" spans="1:3" x14ac:dyDescent="0.25">
      <c r="A285" s="30" t="s">
        <v>1236</v>
      </c>
      <c r="B285" s="30" t="s">
        <v>552</v>
      </c>
      <c r="C285" s="32">
        <v>15686</v>
      </c>
    </row>
    <row r="286" spans="1:3" x14ac:dyDescent="0.25">
      <c r="A286" s="30" t="s">
        <v>1236</v>
      </c>
      <c r="B286" s="30" t="s">
        <v>553</v>
      </c>
      <c r="C286" s="32">
        <v>15690</v>
      </c>
    </row>
    <row r="287" spans="1:3" x14ac:dyDescent="0.25">
      <c r="A287" s="30" t="s">
        <v>1236</v>
      </c>
      <c r="B287" s="30" t="s">
        <v>554</v>
      </c>
      <c r="C287" s="32">
        <v>15693</v>
      </c>
    </row>
    <row r="288" spans="1:3" x14ac:dyDescent="0.25">
      <c r="A288" s="30" t="s">
        <v>1236</v>
      </c>
      <c r="B288" s="30" t="s">
        <v>555</v>
      </c>
      <c r="C288" s="32">
        <v>15696</v>
      </c>
    </row>
    <row r="289" spans="1:3" x14ac:dyDescent="0.25">
      <c r="A289" s="30" t="s">
        <v>1236</v>
      </c>
      <c r="B289" s="30" t="s">
        <v>556</v>
      </c>
      <c r="C289" s="32">
        <v>15720</v>
      </c>
    </row>
    <row r="290" spans="1:3" x14ac:dyDescent="0.25">
      <c r="A290" s="30" t="s">
        <v>1236</v>
      </c>
      <c r="B290" s="30" t="s">
        <v>557</v>
      </c>
      <c r="C290" s="32">
        <v>15723</v>
      </c>
    </row>
    <row r="291" spans="1:3" x14ac:dyDescent="0.25">
      <c r="A291" s="30" t="s">
        <v>1236</v>
      </c>
      <c r="B291" s="30" t="s">
        <v>558</v>
      </c>
      <c r="C291" s="32">
        <v>15740</v>
      </c>
    </row>
    <row r="292" spans="1:3" x14ac:dyDescent="0.25">
      <c r="A292" s="30" t="s">
        <v>1236</v>
      </c>
      <c r="B292" s="30" t="s">
        <v>559</v>
      </c>
      <c r="C292" s="32">
        <v>15753</v>
      </c>
    </row>
    <row r="293" spans="1:3" x14ac:dyDescent="0.25">
      <c r="A293" s="30" t="s">
        <v>1236</v>
      </c>
      <c r="B293" s="30" t="s">
        <v>560</v>
      </c>
      <c r="C293" s="32">
        <v>15755</v>
      </c>
    </row>
    <row r="294" spans="1:3" x14ac:dyDescent="0.25">
      <c r="A294" s="30" t="s">
        <v>1236</v>
      </c>
      <c r="B294" s="30" t="s">
        <v>561</v>
      </c>
      <c r="C294" s="32">
        <v>15757</v>
      </c>
    </row>
    <row r="295" spans="1:3" x14ac:dyDescent="0.25">
      <c r="A295" s="30" t="s">
        <v>1236</v>
      </c>
      <c r="B295" s="30" t="s">
        <v>57</v>
      </c>
      <c r="C295" s="32">
        <v>15759</v>
      </c>
    </row>
    <row r="296" spans="1:3" x14ac:dyDescent="0.25">
      <c r="A296" s="30" t="s">
        <v>1236</v>
      </c>
      <c r="B296" s="30" t="s">
        <v>562</v>
      </c>
      <c r="C296" s="32">
        <v>15761</v>
      </c>
    </row>
    <row r="297" spans="1:3" x14ac:dyDescent="0.25">
      <c r="A297" s="30" t="s">
        <v>1236</v>
      </c>
      <c r="B297" s="30" t="s">
        <v>563</v>
      </c>
      <c r="C297" s="32">
        <v>15762</v>
      </c>
    </row>
    <row r="298" spans="1:3" x14ac:dyDescent="0.25">
      <c r="A298" s="30" t="s">
        <v>1236</v>
      </c>
      <c r="B298" s="30" t="s">
        <v>564</v>
      </c>
      <c r="C298" s="32">
        <v>15763</v>
      </c>
    </row>
    <row r="299" spans="1:3" x14ac:dyDescent="0.25">
      <c r="A299" s="30" t="s">
        <v>1236</v>
      </c>
      <c r="B299" s="30" t="s">
        <v>565</v>
      </c>
      <c r="C299" s="32">
        <v>15764</v>
      </c>
    </row>
    <row r="300" spans="1:3" x14ac:dyDescent="0.25">
      <c r="A300" s="30" t="s">
        <v>1236</v>
      </c>
      <c r="B300" s="30" t="s">
        <v>566</v>
      </c>
      <c r="C300" s="32">
        <v>15774</v>
      </c>
    </row>
    <row r="301" spans="1:3" x14ac:dyDescent="0.25">
      <c r="A301" s="30" t="s">
        <v>1236</v>
      </c>
      <c r="B301" s="30" t="s">
        <v>567</v>
      </c>
      <c r="C301" s="32">
        <v>15776</v>
      </c>
    </row>
    <row r="302" spans="1:3" x14ac:dyDescent="0.25">
      <c r="A302" s="30" t="s">
        <v>1236</v>
      </c>
      <c r="B302" s="30" t="s">
        <v>568</v>
      </c>
      <c r="C302" s="32">
        <v>15778</v>
      </c>
    </row>
    <row r="303" spans="1:3" x14ac:dyDescent="0.25">
      <c r="A303" s="30" t="s">
        <v>1236</v>
      </c>
      <c r="B303" s="30" t="s">
        <v>569</v>
      </c>
      <c r="C303" s="32">
        <v>15790</v>
      </c>
    </row>
    <row r="304" spans="1:3" x14ac:dyDescent="0.25">
      <c r="A304" s="30" t="s">
        <v>1236</v>
      </c>
      <c r="B304" s="30" t="s">
        <v>570</v>
      </c>
      <c r="C304" s="32">
        <v>15798</v>
      </c>
    </row>
    <row r="305" spans="1:3" x14ac:dyDescent="0.25">
      <c r="A305" s="30" t="s">
        <v>1236</v>
      </c>
      <c r="B305" s="30" t="s">
        <v>571</v>
      </c>
      <c r="C305" s="32">
        <v>15804</v>
      </c>
    </row>
    <row r="306" spans="1:3" x14ac:dyDescent="0.25">
      <c r="A306" s="30" t="s">
        <v>1236</v>
      </c>
      <c r="B306" s="30" t="s">
        <v>572</v>
      </c>
      <c r="C306" s="32">
        <v>15806</v>
      </c>
    </row>
    <row r="307" spans="1:3" x14ac:dyDescent="0.25">
      <c r="A307" s="30" t="s">
        <v>1236</v>
      </c>
      <c r="B307" s="30" t="s">
        <v>573</v>
      </c>
      <c r="C307" s="32">
        <v>15808</v>
      </c>
    </row>
    <row r="308" spans="1:3" x14ac:dyDescent="0.25">
      <c r="A308" s="30" t="s">
        <v>1236</v>
      </c>
      <c r="B308" s="30" t="s">
        <v>574</v>
      </c>
      <c r="C308" s="32">
        <v>15810</v>
      </c>
    </row>
    <row r="309" spans="1:3" x14ac:dyDescent="0.25">
      <c r="A309" s="30" t="s">
        <v>1236</v>
      </c>
      <c r="B309" s="30" t="s">
        <v>575</v>
      </c>
      <c r="C309" s="32">
        <v>15814</v>
      </c>
    </row>
    <row r="310" spans="1:3" x14ac:dyDescent="0.25">
      <c r="A310" s="30" t="s">
        <v>1236</v>
      </c>
      <c r="B310" s="30" t="s">
        <v>576</v>
      </c>
      <c r="C310" s="32">
        <v>15816</v>
      </c>
    </row>
    <row r="311" spans="1:3" x14ac:dyDescent="0.25">
      <c r="A311" s="30" t="s">
        <v>1236</v>
      </c>
      <c r="B311" s="30" t="s">
        <v>577</v>
      </c>
      <c r="C311" s="32">
        <v>15820</v>
      </c>
    </row>
    <row r="312" spans="1:3" x14ac:dyDescent="0.25">
      <c r="A312" s="30" t="s">
        <v>1236</v>
      </c>
      <c r="B312" s="30" t="s">
        <v>578</v>
      </c>
      <c r="C312" s="32">
        <v>15822</v>
      </c>
    </row>
    <row r="313" spans="1:3" x14ac:dyDescent="0.25">
      <c r="A313" s="30" t="s">
        <v>1236</v>
      </c>
      <c r="B313" s="30" t="s">
        <v>579</v>
      </c>
      <c r="C313" s="32">
        <v>15832</v>
      </c>
    </row>
    <row r="314" spans="1:3" x14ac:dyDescent="0.25">
      <c r="A314" s="30" t="s">
        <v>1236</v>
      </c>
      <c r="B314" s="30" t="s">
        <v>580</v>
      </c>
      <c r="C314" s="32">
        <v>15835</v>
      </c>
    </row>
    <row r="315" spans="1:3" x14ac:dyDescent="0.25">
      <c r="A315" s="30" t="s">
        <v>1236</v>
      </c>
      <c r="B315" s="30" t="s">
        <v>581</v>
      </c>
      <c r="C315" s="32">
        <v>15837</v>
      </c>
    </row>
    <row r="316" spans="1:3" x14ac:dyDescent="0.25">
      <c r="A316" s="30" t="s">
        <v>1236</v>
      </c>
      <c r="B316" s="30" t="s">
        <v>582</v>
      </c>
      <c r="C316" s="32">
        <v>15839</v>
      </c>
    </row>
    <row r="317" spans="1:3" x14ac:dyDescent="0.25">
      <c r="A317" s="30" t="s">
        <v>1236</v>
      </c>
      <c r="B317" s="30" t="s">
        <v>583</v>
      </c>
      <c r="C317" s="32">
        <v>15842</v>
      </c>
    </row>
    <row r="318" spans="1:3" x14ac:dyDescent="0.25">
      <c r="A318" s="30" t="s">
        <v>1236</v>
      </c>
      <c r="B318" s="30" t="s">
        <v>584</v>
      </c>
      <c r="C318" s="32">
        <v>15861</v>
      </c>
    </row>
    <row r="319" spans="1:3" x14ac:dyDescent="0.25">
      <c r="A319" s="30" t="s">
        <v>1236</v>
      </c>
      <c r="B319" s="30" t="s">
        <v>585</v>
      </c>
      <c r="C319" s="32">
        <v>15879</v>
      </c>
    </row>
    <row r="320" spans="1:3" x14ac:dyDescent="0.25">
      <c r="A320" s="30" t="s">
        <v>1236</v>
      </c>
      <c r="B320" s="30" t="s">
        <v>586</v>
      </c>
      <c r="C320" s="32">
        <v>15897</v>
      </c>
    </row>
    <row r="321" spans="1:3" x14ac:dyDescent="0.25">
      <c r="A321" s="30" t="s">
        <v>1237</v>
      </c>
      <c r="B321" s="30" t="s">
        <v>58</v>
      </c>
      <c r="C321" s="32">
        <v>17001</v>
      </c>
    </row>
    <row r="322" spans="1:3" x14ac:dyDescent="0.25">
      <c r="A322" s="30" t="s">
        <v>1237</v>
      </c>
      <c r="B322" s="30" t="s">
        <v>587</v>
      </c>
      <c r="C322" s="32">
        <v>17013</v>
      </c>
    </row>
    <row r="323" spans="1:3" x14ac:dyDescent="0.25">
      <c r="A323" s="30" t="s">
        <v>1237</v>
      </c>
      <c r="B323" s="30" t="s">
        <v>588</v>
      </c>
      <c r="C323" s="32">
        <v>17042</v>
      </c>
    </row>
    <row r="324" spans="1:3" x14ac:dyDescent="0.25">
      <c r="A324" s="30" t="s">
        <v>1237</v>
      </c>
      <c r="B324" s="30" t="s">
        <v>589</v>
      </c>
      <c r="C324" s="32">
        <v>17050</v>
      </c>
    </row>
    <row r="325" spans="1:3" x14ac:dyDescent="0.25">
      <c r="A325" s="30" t="s">
        <v>1237</v>
      </c>
      <c r="B325" s="30" t="s">
        <v>590</v>
      </c>
      <c r="C325" s="32">
        <v>17088</v>
      </c>
    </row>
    <row r="326" spans="1:3" x14ac:dyDescent="0.25">
      <c r="A326" s="30" t="s">
        <v>1237</v>
      </c>
      <c r="B326" s="30" t="s">
        <v>591</v>
      </c>
      <c r="C326" s="32">
        <v>17174</v>
      </c>
    </row>
    <row r="327" spans="1:3" x14ac:dyDescent="0.25">
      <c r="A327" s="30" t="s">
        <v>1237</v>
      </c>
      <c r="B327" s="30" t="s">
        <v>592</v>
      </c>
      <c r="C327" s="32">
        <v>17272</v>
      </c>
    </row>
    <row r="328" spans="1:3" x14ac:dyDescent="0.25">
      <c r="A328" s="30" t="s">
        <v>1237</v>
      </c>
      <c r="B328" s="30" t="s">
        <v>593</v>
      </c>
      <c r="C328" s="32">
        <v>17380</v>
      </c>
    </row>
    <row r="329" spans="1:3" x14ac:dyDescent="0.25">
      <c r="A329" s="30" t="s">
        <v>1237</v>
      </c>
      <c r="B329" s="30" t="s">
        <v>594</v>
      </c>
      <c r="C329" s="32">
        <v>17388</v>
      </c>
    </row>
    <row r="330" spans="1:3" x14ac:dyDescent="0.25">
      <c r="A330" s="30" t="s">
        <v>1237</v>
      </c>
      <c r="B330" s="30" t="s">
        <v>595</v>
      </c>
      <c r="C330" s="32">
        <v>17433</v>
      </c>
    </row>
    <row r="331" spans="1:3" x14ac:dyDescent="0.25">
      <c r="A331" s="30" t="s">
        <v>1237</v>
      </c>
      <c r="B331" s="30" t="s">
        <v>596</v>
      </c>
      <c r="C331" s="32">
        <v>17442</v>
      </c>
    </row>
    <row r="332" spans="1:3" x14ac:dyDescent="0.25">
      <c r="A332" s="30" t="s">
        <v>1237</v>
      </c>
      <c r="B332" s="30" t="s">
        <v>597</v>
      </c>
      <c r="C332" s="32">
        <v>17444</v>
      </c>
    </row>
    <row r="333" spans="1:3" x14ac:dyDescent="0.25">
      <c r="A333" s="30" t="s">
        <v>1237</v>
      </c>
      <c r="B333" s="30" t="s">
        <v>598</v>
      </c>
      <c r="C333" s="32">
        <v>17446</v>
      </c>
    </row>
    <row r="334" spans="1:3" x14ac:dyDescent="0.25">
      <c r="A334" s="30" t="s">
        <v>1237</v>
      </c>
      <c r="B334" s="30" t="s">
        <v>599</v>
      </c>
      <c r="C334" s="32">
        <v>17486</v>
      </c>
    </row>
    <row r="335" spans="1:3" x14ac:dyDescent="0.25">
      <c r="A335" s="30" t="s">
        <v>1237</v>
      </c>
      <c r="B335" s="30" t="s">
        <v>600</v>
      </c>
      <c r="C335" s="32">
        <v>17495</v>
      </c>
    </row>
    <row r="336" spans="1:3" x14ac:dyDescent="0.25">
      <c r="A336" s="30" t="s">
        <v>1237</v>
      </c>
      <c r="B336" s="30" t="s">
        <v>601</v>
      </c>
      <c r="C336" s="32">
        <v>17513</v>
      </c>
    </row>
    <row r="337" spans="1:3" x14ac:dyDescent="0.25">
      <c r="A337" s="30" t="s">
        <v>1237</v>
      </c>
      <c r="B337" s="30" t="s">
        <v>602</v>
      </c>
      <c r="C337" s="32">
        <v>17524</v>
      </c>
    </row>
    <row r="338" spans="1:3" x14ac:dyDescent="0.25">
      <c r="A338" s="30" t="s">
        <v>1237</v>
      </c>
      <c r="B338" s="30" t="s">
        <v>603</v>
      </c>
      <c r="C338" s="32">
        <v>17541</v>
      </c>
    </row>
    <row r="339" spans="1:3" x14ac:dyDescent="0.25">
      <c r="A339" s="30" t="s">
        <v>1237</v>
      </c>
      <c r="B339" s="30" t="s">
        <v>604</v>
      </c>
      <c r="C339" s="32">
        <v>17614</v>
      </c>
    </row>
    <row r="340" spans="1:3" x14ac:dyDescent="0.25">
      <c r="A340" s="30" t="s">
        <v>1237</v>
      </c>
      <c r="B340" s="30" t="s">
        <v>83</v>
      </c>
      <c r="C340" s="32">
        <v>17616</v>
      </c>
    </row>
    <row r="341" spans="1:3" x14ac:dyDescent="0.25">
      <c r="A341" s="30" t="s">
        <v>1237</v>
      </c>
      <c r="B341" s="30" t="s">
        <v>605</v>
      </c>
      <c r="C341" s="32">
        <v>17653</v>
      </c>
    </row>
    <row r="342" spans="1:3" x14ac:dyDescent="0.25">
      <c r="A342" s="30" t="s">
        <v>1237</v>
      </c>
      <c r="B342" s="30" t="s">
        <v>606</v>
      </c>
      <c r="C342" s="32">
        <v>17662</v>
      </c>
    </row>
    <row r="343" spans="1:3" x14ac:dyDescent="0.25">
      <c r="A343" s="30" t="s">
        <v>1237</v>
      </c>
      <c r="B343" s="30" t="s">
        <v>607</v>
      </c>
      <c r="C343" s="32">
        <v>17665</v>
      </c>
    </row>
    <row r="344" spans="1:3" x14ac:dyDescent="0.25">
      <c r="A344" s="30" t="s">
        <v>1237</v>
      </c>
      <c r="B344" s="30" t="s">
        <v>608</v>
      </c>
      <c r="C344" s="32">
        <v>17777</v>
      </c>
    </row>
    <row r="345" spans="1:3" x14ac:dyDescent="0.25">
      <c r="A345" s="30" t="s">
        <v>1237</v>
      </c>
      <c r="B345" s="30" t="s">
        <v>609</v>
      </c>
      <c r="C345" s="32">
        <v>17867</v>
      </c>
    </row>
    <row r="346" spans="1:3" x14ac:dyDescent="0.25">
      <c r="A346" s="30" t="s">
        <v>1237</v>
      </c>
      <c r="B346" s="30" t="s">
        <v>610</v>
      </c>
      <c r="C346" s="32">
        <v>17873</v>
      </c>
    </row>
    <row r="347" spans="1:3" x14ac:dyDescent="0.25">
      <c r="A347" s="30" t="s">
        <v>1237</v>
      </c>
      <c r="B347" s="30" t="s">
        <v>611</v>
      </c>
      <c r="C347" s="32">
        <v>17877</v>
      </c>
    </row>
    <row r="348" spans="1:3" x14ac:dyDescent="0.25">
      <c r="A348" s="30" t="s">
        <v>1238</v>
      </c>
      <c r="B348" s="30" t="s">
        <v>138</v>
      </c>
      <c r="C348" s="32">
        <v>18001</v>
      </c>
    </row>
    <row r="349" spans="1:3" x14ac:dyDescent="0.25">
      <c r="A349" s="30" t="s">
        <v>1238</v>
      </c>
      <c r="B349" s="30" t="s">
        <v>612</v>
      </c>
      <c r="C349" s="32">
        <v>18029</v>
      </c>
    </row>
    <row r="350" spans="1:3" x14ac:dyDescent="0.25">
      <c r="A350" s="30" t="s">
        <v>1238</v>
      </c>
      <c r="B350" s="30" t="s">
        <v>613</v>
      </c>
      <c r="C350" s="32">
        <v>18094</v>
      </c>
    </row>
    <row r="351" spans="1:3" x14ac:dyDescent="0.25">
      <c r="A351" s="30" t="s">
        <v>1238</v>
      </c>
      <c r="B351" s="30" t="s">
        <v>614</v>
      </c>
      <c r="C351" s="32">
        <v>18150</v>
      </c>
    </row>
    <row r="352" spans="1:3" x14ac:dyDescent="0.25">
      <c r="A352" s="30" t="s">
        <v>1238</v>
      </c>
      <c r="B352" s="30" t="s">
        <v>615</v>
      </c>
      <c r="C352" s="32">
        <v>18205</v>
      </c>
    </row>
    <row r="353" spans="1:3" x14ac:dyDescent="0.25">
      <c r="A353" s="30" t="s">
        <v>1238</v>
      </c>
      <c r="B353" s="30" t="s">
        <v>102</v>
      </c>
      <c r="C353" s="32">
        <v>18247</v>
      </c>
    </row>
    <row r="354" spans="1:3" x14ac:dyDescent="0.25">
      <c r="A354" s="30" t="s">
        <v>1238</v>
      </c>
      <c r="B354" s="30" t="s">
        <v>616</v>
      </c>
      <c r="C354" s="32">
        <v>18256</v>
      </c>
    </row>
    <row r="355" spans="1:3" x14ac:dyDescent="0.25">
      <c r="A355" s="30" t="s">
        <v>1238</v>
      </c>
      <c r="B355" s="30" t="s">
        <v>148</v>
      </c>
      <c r="C355" s="32">
        <v>18410</v>
      </c>
    </row>
    <row r="356" spans="1:3" x14ac:dyDescent="0.25">
      <c r="A356" s="30" t="s">
        <v>1238</v>
      </c>
      <c r="B356" s="30" t="s">
        <v>617</v>
      </c>
      <c r="C356" s="32">
        <v>18460</v>
      </c>
    </row>
    <row r="357" spans="1:3" x14ac:dyDescent="0.25">
      <c r="A357" s="30" t="s">
        <v>1238</v>
      </c>
      <c r="B357" s="30" t="s">
        <v>156</v>
      </c>
      <c r="C357" s="32">
        <v>18479</v>
      </c>
    </row>
    <row r="358" spans="1:3" x14ac:dyDescent="0.25">
      <c r="A358" s="30" t="s">
        <v>1238</v>
      </c>
      <c r="B358" s="30" t="s">
        <v>165</v>
      </c>
      <c r="C358" s="32">
        <v>18592</v>
      </c>
    </row>
    <row r="359" spans="1:3" x14ac:dyDescent="0.25">
      <c r="A359" s="30" t="s">
        <v>1238</v>
      </c>
      <c r="B359" s="30" t="s">
        <v>618</v>
      </c>
      <c r="C359" s="32">
        <v>18610</v>
      </c>
    </row>
    <row r="360" spans="1:3" x14ac:dyDescent="0.25">
      <c r="A360" s="30" t="s">
        <v>1238</v>
      </c>
      <c r="B360" s="30" t="s">
        <v>619</v>
      </c>
      <c r="C360" s="32">
        <v>18753</v>
      </c>
    </row>
    <row r="361" spans="1:3" x14ac:dyDescent="0.25">
      <c r="A361" s="30" t="s">
        <v>1238</v>
      </c>
      <c r="B361" s="30" t="s">
        <v>620</v>
      </c>
      <c r="C361" s="32">
        <v>18756</v>
      </c>
    </row>
    <row r="362" spans="1:3" x14ac:dyDescent="0.25">
      <c r="A362" s="30" t="s">
        <v>1238</v>
      </c>
      <c r="B362" s="30" t="s">
        <v>180</v>
      </c>
      <c r="C362" s="32">
        <v>18785</v>
      </c>
    </row>
    <row r="363" spans="1:3" x14ac:dyDescent="0.25">
      <c r="A363" s="30" t="s">
        <v>1238</v>
      </c>
      <c r="B363" s="30" t="s">
        <v>400</v>
      </c>
      <c r="C363" s="32">
        <v>18860</v>
      </c>
    </row>
    <row r="364" spans="1:3" x14ac:dyDescent="0.25">
      <c r="A364" s="30" t="s">
        <v>1239</v>
      </c>
      <c r="B364" s="30" t="s">
        <v>621</v>
      </c>
      <c r="C364" s="32">
        <v>19001</v>
      </c>
    </row>
    <row r="365" spans="1:3" x14ac:dyDescent="0.25">
      <c r="A365" s="30" t="s">
        <v>1239</v>
      </c>
      <c r="B365" s="30" t="s">
        <v>622</v>
      </c>
      <c r="C365" s="32">
        <v>19022</v>
      </c>
    </row>
    <row r="366" spans="1:3" x14ac:dyDescent="0.25">
      <c r="A366" s="30" t="s">
        <v>1239</v>
      </c>
      <c r="B366" s="30" t="s">
        <v>317</v>
      </c>
      <c r="C366" s="32">
        <v>19050</v>
      </c>
    </row>
    <row r="367" spans="1:3" x14ac:dyDescent="0.25">
      <c r="A367" s="30" t="s">
        <v>1239</v>
      </c>
      <c r="B367" s="30" t="s">
        <v>59</v>
      </c>
      <c r="C367" s="32">
        <v>19075</v>
      </c>
    </row>
    <row r="368" spans="1:3" x14ac:dyDescent="0.25">
      <c r="A368" s="30" t="s">
        <v>1239</v>
      </c>
      <c r="B368" s="30" t="s">
        <v>425</v>
      </c>
      <c r="C368" s="32">
        <v>19100</v>
      </c>
    </row>
    <row r="369" spans="1:3" x14ac:dyDescent="0.25">
      <c r="A369" s="30" t="s">
        <v>1239</v>
      </c>
      <c r="B369" s="30" t="s">
        <v>623</v>
      </c>
      <c r="C369" s="32">
        <v>19110</v>
      </c>
    </row>
    <row r="370" spans="1:3" x14ac:dyDescent="0.25">
      <c r="A370" s="30" t="s">
        <v>1239</v>
      </c>
      <c r="B370" s="30" t="s">
        <v>624</v>
      </c>
      <c r="C370" s="32">
        <v>19130</v>
      </c>
    </row>
    <row r="371" spans="1:3" x14ac:dyDescent="0.25">
      <c r="A371" s="30" t="s">
        <v>1239</v>
      </c>
      <c r="B371" s="30" t="s">
        <v>625</v>
      </c>
      <c r="C371" s="32">
        <v>19137</v>
      </c>
    </row>
    <row r="372" spans="1:3" x14ac:dyDescent="0.25">
      <c r="A372" s="30" t="s">
        <v>1239</v>
      </c>
      <c r="B372" s="30" t="s">
        <v>626</v>
      </c>
      <c r="C372" s="32">
        <v>19142</v>
      </c>
    </row>
    <row r="373" spans="1:3" x14ac:dyDescent="0.25">
      <c r="A373" s="30" t="s">
        <v>1239</v>
      </c>
      <c r="B373" s="30" t="s">
        <v>103</v>
      </c>
      <c r="C373" s="32">
        <v>19212</v>
      </c>
    </row>
    <row r="374" spans="1:3" x14ac:dyDescent="0.25">
      <c r="A374" s="30" t="s">
        <v>1239</v>
      </c>
      <c r="B374" s="30" t="s">
        <v>108</v>
      </c>
      <c r="C374" s="32">
        <v>19256</v>
      </c>
    </row>
    <row r="375" spans="1:3" x14ac:dyDescent="0.25">
      <c r="A375" s="30" t="s">
        <v>1239</v>
      </c>
      <c r="B375" s="30" t="s">
        <v>138</v>
      </c>
      <c r="C375" s="32">
        <v>19290</v>
      </c>
    </row>
    <row r="376" spans="1:3" x14ac:dyDescent="0.25">
      <c r="A376" s="30" t="s">
        <v>1239</v>
      </c>
      <c r="B376" s="30" t="s">
        <v>627</v>
      </c>
      <c r="C376" s="32">
        <v>19300</v>
      </c>
    </row>
    <row r="377" spans="1:3" x14ac:dyDescent="0.25">
      <c r="A377" s="30" t="s">
        <v>1239</v>
      </c>
      <c r="B377" s="30" t="s">
        <v>628</v>
      </c>
      <c r="C377" s="32">
        <v>19318</v>
      </c>
    </row>
    <row r="378" spans="1:3" x14ac:dyDescent="0.25">
      <c r="A378" s="30" t="s">
        <v>1239</v>
      </c>
      <c r="B378" s="30" t="s">
        <v>629</v>
      </c>
      <c r="C378" s="32">
        <v>19355</v>
      </c>
    </row>
    <row r="379" spans="1:3" x14ac:dyDescent="0.25">
      <c r="A379" s="30" t="s">
        <v>1239</v>
      </c>
      <c r="B379" s="30" t="s">
        <v>630</v>
      </c>
      <c r="C379" s="32">
        <v>19364</v>
      </c>
    </row>
    <row r="380" spans="1:3" x14ac:dyDescent="0.25">
      <c r="A380" s="30" t="s">
        <v>1239</v>
      </c>
      <c r="B380" s="30" t="s">
        <v>631</v>
      </c>
      <c r="C380" s="32">
        <v>19392</v>
      </c>
    </row>
    <row r="381" spans="1:3" x14ac:dyDescent="0.25">
      <c r="A381" s="30" t="s">
        <v>1239</v>
      </c>
      <c r="B381" s="30" t="s">
        <v>632</v>
      </c>
      <c r="C381" s="32">
        <v>19397</v>
      </c>
    </row>
    <row r="382" spans="1:3" x14ac:dyDescent="0.25">
      <c r="A382" s="30" t="s">
        <v>1239</v>
      </c>
      <c r="B382" s="30" t="s">
        <v>633</v>
      </c>
      <c r="C382" s="32">
        <v>19418</v>
      </c>
    </row>
    <row r="383" spans="1:3" x14ac:dyDescent="0.25">
      <c r="A383" s="30" t="s">
        <v>1239</v>
      </c>
      <c r="B383" s="30" t="s">
        <v>634</v>
      </c>
      <c r="C383" s="32">
        <v>19450</v>
      </c>
    </row>
    <row r="384" spans="1:3" x14ac:dyDescent="0.25">
      <c r="A384" s="30" t="s">
        <v>1239</v>
      </c>
      <c r="B384" s="30" t="s">
        <v>635</v>
      </c>
      <c r="C384" s="32">
        <v>19455</v>
      </c>
    </row>
    <row r="385" spans="1:3" x14ac:dyDescent="0.25">
      <c r="A385" s="30" t="s">
        <v>1239</v>
      </c>
      <c r="B385" s="30" t="s">
        <v>139</v>
      </c>
      <c r="C385" s="32">
        <v>19473</v>
      </c>
    </row>
    <row r="386" spans="1:3" x14ac:dyDescent="0.25">
      <c r="A386" s="30" t="s">
        <v>1239</v>
      </c>
      <c r="B386" s="30" t="s">
        <v>636</v>
      </c>
      <c r="C386" s="32">
        <v>19513</v>
      </c>
    </row>
    <row r="387" spans="1:3" x14ac:dyDescent="0.25">
      <c r="A387" s="30" t="s">
        <v>1239</v>
      </c>
      <c r="B387" s="30" t="s">
        <v>529</v>
      </c>
      <c r="C387" s="32">
        <v>19517</v>
      </c>
    </row>
    <row r="388" spans="1:3" x14ac:dyDescent="0.25">
      <c r="A388" s="30" t="s">
        <v>1239</v>
      </c>
      <c r="B388" s="30" t="s">
        <v>637</v>
      </c>
      <c r="C388" s="32">
        <v>19532</v>
      </c>
    </row>
    <row r="389" spans="1:3" x14ac:dyDescent="0.25">
      <c r="A389" s="30" t="s">
        <v>1239</v>
      </c>
      <c r="B389" s="30" t="s">
        <v>638</v>
      </c>
      <c r="C389" s="32">
        <v>19533</v>
      </c>
    </row>
    <row r="390" spans="1:3" x14ac:dyDescent="0.25">
      <c r="A390" s="30" t="s">
        <v>1239</v>
      </c>
      <c r="B390" s="30" t="s">
        <v>639</v>
      </c>
      <c r="C390" s="32">
        <v>19548</v>
      </c>
    </row>
    <row r="391" spans="1:3" x14ac:dyDescent="0.25">
      <c r="A391" s="30" t="s">
        <v>1239</v>
      </c>
      <c r="B391" s="30" t="s">
        <v>166</v>
      </c>
      <c r="C391" s="32">
        <v>19573</v>
      </c>
    </row>
    <row r="392" spans="1:3" x14ac:dyDescent="0.25">
      <c r="A392" s="30" t="s">
        <v>1239</v>
      </c>
      <c r="B392" s="30" t="s">
        <v>640</v>
      </c>
      <c r="C392" s="32">
        <v>19585</v>
      </c>
    </row>
    <row r="393" spans="1:3" x14ac:dyDescent="0.25">
      <c r="A393" s="30" t="s">
        <v>1239</v>
      </c>
      <c r="B393" s="30" t="s">
        <v>641</v>
      </c>
      <c r="C393" s="32">
        <v>19622</v>
      </c>
    </row>
    <row r="394" spans="1:3" x14ac:dyDescent="0.25">
      <c r="A394" s="30" t="s">
        <v>1239</v>
      </c>
      <c r="B394" s="30" t="s">
        <v>642</v>
      </c>
      <c r="C394" s="32">
        <v>19693</v>
      </c>
    </row>
    <row r="395" spans="1:3" x14ac:dyDescent="0.25">
      <c r="A395" s="30" t="s">
        <v>1239</v>
      </c>
      <c r="B395" s="30" t="s">
        <v>643</v>
      </c>
      <c r="C395" s="32">
        <v>19698</v>
      </c>
    </row>
    <row r="396" spans="1:3" x14ac:dyDescent="0.25">
      <c r="A396" s="30" t="s">
        <v>1239</v>
      </c>
      <c r="B396" s="30" t="s">
        <v>460</v>
      </c>
      <c r="C396" s="32">
        <v>19701</v>
      </c>
    </row>
    <row r="397" spans="1:3" x14ac:dyDescent="0.25">
      <c r="A397" s="30" t="s">
        <v>1239</v>
      </c>
      <c r="B397" s="30" t="s">
        <v>644</v>
      </c>
      <c r="C397" s="32">
        <v>19743</v>
      </c>
    </row>
    <row r="398" spans="1:3" x14ac:dyDescent="0.25">
      <c r="A398" s="30" t="s">
        <v>1239</v>
      </c>
      <c r="B398" s="30" t="s">
        <v>645</v>
      </c>
      <c r="C398" s="32">
        <v>19760</v>
      </c>
    </row>
    <row r="399" spans="1:3" x14ac:dyDescent="0.25">
      <c r="A399" s="30" t="s">
        <v>1239</v>
      </c>
      <c r="B399" s="30" t="s">
        <v>646</v>
      </c>
      <c r="C399" s="32">
        <v>19780</v>
      </c>
    </row>
    <row r="400" spans="1:3" x14ac:dyDescent="0.25">
      <c r="A400" s="30" t="s">
        <v>1239</v>
      </c>
      <c r="B400" s="30" t="s">
        <v>212</v>
      </c>
      <c r="C400" s="32">
        <v>19785</v>
      </c>
    </row>
    <row r="401" spans="1:3" x14ac:dyDescent="0.25">
      <c r="A401" s="30" t="s">
        <v>1239</v>
      </c>
      <c r="B401" s="30" t="s">
        <v>647</v>
      </c>
      <c r="C401" s="32">
        <v>19807</v>
      </c>
    </row>
    <row r="402" spans="1:3" x14ac:dyDescent="0.25">
      <c r="A402" s="30" t="s">
        <v>1239</v>
      </c>
      <c r="B402" s="30" t="s">
        <v>648</v>
      </c>
      <c r="C402" s="32">
        <v>19809</v>
      </c>
    </row>
    <row r="403" spans="1:3" x14ac:dyDescent="0.25">
      <c r="A403" s="30" t="s">
        <v>1239</v>
      </c>
      <c r="B403" s="30" t="s">
        <v>649</v>
      </c>
      <c r="C403" s="32">
        <v>19821</v>
      </c>
    </row>
    <row r="404" spans="1:3" x14ac:dyDescent="0.25">
      <c r="A404" s="30" t="s">
        <v>1239</v>
      </c>
      <c r="B404" s="30" t="s">
        <v>650</v>
      </c>
      <c r="C404" s="32">
        <v>19824</v>
      </c>
    </row>
    <row r="405" spans="1:3" x14ac:dyDescent="0.25">
      <c r="A405" s="30" t="s">
        <v>1239</v>
      </c>
      <c r="B405" s="30" t="s">
        <v>651</v>
      </c>
      <c r="C405" s="32">
        <v>19845</v>
      </c>
    </row>
    <row r="406" spans="1:3" x14ac:dyDescent="0.25">
      <c r="A406" s="30" t="s">
        <v>1240</v>
      </c>
      <c r="B406" s="30" t="s">
        <v>123</v>
      </c>
      <c r="C406" s="32">
        <v>20001</v>
      </c>
    </row>
    <row r="407" spans="1:3" x14ac:dyDescent="0.25">
      <c r="A407" s="30" t="s">
        <v>1240</v>
      </c>
      <c r="B407" s="30" t="s">
        <v>60</v>
      </c>
      <c r="C407" s="32">
        <v>20011</v>
      </c>
    </row>
    <row r="408" spans="1:3" x14ac:dyDescent="0.25">
      <c r="A408" s="30" t="s">
        <v>1240</v>
      </c>
      <c r="B408" s="30" t="s">
        <v>652</v>
      </c>
      <c r="C408" s="32">
        <v>20013</v>
      </c>
    </row>
    <row r="409" spans="1:3" x14ac:dyDescent="0.25">
      <c r="A409" s="30" t="s">
        <v>1240</v>
      </c>
      <c r="B409" s="30" t="s">
        <v>653</v>
      </c>
      <c r="C409" s="32">
        <v>20032</v>
      </c>
    </row>
    <row r="410" spans="1:3" x14ac:dyDescent="0.25">
      <c r="A410" s="30" t="s">
        <v>1240</v>
      </c>
      <c r="B410" s="30" t="s">
        <v>654</v>
      </c>
      <c r="C410" s="32">
        <v>20045</v>
      </c>
    </row>
    <row r="411" spans="1:3" x14ac:dyDescent="0.25">
      <c r="A411" s="30" t="s">
        <v>1240</v>
      </c>
      <c r="B411" s="30" t="s">
        <v>655</v>
      </c>
      <c r="C411" s="32">
        <v>20060</v>
      </c>
    </row>
    <row r="412" spans="1:3" x14ac:dyDescent="0.25">
      <c r="A412" s="30" t="s">
        <v>1240</v>
      </c>
      <c r="B412" s="30" t="s">
        <v>656</v>
      </c>
      <c r="C412" s="32">
        <v>20175</v>
      </c>
    </row>
    <row r="413" spans="1:3" x14ac:dyDescent="0.25">
      <c r="A413" s="30" t="s">
        <v>1240</v>
      </c>
      <c r="B413" s="30" t="s">
        <v>657</v>
      </c>
      <c r="C413" s="32">
        <v>20178</v>
      </c>
    </row>
    <row r="414" spans="1:3" x14ac:dyDescent="0.25">
      <c r="A414" s="30" t="s">
        <v>1240</v>
      </c>
      <c r="B414" s="30" t="s">
        <v>658</v>
      </c>
      <c r="C414" s="32">
        <v>20228</v>
      </c>
    </row>
    <row r="415" spans="1:3" x14ac:dyDescent="0.25">
      <c r="A415" s="30" t="s">
        <v>1240</v>
      </c>
      <c r="B415" s="30" t="s">
        <v>659</v>
      </c>
      <c r="C415" s="32">
        <v>20238</v>
      </c>
    </row>
    <row r="416" spans="1:3" x14ac:dyDescent="0.25">
      <c r="A416" s="30" t="s">
        <v>1240</v>
      </c>
      <c r="B416" s="30" t="s">
        <v>660</v>
      </c>
      <c r="C416" s="32">
        <v>20250</v>
      </c>
    </row>
    <row r="417" spans="1:3" x14ac:dyDescent="0.25">
      <c r="A417" s="30" t="s">
        <v>1240</v>
      </c>
      <c r="B417" s="30" t="s">
        <v>661</v>
      </c>
      <c r="C417" s="32">
        <v>20295</v>
      </c>
    </row>
    <row r="418" spans="1:3" x14ac:dyDescent="0.25">
      <c r="A418" s="30" t="s">
        <v>1240</v>
      </c>
      <c r="B418" s="30" t="s">
        <v>662</v>
      </c>
      <c r="C418" s="32">
        <v>20310</v>
      </c>
    </row>
    <row r="419" spans="1:3" x14ac:dyDescent="0.25">
      <c r="A419" s="30" t="s">
        <v>1240</v>
      </c>
      <c r="B419" s="30" t="s">
        <v>104</v>
      </c>
      <c r="C419" s="32">
        <v>20383</v>
      </c>
    </row>
    <row r="420" spans="1:3" x14ac:dyDescent="0.25">
      <c r="A420" s="30" t="s">
        <v>1240</v>
      </c>
      <c r="B420" s="30" t="s">
        <v>663</v>
      </c>
      <c r="C420" s="32">
        <v>20400</v>
      </c>
    </row>
    <row r="421" spans="1:3" x14ac:dyDescent="0.25">
      <c r="A421" s="30" t="s">
        <v>1240</v>
      </c>
      <c r="B421" s="30" t="s">
        <v>664</v>
      </c>
      <c r="C421" s="32">
        <v>20443</v>
      </c>
    </row>
    <row r="422" spans="1:3" x14ac:dyDescent="0.25">
      <c r="A422" s="30" t="s">
        <v>1240</v>
      </c>
      <c r="B422" s="30" t="s">
        <v>665</v>
      </c>
      <c r="C422" s="32">
        <v>20517</v>
      </c>
    </row>
    <row r="423" spans="1:3" x14ac:dyDescent="0.25">
      <c r="A423" s="30" t="s">
        <v>1240</v>
      </c>
      <c r="B423" s="30" t="s">
        <v>666</v>
      </c>
      <c r="C423" s="32">
        <v>20550</v>
      </c>
    </row>
    <row r="424" spans="1:3" x14ac:dyDescent="0.25">
      <c r="A424" s="30" t="s">
        <v>1240</v>
      </c>
      <c r="B424" s="30" t="s">
        <v>667</v>
      </c>
      <c r="C424" s="32">
        <v>20570</v>
      </c>
    </row>
    <row r="425" spans="1:3" x14ac:dyDescent="0.25">
      <c r="A425" s="30" t="s">
        <v>1240</v>
      </c>
      <c r="B425" s="30" t="s">
        <v>668</v>
      </c>
      <c r="C425" s="32">
        <v>20614</v>
      </c>
    </row>
    <row r="426" spans="1:3" x14ac:dyDescent="0.25">
      <c r="A426" s="30" t="s">
        <v>1240</v>
      </c>
      <c r="B426" s="30" t="s">
        <v>669</v>
      </c>
      <c r="C426" s="32">
        <v>20621</v>
      </c>
    </row>
    <row r="427" spans="1:3" x14ac:dyDescent="0.25">
      <c r="A427" s="30" t="s">
        <v>1240</v>
      </c>
      <c r="B427" s="30" t="s">
        <v>670</v>
      </c>
      <c r="C427" s="32">
        <v>20710</v>
      </c>
    </row>
    <row r="428" spans="1:3" x14ac:dyDescent="0.25">
      <c r="A428" s="30" t="s">
        <v>1240</v>
      </c>
      <c r="B428" s="30" t="s">
        <v>671</v>
      </c>
      <c r="C428" s="32">
        <v>20750</v>
      </c>
    </row>
    <row r="429" spans="1:3" x14ac:dyDescent="0.25">
      <c r="A429" s="30" t="s">
        <v>1240</v>
      </c>
      <c r="B429" s="30" t="s">
        <v>672</v>
      </c>
      <c r="C429" s="32">
        <v>20770</v>
      </c>
    </row>
    <row r="430" spans="1:3" x14ac:dyDescent="0.25">
      <c r="A430" s="30" t="s">
        <v>1240</v>
      </c>
      <c r="B430" s="30" t="s">
        <v>673</v>
      </c>
      <c r="C430" s="32">
        <v>20787</v>
      </c>
    </row>
    <row r="431" spans="1:3" x14ac:dyDescent="0.25">
      <c r="A431" s="30" t="s">
        <v>1241</v>
      </c>
      <c r="B431" s="30" t="s">
        <v>674</v>
      </c>
      <c r="C431" s="32">
        <v>23001</v>
      </c>
    </row>
    <row r="432" spans="1:3" x14ac:dyDescent="0.25">
      <c r="A432" s="30" t="s">
        <v>1241</v>
      </c>
      <c r="B432" s="30" t="s">
        <v>675</v>
      </c>
      <c r="C432" s="32">
        <v>23068</v>
      </c>
    </row>
    <row r="433" spans="1:3" x14ac:dyDescent="0.25">
      <c r="A433" s="30" t="s">
        <v>1241</v>
      </c>
      <c r="B433" s="30" t="s">
        <v>477</v>
      </c>
      <c r="C433" s="32">
        <v>23079</v>
      </c>
    </row>
    <row r="434" spans="1:3" x14ac:dyDescent="0.25">
      <c r="A434" s="30" t="s">
        <v>1241</v>
      </c>
      <c r="B434" s="30" t="s">
        <v>676</v>
      </c>
      <c r="C434" s="32">
        <v>23090</v>
      </c>
    </row>
    <row r="435" spans="1:3" x14ac:dyDescent="0.25">
      <c r="A435" s="30" t="s">
        <v>1241</v>
      </c>
      <c r="B435" s="30" t="s">
        <v>677</v>
      </c>
      <c r="C435" s="32">
        <v>23162</v>
      </c>
    </row>
    <row r="436" spans="1:3" x14ac:dyDescent="0.25">
      <c r="A436" s="30" t="s">
        <v>1241</v>
      </c>
      <c r="B436" s="30" t="s">
        <v>678</v>
      </c>
      <c r="C436" s="32">
        <v>23168</v>
      </c>
    </row>
    <row r="437" spans="1:3" x14ac:dyDescent="0.25">
      <c r="A437" s="30" t="s">
        <v>1241</v>
      </c>
      <c r="B437" s="30" t="s">
        <v>679</v>
      </c>
      <c r="C437" s="32">
        <v>23182</v>
      </c>
    </row>
    <row r="438" spans="1:3" x14ac:dyDescent="0.25">
      <c r="A438" s="30" t="s">
        <v>1241</v>
      </c>
      <c r="B438" s="30" t="s">
        <v>680</v>
      </c>
      <c r="C438" s="32">
        <v>23189</v>
      </c>
    </row>
    <row r="439" spans="1:3" x14ac:dyDescent="0.25">
      <c r="A439" s="30" t="s">
        <v>1241</v>
      </c>
      <c r="B439" s="30" t="s">
        <v>681</v>
      </c>
      <c r="C439" s="32">
        <v>23300</v>
      </c>
    </row>
    <row r="440" spans="1:3" x14ac:dyDescent="0.25">
      <c r="A440" s="30" t="s">
        <v>1241</v>
      </c>
      <c r="B440" s="30" t="s">
        <v>682</v>
      </c>
      <c r="C440" s="32">
        <v>23350</v>
      </c>
    </row>
    <row r="441" spans="1:3" x14ac:dyDescent="0.25">
      <c r="A441" s="30" t="s">
        <v>1241</v>
      </c>
      <c r="B441" s="30" t="s">
        <v>683</v>
      </c>
      <c r="C441" s="32">
        <v>23417</v>
      </c>
    </row>
    <row r="442" spans="1:3" x14ac:dyDescent="0.25">
      <c r="A442" s="30" t="s">
        <v>1241</v>
      </c>
      <c r="B442" s="30" t="s">
        <v>684</v>
      </c>
      <c r="C442" s="32">
        <v>23419</v>
      </c>
    </row>
    <row r="443" spans="1:3" x14ac:dyDescent="0.25">
      <c r="A443" s="30" t="s">
        <v>1241</v>
      </c>
      <c r="B443" s="30" t="s">
        <v>685</v>
      </c>
      <c r="C443" s="32">
        <v>23464</v>
      </c>
    </row>
    <row r="444" spans="1:3" x14ac:dyDescent="0.25">
      <c r="A444" s="30" t="s">
        <v>1241</v>
      </c>
      <c r="B444" s="30" t="s">
        <v>686</v>
      </c>
      <c r="C444" s="32">
        <v>23466</v>
      </c>
    </row>
    <row r="445" spans="1:3" x14ac:dyDescent="0.25">
      <c r="A445" s="30" t="s">
        <v>1241</v>
      </c>
      <c r="B445" s="30" t="s">
        <v>687</v>
      </c>
      <c r="C445" s="32">
        <v>23500</v>
      </c>
    </row>
    <row r="446" spans="1:3" x14ac:dyDescent="0.25">
      <c r="A446" s="30" t="s">
        <v>1241</v>
      </c>
      <c r="B446" s="30" t="s">
        <v>688</v>
      </c>
      <c r="C446" s="32">
        <v>23555</v>
      </c>
    </row>
    <row r="447" spans="1:3" x14ac:dyDescent="0.25">
      <c r="A447" s="30" t="s">
        <v>1241</v>
      </c>
      <c r="B447" s="30" t="s">
        <v>689</v>
      </c>
      <c r="C447" s="32">
        <v>23570</v>
      </c>
    </row>
    <row r="448" spans="1:3" x14ac:dyDescent="0.25">
      <c r="A448" s="30" t="s">
        <v>1241</v>
      </c>
      <c r="B448" s="30" t="s">
        <v>690</v>
      </c>
      <c r="C448" s="32">
        <v>23574</v>
      </c>
    </row>
    <row r="449" spans="1:3" x14ac:dyDescent="0.25">
      <c r="A449" s="30" t="s">
        <v>1241</v>
      </c>
      <c r="B449" s="30" t="s">
        <v>105</v>
      </c>
      <c r="C449" s="32">
        <v>23580</v>
      </c>
    </row>
    <row r="450" spans="1:3" x14ac:dyDescent="0.25">
      <c r="A450" s="30" t="s">
        <v>1241</v>
      </c>
      <c r="B450" s="30" t="s">
        <v>691</v>
      </c>
      <c r="C450" s="32">
        <v>23586</v>
      </c>
    </row>
    <row r="451" spans="1:3" x14ac:dyDescent="0.25">
      <c r="A451" s="30" t="s">
        <v>1241</v>
      </c>
      <c r="B451" s="30" t="s">
        <v>692</v>
      </c>
      <c r="C451" s="32">
        <v>23660</v>
      </c>
    </row>
    <row r="452" spans="1:3" x14ac:dyDescent="0.25">
      <c r="A452" s="30" t="s">
        <v>1241</v>
      </c>
      <c r="B452" s="30" t="s">
        <v>693</v>
      </c>
      <c r="C452" s="32">
        <v>23670</v>
      </c>
    </row>
    <row r="453" spans="1:3" x14ac:dyDescent="0.25">
      <c r="A453" s="30" t="s">
        <v>1241</v>
      </c>
      <c r="B453" s="30" t="s">
        <v>694</v>
      </c>
      <c r="C453" s="32">
        <v>23672</v>
      </c>
    </row>
    <row r="454" spans="1:3" x14ac:dyDescent="0.25">
      <c r="A454" s="30" t="s">
        <v>1241</v>
      </c>
      <c r="B454" s="30" t="s">
        <v>695</v>
      </c>
      <c r="C454" s="32">
        <v>23675</v>
      </c>
    </row>
    <row r="455" spans="1:3" x14ac:dyDescent="0.25">
      <c r="A455" s="30" t="s">
        <v>1241</v>
      </c>
      <c r="B455" s="30" t="s">
        <v>377</v>
      </c>
      <c r="C455" s="32">
        <v>23678</v>
      </c>
    </row>
    <row r="456" spans="1:3" x14ac:dyDescent="0.25">
      <c r="A456" s="30" t="s">
        <v>1241</v>
      </c>
      <c r="B456" s="30" t="s">
        <v>696</v>
      </c>
      <c r="C456" s="32">
        <v>23682</v>
      </c>
    </row>
    <row r="457" spans="1:3" x14ac:dyDescent="0.25">
      <c r="A457" s="30" t="s">
        <v>1241</v>
      </c>
      <c r="B457" s="30" t="s">
        <v>697</v>
      </c>
      <c r="C457" s="32">
        <v>23686</v>
      </c>
    </row>
    <row r="458" spans="1:3" x14ac:dyDescent="0.25">
      <c r="A458" s="30" t="s">
        <v>1241</v>
      </c>
      <c r="B458" s="30" t="s">
        <v>698</v>
      </c>
      <c r="C458" s="32">
        <v>23807</v>
      </c>
    </row>
    <row r="459" spans="1:3" x14ac:dyDescent="0.25">
      <c r="A459" s="30" t="s">
        <v>1241</v>
      </c>
      <c r="B459" s="30" t="s">
        <v>699</v>
      </c>
      <c r="C459" s="32">
        <v>23815</v>
      </c>
    </row>
    <row r="460" spans="1:3" x14ac:dyDescent="0.25">
      <c r="A460" s="30" t="s">
        <v>1241</v>
      </c>
      <c r="B460" s="30" t="s">
        <v>700</v>
      </c>
      <c r="C460" s="32">
        <v>23855</v>
      </c>
    </row>
    <row r="461" spans="1:3" x14ac:dyDescent="0.25">
      <c r="A461" s="30" t="s">
        <v>1242</v>
      </c>
      <c r="B461" s="30" t="s">
        <v>701</v>
      </c>
      <c r="C461" s="32">
        <v>25001</v>
      </c>
    </row>
    <row r="462" spans="1:3" x14ac:dyDescent="0.25">
      <c r="A462" s="30" t="s">
        <v>1242</v>
      </c>
      <c r="B462" s="30" t="s">
        <v>702</v>
      </c>
      <c r="C462" s="32">
        <v>25019</v>
      </c>
    </row>
    <row r="463" spans="1:3" x14ac:dyDescent="0.25">
      <c r="A463" s="30" t="s">
        <v>1242</v>
      </c>
      <c r="B463" s="30" t="s">
        <v>703</v>
      </c>
      <c r="C463" s="32">
        <v>25035</v>
      </c>
    </row>
    <row r="464" spans="1:3" x14ac:dyDescent="0.25">
      <c r="A464" s="30" t="s">
        <v>1242</v>
      </c>
      <c r="B464" s="30" t="s">
        <v>704</v>
      </c>
      <c r="C464" s="32">
        <v>25040</v>
      </c>
    </row>
    <row r="465" spans="1:3" x14ac:dyDescent="0.25">
      <c r="A465" s="30" t="s">
        <v>1242</v>
      </c>
      <c r="B465" s="30" t="s">
        <v>705</v>
      </c>
      <c r="C465" s="32">
        <v>25053</v>
      </c>
    </row>
    <row r="466" spans="1:3" x14ac:dyDescent="0.25">
      <c r="A466" s="30" t="s">
        <v>1242</v>
      </c>
      <c r="B466" s="30" t="s">
        <v>706</v>
      </c>
      <c r="C466" s="32">
        <v>25086</v>
      </c>
    </row>
    <row r="467" spans="1:3" x14ac:dyDescent="0.25">
      <c r="A467" s="30" t="s">
        <v>1242</v>
      </c>
      <c r="B467" s="30" t="s">
        <v>707</v>
      </c>
      <c r="C467" s="32">
        <v>25095</v>
      </c>
    </row>
    <row r="468" spans="1:3" x14ac:dyDescent="0.25">
      <c r="A468" s="30" t="s">
        <v>1242</v>
      </c>
      <c r="B468" s="30" t="s">
        <v>708</v>
      </c>
      <c r="C468" s="32">
        <v>25099</v>
      </c>
    </row>
    <row r="469" spans="1:3" x14ac:dyDescent="0.25">
      <c r="A469" s="30" t="s">
        <v>1242</v>
      </c>
      <c r="B469" s="30" t="s">
        <v>709</v>
      </c>
      <c r="C469" s="32">
        <v>25120</v>
      </c>
    </row>
    <row r="470" spans="1:3" x14ac:dyDescent="0.25">
      <c r="A470" s="30" t="s">
        <v>1242</v>
      </c>
      <c r="B470" s="30" t="s">
        <v>710</v>
      </c>
      <c r="C470" s="32">
        <v>25123</v>
      </c>
    </row>
    <row r="471" spans="1:3" x14ac:dyDescent="0.25">
      <c r="A471" s="30" t="s">
        <v>1242</v>
      </c>
      <c r="B471" s="30" t="s">
        <v>711</v>
      </c>
      <c r="C471" s="32">
        <v>25126</v>
      </c>
    </row>
    <row r="472" spans="1:3" x14ac:dyDescent="0.25">
      <c r="A472" s="30" t="s">
        <v>1242</v>
      </c>
      <c r="B472" s="30" t="s">
        <v>712</v>
      </c>
      <c r="C472" s="32">
        <v>25148</v>
      </c>
    </row>
    <row r="473" spans="1:3" x14ac:dyDescent="0.25">
      <c r="A473" s="30" t="s">
        <v>1242</v>
      </c>
      <c r="B473" s="30" t="s">
        <v>713</v>
      </c>
      <c r="C473" s="32">
        <v>25151</v>
      </c>
    </row>
    <row r="474" spans="1:3" x14ac:dyDescent="0.25">
      <c r="A474" s="30" t="s">
        <v>1242</v>
      </c>
      <c r="B474" s="30" t="s">
        <v>714</v>
      </c>
      <c r="C474" s="32">
        <v>25154</v>
      </c>
    </row>
    <row r="475" spans="1:3" x14ac:dyDescent="0.25">
      <c r="A475" s="30" t="s">
        <v>1242</v>
      </c>
      <c r="B475" s="30" t="s">
        <v>715</v>
      </c>
      <c r="C475" s="32">
        <v>25168</v>
      </c>
    </row>
    <row r="476" spans="1:3" x14ac:dyDescent="0.25">
      <c r="A476" s="30" t="s">
        <v>1242</v>
      </c>
      <c r="B476" s="30" t="s">
        <v>716</v>
      </c>
      <c r="C476" s="32">
        <v>25175</v>
      </c>
    </row>
    <row r="477" spans="1:3" x14ac:dyDescent="0.25">
      <c r="A477" s="30" t="s">
        <v>1242</v>
      </c>
      <c r="B477" s="30" t="s">
        <v>717</v>
      </c>
      <c r="C477" s="32">
        <v>25178</v>
      </c>
    </row>
    <row r="478" spans="1:3" x14ac:dyDescent="0.25">
      <c r="A478" s="30" t="s">
        <v>1242</v>
      </c>
      <c r="B478" s="30" t="s">
        <v>718</v>
      </c>
      <c r="C478" s="32">
        <v>25181</v>
      </c>
    </row>
    <row r="479" spans="1:3" x14ac:dyDescent="0.25">
      <c r="A479" s="30" t="s">
        <v>1242</v>
      </c>
      <c r="B479" s="30" t="s">
        <v>719</v>
      </c>
      <c r="C479" s="32">
        <v>25183</v>
      </c>
    </row>
    <row r="480" spans="1:3" x14ac:dyDescent="0.25">
      <c r="A480" s="30" t="s">
        <v>1242</v>
      </c>
      <c r="B480" s="30" t="s">
        <v>720</v>
      </c>
      <c r="C480" s="32">
        <v>25200</v>
      </c>
    </row>
    <row r="481" spans="1:3" x14ac:dyDescent="0.25">
      <c r="A481" s="30" t="s">
        <v>1242</v>
      </c>
      <c r="B481" s="30" t="s">
        <v>721</v>
      </c>
      <c r="C481" s="32">
        <v>25214</v>
      </c>
    </row>
    <row r="482" spans="1:3" x14ac:dyDescent="0.25">
      <c r="A482" s="30" t="s">
        <v>1242</v>
      </c>
      <c r="B482" s="30" t="s">
        <v>722</v>
      </c>
      <c r="C482" s="32">
        <v>25224</v>
      </c>
    </row>
    <row r="483" spans="1:3" x14ac:dyDescent="0.25">
      <c r="A483" s="30" t="s">
        <v>1242</v>
      </c>
      <c r="B483" s="30" t="s">
        <v>723</v>
      </c>
      <c r="C483" s="32">
        <v>25245</v>
      </c>
    </row>
    <row r="484" spans="1:3" x14ac:dyDescent="0.25">
      <c r="A484" s="30" t="s">
        <v>1242</v>
      </c>
      <c r="B484" s="30" t="s">
        <v>440</v>
      </c>
      <c r="C484" s="32">
        <v>25258</v>
      </c>
    </row>
    <row r="485" spans="1:3" x14ac:dyDescent="0.25">
      <c r="A485" s="30" t="s">
        <v>1242</v>
      </c>
      <c r="B485" s="30" t="s">
        <v>724</v>
      </c>
      <c r="C485" s="32">
        <v>25260</v>
      </c>
    </row>
    <row r="486" spans="1:3" x14ac:dyDescent="0.25">
      <c r="A486" s="30" t="s">
        <v>1242</v>
      </c>
      <c r="B486" s="30" t="s">
        <v>725</v>
      </c>
      <c r="C486" s="32">
        <v>25269</v>
      </c>
    </row>
    <row r="487" spans="1:3" x14ac:dyDescent="0.25">
      <c r="A487" s="30" t="s">
        <v>1242</v>
      </c>
      <c r="B487" s="30" t="s">
        <v>726</v>
      </c>
      <c r="C487" s="32">
        <v>25279</v>
      </c>
    </row>
    <row r="488" spans="1:3" x14ac:dyDescent="0.25">
      <c r="A488" s="30" t="s">
        <v>1242</v>
      </c>
      <c r="B488" s="30" t="s">
        <v>727</v>
      </c>
      <c r="C488" s="32">
        <v>25281</v>
      </c>
    </row>
    <row r="489" spans="1:3" x14ac:dyDescent="0.25">
      <c r="A489" s="30" t="s">
        <v>1242</v>
      </c>
      <c r="B489" s="30" t="s">
        <v>728</v>
      </c>
      <c r="C489" s="32">
        <v>25286</v>
      </c>
    </row>
    <row r="490" spans="1:3" x14ac:dyDescent="0.25">
      <c r="A490" s="30" t="s">
        <v>1242</v>
      </c>
      <c r="B490" s="30" t="s">
        <v>729</v>
      </c>
      <c r="C490" s="32">
        <v>25288</v>
      </c>
    </row>
    <row r="491" spans="1:3" x14ac:dyDescent="0.25">
      <c r="A491" s="30" t="s">
        <v>1242</v>
      </c>
      <c r="B491" s="30" t="s">
        <v>730</v>
      </c>
      <c r="C491" s="32">
        <v>25290</v>
      </c>
    </row>
    <row r="492" spans="1:3" x14ac:dyDescent="0.25">
      <c r="A492" s="30" t="s">
        <v>1242</v>
      </c>
      <c r="B492" s="30" t="s">
        <v>731</v>
      </c>
      <c r="C492" s="32">
        <v>25293</v>
      </c>
    </row>
    <row r="493" spans="1:3" x14ac:dyDescent="0.25">
      <c r="A493" s="30" t="s">
        <v>1242</v>
      </c>
      <c r="B493" s="30" t="s">
        <v>732</v>
      </c>
      <c r="C493" s="32">
        <v>25295</v>
      </c>
    </row>
    <row r="494" spans="1:3" x14ac:dyDescent="0.25">
      <c r="A494" s="30" t="s">
        <v>1242</v>
      </c>
      <c r="B494" s="30" t="s">
        <v>733</v>
      </c>
      <c r="C494" s="32">
        <v>25297</v>
      </c>
    </row>
    <row r="495" spans="1:3" x14ac:dyDescent="0.25">
      <c r="A495" s="30" t="s">
        <v>1242</v>
      </c>
      <c r="B495" s="30" t="s">
        <v>734</v>
      </c>
      <c r="C495" s="32">
        <v>25299</v>
      </c>
    </row>
    <row r="496" spans="1:3" x14ac:dyDescent="0.25">
      <c r="A496" s="30" t="s">
        <v>1242</v>
      </c>
      <c r="B496" s="30" t="s">
        <v>735</v>
      </c>
      <c r="C496" s="32">
        <v>25307</v>
      </c>
    </row>
    <row r="497" spans="1:3" x14ac:dyDescent="0.25">
      <c r="A497" s="30" t="s">
        <v>1242</v>
      </c>
      <c r="B497" s="30" t="s">
        <v>346</v>
      </c>
      <c r="C497" s="32">
        <v>25312</v>
      </c>
    </row>
    <row r="498" spans="1:3" x14ac:dyDescent="0.25">
      <c r="A498" s="30" t="s">
        <v>1242</v>
      </c>
      <c r="B498" s="30" t="s">
        <v>736</v>
      </c>
      <c r="C498" s="32">
        <v>25317</v>
      </c>
    </row>
    <row r="499" spans="1:3" x14ac:dyDescent="0.25">
      <c r="A499" s="30" t="s">
        <v>1242</v>
      </c>
      <c r="B499" s="30" t="s">
        <v>737</v>
      </c>
      <c r="C499" s="32">
        <v>25320</v>
      </c>
    </row>
    <row r="500" spans="1:3" x14ac:dyDescent="0.25">
      <c r="A500" s="30" t="s">
        <v>1242</v>
      </c>
      <c r="B500" s="30" t="s">
        <v>738</v>
      </c>
      <c r="C500" s="32">
        <v>25322</v>
      </c>
    </row>
    <row r="501" spans="1:3" x14ac:dyDescent="0.25">
      <c r="A501" s="30" t="s">
        <v>1242</v>
      </c>
      <c r="B501" s="30" t="s">
        <v>739</v>
      </c>
      <c r="C501" s="32">
        <v>25324</v>
      </c>
    </row>
    <row r="502" spans="1:3" x14ac:dyDescent="0.25">
      <c r="A502" s="30" t="s">
        <v>1242</v>
      </c>
      <c r="B502" s="30" t="s">
        <v>740</v>
      </c>
      <c r="C502" s="32">
        <v>25326</v>
      </c>
    </row>
    <row r="503" spans="1:3" x14ac:dyDescent="0.25">
      <c r="A503" s="30" t="s">
        <v>1242</v>
      </c>
      <c r="B503" s="30" t="s">
        <v>741</v>
      </c>
      <c r="C503" s="32">
        <v>25328</v>
      </c>
    </row>
    <row r="504" spans="1:3" x14ac:dyDescent="0.25">
      <c r="A504" s="30" t="s">
        <v>1242</v>
      </c>
      <c r="B504" s="30" t="s">
        <v>742</v>
      </c>
      <c r="C504" s="32">
        <v>25335</v>
      </c>
    </row>
    <row r="505" spans="1:3" x14ac:dyDescent="0.25">
      <c r="A505" s="30" t="s">
        <v>1242</v>
      </c>
      <c r="B505" s="30" t="s">
        <v>743</v>
      </c>
      <c r="C505" s="32">
        <v>25339</v>
      </c>
    </row>
    <row r="506" spans="1:3" x14ac:dyDescent="0.25">
      <c r="A506" s="30" t="s">
        <v>1242</v>
      </c>
      <c r="B506" s="30" t="s">
        <v>744</v>
      </c>
      <c r="C506" s="32">
        <v>25368</v>
      </c>
    </row>
    <row r="507" spans="1:3" x14ac:dyDescent="0.25">
      <c r="A507" s="30" t="s">
        <v>1242</v>
      </c>
      <c r="B507" s="30" t="s">
        <v>745</v>
      </c>
      <c r="C507" s="32">
        <v>25372</v>
      </c>
    </row>
    <row r="508" spans="1:3" x14ac:dyDescent="0.25">
      <c r="A508" s="30" t="s">
        <v>1242</v>
      </c>
      <c r="B508" s="30" t="s">
        <v>746</v>
      </c>
      <c r="C508" s="32">
        <v>25377</v>
      </c>
    </row>
    <row r="509" spans="1:3" x14ac:dyDescent="0.25">
      <c r="A509" s="30" t="s">
        <v>1242</v>
      </c>
      <c r="B509" s="30" t="s">
        <v>747</v>
      </c>
      <c r="C509" s="32">
        <v>25386</v>
      </c>
    </row>
    <row r="510" spans="1:3" x14ac:dyDescent="0.25">
      <c r="A510" s="30" t="s">
        <v>1242</v>
      </c>
      <c r="B510" s="30" t="s">
        <v>748</v>
      </c>
      <c r="C510" s="32">
        <v>25394</v>
      </c>
    </row>
    <row r="511" spans="1:3" x14ac:dyDescent="0.25">
      <c r="A511" s="30" t="s">
        <v>1242</v>
      </c>
      <c r="B511" s="30" t="s">
        <v>749</v>
      </c>
      <c r="C511" s="32">
        <v>25398</v>
      </c>
    </row>
    <row r="512" spans="1:3" x14ac:dyDescent="0.25">
      <c r="A512" s="30" t="s">
        <v>1242</v>
      </c>
      <c r="B512" s="30" t="s">
        <v>632</v>
      </c>
      <c r="C512" s="32">
        <v>25402</v>
      </c>
    </row>
    <row r="513" spans="1:3" x14ac:dyDescent="0.25">
      <c r="A513" s="30" t="s">
        <v>1242</v>
      </c>
      <c r="B513" s="30" t="s">
        <v>750</v>
      </c>
      <c r="C513" s="32">
        <v>25407</v>
      </c>
    </row>
    <row r="514" spans="1:3" x14ac:dyDescent="0.25">
      <c r="A514" s="30" t="s">
        <v>1242</v>
      </c>
      <c r="B514" s="30" t="s">
        <v>751</v>
      </c>
      <c r="C514" s="32">
        <v>25426</v>
      </c>
    </row>
    <row r="515" spans="1:3" x14ac:dyDescent="0.25">
      <c r="A515" s="30" t="s">
        <v>1242</v>
      </c>
      <c r="B515" s="30" t="s">
        <v>752</v>
      </c>
      <c r="C515" s="32">
        <v>25430</v>
      </c>
    </row>
    <row r="516" spans="1:3" x14ac:dyDescent="0.25">
      <c r="A516" s="30" t="s">
        <v>1242</v>
      </c>
      <c r="B516" s="30" t="s">
        <v>753</v>
      </c>
      <c r="C516" s="32">
        <v>25436</v>
      </c>
    </row>
    <row r="517" spans="1:3" x14ac:dyDescent="0.25">
      <c r="A517" s="30" t="s">
        <v>1242</v>
      </c>
      <c r="B517" s="30" t="s">
        <v>754</v>
      </c>
      <c r="C517" s="32">
        <v>25438</v>
      </c>
    </row>
    <row r="518" spans="1:3" x14ac:dyDescent="0.25">
      <c r="A518" s="30" t="s">
        <v>1242</v>
      </c>
      <c r="B518" s="30" t="s">
        <v>755</v>
      </c>
      <c r="C518" s="32">
        <v>25473</v>
      </c>
    </row>
    <row r="519" spans="1:3" x14ac:dyDescent="0.25">
      <c r="A519" s="30" t="s">
        <v>1242</v>
      </c>
      <c r="B519" s="30" t="s">
        <v>200</v>
      </c>
      <c r="C519" s="32">
        <v>25483</v>
      </c>
    </row>
    <row r="520" spans="1:3" x14ac:dyDescent="0.25">
      <c r="A520" s="30" t="s">
        <v>1242</v>
      </c>
      <c r="B520" s="30" t="s">
        <v>756</v>
      </c>
      <c r="C520" s="32">
        <v>25486</v>
      </c>
    </row>
    <row r="521" spans="1:3" x14ac:dyDescent="0.25">
      <c r="A521" s="30" t="s">
        <v>1242</v>
      </c>
      <c r="B521" s="30" t="s">
        <v>757</v>
      </c>
      <c r="C521" s="32">
        <v>25488</v>
      </c>
    </row>
    <row r="522" spans="1:3" x14ac:dyDescent="0.25">
      <c r="A522" s="30" t="s">
        <v>1242</v>
      </c>
      <c r="B522" s="30" t="s">
        <v>758</v>
      </c>
      <c r="C522" s="32">
        <v>25489</v>
      </c>
    </row>
    <row r="523" spans="1:3" x14ac:dyDescent="0.25">
      <c r="A523" s="30" t="s">
        <v>1242</v>
      </c>
      <c r="B523" s="30" t="s">
        <v>759</v>
      </c>
      <c r="C523" s="32">
        <v>25491</v>
      </c>
    </row>
    <row r="524" spans="1:3" x14ac:dyDescent="0.25">
      <c r="A524" s="30" t="s">
        <v>1242</v>
      </c>
      <c r="B524" s="30" t="s">
        <v>402</v>
      </c>
      <c r="C524" s="32">
        <v>25506</v>
      </c>
    </row>
    <row r="525" spans="1:3" x14ac:dyDescent="0.25">
      <c r="A525" s="30" t="s">
        <v>1242</v>
      </c>
      <c r="B525" s="30" t="s">
        <v>106</v>
      </c>
      <c r="C525" s="32">
        <v>25513</v>
      </c>
    </row>
    <row r="526" spans="1:3" x14ac:dyDescent="0.25">
      <c r="A526" s="30" t="s">
        <v>1242</v>
      </c>
      <c r="B526" s="30" t="s">
        <v>760</v>
      </c>
      <c r="C526" s="32">
        <v>25518</v>
      </c>
    </row>
    <row r="527" spans="1:3" x14ac:dyDescent="0.25">
      <c r="A527" s="30" t="s">
        <v>1242</v>
      </c>
      <c r="B527" s="30" t="s">
        <v>761</v>
      </c>
      <c r="C527" s="32">
        <v>25524</v>
      </c>
    </row>
    <row r="528" spans="1:3" x14ac:dyDescent="0.25">
      <c r="A528" s="30" t="s">
        <v>1242</v>
      </c>
      <c r="B528" s="30" t="s">
        <v>762</v>
      </c>
      <c r="C528" s="32">
        <v>25530</v>
      </c>
    </row>
    <row r="529" spans="1:3" x14ac:dyDescent="0.25">
      <c r="A529" s="30" t="s">
        <v>1242</v>
      </c>
      <c r="B529" s="30" t="s">
        <v>763</v>
      </c>
      <c r="C529" s="32">
        <v>25535</v>
      </c>
    </row>
    <row r="530" spans="1:3" x14ac:dyDescent="0.25">
      <c r="A530" s="30" t="s">
        <v>1242</v>
      </c>
      <c r="B530" s="30" t="s">
        <v>764</v>
      </c>
      <c r="C530" s="32">
        <v>25572</v>
      </c>
    </row>
    <row r="531" spans="1:3" x14ac:dyDescent="0.25">
      <c r="A531" s="30" t="s">
        <v>1242</v>
      </c>
      <c r="B531" s="30" t="s">
        <v>765</v>
      </c>
      <c r="C531" s="32">
        <v>25580</v>
      </c>
    </row>
    <row r="532" spans="1:3" x14ac:dyDescent="0.25">
      <c r="A532" s="30" t="s">
        <v>1242</v>
      </c>
      <c r="B532" s="30" t="s">
        <v>766</v>
      </c>
      <c r="C532" s="32">
        <v>25592</v>
      </c>
    </row>
    <row r="533" spans="1:3" x14ac:dyDescent="0.25">
      <c r="A533" s="30" t="s">
        <v>1242</v>
      </c>
      <c r="B533" s="30" t="s">
        <v>767</v>
      </c>
      <c r="C533" s="32">
        <v>25594</v>
      </c>
    </row>
    <row r="534" spans="1:3" x14ac:dyDescent="0.25">
      <c r="A534" s="30" t="s">
        <v>1242</v>
      </c>
      <c r="B534" s="30" t="s">
        <v>768</v>
      </c>
      <c r="C534" s="32">
        <v>25596</v>
      </c>
    </row>
    <row r="535" spans="1:3" x14ac:dyDescent="0.25">
      <c r="A535" s="30" t="s">
        <v>1242</v>
      </c>
      <c r="B535" s="30" t="s">
        <v>769</v>
      </c>
      <c r="C535" s="32">
        <v>25599</v>
      </c>
    </row>
    <row r="536" spans="1:3" x14ac:dyDescent="0.25">
      <c r="A536" s="30" t="s">
        <v>1242</v>
      </c>
      <c r="B536" s="30" t="s">
        <v>770</v>
      </c>
      <c r="C536" s="32">
        <v>25612</v>
      </c>
    </row>
    <row r="537" spans="1:3" x14ac:dyDescent="0.25">
      <c r="A537" s="30" t="s">
        <v>1242</v>
      </c>
      <c r="B537" s="30" t="s">
        <v>771</v>
      </c>
      <c r="C537" s="32">
        <v>25645</v>
      </c>
    </row>
    <row r="538" spans="1:3" x14ac:dyDescent="0.25">
      <c r="A538" s="30" t="s">
        <v>1242</v>
      </c>
      <c r="B538" s="30" t="s">
        <v>772</v>
      </c>
      <c r="C538" s="32">
        <v>25649</v>
      </c>
    </row>
    <row r="539" spans="1:3" x14ac:dyDescent="0.25">
      <c r="A539" s="30" t="s">
        <v>1242</v>
      </c>
      <c r="B539" s="30" t="s">
        <v>773</v>
      </c>
      <c r="C539" s="32">
        <v>25653</v>
      </c>
    </row>
    <row r="540" spans="1:3" x14ac:dyDescent="0.25">
      <c r="A540" s="30" t="s">
        <v>1242</v>
      </c>
      <c r="B540" s="30" t="s">
        <v>151</v>
      </c>
      <c r="C540" s="32">
        <v>25658</v>
      </c>
    </row>
    <row r="541" spans="1:3" x14ac:dyDescent="0.25">
      <c r="A541" s="30" t="s">
        <v>1242</v>
      </c>
      <c r="B541" s="30" t="s">
        <v>774</v>
      </c>
      <c r="C541" s="32">
        <v>25662</v>
      </c>
    </row>
    <row r="542" spans="1:3" x14ac:dyDescent="0.25">
      <c r="A542" s="30" t="s">
        <v>1242</v>
      </c>
      <c r="B542" s="30" t="s">
        <v>775</v>
      </c>
      <c r="C542" s="32">
        <v>25718</v>
      </c>
    </row>
    <row r="543" spans="1:3" x14ac:dyDescent="0.25">
      <c r="A543" s="30" t="s">
        <v>1242</v>
      </c>
      <c r="B543" s="30" t="s">
        <v>776</v>
      </c>
      <c r="C543" s="32">
        <v>25736</v>
      </c>
    </row>
    <row r="544" spans="1:3" x14ac:dyDescent="0.25">
      <c r="A544" s="30" t="s">
        <v>1242</v>
      </c>
      <c r="B544" s="30" t="s">
        <v>777</v>
      </c>
      <c r="C544" s="32">
        <v>25740</v>
      </c>
    </row>
    <row r="545" spans="1:3" x14ac:dyDescent="0.25">
      <c r="A545" s="30" t="s">
        <v>1242</v>
      </c>
      <c r="B545" s="30" t="s">
        <v>778</v>
      </c>
      <c r="C545" s="32">
        <v>25743</v>
      </c>
    </row>
    <row r="546" spans="1:3" x14ac:dyDescent="0.25">
      <c r="A546" s="30" t="s">
        <v>1242</v>
      </c>
      <c r="B546" s="30" t="s">
        <v>779</v>
      </c>
      <c r="C546" s="32">
        <v>25745</v>
      </c>
    </row>
    <row r="547" spans="1:3" x14ac:dyDescent="0.25">
      <c r="A547" s="30" t="s">
        <v>1242</v>
      </c>
      <c r="B547" s="30" t="s">
        <v>140</v>
      </c>
      <c r="C547" s="32">
        <v>25754</v>
      </c>
    </row>
    <row r="548" spans="1:3" x14ac:dyDescent="0.25">
      <c r="A548" s="30" t="s">
        <v>1242</v>
      </c>
      <c r="B548" s="30" t="s">
        <v>780</v>
      </c>
      <c r="C548" s="32">
        <v>25758</v>
      </c>
    </row>
    <row r="549" spans="1:3" x14ac:dyDescent="0.25">
      <c r="A549" s="30" t="s">
        <v>1242</v>
      </c>
      <c r="B549" s="30" t="s">
        <v>781</v>
      </c>
      <c r="C549" s="32">
        <v>25769</v>
      </c>
    </row>
    <row r="550" spans="1:3" x14ac:dyDescent="0.25">
      <c r="A550" s="30" t="s">
        <v>1242</v>
      </c>
      <c r="B550" s="30" t="s">
        <v>782</v>
      </c>
      <c r="C550" s="32">
        <v>25772</v>
      </c>
    </row>
    <row r="551" spans="1:3" x14ac:dyDescent="0.25">
      <c r="A551" s="30" t="s">
        <v>1242</v>
      </c>
      <c r="B551" s="30" t="s">
        <v>783</v>
      </c>
      <c r="C551" s="32">
        <v>25777</v>
      </c>
    </row>
    <row r="552" spans="1:3" x14ac:dyDescent="0.25">
      <c r="A552" s="30" t="s">
        <v>1242</v>
      </c>
      <c r="B552" s="30" t="s">
        <v>784</v>
      </c>
      <c r="C552" s="32">
        <v>25779</v>
      </c>
    </row>
    <row r="553" spans="1:3" x14ac:dyDescent="0.25">
      <c r="A553" s="30" t="s">
        <v>1242</v>
      </c>
      <c r="B553" s="30" t="s">
        <v>785</v>
      </c>
      <c r="C553" s="32">
        <v>25781</v>
      </c>
    </row>
    <row r="554" spans="1:3" x14ac:dyDescent="0.25">
      <c r="A554" s="30" t="s">
        <v>1242</v>
      </c>
      <c r="B554" s="30" t="s">
        <v>786</v>
      </c>
      <c r="C554" s="32">
        <v>25785</v>
      </c>
    </row>
    <row r="555" spans="1:3" x14ac:dyDescent="0.25">
      <c r="A555" s="30" t="s">
        <v>1242</v>
      </c>
      <c r="B555" s="30" t="s">
        <v>787</v>
      </c>
      <c r="C555" s="32">
        <v>25793</v>
      </c>
    </row>
    <row r="556" spans="1:3" x14ac:dyDescent="0.25">
      <c r="A556" s="30" t="s">
        <v>1242</v>
      </c>
      <c r="B556" s="30" t="s">
        <v>788</v>
      </c>
      <c r="C556" s="32">
        <v>25797</v>
      </c>
    </row>
    <row r="557" spans="1:3" x14ac:dyDescent="0.25">
      <c r="A557" s="30" t="s">
        <v>1242</v>
      </c>
      <c r="B557" s="30" t="s">
        <v>789</v>
      </c>
      <c r="C557" s="32">
        <v>25799</v>
      </c>
    </row>
    <row r="558" spans="1:3" x14ac:dyDescent="0.25">
      <c r="A558" s="30" t="s">
        <v>1242</v>
      </c>
      <c r="B558" s="30" t="s">
        <v>790</v>
      </c>
      <c r="C558" s="32">
        <v>25805</v>
      </c>
    </row>
    <row r="559" spans="1:3" x14ac:dyDescent="0.25">
      <c r="A559" s="30" t="s">
        <v>1242</v>
      </c>
      <c r="B559" s="30" t="s">
        <v>791</v>
      </c>
      <c r="C559" s="32">
        <v>25807</v>
      </c>
    </row>
    <row r="560" spans="1:3" x14ac:dyDescent="0.25">
      <c r="A560" s="30" t="s">
        <v>1242</v>
      </c>
      <c r="B560" s="30" t="s">
        <v>792</v>
      </c>
      <c r="C560" s="32">
        <v>25815</v>
      </c>
    </row>
    <row r="561" spans="1:3" x14ac:dyDescent="0.25">
      <c r="A561" s="30" t="s">
        <v>1242</v>
      </c>
      <c r="B561" s="30" t="s">
        <v>793</v>
      </c>
      <c r="C561" s="32">
        <v>25817</v>
      </c>
    </row>
    <row r="562" spans="1:3" x14ac:dyDescent="0.25">
      <c r="A562" s="30" t="s">
        <v>1242</v>
      </c>
      <c r="B562" s="30" t="s">
        <v>794</v>
      </c>
      <c r="C562" s="32">
        <v>25823</v>
      </c>
    </row>
    <row r="563" spans="1:3" x14ac:dyDescent="0.25">
      <c r="A563" s="30" t="s">
        <v>1242</v>
      </c>
      <c r="B563" s="30" t="s">
        <v>795</v>
      </c>
      <c r="C563" s="32">
        <v>25839</v>
      </c>
    </row>
    <row r="564" spans="1:3" x14ac:dyDescent="0.25">
      <c r="A564" s="30" t="s">
        <v>1242</v>
      </c>
      <c r="B564" s="30" t="s">
        <v>796</v>
      </c>
      <c r="C564" s="32">
        <v>25841</v>
      </c>
    </row>
    <row r="565" spans="1:3" x14ac:dyDescent="0.25">
      <c r="A565" s="30" t="s">
        <v>1242</v>
      </c>
      <c r="B565" s="30" t="s">
        <v>797</v>
      </c>
      <c r="C565" s="32">
        <v>25843</v>
      </c>
    </row>
    <row r="566" spans="1:3" x14ac:dyDescent="0.25">
      <c r="A566" s="30" t="s">
        <v>1242</v>
      </c>
      <c r="B566" s="30" t="s">
        <v>798</v>
      </c>
      <c r="C566" s="32">
        <v>25845</v>
      </c>
    </row>
    <row r="567" spans="1:3" x14ac:dyDescent="0.25">
      <c r="A567" s="30" t="s">
        <v>1242</v>
      </c>
      <c r="B567" s="30" t="s">
        <v>799</v>
      </c>
      <c r="C567" s="32">
        <v>25851</v>
      </c>
    </row>
    <row r="568" spans="1:3" x14ac:dyDescent="0.25">
      <c r="A568" s="30" t="s">
        <v>1242</v>
      </c>
      <c r="B568" s="30" t="s">
        <v>800</v>
      </c>
      <c r="C568" s="32">
        <v>25862</v>
      </c>
    </row>
    <row r="569" spans="1:3" x14ac:dyDescent="0.25">
      <c r="A569" s="30" t="s">
        <v>1242</v>
      </c>
      <c r="B569" s="30" t="s">
        <v>801</v>
      </c>
      <c r="C569" s="32">
        <v>25867</v>
      </c>
    </row>
    <row r="570" spans="1:3" x14ac:dyDescent="0.25">
      <c r="A570" s="30" t="s">
        <v>1242</v>
      </c>
      <c r="B570" s="30" t="s">
        <v>802</v>
      </c>
      <c r="C570" s="32">
        <v>25871</v>
      </c>
    </row>
    <row r="571" spans="1:3" x14ac:dyDescent="0.25">
      <c r="A571" s="30" t="s">
        <v>1242</v>
      </c>
      <c r="B571" s="30" t="s">
        <v>803</v>
      </c>
      <c r="C571" s="32">
        <v>25873</v>
      </c>
    </row>
    <row r="572" spans="1:3" x14ac:dyDescent="0.25">
      <c r="A572" s="30" t="s">
        <v>1242</v>
      </c>
      <c r="B572" s="30" t="s">
        <v>804</v>
      </c>
      <c r="C572" s="32">
        <v>25875</v>
      </c>
    </row>
    <row r="573" spans="1:3" x14ac:dyDescent="0.25">
      <c r="A573" s="30" t="s">
        <v>1242</v>
      </c>
      <c r="B573" s="30" t="s">
        <v>805</v>
      </c>
      <c r="C573" s="32">
        <v>25878</v>
      </c>
    </row>
    <row r="574" spans="1:3" x14ac:dyDescent="0.25">
      <c r="A574" s="30" t="s">
        <v>1242</v>
      </c>
      <c r="B574" s="30" t="s">
        <v>806</v>
      </c>
      <c r="C574" s="32">
        <v>25885</v>
      </c>
    </row>
    <row r="575" spans="1:3" x14ac:dyDescent="0.25">
      <c r="A575" s="30" t="s">
        <v>1242</v>
      </c>
      <c r="B575" s="30" t="s">
        <v>807</v>
      </c>
      <c r="C575" s="32">
        <v>25898</v>
      </c>
    </row>
    <row r="576" spans="1:3" x14ac:dyDescent="0.25">
      <c r="A576" s="30" t="s">
        <v>1242</v>
      </c>
      <c r="B576" s="30" t="s">
        <v>808</v>
      </c>
      <c r="C576" s="32">
        <v>25899</v>
      </c>
    </row>
    <row r="577" spans="1:3" x14ac:dyDescent="0.25">
      <c r="A577" s="30" t="s">
        <v>1243</v>
      </c>
      <c r="B577" s="30" t="s">
        <v>809</v>
      </c>
      <c r="C577" s="32">
        <v>27001</v>
      </c>
    </row>
    <row r="578" spans="1:3" x14ac:dyDescent="0.25">
      <c r="A578" s="30" t="s">
        <v>1243</v>
      </c>
      <c r="B578" s="30" t="s">
        <v>810</v>
      </c>
      <c r="C578" s="32">
        <v>27006</v>
      </c>
    </row>
    <row r="579" spans="1:3" x14ac:dyDescent="0.25">
      <c r="A579" s="30" t="s">
        <v>1243</v>
      </c>
      <c r="B579" s="30" t="s">
        <v>811</v>
      </c>
      <c r="C579" s="32">
        <v>27025</v>
      </c>
    </row>
    <row r="580" spans="1:3" x14ac:dyDescent="0.25">
      <c r="A580" s="30" t="s">
        <v>1243</v>
      </c>
      <c r="B580" s="30" t="s">
        <v>812</v>
      </c>
      <c r="C580" s="32">
        <v>27050</v>
      </c>
    </row>
    <row r="581" spans="1:3" x14ac:dyDescent="0.25">
      <c r="A581" s="30" t="s">
        <v>1243</v>
      </c>
      <c r="B581" s="30" t="s">
        <v>813</v>
      </c>
      <c r="C581" s="32">
        <v>27073</v>
      </c>
    </row>
    <row r="582" spans="1:3" x14ac:dyDescent="0.25">
      <c r="A582" s="30" t="s">
        <v>1243</v>
      </c>
      <c r="B582" s="30" t="s">
        <v>814</v>
      </c>
      <c r="C582" s="32">
        <v>27075</v>
      </c>
    </row>
    <row r="583" spans="1:3" x14ac:dyDescent="0.25">
      <c r="A583" s="30" t="s">
        <v>1243</v>
      </c>
      <c r="B583" s="30" t="s">
        <v>815</v>
      </c>
      <c r="C583" s="32">
        <v>27077</v>
      </c>
    </row>
    <row r="584" spans="1:3" x14ac:dyDescent="0.25">
      <c r="A584" s="30" t="s">
        <v>1243</v>
      </c>
      <c r="B584" s="30" t="s">
        <v>2584</v>
      </c>
      <c r="C584" s="32">
        <v>27086</v>
      </c>
    </row>
    <row r="585" spans="1:3" x14ac:dyDescent="0.25">
      <c r="A585" s="30" t="s">
        <v>1243</v>
      </c>
      <c r="B585" s="30" t="s">
        <v>816</v>
      </c>
      <c r="C585" s="32">
        <v>27099</v>
      </c>
    </row>
    <row r="586" spans="1:3" x14ac:dyDescent="0.25">
      <c r="A586" s="30" t="s">
        <v>1243</v>
      </c>
      <c r="B586" s="30" t="s">
        <v>817</v>
      </c>
      <c r="C586" s="32">
        <v>27135</v>
      </c>
    </row>
    <row r="587" spans="1:3" x14ac:dyDescent="0.25">
      <c r="A587" s="30" t="s">
        <v>1243</v>
      </c>
      <c r="B587" s="30" t="s">
        <v>818</v>
      </c>
      <c r="C587" s="32">
        <v>27150</v>
      </c>
    </row>
    <row r="588" spans="1:3" x14ac:dyDescent="0.25">
      <c r="A588" s="30" t="s">
        <v>1243</v>
      </c>
      <c r="B588" s="30" t="s">
        <v>819</v>
      </c>
      <c r="C588" s="32">
        <v>27160</v>
      </c>
    </row>
    <row r="589" spans="1:3" x14ac:dyDescent="0.25">
      <c r="A589" s="30" t="s">
        <v>1243</v>
      </c>
      <c r="B589" s="30" t="s">
        <v>820</v>
      </c>
      <c r="C589" s="32">
        <v>27205</v>
      </c>
    </row>
    <row r="590" spans="1:3" x14ac:dyDescent="0.25">
      <c r="A590" s="30" t="s">
        <v>1243</v>
      </c>
      <c r="B590" s="30" t="s">
        <v>821</v>
      </c>
      <c r="C590" s="32">
        <v>27245</v>
      </c>
    </row>
    <row r="591" spans="1:3" x14ac:dyDescent="0.25">
      <c r="A591" s="30" t="s">
        <v>1243</v>
      </c>
      <c r="B591" s="30" t="s">
        <v>822</v>
      </c>
      <c r="C591" s="32">
        <v>27250</v>
      </c>
    </row>
    <row r="592" spans="1:3" x14ac:dyDescent="0.25">
      <c r="A592" s="30" t="s">
        <v>1243</v>
      </c>
      <c r="B592" s="30" t="s">
        <v>823</v>
      </c>
      <c r="C592" s="32">
        <v>27361</v>
      </c>
    </row>
    <row r="593" spans="1:3" x14ac:dyDescent="0.25">
      <c r="A593" s="30" t="s">
        <v>1243</v>
      </c>
      <c r="B593" s="30" t="s">
        <v>824</v>
      </c>
      <c r="C593" s="32">
        <v>27372</v>
      </c>
    </row>
    <row r="594" spans="1:3" x14ac:dyDescent="0.25">
      <c r="A594" s="30" t="s">
        <v>1243</v>
      </c>
      <c r="B594" s="30" t="s">
        <v>825</v>
      </c>
      <c r="C594" s="32">
        <v>27413</v>
      </c>
    </row>
    <row r="595" spans="1:3" x14ac:dyDescent="0.25">
      <c r="A595" s="30" t="s">
        <v>1243</v>
      </c>
      <c r="B595" s="30" t="s">
        <v>826</v>
      </c>
      <c r="C595" s="32">
        <v>27425</v>
      </c>
    </row>
    <row r="596" spans="1:3" x14ac:dyDescent="0.25">
      <c r="A596" s="30" t="s">
        <v>1243</v>
      </c>
      <c r="B596" s="30" t="s">
        <v>827</v>
      </c>
      <c r="C596" s="32">
        <v>27430</v>
      </c>
    </row>
    <row r="597" spans="1:3" x14ac:dyDescent="0.25">
      <c r="A597" s="30" t="s">
        <v>1243</v>
      </c>
      <c r="B597" s="30" t="s">
        <v>828</v>
      </c>
      <c r="C597" s="32">
        <v>27450</v>
      </c>
    </row>
    <row r="598" spans="1:3" x14ac:dyDescent="0.25">
      <c r="A598" s="30" t="s">
        <v>1243</v>
      </c>
      <c r="B598" s="30" t="s">
        <v>829</v>
      </c>
      <c r="C598" s="32">
        <v>27491</v>
      </c>
    </row>
    <row r="599" spans="1:3" x14ac:dyDescent="0.25">
      <c r="A599" s="30" t="s">
        <v>1243</v>
      </c>
      <c r="B599" s="30" t="s">
        <v>830</v>
      </c>
      <c r="C599" s="32">
        <v>27495</v>
      </c>
    </row>
    <row r="600" spans="1:3" x14ac:dyDescent="0.25">
      <c r="A600" s="30" t="s">
        <v>1243</v>
      </c>
      <c r="B600" s="30" t="s">
        <v>831</v>
      </c>
      <c r="C600" s="32">
        <v>27580</v>
      </c>
    </row>
    <row r="601" spans="1:3" x14ac:dyDescent="0.25">
      <c r="A601" s="30" t="s">
        <v>1243</v>
      </c>
      <c r="B601" s="30" t="s">
        <v>832</v>
      </c>
      <c r="C601" s="32">
        <v>27600</v>
      </c>
    </row>
    <row r="602" spans="1:3" x14ac:dyDescent="0.25">
      <c r="A602" s="30" t="s">
        <v>1243</v>
      </c>
      <c r="B602" s="30" t="s">
        <v>604</v>
      </c>
      <c r="C602" s="32">
        <v>27615</v>
      </c>
    </row>
    <row r="603" spans="1:3" x14ac:dyDescent="0.25">
      <c r="A603" s="30" t="s">
        <v>1243</v>
      </c>
      <c r="B603" s="30" t="s">
        <v>833</v>
      </c>
      <c r="C603" s="32">
        <v>27660</v>
      </c>
    </row>
    <row r="604" spans="1:3" x14ac:dyDescent="0.25">
      <c r="A604" s="30" t="s">
        <v>1243</v>
      </c>
      <c r="B604" s="30" t="s">
        <v>834</v>
      </c>
      <c r="C604" s="32">
        <v>27745</v>
      </c>
    </row>
    <row r="605" spans="1:3" x14ac:dyDescent="0.25">
      <c r="A605" s="30" t="s">
        <v>1243</v>
      </c>
      <c r="B605" s="30" t="s">
        <v>835</v>
      </c>
      <c r="C605" s="32">
        <v>27787</v>
      </c>
    </row>
    <row r="606" spans="1:3" x14ac:dyDescent="0.25">
      <c r="A606" s="30" t="s">
        <v>1243</v>
      </c>
      <c r="B606" s="30" t="s">
        <v>836</v>
      </c>
      <c r="C606" s="32">
        <v>27800</v>
      </c>
    </row>
    <row r="607" spans="1:3" x14ac:dyDescent="0.25">
      <c r="A607" s="30" t="s">
        <v>1243</v>
      </c>
      <c r="B607" s="30" t="s">
        <v>837</v>
      </c>
      <c r="C607" s="32">
        <v>27810</v>
      </c>
    </row>
    <row r="608" spans="1:3" x14ac:dyDescent="0.25">
      <c r="A608" s="30" t="s">
        <v>1244</v>
      </c>
      <c r="B608" s="30" t="s">
        <v>167</v>
      </c>
      <c r="C608" s="32">
        <v>41001</v>
      </c>
    </row>
    <row r="609" spans="1:3" x14ac:dyDescent="0.25">
      <c r="A609" s="30" t="s">
        <v>1244</v>
      </c>
      <c r="B609" s="30" t="s">
        <v>61</v>
      </c>
      <c r="C609" s="32">
        <v>41006</v>
      </c>
    </row>
    <row r="610" spans="1:3" x14ac:dyDescent="0.25">
      <c r="A610" s="30" t="s">
        <v>1244</v>
      </c>
      <c r="B610" s="30" t="s">
        <v>838</v>
      </c>
      <c r="C610" s="32">
        <v>41013</v>
      </c>
    </row>
    <row r="611" spans="1:3" x14ac:dyDescent="0.25">
      <c r="A611" s="30" t="s">
        <v>1244</v>
      </c>
      <c r="B611" s="30" t="s">
        <v>839</v>
      </c>
      <c r="C611" s="32">
        <v>41016</v>
      </c>
    </row>
    <row r="612" spans="1:3" x14ac:dyDescent="0.25">
      <c r="A612" s="30" t="s">
        <v>1244</v>
      </c>
      <c r="B612" s="30" t="s">
        <v>840</v>
      </c>
      <c r="C612" s="32">
        <v>41020</v>
      </c>
    </row>
    <row r="613" spans="1:3" x14ac:dyDescent="0.25">
      <c r="A613" s="30" t="s">
        <v>1244</v>
      </c>
      <c r="B613" s="30" t="s">
        <v>841</v>
      </c>
      <c r="C613" s="32">
        <v>41026</v>
      </c>
    </row>
    <row r="614" spans="1:3" x14ac:dyDescent="0.25">
      <c r="A614" s="30" t="s">
        <v>1244</v>
      </c>
      <c r="B614" s="30" t="s">
        <v>84</v>
      </c>
      <c r="C614" s="32">
        <v>41078</v>
      </c>
    </row>
    <row r="615" spans="1:3" x14ac:dyDescent="0.25">
      <c r="A615" s="30" t="s">
        <v>1244</v>
      </c>
      <c r="B615" s="30" t="s">
        <v>107</v>
      </c>
      <c r="C615" s="32">
        <v>41132</v>
      </c>
    </row>
    <row r="616" spans="1:3" x14ac:dyDescent="0.25">
      <c r="A616" s="30" t="s">
        <v>1244</v>
      </c>
      <c r="B616" s="30" t="s">
        <v>124</v>
      </c>
      <c r="C616" s="32">
        <v>41206</v>
      </c>
    </row>
    <row r="617" spans="1:3" x14ac:dyDescent="0.25">
      <c r="A617" s="30" t="s">
        <v>1244</v>
      </c>
      <c r="B617" s="30" t="s">
        <v>842</v>
      </c>
      <c r="C617" s="32">
        <v>41244</v>
      </c>
    </row>
    <row r="618" spans="1:3" x14ac:dyDescent="0.25">
      <c r="A618" s="30" t="s">
        <v>1244</v>
      </c>
      <c r="B618" s="30" t="s">
        <v>843</v>
      </c>
      <c r="C618" s="32">
        <v>41298</v>
      </c>
    </row>
    <row r="619" spans="1:3" x14ac:dyDescent="0.25">
      <c r="A619" s="30" t="s">
        <v>1244</v>
      </c>
      <c r="B619" s="30" t="s">
        <v>844</v>
      </c>
      <c r="C619" s="32">
        <v>41306</v>
      </c>
    </row>
    <row r="620" spans="1:3" x14ac:dyDescent="0.25">
      <c r="A620" s="30" t="s">
        <v>1244</v>
      </c>
      <c r="B620" s="30" t="s">
        <v>347</v>
      </c>
      <c r="C620" s="32">
        <v>41319</v>
      </c>
    </row>
    <row r="621" spans="1:3" x14ac:dyDescent="0.25">
      <c r="A621" s="30" t="s">
        <v>1244</v>
      </c>
      <c r="B621" s="30" t="s">
        <v>149</v>
      </c>
      <c r="C621" s="32">
        <v>41349</v>
      </c>
    </row>
    <row r="622" spans="1:3" x14ac:dyDescent="0.25">
      <c r="A622" s="30" t="s">
        <v>1244</v>
      </c>
      <c r="B622" s="30" t="s">
        <v>845</v>
      </c>
      <c r="C622" s="32">
        <v>41357</v>
      </c>
    </row>
    <row r="623" spans="1:3" x14ac:dyDescent="0.25">
      <c r="A623" s="30" t="s">
        <v>1244</v>
      </c>
      <c r="B623" s="30" t="s">
        <v>157</v>
      </c>
      <c r="C623" s="32">
        <v>41359</v>
      </c>
    </row>
    <row r="624" spans="1:3" x14ac:dyDescent="0.25">
      <c r="A624" s="30" t="s">
        <v>1244</v>
      </c>
      <c r="B624" s="30" t="s">
        <v>846</v>
      </c>
      <c r="C624" s="32">
        <v>41378</v>
      </c>
    </row>
    <row r="625" spans="1:3" x14ac:dyDescent="0.25">
      <c r="A625" s="30" t="s">
        <v>1244</v>
      </c>
      <c r="B625" s="30" t="s">
        <v>847</v>
      </c>
      <c r="C625" s="32">
        <v>41396</v>
      </c>
    </row>
    <row r="626" spans="1:3" x14ac:dyDescent="0.25">
      <c r="A626" s="30" t="s">
        <v>1244</v>
      </c>
      <c r="B626" s="30" t="s">
        <v>848</v>
      </c>
      <c r="C626" s="32">
        <v>41483</v>
      </c>
    </row>
    <row r="627" spans="1:3" x14ac:dyDescent="0.25">
      <c r="A627" s="30" t="s">
        <v>1244</v>
      </c>
      <c r="B627" s="30" t="s">
        <v>849</v>
      </c>
      <c r="C627" s="32">
        <v>41503</v>
      </c>
    </row>
    <row r="628" spans="1:3" x14ac:dyDescent="0.25">
      <c r="A628" s="30" t="s">
        <v>1244</v>
      </c>
      <c r="B628" s="30" t="s">
        <v>850</v>
      </c>
      <c r="C628" s="32">
        <v>41518</v>
      </c>
    </row>
    <row r="629" spans="1:3" x14ac:dyDescent="0.25">
      <c r="A629" s="30" t="s">
        <v>1244</v>
      </c>
      <c r="B629" s="30" t="s">
        <v>175</v>
      </c>
      <c r="C629" s="32">
        <v>41524</v>
      </c>
    </row>
    <row r="630" spans="1:3" x14ac:dyDescent="0.25">
      <c r="A630" s="30" t="s">
        <v>1244</v>
      </c>
      <c r="B630" s="30" t="s">
        <v>602</v>
      </c>
      <c r="C630" s="32">
        <v>41530</v>
      </c>
    </row>
    <row r="631" spans="1:3" x14ac:dyDescent="0.25">
      <c r="A631" s="30" t="s">
        <v>1244</v>
      </c>
      <c r="B631" s="30" t="s">
        <v>851</v>
      </c>
      <c r="C631" s="32">
        <v>41548</v>
      </c>
    </row>
    <row r="632" spans="1:3" x14ac:dyDescent="0.25">
      <c r="A632" s="30" t="s">
        <v>1244</v>
      </c>
      <c r="B632" s="30" t="s">
        <v>852</v>
      </c>
      <c r="C632" s="32">
        <v>41551</v>
      </c>
    </row>
    <row r="633" spans="1:3" x14ac:dyDescent="0.25">
      <c r="A633" s="30" t="s">
        <v>1244</v>
      </c>
      <c r="B633" s="30" t="s">
        <v>853</v>
      </c>
      <c r="C633" s="32">
        <v>41615</v>
      </c>
    </row>
    <row r="634" spans="1:3" x14ac:dyDescent="0.25">
      <c r="A634" s="30" t="s">
        <v>1244</v>
      </c>
      <c r="B634" s="30" t="s">
        <v>854</v>
      </c>
      <c r="C634" s="32">
        <v>41660</v>
      </c>
    </row>
    <row r="635" spans="1:3" x14ac:dyDescent="0.25">
      <c r="A635" s="30" t="s">
        <v>1244</v>
      </c>
      <c r="B635" s="30" t="s">
        <v>855</v>
      </c>
      <c r="C635" s="32">
        <v>41668</v>
      </c>
    </row>
    <row r="636" spans="1:3" x14ac:dyDescent="0.25">
      <c r="A636" s="30" t="s">
        <v>1244</v>
      </c>
      <c r="B636" s="30" t="s">
        <v>553</v>
      </c>
      <c r="C636" s="32">
        <v>41676</v>
      </c>
    </row>
    <row r="637" spans="1:3" x14ac:dyDescent="0.25">
      <c r="A637" s="30" t="s">
        <v>1244</v>
      </c>
      <c r="B637" s="30" t="s">
        <v>856</v>
      </c>
      <c r="C637" s="32">
        <v>41770</v>
      </c>
    </row>
    <row r="638" spans="1:3" x14ac:dyDescent="0.25">
      <c r="A638" s="30" t="s">
        <v>1244</v>
      </c>
      <c r="B638" s="30" t="s">
        <v>185</v>
      </c>
      <c r="C638" s="32">
        <v>41791</v>
      </c>
    </row>
    <row r="639" spans="1:3" x14ac:dyDescent="0.25">
      <c r="A639" s="30" t="s">
        <v>1244</v>
      </c>
      <c r="B639" s="30" t="s">
        <v>857</v>
      </c>
      <c r="C639" s="32">
        <v>41797</v>
      </c>
    </row>
    <row r="640" spans="1:3" x14ac:dyDescent="0.25">
      <c r="A640" s="30" t="s">
        <v>1244</v>
      </c>
      <c r="B640" s="30" t="s">
        <v>858</v>
      </c>
      <c r="C640" s="32">
        <v>41799</v>
      </c>
    </row>
    <row r="641" spans="1:3" x14ac:dyDescent="0.25">
      <c r="A641" s="30" t="s">
        <v>1244</v>
      </c>
      <c r="B641" s="30" t="s">
        <v>859</v>
      </c>
      <c r="C641" s="32">
        <v>41801</v>
      </c>
    </row>
    <row r="642" spans="1:3" x14ac:dyDescent="0.25">
      <c r="A642" s="30" t="s">
        <v>1244</v>
      </c>
      <c r="B642" s="30" t="s">
        <v>860</v>
      </c>
      <c r="C642" s="32">
        <v>41807</v>
      </c>
    </row>
    <row r="643" spans="1:3" x14ac:dyDescent="0.25">
      <c r="A643" s="30" t="s">
        <v>1244</v>
      </c>
      <c r="B643" s="30" t="s">
        <v>861</v>
      </c>
      <c r="C643" s="32">
        <v>41872</v>
      </c>
    </row>
    <row r="644" spans="1:3" x14ac:dyDescent="0.25">
      <c r="A644" s="30" t="s">
        <v>1244</v>
      </c>
      <c r="B644" s="30" t="s">
        <v>862</v>
      </c>
      <c r="C644" s="32">
        <v>41885</v>
      </c>
    </row>
    <row r="645" spans="1:3" x14ac:dyDescent="0.25">
      <c r="A645" s="30" t="s">
        <v>1263</v>
      </c>
      <c r="B645" s="30" t="s">
        <v>62</v>
      </c>
      <c r="C645" s="32">
        <v>44001</v>
      </c>
    </row>
    <row r="646" spans="1:3" x14ac:dyDescent="0.25">
      <c r="A646" s="30" t="s">
        <v>1263</v>
      </c>
      <c r="B646" s="30" t="s">
        <v>612</v>
      </c>
      <c r="C646" s="32">
        <v>44035</v>
      </c>
    </row>
    <row r="647" spans="1:3" x14ac:dyDescent="0.25">
      <c r="A647" s="30" t="s">
        <v>1263</v>
      </c>
      <c r="B647" s="30" t="s">
        <v>863</v>
      </c>
      <c r="C647" s="32">
        <v>44078</v>
      </c>
    </row>
    <row r="648" spans="1:3" x14ac:dyDescent="0.25">
      <c r="A648" s="30" t="s">
        <v>1263</v>
      </c>
      <c r="B648" s="30" t="s">
        <v>864</v>
      </c>
      <c r="C648" s="32">
        <v>44090</v>
      </c>
    </row>
    <row r="649" spans="1:3" x14ac:dyDescent="0.25">
      <c r="A649" s="30" t="s">
        <v>1263</v>
      </c>
      <c r="B649" s="30" t="s">
        <v>865</v>
      </c>
      <c r="C649" s="32">
        <v>44098</v>
      </c>
    </row>
    <row r="650" spans="1:3" x14ac:dyDescent="0.25">
      <c r="A650" s="30" t="s">
        <v>1263</v>
      </c>
      <c r="B650" s="30" t="s">
        <v>866</v>
      </c>
      <c r="C650" s="32">
        <v>44110</v>
      </c>
    </row>
    <row r="651" spans="1:3" x14ac:dyDescent="0.25">
      <c r="A651" s="30" t="s">
        <v>1263</v>
      </c>
      <c r="B651" s="30" t="s">
        <v>867</v>
      </c>
      <c r="C651" s="32">
        <v>44279</v>
      </c>
    </row>
    <row r="652" spans="1:3" x14ac:dyDescent="0.25">
      <c r="A652" s="30" t="s">
        <v>1263</v>
      </c>
      <c r="B652" s="30" t="s">
        <v>868</v>
      </c>
      <c r="C652" s="32">
        <v>44378</v>
      </c>
    </row>
    <row r="653" spans="1:3" x14ac:dyDescent="0.25">
      <c r="A653" s="30" t="s">
        <v>1263</v>
      </c>
      <c r="B653" s="30" t="s">
        <v>869</v>
      </c>
      <c r="C653" s="32">
        <v>44420</v>
      </c>
    </row>
    <row r="654" spans="1:3" x14ac:dyDescent="0.25">
      <c r="A654" s="30" t="s">
        <v>1263</v>
      </c>
      <c r="B654" s="30" t="s">
        <v>870</v>
      </c>
      <c r="C654" s="32">
        <v>44430</v>
      </c>
    </row>
    <row r="655" spans="1:3" x14ac:dyDescent="0.25">
      <c r="A655" s="30" t="s">
        <v>1263</v>
      </c>
      <c r="B655" s="30" t="s">
        <v>871</v>
      </c>
      <c r="C655" s="32">
        <v>44560</v>
      </c>
    </row>
    <row r="656" spans="1:3" x14ac:dyDescent="0.25">
      <c r="A656" s="30" t="s">
        <v>1263</v>
      </c>
      <c r="B656" s="30" t="s">
        <v>872</v>
      </c>
      <c r="C656" s="32">
        <v>44650</v>
      </c>
    </row>
    <row r="657" spans="1:3" x14ac:dyDescent="0.25">
      <c r="A657" s="30" t="s">
        <v>1263</v>
      </c>
      <c r="B657" s="30" t="s">
        <v>873</v>
      </c>
      <c r="C657" s="32">
        <v>44847</v>
      </c>
    </row>
    <row r="658" spans="1:3" x14ac:dyDescent="0.25">
      <c r="A658" s="30" t="s">
        <v>1263</v>
      </c>
      <c r="B658" s="30" t="s">
        <v>874</v>
      </c>
      <c r="C658" s="32">
        <v>44855</v>
      </c>
    </row>
    <row r="659" spans="1:3" x14ac:dyDescent="0.25">
      <c r="A659" s="30" t="s">
        <v>1263</v>
      </c>
      <c r="B659" s="30" t="s">
        <v>468</v>
      </c>
      <c r="C659" s="32">
        <v>44874</v>
      </c>
    </row>
    <row r="660" spans="1:3" x14ac:dyDescent="0.25">
      <c r="A660" s="30" t="s">
        <v>1245</v>
      </c>
      <c r="B660" s="30" t="s">
        <v>875</v>
      </c>
      <c r="C660" s="32">
        <v>47001</v>
      </c>
    </row>
    <row r="661" spans="1:3" x14ac:dyDescent="0.25">
      <c r="A661" s="30" t="s">
        <v>1245</v>
      </c>
      <c r="B661" s="30" t="s">
        <v>876</v>
      </c>
      <c r="C661" s="32">
        <v>47030</v>
      </c>
    </row>
    <row r="662" spans="1:3" x14ac:dyDescent="0.25">
      <c r="A662" s="30" t="s">
        <v>1245</v>
      </c>
      <c r="B662" s="30" t="s">
        <v>877</v>
      </c>
      <c r="C662" s="32">
        <v>47053</v>
      </c>
    </row>
    <row r="663" spans="1:3" x14ac:dyDescent="0.25">
      <c r="A663" s="30" t="s">
        <v>1245</v>
      </c>
      <c r="B663" s="30" t="s">
        <v>878</v>
      </c>
      <c r="C663" s="32">
        <v>47058</v>
      </c>
    </row>
    <row r="664" spans="1:3" x14ac:dyDescent="0.25">
      <c r="A664" s="30" t="s">
        <v>1245</v>
      </c>
      <c r="B664" s="30" t="s">
        <v>879</v>
      </c>
      <c r="C664" s="32">
        <v>47161</v>
      </c>
    </row>
    <row r="665" spans="1:3" x14ac:dyDescent="0.25">
      <c r="A665" s="30" t="s">
        <v>1245</v>
      </c>
      <c r="B665" s="30" t="s">
        <v>880</v>
      </c>
      <c r="C665" s="32">
        <v>47170</v>
      </c>
    </row>
    <row r="666" spans="1:3" x14ac:dyDescent="0.25">
      <c r="A666" s="30" t="s">
        <v>1245</v>
      </c>
      <c r="B666" s="30" t="s">
        <v>881</v>
      </c>
      <c r="C666" s="32">
        <v>47189</v>
      </c>
    </row>
    <row r="667" spans="1:3" x14ac:dyDescent="0.25">
      <c r="A667" s="30" t="s">
        <v>1245</v>
      </c>
      <c r="B667" s="30" t="s">
        <v>336</v>
      </c>
      <c r="C667" s="32">
        <v>47205</v>
      </c>
    </row>
    <row r="668" spans="1:3" x14ac:dyDescent="0.25">
      <c r="A668" s="30" t="s">
        <v>1245</v>
      </c>
      <c r="B668" s="30" t="s">
        <v>882</v>
      </c>
      <c r="C668" s="32">
        <v>47245</v>
      </c>
    </row>
    <row r="669" spans="1:3" x14ac:dyDescent="0.25">
      <c r="A669" s="30" t="s">
        <v>1245</v>
      </c>
      <c r="B669" s="30" t="s">
        <v>883</v>
      </c>
      <c r="C669" s="32">
        <v>47258</v>
      </c>
    </row>
    <row r="670" spans="1:3" x14ac:dyDescent="0.25">
      <c r="A670" s="30" t="s">
        <v>1245</v>
      </c>
      <c r="B670" s="30" t="s">
        <v>884</v>
      </c>
      <c r="C670" s="32">
        <v>47268</v>
      </c>
    </row>
    <row r="671" spans="1:3" x14ac:dyDescent="0.25">
      <c r="A671" s="30" t="s">
        <v>1245</v>
      </c>
      <c r="B671" s="30" t="s">
        <v>885</v>
      </c>
      <c r="C671" s="32">
        <v>47288</v>
      </c>
    </row>
    <row r="672" spans="1:3" x14ac:dyDescent="0.25">
      <c r="A672" s="30" t="s">
        <v>1245</v>
      </c>
      <c r="B672" s="30" t="s">
        <v>886</v>
      </c>
      <c r="C672" s="32">
        <v>47318</v>
      </c>
    </row>
    <row r="673" spans="1:3" x14ac:dyDescent="0.25">
      <c r="A673" s="30" t="s">
        <v>1245</v>
      </c>
      <c r="B673" s="30" t="s">
        <v>887</v>
      </c>
      <c r="C673" s="32">
        <v>47460</v>
      </c>
    </row>
    <row r="674" spans="1:3" x14ac:dyDescent="0.25">
      <c r="A674" s="30" t="s">
        <v>1245</v>
      </c>
      <c r="B674" s="30" t="s">
        <v>888</v>
      </c>
      <c r="C674" s="32">
        <v>47541</v>
      </c>
    </row>
    <row r="675" spans="1:3" x14ac:dyDescent="0.25">
      <c r="A675" s="30" t="s">
        <v>1245</v>
      </c>
      <c r="B675" s="30" t="s">
        <v>889</v>
      </c>
      <c r="C675" s="32">
        <v>47545</v>
      </c>
    </row>
    <row r="676" spans="1:3" x14ac:dyDescent="0.25">
      <c r="A676" s="30" t="s">
        <v>1245</v>
      </c>
      <c r="B676" s="30" t="s">
        <v>890</v>
      </c>
      <c r="C676" s="32">
        <v>47551</v>
      </c>
    </row>
    <row r="677" spans="1:3" x14ac:dyDescent="0.25">
      <c r="A677" s="30" t="s">
        <v>1245</v>
      </c>
      <c r="B677" s="30" t="s">
        <v>891</v>
      </c>
      <c r="C677" s="32">
        <v>47555</v>
      </c>
    </row>
    <row r="678" spans="1:3" x14ac:dyDescent="0.25">
      <c r="A678" s="30" t="s">
        <v>1245</v>
      </c>
      <c r="B678" s="30" t="s">
        <v>892</v>
      </c>
      <c r="C678" s="32">
        <v>47570</v>
      </c>
    </row>
    <row r="679" spans="1:3" x14ac:dyDescent="0.25">
      <c r="A679" s="30" t="s">
        <v>1245</v>
      </c>
      <c r="B679" s="30" t="s">
        <v>893</v>
      </c>
      <c r="C679" s="32">
        <v>47605</v>
      </c>
    </row>
    <row r="680" spans="1:3" x14ac:dyDescent="0.25">
      <c r="A680" s="30" t="s">
        <v>1245</v>
      </c>
      <c r="B680" s="30" t="s">
        <v>894</v>
      </c>
      <c r="C680" s="32">
        <v>47660</v>
      </c>
    </row>
    <row r="681" spans="1:3" x14ac:dyDescent="0.25">
      <c r="A681" s="30" t="s">
        <v>1245</v>
      </c>
      <c r="B681" s="30" t="s">
        <v>605</v>
      </c>
      <c r="C681" s="32">
        <v>47675</v>
      </c>
    </row>
    <row r="682" spans="1:3" x14ac:dyDescent="0.25">
      <c r="A682" s="30" t="s">
        <v>1245</v>
      </c>
      <c r="B682" s="30" t="s">
        <v>895</v>
      </c>
      <c r="C682" s="32">
        <v>47692</v>
      </c>
    </row>
    <row r="683" spans="1:3" x14ac:dyDescent="0.25">
      <c r="A683" s="30" t="s">
        <v>1245</v>
      </c>
      <c r="B683" s="30" t="s">
        <v>896</v>
      </c>
      <c r="C683" s="32">
        <v>47703</v>
      </c>
    </row>
    <row r="684" spans="1:3" x14ac:dyDescent="0.25">
      <c r="A684" s="30" t="s">
        <v>1245</v>
      </c>
      <c r="B684" s="30" t="s">
        <v>897</v>
      </c>
      <c r="C684" s="32">
        <v>47707</v>
      </c>
    </row>
    <row r="685" spans="1:3" x14ac:dyDescent="0.25">
      <c r="A685" s="30" t="s">
        <v>1245</v>
      </c>
      <c r="B685" s="30" t="s">
        <v>898</v>
      </c>
      <c r="C685" s="32">
        <v>47720</v>
      </c>
    </row>
    <row r="686" spans="1:3" x14ac:dyDescent="0.25">
      <c r="A686" s="30" t="s">
        <v>1245</v>
      </c>
      <c r="B686" s="30" t="s">
        <v>899</v>
      </c>
      <c r="C686" s="32">
        <v>47745</v>
      </c>
    </row>
    <row r="687" spans="1:3" x14ac:dyDescent="0.25">
      <c r="A687" s="30" t="s">
        <v>1245</v>
      </c>
      <c r="B687" s="30" t="s">
        <v>900</v>
      </c>
      <c r="C687" s="32">
        <v>47798</v>
      </c>
    </row>
    <row r="688" spans="1:3" x14ac:dyDescent="0.25">
      <c r="A688" s="30" t="s">
        <v>1245</v>
      </c>
      <c r="B688" s="30" t="s">
        <v>901</v>
      </c>
      <c r="C688" s="32">
        <v>47960</v>
      </c>
    </row>
    <row r="689" spans="1:3" x14ac:dyDescent="0.25">
      <c r="A689" s="30" t="s">
        <v>1245</v>
      </c>
      <c r="B689" s="30" t="s">
        <v>902</v>
      </c>
      <c r="C689" s="32">
        <v>47980</v>
      </c>
    </row>
    <row r="690" spans="1:3" x14ac:dyDescent="0.25">
      <c r="A690" s="30" t="s">
        <v>1246</v>
      </c>
      <c r="B690" s="30" t="s">
        <v>903</v>
      </c>
      <c r="C690" s="32">
        <v>50001</v>
      </c>
    </row>
    <row r="691" spans="1:3" x14ac:dyDescent="0.25">
      <c r="A691" s="30" t="s">
        <v>1246</v>
      </c>
      <c r="B691" s="30" t="s">
        <v>904</v>
      </c>
      <c r="C691" s="32">
        <v>50006</v>
      </c>
    </row>
    <row r="692" spans="1:3" x14ac:dyDescent="0.25">
      <c r="A692" s="30" t="s">
        <v>1246</v>
      </c>
      <c r="B692" s="30" t="s">
        <v>905</v>
      </c>
      <c r="C692" s="32">
        <v>50110</v>
      </c>
    </row>
    <row r="693" spans="1:3" x14ac:dyDescent="0.25">
      <c r="A693" s="30" t="s">
        <v>1246</v>
      </c>
      <c r="B693" s="30" t="s">
        <v>906</v>
      </c>
      <c r="C693" s="32">
        <v>50124</v>
      </c>
    </row>
    <row r="694" spans="1:3" x14ac:dyDescent="0.25">
      <c r="A694" s="30" t="s">
        <v>1246</v>
      </c>
      <c r="B694" s="30" t="s">
        <v>907</v>
      </c>
      <c r="C694" s="32">
        <v>50150</v>
      </c>
    </row>
    <row r="695" spans="1:3" x14ac:dyDescent="0.25">
      <c r="A695" s="30" t="s">
        <v>1246</v>
      </c>
      <c r="B695" s="30" t="s">
        <v>908</v>
      </c>
      <c r="C695" s="32">
        <v>50223</v>
      </c>
    </row>
    <row r="696" spans="1:3" x14ac:dyDescent="0.25">
      <c r="A696" s="30" t="s">
        <v>1246</v>
      </c>
      <c r="B696" s="30" t="s">
        <v>63</v>
      </c>
      <c r="C696" s="32">
        <v>50226</v>
      </c>
    </row>
    <row r="697" spans="1:3" x14ac:dyDescent="0.25">
      <c r="A697" s="30" t="s">
        <v>1246</v>
      </c>
      <c r="B697" s="30" t="s">
        <v>909</v>
      </c>
      <c r="C697" s="32">
        <v>50245</v>
      </c>
    </row>
    <row r="698" spans="1:3" x14ac:dyDescent="0.25">
      <c r="A698" s="30" t="s">
        <v>1246</v>
      </c>
      <c r="B698" s="30" t="s">
        <v>910</v>
      </c>
      <c r="C698" s="32">
        <v>50251</v>
      </c>
    </row>
    <row r="699" spans="1:3" x14ac:dyDescent="0.25">
      <c r="A699" s="30" t="s">
        <v>1246</v>
      </c>
      <c r="B699" s="30" t="s">
        <v>911</v>
      </c>
      <c r="C699" s="32">
        <v>50270</v>
      </c>
    </row>
    <row r="700" spans="1:3" x14ac:dyDescent="0.25">
      <c r="A700" s="30" t="s">
        <v>1246</v>
      </c>
      <c r="B700" s="30" t="s">
        <v>912</v>
      </c>
      <c r="C700" s="32">
        <v>50287</v>
      </c>
    </row>
    <row r="701" spans="1:3" x14ac:dyDescent="0.25">
      <c r="A701" s="30" t="s">
        <v>1246</v>
      </c>
      <c r="B701" s="30" t="s">
        <v>346</v>
      </c>
      <c r="C701" s="32">
        <v>50313</v>
      </c>
    </row>
    <row r="702" spans="1:3" x14ac:dyDescent="0.25">
      <c r="A702" s="30" t="s">
        <v>1246</v>
      </c>
      <c r="B702" s="30" t="s">
        <v>886</v>
      </c>
      <c r="C702" s="32">
        <v>50318</v>
      </c>
    </row>
    <row r="703" spans="1:3" x14ac:dyDescent="0.25">
      <c r="A703" s="30" t="s">
        <v>1246</v>
      </c>
      <c r="B703" s="30" t="s">
        <v>913</v>
      </c>
      <c r="C703" s="32">
        <v>50325</v>
      </c>
    </row>
    <row r="704" spans="1:3" x14ac:dyDescent="0.25">
      <c r="A704" s="30" t="s">
        <v>1246</v>
      </c>
      <c r="B704" s="30" t="s">
        <v>914</v>
      </c>
      <c r="C704" s="32">
        <v>50330</v>
      </c>
    </row>
    <row r="705" spans="1:3" x14ac:dyDescent="0.25">
      <c r="A705" s="30" t="s">
        <v>1246</v>
      </c>
      <c r="B705" s="30" t="s">
        <v>915</v>
      </c>
      <c r="C705" s="32">
        <v>50350</v>
      </c>
    </row>
    <row r="706" spans="1:3" x14ac:dyDescent="0.25">
      <c r="A706" s="30" t="s">
        <v>1246</v>
      </c>
      <c r="B706" s="30" t="s">
        <v>916</v>
      </c>
      <c r="C706" s="32">
        <v>50370</v>
      </c>
    </row>
    <row r="707" spans="1:3" x14ac:dyDescent="0.25">
      <c r="A707" s="30" t="s">
        <v>1246</v>
      </c>
      <c r="B707" s="30" t="s">
        <v>917</v>
      </c>
      <c r="C707" s="32">
        <v>50400</v>
      </c>
    </row>
    <row r="708" spans="1:3" x14ac:dyDescent="0.25">
      <c r="A708" s="30" t="s">
        <v>1246</v>
      </c>
      <c r="B708" s="30" t="s">
        <v>918</v>
      </c>
      <c r="C708" s="32">
        <v>50450</v>
      </c>
    </row>
    <row r="709" spans="1:3" x14ac:dyDescent="0.25">
      <c r="A709" s="30" t="s">
        <v>1246</v>
      </c>
      <c r="B709" s="30" t="s">
        <v>919</v>
      </c>
      <c r="C709" s="32">
        <v>50568</v>
      </c>
    </row>
    <row r="710" spans="1:3" x14ac:dyDescent="0.25">
      <c r="A710" s="30" t="s">
        <v>1246</v>
      </c>
      <c r="B710" s="30" t="s">
        <v>920</v>
      </c>
      <c r="C710" s="32">
        <v>50573</v>
      </c>
    </row>
    <row r="711" spans="1:3" x14ac:dyDescent="0.25">
      <c r="A711" s="30" t="s">
        <v>1246</v>
      </c>
      <c r="B711" s="30" t="s">
        <v>921</v>
      </c>
      <c r="C711" s="32">
        <v>50577</v>
      </c>
    </row>
    <row r="712" spans="1:3" x14ac:dyDescent="0.25">
      <c r="A712" s="30" t="s">
        <v>1246</v>
      </c>
      <c r="B712" s="30" t="s">
        <v>165</v>
      </c>
      <c r="C712" s="32">
        <v>50590</v>
      </c>
    </row>
    <row r="713" spans="1:3" x14ac:dyDescent="0.25">
      <c r="A713" s="30" t="s">
        <v>1246</v>
      </c>
      <c r="B713" s="30" t="s">
        <v>922</v>
      </c>
      <c r="C713" s="32">
        <v>50606</v>
      </c>
    </row>
    <row r="714" spans="1:3" x14ac:dyDescent="0.25">
      <c r="A714" s="30" t="s">
        <v>1246</v>
      </c>
      <c r="B714" s="30" t="s">
        <v>923</v>
      </c>
      <c r="C714" s="32">
        <v>50680</v>
      </c>
    </row>
    <row r="715" spans="1:3" x14ac:dyDescent="0.25">
      <c r="A715" s="30" t="s">
        <v>1246</v>
      </c>
      <c r="B715" s="30" t="s">
        <v>85</v>
      </c>
      <c r="C715" s="32">
        <v>50683</v>
      </c>
    </row>
    <row r="716" spans="1:3" x14ac:dyDescent="0.25">
      <c r="A716" s="30" t="s">
        <v>1246</v>
      </c>
      <c r="B716" s="30" t="s">
        <v>924</v>
      </c>
      <c r="C716" s="32">
        <v>50686</v>
      </c>
    </row>
    <row r="717" spans="1:3" x14ac:dyDescent="0.25">
      <c r="A717" s="30" t="s">
        <v>1246</v>
      </c>
      <c r="B717" s="30" t="s">
        <v>672</v>
      </c>
      <c r="C717" s="32">
        <v>50689</v>
      </c>
    </row>
    <row r="718" spans="1:3" x14ac:dyDescent="0.25">
      <c r="A718" s="30" t="s">
        <v>1246</v>
      </c>
      <c r="B718" s="30" t="s">
        <v>125</v>
      </c>
      <c r="C718" s="32">
        <v>50711</v>
      </c>
    </row>
    <row r="719" spans="1:3" x14ac:dyDescent="0.25">
      <c r="A719" s="30" t="s">
        <v>1247</v>
      </c>
      <c r="B719" s="30" t="s">
        <v>925</v>
      </c>
      <c r="C719" s="32">
        <v>52001</v>
      </c>
    </row>
    <row r="720" spans="1:3" x14ac:dyDescent="0.25">
      <c r="A720" s="30" t="s">
        <v>1247</v>
      </c>
      <c r="B720" s="30" t="s">
        <v>702</v>
      </c>
      <c r="C720" s="32">
        <v>52019</v>
      </c>
    </row>
    <row r="721" spans="1:3" x14ac:dyDescent="0.25">
      <c r="A721" s="30" t="s">
        <v>1247</v>
      </c>
      <c r="B721" s="30" t="s">
        <v>926</v>
      </c>
      <c r="C721" s="32">
        <v>52022</v>
      </c>
    </row>
    <row r="722" spans="1:3" x14ac:dyDescent="0.25">
      <c r="A722" s="30" t="s">
        <v>1247</v>
      </c>
      <c r="B722" s="30" t="s">
        <v>927</v>
      </c>
      <c r="C722" s="32">
        <v>52036</v>
      </c>
    </row>
    <row r="723" spans="1:3" x14ac:dyDescent="0.25">
      <c r="A723" s="30" t="s">
        <v>1247</v>
      </c>
      <c r="B723" s="30" t="s">
        <v>928</v>
      </c>
      <c r="C723" s="32">
        <v>52051</v>
      </c>
    </row>
    <row r="724" spans="1:3" x14ac:dyDescent="0.25">
      <c r="A724" s="30" t="s">
        <v>1247</v>
      </c>
      <c r="B724" s="30" t="s">
        <v>929</v>
      </c>
      <c r="C724" s="32">
        <v>52079</v>
      </c>
    </row>
    <row r="725" spans="1:3" x14ac:dyDescent="0.25">
      <c r="A725" s="30" t="s">
        <v>1247</v>
      </c>
      <c r="B725" s="30" t="s">
        <v>473</v>
      </c>
      <c r="C725" s="32">
        <v>52083</v>
      </c>
    </row>
    <row r="726" spans="1:3" x14ac:dyDescent="0.25">
      <c r="A726" s="30" t="s">
        <v>1247</v>
      </c>
      <c r="B726" s="30" t="s">
        <v>930</v>
      </c>
      <c r="C726" s="32">
        <v>52110</v>
      </c>
    </row>
    <row r="727" spans="1:3" x14ac:dyDescent="0.25">
      <c r="A727" s="30" t="s">
        <v>1247</v>
      </c>
      <c r="B727" s="30" t="s">
        <v>931</v>
      </c>
      <c r="C727" s="32">
        <v>52203</v>
      </c>
    </row>
    <row r="728" spans="1:3" x14ac:dyDescent="0.25">
      <c r="A728" s="30" t="s">
        <v>1247</v>
      </c>
      <c r="B728" s="30" t="s">
        <v>932</v>
      </c>
      <c r="C728" s="32">
        <v>52207</v>
      </c>
    </row>
    <row r="729" spans="1:3" x14ac:dyDescent="0.25">
      <c r="A729" s="30" t="s">
        <v>1247</v>
      </c>
      <c r="B729" s="30" t="s">
        <v>933</v>
      </c>
      <c r="C729" s="32">
        <v>52210</v>
      </c>
    </row>
    <row r="730" spans="1:3" x14ac:dyDescent="0.25">
      <c r="A730" s="30" t="s">
        <v>1247</v>
      </c>
      <c r="B730" s="30" t="s">
        <v>436</v>
      </c>
      <c r="C730" s="32">
        <v>52215</v>
      </c>
    </row>
    <row r="731" spans="1:3" x14ac:dyDescent="0.25">
      <c r="A731" s="30" t="s">
        <v>1247</v>
      </c>
      <c r="B731" s="30" t="s">
        <v>934</v>
      </c>
      <c r="C731" s="32">
        <v>52224</v>
      </c>
    </row>
    <row r="732" spans="1:3" x14ac:dyDescent="0.25">
      <c r="A732" s="30" t="s">
        <v>1247</v>
      </c>
      <c r="B732" s="30" t="s">
        <v>935</v>
      </c>
      <c r="C732" s="32">
        <v>52227</v>
      </c>
    </row>
    <row r="733" spans="1:3" x14ac:dyDescent="0.25">
      <c r="A733" s="30" t="s">
        <v>1247</v>
      </c>
      <c r="B733" s="30" t="s">
        <v>936</v>
      </c>
      <c r="C733" s="32">
        <v>52233</v>
      </c>
    </row>
    <row r="734" spans="1:3" x14ac:dyDescent="0.25">
      <c r="A734" s="30" t="s">
        <v>1247</v>
      </c>
      <c r="B734" s="30" t="s">
        <v>937</v>
      </c>
      <c r="C734" s="32">
        <v>52240</v>
      </c>
    </row>
    <row r="735" spans="1:3" x14ac:dyDescent="0.25">
      <c r="A735" s="30" t="s">
        <v>1247</v>
      </c>
      <c r="B735" s="30" t="s">
        <v>86</v>
      </c>
      <c r="C735" s="32">
        <v>52250</v>
      </c>
    </row>
    <row r="736" spans="1:3" x14ac:dyDescent="0.25">
      <c r="A736" s="30" t="s">
        <v>1247</v>
      </c>
      <c r="B736" s="30" t="s">
        <v>938</v>
      </c>
      <c r="C736" s="32">
        <v>52254</v>
      </c>
    </row>
    <row r="737" spans="1:3" x14ac:dyDescent="0.25">
      <c r="A737" s="30" t="s">
        <v>1247</v>
      </c>
      <c r="B737" s="30" t="s">
        <v>939</v>
      </c>
      <c r="C737" s="32">
        <v>52256</v>
      </c>
    </row>
    <row r="738" spans="1:3" x14ac:dyDescent="0.25">
      <c r="A738" s="30" t="s">
        <v>1247</v>
      </c>
      <c r="B738" s="30" t="s">
        <v>940</v>
      </c>
      <c r="C738" s="32">
        <v>52258</v>
      </c>
    </row>
    <row r="739" spans="1:3" x14ac:dyDescent="0.25">
      <c r="A739" s="30" t="s">
        <v>1247</v>
      </c>
      <c r="B739" s="30" t="s">
        <v>108</v>
      </c>
      <c r="C739" s="32">
        <v>52260</v>
      </c>
    </row>
    <row r="740" spans="1:3" x14ac:dyDescent="0.25">
      <c r="A740" s="30" t="s">
        <v>1247</v>
      </c>
      <c r="B740" s="30" t="s">
        <v>941</v>
      </c>
      <c r="C740" s="32">
        <v>52287</v>
      </c>
    </row>
    <row r="741" spans="1:3" x14ac:dyDescent="0.25">
      <c r="A741" s="30" t="s">
        <v>1247</v>
      </c>
      <c r="B741" s="30" t="s">
        <v>942</v>
      </c>
      <c r="C741" s="32">
        <v>52317</v>
      </c>
    </row>
    <row r="742" spans="1:3" x14ac:dyDescent="0.25">
      <c r="A742" s="30" t="s">
        <v>1247</v>
      </c>
      <c r="B742" s="30" t="s">
        <v>943</v>
      </c>
      <c r="C742" s="32">
        <v>52320</v>
      </c>
    </row>
    <row r="743" spans="1:3" x14ac:dyDescent="0.25">
      <c r="A743" s="30" t="s">
        <v>1247</v>
      </c>
      <c r="B743" s="30" t="s">
        <v>944</v>
      </c>
      <c r="C743" s="32">
        <v>52323</v>
      </c>
    </row>
    <row r="744" spans="1:3" x14ac:dyDescent="0.25">
      <c r="A744" s="30" t="s">
        <v>1247</v>
      </c>
      <c r="B744" s="30" t="s">
        <v>945</v>
      </c>
      <c r="C744" s="32">
        <v>52352</v>
      </c>
    </row>
    <row r="745" spans="1:3" x14ac:dyDescent="0.25">
      <c r="A745" s="30" t="s">
        <v>1247</v>
      </c>
      <c r="B745" s="30" t="s">
        <v>946</v>
      </c>
      <c r="C745" s="32">
        <v>52354</v>
      </c>
    </row>
    <row r="746" spans="1:3" x14ac:dyDescent="0.25">
      <c r="A746" s="30" t="s">
        <v>1247</v>
      </c>
      <c r="B746" s="30" t="s">
        <v>126</v>
      </c>
      <c r="C746" s="32">
        <v>52356</v>
      </c>
    </row>
    <row r="747" spans="1:3" x14ac:dyDescent="0.25">
      <c r="A747" s="30" t="s">
        <v>1247</v>
      </c>
      <c r="B747" s="30" t="s">
        <v>947</v>
      </c>
      <c r="C747" s="32">
        <v>52378</v>
      </c>
    </row>
    <row r="748" spans="1:3" x14ac:dyDescent="0.25">
      <c r="A748" s="30" t="s">
        <v>1247</v>
      </c>
      <c r="B748" s="30" t="s">
        <v>948</v>
      </c>
      <c r="C748" s="32">
        <v>52381</v>
      </c>
    </row>
    <row r="749" spans="1:3" x14ac:dyDescent="0.25">
      <c r="A749" s="30" t="s">
        <v>1247</v>
      </c>
      <c r="B749" s="30" t="s">
        <v>141</v>
      </c>
      <c r="C749" s="32">
        <v>52385</v>
      </c>
    </row>
    <row r="750" spans="1:3" x14ac:dyDescent="0.25">
      <c r="A750" s="30" t="s">
        <v>1247</v>
      </c>
      <c r="B750" s="30" t="s">
        <v>949</v>
      </c>
      <c r="C750" s="32">
        <v>52390</v>
      </c>
    </row>
    <row r="751" spans="1:3" x14ac:dyDescent="0.25">
      <c r="A751" s="30" t="s">
        <v>1247</v>
      </c>
      <c r="B751" s="30" t="s">
        <v>357</v>
      </c>
      <c r="C751" s="32">
        <v>52399</v>
      </c>
    </row>
    <row r="752" spans="1:3" x14ac:dyDescent="0.25">
      <c r="A752" s="30" t="s">
        <v>1247</v>
      </c>
      <c r="B752" s="30" t="s">
        <v>950</v>
      </c>
      <c r="C752" s="32">
        <v>52405</v>
      </c>
    </row>
    <row r="753" spans="1:3" x14ac:dyDescent="0.25">
      <c r="A753" s="30" t="s">
        <v>1247</v>
      </c>
      <c r="B753" s="30" t="s">
        <v>951</v>
      </c>
      <c r="C753" s="32">
        <v>52411</v>
      </c>
    </row>
    <row r="754" spans="1:3" x14ac:dyDescent="0.25">
      <c r="A754" s="30" t="s">
        <v>1247</v>
      </c>
      <c r="B754" s="30" t="s">
        <v>150</v>
      </c>
      <c r="C754" s="32">
        <v>52418</v>
      </c>
    </row>
    <row r="755" spans="1:3" x14ac:dyDescent="0.25">
      <c r="A755" s="30" t="s">
        <v>1247</v>
      </c>
      <c r="B755" s="30" t="s">
        <v>952</v>
      </c>
      <c r="C755" s="32">
        <v>52427</v>
      </c>
    </row>
    <row r="756" spans="1:3" x14ac:dyDescent="0.25">
      <c r="A756" s="30" t="s">
        <v>1247</v>
      </c>
      <c r="B756" s="30" t="s">
        <v>953</v>
      </c>
      <c r="C756" s="32">
        <v>52435</v>
      </c>
    </row>
    <row r="757" spans="1:3" x14ac:dyDescent="0.25">
      <c r="A757" s="30" t="s">
        <v>1247</v>
      </c>
      <c r="B757" s="30" t="s">
        <v>755</v>
      </c>
      <c r="C757" s="32">
        <v>52473</v>
      </c>
    </row>
    <row r="758" spans="1:3" x14ac:dyDescent="0.25">
      <c r="A758" s="30" t="s">
        <v>1247</v>
      </c>
      <c r="B758" s="30" t="s">
        <v>200</v>
      </c>
      <c r="C758" s="32">
        <v>52480</v>
      </c>
    </row>
    <row r="759" spans="1:3" x14ac:dyDescent="0.25">
      <c r="A759" s="30" t="s">
        <v>1247</v>
      </c>
      <c r="B759" s="30" t="s">
        <v>158</v>
      </c>
      <c r="C759" s="32">
        <v>52490</v>
      </c>
    </row>
    <row r="760" spans="1:3" x14ac:dyDescent="0.25">
      <c r="A760" s="30" t="s">
        <v>1247</v>
      </c>
      <c r="B760" s="30" t="s">
        <v>954</v>
      </c>
      <c r="C760" s="32">
        <v>52506</v>
      </c>
    </row>
    <row r="761" spans="1:3" x14ac:dyDescent="0.25">
      <c r="A761" s="30" t="s">
        <v>1247</v>
      </c>
      <c r="B761" s="30" t="s">
        <v>955</v>
      </c>
      <c r="C761" s="32">
        <v>52520</v>
      </c>
    </row>
    <row r="762" spans="1:3" x14ac:dyDescent="0.25">
      <c r="A762" s="30" t="s">
        <v>1247</v>
      </c>
      <c r="B762" s="30" t="s">
        <v>956</v>
      </c>
      <c r="C762" s="32">
        <v>52540</v>
      </c>
    </row>
    <row r="763" spans="1:3" x14ac:dyDescent="0.25">
      <c r="A763" s="30" t="s">
        <v>1247</v>
      </c>
      <c r="B763" s="30" t="s">
        <v>957</v>
      </c>
      <c r="C763" s="32">
        <v>52560</v>
      </c>
    </row>
    <row r="764" spans="1:3" x14ac:dyDescent="0.25">
      <c r="A764" s="30" t="s">
        <v>1247</v>
      </c>
      <c r="B764" s="30" t="s">
        <v>958</v>
      </c>
      <c r="C764" s="32">
        <v>52565</v>
      </c>
    </row>
    <row r="765" spans="1:3" x14ac:dyDescent="0.25">
      <c r="A765" s="30" t="s">
        <v>1247</v>
      </c>
      <c r="B765" s="30" t="s">
        <v>959</v>
      </c>
      <c r="C765" s="32">
        <v>52573</v>
      </c>
    </row>
    <row r="766" spans="1:3" x14ac:dyDescent="0.25">
      <c r="A766" s="30" t="s">
        <v>1247</v>
      </c>
      <c r="B766" s="30" t="s">
        <v>960</v>
      </c>
      <c r="C766" s="32">
        <v>52585</v>
      </c>
    </row>
    <row r="767" spans="1:3" x14ac:dyDescent="0.25">
      <c r="A767" s="30" t="s">
        <v>1247</v>
      </c>
      <c r="B767" s="30" t="s">
        <v>770</v>
      </c>
      <c r="C767" s="32">
        <v>52612</v>
      </c>
    </row>
    <row r="768" spans="1:3" x14ac:dyDescent="0.25">
      <c r="A768" s="30" t="s">
        <v>1247</v>
      </c>
      <c r="B768" s="30" t="s">
        <v>961</v>
      </c>
      <c r="C768" s="32">
        <v>52621</v>
      </c>
    </row>
    <row r="769" spans="1:3" x14ac:dyDescent="0.25">
      <c r="A769" s="30" t="s">
        <v>1247</v>
      </c>
      <c r="B769" s="30" t="s">
        <v>962</v>
      </c>
      <c r="C769" s="32">
        <v>52678</v>
      </c>
    </row>
    <row r="770" spans="1:3" x14ac:dyDescent="0.25">
      <c r="A770" s="30" t="s">
        <v>1247</v>
      </c>
      <c r="B770" s="30" t="s">
        <v>963</v>
      </c>
      <c r="C770" s="32">
        <v>52683</v>
      </c>
    </row>
    <row r="771" spans="1:3" x14ac:dyDescent="0.25">
      <c r="A771" s="30" t="s">
        <v>1247</v>
      </c>
      <c r="B771" s="30" t="s">
        <v>772</v>
      </c>
      <c r="C771" s="32">
        <v>52685</v>
      </c>
    </row>
    <row r="772" spans="1:3" x14ac:dyDescent="0.25">
      <c r="A772" s="30" t="s">
        <v>1247</v>
      </c>
      <c r="B772" s="30" t="s">
        <v>176</v>
      </c>
      <c r="C772" s="32">
        <v>52687</v>
      </c>
    </row>
    <row r="773" spans="1:3" x14ac:dyDescent="0.25">
      <c r="A773" s="30" t="s">
        <v>1247</v>
      </c>
      <c r="B773" s="30" t="s">
        <v>101</v>
      </c>
      <c r="C773" s="32">
        <v>52693</v>
      </c>
    </row>
    <row r="774" spans="1:3" x14ac:dyDescent="0.25">
      <c r="A774" s="30" t="s">
        <v>1247</v>
      </c>
      <c r="B774" s="30" t="s">
        <v>964</v>
      </c>
      <c r="C774" s="32">
        <v>52694</v>
      </c>
    </row>
    <row r="775" spans="1:3" x14ac:dyDescent="0.25">
      <c r="A775" s="30" t="s">
        <v>1247</v>
      </c>
      <c r="B775" s="30" t="s">
        <v>387</v>
      </c>
      <c r="C775" s="32">
        <v>52696</v>
      </c>
    </row>
    <row r="776" spans="1:3" x14ac:dyDescent="0.25">
      <c r="A776" s="30" t="s">
        <v>1247</v>
      </c>
      <c r="B776" s="30" t="s">
        <v>965</v>
      </c>
      <c r="C776" s="32">
        <v>52699</v>
      </c>
    </row>
    <row r="777" spans="1:3" x14ac:dyDescent="0.25">
      <c r="A777" s="30" t="s">
        <v>1247</v>
      </c>
      <c r="B777" s="30" t="s">
        <v>966</v>
      </c>
      <c r="C777" s="32">
        <v>52720</v>
      </c>
    </row>
    <row r="778" spans="1:3" x14ac:dyDescent="0.25">
      <c r="A778" s="30" t="s">
        <v>1247</v>
      </c>
      <c r="B778" s="30" t="s">
        <v>967</v>
      </c>
      <c r="C778" s="32">
        <v>52786</v>
      </c>
    </row>
    <row r="779" spans="1:3" x14ac:dyDescent="0.25">
      <c r="A779" s="30" t="s">
        <v>1247</v>
      </c>
      <c r="B779" s="30" t="s">
        <v>968</v>
      </c>
      <c r="C779" s="32">
        <v>52788</v>
      </c>
    </row>
    <row r="780" spans="1:3" x14ac:dyDescent="0.25">
      <c r="A780" s="30" t="s">
        <v>1247</v>
      </c>
      <c r="B780" s="30" t="s">
        <v>969</v>
      </c>
      <c r="C780" s="32">
        <v>52835</v>
      </c>
    </row>
    <row r="781" spans="1:3" x14ac:dyDescent="0.25">
      <c r="A781" s="30" t="s">
        <v>1247</v>
      </c>
      <c r="B781" s="30" t="s">
        <v>970</v>
      </c>
      <c r="C781" s="32">
        <v>52838</v>
      </c>
    </row>
    <row r="782" spans="1:3" x14ac:dyDescent="0.25">
      <c r="A782" s="30" t="s">
        <v>1247</v>
      </c>
      <c r="B782" s="30" t="s">
        <v>971</v>
      </c>
      <c r="C782" s="32">
        <v>52885</v>
      </c>
    </row>
    <row r="783" spans="1:3" x14ac:dyDescent="0.25">
      <c r="A783" s="30" t="s">
        <v>1264</v>
      </c>
      <c r="B783" s="30" t="s">
        <v>972</v>
      </c>
      <c r="C783" s="32">
        <v>54001</v>
      </c>
    </row>
    <row r="784" spans="1:3" x14ac:dyDescent="0.25">
      <c r="A784" s="30" t="s">
        <v>1264</v>
      </c>
      <c r="B784" s="30" t="s">
        <v>973</v>
      </c>
      <c r="C784" s="32">
        <v>54003</v>
      </c>
    </row>
    <row r="785" spans="1:3" x14ac:dyDescent="0.25">
      <c r="A785" s="30" t="s">
        <v>1264</v>
      </c>
      <c r="B785" s="30" t="s">
        <v>974</v>
      </c>
      <c r="C785" s="32">
        <v>54051</v>
      </c>
    </row>
    <row r="786" spans="1:3" x14ac:dyDescent="0.25">
      <c r="A786" s="30" t="s">
        <v>1264</v>
      </c>
      <c r="B786" s="30" t="s">
        <v>975</v>
      </c>
      <c r="C786" s="32">
        <v>54099</v>
      </c>
    </row>
    <row r="787" spans="1:3" x14ac:dyDescent="0.25">
      <c r="A787" s="30" t="s">
        <v>1264</v>
      </c>
      <c r="B787" s="30" t="s">
        <v>976</v>
      </c>
      <c r="C787" s="32">
        <v>54109</v>
      </c>
    </row>
    <row r="788" spans="1:3" x14ac:dyDescent="0.25">
      <c r="A788" s="30" t="s">
        <v>1264</v>
      </c>
      <c r="B788" s="30" t="s">
        <v>977</v>
      </c>
      <c r="C788" s="32">
        <v>54125</v>
      </c>
    </row>
    <row r="789" spans="1:3" x14ac:dyDescent="0.25">
      <c r="A789" s="30" t="s">
        <v>1264</v>
      </c>
      <c r="B789" s="30" t="s">
        <v>978</v>
      </c>
      <c r="C789" s="32">
        <v>54128</v>
      </c>
    </row>
    <row r="790" spans="1:3" x14ac:dyDescent="0.25">
      <c r="A790" s="30" t="s">
        <v>1264</v>
      </c>
      <c r="B790" s="30" t="s">
        <v>979</v>
      </c>
      <c r="C790" s="32">
        <v>54172</v>
      </c>
    </row>
    <row r="791" spans="1:3" x14ac:dyDescent="0.25">
      <c r="A791" s="30" t="s">
        <v>1264</v>
      </c>
      <c r="B791" s="30" t="s">
        <v>980</v>
      </c>
      <c r="C791" s="32">
        <v>54174</v>
      </c>
    </row>
    <row r="792" spans="1:3" x14ac:dyDescent="0.25">
      <c r="A792" s="30" t="s">
        <v>1264</v>
      </c>
      <c r="B792" s="30" t="s">
        <v>981</v>
      </c>
      <c r="C792" s="32">
        <v>54206</v>
      </c>
    </row>
    <row r="793" spans="1:3" x14ac:dyDescent="0.25">
      <c r="A793" s="30" t="s">
        <v>1264</v>
      </c>
      <c r="B793" s="30" t="s">
        <v>982</v>
      </c>
      <c r="C793" s="32">
        <v>54223</v>
      </c>
    </row>
    <row r="794" spans="1:3" x14ac:dyDescent="0.25">
      <c r="A794" s="30" t="s">
        <v>1264</v>
      </c>
      <c r="B794" s="30" t="s">
        <v>983</v>
      </c>
      <c r="C794" s="32">
        <v>54239</v>
      </c>
    </row>
    <row r="795" spans="1:3" x14ac:dyDescent="0.25">
      <c r="A795" s="30" t="s">
        <v>1264</v>
      </c>
      <c r="B795" s="30" t="s">
        <v>984</v>
      </c>
      <c r="C795" s="32">
        <v>54245</v>
      </c>
    </row>
    <row r="796" spans="1:3" x14ac:dyDescent="0.25">
      <c r="A796" s="30" t="s">
        <v>1264</v>
      </c>
      <c r="B796" s="30" t="s">
        <v>985</v>
      </c>
      <c r="C796" s="32">
        <v>54250</v>
      </c>
    </row>
    <row r="797" spans="1:3" x14ac:dyDescent="0.25">
      <c r="A797" s="30" t="s">
        <v>1264</v>
      </c>
      <c r="B797" s="30" t="s">
        <v>87</v>
      </c>
      <c r="C797" s="32">
        <v>54261</v>
      </c>
    </row>
    <row r="798" spans="1:3" x14ac:dyDescent="0.25">
      <c r="A798" s="30" t="s">
        <v>1264</v>
      </c>
      <c r="B798" s="30" t="s">
        <v>986</v>
      </c>
      <c r="C798" s="32">
        <v>54313</v>
      </c>
    </row>
    <row r="799" spans="1:3" x14ac:dyDescent="0.25">
      <c r="A799" s="30" t="s">
        <v>1264</v>
      </c>
      <c r="B799" s="30" t="s">
        <v>987</v>
      </c>
      <c r="C799" s="32">
        <v>54344</v>
      </c>
    </row>
    <row r="800" spans="1:3" x14ac:dyDescent="0.25">
      <c r="A800" s="30" t="s">
        <v>1264</v>
      </c>
      <c r="B800" s="30" t="s">
        <v>988</v>
      </c>
      <c r="C800" s="32">
        <v>54347</v>
      </c>
    </row>
    <row r="801" spans="1:3" x14ac:dyDescent="0.25">
      <c r="A801" s="30" t="s">
        <v>1264</v>
      </c>
      <c r="B801" s="30" t="s">
        <v>989</v>
      </c>
      <c r="C801" s="32">
        <v>54377</v>
      </c>
    </row>
    <row r="802" spans="1:3" x14ac:dyDescent="0.25">
      <c r="A802" s="30" t="s">
        <v>1264</v>
      </c>
      <c r="B802" s="30" t="s">
        <v>990</v>
      </c>
      <c r="C802" s="32">
        <v>54385</v>
      </c>
    </row>
    <row r="803" spans="1:3" x14ac:dyDescent="0.25">
      <c r="A803" s="30" t="s">
        <v>1264</v>
      </c>
      <c r="B803" s="30" t="s">
        <v>991</v>
      </c>
      <c r="C803" s="32">
        <v>54398</v>
      </c>
    </row>
    <row r="804" spans="1:3" x14ac:dyDescent="0.25">
      <c r="A804" s="30" t="s">
        <v>1264</v>
      </c>
      <c r="B804" s="30" t="s">
        <v>992</v>
      </c>
      <c r="C804" s="32">
        <v>54405</v>
      </c>
    </row>
    <row r="805" spans="1:3" x14ac:dyDescent="0.25">
      <c r="A805" s="30" t="s">
        <v>1264</v>
      </c>
      <c r="B805" s="30" t="s">
        <v>993</v>
      </c>
      <c r="C805" s="32">
        <v>54418</v>
      </c>
    </row>
    <row r="806" spans="1:3" x14ac:dyDescent="0.25">
      <c r="A806" s="30" t="s">
        <v>1264</v>
      </c>
      <c r="B806" s="30" t="s">
        <v>994</v>
      </c>
      <c r="C806" s="32">
        <v>54480</v>
      </c>
    </row>
    <row r="807" spans="1:3" x14ac:dyDescent="0.25">
      <c r="A807" s="30" t="s">
        <v>1264</v>
      </c>
      <c r="B807" s="30" t="s">
        <v>995</v>
      </c>
      <c r="C807" s="32">
        <v>54498</v>
      </c>
    </row>
    <row r="808" spans="1:3" x14ac:dyDescent="0.25">
      <c r="A808" s="30" t="s">
        <v>1264</v>
      </c>
      <c r="B808" s="30" t="s">
        <v>996</v>
      </c>
      <c r="C808" s="32">
        <v>54518</v>
      </c>
    </row>
    <row r="809" spans="1:3" x14ac:dyDescent="0.25">
      <c r="A809" s="30" t="s">
        <v>1264</v>
      </c>
      <c r="B809" s="30" t="s">
        <v>997</v>
      </c>
      <c r="C809" s="32">
        <v>54520</v>
      </c>
    </row>
    <row r="810" spans="1:3" x14ac:dyDescent="0.25">
      <c r="A810" s="30" t="s">
        <v>1264</v>
      </c>
      <c r="B810" s="30" t="s">
        <v>109</v>
      </c>
      <c r="C810" s="32">
        <v>54553</v>
      </c>
    </row>
    <row r="811" spans="1:3" x14ac:dyDescent="0.25">
      <c r="A811" s="30" t="s">
        <v>1264</v>
      </c>
      <c r="B811" s="30" t="s">
        <v>998</v>
      </c>
      <c r="C811" s="32">
        <v>54599</v>
      </c>
    </row>
    <row r="812" spans="1:3" x14ac:dyDescent="0.25">
      <c r="A812" s="30" t="s">
        <v>1264</v>
      </c>
      <c r="B812" s="30" t="s">
        <v>999</v>
      </c>
      <c r="C812" s="32">
        <v>54660</v>
      </c>
    </row>
    <row r="813" spans="1:3" x14ac:dyDescent="0.25">
      <c r="A813" s="30" t="s">
        <v>1264</v>
      </c>
      <c r="B813" s="30" t="s">
        <v>1000</v>
      </c>
      <c r="C813" s="32">
        <v>54670</v>
      </c>
    </row>
    <row r="814" spans="1:3" x14ac:dyDescent="0.25">
      <c r="A814" s="30" t="s">
        <v>1264</v>
      </c>
      <c r="B814" s="30" t="s">
        <v>773</v>
      </c>
      <c r="C814" s="32">
        <v>54673</v>
      </c>
    </row>
    <row r="815" spans="1:3" x14ac:dyDescent="0.25">
      <c r="A815" s="30" t="s">
        <v>1264</v>
      </c>
      <c r="B815" s="30" t="s">
        <v>168</v>
      </c>
      <c r="C815" s="32">
        <v>54680</v>
      </c>
    </row>
    <row r="816" spans="1:3" x14ac:dyDescent="0.25">
      <c r="A816" s="30" t="s">
        <v>1264</v>
      </c>
      <c r="B816" s="30" t="s">
        <v>127</v>
      </c>
      <c r="C816" s="32">
        <v>54720</v>
      </c>
    </row>
    <row r="817" spans="1:3" x14ac:dyDescent="0.25">
      <c r="A817" s="30" t="s">
        <v>1264</v>
      </c>
      <c r="B817" s="30" t="s">
        <v>1001</v>
      </c>
      <c r="C817" s="32">
        <v>54743</v>
      </c>
    </row>
    <row r="818" spans="1:3" x14ac:dyDescent="0.25">
      <c r="A818" s="30" t="s">
        <v>1264</v>
      </c>
      <c r="B818" s="30" t="s">
        <v>1002</v>
      </c>
      <c r="C818" s="32">
        <v>54800</v>
      </c>
    </row>
    <row r="819" spans="1:3" x14ac:dyDescent="0.25">
      <c r="A819" s="30" t="s">
        <v>1264</v>
      </c>
      <c r="B819" s="30" t="s">
        <v>1003</v>
      </c>
      <c r="C819" s="32">
        <v>54810</v>
      </c>
    </row>
    <row r="820" spans="1:3" x14ac:dyDescent="0.25">
      <c r="A820" s="30" t="s">
        <v>1264</v>
      </c>
      <c r="B820" s="30" t="s">
        <v>397</v>
      </c>
      <c r="C820" s="32">
        <v>54820</v>
      </c>
    </row>
    <row r="821" spans="1:3" x14ac:dyDescent="0.25">
      <c r="A821" s="30" t="s">
        <v>1264</v>
      </c>
      <c r="B821" s="30" t="s">
        <v>1004</v>
      </c>
      <c r="C821" s="32">
        <v>54871</v>
      </c>
    </row>
    <row r="822" spans="1:3" x14ac:dyDescent="0.25">
      <c r="A822" s="30" t="s">
        <v>1264</v>
      </c>
      <c r="B822" s="30" t="s">
        <v>1005</v>
      </c>
      <c r="C822" s="32">
        <v>54874</v>
      </c>
    </row>
    <row r="823" spans="1:3" x14ac:dyDescent="0.25">
      <c r="A823" s="30" t="s">
        <v>1248</v>
      </c>
      <c r="B823" s="30" t="s">
        <v>66</v>
      </c>
      <c r="C823" s="32">
        <v>63001</v>
      </c>
    </row>
    <row r="824" spans="1:3" x14ac:dyDescent="0.25">
      <c r="A824" s="30" t="s">
        <v>1248</v>
      </c>
      <c r="B824" s="30" t="s">
        <v>477</v>
      </c>
      <c r="C824" s="32">
        <v>63111</v>
      </c>
    </row>
    <row r="825" spans="1:3" x14ac:dyDescent="0.25">
      <c r="A825" s="30" t="s">
        <v>1248</v>
      </c>
      <c r="B825" s="30" t="s">
        <v>1006</v>
      </c>
      <c r="C825" s="32">
        <v>63130</v>
      </c>
    </row>
    <row r="826" spans="1:3" x14ac:dyDescent="0.25">
      <c r="A826" s="30" t="s">
        <v>1248</v>
      </c>
      <c r="B826" s="30" t="s">
        <v>1007</v>
      </c>
      <c r="C826" s="32">
        <v>63190</v>
      </c>
    </row>
    <row r="827" spans="1:3" x14ac:dyDescent="0.25">
      <c r="A827" s="30" t="s">
        <v>1248</v>
      </c>
      <c r="B827" s="30" t="s">
        <v>436</v>
      </c>
      <c r="C827" s="32">
        <v>63212</v>
      </c>
    </row>
    <row r="828" spans="1:3" x14ac:dyDescent="0.25">
      <c r="A828" s="30" t="s">
        <v>1248</v>
      </c>
      <c r="B828" s="30" t="s">
        <v>1008</v>
      </c>
      <c r="C828" s="32">
        <v>63272</v>
      </c>
    </row>
    <row r="829" spans="1:3" x14ac:dyDescent="0.25">
      <c r="A829" s="30" t="s">
        <v>1248</v>
      </c>
      <c r="B829" s="30" t="s">
        <v>1009</v>
      </c>
      <c r="C829" s="32">
        <v>63302</v>
      </c>
    </row>
    <row r="830" spans="1:3" x14ac:dyDescent="0.25">
      <c r="A830" s="30" t="s">
        <v>1248</v>
      </c>
      <c r="B830" s="30" t="s">
        <v>111</v>
      </c>
      <c r="C830" s="32">
        <v>63401</v>
      </c>
    </row>
    <row r="831" spans="1:3" x14ac:dyDescent="0.25">
      <c r="A831" s="30" t="s">
        <v>1248</v>
      </c>
      <c r="B831" s="30" t="s">
        <v>128</v>
      </c>
      <c r="C831" s="32">
        <v>63470</v>
      </c>
    </row>
    <row r="832" spans="1:3" x14ac:dyDescent="0.25">
      <c r="A832" s="30" t="s">
        <v>1248</v>
      </c>
      <c r="B832" s="30" t="s">
        <v>1010</v>
      </c>
      <c r="C832" s="32">
        <v>63548</v>
      </c>
    </row>
    <row r="833" spans="1:3" x14ac:dyDescent="0.25">
      <c r="A833" s="30" t="s">
        <v>1248</v>
      </c>
      <c r="B833" s="30" t="s">
        <v>142</v>
      </c>
      <c r="C833" s="32">
        <v>63594</v>
      </c>
    </row>
    <row r="834" spans="1:3" x14ac:dyDescent="0.25">
      <c r="A834" s="30" t="s">
        <v>1248</v>
      </c>
      <c r="B834" s="30" t="s">
        <v>1011</v>
      </c>
      <c r="C834" s="32">
        <v>63690</v>
      </c>
    </row>
    <row r="835" spans="1:3" x14ac:dyDescent="0.25">
      <c r="A835" s="30" t="s">
        <v>1249</v>
      </c>
      <c r="B835" s="30" t="s">
        <v>112</v>
      </c>
      <c r="C835" s="32">
        <v>66001</v>
      </c>
    </row>
    <row r="836" spans="1:3" x14ac:dyDescent="0.25">
      <c r="A836" s="30" t="s">
        <v>1249</v>
      </c>
      <c r="B836" s="30" t="s">
        <v>1012</v>
      </c>
      <c r="C836" s="32">
        <v>66045</v>
      </c>
    </row>
    <row r="837" spans="1:3" x14ac:dyDescent="0.25">
      <c r="A837" s="30" t="s">
        <v>1249</v>
      </c>
      <c r="B837" s="30" t="s">
        <v>59</v>
      </c>
      <c r="C837" s="32">
        <v>66075</v>
      </c>
    </row>
    <row r="838" spans="1:3" x14ac:dyDescent="0.25">
      <c r="A838" s="30" t="s">
        <v>1249</v>
      </c>
      <c r="B838" s="30" t="s">
        <v>1013</v>
      </c>
      <c r="C838" s="32">
        <v>66088</v>
      </c>
    </row>
    <row r="839" spans="1:3" x14ac:dyDescent="0.25">
      <c r="A839" s="30" t="s">
        <v>1249</v>
      </c>
      <c r="B839" s="30" t="s">
        <v>67</v>
      </c>
      <c r="C839" s="32">
        <v>66170</v>
      </c>
    </row>
    <row r="840" spans="1:3" x14ac:dyDescent="0.25">
      <c r="A840" s="30" t="s">
        <v>1249</v>
      </c>
      <c r="B840" s="30" t="s">
        <v>1014</v>
      </c>
      <c r="C840" s="32">
        <v>66318</v>
      </c>
    </row>
    <row r="841" spans="1:3" x14ac:dyDescent="0.25">
      <c r="A841" s="30" t="s">
        <v>1249</v>
      </c>
      <c r="B841" s="30" t="s">
        <v>1015</v>
      </c>
      <c r="C841" s="32">
        <v>66383</v>
      </c>
    </row>
    <row r="842" spans="1:3" x14ac:dyDescent="0.25">
      <c r="A842" s="30" t="s">
        <v>1249</v>
      </c>
      <c r="B842" s="30" t="s">
        <v>88</v>
      </c>
      <c r="C842" s="32">
        <v>66400</v>
      </c>
    </row>
    <row r="843" spans="1:3" x14ac:dyDescent="0.25">
      <c r="A843" s="30" t="s">
        <v>1249</v>
      </c>
      <c r="B843" s="30" t="s">
        <v>1016</v>
      </c>
      <c r="C843" s="32">
        <v>66440</v>
      </c>
    </row>
    <row r="844" spans="1:3" x14ac:dyDescent="0.25">
      <c r="A844" s="30" t="s">
        <v>1249</v>
      </c>
      <c r="B844" s="30" t="s">
        <v>1017</v>
      </c>
      <c r="C844" s="32">
        <v>66456</v>
      </c>
    </row>
    <row r="845" spans="1:3" x14ac:dyDescent="0.25">
      <c r="A845" s="30" t="s">
        <v>1249</v>
      </c>
      <c r="B845" s="30" t="s">
        <v>1018</v>
      </c>
      <c r="C845" s="32">
        <v>66572</v>
      </c>
    </row>
    <row r="846" spans="1:3" x14ac:dyDescent="0.25">
      <c r="A846" s="30" t="s">
        <v>1249</v>
      </c>
      <c r="B846" s="30" t="s">
        <v>1019</v>
      </c>
      <c r="C846" s="32">
        <v>66594</v>
      </c>
    </row>
    <row r="847" spans="1:3" x14ac:dyDescent="0.25">
      <c r="A847" s="30" t="s">
        <v>1249</v>
      </c>
      <c r="B847" s="30" t="s">
        <v>1020</v>
      </c>
      <c r="C847" s="32">
        <v>66682</v>
      </c>
    </row>
    <row r="848" spans="1:3" x14ac:dyDescent="0.25">
      <c r="A848" s="30" t="s">
        <v>1249</v>
      </c>
      <c r="B848" s="30" t="s">
        <v>1021</v>
      </c>
      <c r="C848" s="32">
        <v>66687</v>
      </c>
    </row>
    <row r="849" spans="1:3" x14ac:dyDescent="0.25">
      <c r="A849" s="30" t="s">
        <v>1250</v>
      </c>
      <c r="B849" s="30" t="s">
        <v>89</v>
      </c>
      <c r="C849" s="32">
        <v>68001</v>
      </c>
    </row>
    <row r="850" spans="1:3" x14ac:dyDescent="0.25">
      <c r="A850" s="30" t="s">
        <v>1250</v>
      </c>
      <c r="B850" s="30" t="s">
        <v>1022</v>
      </c>
      <c r="C850" s="32">
        <v>68013</v>
      </c>
    </row>
    <row r="851" spans="1:3" x14ac:dyDescent="0.25">
      <c r="A851" s="30" t="s">
        <v>1250</v>
      </c>
      <c r="B851" s="30" t="s">
        <v>612</v>
      </c>
      <c r="C851" s="32">
        <v>68020</v>
      </c>
    </row>
    <row r="852" spans="1:3" x14ac:dyDescent="0.25">
      <c r="A852" s="30" t="s">
        <v>1250</v>
      </c>
      <c r="B852" s="30" t="s">
        <v>1023</v>
      </c>
      <c r="C852" s="32">
        <v>68051</v>
      </c>
    </row>
    <row r="853" spans="1:3" x14ac:dyDescent="0.25">
      <c r="A853" s="30" t="s">
        <v>1250</v>
      </c>
      <c r="B853" s="30" t="s">
        <v>68</v>
      </c>
      <c r="C853" s="32">
        <v>68077</v>
      </c>
    </row>
    <row r="854" spans="1:3" x14ac:dyDescent="0.25">
      <c r="A854" s="30" t="s">
        <v>1250</v>
      </c>
      <c r="B854" s="30" t="s">
        <v>1024</v>
      </c>
      <c r="C854" s="32">
        <v>68079</v>
      </c>
    </row>
    <row r="855" spans="1:3" x14ac:dyDescent="0.25">
      <c r="A855" s="30" t="s">
        <v>1250</v>
      </c>
      <c r="B855" s="30" t="s">
        <v>1025</v>
      </c>
      <c r="C855" s="32">
        <v>68081</v>
      </c>
    </row>
    <row r="856" spans="1:3" x14ac:dyDescent="0.25">
      <c r="A856" s="30" t="s">
        <v>1250</v>
      </c>
      <c r="B856" s="30" t="s">
        <v>320</v>
      </c>
      <c r="C856" s="32">
        <v>68092</v>
      </c>
    </row>
    <row r="857" spans="1:3" x14ac:dyDescent="0.25">
      <c r="A857" s="30" t="s">
        <v>1250</v>
      </c>
      <c r="B857" s="30" t="s">
        <v>425</v>
      </c>
      <c r="C857" s="32">
        <v>68101</v>
      </c>
    </row>
    <row r="858" spans="1:3" x14ac:dyDescent="0.25">
      <c r="A858" s="30" t="s">
        <v>1250</v>
      </c>
      <c r="B858" s="30" t="s">
        <v>709</v>
      </c>
      <c r="C858" s="32">
        <v>68121</v>
      </c>
    </row>
    <row r="859" spans="1:3" x14ac:dyDescent="0.25">
      <c r="A859" s="30" t="s">
        <v>1250</v>
      </c>
      <c r="B859" s="30" t="s">
        <v>1026</v>
      </c>
      <c r="C859" s="32">
        <v>68132</v>
      </c>
    </row>
    <row r="860" spans="1:3" x14ac:dyDescent="0.25">
      <c r="A860" s="30" t="s">
        <v>1250</v>
      </c>
      <c r="B860" s="30" t="s">
        <v>1027</v>
      </c>
      <c r="C860" s="32">
        <v>68147</v>
      </c>
    </row>
    <row r="861" spans="1:3" x14ac:dyDescent="0.25">
      <c r="A861" s="30" t="s">
        <v>1250</v>
      </c>
      <c r="B861" s="30" t="s">
        <v>1028</v>
      </c>
      <c r="C861" s="32">
        <v>68152</v>
      </c>
    </row>
    <row r="862" spans="1:3" x14ac:dyDescent="0.25">
      <c r="A862" s="30" t="s">
        <v>1250</v>
      </c>
      <c r="B862" s="30" t="s">
        <v>1029</v>
      </c>
      <c r="C862" s="32">
        <v>68160</v>
      </c>
    </row>
    <row r="863" spans="1:3" x14ac:dyDescent="0.25">
      <c r="A863" s="30" t="s">
        <v>1250</v>
      </c>
      <c r="B863" s="30" t="s">
        <v>1030</v>
      </c>
      <c r="C863" s="32">
        <v>68162</v>
      </c>
    </row>
    <row r="864" spans="1:3" x14ac:dyDescent="0.25">
      <c r="A864" s="30" t="s">
        <v>1250</v>
      </c>
      <c r="B864" s="30" t="s">
        <v>1031</v>
      </c>
      <c r="C864" s="32">
        <v>68167</v>
      </c>
    </row>
    <row r="865" spans="1:3" x14ac:dyDescent="0.25">
      <c r="A865" s="30" t="s">
        <v>1250</v>
      </c>
      <c r="B865" s="30" t="s">
        <v>1032</v>
      </c>
      <c r="C865" s="32">
        <v>68169</v>
      </c>
    </row>
    <row r="866" spans="1:3" x14ac:dyDescent="0.25">
      <c r="A866" s="30" t="s">
        <v>1250</v>
      </c>
      <c r="B866" s="30" t="s">
        <v>1033</v>
      </c>
      <c r="C866" s="32">
        <v>68176</v>
      </c>
    </row>
    <row r="867" spans="1:3" x14ac:dyDescent="0.25">
      <c r="A867" s="30" t="s">
        <v>1250</v>
      </c>
      <c r="B867" s="30" t="s">
        <v>1034</v>
      </c>
      <c r="C867" s="32">
        <v>68179</v>
      </c>
    </row>
    <row r="868" spans="1:3" x14ac:dyDescent="0.25">
      <c r="A868" s="30" t="s">
        <v>1250</v>
      </c>
      <c r="B868" s="30" t="s">
        <v>1035</v>
      </c>
      <c r="C868" s="32">
        <v>68190</v>
      </c>
    </row>
    <row r="869" spans="1:3" x14ac:dyDescent="0.25">
      <c r="A869" s="30" t="s">
        <v>1250</v>
      </c>
      <c r="B869" s="30" t="s">
        <v>335</v>
      </c>
      <c r="C869" s="32">
        <v>68207</v>
      </c>
    </row>
    <row r="870" spans="1:3" x14ac:dyDescent="0.25">
      <c r="A870" s="30" t="s">
        <v>1250</v>
      </c>
      <c r="B870" s="30" t="s">
        <v>1036</v>
      </c>
      <c r="C870" s="32">
        <v>68209</v>
      </c>
    </row>
    <row r="871" spans="1:3" x14ac:dyDescent="0.25">
      <c r="A871" s="30" t="s">
        <v>1250</v>
      </c>
      <c r="B871" s="30" t="s">
        <v>1037</v>
      </c>
      <c r="C871" s="32">
        <v>68211</v>
      </c>
    </row>
    <row r="872" spans="1:3" x14ac:dyDescent="0.25">
      <c r="A872" s="30" t="s">
        <v>1250</v>
      </c>
      <c r="B872" s="30" t="s">
        <v>1038</v>
      </c>
      <c r="C872" s="32">
        <v>68217</v>
      </c>
    </row>
    <row r="873" spans="1:3" x14ac:dyDescent="0.25">
      <c r="A873" s="30" t="s">
        <v>1250</v>
      </c>
      <c r="B873" s="30" t="s">
        <v>1039</v>
      </c>
      <c r="C873" s="32">
        <v>68229</v>
      </c>
    </row>
    <row r="874" spans="1:3" x14ac:dyDescent="0.25">
      <c r="A874" s="30" t="s">
        <v>1250</v>
      </c>
      <c r="B874" s="30" t="s">
        <v>1040</v>
      </c>
      <c r="C874" s="32">
        <v>68235</v>
      </c>
    </row>
    <row r="875" spans="1:3" x14ac:dyDescent="0.25">
      <c r="A875" s="30" t="s">
        <v>1250</v>
      </c>
      <c r="B875" s="30" t="s">
        <v>1041</v>
      </c>
      <c r="C875" s="32">
        <v>68245</v>
      </c>
    </row>
    <row r="876" spans="1:3" x14ac:dyDescent="0.25">
      <c r="A876" s="30" t="s">
        <v>1250</v>
      </c>
      <c r="B876" s="30" t="s">
        <v>440</v>
      </c>
      <c r="C876" s="32">
        <v>68250</v>
      </c>
    </row>
    <row r="877" spans="1:3" x14ac:dyDescent="0.25">
      <c r="A877" s="30" t="s">
        <v>1250</v>
      </c>
      <c r="B877" s="30" t="s">
        <v>1042</v>
      </c>
      <c r="C877" s="32">
        <v>68255</v>
      </c>
    </row>
    <row r="878" spans="1:3" x14ac:dyDescent="0.25">
      <c r="A878" s="30" t="s">
        <v>1250</v>
      </c>
      <c r="B878" s="30" t="s">
        <v>1043</v>
      </c>
      <c r="C878" s="32">
        <v>68264</v>
      </c>
    </row>
    <row r="879" spans="1:3" x14ac:dyDescent="0.25">
      <c r="A879" s="30" t="s">
        <v>1250</v>
      </c>
      <c r="B879" s="30" t="s">
        <v>1044</v>
      </c>
      <c r="C879" s="32">
        <v>68266</v>
      </c>
    </row>
    <row r="880" spans="1:3" x14ac:dyDescent="0.25">
      <c r="A880" s="30" t="s">
        <v>1250</v>
      </c>
      <c r="B880" s="30" t="s">
        <v>1045</v>
      </c>
      <c r="C880" s="32">
        <v>68271</v>
      </c>
    </row>
    <row r="881" spans="1:3" x14ac:dyDescent="0.25">
      <c r="A881" s="30" t="s">
        <v>1250</v>
      </c>
      <c r="B881" s="30" t="s">
        <v>129</v>
      </c>
      <c r="C881" s="32">
        <v>68276</v>
      </c>
    </row>
    <row r="882" spans="1:3" x14ac:dyDescent="0.25">
      <c r="A882" s="30" t="s">
        <v>1250</v>
      </c>
      <c r="B882" s="30" t="s">
        <v>1046</v>
      </c>
      <c r="C882" s="32">
        <v>68296</v>
      </c>
    </row>
    <row r="883" spans="1:3" x14ac:dyDescent="0.25">
      <c r="A883" s="30" t="s">
        <v>1250</v>
      </c>
      <c r="B883" s="30" t="s">
        <v>1047</v>
      </c>
      <c r="C883" s="32">
        <v>68298</v>
      </c>
    </row>
    <row r="884" spans="1:3" x14ac:dyDescent="0.25">
      <c r="A884" s="30" t="s">
        <v>1250</v>
      </c>
      <c r="B884" s="30" t="s">
        <v>1048</v>
      </c>
      <c r="C884" s="32">
        <v>68307</v>
      </c>
    </row>
    <row r="885" spans="1:3" x14ac:dyDescent="0.25">
      <c r="A885" s="30" t="s">
        <v>1250</v>
      </c>
      <c r="B885" s="30" t="s">
        <v>1049</v>
      </c>
      <c r="C885" s="32">
        <v>68318</v>
      </c>
    </row>
    <row r="886" spans="1:3" x14ac:dyDescent="0.25">
      <c r="A886" s="30" t="s">
        <v>1250</v>
      </c>
      <c r="B886" s="30" t="s">
        <v>347</v>
      </c>
      <c r="C886" s="32">
        <v>68320</v>
      </c>
    </row>
    <row r="887" spans="1:3" x14ac:dyDescent="0.25">
      <c r="A887" s="30" t="s">
        <v>1250</v>
      </c>
      <c r="B887" s="30" t="s">
        <v>1050</v>
      </c>
      <c r="C887" s="32">
        <v>68322</v>
      </c>
    </row>
    <row r="888" spans="1:3" x14ac:dyDescent="0.25">
      <c r="A888" s="30" t="s">
        <v>1250</v>
      </c>
      <c r="B888" s="30" t="s">
        <v>1051</v>
      </c>
      <c r="C888" s="32">
        <v>68324</v>
      </c>
    </row>
    <row r="889" spans="1:3" x14ac:dyDescent="0.25">
      <c r="A889" s="30" t="s">
        <v>1250</v>
      </c>
      <c r="B889" s="30" t="s">
        <v>1052</v>
      </c>
      <c r="C889" s="32">
        <v>68327</v>
      </c>
    </row>
    <row r="890" spans="1:3" x14ac:dyDescent="0.25">
      <c r="A890" s="30" t="s">
        <v>1250</v>
      </c>
      <c r="B890" s="30" t="s">
        <v>1053</v>
      </c>
      <c r="C890" s="32">
        <v>68344</v>
      </c>
    </row>
    <row r="891" spans="1:3" x14ac:dyDescent="0.25">
      <c r="A891" s="30" t="s">
        <v>1250</v>
      </c>
      <c r="B891" s="30" t="s">
        <v>1054</v>
      </c>
      <c r="C891" s="32">
        <v>68368</v>
      </c>
    </row>
    <row r="892" spans="1:3" x14ac:dyDescent="0.25">
      <c r="A892" s="30" t="s">
        <v>1250</v>
      </c>
      <c r="B892" s="30" t="s">
        <v>1055</v>
      </c>
      <c r="C892" s="32">
        <v>68370</v>
      </c>
    </row>
    <row r="893" spans="1:3" x14ac:dyDescent="0.25">
      <c r="A893" s="30" t="s">
        <v>1250</v>
      </c>
      <c r="B893" s="30" t="s">
        <v>1056</v>
      </c>
      <c r="C893" s="32">
        <v>68377</v>
      </c>
    </row>
    <row r="894" spans="1:3" x14ac:dyDescent="0.25">
      <c r="A894" s="30" t="s">
        <v>1250</v>
      </c>
      <c r="B894" s="30" t="s">
        <v>1057</v>
      </c>
      <c r="C894" s="32">
        <v>68385</v>
      </c>
    </row>
    <row r="895" spans="1:3" x14ac:dyDescent="0.25">
      <c r="A895" s="30" t="s">
        <v>1250</v>
      </c>
      <c r="B895" s="30" t="s">
        <v>669</v>
      </c>
      <c r="C895" s="32">
        <v>68397</v>
      </c>
    </row>
    <row r="896" spans="1:3" x14ac:dyDescent="0.25">
      <c r="A896" s="30" t="s">
        <v>1250</v>
      </c>
      <c r="B896" s="30" t="s">
        <v>1058</v>
      </c>
      <c r="C896" s="32">
        <v>68406</v>
      </c>
    </row>
    <row r="897" spans="1:3" x14ac:dyDescent="0.25">
      <c r="A897" s="30" t="s">
        <v>1250</v>
      </c>
      <c r="B897" s="30" t="s">
        <v>1059</v>
      </c>
      <c r="C897" s="32">
        <v>68418</v>
      </c>
    </row>
    <row r="898" spans="1:3" x14ac:dyDescent="0.25">
      <c r="A898" s="30" t="s">
        <v>1250</v>
      </c>
      <c r="B898" s="30" t="s">
        <v>1060</v>
      </c>
      <c r="C898" s="32">
        <v>68425</v>
      </c>
    </row>
    <row r="899" spans="1:3" x14ac:dyDescent="0.25">
      <c r="A899" s="30" t="s">
        <v>1250</v>
      </c>
      <c r="B899" s="30" t="s">
        <v>1061</v>
      </c>
      <c r="C899" s="32">
        <v>68432</v>
      </c>
    </row>
    <row r="900" spans="1:3" x14ac:dyDescent="0.25">
      <c r="A900" s="30" t="s">
        <v>1250</v>
      </c>
      <c r="B900" s="30" t="s">
        <v>1062</v>
      </c>
      <c r="C900" s="32">
        <v>68444</v>
      </c>
    </row>
    <row r="901" spans="1:3" x14ac:dyDescent="0.25">
      <c r="A901" s="30" t="s">
        <v>1250</v>
      </c>
      <c r="B901" s="30" t="s">
        <v>1063</v>
      </c>
      <c r="C901" s="32">
        <v>68464</v>
      </c>
    </row>
    <row r="902" spans="1:3" x14ac:dyDescent="0.25">
      <c r="A902" s="30" t="s">
        <v>1250</v>
      </c>
      <c r="B902" s="30" t="s">
        <v>1064</v>
      </c>
      <c r="C902" s="32">
        <v>68468</v>
      </c>
    </row>
    <row r="903" spans="1:3" x14ac:dyDescent="0.25">
      <c r="A903" s="30" t="s">
        <v>1250</v>
      </c>
      <c r="B903" s="30" t="s">
        <v>1065</v>
      </c>
      <c r="C903" s="32">
        <v>68498</v>
      </c>
    </row>
    <row r="904" spans="1:3" x14ac:dyDescent="0.25">
      <c r="A904" s="30" t="s">
        <v>1250</v>
      </c>
      <c r="B904" s="30" t="s">
        <v>1066</v>
      </c>
      <c r="C904" s="32">
        <v>68500</v>
      </c>
    </row>
    <row r="905" spans="1:3" x14ac:dyDescent="0.25">
      <c r="A905" s="30" t="s">
        <v>1250</v>
      </c>
      <c r="B905" s="30" t="s">
        <v>1067</v>
      </c>
      <c r="C905" s="32">
        <v>68502</v>
      </c>
    </row>
    <row r="906" spans="1:3" x14ac:dyDescent="0.25">
      <c r="A906" s="30" t="s">
        <v>1250</v>
      </c>
      <c r="B906" s="30" t="s">
        <v>1068</v>
      </c>
      <c r="C906" s="32">
        <v>68522</v>
      </c>
    </row>
    <row r="907" spans="1:3" x14ac:dyDescent="0.25">
      <c r="A907" s="30" t="s">
        <v>1250</v>
      </c>
      <c r="B907" s="30" t="s">
        <v>1069</v>
      </c>
      <c r="C907" s="32">
        <v>68524</v>
      </c>
    </row>
    <row r="908" spans="1:3" x14ac:dyDescent="0.25">
      <c r="A908" s="30" t="s">
        <v>1250</v>
      </c>
      <c r="B908" s="30" t="s">
        <v>1070</v>
      </c>
      <c r="C908" s="32">
        <v>68533</v>
      </c>
    </row>
    <row r="909" spans="1:3" x14ac:dyDescent="0.25">
      <c r="A909" s="30" t="s">
        <v>1250</v>
      </c>
      <c r="B909" s="30" t="s">
        <v>1071</v>
      </c>
      <c r="C909" s="32">
        <v>68547</v>
      </c>
    </row>
    <row r="910" spans="1:3" x14ac:dyDescent="0.25">
      <c r="A910" s="30" t="s">
        <v>1250</v>
      </c>
      <c r="B910" s="30" t="s">
        <v>1072</v>
      </c>
      <c r="C910" s="32">
        <v>68549</v>
      </c>
    </row>
    <row r="911" spans="1:3" x14ac:dyDescent="0.25">
      <c r="A911" s="30" t="s">
        <v>1250</v>
      </c>
      <c r="B911" s="30" t="s">
        <v>1073</v>
      </c>
      <c r="C911" s="32">
        <v>68572</v>
      </c>
    </row>
    <row r="912" spans="1:3" x14ac:dyDescent="0.25">
      <c r="A912" s="30" t="s">
        <v>1250</v>
      </c>
      <c r="B912" s="30" t="s">
        <v>1074</v>
      </c>
      <c r="C912" s="32">
        <v>68573</v>
      </c>
    </row>
    <row r="913" spans="1:3" x14ac:dyDescent="0.25">
      <c r="A913" s="30" t="s">
        <v>1250</v>
      </c>
      <c r="B913" s="30" t="s">
        <v>1075</v>
      </c>
      <c r="C913" s="32">
        <v>68575</v>
      </c>
    </row>
    <row r="914" spans="1:3" x14ac:dyDescent="0.25">
      <c r="A914" s="30" t="s">
        <v>1250</v>
      </c>
      <c r="B914" s="30" t="s">
        <v>208</v>
      </c>
      <c r="C914" s="32">
        <v>68615</v>
      </c>
    </row>
    <row r="915" spans="1:3" x14ac:dyDescent="0.25">
      <c r="A915" s="30" t="s">
        <v>1250</v>
      </c>
      <c r="B915" s="30" t="s">
        <v>1076</v>
      </c>
      <c r="C915" s="32">
        <v>68655</v>
      </c>
    </row>
    <row r="916" spans="1:3" x14ac:dyDescent="0.25">
      <c r="A916" s="30" t="s">
        <v>1250</v>
      </c>
      <c r="B916" s="30" t="s">
        <v>1077</v>
      </c>
      <c r="C916" s="32">
        <v>68669</v>
      </c>
    </row>
    <row r="917" spans="1:3" x14ac:dyDescent="0.25">
      <c r="A917" s="30" t="s">
        <v>1250</v>
      </c>
      <c r="B917" s="30" t="s">
        <v>1078</v>
      </c>
      <c r="C917" s="32">
        <v>68673</v>
      </c>
    </row>
    <row r="918" spans="1:3" x14ac:dyDescent="0.25">
      <c r="A918" s="30" t="s">
        <v>1250</v>
      </c>
      <c r="B918" s="30" t="s">
        <v>1079</v>
      </c>
      <c r="C918" s="32">
        <v>68679</v>
      </c>
    </row>
    <row r="919" spans="1:3" x14ac:dyDescent="0.25">
      <c r="A919" s="30" t="s">
        <v>1250</v>
      </c>
      <c r="B919" s="30" t="s">
        <v>1080</v>
      </c>
      <c r="C919" s="32">
        <v>68682</v>
      </c>
    </row>
    <row r="920" spans="1:3" x14ac:dyDescent="0.25">
      <c r="A920" s="30" t="s">
        <v>1250</v>
      </c>
      <c r="B920" s="30" t="s">
        <v>1081</v>
      </c>
      <c r="C920" s="32">
        <v>68684</v>
      </c>
    </row>
    <row r="921" spans="1:3" x14ac:dyDescent="0.25">
      <c r="A921" s="30" t="s">
        <v>1250</v>
      </c>
      <c r="B921" s="30" t="s">
        <v>159</v>
      </c>
      <c r="C921" s="32">
        <v>68686</v>
      </c>
    </row>
    <row r="922" spans="1:3" x14ac:dyDescent="0.25">
      <c r="A922" s="30" t="s">
        <v>1250</v>
      </c>
      <c r="B922" s="30" t="s">
        <v>1082</v>
      </c>
      <c r="C922" s="32">
        <v>68689</v>
      </c>
    </row>
    <row r="923" spans="1:3" x14ac:dyDescent="0.25">
      <c r="A923" s="30" t="s">
        <v>1250</v>
      </c>
      <c r="B923" s="30" t="s">
        <v>387</v>
      </c>
      <c r="C923" s="32">
        <v>68705</v>
      </c>
    </row>
    <row r="924" spans="1:3" x14ac:dyDescent="0.25">
      <c r="A924" s="30" t="s">
        <v>1250</v>
      </c>
      <c r="B924" s="30" t="s">
        <v>1083</v>
      </c>
      <c r="C924" s="32">
        <v>68720</v>
      </c>
    </row>
    <row r="925" spans="1:3" x14ac:dyDescent="0.25">
      <c r="A925" s="30" t="s">
        <v>1250</v>
      </c>
      <c r="B925" s="30" t="s">
        <v>1084</v>
      </c>
      <c r="C925" s="32">
        <v>68745</v>
      </c>
    </row>
    <row r="926" spans="1:3" x14ac:dyDescent="0.25">
      <c r="A926" s="30" t="s">
        <v>1250</v>
      </c>
      <c r="B926" s="30" t="s">
        <v>1085</v>
      </c>
      <c r="C926" s="32">
        <v>68755</v>
      </c>
    </row>
    <row r="927" spans="1:3" x14ac:dyDescent="0.25">
      <c r="A927" s="30" t="s">
        <v>1250</v>
      </c>
      <c r="B927" s="30" t="s">
        <v>1086</v>
      </c>
      <c r="C927" s="32">
        <v>68770</v>
      </c>
    </row>
    <row r="928" spans="1:3" x14ac:dyDescent="0.25">
      <c r="A928" s="30" t="s">
        <v>1250</v>
      </c>
      <c r="B928" s="30" t="s">
        <v>212</v>
      </c>
      <c r="C928" s="32">
        <v>68773</v>
      </c>
    </row>
    <row r="929" spans="1:3" x14ac:dyDescent="0.25">
      <c r="A929" s="30" t="s">
        <v>1250</v>
      </c>
      <c r="B929" s="30" t="s">
        <v>1087</v>
      </c>
      <c r="C929" s="32">
        <v>68780</v>
      </c>
    </row>
    <row r="930" spans="1:3" x14ac:dyDescent="0.25">
      <c r="A930" s="30" t="s">
        <v>1250</v>
      </c>
      <c r="B930" s="30" t="s">
        <v>1088</v>
      </c>
      <c r="C930" s="32">
        <v>68820</v>
      </c>
    </row>
    <row r="931" spans="1:3" x14ac:dyDescent="0.25">
      <c r="A931" s="30" t="s">
        <v>1250</v>
      </c>
      <c r="B931" s="30" t="s">
        <v>1089</v>
      </c>
      <c r="C931" s="32">
        <v>68855</v>
      </c>
    </row>
    <row r="932" spans="1:3" x14ac:dyDescent="0.25">
      <c r="A932" s="30" t="s">
        <v>1250</v>
      </c>
      <c r="B932" s="30" t="s">
        <v>1090</v>
      </c>
      <c r="C932" s="32">
        <v>68861</v>
      </c>
    </row>
    <row r="933" spans="1:3" x14ac:dyDescent="0.25">
      <c r="A933" s="30" t="s">
        <v>1250</v>
      </c>
      <c r="B933" s="30" t="s">
        <v>1091</v>
      </c>
      <c r="C933" s="32">
        <v>68867</v>
      </c>
    </row>
    <row r="934" spans="1:3" x14ac:dyDescent="0.25">
      <c r="A934" s="30" t="s">
        <v>1250</v>
      </c>
      <c r="B934" s="30" t="s">
        <v>468</v>
      </c>
      <c r="C934" s="32">
        <v>68872</v>
      </c>
    </row>
    <row r="935" spans="1:3" x14ac:dyDescent="0.25">
      <c r="A935" s="30" t="s">
        <v>1250</v>
      </c>
      <c r="B935" s="30" t="s">
        <v>1092</v>
      </c>
      <c r="C935" s="32">
        <v>68895</v>
      </c>
    </row>
    <row r="936" spans="1:3" x14ac:dyDescent="0.25">
      <c r="A936" s="30" t="s">
        <v>1251</v>
      </c>
      <c r="B936" s="30" t="s">
        <v>90</v>
      </c>
      <c r="C936" s="32">
        <v>70001</v>
      </c>
    </row>
    <row r="937" spans="1:3" x14ac:dyDescent="0.25">
      <c r="A937" s="30" t="s">
        <v>1251</v>
      </c>
      <c r="B937" s="30" t="s">
        <v>477</v>
      </c>
      <c r="C937" s="32">
        <v>70110</v>
      </c>
    </row>
    <row r="938" spans="1:3" x14ac:dyDescent="0.25">
      <c r="A938" s="30" t="s">
        <v>1251</v>
      </c>
      <c r="B938" s="30" t="s">
        <v>1093</v>
      </c>
      <c r="C938" s="32">
        <v>70124</v>
      </c>
    </row>
    <row r="939" spans="1:3" x14ac:dyDescent="0.25">
      <c r="A939" s="30" t="s">
        <v>1251</v>
      </c>
      <c r="B939" s="30" t="s">
        <v>1094</v>
      </c>
      <c r="C939" s="32">
        <v>70204</v>
      </c>
    </row>
    <row r="940" spans="1:3" x14ac:dyDescent="0.25">
      <c r="A940" s="30" t="s">
        <v>1251</v>
      </c>
      <c r="B940" s="30" t="s">
        <v>1095</v>
      </c>
      <c r="C940" s="32">
        <v>70215</v>
      </c>
    </row>
    <row r="941" spans="1:3" x14ac:dyDescent="0.25">
      <c r="A941" s="30" t="s">
        <v>1251</v>
      </c>
      <c r="B941" s="30" t="s">
        <v>1096</v>
      </c>
      <c r="C941" s="32">
        <v>70221</v>
      </c>
    </row>
    <row r="942" spans="1:3" x14ac:dyDescent="0.25">
      <c r="A942" s="30" t="s">
        <v>1251</v>
      </c>
      <c r="B942" s="30" t="s">
        <v>1097</v>
      </c>
      <c r="C942" s="32">
        <v>70230</v>
      </c>
    </row>
    <row r="943" spans="1:3" x14ac:dyDescent="0.25">
      <c r="A943" s="30" t="s">
        <v>1251</v>
      </c>
      <c r="B943" s="30" t="s">
        <v>1098</v>
      </c>
      <c r="C943" s="32">
        <v>70233</v>
      </c>
    </row>
    <row r="944" spans="1:3" x14ac:dyDescent="0.25">
      <c r="A944" s="30" t="s">
        <v>1251</v>
      </c>
      <c r="B944" s="30" t="s">
        <v>1099</v>
      </c>
      <c r="C944" s="32">
        <v>70235</v>
      </c>
    </row>
    <row r="945" spans="1:3" x14ac:dyDescent="0.25">
      <c r="A945" s="30" t="s">
        <v>1251</v>
      </c>
      <c r="B945" s="30" t="s">
        <v>1100</v>
      </c>
      <c r="C945" s="32">
        <v>70265</v>
      </c>
    </row>
    <row r="946" spans="1:3" x14ac:dyDescent="0.25">
      <c r="A946" s="30" t="s">
        <v>1251</v>
      </c>
      <c r="B946" s="30" t="s">
        <v>357</v>
      </c>
      <c r="C946" s="32">
        <v>70400</v>
      </c>
    </row>
    <row r="947" spans="1:3" x14ac:dyDescent="0.25">
      <c r="A947" s="30" t="s">
        <v>1251</v>
      </c>
      <c r="B947" s="30" t="s">
        <v>1101</v>
      </c>
      <c r="C947" s="32">
        <v>70418</v>
      </c>
    </row>
    <row r="948" spans="1:3" x14ac:dyDescent="0.25">
      <c r="A948" s="30" t="s">
        <v>1251</v>
      </c>
      <c r="B948" s="30" t="s">
        <v>1102</v>
      </c>
      <c r="C948" s="32">
        <v>70429</v>
      </c>
    </row>
    <row r="949" spans="1:3" x14ac:dyDescent="0.25">
      <c r="A949" s="30" t="s">
        <v>1251</v>
      </c>
      <c r="B949" s="30" t="s">
        <v>1103</v>
      </c>
      <c r="C949" s="32">
        <v>70473</v>
      </c>
    </row>
    <row r="950" spans="1:3" x14ac:dyDescent="0.25">
      <c r="A950" s="30" t="s">
        <v>1251</v>
      </c>
      <c r="B950" s="30" t="s">
        <v>1104</v>
      </c>
      <c r="C950" s="32">
        <v>70508</v>
      </c>
    </row>
    <row r="951" spans="1:3" x14ac:dyDescent="0.25">
      <c r="A951" s="30" t="s">
        <v>1251</v>
      </c>
      <c r="B951" s="30" t="s">
        <v>1105</v>
      </c>
      <c r="C951" s="32">
        <v>70523</v>
      </c>
    </row>
    <row r="952" spans="1:3" x14ac:dyDescent="0.25">
      <c r="A952" s="30" t="s">
        <v>1251</v>
      </c>
      <c r="B952" s="30" t="s">
        <v>1106</v>
      </c>
      <c r="C952" s="32">
        <v>70670</v>
      </c>
    </row>
    <row r="953" spans="1:3" x14ac:dyDescent="0.25">
      <c r="A953" s="30" t="s">
        <v>1251</v>
      </c>
      <c r="B953" s="30" t="s">
        <v>69</v>
      </c>
      <c r="C953" s="32">
        <v>70678</v>
      </c>
    </row>
    <row r="954" spans="1:3" x14ac:dyDescent="0.25">
      <c r="A954" s="30" t="s">
        <v>1251</v>
      </c>
      <c r="B954" s="30" t="s">
        <v>1107</v>
      </c>
      <c r="C954" s="32">
        <v>70702</v>
      </c>
    </row>
    <row r="955" spans="1:3" x14ac:dyDescent="0.25">
      <c r="A955" s="30" t="s">
        <v>1251</v>
      </c>
      <c r="B955" s="30" t="s">
        <v>1108</v>
      </c>
      <c r="C955" s="32">
        <v>70708</v>
      </c>
    </row>
    <row r="956" spans="1:3" x14ac:dyDescent="0.25">
      <c r="A956" s="30" t="s">
        <v>1251</v>
      </c>
      <c r="B956" s="30" t="s">
        <v>1109</v>
      </c>
      <c r="C956" s="32">
        <v>70713</v>
      </c>
    </row>
    <row r="957" spans="1:3" x14ac:dyDescent="0.25">
      <c r="A957" s="30" t="s">
        <v>1251</v>
      </c>
      <c r="B957" s="30" t="s">
        <v>1110</v>
      </c>
      <c r="C957" s="32">
        <v>70717</v>
      </c>
    </row>
    <row r="958" spans="1:3" x14ac:dyDescent="0.25">
      <c r="A958" s="30" t="s">
        <v>1251</v>
      </c>
      <c r="B958" s="30" t="s">
        <v>1111</v>
      </c>
      <c r="C958" s="32">
        <v>70742</v>
      </c>
    </row>
    <row r="959" spans="1:3" x14ac:dyDescent="0.25">
      <c r="A959" s="30" t="s">
        <v>1251</v>
      </c>
      <c r="B959" s="30" t="s">
        <v>212</v>
      </c>
      <c r="C959" s="32">
        <v>70771</v>
      </c>
    </row>
    <row r="960" spans="1:3" x14ac:dyDescent="0.25">
      <c r="A960" s="30" t="s">
        <v>1251</v>
      </c>
      <c r="B960" s="30" t="s">
        <v>1112</v>
      </c>
      <c r="C960" s="32">
        <v>70820</v>
      </c>
    </row>
    <row r="961" spans="1:3" x14ac:dyDescent="0.25">
      <c r="A961" s="30" t="s">
        <v>1251</v>
      </c>
      <c r="B961" s="30" t="s">
        <v>1113</v>
      </c>
      <c r="C961" s="32">
        <v>70823</v>
      </c>
    </row>
    <row r="962" spans="1:3" x14ac:dyDescent="0.25">
      <c r="A962" s="30" t="s">
        <v>1252</v>
      </c>
      <c r="B962" s="30" t="s">
        <v>1114</v>
      </c>
      <c r="C962" s="32">
        <v>73001</v>
      </c>
    </row>
    <row r="963" spans="1:3" x14ac:dyDescent="0.25">
      <c r="A963" s="30" t="s">
        <v>1252</v>
      </c>
      <c r="B963" s="30" t="s">
        <v>1115</v>
      </c>
      <c r="C963" s="32">
        <v>73024</v>
      </c>
    </row>
    <row r="964" spans="1:3" x14ac:dyDescent="0.25">
      <c r="A964" s="30" t="s">
        <v>1252</v>
      </c>
      <c r="B964" s="30" t="s">
        <v>1116</v>
      </c>
      <c r="C964" s="32">
        <v>73026</v>
      </c>
    </row>
    <row r="965" spans="1:3" x14ac:dyDescent="0.25">
      <c r="A965" s="30" t="s">
        <v>1252</v>
      </c>
      <c r="B965" s="30" t="s">
        <v>1117</v>
      </c>
      <c r="C965" s="32">
        <v>73030</v>
      </c>
    </row>
    <row r="966" spans="1:3" x14ac:dyDescent="0.25">
      <c r="A966" s="30" t="s">
        <v>1252</v>
      </c>
      <c r="B966" s="30" t="s">
        <v>1118</v>
      </c>
      <c r="C966" s="32">
        <v>73043</v>
      </c>
    </row>
    <row r="967" spans="1:3" x14ac:dyDescent="0.25">
      <c r="A967" s="30" t="s">
        <v>1252</v>
      </c>
      <c r="B967" s="30" t="s">
        <v>1119</v>
      </c>
      <c r="C967" s="32">
        <v>73055</v>
      </c>
    </row>
    <row r="968" spans="1:3" x14ac:dyDescent="0.25">
      <c r="A968" s="30" t="s">
        <v>1252</v>
      </c>
      <c r="B968" s="30" t="s">
        <v>1120</v>
      </c>
      <c r="C968" s="32">
        <v>73067</v>
      </c>
    </row>
    <row r="969" spans="1:3" x14ac:dyDescent="0.25">
      <c r="A969" s="30" t="s">
        <v>1252</v>
      </c>
      <c r="B969" s="30" t="s">
        <v>70</v>
      </c>
      <c r="C969" s="32">
        <v>73124</v>
      </c>
    </row>
    <row r="970" spans="1:3" x14ac:dyDescent="0.25">
      <c r="A970" s="30" t="s">
        <v>1252</v>
      </c>
      <c r="B970" s="30" t="s">
        <v>1121</v>
      </c>
      <c r="C970" s="32">
        <v>73148</v>
      </c>
    </row>
    <row r="971" spans="1:3" x14ac:dyDescent="0.25">
      <c r="A971" s="30" t="s">
        <v>1252</v>
      </c>
      <c r="B971" s="30" t="s">
        <v>1122</v>
      </c>
      <c r="C971" s="32">
        <v>73152</v>
      </c>
    </row>
    <row r="972" spans="1:3" x14ac:dyDescent="0.25">
      <c r="A972" s="30" t="s">
        <v>1252</v>
      </c>
      <c r="B972" s="30" t="s">
        <v>1123</v>
      </c>
      <c r="C972" s="32">
        <v>73168</v>
      </c>
    </row>
    <row r="973" spans="1:3" x14ac:dyDescent="0.25">
      <c r="A973" s="30" t="s">
        <v>1252</v>
      </c>
      <c r="B973" s="30" t="s">
        <v>1124</v>
      </c>
      <c r="C973" s="32">
        <v>73200</v>
      </c>
    </row>
    <row r="974" spans="1:3" x14ac:dyDescent="0.25">
      <c r="A974" s="30" t="s">
        <v>1252</v>
      </c>
      <c r="B974" s="30" t="s">
        <v>226</v>
      </c>
      <c r="C974" s="32">
        <v>73217</v>
      </c>
    </row>
    <row r="975" spans="1:3" x14ac:dyDescent="0.25">
      <c r="A975" s="30" t="s">
        <v>1252</v>
      </c>
      <c r="B975" s="30" t="s">
        <v>1125</v>
      </c>
      <c r="C975" s="32">
        <v>73226</v>
      </c>
    </row>
    <row r="976" spans="1:3" x14ac:dyDescent="0.25">
      <c r="A976" s="30" t="s">
        <v>1252</v>
      </c>
      <c r="B976" s="30" t="s">
        <v>1126</v>
      </c>
      <c r="C976" s="32">
        <v>73236</v>
      </c>
    </row>
    <row r="977" spans="1:3" x14ac:dyDescent="0.25">
      <c r="A977" s="30" t="s">
        <v>1252</v>
      </c>
      <c r="B977" s="30" t="s">
        <v>1127</v>
      </c>
      <c r="C977" s="32">
        <v>73268</v>
      </c>
    </row>
    <row r="978" spans="1:3" x14ac:dyDescent="0.25">
      <c r="A978" s="30" t="s">
        <v>1252</v>
      </c>
      <c r="B978" s="30" t="s">
        <v>1128</v>
      </c>
      <c r="C978" s="32">
        <v>73270</v>
      </c>
    </row>
    <row r="979" spans="1:3" x14ac:dyDescent="0.25">
      <c r="A979" s="30" t="s">
        <v>1252</v>
      </c>
      <c r="B979" s="30" t="s">
        <v>1129</v>
      </c>
      <c r="C979" s="32">
        <v>73275</v>
      </c>
    </row>
    <row r="980" spans="1:3" x14ac:dyDescent="0.25">
      <c r="A980" s="30" t="s">
        <v>1252</v>
      </c>
      <c r="B980" s="30" t="s">
        <v>1130</v>
      </c>
      <c r="C980" s="32">
        <v>73283</v>
      </c>
    </row>
    <row r="981" spans="1:3" x14ac:dyDescent="0.25">
      <c r="A981" s="30" t="s">
        <v>1252</v>
      </c>
      <c r="B981" s="30" t="s">
        <v>1131</v>
      </c>
      <c r="C981" s="32">
        <v>73319</v>
      </c>
    </row>
    <row r="982" spans="1:3" x14ac:dyDescent="0.25">
      <c r="A982" s="30" t="s">
        <v>1252</v>
      </c>
      <c r="B982" s="30" t="s">
        <v>1132</v>
      </c>
      <c r="C982" s="32">
        <v>73347</v>
      </c>
    </row>
    <row r="983" spans="1:3" x14ac:dyDescent="0.25">
      <c r="A983" s="30" t="s">
        <v>1252</v>
      </c>
      <c r="B983" s="30" t="s">
        <v>1133</v>
      </c>
      <c r="C983" s="32">
        <v>73349</v>
      </c>
    </row>
    <row r="984" spans="1:3" x14ac:dyDescent="0.25">
      <c r="A984" s="30" t="s">
        <v>1252</v>
      </c>
      <c r="B984" s="30" t="s">
        <v>1134</v>
      </c>
      <c r="C984" s="32">
        <v>73352</v>
      </c>
    </row>
    <row r="985" spans="1:3" x14ac:dyDescent="0.25">
      <c r="A985" s="30" t="s">
        <v>1252</v>
      </c>
      <c r="B985" s="30" t="s">
        <v>1135</v>
      </c>
      <c r="C985" s="32">
        <v>73408</v>
      </c>
    </row>
    <row r="986" spans="1:3" x14ac:dyDescent="0.25">
      <c r="A986" s="30" t="s">
        <v>1252</v>
      </c>
      <c r="B986" s="30" t="s">
        <v>1136</v>
      </c>
      <c r="C986" s="32">
        <v>73411</v>
      </c>
    </row>
    <row r="987" spans="1:3" x14ac:dyDescent="0.25">
      <c r="A987" s="30" t="s">
        <v>1252</v>
      </c>
      <c r="B987" s="30" t="s">
        <v>1137</v>
      </c>
      <c r="C987" s="32">
        <v>73443</v>
      </c>
    </row>
    <row r="988" spans="1:3" x14ac:dyDescent="0.25">
      <c r="A988" s="30" t="s">
        <v>1252</v>
      </c>
      <c r="B988" s="30" t="s">
        <v>1138</v>
      </c>
      <c r="C988" s="32">
        <v>73449</v>
      </c>
    </row>
    <row r="989" spans="1:3" x14ac:dyDescent="0.25">
      <c r="A989" s="30" t="s">
        <v>1252</v>
      </c>
      <c r="B989" s="30" t="s">
        <v>1139</v>
      </c>
      <c r="C989" s="32">
        <v>73461</v>
      </c>
    </row>
    <row r="990" spans="1:3" x14ac:dyDescent="0.25">
      <c r="A990" s="30" t="s">
        <v>1252</v>
      </c>
      <c r="B990" s="30" t="s">
        <v>256</v>
      </c>
      <c r="C990" s="32">
        <v>73483</v>
      </c>
    </row>
    <row r="991" spans="1:3" x14ac:dyDescent="0.25">
      <c r="A991" s="30" t="s">
        <v>1252</v>
      </c>
      <c r="B991" s="30" t="s">
        <v>1140</v>
      </c>
      <c r="C991" s="32">
        <v>73504</v>
      </c>
    </row>
    <row r="992" spans="1:3" x14ac:dyDescent="0.25">
      <c r="A992" s="30" t="s">
        <v>1252</v>
      </c>
      <c r="B992" s="30" t="s">
        <v>1141</v>
      </c>
      <c r="C992" s="32">
        <v>73520</v>
      </c>
    </row>
    <row r="993" spans="1:3" x14ac:dyDescent="0.25">
      <c r="A993" s="30" t="s">
        <v>1252</v>
      </c>
      <c r="B993" s="30" t="s">
        <v>1142</v>
      </c>
      <c r="C993" s="32">
        <v>73547</v>
      </c>
    </row>
    <row r="994" spans="1:3" x14ac:dyDescent="0.25">
      <c r="A994" s="30" t="s">
        <v>1252</v>
      </c>
      <c r="B994" s="30" t="s">
        <v>1143</v>
      </c>
      <c r="C994" s="32">
        <v>73555</v>
      </c>
    </row>
    <row r="995" spans="1:3" x14ac:dyDescent="0.25">
      <c r="A995" s="30" t="s">
        <v>1252</v>
      </c>
      <c r="B995" s="30" t="s">
        <v>1144</v>
      </c>
      <c r="C995" s="32">
        <v>73563</v>
      </c>
    </row>
    <row r="996" spans="1:3" x14ac:dyDescent="0.25">
      <c r="A996" s="30" t="s">
        <v>1252</v>
      </c>
      <c r="B996" s="30" t="s">
        <v>1145</v>
      </c>
      <c r="C996" s="32">
        <v>73585</v>
      </c>
    </row>
    <row r="997" spans="1:3" x14ac:dyDescent="0.25">
      <c r="A997" s="30" t="s">
        <v>1252</v>
      </c>
      <c r="B997" s="30" t="s">
        <v>1146</v>
      </c>
      <c r="C997" s="32">
        <v>73616</v>
      </c>
    </row>
    <row r="998" spans="1:3" x14ac:dyDescent="0.25">
      <c r="A998" s="30" t="s">
        <v>1252</v>
      </c>
      <c r="B998" s="30" t="s">
        <v>1147</v>
      </c>
      <c r="C998" s="32">
        <v>73622</v>
      </c>
    </row>
    <row r="999" spans="1:3" x14ac:dyDescent="0.25">
      <c r="A999" s="30" t="s">
        <v>1252</v>
      </c>
      <c r="B999" s="30" t="s">
        <v>1148</v>
      </c>
      <c r="C999" s="32">
        <v>73624</v>
      </c>
    </row>
    <row r="1000" spans="1:3" x14ac:dyDescent="0.25">
      <c r="A1000" s="30" t="s">
        <v>1252</v>
      </c>
      <c r="B1000" s="30" t="s">
        <v>1149</v>
      </c>
      <c r="C1000" s="32">
        <v>73671</v>
      </c>
    </row>
    <row r="1001" spans="1:3" x14ac:dyDescent="0.25">
      <c r="A1001" s="30" t="s">
        <v>1252</v>
      </c>
      <c r="B1001" s="30" t="s">
        <v>1150</v>
      </c>
      <c r="C1001" s="32">
        <v>73675</v>
      </c>
    </row>
    <row r="1002" spans="1:3" x14ac:dyDescent="0.25">
      <c r="A1002" s="30" t="s">
        <v>1252</v>
      </c>
      <c r="B1002" s="30" t="s">
        <v>381</v>
      </c>
      <c r="C1002" s="32">
        <v>73678</v>
      </c>
    </row>
    <row r="1003" spans="1:3" x14ac:dyDescent="0.25">
      <c r="A1003" s="30" t="s">
        <v>1252</v>
      </c>
      <c r="B1003" s="30" t="s">
        <v>1151</v>
      </c>
      <c r="C1003" s="32">
        <v>73686</v>
      </c>
    </row>
    <row r="1004" spans="1:3" x14ac:dyDescent="0.25">
      <c r="A1004" s="30" t="s">
        <v>1252</v>
      </c>
      <c r="B1004" s="30" t="s">
        <v>646</v>
      </c>
      <c r="C1004" s="32">
        <v>73770</v>
      </c>
    </row>
    <row r="1005" spans="1:3" x14ac:dyDescent="0.25">
      <c r="A1005" s="30" t="s">
        <v>1252</v>
      </c>
      <c r="B1005" s="30" t="s">
        <v>1152</v>
      </c>
      <c r="C1005" s="32">
        <v>73854</v>
      </c>
    </row>
    <row r="1006" spans="1:3" x14ac:dyDescent="0.25">
      <c r="A1006" s="30" t="s">
        <v>1252</v>
      </c>
      <c r="B1006" s="30" t="s">
        <v>1153</v>
      </c>
      <c r="C1006" s="32">
        <v>73861</v>
      </c>
    </row>
    <row r="1007" spans="1:3" x14ac:dyDescent="0.25">
      <c r="A1007" s="30" t="s">
        <v>1252</v>
      </c>
      <c r="B1007" s="30" t="s">
        <v>1154</v>
      </c>
      <c r="C1007" s="32">
        <v>73870</v>
      </c>
    </row>
    <row r="1008" spans="1:3" x14ac:dyDescent="0.25">
      <c r="A1008" s="30" t="s">
        <v>1252</v>
      </c>
      <c r="B1008" s="30" t="s">
        <v>1155</v>
      </c>
      <c r="C1008" s="32">
        <v>73873</v>
      </c>
    </row>
    <row r="1009" spans="1:3" x14ac:dyDescent="0.25">
      <c r="A1009" s="30" t="s">
        <v>1265</v>
      </c>
      <c r="B1009" s="30" t="s">
        <v>113</v>
      </c>
      <c r="C1009" s="32">
        <v>76001</v>
      </c>
    </row>
    <row r="1010" spans="1:3" x14ac:dyDescent="0.25">
      <c r="A1010" s="30" t="s">
        <v>1265</v>
      </c>
      <c r="B1010" s="30" t="s">
        <v>1156</v>
      </c>
      <c r="C1010" s="32">
        <v>76020</v>
      </c>
    </row>
    <row r="1011" spans="1:3" x14ac:dyDescent="0.25">
      <c r="A1011" s="30" t="s">
        <v>1265</v>
      </c>
      <c r="B1011" s="30" t="s">
        <v>1157</v>
      </c>
      <c r="C1011" s="32">
        <v>76036</v>
      </c>
    </row>
    <row r="1012" spans="1:3" x14ac:dyDescent="0.25">
      <c r="A1012" s="30" t="s">
        <v>1265</v>
      </c>
      <c r="B1012" s="30" t="s">
        <v>1158</v>
      </c>
      <c r="C1012" s="32">
        <v>76041</v>
      </c>
    </row>
    <row r="1013" spans="1:3" x14ac:dyDescent="0.25">
      <c r="A1013" s="30" t="s">
        <v>1265</v>
      </c>
      <c r="B1013" s="30" t="s">
        <v>317</v>
      </c>
      <c r="C1013" s="32">
        <v>76054</v>
      </c>
    </row>
    <row r="1014" spans="1:3" x14ac:dyDescent="0.25">
      <c r="A1014" s="30" t="s">
        <v>1265</v>
      </c>
      <c r="B1014" s="30" t="s">
        <v>425</v>
      </c>
      <c r="C1014" s="32">
        <v>76100</v>
      </c>
    </row>
    <row r="1015" spans="1:3" x14ac:dyDescent="0.25">
      <c r="A1015" s="30" t="s">
        <v>1265</v>
      </c>
      <c r="B1015" s="30" t="s">
        <v>71</v>
      </c>
      <c r="C1015" s="32">
        <v>76109</v>
      </c>
    </row>
    <row r="1016" spans="1:3" x14ac:dyDescent="0.25">
      <c r="A1016" s="30" t="s">
        <v>1265</v>
      </c>
      <c r="B1016" s="30" t="s">
        <v>169</v>
      </c>
      <c r="C1016" s="32">
        <v>76111</v>
      </c>
    </row>
    <row r="1017" spans="1:3" x14ac:dyDescent="0.25">
      <c r="A1017" s="30" t="s">
        <v>1265</v>
      </c>
      <c r="B1017" s="30" t="s">
        <v>1159</v>
      </c>
      <c r="C1017" s="32">
        <v>76113</v>
      </c>
    </row>
    <row r="1018" spans="1:3" x14ac:dyDescent="0.25">
      <c r="A1018" s="30" t="s">
        <v>1265</v>
      </c>
      <c r="B1018" s="30" t="s">
        <v>91</v>
      </c>
      <c r="C1018" s="32">
        <v>76122</v>
      </c>
    </row>
    <row r="1019" spans="1:3" x14ac:dyDescent="0.25">
      <c r="A1019" s="30" t="s">
        <v>1265</v>
      </c>
      <c r="B1019" s="30" t="s">
        <v>1160</v>
      </c>
      <c r="C1019" s="32">
        <v>76126</v>
      </c>
    </row>
    <row r="1020" spans="1:3" x14ac:dyDescent="0.25">
      <c r="A1020" s="30" t="s">
        <v>1265</v>
      </c>
      <c r="B1020" s="30" t="s">
        <v>130</v>
      </c>
      <c r="C1020" s="32">
        <v>76130</v>
      </c>
    </row>
    <row r="1021" spans="1:3" x14ac:dyDescent="0.25">
      <c r="A1021" s="30" t="s">
        <v>1265</v>
      </c>
      <c r="B1021" s="30" t="s">
        <v>143</v>
      </c>
      <c r="C1021" s="32">
        <v>76147</v>
      </c>
    </row>
    <row r="1022" spans="1:3" x14ac:dyDescent="0.25">
      <c r="A1022" s="30" t="s">
        <v>1265</v>
      </c>
      <c r="B1022" s="30" t="s">
        <v>152</v>
      </c>
      <c r="C1022" s="32">
        <v>76233</v>
      </c>
    </row>
    <row r="1023" spans="1:3" x14ac:dyDescent="0.25">
      <c r="A1023" s="30" t="s">
        <v>1265</v>
      </c>
      <c r="B1023" s="30" t="s">
        <v>1161</v>
      </c>
      <c r="C1023" s="32">
        <v>76243</v>
      </c>
    </row>
    <row r="1024" spans="1:3" x14ac:dyDescent="0.25">
      <c r="A1024" s="30" t="s">
        <v>1265</v>
      </c>
      <c r="B1024" s="30" t="s">
        <v>1162</v>
      </c>
      <c r="C1024" s="32">
        <v>76246</v>
      </c>
    </row>
    <row r="1025" spans="1:3" x14ac:dyDescent="0.25">
      <c r="A1025" s="30" t="s">
        <v>1265</v>
      </c>
      <c r="B1025" s="30" t="s">
        <v>1163</v>
      </c>
      <c r="C1025" s="32">
        <v>76248</v>
      </c>
    </row>
    <row r="1026" spans="1:3" x14ac:dyDescent="0.25">
      <c r="A1026" s="30" t="s">
        <v>1265</v>
      </c>
      <c r="B1026" s="30" t="s">
        <v>1164</v>
      </c>
      <c r="C1026" s="32">
        <v>76250</v>
      </c>
    </row>
    <row r="1027" spans="1:3" x14ac:dyDescent="0.25">
      <c r="A1027" s="30" t="s">
        <v>1265</v>
      </c>
      <c r="B1027" s="30" t="s">
        <v>160</v>
      </c>
      <c r="C1027" s="32">
        <v>76275</v>
      </c>
    </row>
    <row r="1028" spans="1:3" x14ac:dyDescent="0.25">
      <c r="A1028" s="30" t="s">
        <v>1265</v>
      </c>
      <c r="B1028" s="30" t="s">
        <v>1165</v>
      </c>
      <c r="C1028" s="32">
        <v>76306</v>
      </c>
    </row>
    <row r="1029" spans="1:3" x14ac:dyDescent="0.25">
      <c r="A1029" s="30" t="s">
        <v>1265</v>
      </c>
      <c r="B1029" s="30" t="s">
        <v>1166</v>
      </c>
      <c r="C1029" s="32">
        <v>76318</v>
      </c>
    </row>
    <row r="1030" spans="1:3" x14ac:dyDescent="0.25">
      <c r="A1030" s="30" t="s">
        <v>1265</v>
      </c>
      <c r="B1030" s="30" t="s">
        <v>1167</v>
      </c>
      <c r="C1030" s="32">
        <v>76364</v>
      </c>
    </row>
    <row r="1031" spans="1:3" x14ac:dyDescent="0.25">
      <c r="A1031" s="30" t="s">
        <v>1265</v>
      </c>
      <c r="B1031" s="30" t="s">
        <v>1168</v>
      </c>
      <c r="C1031" s="32">
        <v>76377</v>
      </c>
    </row>
    <row r="1032" spans="1:3" x14ac:dyDescent="0.25">
      <c r="A1032" s="30" t="s">
        <v>1265</v>
      </c>
      <c r="B1032" s="30" t="s">
        <v>357</v>
      </c>
      <c r="C1032" s="32">
        <v>76400</v>
      </c>
    </row>
    <row r="1033" spans="1:3" x14ac:dyDescent="0.25">
      <c r="A1033" s="30" t="s">
        <v>1265</v>
      </c>
      <c r="B1033" s="30" t="s">
        <v>513</v>
      </c>
      <c r="C1033" s="32">
        <v>76403</v>
      </c>
    </row>
    <row r="1034" spans="1:3" x14ac:dyDescent="0.25">
      <c r="A1034" s="30" t="s">
        <v>1265</v>
      </c>
      <c r="B1034" s="30" t="s">
        <v>1169</v>
      </c>
      <c r="C1034" s="32">
        <v>76497</v>
      </c>
    </row>
    <row r="1035" spans="1:3" x14ac:dyDescent="0.25">
      <c r="A1035" s="30" t="s">
        <v>1265</v>
      </c>
      <c r="B1035" s="30" t="s">
        <v>186</v>
      </c>
      <c r="C1035" s="32">
        <v>76520</v>
      </c>
    </row>
    <row r="1036" spans="1:3" x14ac:dyDescent="0.25">
      <c r="A1036" s="30" t="s">
        <v>1265</v>
      </c>
      <c r="B1036" s="30" t="s">
        <v>1170</v>
      </c>
      <c r="C1036" s="32">
        <v>76563</v>
      </c>
    </row>
    <row r="1037" spans="1:3" x14ac:dyDescent="0.25">
      <c r="A1037" s="30" t="s">
        <v>1265</v>
      </c>
      <c r="B1037" s="30" t="s">
        <v>922</v>
      </c>
      <c r="C1037" s="32">
        <v>76606</v>
      </c>
    </row>
    <row r="1038" spans="1:3" x14ac:dyDescent="0.25">
      <c r="A1038" s="30" t="s">
        <v>1265</v>
      </c>
      <c r="B1038" s="30" t="s">
        <v>1171</v>
      </c>
      <c r="C1038" s="32">
        <v>76616</v>
      </c>
    </row>
    <row r="1039" spans="1:3" x14ac:dyDescent="0.25">
      <c r="A1039" s="30" t="s">
        <v>1265</v>
      </c>
      <c r="B1039" s="30" t="s">
        <v>195</v>
      </c>
      <c r="C1039" s="32">
        <v>76622</v>
      </c>
    </row>
    <row r="1040" spans="1:3" x14ac:dyDescent="0.25">
      <c r="A1040" s="30" t="s">
        <v>1265</v>
      </c>
      <c r="B1040" s="30" t="s">
        <v>1110</v>
      </c>
      <c r="C1040" s="32">
        <v>76670</v>
      </c>
    </row>
    <row r="1041" spans="1:3" x14ac:dyDescent="0.25">
      <c r="A1041" s="30" t="s">
        <v>1265</v>
      </c>
      <c r="B1041" s="30" t="s">
        <v>1172</v>
      </c>
      <c r="C1041" s="32">
        <v>76736</v>
      </c>
    </row>
    <row r="1042" spans="1:3" x14ac:dyDescent="0.25">
      <c r="A1042" s="30" t="s">
        <v>1265</v>
      </c>
      <c r="B1042" s="30" t="s">
        <v>1173</v>
      </c>
      <c r="C1042" s="32">
        <v>76823</v>
      </c>
    </row>
    <row r="1043" spans="1:3" x14ac:dyDescent="0.25">
      <c r="A1043" s="30" t="s">
        <v>1265</v>
      </c>
      <c r="B1043" s="30" t="s">
        <v>1174</v>
      </c>
      <c r="C1043" s="32">
        <v>76828</v>
      </c>
    </row>
    <row r="1044" spans="1:3" x14ac:dyDescent="0.25">
      <c r="A1044" s="30" t="s">
        <v>1265</v>
      </c>
      <c r="B1044" s="30" t="s">
        <v>1175</v>
      </c>
      <c r="C1044" s="32">
        <v>76834</v>
      </c>
    </row>
    <row r="1045" spans="1:3" x14ac:dyDescent="0.25">
      <c r="A1045" s="30" t="s">
        <v>1265</v>
      </c>
      <c r="B1045" s="30" t="s">
        <v>1176</v>
      </c>
      <c r="C1045" s="32">
        <v>76845</v>
      </c>
    </row>
    <row r="1046" spans="1:3" x14ac:dyDescent="0.25">
      <c r="A1046" s="30" t="s">
        <v>1265</v>
      </c>
      <c r="B1046" s="30" t="s">
        <v>1177</v>
      </c>
      <c r="C1046" s="32">
        <v>76863</v>
      </c>
    </row>
    <row r="1047" spans="1:3" x14ac:dyDescent="0.25">
      <c r="A1047" s="30" t="s">
        <v>1265</v>
      </c>
      <c r="B1047" s="30" t="s">
        <v>1178</v>
      </c>
      <c r="C1047" s="32">
        <v>76869</v>
      </c>
    </row>
    <row r="1048" spans="1:3" x14ac:dyDescent="0.25">
      <c r="A1048" s="30" t="s">
        <v>1265</v>
      </c>
      <c r="B1048" s="30" t="s">
        <v>1179</v>
      </c>
      <c r="C1048" s="32">
        <v>76890</v>
      </c>
    </row>
    <row r="1049" spans="1:3" x14ac:dyDescent="0.25">
      <c r="A1049" s="30" t="s">
        <v>1265</v>
      </c>
      <c r="B1049" s="30" t="s">
        <v>198</v>
      </c>
      <c r="C1049" s="32">
        <v>76892</v>
      </c>
    </row>
    <row r="1050" spans="1:3" x14ac:dyDescent="0.25">
      <c r="A1050" s="30" t="s">
        <v>1265</v>
      </c>
      <c r="B1050" s="30" t="s">
        <v>202</v>
      </c>
      <c r="C1050" s="32">
        <v>76895</v>
      </c>
    </row>
    <row r="1051" spans="1:3" x14ac:dyDescent="0.25">
      <c r="A1051" s="30" t="s">
        <v>1253</v>
      </c>
      <c r="B1051" s="30" t="s">
        <v>78</v>
      </c>
      <c r="C1051" s="32">
        <v>81001</v>
      </c>
    </row>
    <row r="1052" spans="1:3" x14ac:dyDescent="0.25">
      <c r="A1052" s="30" t="s">
        <v>1253</v>
      </c>
      <c r="B1052" s="30" t="s">
        <v>55</v>
      </c>
      <c r="C1052" s="32">
        <v>81065</v>
      </c>
    </row>
    <row r="1053" spans="1:3" x14ac:dyDescent="0.25">
      <c r="A1053" s="30" t="s">
        <v>1253</v>
      </c>
      <c r="B1053" s="30" t="s">
        <v>1180</v>
      </c>
      <c r="C1053" s="32">
        <v>81220</v>
      </c>
    </row>
    <row r="1054" spans="1:3" x14ac:dyDescent="0.25">
      <c r="A1054" s="30" t="s">
        <v>1253</v>
      </c>
      <c r="B1054" s="30" t="s">
        <v>80</v>
      </c>
      <c r="C1054" s="32">
        <v>81300</v>
      </c>
    </row>
    <row r="1055" spans="1:3" x14ac:dyDescent="0.25">
      <c r="A1055" s="30" t="s">
        <v>1253</v>
      </c>
      <c r="B1055" s="30" t="s">
        <v>1181</v>
      </c>
      <c r="C1055" s="32">
        <v>81591</v>
      </c>
    </row>
    <row r="1056" spans="1:3" x14ac:dyDescent="0.25">
      <c r="A1056" s="30" t="s">
        <v>1253</v>
      </c>
      <c r="B1056" s="30" t="s">
        <v>99</v>
      </c>
      <c r="C1056" s="32">
        <v>81736</v>
      </c>
    </row>
    <row r="1057" spans="1:3" x14ac:dyDescent="0.25">
      <c r="A1057" s="30" t="s">
        <v>1253</v>
      </c>
      <c r="B1057" s="30" t="s">
        <v>121</v>
      </c>
      <c r="C1057" s="32">
        <v>81794</v>
      </c>
    </row>
    <row r="1058" spans="1:3" x14ac:dyDescent="0.25">
      <c r="A1058" s="30" t="s">
        <v>1254</v>
      </c>
      <c r="B1058" s="30" t="s">
        <v>1182</v>
      </c>
      <c r="C1058" s="32">
        <v>85001</v>
      </c>
    </row>
    <row r="1059" spans="1:3" x14ac:dyDescent="0.25">
      <c r="A1059" s="30" t="s">
        <v>1254</v>
      </c>
      <c r="B1059" s="30" t="s">
        <v>1183</v>
      </c>
      <c r="C1059" s="32">
        <v>85010</v>
      </c>
    </row>
    <row r="1060" spans="1:3" x14ac:dyDescent="0.25">
      <c r="A1060" s="30" t="s">
        <v>1254</v>
      </c>
      <c r="B1060" s="30" t="s">
        <v>1184</v>
      </c>
      <c r="C1060" s="32">
        <v>85015</v>
      </c>
    </row>
    <row r="1061" spans="1:3" x14ac:dyDescent="0.25">
      <c r="A1061" s="30" t="s">
        <v>1254</v>
      </c>
      <c r="B1061" s="30" t="s">
        <v>1185</v>
      </c>
      <c r="C1061" s="32">
        <v>85125</v>
      </c>
    </row>
    <row r="1062" spans="1:3" x14ac:dyDescent="0.25">
      <c r="A1062" s="30" t="s">
        <v>1254</v>
      </c>
      <c r="B1062" s="30" t="s">
        <v>1186</v>
      </c>
      <c r="C1062" s="32">
        <v>85136</v>
      </c>
    </row>
    <row r="1063" spans="1:3" x14ac:dyDescent="0.25">
      <c r="A1063" s="30" t="s">
        <v>1254</v>
      </c>
      <c r="B1063" s="30" t="s">
        <v>1187</v>
      </c>
      <c r="C1063" s="32">
        <v>85139</v>
      </c>
    </row>
    <row r="1064" spans="1:3" x14ac:dyDescent="0.25">
      <c r="A1064" s="30" t="s">
        <v>1254</v>
      </c>
      <c r="B1064" s="30" t="s">
        <v>1188</v>
      </c>
      <c r="C1064" s="32">
        <v>85162</v>
      </c>
    </row>
    <row r="1065" spans="1:3" x14ac:dyDescent="0.25">
      <c r="A1065" s="30" t="s">
        <v>1254</v>
      </c>
      <c r="B1065" s="30" t="s">
        <v>1189</v>
      </c>
      <c r="C1065" s="32">
        <v>85225</v>
      </c>
    </row>
    <row r="1066" spans="1:3" x14ac:dyDescent="0.25">
      <c r="A1066" s="30" t="s">
        <v>1254</v>
      </c>
      <c r="B1066" s="30" t="s">
        <v>1190</v>
      </c>
      <c r="C1066" s="32">
        <v>85230</v>
      </c>
    </row>
    <row r="1067" spans="1:3" x14ac:dyDescent="0.25">
      <c r="A1067" s="30" t="s">
        <v>1254</v>
      </c>
      <c r="B1067" s="30" t="s">
        <v>1191</v>
      </c>
      <c r="C1067" s="32">
        <v>85250</v>
      </c>
    </row>
    <row r="1068" spans="1:3" x14ac:dyDescent="0.25">
      <c r="A1068" s="30" t="s">
        <v>1254</v>
      </c>
      <c r="B1068" s="30" t="s">
        <v>1192</v>
      </c>
      <c r="C1068" s="32">
        <v>85263</v>
      </c>
    </row>
    <row r="1069" spans="1:3" x14ac:dyDescent="0.25">
      <c r="A1069" s="30" t="s">
        <v>1254</v>
      </c>
      <c r="B1069" s="30" t="s">
        <v>1193</v>
      </c>
      <c r="C1069" s="32">
        <v>85279</v>
      </c>
    </row>
    <row r="1070" spans="1:3" x14ac:dyDescent="0.25">
      <c r="A1070" s="30" t="s">
        <v>1254</v>
      </c>
      <c r="B1070" s="30" t="s">
        <v>373</v>
      </c>
      <c r="C1070" s="32">
        <v>85300</v>
      </c>
    </row>
    <row r="1071" spans="1:3" x14ac:dyDescent="0.25">
      <c r="A1071" s="30" t="s">
        <v>1254</v>
      </c>
      <c r="B1071" s="30" t="s">
        <v>1194</v>
      </c>
      <c r="C1071" s="32">
        <v>85315</v>
      </c>
    </row>
    <row r="1072" spans="1:3" x14ac:dyDescent="0.25">
      <c r="A1072" s="30" t="s">
        <v>1254</v>
      </c>
      <c r="B1072" s="30" t="s">
        <v>1195</v>
      </c>
      <c r="C1072" s="32">
        <v>85325</v>
      </c>
    </row>
    <row r="1073" spans="1:3" x14ac:dyDescent="0.25">
      <c r="A1073" s="30" t="s">
        <v>1254</v>
      </c>
      <c r="B1073" s="30" t="s">
        <v>1196</v>
      </c>
      <c r="C1073" s="32">
        <v>85400</v>
      </c>
    </row>
    <row r="1074" spans="1:3" x14ac:dyDescent="0.25">
      <c r="A1074" s="30" t="s">
        <v>1254</v>
      </c>
      <c r="B1074" s="30" t="s">
        <v>1197</v>
      </c>
      <c r="C1074" s="32">
        <v>85410</v>
      </c>
    </row>
    <row r="1075" spans="1:3" x14ac:dyDescent="0.25">
      <c r="A1075" s="30" t="s">
        <v>1254</v>
      </c>
      <c r="B1075" s="30" t="s">
        <v>1198</v>
      </c>
      <c r="C1075" s="32">
        <v>85430</v>
      </c>
    </row>
    <row r="1076" spans="1:3" x14ac:dyDescent="0.25">
      <c r="A1076" s="30" t="s">
        <v>1254</v>
      </c>
      <c r="B1076" s="30" t="s">
        <v>468</v>
      </c>
      <c r="C1076" s="32">
        <v>85440</v>
      </c>
    </row>
    <row r="1077" spans="1:3" x14ac:dyDescent="0.25">
      <c r="A1077" s="30" t="s">
        <v>1255</v>
      </c>
      <c r="B1077" s="30" t="s">
        <v>65</v>
      </c>
      <c r="C1077" s="32">
        <v>86001</v>
      </c>
    </row>
    <row r="1078" spans="1:3" x14ac:dyDescent="0.25">
      <c r="A1078" s="30" t="s">
        <v>1255</v>
      </c>
      <c r="B1078" s="30" t="s">
        <v>931</v>
      </c>
      <c r="C1078" s="32">
        <v>86219</v>
      </c>
    </row>
    <row r="1079" spans="1:3" x14ac:dyDescent="0.25">
      <c r="A1079" s="30" t="s">
        <v>1255</v>
      </c>
      <c r="B1079" s="30" t="s">
        <v>1199</v>
      </c>
      <c r="C1079" s="32">
        <v>86320</v>
      </c>
    </row>
    <row r="1080" spans="1:3" x14ac:dyDescent="0.25">
      <c r="A1080" s="30" t="s">
        <v>1255</v>
      </c>
      <c r="B1080" s="30" t="s">
        <v>1200</v>
      </c>
      <c r="C1080" s="32">
        <v>86568</v>
      </c>
    </row>
    <row r="1081" spans="1:3" x14ac:dyDescent="0.25">
      <c r="A1081" s="30" t="s">
        <v>1255</v>
      </c>
      <c r="B1081" s="30" t="s">
        <v>110</v>
      </c>
      <c r="C1081" s="32">
        <v>86569</v>
      </c>
    </row>
    <row r="1082" spans="1:3" x14ac:dyDescent="0.25">
      <c r="A1082" s="30" t="s">
        <v>1255</v>
      </c>
      <c r="B1082" s="30" t="s">
        <v>1201</v>
      </c>
      <c r="C1082" s="32">
        <v>86571</v>
      </c>
    </row>
    <row r="1083" spans="1:3" x14ac:dyDescent="0.25">
      <c r="A1083" s="30" t="s">
        <v>1255</v>
      </c>
      <c r="B1083" s="30" t="s">
        <v>1202</v>
      </c>
      <c r="C1083" s="32">
        <v>86573</v>
      </c>
    </row>
    <row r="1084" spans="1:3" x14ac:dyDescent="0.25">
      <c r="A1084" s="30" t="s">
        <v>1255</v>
      </c>
      <c r="B1084" s="30" t="s">
        <v>177</v>
      </c>
      <c r="C1084" s="32">
        <v>86749</v>
      </c>
    </row>
    <row r="1085" spans="1:3" x14ac:dyDescent="0.25">
      <c r="A1085" s="30" t="s">
        <v>1255</v>
      </c>
      <c r="B1085" s="30" t="s">
        <v>151</v>
      </c>
      <c r="C1085" s="32">
        <v>86755</v>
      </c>
    </row>
    <row r="1086" spans="1:3" x14ac:dyDescent="0.25">
      <c r="A1086" s="30" t="s">
        <v>1255</v>
      </c>
      <c r="B1086" s="30" t="s">
        <v>159</v>
      </c>
      <c r="C1086" s="32">
        <v>86757</v>
      </c>
    </row>
    <row r="1087" spans="1:3" x14ac:dyDescent="0.25">
      <c r="A1087" s="30" t="s">
        <v>1255</v>
      </c>
      <c r="B1087" s="30" t="s">
        <v>168</v>
      </c>
      <c r="C1087" s="32">
        <v>86760</v>
      </c>
    </row>
    <row r="1088" spans="1:3" x14ac:dyDescent="0.25">
      <c r="A1088" s="30" t="s">
        <v>1255</v>
      </c>
      <c r="B1088" s="30" t="s">
        <v>181</v>
      </c>
      <c r="C1088" s="32">
        <v>86865</v>
      </c>
    </row>
    <row r="1089" spans="1:3" x14ac:dyDescent="0.25">
      <c r="A1089" s="30" t="s">
        <v>1255</v>
      </c>
      <c r="B1089" s="30" t="s">
        <v>1203</v>
      </c>
      <c r="C1089" s="32">
        <v>86885</v>
      </c>
    </row>
    <row r="1090" spans="1:3" x14ac:dyDescent="0.25">
      <c r="A1090" s="30" t="s">
        <v>1262</v>
      </c>
      <c r="B1090" s="30" t="s">
        <v>1077</v>
      </c>
      <c r="C1090" s="32">
        <v>88001</v>
      </c>
    </row>
    <row r="1091" spans="1:3" x14ac:dyDescent="0.25">
      <c r="A1091" s="30" t="s">
        <v>1262</v>
      </c>
      <c r="B1091" s="30" t="s">
        <v>958</v>
      </c>
      <c r="C1091" s="32">
        <v>88564</v>
      </c>
    </row>
    <row r="1092" spans="1:3" x14ac:dyDescent="0.25">
      <c r="A1092" s="30" t="s">
        <v>1256</v>
      </c>
      <c r="B1092" s="30" t="s">
        <v>1204</v>
      </c>
      <c r="C1092" s="32">
        <v>91001</v>
      </c>
    </row>
    <row r="1093" spans="1:3" x14ac:dyDescent="0.25">
      <c r="A1093" s="30" t="s">
        <v>1256</v>
      </c>
      <c r="B1093" s="30" t="s">
        <v>1205</v>
      </c>
      <c r="C1093" s="32">
        <v>91263</v>
      </c>
    </row>
    <row r="1094" spans="1:3" x14ac:dyDescent="0.25">
      <c r="A1094" s="30" t="s">
        <v>1256</v>
      </c>
      <c r="B1094" s="30" t="s">
        <v>1206</v>
      </c>
      <c r="C1094" s="32">
        <v>91405</v>
      </c>
    </row>
    <row r="1095" spans="1:3" x14ac:dyDescent="0.25">
      <c r="A1095" s="30" t="s">
        <v>1256</v>
      </c>
      <c r="B1095" s="30" t="s">
        <v>1207</v>
      </c>
      <c r="C1095" s="32">
        <v>91407</v>
      </c>
    </row>
    <row r="1096" spans="1:3" x14ac:dyDescent="0.25">
      <c r="A1096" s="30" t="s">
        <v>1256</v>
      </c>
      <c r="B1096" s="30" t="s">
        <v>513</v>
      </c>
      <c r="C1096" s="32">
        <v>91430</v>
      </c>
    </row>
    <row r="1097" spans="1:3" x14ac:dyDescent="0.25">
      <c r="A1097" s="30" t="s">
        <v>1256</v>
      </c>
      <c r="B1097" s="30" t="s">
        <v>1208</v>
      </c>
      <c r="C1097" s="32">
        <v>91460</v>
      </c>
    </row>
    <row r="1098" spans="1:3" x14ac:dyDescent="0.25">
      <c r="A1098" s="30" t="s">
        <v>1256</v>
      </c>
      <c r="B1098" s="30" t="s">
        <v>1209</v>
      </c>
      <c r="C1098" s="32">
        <v>91530</v>
      </c>
    </row>
    <row r="1099" spans="1:3" x14ac:dyDescent="0.25">
      <c r="A1099" s="30" t="s">
        <v>1256</v>
      </c>
      <c r="B1099" s="30" t="s">
        <v>1210</v>
      </c>
      <c r="C1099" s="32">
        <v>91536</v>
      </c>
    </row>
    <row r="1100" spans="1:3" x14ac:dyDescent="0.25">
      <c r="A1100" s="30" t="s">
        <v>1256</v>
      </c>
      <c r="B1100" s="30" t="s">
        <v>1211</v>
      </c>
      <c r="C1100" s="32">
        <v>91540</v>
      </c>
    </row>
    <row r="1101" spans="1:3" x14ac:dyDescent="0.25">
      <c r="A1101" s="30" t="s">
        <v>1256</v>
      </c>
      <c r="B1101" s="30" t="s">
        <v>109</v>
      </c>
      <c r="C1101" s="32">
        <v>91669</v>
      </c>
    </row>
    <row r="1102" spans="1:3" x14ac:dyDescent="0.25">
      <c r="A1102" s="30" t="s">
        <v>1256</v>
      </c>
      <c r="B1102" s="30" t="s">
        <v>1212</v>
      </c>
      <c r="C1102" s="32">
        <v>91798</v>
      </c>
    </row>
    <row r="1103" spans="1:3" x14ac:dyDescent="0.25">
      <c r="A1103" s="30" t="s">
        <v>1257</v>
      </c>
      <c r="B1103" s="30" t="s">
        <v>1213</v>
      </c>
      <c r="C1103" s="32">
        <v>94001</v>
      </c>
    </row>
    <row r="1104" spans="1:3" x14ac:dyDescent="0.25">
      <c r="A1104" s="30" t="s">
        <v>1257</v>
      </c>
      <c r="B1104" s="30" t="s">
        <v>1214</v>
      </c>
      <c r="C1104" s="32">
        <v>94343</v>
      </c>
    </row>
    <row r="1105" spans="1:3" x14ac:dyDescent="0.25">
      <c r="A1105" s="30" t="s">
        <v>1257</v>
      </c>
      <c r="B1105" s="30" t="s">
        <v>1215</v>
      </c>
      <c r="C1105" s="32">
        <v>94663</v>
      </c>
    </row>
    <row r="1106" spans="1:3" x14ac:dyDescent="0.25">
      <c r="A1106" s="30" t="s">
        <v>1257</v>
      </c>
      <c r="B1106" s="30" t="s">
        <v>1216</v>
      </c>
      <c r="C1106" s="32">
        <v>94883</v>
      </c>
    </row>
    <row r="1107" spans="1:3" x14ac:dyDescent="0.25">
      <c r="A1107" s="30" t="s">
        <v>1257</v>
      </c>
      <c r="B1107" s="30" t="s">
        <v>100</v>
      </c>
      <c r="C1107" s="32">
        <v>94884</v>
      </c>
    </row>
    <row r="1108" spans="1:3" x14ac:dyDescent="0.25">
      <c r="A1108" s="30" t="s">
        <v>1257</v>
      </c>
      <c r="B1108" s="30" t="s">
        <v>1217</v>
      </c>
      <c r="C1108" s="32">
        <v>94885</v>
      </c>
    </row>
    <row r="1109" spans="1:3" x14ac:dyDescent="0.25">
      <c r="A1109" s="30" t="s">
        <v>1257</v>
      </c>
      <c r="B1109" s="30" t="s">
        <v>1218</v>
      </c>
      <c r="C1109" s="32">
        <v>94886</v>
      </c>
    </row>
    <row r="1110" spans="1:3" x14ac:dyDescent="0.25">
      <c r="A1110" s="30" t="s">
        <v>1257</v>
      </c>
      <c r="B1110" s="30" t="s">
        <v>1219</v>
      </c>
      <c r="C1110" s="32">
        <v>94887</v>
      </c>
    </row>
    <row r="1111" spans="1:3" x14ac:dyDescent="0.25">
      <c r="A1111" s="30" t="s">
        <v>1257</v>
      </c>
      <c r="B1111" s="30" t="s">
        <v>1220</v>
      </c>
      <c r="C1111" s="32">
        <v>94888</v>
      </c>
    </row>
    <row r="1112" spans="1:3" x14ac:dyDescent="0.25">
      <c r="A1112" s="30" t="s">
        <v>1258</v>
      </c>
      <c r="B1112" s="30" t="s">
        <v>1221</v>
      </c>
      <c r="C1112" s="32">
        <v>95001</v>
      </c>
    </row>
    <row r="1113" spans="1:3" x14ac:dyDescent="0.25">
      <c r="A1113" s="30" t="s">
        <v>1258</v>
      </c>
      <c r="B1113" s="30" t="s">
        <v>433</v>
      </c>
      <c r="C1113" s="32">
        <v>95015</v>
      </c>
    </row>
    <row r="1114" spans="1:3" x14ac:dyDescent="0.25">
      <c r="A1114" s="30" t="s">
        <v>1258</v>
      </c>
      <c r="B1114" s="30" t="s">
        <v>1222</v>
      </c>
      <c r="C1114" s="32">
        <v>95025</v>
      </c>
    </row>
    <row r="1115" spans="1:3" x14ac:dyDescent="0.25">
      <c r="A1115" s="30" t="s">
        <v>1258</v>
      </c>
      <c r="B1115" s="30" t="s">
        <v>518</v>
      </c>
      <c r="C1115" s="32">
        <v>95200</v>
      </c>
    </row>
    <row r="1116" spans="1:3" x14ac:dyDescent="0.25">
      <c r="A1116" s="30" t="s">
        <v>1259</v>
      </c>
      <c r="B1116" s="30" t="s">
        <v>1223</v>
      </c>
      <c r="C1116" s="32">
        <v>97001</v>
      </c>
    </row>
    <row r="1117" spans="1:3" x14ac:dyDescent="0.25">
      <c r="A1117" s="30" t="s">
        <v>1259</v>
      </c>
      <c r="B1117" s="30" t="s">
        <v>1224</v>
      </c>
      <c r="C1117" s="32">
        <v>97161</v>
      </c>
    </row>
    <row r="1118" spans="1:3" x14ac:dyDescent="0.25">
      <c r="A1118" s="30" t="s">
        <v>1259</v>
      </c>
      <c r="B1118" s="30" t="s">
        <v>1225</v>
      </c>
      <c r="C1118" s="32">
        <v>97511</v>
      </c>
    </row>
    <row r="1119" spans="1:3" x14ac:dyDescent="0.25">
      <c r="A1119" s="30" t="s">
        <v>1259</v>
      </c>
      <c r="B1119" s="30" t="s">
        <v>1226</v>
      </c>
      <c r="C1119" s="32">
        <v>97666</v>
      </c>
    </row>
    <row r="1120" spans="1:3" x14ac:dyDescent="0.25">
      <c r="A1120" s="30" t="s">
        <v>1259</v>
      </c>
      <c r="B1120" s="30" t="s">
        <v>1227</v>
      </c>
      <c r="C1120" s="32">
        <v>97777</v>
      </c>
    </row>
    <row r="1121" spans="1:3" x14ac:dyDescent="0.25">
      <c r="A1121" s="30" t="s">
        <v>1259</v>
      </c>
      <c r="B1121" s="30" t="s">
        <v>1228</v>
      </c>
      <c r="C1121" s="32">
        <v>97889</v>
      </c>
    </row>
    <row r="1122" spans="1:3" x14ac:dyDescent="0.25">
      <c r="A1122" s="30" t="s">
        <v>1260</v>
      </c>
      <c r="B1122" s="30" t="s">
        <v>1229</v>
      </c>
      <c r="C1122" s="32">
        <v>99001</v>
      </c>
    </row>
    <row r="1123" spans="1:3" x14ac:dyDescent="0.25">
      <c r="A1123" s="30" t="s">
        <v>1260</v>
      </c>
      <c r="B1123" s="30" t="s">
        <v>1230</v>
      </c>
      <c r="C1123" s="32">
        <v>99524</v>
      </c>
    </row>
    <row r="1124" spans="1:3" x14ac:dyDescent="0.25">
      <c r="A1124" s="30" t="s">
        <v>1260</v>
      </c>
      <c r="B1124" s="30" t="s">
        <v>1231</v>
      </c>
      <c r="C1124" s="32">
        <v>99624</v>
      </c>
    </row>
    <row r="1125" spans="1:3" x14ac:dyDescent="0.25">
      <c r="A1125" s="36" t="s">
        <v>1260</v>
      </c>
      <c r="B1125" s="36" t="s">
        <v>1232</v>
      </c>
      <c r="C1125" s="38">
        <v>99773</v>
      </c>
    </row>
  </sheetData>
  <sheetProtection password="D3FE" sheet="1" objects="1" scenarios="1"/>
  <mergeCells count="3">
    <mergeCell ref="A1:A2"/>
    <mergeCell ref="B1:B2"/>
    <mergeCell ref="C1:C2"/>
  </mergeCells>
  <pageMargins left="0.7" right="0.7" top="0.75" bottom="0.75" header="0.3" footer="0.3"/>
  <pageSetup orientation="portrait" r:id="rId1"/>
  <headerFooter>
    <oddHeader>&amp;R&amp;"Calibri"&amp;10&amp;K000000Información Clasificada&amp;1#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7"/>
  <sheetViews>
    <sheetView workbookViewId="0">
      <selection activeCell="B8" sqref="B8"/>
    </sheetView>
  </sheetViews>
  <sheetFormatPr baseColWidth="10" defaultRowHeight="15" x14ac:dyDescent="0.25"/>
  <cols>
    <col min="2" max="2" width="19.85546875" customWidth="1"/>
    <col min="3" max="3" width="30" customWidth="1"/>
    <col min="4" max="4" width="22.42578125" customWidth="1"/>
    <col min="5" max="5" width="21.140625" customWidth="1"/>
  </cols>
  <sheetData>
    <row r="2" spans="1:3" ht="15.75" thickBot="1" x14ac:dyDescent="0.3"/>
    <row r="3" spans="1:3" s="100" customFormat="1" ht="12.6" customHeight="1" x14ac:dyDescent="0.15">
      <c r="A3" s="181" t="s">
        <v>3760</v>
      </c>
      <c r="B3" s="181" t="s">
        <v>3765</v>
      </c>
      <c r="C3" s="181" t="s">
        <v>3766</v>
      </c>
    </row>
    <row r="4" spans="1:3" s="100" customFormat="1" ht="12" thickBot="1" x14ac:dyDescent="0.2">
      <c r="A4" s="182"/>
      <c r="B4" s="182"/>
      <c r="C4" s="182"/>
    </row>
    <row r="5" spans="1:3" s="100" customFormat="1" ht="14.25" x14ac:dyDescent="0.15">
      <c r="A5" s="101">
        <v>1</v>
      </c>
      <c r="B5" s="102">
        <v>42283</v>
      </c>
      <c r="C5" s="103" t="s">
        <v>3761</v>
      </c>
    </row>
    <row r="6" spans="1:3" s="100" customFormat="1" ht="28.5" x14ac:dyDescent="0.15">
      <c r="A6" s="104">
        <v>2</v>
      </c>
      <c r="B6" s="86">
        <v>43139</v>
      </c>
      <c r="C6" s="85" t="s">
        <v>3762</v>
      </c>
    </row>
    <row r="7" spans="1:3" ht="28.5" x14ac:dyDescent="0.25">
      <c r="A7" s="105">
        <v>3</v>
      </c>
      <c r="B7" s="86">
        <v>43662</v>
      </c>
      <c r="C7" s="85" t="s">
        <v>3762</v>
      </c>
    </row>
  </sheetData>
  <mergeCells count="3">
    <mergeCell ref="A3:A4"/>
    <mergeCell ref="B3:B4"/>
    <mergeCell ref="C3: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ES5000"/>
  <sheetViews>
    <sheetView topLeftCell="D10" workbookViewId="0">
      <selection activeCell="AO2" sqref="AO2"/>
    </sheetView>
  </sheetViews>
  <sheetFormatPr baseColWidth="10" defaultRowHeight="15" x14ac:dyDescent="0.25"/>
  <cols>
    <col min="1" max="1" width="22.7109375" bestFit="1" customWidth="1"/>
    <col min="2" max="2" width="10.85546875" bestFit="1" customWidth="1"/>
    <col min="3" max="3" width="37.7109375" bestFit="1" customWidth="1"/>
    <col min="4" max="4" width="14.7109375" bestFit="1" customWidth="1"/>
    <col min="5" max="5" width="10.140625" bestFit="1" customWidth="1"/>
    <col min="6" max="6" width="17.140625" bestFit="1" customWidth="1"/>
    <col min="7" max="7" width="17.140625" customWidth="1"/>
    <col min="8" max="8" width="32.7109375" bestFit="1" customWidth="1"/>
    <col min="11" max="11" width="20.28515625" bestFit="1" customWidth="1"/>
    <col min="12" max="12" width="11.7109375" bestFit="1" customWidth="1"/>
    <col min="13" max="13" width="18.140625" bestFit="1" customWidth="1"/>
    <col min="14" max="14" width="18.140625" customWidth="1"/>
    <col min="15" max="15" width="11.85546875" bestFit="1" customWidth="1"/>
    <col min="16" max="16" width="11.7109375" bestFit="1" customWidth="1"/>
    <col min="17" max="17" width="11.85546875" bestFit="1" customWidth="1"/>
    <col min="18" max="18" width="24.7109375" bestFit="1" customWidth="1"/>
    <col min="19" max="19" width="10.7109375" bestFit="1" customWidth="1"/>
    <col min="20" max="20" width="15" bestFit="1" customWidth="1"/>
    <col min="21" max="21" width="17.140625" bestFit="1" customWidth="1"/>
    <col min="22" max="22" width="14.28515625" bestFit="1" customWidth="1"/>
    <col min="23" max="23" width="19.28515625" bestFit="1" customWidth="1"/>
    <col min="24" max="24" width="16.140625" bestFit="1" customWidth="1"/>
    <col min="25" max="25" width="8.7109375" bestFit="1" customWidth="1"/>
    <col min="26" max="26" width="22.7109375" bestFit="1" customWidth="1"/>
    <col min="27" max="27" width="14.28515625" bestFit="1" customWidth="1"/>
    <col min="28" max="28" width="12" bestFit="1" customWidth="1"/>
    <col min="29" max="29" width="13.85546875" bestFit="1" customWidth="1"/>
    <col min="30" max="30" width="19.85546875" bestFit="1" customWidth="1"/>
    <col min="31" max="31" width="23.7109375" bestFit="1" customWidth="1"/>
    <col min="32" max="32" width="21.28515625" bestFit="1" customWidth="1"/>
    <col min="33" max="33" width="19.28515625" bestFit="1" customWidth="1"/>
    <col min="34" max="34" width="11.140625" bestFit="1" customWidth="1"/>
    <col min="35" max="35" width="12.7109375" bestFit="1" customWidth="1"/>
    <col min="36" max="36" width="19" bestFit="1" customWidth="1"/>
    <col min="37" max="37" width="12.85546875" bestFit="1" customWidth="1"/>
    <col min="38" max="38" width="13.7109375" bestFit="1" customWidth="1"/>
    <col min="39" max="39" width="17.85546875" bestFit="1" customWidth="1"/>
    <col min="40" max="40" width="8.140625" bestFit="1" customWidth="1"/>
    <col min="41" max="41" width="22.28515625" customWidth="1"/>
    <col min="42" max="42" width="23" customWidth="1"/>
    <col min="43" max="43" width="11.5703125"/>
    <col min="45" max="45" width="30" bestFit="1" customWidth="1"/>
    <col min="47" max="47" width="22.85546875" bestFit="1" customWidth="1"/>
    <col min="49" max="49" width="28.140625" customWidth="1"/>
    <col min="51" max="51" width="19.28515625" bestFit="1" customWidth="1"/>
    <col min="52" max="52" width="27.7109375" bestFit="1" customWidth="1"/>
    <col min="57" max="57" width="23.7109375" bestFit="1" customWidth="1"/>
    <col min="87" max="87" width="43.28515625" bestFit="1" customWidth="1"/>
    <col min="88" max="88" width="30.7109375" bestFit="1" customWidth="1"/>
    <col min="90" max="90" width="26.7109375" bestFit="1" customWidth="1"/>
    <col min="91" max="91" width="11.7109375" customWidth="1"/>
    <col min="95" max="95" width="19.140625" bestFit="1" customWidth="1"/>
    <col min="96" max="96" width="21" customWidth="1"/>
    <col min="97" max="97" width="11.28515625"/>
    <col min="99" max="112" width="40.28515625" customWidth="1"/>
    <col min="120" max="147" width="34.28515625" customWidth="1"/>
  </cols>
  <sheetData>
    <row r="1" spans="1:147" x14ac:dyDescent="0.25">
      <c r="A1" s="1" t="s">
        <v>50</v>
      </c>
      <c r="B1" s="1" t="s">
        <v>21</v>
      </c>
      <c r="C1" s="51" t="s">
        <v>25</v>
      </c>
      <c r="D1" s="1" t="s">
        <v>2589</v>
      </c>
      <c r="E1" s="1" t="s">
        <v>52</v>
      </c>
      <c r="F1" s="1" t="s">
        <v>53</v>
      </c>
      <c r="H1" s="1" t="s">
        <v>1267</v>
      </c>
      <c r="J1" s="1" t="s">
        <v>1324</v>
      </c>
      <c r="K1" s="1" t="s">
        <v>54</v>
      </c>
      <c r="L1" s="1" t="s">
        <v>78</v>
      </c>
      <c r="M1" s="1" t="s">
        <v>2585</v>
      </c>
      <c r="N1" s="1" t="s">
        <v>1261</v>
      </c>
      <c r="O1" s="1" t="s">
        <v>425</v>
      </c>
      <c r="P1" s="1" t="s">
        <v>136</v>
      </c>
      <c r="Q1" s="1" t="s">
        <v>120</v>
      </c>
      <c r="R1" s="1" t="s">
        <v>2586</v>
      </c>
      <c r="S1" s="1" t="s">
        <v>1327</v>
      </c>
      <c r="T1" s="1" t="s">
        <v>144</v>
      </c>
      <c r="U1" s="1" t="s">
        <v>173</v>
      </c>
      <c r="V1" s="1" t="s">
        <v>2587</v>
      </c>
      <c r="W1" s="1" t="s">
        <v>436</v>
      </c>
      <c r="X1" s="1" t="s">
        <v>189</v>
      </c>
      <c r="Y1" s="1" t="s">
        <v>2588</v>
      </c>
      <c r="Z1" s="1" t="s">
        <v>197</v>
      </c>
      <c r="AA1" s="1" t="s">
        <v>201</v>
      </c>
      <c r="AB1" s="1" t="s">
        <v>1268</v>
      </c>
      <c r="AC1" s="1" t="s">
        <v>188</v>
      </c>
      <c r="AD1" s="1" t="s">
        <v>207</v>
      </c>
      <c r="AE1" s="1" t="s">
        <v>200</v>
      </c>
      <c r="AF1" s="1" t="s">
        <v>1269</v>
      </c>
      <c r="AG1" s="1" t="s">
        <v>206</v>
      </c>
      <c r="AH1" s="1" t="s">
        <v>216</v>
      </c>
      <c r="AI1" s="1" t="s">
        <v>83</v>
      </c>
      <c r="AJ1" s="1" t="s">
        <v>210</v>
      </c>
      <c r="AK1" s="1" t="s">
        <v>212</v>
      </c>
      <c r="AL1" s="1" t="s">
        <v>225</v>
      </c>
      <c r="AM1" s="1" t="s">
        <v>1270</v>
      </c>
      <c r="AN1" s="1" t="s">
        <v>2731</v>
      </c>
      <c r="AO1" s="1" t="s">
        <v>1329</v>
      </c>
      <c r="AP1" s="1" t="s">
        <v>1262</v>
      </c>
      <c r="AS1" s="1" t="s">
        <v>27</v>
      </c>
      <c r="AU1" s="1" t="s">
        <v>302</v>
      </c>
      <c r="AW1" s="1" t="s">
        <v>1266</v>
      </c>
      <c r="AY1" s="3" t="s">
        <v>1256</v>
      </c>
      <c r="AZ1" s="3" t="s">
        <v>1233</v>
      </c>
      <c r="BA1" s="3" t="s">
        <v>1253</v>
      </c>
      <c r="BB1" s="3" t="s">
        <v>1262</v>
      </c>
      <c r="BC1" s="3" t="s">
        <v>1234</v>
      </c>
      <c r="BD1" s="3" t="s">
        <v>2829</v>
      </c>
      <c r="BE1" s="3" t="s">
        <v>1235</v>
      </c>
      <c r="BF1" s="3" t="s">
        <v>1236</v>
      </c>
      <c r="BG1" s="3" t="s">
        <v>1237</v>
      </c>
      <c r="BH1" s="3" t="s">
        <v>1238</v>
      </c>
      <c r="BI1" s="3" t="s">
        <v>1254</v>
      </c>
      <c r="BJ1" s="3" t="s">
        <v>1239</v>
      </c>
      <c r="BK1" s="3" t="s">
        <v>1240</v>
      </c>
      <c r="BL1" s="3" t="s">
        <v>1243</v>
      </c>
      <c r="BM1" s="3" t="s">
        <v>1241</v>
      </c>
      <c r="BN1" s="3" t="s">
        <v>1242</v>
      </c>
      <c r="BO1" s="3" t="s">
        <v>1257</v>
      </c>
      <c r="BP1" s="3" t="s">
        <v>1258</v>
      </c>
      <c r="BQ1" s="3" t="s">
        <v>1244</v>
      </c>
      <c r="BR1" s="3" t="s">
        <v>1263</v>
      </c>
      <c r="BS1" s="3" t="s">
        <v>1245</v>
      </c>
      <c r="BT1" s="3" t="s">
        <v>1246</v>
      </c>
      <c r="BU1" s="3" t="s">
        <v>1247</v>
      </c>
      <c r="BV1" s="3" t="s">
        <v>1264</v>
      </c>
      <c r="BW1" s="3" t="s">
        <v>1255</v>
      </c>
      <c r="BX1" s="3" t="s">
        <v>1248</v>
      </c>
      <c r="BY1" s="3" t="s">
        <v>1249</v>
      </c>
      <c r="BZ1" s="3" t="s">
        <v>1250</v>
      </c>
      <c r="CA1" s="3" t="s">
        <v>1251</v>
      </c>
      <c r="CB1" s="3" t="s">
        <v>1252</v>
      </c>
      <c r="CC1" s="3" t="s">
        <v>1265</v>
      </c>
      <c r="CD1" s="3" t="s">
        <v>1259</v>
      </c>
      <c r="CE1" s="3" t="s">
        <v>1260</v>
      </c>
      <c r="CI1" s="3" t="s">
        <v>1302</v>
      </c>
      <c r="CJ1" s="3" t="s">
        <v>4</v>
      </c>
      <c r="CL1" s="3" t="s">
        <v>1321</v>
      </c>
      <c r="CM1" s="3" t="s">
        <v>1322</v>
      </c>
      <c r="CO1" s="3" t="s">
        <v>1330</v>
      </c>
      <c r="CQ1" s="3" t="s">
        <v>2929</v>
      </c>
      <c r="CU1" s="3" t="s">
        <v>1336</v>
      </c>
      <c r="CV1" s="3" t="s">
        <v>1353</v>
      </c>
      <c r="CW1" s="3" t="s">
        <v>1356</v>
      </c>
      <c r="CX1" s="3" t="s">
        <v>1361</v>
      </c>
      <c r="CY1" s="3" t="s">
        <v>1377</v>
      </c>
      <c r="CZ1" s="3" t="s">
        <v>1412</v>
      </c>
      <c r="DA1" s="3" t="s">
        <v>1553</v>
      </c>
      <c r="DB1" s="3" t="s">
        <v>1556</v>
      </c>
      <c r="DC1" s="3" t="s">
        <v>1559</v>
      </c>
      <c r="DD1" s="3" t="s">
        <v>1611</v>
      </c>
      <c r="DE1" s="3" t="s">
        <v>1617</v>
      </c>
      <c r="DF1" s="3" t="s">
        <v>1620</v>
      </c>
      <c r="DG1" s="3" t="s">
        <v>1625</v>
      </c>
      <c r="DH1" s="3" t="s">
        <v>1627</v>
      </c>
      <c r="DP1" s="3" t="s">
        <v>1693</v>
      </c>
      <c r="DQ1" s="3" t="s">
        <v>1724</v>
      </c>
      <c r="DR1" s="3" t="s">
        <v>1771</v>
      </c>
      <c r="DS1" s="3" t="s">
        <v>1798</v>
      </c>
      <c r="DT1" s="3" t="s">
        <v>1801</v>
      </c>
      <c r="DU1" s="3" t="s">
        <v>1810</v>
      </c>
      <c r="DV1" s="3" t="s">
        <v>1857</v>
      </c>
      <c r="DW1" s="3" t="s">
        <v>1869</v>
      </c>
      <c r="DX1" s="3" t="s">
        <v>1964</v>
      </c>
      <c r="DY1" s="3" t="s">
        <v>1977</v>
      </c>
      <c r="DZ1" s="3" t="s">
        <v>2100</v>
      </c>
      <c r="EA1" s="3" t="s">
        <v>2105</v>
      </c>
      <c r="EB1" s="3" t="s">
        <v>2131</v>
      </c>
      <c r="EC1" s="3" t="s">
        <v>2158</v>
      </c>
      <c r="ED1" s="3" t="s">
        <v>2541</v>
      </c>
      <c r="EE1" s="3" t="s">
        <v>2202</v>
      </c>
      <c r="EF1" s="3" t="s">
        <v>2208</v>
      </c>
      <c r="EG1" s="3" t="s">
        <v>2229</v>
      </c>
      <c r="EH1" s="3" t="s">
        <v>2298</v>
      </c>
      <c r="EI1" s="3" t="s">
        <v>2308</v>
      </c>
      <c r="EJ1" s="3" t="s">
        <v>2381</v>
      </c>
      <c r="EK1" s="3" t="s">
        <v>2383</v>
      </c>
      <c r="EL1" s="3" t="s">
        <v>2390</v>
      </c>
      <c r="EM1" s="3" t="s">
        <v>2393</v>
      </c>
      <c r="EN1" s="3" t="s">
        <v>2397</v>
      </c>
      <c r="EO1" s="3" t="s">
        <v>2474</v>
      </c>
      <c r="EP1" s="3" t="s">
        <v>2502</v>
      </c>
      <c r="EQ1" s="3" t="s">
        <v>2508</v>
      </c>
    </row>
    <row r="2" spans="1:147" x14ac:dyDescent="0.25">
      <c r="A2" t="s">
        <v>72</v>
      </c>
      <c r="B2" t="s">
        <v>73</v>
      </c>
      <c r="C2" s="52" t="s">
        <v>75</v>
      </c>
      <c r="D2" t="s">
        <v>2750</v>
      </c>
      <c r="E2" t="s">
        <v>76</v>
      </c>
      <c r="F2" t="s">
        <v>299</v>
      </c>
      <c r="H2" t="s">
        <v>1324</v>
      </c>
      <c r="J2" s="4" t="s">
        <v>1205</v>
      </c>
      <c r="K2" s="4" t="s">
        <v>304</v>
      </c>
      <c r="L2" s="4" t="s">
        <v>78</v>
      </c>
      <c r="M2" s="4" t="s">
        <v>407</v>
      </c>
      <c r="N2" s="4" t="s">
        <v>424</v>
      </c>
      <c r="O2" s="4" t="s">
        <v>427</v>
      </c>
      <c r="P2" s="4" t="s">
        <v>470</v>
      </c>
      <c r="Q2" s="4" t="s">
        <v>587</v>
      </c>
      <c r="R2" s="4" t="s">
        <v>612</v>
      </c>
      <c r="S2" s="4" t="s">
        <v>1183</v>
      </c>
      <c r="T2" s="4" t="s">
        <v>622</v>
      </c>
      <c r="U2" s="4" t="s">
        <v>60</v>
      </c>
      <c r="V2" s="4" t="s">
        <v>810</v>
      </c>
      <c r="W2" s="4" t="s">
        <v>675</v>
      </c>
      <c r="X2" s="4" t="s">
        <v>701</v>
      </c>
      <c r="Y2" s="4" t="s">
        <v>1214</v>
      </c>
      <c r="Z2" s="4" t="s">
        <v>433</v>
      </c>
      <c r="AA2" s="4" t="s">
        <v>61</v>
      </c>
      <c r="AB2" s="4" t="s">
        <v>612</v>
      </c>
      <c r="AC2" s="4" t="s">
        <v>876</v>
      </c>
      <c r="AD2" s="4" t="s">
        <v>904</v>
      </c>
      <c r="AE2" s="4" t="s">
        <v>702</v>
      </c>
      <c r="AF2" s="4" t="s">
        <v>973</v>
      </c>
      <c r="AG2" s="4" t="s">
        <v>931</v>
      </c>
      <c r="AH2" s="4" t="s">
        <v>66</v>
      </c>
      <c r="AI2" s="4" t="s">
        <v>1012</v>
      </c>
      <c r="AJ2" s="4" t="s">
        <v>1022</v>
      </c>
      <c r="AK2" s="4" t="s">
        <v>477</v>
      </c>
      <c r="AL2" s="4" t="s">
        <v>1115</v>
      </c>
      <c r="AM2" s="4" t="s">
        <v>1156</v>
      </c>
      <c r="AN2" s="4" t="s">
        <v>1224</v>
      </c>
      <c r="AO2" s="4" t="s">
        <v>1232</v>
      </c>
      <c r="AP2" s="4" t="s">
        <v>958</v>
      </c>
      <c r="AS2" t="s">
        <v>2760</v>
      </c>
      <c r="AU2" t="s">
        <v>2747</v>
      </c>
      <c r="AW2" s="2" t="s">
        <v>1256</v>
      </c>
      <c r="AY2" s="4" t="s">
        <v>1205</v>
      </c>
      <c r="AZ2" s="4" t="s">
        <v>304</v>
      </c>
      <c r="BA2" s="4" t="s">
        <v>78</v>
      </c>
      <c r="BB2" s="4" t="s">
        <v>958</v>
      </c>
      <c r="BC2" s="4" t="s">
        <v>407</v>
      </c>
      <c r="BD2" s="4" t="s">
        <v>424</v>
      </c>
      <c r="BE2" s="4" t="s">
        <v>427</v>
      </c>
      <c r="BF2" s="4" t="s">
        <v>470</v>
      </c>
      <c r="BG2" s="4" t="s">
        <v>587</v>
      </c>
      <c r="BH2" s="4" t="s">
        <v>612</v>
      </c>
      <c r="BI2" s="4" t="s">
        <v>1183</v>
      </c>
      <c r="BJ2" s="4" t="s">
        <v>622</v>
      </c>
      <c r="BK2" s="4" t="s">
        <v>60</v>
      </c>
      <c r="BL2" s="4" t="s">
        <v>810</v>
      </c>
      <c r="BM2" s="4" t="s">
        <v>675</v>
      </c>
      <c r="BN2" s="4" t="s">
        <v>701</v>
      </c>
      <c r="BO2" s="4" t="s">
        <v>1214</v>
      </c>
      <c r="BP2" s="4" t="s">
        <v>433</v>
      </c>
      <c r="BQ2" s="4" t="s">
        <v>61</v>
      </c>
      <c r="BR2" s="4" t="s">
        <v>612</v>
      </c>
      <c r="BS2" s="4" t="s">
        <v>876</v>
      </c>
      <c r="BT2" s="4" t="s">
        <v>904</v>
      </c>
      <c r="BU2" s="4" t="s">
        <v>702</v>
      </c>
      <c r="BV2" s="4" t="s">
        <v>973</v>
      </c>
      <c r="BW2" s="4" t="s">
        <v>931</v>
      </c>
      <c r="BX2" s="4" t="s">
        <v>66</v>
      </c>
      <c r="BY2" s="4" t="s">
        <v>1012</v>
      </c>
      <c r="BZ2" s="4" t="s">
        <v>1022</v>
      </c>
      <c r="CA2" s="4" t="s">
        <v>477</v>
      </c>
      <c r="CB2" s="4" t="s">
        <v>1115</v>
      </c>
      <c r="CC2" s="4" t="s">
        <v>1156</v>
      </c>
      <c r="CD2" s="4" t="s">
        <v>1224</v>
      </c>
      <c r="CE2" s="4" t="s">
        <v>1232</v>
      </c>
      <c r="CI2" t="s">
        <v>3455</v>
      </c>
      <c r="CJ2" t="str">
        <f>VLOOKUP(CI2,Hoja1!A1:D1123,2,0)</f>
        <v>META-LLANOS ORIENTALES</v>
      </c>
      <c r="CL2" t="str">
        <f>CONCATENATE(PLANILLA!B8," - ",PLANILLA!B10)</f>
        <v xml:space="preserve"> - </v>
      </c>
      <c r="CM2" t="e">
        <f>VLOOKUP(CL2,$CI$2:$CJ$1124,2,0)</f>
        <v>#N/A</v>
      </c>
      <c r="CO2" t="s">
        <v>1324</v>
      </c>
      <c r="CQ2" t="s">
        <v>74</v>
      </c>
      <c r="CU2" t="s">
        <v>1337</v>
      </c>
      <c r="CV2" t="s">
        <v>1354</v>
      </c>
      <c r="CW2" t="s">
        <v>1357</v>
      </c>
      <c r="CX2" t="s">
        <v>1362</v>
      </c>
      <c r="CY2" t="s">
        <v>1378</v>
      </c>
      <c r="CZ2" t="s">
        <v>1413</v>
      </c>
      <c r="DA2" t="s">
        <v>1554</v>
      </c>
      <c r="DB2" t="s">
        <v>1557</v>
      </c>
      <c r="DC2" t="s">
        <v>1560</v>
      </c>
      <c r="DD2" t="s">
        <v>1612</v>
      </c>
      <c r="DE2" t="s">
        <v>1618</v>
      </c>
      <c r="DF2" t="s">
        <v>1621</v>
      </c>
      <c r="DG2" t="s">
        <v>1626</v>
      </c>
      <c r="DH2" t="s">
        <v>1628</v>
      </c>
      <c r="DP2" t="s">
        <v>1694</v>
      </c>
      <c r="DQ2" t="s">
        <v>1725</v>
      </c>
      <c r="DR2" t="s">
        <v>1772</v>
      </c>
      <c r="DS2" t="s">
        <v>1799</v>
      </c>
      <c r="DT2" t="s">
        <v>1802</v>
      </c>
      <c r="DU2" t="s">
        <v>1811</v>
      </c>
      <c r="DV2" t="s">
        <v>1858</v>
      </c>
      <c r="DW2" t="s">
        <v>1870</v>
      </c>
      <c r="DX2" t="s">
        <v>1965</v>
      </c>
      <c r="DY2" t="s">
        <v>1978</v>
      </c>
      <c r="DZ2" t="s">
        <v>2101</v>
      </c>
      <c r="EA2" t="s">
        <v>2106</v>
      </c>
      <c r="EB2" t="s">
        <v>2132</v>
      </c>
      <c r="EC2" t="s">
        <v>2159</v>
      </c>
      <c r="ED2" t="s">
        <v>2175</v>
      </c>
      <c r="EE2" t="s">
        <v>2203</v>
      </c>
      <c r="EF2" t="s">
        <v>2209</v>
      </c>
      <c r="EG2" t="s">
        <v>2230</v>
      </c>
      <c r="EH2" t="s">
        <v>2299</v>
      </c>
      <c r="EI2" t="s">
        <v>2309</v>
      </c>
      <c r="EJ2" t="s">
        <v>2382</v>
      </c>
      <c r="EK2" t="s">
        <v>2384</v>
      </c>
      <c r="EL2" t="s">
        <v>2391</v>
      </c>
      <c r="EM2" t="s">
        <v>2394</v>
      </c>
      <c r="EN2" t="s">
        <v>2398</v>
      </c>
      <c r="EO2" t="s">
        <v>2475</v>
      </c>
      <c r="EP2" t="s">
        <v>2503</v>
      </c>
      <c r="EQ2" t="s">
        <v>2509</v>
      </c>
    </row>
    <row r="3" spans="1:147" x14ac:dyDescent="0.25">
      <c r="A3" t="s">
        <v>92</v>
      </c>
      <c r="B3" t="s">
        <v>93</v>
      </c>
      <c r="C3" s="52" t="s">
        <v>96</v>
      </c>
      <c r="D3" t="s">
        <v>2751</v>
      </c>
      <c r="E3" t="s">
        <v>97</v>
      </c>
      <c r="F3" t="s">
        <v>77</v>
      </c>
      <c r="H3" t="s">
        <v>54</v>
      </c>
      <c r="J3" s="4" t="s">
        <v>1206</v>
      </c>
      <c r="K3" s="4" t="s">
        <v>305</v>
      </c>
      <c r="L3" s="4" t="s">
        <v>55</v>
      </c>
      <c r="M3" s="4" t="s">
        <v>56</v>
      </c>
      <c r="O3" s="4" t="s">
        <v>428</v>
      </c>
      <c r="P3" s="4" t="s">
        <v>471</v>
      </c>
      <c r="Q3" s="4" t="s">
        <v>588</v>
      </c>
      <c r="R3" s="4" t="s">
        <v>613</v>
      </c>
      <c r="S3" s="4" t="s">
        <v>1184</v>
      </c>
      <c r="T3" s="4" t="s">
        <v>317</v>
      </c>
      <c r="U3" s="4" t="s">
        <v>652</v>
      </c>
      <c r="V3" s="4" t="s">
        <v>811</v>
      </c>
      <c r="W3" s="4" t="s">
        <v>477</v>
      </c>
      <c r="X3" s="4" t="s">
        <v>702</v>
      </c>
      <c r="Y3" s="4" t="s">
        <v>1218</v>
      </c>
      <c r="Z3" s="4" t="s">
        <v>1222</v>
      </c>
      <c r="AA3" s="4" t="s">
        <v>838</v>
      </c>
      <c r="AB3" s="4" t="s">
        <v>863</v>
      </c>
      <c r="AC3" s="4" t="s">
        <v>877</v>
      </c>
      <c r="AD3" s="4" t="s">
        <v>905</v>
      </c>
      <c r="AE3" s="4" t="s">
        <v>926</v>
      </c>
      <c r="AF3" s="4" t="s">
        <v>974</v>
      </c>
      <c r="AG3" s="4" t="s">
        <v>65</v>
      </c>
      <c r="AH3" s="4" t="s">
        <v>477</v>
      </c>
      <c r="AI3" s="4" t="s">
        <v>59</v>
      </c>
      <c r="AJ3" s="4" t="s">
        <v>612</v>
      </c>
      <c r="AK3" s="4" t="s">
        <v>1093</v>
      </c>
      <c r="AL3" s="4" t="s">
        <v>1116</v>
      </c>
      <c r="AM3" s="4" t="s">
        <v>1157</v>
      </c>
      <c r="AN3" s="4" t="s">
        <v>1223</v>
      </c>
      <c r="AO3" s="4" t="s">
        <v>1230</v>
      </c>
      <c r="AP3" s="4" t="s">
        <v>1077</v>
      </c>
      <c r="AS3" t="s">
        <v>2787</v>
      </c>
      <c r="AU3" t="s">
        <v>2736</v>
      </c>
      <c r="AW3" s="4" t="s">
        <v>1233</v>
      </c>
      <c r="AY3" s="4" t="s">
        <v>1206</v>
      </c>
      <c r="AZ3" s="4" t="s">
        <v>305</v>
      </c>
      <c r="BA3" s="4" t="s">
        <v>55</v>
      </c>
      <c r="BB3" s="4" t="s">
        <v>1077</v>
      </c>
      <c r="BC3" s="4" t="s">
        <v>56</v>
      </c>
      <c r="BE3" s="4" t="s">
        <v>428</v>
      </c>
      <c r="BF3" s="4" t="s">
        <v>471</v>
      </c>
      <c r="BG3" s="4" t="s">
        <v>588</v>
      </c>
      <c r="BH3" s="4" t="s">
        <v>613</v>
      </c>
      <c r="BI3" s="4" t="s">
        <v>1184</v>
      </c>
      <c r="BJ3" s="4" t="s">
        <v>317</v>
      </c>
      <c r="BK3" s="4" t="s">
        <v>652</v>
      </c>
      <c r="BL3" s="4" t="s">
        <v>811</v>
      </c>
      <c r="BM3" s="4" t="s">
        <v>477</v>
      </c>
      <c r="BN3" s="4" t="s">
        <v>702</v>
      </c>
      <c r="BO3" s="4" t="s">
        <v>1218</v>
      </c>
      <c r="BP3" s="4" t="s">
        <v>1222</v>
      </c>
      <c r="BQ3" s="4" t="s">
        <v>838</v>
      </c>
      <c r="BR3" s="4" t="s">
        <v>863</v>
      </c>
      <c r="BS3" s="4" t="s">
        <v>877</v>
      </c>
      <c r="BT3" s="4" t="s">
        <v>905</v>
      </c>
      <c r="BU3" s="4" t="s">
        <v>926</v>
      </c>
      <c r="BV3" s="4" t="s">
        <v>974</v>
      </c>
      <c r="BW3" s="4" t="s">
        <v>65</v>
      </c>
      <c r="BX3" s="4" t="s">
        <v>477</v>
      </c>
      <c r="BY3" s="4" t="s">
        <v>59</v>
      </c>
      <c r="BZ3" s="4" t="s">
        <v>612</v>
      </c>
      <c r="CA3" s="4" t="s">
        <v>1093</v>
      </c>
      <c r="CB3" s="4" t="s">
        <v>1116</v>
      </c>
      <c r="CC3" s="4" t="s">
        <v>1157</v>
      </c>
      <c r="CD3" s="4" t="s">
        <v>1223</v>
      </c>
      <c r="CE3" s="4" t="s">
        <v>1230</v>
      </c>
      <c r="CI3" t="s">
        <v>3456</v>
      </c>
      <c r="CJ3" t="str">
        <f>VLOOKUP(CI3,Hoja1!A2:D1124,2,0)</f>
        <v>META-LLANOS ORIENTALES</v>
      </c>
      <c r="CO3" t="s">
        <v>54</v>
      </c>
      <c r="CQ3" t="s">
        <v>94</v>
      </c>
      <c r="CU3" t="s">
        <v>1338</v>
      </c>
      <c r="CV3" t="s">
        <v>1355</v>
      </c>
      <c r="CW3" t="s">
        <v>1358</v>
      </c>
      <c r="CX3" t="s">
        <v>1363</v>
      </c>
      <c r="CY3" t="s">
        <v>1379</v>
      </c>
      <c r="CZ3" t="s">
        <v>1414</v>
      </c>
      <c r="DA3" t="s">
        <v>1555</v>
      </c>
      <c r="DB3" t="s">
        <v>1558</v>
      </c>
      <c r="DC3" t="s">
        <v>1561</v>
      </c>
      <c r="DD3" t="s">
        <v>1613</v>
      </c>
      <c r="DE3" t="s">
        <v>1619</v>
      </c>
      <c r="DF3" t="s">
        <v>1622</v>
      </c>
      <c r="DH3" t="s">
        <v>1629</v>
      </c>
      <c r="DP3" t="s">
        <v>1695</v>
      </c>
      <c r="DQ3" t="s">
        <v>1726</v>
      </c>
      <c r="DR3" t="s">
        <v>1773</v>
      </c>
      <c r="DS3" t="s">
        <v>1800</v>
      </c>
      <c r="DT3" t="s">
        <v>1803</v>
      </c>
      <c r="DU3" t="s">
        <v>1812</v>
      </c>
      <c r="DV3" t="s">
        <v>1859</v>
      </c>
      <c r="DW3" t="s">
        <v>1871</v>
      </c>
      <c r="DX3" t="s">
        <v>1966</v>
      </c>
      <c r="DY3" t="s">
        <v>1979</v>
      </c>
      <c r="DZ3" t="s">
        <v>2102</v>
      </c>
      <c r="EA3" t="s">
        <v>2107</v>
      </c>
      <c r="EB3" t="s">
        <v>2133</v>
      </c>
      <c r="EC3" t="s">
        <v>2160</v>
      </c>
      <c r="ED3" t="s">
        <v>2176</v>
      </c>
      <c r="EE3" t="s">
        <v>2204</v>
      </c>
      <c r="EF3" t="s">
        <v>2210</v>
      </c>
      <c r="EG3" t="s">
        <v>2231</v>
      </c>
      <c r="EH3" t="s">
        <v>2300</v>
      </c>
      <c r="EI3" t="s">
        <v>2310</v>
      </c>
      <c r="EK3" t="s">
        <v>2385</v>
      </c>
      <c r="EL3" t="s">
        <v>2392</v>
      </c>
      <c r="EM3" t="s">
        <v>2395</v>
      </c>
      <c r="EN3" t="s">
        <v>2399</v>
      </c>
      <c r="EO3" t="s">
        <v>2476</v>
      </c>
      <c r="EP3" t="s">
        <v>2504</v>
      </c>
      <c r="EQ3" t="s">
        <v>2510</v>
      </c>
    </row>
    <row r="4" spans="1:147" x14ac:dyDescent="0.25">
      <c r="A4" t="s">
        <v>114</v>
      </c>
      <c r="B4" t="s">
        <v>115</v>
      </c>
      <c r="C4" s="52" t="s">
        <v>118</v>
      </c>
      <c r="D4" t="s">
        <v>2752</v>
      </c>
      <c r="F4" t="s">
        <v>98</v>
      </c>
      <c r="H4" t="s">
        <v>78</v>
      </c>
      <c r="J4" s="4" t="s">
        <v>1207</v>
      </c>
      <c r="K4" s="4" t="s">
        <v>306</v>
      </c>
      <c r="L4" s="4" t="s">
        <v>1180</v>
      </c>
      <c r="M4" s="4" t="s">
        <v>408</v>
      </c>
      <c r="O4" s="4" t="s">
        <v>429</v>
      </c>
      <c r="P4" s="4" t="s">
        <v>472</v>
      </c>
      <c r="Q4" s="4" t="s">
        <v>589</v>
      </c>
      <c r="R4" s="4" t="s">
        <v>614</v>
      </c>
      <c r="S4" s="4" t="s">
        <v>1185</v>
      </c>
      <c r="T4" s="4" t="s">
        <v>59</v>
      </c>
      <c r="U4" s="4" t="s">
        <v>653</v>
      </c>
      <c r="V4" s="4" t="s">
        <v>812</v>
      </c>
      <c r="W4" s="4" t="s">
        <v>676</v>
      </c>
      <c r="X4" s="4" t="s">
        <v>703</v>
      </c>
      <c r="Y4" s="4" t="s">
        <v>1213</v>
      </c>
      <c r="Z4" s="4" t="s">
        <v>518</v>
      </c>
      <c r="AA4" s="4" t="s">
        <v>839</v>
      </c>
      <c r="AB4" s="4" t="s">
        <v>864</v>
      </c>
      <c r="AC4" s="4" t="s">
        <v>878</v>
      </c>
      <c r="AD4" s="4" t="s">
        <v>906</v>
      </c>
      <c r="AE4" s="4" t="s">
        <v>927</v>
      </c>
      <c r="AF4" s="4" t="s">
        <v>975</v>
      </c>
      <c r="AG4" s="4" t="s">
        <v>1199</v>
      </c>
      <c r="AH4" s="4" t="s">
        <v>1006</v>
      </c>
      <c r="AI4" s="4" t="s">
        <v>1013</v>
      </c>
      <c r="AJ4" s="4" t="s">
        <v>1023</v>
      </c>
      <c r="AK4" s="4" t="s">
        <v>1097</v>
      </c>
      <c r="AL4" s="4" t="s">
        <v>1117</v>
      </c>
      <c r="AM4" s="4" t="s">
        <v>1158</v>
      </c>
      <c r="AN4" s="4" t="s">
        <v>1225</v>
      </c>
      <c r="AO4" s="4" t="s">
        <v>1229</v>
      </c>
      <c r="AS4" t="s">
        <v>2789</v>
      </c>
      <c r="AU4" t="s">
        <v>2748</v>
      </c>
      <c r="AW4" s="4" t="s">
        <v>1253</v>
      </c>
      <c r="AY4" s="4" t="s">
        <v>1207</v>
      </c>
      <c r="AZ4" s="4" t="s">
        <v>306</v>
      </c>
      <c r="BA4" s="4" t="s">
        <v>1180</v>
      </c>
      <c r="BC4" s="4" t="s">
        <v>408</v>
      </c>
      <c r="BE4" s="4" t="s">
        <v>429</v>
      </c>
      <c r="BF4" s="4" t="s">
        <v>472</v>
      </c>
      <c r="BG4" s="4" t="s">
        <v>589</v>
      </c>
      <c r="BH4" s="4" t="s">
        <v>614</v>
      </c>
      <c r="BI4" s="4" t="s">
        <v>1185</v>
      </c>
      <c r="BJ4" s="4" t="s">
        <v>59</v>
      </c>
      <c r="BK4" s="4" t="s">
        <v>653</v>
      </c>
      <c r="BL4" s="4" t="s">
        <v>812</v>
      </c>
      <c r="BM4" s="4" t="s">
        <v>676</v>
      </c>
      <c r="BN4" s="4" t="s">
        <v>703</v>
      </c>
      <c r="BO4" s="4" t="s">
        <v>1213</v>
      </c>
      <c r="BP4" s="4" t="s">
        <v>518</v>
      </c>
      <c r="BQ4" s="4" t="s">
        <v>839</v>
      </c>
      <c r="BR4" s="4" t="s">
        <v>864</v>
      </c>
      <c r="BS4" s="4" t="s">
        <v>878</v>
      </c>
      <c r="BT4" s="4" t="s">
        <v>906</v>
      </c>
      <c r="BU4" s="4" t="s">
        <v>927</v>
      </c>
      <c r="BV4" s="4" t="s">
        <v>975</v>
      </c>
      <c r="BW4" s="4" t="s">
        <v>1199</v>
      </c>
      <c r="BX4" s="4" t="s">
        <v>1006</v>
      </c>
      <c r="BY4" s="4" t="s">
        <v>1013</v>
      </c>
      <c r="BZ4" s="4" t="s">
        <v>1023</v>
      </c>
      <c r="CA4" s="4" t="s">
        <v>1097</v>
      </c>
      <c r="CB4" s="4" t="s">
        <v>1117</v>
      </c>
      <c r="CC4" s="4" t="s">
        <v>1158</v>
      </c>
      <c r="CD4" s="4" t="s">
        <v>1225</v>
      </c>
      <c r="CE4" s="4" t="s">
        <v>1229</v>
      </c>
      <c r="CI4" t="s">
        <v>3457</v>
      </c>
      <c r="CJ4" t="str">
        <f>VLOOKUP(CI4,Hoja1!A3:D1125,2,0)</f>
        <v>META-LLANOS ORIENTALES</v>
      </c>
      <c r="CO4" t="s">
        <v>78</v>
      </c>
      <c r="CQ4" t="s">
        <v>116</v>
      </c>
      <c r="CU4" t="s">
        <v>1339</v>
      </c>
      <c r="CW4" t="s">
        <v>1359</v>
      </c>
      <c r="CX4" t="s">
        <v>1364</v>
      </c>
      <c r="CY4" t="s">
        <v>1380</v>
      </c>
      <c r="CZ4" t="s">
        <v>1415</v>
      </c>
      <c r="DC4" t="s">
        <v>1562</v>
      </c>
      <c r="DD4" t="s">
        <v>1614</v>
      </c>
      <c r="DF4" t="s">
        <v>1623</v>
      </c>
      <c r="DH4" t="s">
        <v>1630</v>
      </c>
      <c r="DP4" t="s">
        <v>1696</v>
      </c>
      <c r="DQ4" t="s">
        <v>1727</v>
      </c>
      <c r="DR4" t="s">
        <v>1774</v>
      </c>
      <c r="DT4" t="s">
        <v>1804</v>
      </c>
      <c r="DU4" t="s">
        <v>1813</v>
      </c>
      <c r="DV4" t="s">
        <v>1860</v>
      </c>
      <c r="DW4" t="s">
        <v>1872</v>
      </c>
      <c r="DX4" t="s">
        <v>1967</v>
      </c>
      <c r="DY4" t="s">
        <v>1980</v>
      </c>
      <c r="DZ4" t="s">
        <v>2103</v>
      </c>
      <c r="EA4" t="s">
        <v>2108</v>
      </c>
      <c r="EB4" t="s">
        <v>2134</v>
      </c>
      <c r="EC4" t="s">
        <v>2161</v>
      </c>
      <c r="ED4" t="s">
        <v>2177</v>
      </c>
      <c r="EE4" t="s">
        <v>2205</v>
      </c>
      <c r="EF4" t="s">
        <v>2211</v>
      </c>
      <c r="EG4" t="s">
        <v>2232</v>
      </c>
      <c r="EH4" t="s">
        <v>2301</v>
      </c>
      <c r="EI4" t="s">
        <v>2311</v>
      </c>
      <c r="EK4" t="s">
        <v>2386</v>
      </c>
      <c r="EM4" t="s">
        <v>2396</v>
      </c>
      <c r="EN4" t="s">
        <v>2400</v>
      </c>
      <c r="EO4" t="s">
        <v>2477</v>
      </c>
      <c r="EP4" t="s">
        <v>2505</v>
      </c>
      <c r="EQ4" t="s">
        <v>2511</v>
      </c>
    </row>
    <row r="5" spans="1:147" x14ac:dyDescent="0.25">
      <c r="A5" t="s">
        <v>131</v>
      </c>
      <c r="B5" t="s">
        <v>132</v>
      </c>
      <c r="C5" s="52" t="s">
        <v>134</v>
      </c>
      <c r="D5" t="s">
        <v>2753</v>
      </c>
      <c r="F5" t="s">
        <v>119</v>
      </c>
      <c r="H5" t="s">
        <v>2585</v>
      </c>
      <c r="J5" s="4" t="s">
        <v>513</v>
      </c>
      <c r="K5" s="4" t="s">
        <v>307</v>
      </c>
      <c r="L5" s="4" t="s">
        <v>80</v>
      </c>
      <c r="M5" s="4" t="s">
        <v>130</v>
      </c>
      <c r="O5" s="4" t="s">
        <v>430</v>
      </c>
      <c r="P5" s="4" t="s">
        <v>473</v>
      </c>
      <c r="Q5" s="4" t="s">
        <v>590</v>
      </c>
      <c r="R5" s="4" t="s">
        <v>615</v>
      </c>
      <c r="S5" s="4" t="s">
        <v>1186</v>
      </c>
      <c r="T5" s="4" t="s">
        <v>425</v>
      </c>
      <c r="U5" s="4" t="s">
        <v>654</v>
      </c>
      <c r="V5" s="4" t="s">
        <v>813</v>
      </c>
      <c r="W5" s="4" t="s">
        <v>677</v>
      </c>
      <c r="X5" s="4" t="s">
        <v>704</v>
      </c>
      <c r="Y5" s="4" t="s">
        <v>1217</v>
      </c>
      <c r="Z5" s="4" t="s">
        <v>1221</v>
      </c>
      <c r="AA5" s="4" t="s">
        <v>840</v>
      </c>
      <c r="AB5" s="4" t="s">
        <v>865</v>
      </c>
      <c r="AC5" s="4" t="s">
        <v>879</v>
      </c>
      <c r="AD5" s="4" t="s">
        <v>907</v>
      </c>
      <c r="AE5" s="4" t="s">
        <v>928</v>
      </c>
      <c r="AF5" s="4" t="s">
        <v>976</v>
      </c>
      <c r="AG5" s="4" t="s">
        <v>1200</v>
      </c>
      <c r="AH5" s="4" t="s">
        <v>1007</v>
      </c>
      <c r="AI5" s="4" t="s">
        <v>67</v>
      </c>
      <c r="AJ5" s="4" t="s">
        <v>68</v>
      </c>
      <c r="AK5" s="4" t="s">
        <v>1094</v>
      </c>
      <c r="AL5" s="4" t="s">
        <v>1118</v>
      </c>
      <c r="AM5" s="4" t="s">
        <v>317</v>
      </c>
      <c r="AN5" s="4" t="s">
        <v>1227</v>
      </c>
      <c r="AO5" s="4" t="s">
        <v>1231</v>
      </c>
      <c r="AS5" t="s">
        <v>2739</v>
      </c>
      <c r="AU5" t="s">
        <v>2738</v>
      </c>
      <c r="AW5" s="4" t="s">
        <v>1234</v>
      </c>
      <c r="AY5" s="4" t="s">
        <v>513</v>
      </c>
      <c r="AZ5" s="4" t="s">
        <v>307</v>
      </c>
      <c r="BA5" s="4" t="s">
        <v>80</v>
      </c>
      <c r="BC5" s="4" t="s">
        <v>130</v>
      </c>
      <c r="BE5" s="4" t="s">
        <v>430</v>
      </c>
      <c r="BF5" s="4" t="s">
        <v>473</v>
      </c>
      <c r="BG5" s="4" t="s">
        <v>590</v>
      </c>
      <c r="BH5" s="4" t="s">
        <v>615</v>
      </c>
      <c r="BI5" s="4" t="s">
        <v>1186</v>
      </c>
      <c r="BJ5" s="4" t="s">
        <v>425</v>
      </c>
      <c r="BK5" s="4" t="s">
        <v>654</v>
      </c>
      <c r="BL5" s="4" t="s">
        <v>813</v>
      </c>
      <c r="BM5" s="4" t="s">
        <v>677</v>
      </c>
      <c r="BN5" s="4" t="s">
        <v>704</v>
      </c>
      <c r="BO5" s="4" t="s">
        <v>1217</v>
      </c>
      <c r="BP5" s="4" t="s">
        <v>1221</v>
      </c>
      <c r="BQ5" s="4" t="s">
        <v>840</v>
      </c>
      <c r="BR5" s="4" t="s">
        <v>865</v>
      </c>
      <c r="BS5" s="4" t="s">
        <v>879</v>
      </c>
      <c r="BT5" s="4" t="s">
        <v>907</v>
      </c>
      <c r="BU5" s="4" t="s">
        <v>928</v>
      </c>
      <c r="BV5" s="4" t="s">
        <v>976</v>
      </c>
      <c r="BW5" s="4" t="s">
        <v>1200</v>
      </c>
      <c r="BX5" s="4" t="s">
        <v>1007</v>
      </c>
      <c r="BY5" s="4" t="s">
        <v>67</v>
      </c>
      <c r="BZ5" s="4" t="s">
        <v>68</v>
      </c>
      <c r="CA5" s="4" t="s">
        <v>1094</v>
      </c>
      <c r="CB5" s="4" t="s">
        <v>1118</v>
      </c>
      <c r="CC5" s="4" t="s">
        <v>317</v>
      </c>
      <c r="CD5" s="4" t="s">
        <v>1227</v>
      </c>
      <c r="CE5" s="4" t="s">
        <v>1231</v>
      </c>
      <c r="CI5" t="s">
        <v>3458</v>
      </c>
      <c r="CJ5" t="str">
        <f>VLOOKUP(CI5,Hoja1!A4:D1126,2,0)</f>
        <v>META-LLANOS ORIENTALES</v>
      </c>
      <c r="CO5" t="s">
        <v>1325</v>
      </c>
      <c r="CQ5" t="s">
        <v>133</v>
      </c>
      <c r="CU5" t="s">
        <v>1340</v>
      </c>
      <c r="CW5" t="s">
        <v>1360</v>
      </c>
      <c r="CX5" t="s">
        <v>1365</v>
      </c>
      <c r="CY5" t="s">
        <v>1381</v>
      </c>
      <c r="CZ5" t="s">
        <v>1416</v>
      </c>
      <c r="DC5" t="s">
        <v>1563</v>
      </c>
      <c r="DD5" t="s">
        <v>1615</v>
      </c>
      <c r="DF5" t="s">
        <v>1624</v>
      </c>
      <c r="DH5" t="s">
        <v>1631</v>
      </c>
      <c r="DP5" t="s">
        <v>1697</v>
      </c>
      <c r="DQ5" t="s">
        <v>1728</v>
      </c>
      <c r="DR5" t="s">
        <v>1775</v>
      </c>
      <c r="DT5" t="s">
        <v>1805</v>
      </c>
      <c r="DU5" t="s">
        <v>1814</v>
      </c>
      <c r="DV5" t="s">
        <v>1861</v>
      </c>
      <c r="DW5" t="s">
        <v>1873</v>
      </c>
      <c r="DX5" t="s">
        <v>1968</v>
      </c>
      <c r="DY5" t="s">
        <v>1981</v>
      </c>
      <c r="DZ5" t="s">
        <v>2104</v>
      </c>
      <c r="EA5" t="s">
        <v>2109</v>
      </c>
      <c r="EB5" t="s">
        <v>2135</v>
      </c>
      <c r="EC5" t="s">
        <v>2162</v>
      </c>
      <c r="ED5" t="s">
        <v>2178</v>
      </c>
      <c r="EE5" t="s">
        <v>2206</v>
      </c>
      <c r="EF5" t="s">
        <v>2212</v>
      </c>
      <c r="EG5" t="s">
        <v>2233</v>
      </c>
      <c r="EH5" t="s">
        <v>2302</v>
      </c>
      <c r="EI5" t="s">
        <v>2312</v>
      </c>
      <c r="EK5" t="s">
        <v>2387</v>
      </c>
      <c r="EN5" t="s">
        <v>2401</v>
      </c>
      <c r="EO5" t="s">
        <v>2478</v>
      </c>
      <c r="EP5" t="s">
        <v>2506</v>
      </c>
      <c r="EQ5" t="s">
        <v>2512</v>
      </c>
    </row>
    <row r="6" spans="1:147" x14ac:dyDescent="0.25">
      <c r="A6" t="s">
        <v>2766</v>
      </c>
      <c r="B6" t="s">
        <v>2786</v>
      </c>
      <c r="C6" s="52" t="s">
        <v>145</v>
      </c>
      <c r="D6" t="s">
        <v>2749</v>
      </c>
      <c r="F6" t="s">
        <v>135</v>
      </c>
      <c r="H6" t="s">
        <v>1261</v>
      </c>
      <c r="J6" s="4" t="s">
        <v>1204</v>
      </c>
      <c r="K6" s="4" t="s">
        <v>308</v>
      </c>
      <c r="L6" s="4" t="s">
        <v>1181</v>
      </c>
      <c r="M6" s="4" t="s">
        <v>409</v>
      </c>
      <c r="O6" s="4" t="s">
        <v>431</v>
      </c>
      <c r="P6" s="4" t="s">
        <v>474</v>
      </c>
      <c r="Q6" s="4" t="s">
        <v>591</v>
      </c>
      <c r="R6" s="4" t="s">
        <v>102</v>
      </c>
      <c r="S6" s="4" t="s">
        <v>1187</v>
      </c>
      <c r="T6" s="4" t="s">
        <v>623</v>
      </c>
      <c r="U6" s="4" t="s">
        <v>655</v>
      </c>
      <c r="V6" s="4" t="s">
        <v>814</v>
      </c>
      <c r="W6" s="4" t="s">
        <v>678</v>
      </c>
      <c r="X6" s="4" t="s">
        <v>769</v>
      </c>
      <c r="Y6" s="4" t="s">
        <v>1215</v>
      </c>
      <c r="AA6" s="4" t="s">
        <v>841</v>
      </c>
      <c r="AB6" s="4" t="s">
        <v>866</v>
      </c>
      <c r="AC6" s="4" t="s">
        <v>880</v>
      </c>
      <c r="AD6" s="4" t="s">
        <v>63</v>
      </c>
      <c r="AE6" s="4" t="s">
        <v>929</v>
      </c>
      <c r="AF6" s="4" t="s">
        <v>978</v>
      </c>
      <c r="AG6" s="4" t="s">
        <v>110</v>
      </c>
      <c r="AH6" s="4" t="s">
        <v>436</v>
      </c>
      <c r="AI6" s="4" t="s">
        <v>1014</v>
      </c>
      <c r="AJ6" s="4" t="s">
        <v>1024</v>
      </c>
      <c r="AK6" s="4" t="s">
        <v>1095</v>
      </c>
      <c r="AL6" s="4" t="s">
        <v>1119</v>
      </c>
      <c r="AM6" s="4" t="s">
        <v>425</v>
      </c>
      <c r="AN6" s="4" t="s">
        <v>1226</v>
      </c>
      <c r="AS6" t="s">
        <v>2740</v>
      </c>
      <c r="AU6" t="s">
        <v>2737</v>
      </c>
      <c r="AW6" s="2" t="s">
        <v>2829</v>
      </c>
      <c r="AY6" s="4" t="s">
        <v>1204</v>
      </c>
      <c r="AZ6" s="4" t="s">
        <v>308</v>
      </c>
      <c r="BA6" s="4" t="s">
        <v>1181</v>
      </c>
      <c r="BC6" s="4" t="s">
        <v>409</v>
      </c>
      <c r="BE6" s="4" t="s">
        <v>431</v>
      </c>
      <c r="BF6" s="4" t="s">
        <v>474</v>
      </c>
      <c r="BG6" s="4" t="s">
        <v>591</v>
      </c>
      <c r="BH6" s="4" t="s">
        <v>102</v>
      </c>
      <c r="BI6" s="4" t="s">
        <v>1187</v>
      </c>
      <c r="BJ6" s="4" t="s">
        <v>623</v>
      </c>
      <c r="BK6" s="4" t="s">
        <v>655</v>
      </c>
      <c r="BL6" s="4" t="s">
        <v>814</v>
      </c>
      <c r="BM6" s="4" t="s">
        <v>678</v>
      </c>
      <c r="BN6" s="4" t="s">
        <v>769</v>
      </c>
      <c r="BO6" s="4" t="s">
        <v>1215</v>
      </c>
      <c r="BQ6" s="4" t="s">
        <v>841</v>
      </c>
      <c r="BR6" s="4" t="s">
        <v>866</v>
      </c>
      <c r="BS6" s="4" t="s">
        <v>880</v>
      </c>
      <c r="BT6" s="4" t="s">
        <v>63</v>
      </c>
      <c r="BU6" s="4" t="s">
        <v>929</v>
      </c>
      <c r="BV6" s="4" t="s">
        <v>978</v>
      </c>
      <c r="BW6" s="4" t="s">
        <v>110</v>
      </c>
      <c r="BX6" s="4" t="s">
        <v>436</v>
      </c>
      <c r="BY6" s="4" t="s">
        <v>1014</v>
      </c>
      <c r="BZ6" s="4" t="s">
        <v>1024</v>
      </c>
      <c r="CA6" s="4" t="s">
        <v>1095</v>
      </c>
      <c r="CB6" s="4" t="s">
        <v>1119</v>
      </c>
      <c r="CC6" s="4" t="s">
        <v>425</v>
      </c>
      <c r="CD6" s="4" t="s">
        <v>1226</v>
      </c>
      <c r="CI6" t="s">
        <v>2830</v>
      </c>
      <c r="CJ6" t="str">
        <f>VLOOKUP(CI6,Hoja1!A5:D1127,2,0)</f>
        <v>META-LLANOS ORIENTALES</v>
      </c>
      <c r="CO6" t="s">
        <v>95</v>
      </c>
      <c r="CQ6" t="s">
        <v>133</v>
      </c>
      <c r="CU6" t="s">
        <v>1341</v>
      </c>
      <c r="CX6" t="s">
        <v>1366</v>
      </c>
      <c r="CY6" t="s">
        <v>1382</v>
      </c>
      <c r="CZ6" t="s">
        <v>1417</v>
      </c>
      <c r="DC6" t="s">
        <v>1564</v>
      </c>
      <c r="DD6" t="s">
        <v>1616</v>
      </c>
      <c r="DH6" t="s">
        <v>1632</v>
      </c>
      <c r="DP6" t="s">
        <v>1698</v>
      </c>
      <c r="DQ6" t="s">
        <v>1729</v>
      </c>
      <c r="DR6" t="s">
        <v>1776</v>
      </c>
      <c r="DT6" t="s">
        <v>1806</v>
      </c>
      <c r="DU6" t="s">
        <v>1815</v>
      </c>
      <c r="DV6" t="s">
        <v>1862</v>
      </c>
      <c r="DW6" t="s">
        <v>1874</v>
      </c>
      <c r="DX6" t="s">
        <v>1969</v>
      </c>
      <c r="DY6" t="s">
        <v>1982</v>
      </c>
      <c r="EA6" t="s">
        <v>2110</v>
      </c>
      <c r="EB6" t="s">
        <v>2136</v>
      </c>
      <c r="EC6" t="s">
        <v>2163</v>
      </c>
      <c r="ED6" t="s">
        <v>2179</v>
      </c>
      <c r="EE6" t="s">
        <v>2207</v>
      </c>
      <c r="EF6" t="s">
        <v>2213</v>
      </c>
      <c r="EG6" t="s">
        <v>2234</v>
      </c>
      <c r="EH6" t="s">
        <v>2303</v>
      </c>
      <c r="EI6" t="s">
        <v>2313</v>
      </c>
      <c r="EK6" t="s">
        <v>2388</v>
      </c>
      <c r="EN6" t="s">
        <v>2402</v>
      </c>
      <c r="EO6" t="s">
        <v>2479</v>
      </c>
      <c r="EP6" t="s">
        <v>2507</v>
      </c>
      <c r="EQ6" t="s">
        <v>2513</v>
      </c>
    </row>
    <row r="7" spans="1:147" x14ac:dyDescent="0.25">
      <c r="A7" t="s">
        <v>2768</v>
      </c>
      <c r="C7" s="52" t="s">
        <v>154</v>
      </c>
      <c r="F7" t="s">
        <v>146</v>
      </c>
      <c r="H7" t="s">
        <v>425</v>
      </c>
      <c r="J7" s="4" t="s">
        <v>1208</v>
      </c>
      <c r="K7" s="4" t="s">
        <v>309</v>
      </c>
      <c r="L7" s="4" t="s">
        <v>99</v>
      </c>
      <c r="M7" s="4" t="s">
        <v>410</v>
      </c>
      <c r="O7" s="4" t="s">
        <v>432</v>
      </c>
      <c r="P7" s="4" t="s">
        <v>475</v>
      </c>
      <c r="Q7" s="4" t="s">
        <v>592</v>
      </c>
      <c r="R7" s="4" t="s">
        <v>616</v>
      </c>
      <c r="S7" s="4" t="s">
        <v>1188</v>
      </c>
      <c r="T7" s="4" t="s">
        <v>624</v>
      </c>
      <c r="U7" s="4" t="s">
        <v>656</v>
      </c>
      <c r="V7" s="4" t="s">
        <v>815</v>
      </c>
      <c r="W7" s="4" t="s">
        <v>679</v>
      </c>
      <c r="X7" s="4" t="s">
        <v>705</v>
      </c>
      <c r="Y7" s="4" t="s">
        <v>1220</v>
      </c>
      <c r="AA7" s="4" t="s">
        <v>84</v>
      </c>
      <c r="AB7" s="4" t="s">
        <v>867</v>
      </c>
      <c r="AC7" s="4" t="s">
        <v>881</v>
      </c>
      <c r="AD7" s="4" t="s">
        <v>909</v>
      </c>
      <c r="AE7" s="4" t="s">
        <v>473</v>
      </c>
      <c r="AF7" s="4" t="s">
        <v>977</v>
      </c>
      <c r="AG7" s="4" t="s">
        <v>1201</v>
      </c>
      <c r="AH7" s="4" t="s">
        <v>1008</v>
      </c>
      <c r="AI7" s="4" t="s">
        <v>1015</v>
      </c>
      <c r="AJ7" s="4" t="s">
        <v>1025</v>
      </c>
      <c r="AK7" s="4" t="s">
        <v>1096</v>
      </c>
      <c r="AL7" s="4" t="s">
        <v>1120</v>
      </c>
      <c r="AM7" s="4" t="s">
        <v>71</v>
      </c>
      <c r="AN7" s="4" t="s">
        <v>1228</v>
      </c>
      <c r="AS7" t="s">
        <v>2790</v>
      </c>
      <c r="AU7" t="s">
        <v>2749</v>
      </c>
      <c r="AW7" s="4" t="s">
        <v>1235</v>
      </c>
      <c r="AY7" s="4" t="s">
        <v>1208</v>
      </c>
      <c r="AZ7" s="4" t="s">
        <v>309</v>
      </c>
      <c r="BA7" s="4" t="s">
        <v>99</v>
      </c>
      <c r="BC7" s="4" t="s">
        <v>410</v>
      </c>
      <c r="BE7" s="4" t="s">
        <v>432</v>
      </c>
      <c r="BF7" s="4" t="s">
        <v>475</v>
      </c>
      <c r="BG7" s="4" t="s">
        <v>592</v>
      </c>
      <c r="BH7" s="4" t="s">
        <v>616</v>
      </c>
      <c r="BI7" s="4" t="s">
        <v>1188</v>
      </c>
      <c r="BJ7" s="4" t="s">
        <v>624</v>
      </c>
      <c r="BK7" s="4" t="s">
        <v>656</v>
      </c>
      <c r="BL7" s="4" t="s">
        <v>815</v>
      </c>
      <c r="BM7" s="4" t="s">
        <v>679</v>
      </c>
      <c r="BN7" s="4" t="s">
        <v>705</v>
      </c>
      <c r="BO7" s="4" t="s">
        <v>1220</v>
      </c>
      <c r="BQ7" s="4" t="s">
        <v>84</v>
      </c>
      <c r="BR7" s="4" t="s">
        <v>867</v>
      </c>
      <c r="BS7" s="4" t="s">
        <v>881</v>
      </c>
      <c r="BT7" s="4" t="s">
        <v>909</v>
      </c>
      <c r="BU7" s="4" t="s">
        <v>473</v>
      </c>
      <c r="BV7" s="4" t="s">
        <v>977</v>
      </c>
      <c r="BW7" s="4" t="s">
        <v>1201</v>
      </c>
      <c r="BX7" s="4" t="s">
        <v>1008</v>
      </c>
      <c r="BY7" s="4" t="s">
        <v>1015</v>
      </c>
      <c r="BZ7" s="4" t="s">
        <v>1025</v>
      </c>
      <c r="CA7" s="4" t="s">
        <v>1096</v>
      </c>
      <c r="CB7" s="4" t="s">
        <v>1120</v>
      </c>
      <c r="CC7" s="4" t="s">
        <v>71</v>
      </c>
      <c r="CD7" s="4" t="s">
        <v>1228</v>
      </c>
      <c r="CI7" t="s">
        <v>3459</v>
      </c>
      <c r="CJ7" t="str">
        <f>VLOOKUP(CI7,Hoja1!A6:D1128,2,0)</f>
        <v>META-LLANOS ORIENTALES</v>
      </c>
      <c r="CO7" t="s">
        <v>1326</v>
      </c>
      <c r="CQ7" t="s">
        <v>153</v>
      </c>
      <c r="CU7" t="s">
        <v>1342</v>
      </c>
      <c r="CX7" t="s">
        <v>1367</v>
      </c>
      <c r="CY7" t="s">
        <v>1383</v>
      </c>
      <c r="CZ7" t="s">
        <v>1418</v>
      </c>
      <c r="DC7" t="s">
        <v>1565</v>
      </c>
      <c r="DH7" t="s">
        <v>1633</v>
      </c>
      <c r="DP7" t="s">
        <v>1699</v>
      </c>
      <c r="DQ7" t="s">
        <v>1730</v>
      </c>
      <c r="DR7" t="s">
        <v>1777</v>
      </c>
      <c r="DT7" t="s">
        <v>1807</v>
      </c>
      <c r="DU7" t="s">
        <v>1816</v>
      </c>
      <c r="DV7" t="s">
        <v>1863</v>
      </c>
      <c r="DW7" t="s">
        <v>1875</v>
      </c>
      <c r="DX7" t="s">
        <v>1970</v>
      </c>
      <c r="DY7" t="s">
        <v>1983</v>
      </c>
      <c r="EA7" t="s">
        <v>2111</v>
      </c>
      <c r="EB7" t="s">
        <v>2137</v>
      </c>
      <c r="EC7" t="s">
        <v>2164</v>
      </c>
      <c r="ED7" t="s">
        <v>2180</v>
      </c>
      <c r="EF7" t="s">
        <v>2214</v>
      </c>
      <c r="EG7" t="s">
        <v>2235</v>
      </c>
      <c r="EH7" t="s">
        <v>2304</v>
      </c>
      <c r="EI7" t="s">
        <v>2314</v>
      </c>
      <c r="EK7" t="s">
        <v>2389</v>
      </c>
      <c r="EN7" t="s">
        <v>2403</v>
      </c>
      <c r="EO7" t="s">
        <v>2480</v>
      </c>
      <c r="EQ7" t="s">
        <v>2514</v>
      </c>
    </row>
    <row r="8" spans="1:147" x14ac:dyDescent="0.25">
      <c r="C8" s="52" t="s">
        <v>93</v>
      </c>
      <c r="F8" t="s">
        <v>163</v>
      </c>
      <c r="H8" t="s">
        <v>136</v>
      </c>
      <c r="J8" s="4" t="s">
        <v>1209</v>
      </c>
      <c r="K8" s="4" t="s">
        <v>310</v>
      </c>
      <c r="L8" s="4" t="s">
        <v>121</v>
      </c>
      <c r="M8" s="4" t="s">
        <v>411</v>
      </c>
      <c r="O8" s="4" t="s">
        <v>433</v>
      </c>
      <c r="P8" s="4" t="s">
        <v>476</v>
      </c>
      <c r="Q8" s="4" t="s">
        <v>593</v>
      </c>
      <c r="R8" s="4" t="s">
        <v>138</v>
      </c>
      <c r="S8" s="4" t="s">
        <v>1189</v>
      </c>
      <c r="T8" s="4" t="s">
        <v>625</v>
      </c>
      <c r="U8" s="4" t="s">
        <v>657</v>
      </c>
      <c r="V8" s="4" t="s">
        <v>2584</v>
      </c>
      <c r="W8" s="4" t="s">
        <v>680</v>
      </c>
      <c r="X8" s="4" t="s">
        <v>706</v>
      </c>
      <c r="Y8" s="4" t="s">
        <v>1219</v>
      </c>
      <c r="AA8" s="4" t="s">
        <v>107</v>
      </c>
      <c r="AB8" s="4" t="s">
        <v>868</v>
      </c>
      <c r="AC8" s="4" t="s">
        <v>336</v>
      </c>
      <c r="AD8" s="4" t="s">
        <v>910</v>
      </c>
      <c r="AE8" s="4" t="s">
        <v>930</v>
      </c>
      <c r="AF8" s="4" t="s">
        <v>979</v>
      </c>
      <c r="AG8" s="4" t="s">
        <v>1202</v>
      </c>
      <c r="AH8" s="4" t="s">
        <v>1009</v>
      </c>
      <c r="AI8" s="4" t="s">
        <v>88</v>
      </c>
      <c r="AJ8" s="4" t="s">
        <v>320</v>
      </c>
      <c r="AK8" s="4" t="s">
        <v>1098</v>
      </c>
      <c r="AL8" s="4" t="s">
        <v>70</v>
      </c>
      <c r="AM8" s="4" t="s">
        <v>1159</v>
      </c>
      <c r="AS8" t="s">
        <v>2741</v>
      </c>
      <c r="AW8" s="4" t="s">
        <v>1236</v>
      </c>
      <c r="AY8" s="4" t="s">
        <v>1209</v>
      </c>
      <c r="AZ8" s="4" t="s">
        <v>310</v>
      </c>
      <c r="BA8" s="4" t="s">
        <v>121</v>
      </c>
      <c r="BC8" s="4" t="s">
        <v>411</v>
      </c>
      <c r="BE8" s="4" t="s">
        <v>433</v>
      </c>
      <c r="BF8" s="4" t="s">
        <v>476</v>
      </c>
      <c r="BG8" s="4" t="s">
        <v>593</v>
      </c>
      <c r="BH8" s="4" t="s">
        <v>138</v>
      </c>
      <c r="BI8" s="4" t="s">
        <v>1189</v>
      </c>
      <c r="BJ8" s="4" t="s">
        <v>625</v>
      </c>
      <c r="BK8" s="4" t="s">
        <v>657</v>
      </c>
      <c r="BL8" s="4" t="s">
        <v>2584</v>
      </c>
      <c r="BM8" s="4" t="s">
        <v>680</v>
      </c>
      <c r="BN8" s="4" t="s">
        <v>706</v>
      </c>
      <c r="BO8" s="4" t="s">
        <v>1219</v>
      </c>
      <c r="BQ8" s="4" t="s">
        <v>107</v>
      </c>
      <c r="BR8" s="4" t="s">
        <v>868</v>
      </c>
      <c r="BS8" s="4" t="s">
        <v>336</v>
      </c>
      <c r="BT8" s="4" t="s">
        <v>910</v>
      </c>
      <c r="BU8" s="4" t="s">
        <v>930</v>
      </c>
      <c r="BV8" s="4" t="s">
        <v>979</v>
      </c>
      <c r="BW8" s="4" t="s">
        <v>1202</v>
      </c>
      <c r="BX8" s="4" t="s">
        <v>1009</v>
      </c>
      <c r="BY8" s="4" t="s">
        <v>88</v>
      </c>
      <c r="BZ8" s="4" t="s">
        <v>320</v>
      </c>
      <c r="CA8" s="4" t="s">
        <v>1098</v>
      </c>
      <c r="CB8" s="4" t="s">
        <v>70</v>
      </c>
      <c r="CC8" s="4" t="s">
        <v>1159</v>
      </c>
      <c r="CI8" t="s">
        <v>3460</v>
      </c>
      <c r="CJ8" t="str">
        <f>VLOOKUP(CI8,Hoja1!A7:D1129,2,0)</f>
        <v>META-LLANOS ORIENTALES</v>
      </c>
      <c r="CO8" t="s">
        <v>117</v>
      </c>
      <c r="CQ8" t="s">
        <v>161</v>
      </c>
      <c r="CU8" t="s">
        <v>1343</v>
      </c>
      <c r="CX8" t="s">
        <v>1368</v>
      </c>
      <c r="CY8" t="s">
        <v>1384</v>
      </c>
      <c r="CZ8" t="s">
        <v>1419</v>
      </c>
      <c r="DC8" t="s">
        <v>1566</v>
      </c>
      <c r="DH8" t="s">
        <v>1634</v>
      </c>
      <c r="DP8" t="s">
        <v>1700</v>
      </c>
      <c r="DQ8" t="s">
        <v>1731</v>
      </c>
      <c r="DR8" t="s">
        <v>1778</v>
      </c>
      <c r="DT8" t="s">
        <v>1808</v>
      </c>
      <c r="DU8" t="s">
        <v>1817</v>
      </c>
      <c r="DV8" t="s">
        <v>1864</v>
      </c>
      <c r="DW8" t="s">
        <v>1876</v>
      </c>
      <c r="DX8" t="s">
        <v>1971</v>
      </c>
      <c r="DY8" t="s">
        <v>1984</v>
      </c>
      <c r="EA8" t="s">
        <v>2112</v>
      </c>
      <c r="EB8" t="s">
        <v>2138</v>
      </c>
      <c r="EC8" t="s">
        <v>2165</v>
      </c>
      <c r="ED8" t="s">
        <v>2181</v>
      </c>
      <c r="EF8" t="s">
        <v>2215</v>
      </c>
      <c r="EG8" t="s">
        <v>2236</v>
      </c>
      <c r="EH8" t="s">
        <v>2305</v>
      </c>
      <c r="EI8" t="s">
        <v>2315</v>
      </c>
      <c r="EN8" t="s">
        <v>2404</v>
      </c>
      <c r="EO8" t="s">
        <v>2481</v>
      </c>
      <c r="EQ8" t="s">
        <v>2515</v>
      </c>
    </row>
    <row r="9" spans="1:147" x14ac:dyDescent="0.25">
      <c r="C9" s="52" t="s">
        <v>162</v>
      </c>
      <c r="F9" t="s">
        <v>162</v>
      </c>
      <c r="H9" t="s">
        <v>120</v>
      </c>
      <c r="J9" s="4" t="s">
        <v>1210</v>
      </c>
      <c r="K9" s="4" t="s">
        <v>311</v>
      </c>
      <c r="M9" s="4" t="s">
        <v>81</v>
      </c>
      <c r="O9" s="4" t="s">
        <v>434</v>
      </c>
      <c r="P9" s="4" t="s">
        <v>136</v>
      </c>
      <c r="Q9" s="4" t="s">
        <v>594</v>
      </c>
      <c r="R9" s="4" t="s">
        <v>148</v>
      </c>
      <c r="S9" s="4" t="s">
        <v>1190</v>
      </c>
      <c r="T9" s="4" t="s">
        <v>626</v>
      </c>
      <c r="U9" s="4" t="s">
        <v>658</v>
      </c>
      <c r="V9" s="4" t="s">
        <v>816</v>
      </c>
      <c r="W9" s="4" t="s">
        <v>681</v>
      </c>
      <c r="X9" s="4" t="s">
        <v>707</v>
      </c>
      <c r="Y9" s="4" t="s">
        <v>100</v>
      </c>
      <c r="AA9" s="4" t="s">
        <v>124</v>
      </c>
      <c r="AB9" s="4" t="s">
        <v>869</v>
      </c>
      <c r="AC9" s="4" t="s">
        <v>882</v>
      </c>
      <c r="AD9" s="4" t="s">
        <v>911</v>
      </c>
      <c r="AE9" s="4" t="s">
        <v>937</v>
      </c>
      <c r="AF9" s="4" t="s">
        <v>980</v>
      </c>
      <c r="AG9" s="4" t="s">
        <v>151</v>
      </c>
      <c r="AH9" s="4" t="s">
        <v>111</v>
      </c>
      <c r="AI9" s="4" t="s">
        <v>1016</v>
      </c>
      <c r="AJ9" s="4" t="s">
        <v>425</v>
      </c>
      <c r="AK9" s="4" t="s">
        <v>1099</v>
      </c>
      <c r="AL9" s="4" t="s">
        <v>1121</v>
      </c>
      <c r="AM9" s="4" t="s">
        <v>91</v>
      </c>
      <c r="AS9" t="s">
        <v>170</v>
      </c>
      <c r="AW9" s="4" t="s">
        <v>1237</v>
      </c>
      <c r="AY9" s="4" t="s">
        <v>1210</v>
      </c>
      <c r="AZ9" s="4" t="s">
        <v>311</v>
      </c>
      <c r="BC9" s="4" t="s">
        <v>81</v>
      </c>
      <c r="BE9" s="4" t="s">
        <v>434</v>
      </c>
      <c r="BF9" s="4" t="s">
        <v>136</v>
      </c>
      <c r="BG9" s="4" t="s">
        <v>594</v>
      </c>
      <c r="BH9" s="4" t="s">
        <v>148</v>
      </c>
      <c r="BI9" s="4" t="s">
        <v>1190</v>
      </c>
      <c r="BJ9" s="4" t="s">
        <v>626</v>
      </c>
      <c r="BK9" s="4" t="s">
        <v>658</v>
      </c>
      <c r="BL9" s="4" t="s">
        <v>816</v>
      </c>
      <c r="BM9" s="4" t="s">
        <v>681</v>
      </c>
      <c r="BN9" s="4" t="s">
        <v>707</v>
      </c>
      <c r="BO9" s="4" t="s">
        <v>100</v>
      </c>
      <c r="BQ9" s="4" t="s">
        <v>124</v>
      </c>
      <c r="BR9" s="4" t="s">
        <v>869</v>
      </c>
      <c r="BS9" s="4" t="s">
        <v>882</v>
      </c>
      <c r="BT9" s="4" t="s">
        <v>911</v>
      </c>
      <c r="BU9" s="4" t="s">
        <v>937</v>
      </c>
      <c r="BV9" s="4" t="s">
        <v>980</v>
      </c>
      <c r="BW9" s="4" t="s">
        <v>151</v>
      </c>
      <c r="BX9" s="4" t="s">
        <v>111</v>
      </c>
      <c r="BY9" s="4" t="s">
        <v>1016</v>
      </c>
      <c r="BZ9" s="4" t="s">
        <v>425</v>
      </c>
      <c r="CA9" s="4" t="s">
        <v>1099</v>
      </c>
      <c r="CB9" s="4" t="s">
        <v>1121</v>
      </c>
      <c r="CC9" s="4" t="s">
        <v>91</v>
      </c>
      <c r="CI9" t="s">
        <v>3461</v>
      </c>
      <c r="CJ9" t="str">
        <f>VLOOKUP(CI9,Hoja1!A8:D1130,2,0)</f>
        <v>META-LLANOS ORIENTALES</v>
      </c>
      <c r="CO9" t="s">
        <v>1271</v>
      </c>
      <c r="CQ9" t="s">
        <v>171</v>
      </c>
      <c r="CU9" t="s">
        <v>1344</v>
      </c>
      <c r="CX9" t="s">
        <v>1369</v>
      </c>
      <c r="CY9" t="s">
        <v>1385</v>
      </c>
      <c r="CZ9" t="s">
        <v>1420</v>
      </c>
      <c r="DC9" t="s">
        <v>1567</v>
      </c>
      <c r="DH9" t="s">
        <v>1635</v>
      </c>
      <c r="DP9" t="s">
        <v>1701</v>
      </c>
      <c r="DQ9" t="s">
        <v>1732</v>
      </c>
      <c r="DR9" t="s">
        <v>1779</v>
      </c>
      <c r="DT9" t="s">
        <v>1809</v>
      </c>
      <c r="DU9" t="s">
        <v>1818</v>
      </c>
      <c r="DV9" t="s">
        <v>1865</v>
      </c>
      <c r="DW9" t="s">
        <v>1877</v>
      </c>
      <c r="DX9" t="s">
        <v>1972</v>
      </c>
      <c r="DY9" t="s">
        <v>1985</v>
      </c>
      <c r="EA9" t="s">
        <v>2113</v>
      </c>
      <c r="EB9" t="s">
        <v>2139</v>
      </c>
      <c r="EC9" t="s">
        <v>2166</v>
      </c>
      <c r="ED9" t="s">
        <v>2182</v>
      </c>
      <c r="EF9" t="s">
        <v>2216</v>
      </c>
      <c r="EG9" t="s">
        <v>2237</v>
      </c>
      <c r="EH9" t="s">
        <v>2306</v>
      </c>
      <c r="EI9" t="s">
        <v>2316</v>
      </c>
      <c r="EN9" t="s">
        <v>2405</v>
      </c>
      <c r="EO9" t="s">
        <v>2482</v>
      </c>
      <c r="EQ9" t="s">
        <v>2516</v>
      </c>
    </row>
    <row r="10" spans="1:147" x14ac:dyDescent="0.25">
      <c r="H10" t="s">
        <v>2586</v>
      </c>
      <c r="J10" s="4" t="s">
        <v>1211</v>
      </c>
      <c r="K10" s="4" t="s">
        <v>312</v>
      </c>
      <c r="M10" s="4" t="s">
        <v>412</v>
      </c>
      <c r="O10" s="4" t="s">
        <v>426</v>
      </c>
      <c r="P10" s="4" t="s">
        <v>322</v>
      </c>
      <c r="Q10" s="4" t="s">
        <v>58</v>
      </c>
      <c r="R10" s="4" t="s">
        <v>617</v>
      </c>
      <c r="S10" s="4" t="s">
        <v>1191</v>
      </c>
      <c r="T10" s="4" t="s">
        <v>103</v>
      </c>
      <c r="U10" s="4" t="s">
        <v>659</v>
      </c>
      <c r="V10" s="4" t="s">
        <v>818</v>
      </c>
      <c r="W10" s="4" t="s">
        <v>682</v>
      </c>
      <c r="X10" s="4" t="s">
        <v>708</v>
      </c>
      <c r="Y10" s="4" t="s">
        <v>1216</v>
      </c>
      <c r="AA10" s="4" t="s">
        <v>842</v>
      </c>
      <c r="AB10" s="4" t="s">
        <v>870</v>
      </c>
      <c r="AC10" s="4" t="s">
        <v>883</v>
      </c>
      <c r="AD10" s="4" t="s">
        <v>912</v>
      </c>
      <c r="AE10" s="4" t="s">
        <v>931</v>
      </c>
      <c r="AF10" s="4" t="s">
        <v>981</v>
      </c>
      <c r="AG10" s="4" t="s">
        <v>159</v>
      </c>
      <c r="AH10" s="4" t="s">
        <v>128</v>
      </c>
      <c r="AI10" s="4" t="s">
        <v>1017</v>
      </c>
      <c r="AJ10" s="4" t="s">
        <v>89</v>
      </c>
      <c r="AK10" s="4" t="s">
        <v>1100</v>
      </c>
      <c r="AL10" s="4" t="s">
        <v>1122</v>
      </c>
      <c r="AM10" s="4" t="s">
        <v>113</v>
      </c>
      <c r="AS10" t="s">
        <v>2742</v>
      </c>
      <c r="AW10" s="4" t="s">
        <v>1238</v>
      </c>
      <c r="AY10" s="4" t="s">
        <v>1211</v>
      </c>
      <c r="AZ10" s="4" t="s">
        <v>312</v>
      </c>
      <c r="BC10" s="4" t="s">
        <v>412</v>
      </c>
      <c r="BE10" s="4" t="s">
        <v>426</v>
      </c>
      <c r="BF10" s="4" t="s">
        <v>322</v>
      </c>
      <c r="BG10" s="4" t="s">
        <v>58</v>
      </c>
      <c r="BH10" s="4" t="s">
        <v>617</v>
      </c>
      <c r="BI10" s="4" t="s">
        <v>1191</v>
      </c>
      <c r="BJ10" s="4" t="s">
        <v>103</v>
      </c>
      <c r="BK10" s="4" t="s">
        <v>659</v>
      </c>
      <c r="BL10" s="4" t="s">
        <v>818</v>
      </c>
      <c r="BM10" s="4" t="s">
        <v>682</v>
      </c>
      <c r="BN10" s="4" t="s">
        <v>708</v>
      </c>
      <c r="BO10" s="4" t="s">
        <v>1216</v>
      </c>
      <c r="BQ10" s="4" t="s">
        <v>842</v>
      </c>
      <c r="BR10" s="4" t="s">
        <v>870</v>
      </c>
      <c r="BS10" s="4" t="s">
        <v>883</v>
      </c>
      <c r="BT10" s="4" t="s">
        <v>912</v>
      </c>
      <c r="BU10" s="4" t="s">
        <v>931</v>
      </c>
      <c r="BV10" s="4" t="s">
        <v>981</v>
      </c>
      <c r="BW10" s="4" t="s">
        <v>159</v>
      </c>
      <c r="BX10" s="4" t="s">
        <v>128</v>
      </c>
      <c r="BY10" s="4" t="s">
        <v>1017</v>
      </c>
      <c r="BZ10" s="4" t="s">
        <v>89</v>
      </c>
      <c r="CA10" s="4" t="s">
        <v>1100</v>
      </c>
      <c r="CB10" s="4" t="s">
        <v>1122</v>
      </c>
      <c r="CC10" s="4" t="s">
        <v>113</v>
      </c>
      <c r="CI10" t="s">
        <v>3462</v>
      </c>
      <c r="CJ10" t="str">
        <f>VLOOKUP(CI10,Hoja1!A9:D1131,2,0)</f>
        <v>META-LLANOS ORIENTALES</v>
      </c>
      <c r="CO10" t="s">
        <v>120</v>
      </c>
      <c r="CQ10" t="s">
        <v>178</v>
      </c>
      <c r="CU10" t="s">
        <v>1345</v>
      </c>
      <c r="CX10" t="s">
        <v>1370</v>
      </c>
      <c r="CY10" t="s">
        <v>1386</v>
      </c>
      <c r="CZ10" t="s">
        <v>1421</v>
      </c>
      <c r="DC10" t="s">
        <v>1568</v>
      </c>
      <c r="DH10" t="s">
        <v>1636</v>
      </c>
      <c r="DP10" t="s">
        <v>1702</v>
      </c>
      <c r="DQ10" t="s">
        <v>1733</v>
      </c>
      <c r="DR10" t="s">
        <v>1780</v>
      </c>
      <c r="DU10" t="s">
        <v>1819</v>
      </c>
      <c r="DV10" t="s">
        <v>1866</v>
      </c>
      <c r="DW10" t="s">
        <v>1878</v>
      </c>
      <c r="DX10" t="s">
        <v>1973</v>
      </c>
      <c r="DY10" t="s">
        <v>1986</v>
      </c>
      <c r="EA10" t="s">
        <v>2114</v>
      </c>
      <c r="EB10" t="s">
        <v>2140</v>
      </c>
      <c r="EC10" t="s">
        <v>2167</v>
      </c>
      <c r="ED10" t="s">
        <v>2183</v>
      </c>
      <c r="EF10" t="s">
        <v>2217</v>
      </c>
      <c r="EG10" t="s">
        <v>2238</v>
      </c>
      <c r="EH10" t="s">
        <v>2307</v>
      </c>
      <c r="EI10" t="s">
        <v>2317</v>
      </c>
      <c r="EN10" t="s">
        <v>2406</v>
      </c>
      <c r="EO10" t="s">
        <v>2483</v>
      </c>
      <c r="EQ10" t="s">
        <v>2517</v>
      </c>
    </row>
    <row r="11" spans="1:147" x14ac:dyDescent="0.25">
      <c r="E11" s="1" t="s">
        <v>51</v>
      </c>
      <c r="H11" t="s">
        <v>1327</v>
      </c>
      <c r="J11" s="4" t="s">
        <v>109</v>
      </c>
      <c r="K11" s="4" t="s">
        <v>314</v>
      </c>
      <c r="M11" s="4" t="s">
        <v>413</v>
      </c>
      <c r="O11" s="4" t="s">
        <v>435</v>
      </c>
      <c r="P11" s="4" t="s">
        <v>477</v>
      </c>
      <c r="Q11" s="4" t="s">
        <v>595</v>
      </c>
      <c r="R11" s="4" t="s">
        <v>156</v>
      </c>
      <c r="S11" s="4" t="s">
        <v>1192</v>
      </c>
      <c r="T11" s="4" t="s">
        <v>108</v>
      </c>
      <c r="U11" s="4" t="s">
        <v>660</v>
      </c>
      <c r="V11" s="4" t="s">
        <v>819</v>
      </c>
      <c r="W11" s="4" t="s">
        <v>683</v>
      </c>
      <c r="X11" s="4" t="s">
        <v>709</v>
      </c>
      <c r="AA11" s="4" t="s">
        <v>843</v>
      </c>
      <c r="AB11" s="4" t="s">
        <v>871</v>
      </c>
      <c r="AC11" s="4" t="s">
        <v>884</v>
      </c>
      <c r="AD11" s="4" t="s">
        <v>346</v>
      </c>
      <c r="AE11" s="4" t="s">
        <v>932</v>
      </c>
      <c r="AF11" s="4" t="s">
        <v>972</v>
      </c>
      <c r="AG11" s="4" t="s">
        <v>168</v>
      </c>
      <c r="AH11" s="4" t="s">
        <v>1010</v>
      </c>
      <c r="AI11" s="4" t="s">
        <v>112</v>
      </c>
      <c r="AJ11" s="4" t="s">
        <v>709</v>
      </c>
      <c r="AK11" s="4" t="s">
        <v>357</v>
      </c>
      <c r="AL11" s="4" t="s">
        <v>1123</v>
      </c>
      <c r="AM11" s="4" t="s">
        <v>1160</v>
      </c>
      <c r="AS11" t="s">
        <v>2791</v>
      </c>
      <c r="AW11" s="4" t="s">
        <v>1254</v>
      </c>
      <c r="AY11" s="4" t="s">
        <v>109</v>
      </c>
      <c r="AZ11" s="4" t="s">
        <v>314</v>
      </c>
      <c r="BC11" s="4" t="s">
        <v>413</v>
      </c>
      <c r="BE11" s="4" t="s">
        <v>435</v>
      </c>
      <c r="BF11" s="4" t="s">
        <v>477</v>
      </c>
      <c r="BG11" s="4" t="s">
        <v>595</v>
      </c>
      <c r="BH11" s="4" t="s">
        <v>156</v>
      </c>
      <c r="BI11" s="4" t="s">
        <v>1192</v>
      </c>
      <c r="BJ11" s="4" t="s">
        <v>108</v>
      </c>
      <c r="BK11" s="4" t="s">
        <v>660</v>
      </c>
      <c r="BL11" s="4" t="s">
        <v>819</v>
      </c>
      <c r="BM11" s="4" t="s">
        <v>683</v>
      </c>
      <c r="BN11" s="4" t="s">
        <v>709</v>
      </c>
      <c r="BQ11" s="4" t="s">
        <v>843</v>
      </c>
      <c r="BR11" s="4" t="s">
        <v>871</v>
      </c>
      <c r="BS11" s="4" t="s">
        <v>884</v>
      </c>
      <c r="BT11" s="4" t="s">
        <v>346</v>
      </c>
      <c r="BU11" s="4" t="s">
        <v>932</v>
      </c>
      <c r="BV11" s="4" t="s">
        <v>972</v>
      </c>
      <c r="BW11" s="4" t="s">
        <v>168</v>
      </c>
      <c r="BX11" s="4" t="s">
        <v>1010</v>
      </c>
      <c r="BY11" s="4" t="s">
        <v>112</v>
      </c>
      <c r="BZ11" s="4" t="s">
        <v>709</v>
      </c>
      <c r="CA11" s="4" t="s">
        <v>357</v>
      </c>
      <c r="CB11" s="4" t="s">
        <v>1123</v>
      </c>
      <c r="CC11" s="4" t="s">
        <v>1160</v>
      </c>
      <c r="CI11" t="s">
        <v>3463</v>
      </c>
      <c r="CJ11" t="str">
        <f>VLOOKUP(CI11,Hoja1!A10:D1132,2,0)</f>
        <v>META-LLANOS ORIENTALES</v>
      </c>
      <c r="CO11" t="s">
        <v>155</v>
      </c>
      <c r="CQ11" t="s">
        <v>182</v>
      </c>
      <c r="CU11" t="s">
        <v>1346</v>
      </c>
      <c r="CX11" t="s">
        <v>1371</v>
      </c>
      <c r="CY11" t="s">
        <v>1387</v>
      </c>
      <c r="CZ11" t="s">
        <v>1422</v>
      </c>
      <c r="DC11" t="s">
        <v>1569</v>
      </c>
      <c r="DH11" t="s">
        <v>1637</v>
      </c>
      <c r="DP11" t="s">
        <v>1703</v>
      </c>
      <c r="DQ11" t="s">
        <v>1734</v>
      </c>
      <c r="DR11" t="s">
        <v>1781</v>
      </c>
      <c r="DU11" t="s">
        <v>1820</v>
      </c>
      <c r="DV11" t="s">
        <v>1867</v>
      </c>
      <c r="DW11" t="s">
        <v>1879</v>
      </c>
      <c r="DX11" t="s">
        <v>1974</v>
      </c>
      <c r="DY11" t="s">
        <v>1987</v>
      </c>
      <c r="EA11" t="s">
        <v>2115</v>
      </c>
      <c r="EB11" t="s">
        <v>2141</v>
      </c>
      <c r="EC11" t="s">
        <v>2168</v>
      </c>
      <c r="ED11" t="s">
        <v>2184</v>
      </c>
      <c r="EF11" t="s">
        <v>2218</v>
      </c>
      <c r="EG11" t="s">
        <v>2239</v>
      </c>
      <c r="EI11" t="s">
        <v>2318</v>
      </c>
      <c r="EN11" t="s">
        <v>2407</v>
      </c>
      <c r="EO11" t="s">
        <v>2484</v>
      </c>
      <c r="EQ11" t="s">
        <v>2518</v>
      </c>
    </row>
    <row r="12" spans="1:147" x14ac:dyDescent="0.25">
      <c r="C12" s="1" t="s">
        <v>2569</v>
      </c>
      <c r="E12" t="s">
        <v>2754</v>
      </c>
      <c r="H12" t="s">
        <v>144</v>
      </c>
      <c r="J12" s="4" t="s">
        <v>1212</v>
      </c>
      <c r="K12" s="4" t="s">
        <v>315</v>
      </c>
      <c r="M12" s="4" t="s">
        <v>414</v>
      </c>
      <c r="O12" s="4" t="s">
        <v>437</v>
      </c>
      <c r="P12" s="4" t="s">
        <v>478</v>
      </c>
      <c r="Q12" s="4" t="s">
        <v>596</v>
      </c>
      <c r="R12" s="4" t="s">
        <v>165</v>
      </c>
      <c r="S12" s="4" t="s">
        <v>1193</v>
      </c>
      <c r="T12" s="4" t="s">
        <v>138</v>
      </c>
      <c r="U12" s="4" t="s">
        <v>661</v>
      </c>
      <c r="V12" s="4" t="s">
        <v>820</v>
      </c>
      <c r="W12" s="4" t="s">
        <v>684</v>
      </c>
      <c r="X12" s="4" t="s">
        <v>710</v>
      </c>
      <c r="AA12" s="4" t="s">
        <v>844</v>
      </c>
      <c r="AB12" s="4" t="s">
        <v>62</v>
      </c>
      <c r="AC12" s="4" t="s">
        <v>885</v>
      </c>
      <c r="AD12" s="4" t="s">
        <v>886</v>
      </c>
      <c r="AE12" s="4" t="s">
        <v>933</v>
      </c>
      <c r="AF12" s="4" t="s">
        <v>982</v>
      </c>
      <c r="AG12" s="4" t="s">
        <v>177</v>
      </c>
      <c r="AH12" s="4" t="s">
        <v>142</v>
      </c>
      <c r="AI12" s="4" t="s">
        <v>1018</v>
      </c>
      <c r="AJ12" s="4" t="s">
        <v>1026</v>
      </c>
      <c r="AK12" s="4" t="s">
        <v>1101</v>
      </c>
      <c r="AL12" s="4" t="s">
        <v>1124</v>
      </c>
      <c r="AM12" s="4" t="s">
        <v>130</v>
      </c>
      <c r="AS12" t="s">
        <v>2792</v>
      </c>
      <c r="AW12" s="4" t="s">
        <v>1239</v>
      </c>
      <c r="AY12" s="4" t="s">
        <v>1212</v>
      </c>
      <c r="AZ12" s="4" t="s">
        <v>315</v>
      </c>
      <c r="BC12" s="4" t="s">
        <v>414</v>
      </c>
      <c r="BE12" s="4" t="s">
        <v>437</v>
      </c>
      <c r="BF12" s="4" t="s">
        <v>478</v>
      </c>
      <c r="BG12" s="4" t="s">
        <v>596</v>
      </c>
      <c r="BH12" s="4" t="s">
        <v>165</v>
      </c>
      <c r="BI12" s="4" t="s">
        <v>1193</v>
      </c>
      <c r="BJ12" s="4" t="s">
        <v>138</v>
      </c>
      <c r="BK12" s="4" t="s">
        <v>661</v>
      </c>
      <c r="BL12" s="4" t="s">
        <v>820</v>
      </c>
      <c r="BM12" s="4" t="s">
        <v>684</v>
      </c>
      <c r="BN12" s="4" t="s">
        <v>710</v>
      </c>
      <c r="BQ12" s="4" t="s">
        <v>844</v>
      </c>
      <c r="BR12" s="4" t="s">
        <v>62</v>
      </c>
      <c r="BS12" s="4" t="s">
        <v>885</v>
      </c>
      <c r="BT12" s="4" t="s">
        <v>886</v>
      </c>
      <c r="BU12" s="4" t="s">
        <v>933</v>
      </c>
      <c r="BV12" s="4" t="s">
        <v>982</v>
      </c>
      <c r="BW12" s="4" t="s">
        <v>177</v>
      </c>
      <c r="BX12" s="4" t="s">
        <v>142</v>
      </c>
      <c r="BY12" s="4" t="s">
        <v>1018</v>
      </c>
      <c r="BZ12" s="4" t="s">
        <v>1026</v>
      </c>
      <c r="CA12" s="4" t="s">
        <v>1101</v>
      </c>
      <c r="CB12" s="4" t="s">
        <v>1124</v>
      </c>
      <c r="CC12" s="4" t="s">
        <v>130</v>
      </c>
      <c r="CI12" t="s">
        <v>3464</v>
      </c>
      <c r="CJ12" t="str">
        <f>VLOOKUP(CI12,Hoja1!A11:D1133,2,0)</f>
        <v>META-LLANOS ORIENTALES</v>
      </c>
      <c r="CO12" t="s">
        <v>1327</v>
      </c>
      <c r="CQ12" t="s">
        <v>187</v>
      </c>
      <c r="CU12" t="s">
        <v>1347</v>
      </c>
      <c r="CX12" t="s">
        <v>1372</v>
      </c>
      <c r="CY12" t="s">
        <v>1388</v>
      </c>
      <c r="CZ12" t="s">
        <v>1423</v>
      </c>
      <c r="DC12" t="s">
        <v>1570</v>
      </c>
      <c r="DH12" t="s">
        <v>1638</v>
      </c>
      <c r="DP12" t="s">
        <v>1704</v>
      </c>
      <c r="DQ12" t="s">
        <v>1735</v>
      </c>
      <c r="DR12" t="s">
        <v>1782</v>
      </c>
      <c r="DU12" t="s">
        <v>1821</v>
      </c>
      <c r="DV12" t="s">
        <v>1868</v>
      </c>
      <c r="DW12" t="s">
        <v>1880</v>
      </c>
      <c r="DX12" t="s">
        <v>1975</v>
      </c>
      <c r="DY12" t="s">
        <v>1988</v>
      </c>
      <c r="EA12" t="s">
        <v>2116</v>
      </c>
      <c r="EB12" t="s">
        <v>2142</v>
      </c>
      <c r="EC12" t="s">
        <v>2169</v>
      </c>
      <c r="ED12" t="s">
        <v>2185</v>
      </c>
      <c r="EF12" t="s">
        <v>2219</v>
      </c>
      <c r="EG12" t="s">
        <v>2240</v>
      </c>
      <c r="EI12" t="s">
        <v>2319</v>
      </c>
      <c r="EN12" t="s">
        <v>2408</v>
      </c>
      <c r="EO12" t="s">
        <v>2485</v>
      </c>
      <c r="EQ12" t="s">
        <v>2519</v>
      </c>
    </row>
    <row r="13" spans="1:147" x14ac:dyDescent="0.25">
      <c r="C13" t="s">
        <v>2570</v>
      </c>
      <c r="E13" t="s">
        <v>2755</v>
      </c>
      <c r="H13" t="s">
        <v>173</v>
      </c>
      <c r="K13" s="4" t="s">
        <v>316</v>
      </c>
      <c r="M13" s="4" t="s">
        <v>415</v>
      </c>
      <c r="O13" s="4" t="s">
        <v>436</v>
      </c>
      <c r="P13" s="4" t="s">
        <v>120</v>
      </c>
      <c r="Q13" s="4" t="s">
        <v>597</v>
      </c>
      <c r="R13" s="4" t="s">
        <v>618</v>
      </c>
      <c r="S13" s="4" t="s">
        <v>373</v>
      </c>
      <c r="T13" s="4" t="s">
        <v>627</v>
      </c>
      <c r="U13" s="4" t="s">
        <v>662</v>
      </c>
      <c r="V13" s="4" t="s">
        <v>817</v>
      </c>
      <c r="W13" s="4" t="s">
        <v>685</v>
      </c>
      <c r="X13" s="4" t="s">
        <v>711</v>
      </c>
      <c r="AA13" s="4" t="s">
        <v>347</v>
      </c>
      <c r="AB13" s="4" t="s">
        <v>872</v>
      </c>
      <c r="AC13" s="4" t="s">
        <v>886</v>
      </c>
      <c r="AD13" s="4" t="s">
        <v>915</v>
      </c>
      <c r="AE13" s="4" t="s">
        <v>436</v>
      </c>
      <c r="AF13" s="4" t="s">
        <v>983</v>
      </c>
      <c r="AG13" s="4" t="s">
        <v>181</v>
      </c>
      <c r="AH13" s="4" t="s">
        <v>1011</v>
      </c>
      <c r="AI13" s="4" t="s">
        <v>1019</v>
      </c>
      <c r="AJ13" s="4" t="s">
        <v>1027</v>
      </c>
      <c r="AK13" s="4" t="s">
        <v>1102</v>
      </c>
      <c r="AL13" s="4" t="s">
        <v>226</v>
      </c>
      <c r="AM13" s="4" t="s">
        <v>143</v>
      </c>
      <c r="AW13" s="4" t="s">
        <v>1240</v>
      </c>
      <c r="AZ13" s="4" t="s">
        <v>316</v>
      </c>
      <c r="BC13" s="4" t="s">
        <v>415</v>
      </c>
      <c r="BE13" s="4" t="s">
        <v>436</v>
      </c>
      <c r="BF13" s="4" t="s">
        <v>120</v>
      </c>
      <c r="BG13" s="4" t="s">
        <v>597</v>
      </c>
      <c r="BH13" s="4" t="s">
        <v>618</v>
      </c>
      <c r="BI13" s="4" t="s">
        <v>373</v>
      </c>
      <c r="BJ13" s="4" t="s">
        <v>627</v>
      </c>
      <c r="BK13" s="4" t="s">
        <v>662</v>
      </c>
      <c r="BL13" s="4" t="s">
        <v>817</v>
      </c>
      <c r="BM13" s="4" t="s">
        <v>685</v>
      </c>
      <c r="BN13" s="4" t="s">
        <v>711</v>
      </c>
      <c r="BQ13" s="4" t="s">
        <v>347</v>
      </c>
      <c r="BR13" s="4" t="s">
        <v>872</v>
      </c>
      <c r="BS13" s="4" t="s">
        <v>886</v>
      </c>
      <c r="BT13" s="4" t="s">
        <v>915</v>
      </c>
      <c r="BU13" s="4" t="s">
        <v>436</v>
      </c>
      <c r="BV13" s="4" t="s">
        <v>983</v>
      </c>
      <c r="BW13" s="4" t="s">
        <v>181</v>
      </c>
      <c r="BX13" s="4" t="s">
        <v>1011</v>
      </c>
      <c r="BY13" s="4" t="s">
        <v>1019</v>
      </c>
      <c r="BZ13" s="4" t="s">
        <v>1027</v>
      </c>
      <c r="CA13" s="4" t="s">
        <v>1102</v>
      </c>
      <c r="CB13" s="4" t="s">
        <v>226</v>
      </c>
      <c r="CC13" s="4" t="s">
        <v>143</v>
      </c>
      <c r="CI13" t="s">
        <v>2943</v>
      </c>
      <c r="CJ13" t="str">
        <f>VLOOKUP(CI13,Hoja1!A12:D1134,2,0)</f>
        <v>ANTIOQUIA</v>
      </c>
      <c r="CO13" t="s">
        <v>144</v>
      </c>
      <c r="CQ13" t="s">
        <v>191</v>
      </c>
      <c r="CU13" t="s">
        <v>1348</v>
      </c>
      <c r="CX13" t="s">
        <v>1373</v>
      </c>
      <c r="CY13" t="s">
        <v>1389</v>
      </c>
      <c r="CZ13" t="s">
        <v>1424</v>
      </c>
      <c r="DC13" t="s">
        <v>1571</v>
      </c>
      <c r="DH13" t="s">
        <v>1639</v>
      </c>
      <c r="DP13" t="s">
        <v>1705</v>
      </c>
      <c r="DQ13" t="s">
        <v>1736</v>
      </c>
      <c r="DR13" t="s">
        <v>1783</v>
      </c>
      <c r="DU13" t="s">
        <v>1822</v>
      </c>
      <c r="DW13" t="s">
        <v>1881</v>
      </c>
      <c r="DX13" t="s">
        <v>1976</v>
      </c>
      <c r="DY13" t="s">
        <v>1989</v>
      </c>
      <c r="EA13" t="s">
        <v>2117</v>
      </c>
      <c r="EB13" t="s">
        <v>2143</v>
      </c>
      <c r="EC13" t="s">
        <v>2170</v>
      </c>
      <c r="ED13" t="s">
        <v>2186</v>
      </c>
      <c r="EF13" t="s">
        <v>2220</v>
      </c>
      <c r="EG13" t="s">
        <v>2241</v>
      </c>
      <c r="EI13" t="s">
        <v>2320</v>
      </c>
      <c r="EN13" t="s">
        <v>2409</v>
      </c>
      <c r="EO13" t="s">
        <v>2486</v>
      </c>
      <c r="EQ13" t="s">
        <v>2520</v>
      </c>
    </row>
    <row r="14" spans="1:147" x14ac:dyDescent="0.25">
      <c r="C14" t="s">
        <v>2571</v>
      </c>
      <c r="E14" t="s">
        <v>2756</v>
      </c>
      <c r="H14" t="s">
        <v>2587</v>
      </c>
      <c r="K14" s="4" t="s">
        <v>317</v>
      </c>
      <c r="M14" s="4" t="s">
        <v>416</v>
      </c>
      <c r="O14" s="4" t="s">
        <v>438</v>
      </c>
      <c r="P14" s="4" t="s">
        <v>479</v>
      </c>
      <c r="Q14" s="4" t="s">
        <v>598</v>
      </c>
      <c r="R14" s="4" t="s">
        <v>619</v>
      </c>
      <c r="S14" s="4" t="s">
        <v>1194</v>
      </c>
      <c r="T14" s="4" t="s">
        <v>628</v>
      </c>
      <c r="U14" s="4" t="s">
        <v>104</v>
      </c>
      <c r="V14" s="4" t="s">
        <v>821</v>
      </c>
      <c r="W14" s="4" t="s">
        <v>686</v>
      </c>
      <c r="X14" s="4" t="s">
        <v>712</v>
      </c>
      <c r="AA14" s="4" t="s">
        <v>149</v>
      </c>
      <c r="AB14" s="4" t="s">
        <v>873</v>
      </c>
      <c r="AC14" s="4" t="s">
        <v>887</v>
      </c>
      <c r="AD14" s="4" t="s">
        <v>917</v>
      </c>
      <c r="AE14" s="4" t="s">
        <v>934</v>
      </c>
      <c r="AF14" s="4" t="s">
        <v>984</v>
      </c>
      <c r="AG14" s="4" t="s">
        <v>1203</v>
      </c>
      <c r="AI14" s="4" t="s">
        <v>1020</v>
      </c>
      <c r="AJ14" s="4" t="s">
        <v>1028</v>
      </c>
      <c r="AK14" s="4" t="s">
        <v>1103</v>
      </c>
      <c r="AL14" s="4" t="s">
        <v>1125</v>
      </c>
      <c r="AM14" s="4" t="s">
        <v>152</v>
      </c>
      <c r="AW14" s="4" t="s">
        <v>1243</v>
      </c>
      <c r="AZ14" s="4" t="s">
        <v>317</v>
      </c>
      <c r="BC14" s="4" t="s">
        <v>416</v>
      </c>
      <c r="BE14" s="4" t="s">
        <v>438</v>
      </c>
      <c r="BF14" s="4" t="s">
        <v>479</v>
      </c>
      <c r="BG14" s="4" t="s">
        <v>598</v>
      </c>
      <c r="BH14" s="4" t="s">
        <v>619</v>
      </c>
      <c r="BI14" s="4" t="s">
        <v>1194</v>
      </c>
      <c r="BJ14" s="4" t="s">
        <v>628</v>
      </c>
      <c r="BK14" s="4" t="s">
        <v>104</v>
      </c>
      <c r="BL14" s="4" t="s">
        <v>821</v>
      </c>
      <c r="BM14" s="4" t="s">
        <v>686</v>
      </c>
      <c r="BN14" s="4" t="s">
        <v>712</v>
      </c>
      <c r="BQ14" s="4" t="s">
        <v>149</v>
      </c>
      <c r="BR14" s="4" t="s">
        <v>873</v>
      </c>
      <c r="BS14" s="4" t="s">
        <v>887</v>
      </c>
      <c r="BT14" s="4" t="s">
        <v>917</v>
      </c>
      <c r="BU14" s="4" t="s">
        <v>934</v>
      </c>
      <c r="BV14" s="4" t="s">
        <v>984</v>
      </c>
      <c r="BW14" s="4" t="s">
        <v>1203</v>
      </c>
      <c r="BY14" s="4" t="s">
        <v>1020</v>
      </c>
      <c r="BZ14" s="4" t="s">
        <v>1028</v>
      </c>
      <c r="CA14" s="4" t="s">
        <v>1103</v>
      </c>
      <c r="CB14" s="4" t="s">
        <v>1125</v>
      </c>
      <c r="CC14" s="4" t="s">
        <v>152</v>
      </c>
      <c r="CI14" t="s">
        <v>2944</v>
      </c>
      <c r="CJ14" t="str">
        <f>VLOOKUP(CI14,Hoja1!A13:D1135,2,0)</f>
        <v>ANTIOQUIA</v>
      </c>
      <c r="CO14" t="s">
        <v>173</v>
      </c>
      <c r="CQ14" t="s">
        <v>196</v>
      </c>
      <c r="CU14" t="s">
        <v>1349</v>
      </c>
      <c r="CX14" t="s">
        <v>1374</v>
      </c>
      <c r="CY14" t="s">
        <v>1390</v>
      </c>
      <c r="CZ14" t="s">
        <v>1425</v>
      </c>
      <c r="DC14" t="s">
        <v>1572</v>
      </c>
      <c r="DH14" t="s">
        <v>1640</v>
      </c>
      <c r="DP14" t="s">
        <v>1706</v>
      </c>
      <c r="DQ14" t="s">
        <v>1737</v>
      </c>
      <c r="DR14" t="s">
        <v>1784</v>
      </c>
      <c r="DU14" t="s">
        <v>1823</v>
      </c>
      <c r="DW14" t="s">
        <v>1882</v>
      </c>
      <c r="DY14" t="s">
        <v>1990</v>
      </c>
      <c r="EA14" t="s">
        <v>2118</v>
      </c>
      <c r="EB14" t="s">
        <v>2144</v>
      </c>
      <c r="EC14" t="s">
        <v>2171</v>
      </c>
      <c r="ED14" t="s">
        <v>2187</v>
      </c>
      <c r="EF14" t="s">
        <v>2221</v>
      </c>
      <c r="EG14" t="s">
        <v>2242</v>
      </c>
      <c r="EI14" t="s">
        <v>2321</v>
      </c>
      <c r="EN14" t="s">
        <v>2410</v>
      </c>
      <c r="EO14" t="s">
        <v>2487</v>
      </c>
      <c r="EQ14" t="s">
        <v>2521</v>
      </c>
    </row>
    <row r="15" spans="1:147" x14ac:dyDescent="0.25">
      <c r="E15" t="s">
        <v>2757</v>
      </c>
      <c r="H15" t="s">
        <v>436</v>
      </c>
      <c r="K15" s="4" t="s">
        <v>66</v>
      </c>
      <c r="M15" s="4" t="s">
        <v>100</v>
      </c>
      <c r="O15" s="4" t="s">
        <v>439</v>
      </c>
      <c r="P15" s="4" t="s">
        <v>480</v>
      </c>
      <c r="Q15" s="4" t="s">
        <v>599</v>
      </c>
      <c r="R15" s="4" t="s">
        <v>620</v>
      </c>
      <c r="S15" s="4" t="s">
        <v>1195</v>
      </c>
      <c r="T15" s="4" t="s">
        <v>629</v>
      </c>
      <c r="U15" s="4" t="s">
        <v>663</v>
      </c>
      <c r="V15" s="4" t="s">
        <v>822</v>
      </c>
      <c r="W15" s="4" t="s">
        <v>674</v>
      </c>
      <c r="X15" s="4" t="s">
        <v>713</v>
      </c>
      <c r="AA15" s="4" t="s">
        <v>845</v>
      </c>
      <c r="AB15" s="4" t="s">
        <v>874</v>
      </c>
      <c r="AC15" s="4" t="s">
        <v>888</v>
      </c>
      <c r="AD15" s="4" t="s">
        <v>913</v>
      </c>
      <c r="AE15" s="4" t="s">
        <v>935</v>
      </c>
      <c r="AF15" s="4" t="s">
        <v>985</v>
      </c>
      <c r="AI15" s="4" t="s">
        <v>1021</v>
      </c>
      <c r="AJ15" s="4" t="s">
        <v>1029</v>
      </c>
      <c r="AK15" s="4" t="s">
        <v>1104</v>
      </c>
      <c r="AL15" s="4" t="s">
        <v>1126</v>
      </c>
      <c r="AM15" s="4" t="s">
        <v>1161</v>
      </c>
      <c r="AW15" s="4" t="s">
        <v>1241</v>
      </c>
      <c r="AZ15" s="4" t="s">
        <v>66</v>
      </c>
      <c r="BC15" s="4" t="s">
        <v>100</v>
      </c>
      <c r="BE15" s="4" t="s">
        <v>439</v>
      </c>
      <c r="BF15" s="4" t="s">
        <v>480</v>
      </c>
      <c r="BG15" s="4" t="s">
        <v>599</v>
      </c>
      <c r="BH15" s="4" t="s">
        <v>620</v>
      </c>
      <c r="BI15" s="4" t="s">
        <v>1195</v>
      </c>
      <c r="BJ15" s="4" t="s">
        <v>629</v>
      </c>
      <c r="BK15" s="4" t="s">
        <v>663</v>
      </c>
      <c r="BL15" s="4" t="s">
        <v>822</v>
      </c>
      <c r="BM15" s="4" t="s">
        <v>674</v>
      </c>
      <c r="BN15" s="4" t="s">
        <v>713</v>
      </c>
      <c r="BQ15" s="4" t="s">
        <v>845</v>
      </c>
      <c r="BR15" s="4" t="s">
        <v>874</v>
      </c>
      <c r="BS15" s="4" t="s">
        <v>888</v>
      </c>
      <c r="BT15" s="4" t="s">
        <v>913</v>
      </c>
      <c r="BU15" s="4" t="s">
        <v>935</v>
      </c>
      <c r="BV15" s="4" t="s">
        <v>985</v>
      </c>
      <c r="BY15" s="4" t="s">
        <v>1021</v>
      </c>
      <c r="BZ15" s="4" t="s">
        <v>1029</v>
      </c>
      <c r="CA15" s="4" t="s">
        <v>1104</v>
      </c>
      <c r="CB15" s="4" t="s">
        <v>1126</v>
      </c>
      <c r="CC15" s="4" t="s">
        <v>1161</v>
      </c>
      <c r="CI15" t="s">
        <v>2945</v>
      </c>
      <c r="CJ15" t="str">
        <f>VLOOKUP(CI15,Hoja1!A14:D1136,2,0)</f>
        <v>ANTIOQUIA</v>
      </c>
      <c r="CO15" t="s">
        <v>172</v>
      </c>
      <c r="CQ15" t="s">
        <v>199</v>
      </c>
      <c r="CU15" t="s">
        <v>1350</v>
      </c>
      <c r="CX15" t="s">
        <v>1375</v>
      </c>
      <c r="CY15" t="s">
        <v>1391</v>
      </c>
      <c r="CZ15" t="s">
        <v>1426</v>
      </c>
      <c r="DC15" t="s">
        <v>1573</v>
      </c>
      <c r="DH15" t="s">
        <v>1641</v>
      </c>
      <c r="DP15" t="s">
        <v>1707</v>
      </c>
      <c r="DQ15" t="s">
        <v>1738</v>
      </c>
      <c r="DR15" t="s">
        <v>1785</v>
      </c>
      <c r="DU15" t="s">
        <v>1824</v>
      </c>
      <c r="DW15" t="s">
        <v>1883</v>
      </c>
      <c r="DY15" t="s">
        <v>1991</v>
      </c>
      <c r="EA15" t="s">
        <v>2119</v>
      </c>
      <c r="EB15" t="s">
        <v>2145</v>
      </c>
      <c r="EC15" t="s">
        <v>2172</v>
      </c>
      <c r="ED15" t="s">
        <v>2188</v>
      </c>
      <c r="EF15" t="s">
        <v>2222</v>
      </c>
      <c r="EG15" t="s">
        <v>2243</v>
      </c>
      <c r="EI15" t="s">
        <v>2322</v>
      </c>
      <c r="EN15" t="s">
        <v>2411</v>
      </c>
      <c r="EO15" t="s">
        <v>2488</v>
      </c>
      <c r="EQ15" t="s">
        <v>2522</v>
      </c>
    </row>
    <row r="16" spans="1:147" ht="15.75" thickBot="1" x14ac:dyDescent="0.3">
      <c r="E16" t="s">
        <v>2749</v>
      </c>
      <c r="H16" t="s">
        <v>189</v>
      </c>
      <c r="K16" s="4" t="s">
        <v>68</v>
      </c>
      <c r="M16" s="4" t="s">
        <v>417</v>
      </c>
      <c r="O16" s="4" t="s">
        <v>440</v>
      </c>
      <c r="P16" s="4" t="s">
        <v>481</v>
      </c>
      <c r="Q16" s="4" t="s">
        <v>600</v>
      </c>
      <c r="R16" s="4" t="s">
        <v>180</v>
      </c>
      <c r="S16" s="4" t="s">
        <v>1196</v>
      </c>
      <c r="T16" s="4" t="s">
        <v>630</v>
      </c>
      <c r="U16" s="4" t="s">
        <v>669</v>
      </c>
      <c r="V16" s="4" t="s">
        <v>823</v>
      </c>
      <c r="W16" s="4" t="s">
        <v>687</v>
      </c>
      <c r="X16" s="4" t="s">
        <v>714</v>
      </c>
      <c r="AA16" s="4" t="s">
        <v>157</v>
      </c>
      <c r="AB16" s="4" t="s">
        <v>468</v>
      </c>
      <c r="AC16" s="4" t="s">
        <v>889</v>
      </c>
      <c r="AD16" s="4" t="s">
        <v>914</v>
      </c>
      <c r="AE16" s="4" t="s">
        <v>936</v>
      </c>
      <c r="AF16" s="4" t="s">
        <v>87</v>
      </c>
      <c r="AJ16" s="4" t="s">
        <v>1030</v>
      </c>
      <c r="AK16" s="4" t="s">
        <v>1105</v>
      </c>
      <c r="AL16" s="4" t="s">
        <v>1127</v>
      </c>
      <c r="AM16" s="4" t="s">
        <v>1162</v>
      </c>
      <c r="AW16" s="4" t="s">
        <v>1242</v>
      </c>
      <c r="AZ16" s="4" t="s">
        <v>68</v>
      </c>
      <c r="BC16" s="4" t="s">
        <v>417</v>
      </c>
      <c r="BE16" s="4" t="s">
        <v>440</v>
      </c>
      <c r="BF16" s="4" t="s">
        <v>481</v>
      </c>
      <c r="BG16" s="4" t="s">
        <v>600</v>
      </c>
      <c r="BH16" s="4" t="s">
        <v>180</v>
      </c>
      <c r="BI16" s="4" t="s">
        <v>1196</v>
      </c>
      <c r="BJ16" s="4" t="s">
        <v>630</v>
      </c>
      <c r="BK16" s="4" t="s">
        <v>669</v>
      </c>
      <c r="BL16" s="4" t="s">
        <v>823</v>
      </c>
      <c r="BM16" s="4" t="s">
        <v>687</v>
      </c>
      <c r="BN16" s="4" t="s">
        <v>714</v>
      </c>
      <c r="BQ16" s="4" t="s">
        <v>157</v>
      </c>
      <c r="BR16" s="4" t="s">
        <v>468</v>
      </c>
      <c r="BS16" s="4" t="s">
        <v>889</v>
      </c>
      <c r="BT16" s="4" t="s">
        <v>914</v>
      </c>
      <c r="BU16" s="4" t="s">
        <v>936</v>
      </c>
      <c r="BV16" s="4" t="s">
        <v>87</v>
      </c>
      <c r="BZ16" s="4" t="s">
        <v>1030</v>
      </c>
      <c r="CA16" s="4" t="s">
        <v>1105</v>
      </c>
      <c r="CB16" s="4" t="s">
        <v>1127</v>
      </c>
      <c r="CC16" s="4" t="s">
        <v>1162</v>
      </c>
      <c r="CI16" t="s">
        <v>2831</v>
      </c>
      <c r="CJ16" t="str">
        <f>VLOOKUP(CI16,Hoja1!A15:D1137,2,0)</f>
        <v>ANTIOQUIA</v>
      </c>
      <c r="CO16" t="s">
        <v>64</v>
      </c>
      <c r="CQ16" t="s">
        <v>203</v>
      </c>
      <c r="CU16" t="s">
        <v>1351</v>
      </c>
      <c r="CX16" t="s">
        <v>1376</v>
      </c>
      <c r="CY16" t="s">
        <v>1392</v>
      </c>
      <c r="CZ16" t="s">
        <v>1427</v>
      </c>
      <c r="DC16" t="s">
        <v>1574</v>
      </c>
      <c r="DH16" t="s">
        <v>1642</v>
      </c>
      <c r="DP16" t="s">
        <v>1708</v>
      </c>
      <c r="DQ16" t="s">
        <v>1739</v>
      </c>
      <c r="DR16" t="s">
        <v>1786</v>
      </c>
      <c r="DU16" t="s">
        <v>1825</v>
      </c>
      <c r="DW16" t="s">
        <v>1884</v>
      </c>
      <c r="DY16" t="s">
        <v>1992</v>
      </c>
      <c r="EA16" t="s">
        <v>2120</v>
      </c>
      <c r="EB16" t="s">
        <v>2146</v>
      </c>
      <c r="EC16" t="s">
        <v>2173</v>
      </c>
      <c r="ED16" t="s">
        <v>2189</v>
      </c>
      <c r="EF16" t="s">
        <v>2223</v>
      </c>
      <c r="EG16" t="s">
        <v>2244</v>
      </c>
      <c r="EI16" t="s">
        <v>2323</v>
      </c>
      <c r="EN16" t="s">
        <v>2412</v>
      </c>
      <c r="EO16" t="s">
        <v>2489</v>
      </c>
      <c r="EQ16" t="s">
        <v>2523</v>
      </c>
    </row>
    <row r="17" spans="2:149" ht="15" customHeight="1" x14ac:dyDescent="0.25">
      <c r="B17" s="1" t="s">
        <v>2572</v>
      </c>
      <c r="C17" s="1" t="s">
        <v>2733</v>
      </c>
      <c r="H17" t="s">
        <v>2588</v>
      </c>
      <c r="K17" s="4" t="s">
        <v>79</v>
      </c>
      <c r="M17" s="4" t="s">
        <v>418</v>
      </c>
      <c r="O17" s="4" t="s">
        <v>441</v>
      </c>
      <c r="P17" s="4" t="s">
        <v>482</v>
      </c>
      <c r="Q17" s="4" t="s">
        <v>601</v>
      </c>
      <c r="R17" s="4" t="s">
        <v>400</v>
      </c>
      <c r="S17" s="4" t="s">
        <v>1197</v>
      </c>
      <c r="T17" s="4" t="s">
        <v>631</v>
      </c>
      <c r="U17" s="4" t="s">
        <v>664</v>
      </c>
      <c r="V17" s="4" t="s">
        <v>824</v>
      </c>
      <c r="W17" s="4" t="s">
        <v>688</v>
      </c>
      <c r="X17" s="4" t="s">
        <v>715</v>
      </c>
      <c r="AA17" s="4" t="s">
        <v>846</v>
      </c>
      <c r="AC17" s="4" t="s">
        <v>890</v>
      </c>
      <c r="AD17" s="4" t="s">
        <v>918</v>
      </c>
      <c r="AE17" s="4" t="s">
        <v>86</v>
      </c>
      <c r="AF17" s="4" t="s">
        <v>986</v>
      </c>
      <c r="AJ17" s="4" t="s">
        <v>1031</v>
      </c>
      <c r="AK17" s="4" t="s">
        <v>1106</v>
      </c>
      <c r="AL17" s="4" t="s">
        <v>1128</v>
      </c>
      <c r="AM17" s="4" t="s">
        <v>1163</v>
      </c>
      <c r="AW17" s="4" t="s">
        <v>1257</v>
      </c>
      <c r="AZ17" s="4" t="s">
        <v>79</v>
      </c>
      <c r="BC17" s="4" t="s">
        <v>418</v>
      </c>
      <c r="BE17" s="4" t="s">
        <v>441</v>
      </c>
      <c r="BF17" s="4" t="s">
        <v>482</v>
      </c>
      <c r="BG17" s="4" t="s">
        <v>601</v>
      </c>
      <c r="BH17" s="4" t="s">
        <v>400</v>
      </c>
      <c r="BI17" s="4" t="s">
        <v>1197</v>
      </c>
      <c r="BJ17" s="4" t="s">
        <v>631</v>
      </c>
      <c r="BK17" s="4" t="s">
        <v>664</v>
      </c>
      <c r="BL17" s="4" t="s">
        <v>824</v>
      </c>
      <c r="BM17" s="4" t="s">
        <v>688</v>
      </c>
      <c r="BN17" s="4" t="s">
        <v>715</v>
      </c>
      <c r="BQ17" s="4" t="s">
        <v>846</v>
      </c>
      <c r="BS17" s="4" t="s">
        <v>890</v>
      </c>
      <c r="BT17" s="4" t="s">
        <v>918</v>
      </c>
      <c r="BU17" s="4" t="s">
        <v>86</v>
      </c>
      <c r="BV17" s="4" t="s">
        <v>986</v>
      </c>
      <c r="BZ17" s="4" t="s">
        <v>1031</v>
      </c>
      <c r="CA17" s="4" t="s">
        <v>1106</v>
      </c>
      <c r="CB17" s="4" t="s">
        <v>1128</v>
      </c>
      <c r="CC17" s="4" t="s">
        <v>1163</v>
      </c>
      <c r="CI17" t="s">
        <v>2660</v>
      </c>
      <c r="CJ17" t="str">
        <f>VLOOKUP(CI17,Hoja1!A16:D1138,2,0)</f>
        <v>ANTIOQUIA</v>
      </c>
      <c r="CO17" t="s">
        <v>189</v>
      </c>
      <c r="CQ17" t="s">
        <v>205</v>
      </c>
      <c r="CR17" s="3" t="s">
        <v>1335</v>
      </c>
      <c r="CS17" s="3" t="s">
        <v>1335</v>
      </c>
      <c r="CU17" t="s">
        <v>1352</v>
      </c>
      <c r="CY17" t="s">
        <v>1393</v>
      </c>
      <c r="CZ17" t="s">
        <v>1428</v>
      </c>
      <c r="DC17" t="s">
        <v>1575</v>
      </c>
      <c r="DH17" t="s">
        <v>1643</v>
      </c>
      <c r="DP17" t="s">
        <v>1709</v>
      </c>
      <c r="DQ17" t="s">
        <v>1740</v>
      </c>
      <c r="DR17" t="s">
        <v>1787</v>
      </c>
      <c r="DU17" t="s">
        <v>1826</v>
      </c>
      <c r="DW17" t="s">
        <v>1885</v>
      </c>
      <c r="DY17" t="s">
        <v>1993</v>
      </c>
      <c r="EA17" t="s">
        <v>2121</v>
      </c>
      <c r="EB17" t="s">
        <v>2147</v>
      </c>
      <c r="EC17" t="s">
        <v>2174</v>
      </c>
      <c r="ED17" t="s">
        <v>2190</v>
      </c>
      <c r="EF17" t="s">
        <v>2224</v>
      </c>
      <c r="EG17" t="s">
        <v>2245</v>
      </c>
      <c r="EI17" t="s">
        <v>2324</v>
      </c>
      <c r="EN17" t="s">
        <v>2413</v>
      </c>
      <c r="EO17" t="s">
        <v>2490</v>
      </c>
      <c r="EQ17" t="s">
        <v>2524</v>
      </c>
      <c r="ES17" s="41" t="s">
        <v>1302</v>
      </c>
    </row>
    <row r="18" spans="2:149" x14ac:dyDescent="0.25">
      <c r="B18" t="str">
        <f>IF(OR(PLANILLA!AJ21="SI",PLANILLA!AK21="SI"),"TIEMPO","")</f>
        <v/>
      </c>
      <c r="C18" t="str">
        <f>IF(OR(PLANILLA!AJ21="SI",PLANILLA!AK21="SI"),"DESPLAZAMIENTO_FORZADO","")</f>
        <v/>
      </c>
      <c r="H18" t="s">
        <v>197</v>
      </c>
      <c r="K18" s="4" t="s">
        <v>318</v>
      </c>
      <c r="M18" s="4" t="s">
        <v>373</v>
      </c>
      <c r="O18" s="4" t="s">
        <v>442</v>
      </c>
      <c r="P18" s="4" t="s">
        <v>495</v>
      </c>
      <c r="Q18" s="4" t="s">
        <v>602</v>
      </c>
      <c r="S18" s="4" t="s">
        <v>1198</v>
      </c>
      <c r="T18" s="4" t="s">
        <v>632</v>
      </c>
      <c r="U18" s="4" t="s">
        <v>665</v>
      </c>
      <c r="V18" s="4" t="s">
        <v>825</v>
      </c>
      <c r="W18" s="4" t="s">
        <v>689</v>
      </c>
      <c r="X18" s="4" t="s">
        <v>716</v>
      </c>
      <c r="AA18" s="4" t="s">
        <v>847</v>
      </c>
      <c r="AC18" s="4" t="s">
        <v>891</v>
      </c>
      <c r="AD18" s="4" t="s">
        <v>919</v>
      </c>
      <c r="AE18" s="4" t="s">
        <v>938</v>
      </c>
      <c r="AF18" s="4" t="s">
        <v>987</v>
      </c>
      <c r="AJ18" s="4" t="s">
        <v>1032</v>
      </c>
      <c r="AK18" s="4" t="s">
        <v>69</v>
      </c>
      <c r="AL18" s="4" t="s">
        <v>1129</v>
      </c>
      <c r="AM18" s="4" t="s">
        <v>1164</v>
      </c>
      <c r="AW18" s="4" t="s">
        <v>1258</v>
      </c>
      <c r="AZ18" s="4" t="s">
        <v>318</v>
      </c>
      <c r="BC18" s="4" t="s">
        <v>373</v>
      </c>
      <c r="BE18" s="4" t="s">
        <v>442</v>
      </c>
      <c r="BF18" s="4" t="s">
        <v>495</v>
      </c>
      <c r="BG18" s="4" t="s">
        <v>602</v>
      </c>
      <c r="BI18" s="4" t="s">
        <v>1198</v>
      </c>
      <c r="BJ18" s="4" t="s">
        <v>632</v>
      </c>
      <c r="BK18" s="4" t="s">
        <v>665</v>
      </c>
      <c r="BL18" s="4" t="s">
        <v>825</v>
      </c>
      <c r="BM18" s="4" t="s">
        <v>689</v>
      </c>
      <c r="BN18" s="4" t="s">
        <v>716</v>
      </c>
      <c r="BQ18" s="4" t="s">
        <v>847</v>
      </c>
      <c r="BS18" s="4" t="s">
        <v>891</v>
      </c>
      <c r="BT18" s="4" t="s">
        <v>919</v>
      </c>
      <c r="BU18" s="4" t="s">
        <v>938</v>
      </c>
      <c r="BV18" s="4" t="s">
        <v>987</v>
      </c>
      <c r="BZ18" s="4" t="s">
        <v>1032</v>
      </c>
      <c r="CA18" s="4" t="s">
        <v>69</v>
      </c>
      <c r="CB18" s="4" t="s">
        <v>1129</v>
      </c>
      <c r="CC18" s="4" t="s">
        <v>1164</v>
      </c>
      <c r="CI18" t="s">
        <v>2832</v>
      </c>
      <c r="CJ18" t="str">
        <f>VLOOKUP(CI18,Hoja1!A17:D1139,2,0)</f>
        <v>ANTIOQUIA</v>
      </c>
      <c r="CO18" t="s">
        <v>193</v>
      </c>
      <c r="CQ18" t="s">
        <v>209</v>
      </c>
      <c r="CR18" t="str">
        <f>CONCATENATE("COMUNIDAD_",PLANILLA!S21)</f>
        <v>COMUNIDAD_</v>
      </c>
      <c r="CS18" t="str">
        <f>CONCATENATE(PLANILLA!S21,"_",PLANILLA!T21)</f>
        <v>_</v>
      </c>
      <c r="CY18" t="s">
        <v>1394</v>
      </c>
      <c r="CZ18" t="s">
        <v>1429</v>
      </c>
      <c r="DC18" t="s">
        <v>1576</v>
      </c>
      <c r="DH18" t="s">
        <v>1644</v>
      </c>
      <c r="DP18" t="s">
        <v>1710</v>
      </c>
      <c r="DQ18" t="s">
        <v>1741</v>
      </c>
      <c r="DR18" t="s">
        <v>1788</v>
      </c>
      <c r="DU18" t="s">
        <v>1827</v>
      </c>
      <c r="DW18" t="s">
        <v>1886</v>
      </c>
      <c r="DY18" t="s">
        <v>1994</v>
      </c>
      <c r="EA18" t="s">
        <v>2122</v>
      </c>
      <c r="EB18" t="s">
        <v>2148</v>
      </c>
      <c r="ED18" t="s">
        <v>2191</v>
      </c>
      <c r="EF18" t="s">
        <v>2225</v>
      </c>
      <c r="EG18" t="s">
        <v>2246</v>
      </c>
      <c r="EI18" t="s">
        <v>2325</v>
      </c>
      <c r="EN18" t="s">
        <v>2414</v>
      </c>
      <c r="EO18" t="s">
        <v>2491</v>
      </c>
      <c r="EQ18" t="s">
        <v>2525</v>
      </c>
      <c r="ES18" s="42" t="str">
        <f>IF(AND(PLANILLA!AM21="",PLANILLA!AN21=""),"",CONCATENATE(PLANILLA!AM21,"-",PLANILLA!AN21))</f>
        <v/>
      </c>
    </row>
    <row r="19" spans="2:149" x14ac:dyDescent="0.25">
      <c r="B19" t="str">
        <f>IF(OR(PLANILLA!AJ22="SI",PLANILLA!AK22="SI"),"TIEMPO","")</f>
        <v/>
      </c>
      <c r="C19" t="str">
        <f>IF(OR(PLANILLA!AJ22="SI",PLANILLA!AK22="SI"),"DESPLAZAMIENTO_FORZADO","")</f>
        <v/>
      </c>
      <c r="H19" t="s">
        <v>201</v>
      </c>
      <c r="K19" s="4" t="s">
        <v>319</v>
      </c>
      <c r="M19" s="4" t="s">
        <v>419</v>
      </c>
      <c r="O19" s="4" t="s">
        <v>443</v>
      </c>
      <c r="P19" s="4" t="s">
        <v>483</v>
      </c>
      <c r="Q19" s="4" t="s">
        <v>603</v>
      </c>
      <c r="S19" s="4" t="s">
        <v>468</v>
      </c>
      <c r="T19" s="4" t="s">
        <v>633</v>
      </c>
      <c r="U19" s="4" t="s">
        <v>666</v>
      </c>
      <c r="V19" s="4" t="s">
        <v>826</v>
      </c>
      <c r="W19" s="4" t="s">
        <v>690</v>
      </c>
      <c r="X19" s="4" t="s">
        <v>717</v>
      </c>
      <c r="AA19" s="4" t="s">
        <v>848</v>
      </c>
      <c r="AC19" s="4" t="s">
        <v>892</v>
      </c>
      <c r="AD19" s="4" t="s">
        <v>921</v>
      </c>
      <c r="AE19" s="4" t="s">
        <v>939</v>
      </c>
      <c r="AF19" s="4" t="s">
        <v>988</v>
      </c>
      <c r="AJ19" s="4" t="s">
        <v>1033</v>
      </c>
      <c r="AK19" s="4" t="s">
        <v>1107</v>
      </c>
      <c r="AL19" s="4" t="s">
        <v>1130</v>
      </c>
      <c r="AM19" s="4" t="s">
        <v>160</v>
      </c>
      <c r="AW19" s="4" t="s">
        <v>1244</v>
      </c>
      <c r="AZ19" s="4" t="s">
        <v>319</v>
      </c>
      <c r="BC19" s="4" t="s">
        <v>419</v>
      </c>
      <c r="BE19" s="4" t="s">
        <v>443</v>
      </c>
      <c r="BF19" s="4" t="s">
        <v>483</v>
      </c>
      <c r="BG19" s="4" t="s">
        <v>603</v>
      </c>
      <c r="BI19" s="4" t="s">
        <v>468</v>
      </c>
      <c r="BJ19" s="4" t="s">
        <v>633</v>
      </c>
      <c r="BK19" s="4" t="s">
        <v>666</v>
      </c>
      <c r="BL19" s="4" t="s">
        <v>826</v>
      </c>
      <c r="BM19" s="4" t="s">
        <v>690</v>
      </c>
      <c r="BN19" s="4" t="s">
        <v>717</v>
      </c>
      <c r="BQ19" s="4" t="s">
        <v>848</v>
      </c>
      <c r="BS19" s="4" t="s">
        <v>892</v>
      </c>
      <c r="BT19" s="4" t="s">
        <v>921</v>
      </c>
      <c r="BU19" s="4" t="s">
        <v>939</v>
      </c>
      <c r="BV19" s="4" t="s">
        <v>988</v>
      </c>
      <c r="BZ19" s="4" t="s">
        <v>1033</v>
      </c>
      <c r="CA19" s="4" t="s">
        <v>1107</v>
      </c>
      <c r="CB19" s="4" t="s">
        <v>1130</v>
      </c>
      <c r="CC19" s="4" t="s">
        <v>160</v>
      </c>
      <c r="CI19" t="s">
        <v>2946</v>
      </c>
      <c r="CJ19" t="str">
        <f>VLOOKUP(CI19,Hoja1!A18:D1140,2,0)</f>
        <v>ANTIOQUIA</v>
      </c>
      <c r="CO19" t="s">
        <v>197</v>
      </c>
      <c r="CQ19" t="s">
        <v>211</v>
      </c>
      <c r="CR19" t="str">
        <f>CONCATENATE("COMUNIDAD_",PLANILLA!S22)</f>
        <v>COMUNIDAD_</v>
      </c>
      <c r="CS19" t="str">
        <f>CONCATENATE(PLANILLA!S22,"_",PLANILLA!T22)</f>
        <v>_</v>
      </c>
      <c r="CY19" t="s">
        <v>1395</v>
      </c>
      <c r="CZ19" t="s">
        <v>1430</v>
      </c>
      <c r="DC19" t="s">
        <v>1577</v>
      </c>
      <c r="DH19" t="s">
        <v>1645</v>
      </c>
      <c r="DP19" t="s">
        <v>1711</v>
      </c>
      <c r="DQ19" t="s">
        <v>1742</v>
      </c>
      <c r="DR19" t="s">
        <v>1789</v>
      </c>
      <c r="DU19" t="s">
        <v>1828</v>
      </c>
      <c r="DW19" t="s">
        <v>1887</v>
      </c>
      <c r="DY19" t="s">
        <v>1995</v>
      </c>
      <c r="EA19" t="s">
        <v>2123</v>
      </c>
      <c r="EB19" t="s">
        <v>2149</v>
      </c>
      <c r="ED19" t="s">
        <v>2192</v>
      </c>
      <c r="EF19" t="s">
        <v>2226</v>
      </c>
      <c r="EG19" t="s">
        <v>2247</v>
      </c>
      <c r="EI19" t="s">
        <v>2326</v>
      </c>
      <c r="EN19" t="s">
        <v>2415</v>
      </c>
      <c r="EO19" t="s">
        <v>2492</v>
      </c>
      <c r="EQ19" t="s">
        <v>2526</v>
      </c>
      <c r="ES19" s="42" t="str">
        <f>IF(AND(PLANILLA!AM22="",PLANILLA!AN22=""),"",CONCATENATE(PLANILLA!AM22,"-",PLANILLA!AN22))</f>
        <v/>
      </c>
    </row>
    <row r="20" spans="2:149" x14ac:dyDescent="0.25">
      <c r="B20" t="str">
        <f>IF(OR(PLANILLA!AJ23="SI",PLANILLA!AK23="SI"),"TIEMPO","")</f>
        <v/>
      </c>
      <c r="C20" t="str">
        <f>IF(OR(PLANILLA!AJ23="SI",PLANILLA!AK23="SI"),"DESPLAZAMIENTO_FORZADO","")</f>
        <v/>
      </c>
      <c r="H20" t="s">
        <v>1268</v>
      </c>
      <c r="K20" s="4" t="s">
        <v>320</v>
      </c>
      <c r="M20" s="4" t="s">
        <v>420</v>
      </c>
      <c r="O20" s="4" t="s">
        <v>444</v>
      </c>
      <c r="P20" s="4" t="s">
        <v>484</v>
      </c>
      <c r="Q20" s="4" t="s">
        <v>604</v>
      </c>
      <c r="S20" s="4" t="s">
        <v>1182</v>
      </c>
      <c r="T20" s="4" t="s">
        <v>634</v>
      </c>
      <c r="U20" s="4" t="s">
        <v>667</v>
      </c>
      <c r="V20" s="4" t="s">
        <v>827</v>
      </c>
      <c r="W20" s="4" t="s">
        <v>105</v>
      </c>
      <c r="X20" s="4" t="s">
        <v>718</v>
      </c>
      <c r="AA20" s="4" t="s">
        <v>167</v>
      </c>
      <c r="AC20" s="4" t="s">
        <v>893</v>
      </c>
      <c r="AD20" s="4" t="s">
        <v>920</v>
      </c>
      <c r="AE20" s="4" t="s">
        <v>940</v>
      </c>
      <c r="AF20" s="4" t="s">
        <v>990</v>
      </c>
      <c r="AJ20" s="4" t="s">
        <v>1034</v>
      </c>
      <c r="AK20" s="4" t="s">
        <v>1111</v>
      </c>
      <c r="AL20" s="4" t="s">
        <v>1131</v>
      </c>
      <c r="AM20" s="4" t="s">
        <v>1165</v>
      </c>
      <c r="AW20" s="2" t="s">
        <v>1263</v>
      </c>
      <c r="AZ20" s="4" t="s">
        <v>320</v>
      </c>
      <c r="BC20" s="4" t="s">
        <v>420</v>
      </c>
      <c r="BE20" s="4" t="s">
        <v>444</v>
      </c>
      <c r="BF20" s="4" t="s">
        <v>484</v>
      </c>
      <c r="BG20" s="4" t="s">
        <v>604</v>
      </c>
      <c r="BI20" s="4" t="s">
        <v>1182</v>
      </c>
      <c r="BJ20" s="4" t="s">
        <v>634</v>
      </c>
      <c r="BK20" s="4" t="s">
        <v>667</v>
      </c>
      <c r="BL20" s="4" t="s">
        <v>827</v>
      </c>
      <c r="BM20" s="4" t="s">
        <v>105</v>
      </c>
      <c r="BN20" s="4" t="s">
        <v>718</v>
      </c>
      <c r="BQ20" s="4" t="s">
        <v>167</v>
      </c>
      <c r="BS20" s="4" t="s">
        <v>893</v>
      </c>
      <c r="BT20" s="4" t="s">
        <v>920</v>
      </c>
      <c r="BU20" s="4" t="s">
        <v>940</v>
      </c>
      <c r="BV20" s="4" t="s">
        <v>990</v>
      </c>
      <c r="BZ20" s="4" t="s">
        <v>1034</v>
      </c>
      <c r="CA20" s="4" t="s">
        <v>1111</v>
      </c>
      <c r="CB20" s="4" t="s">
        <v>1131</v>
      </c>
      <c r="CC20" s="4" t="s">
        <v>1165</v>
      </c>
      <c r="CI20" t="s">
        <v>2947</v>
      </c>
      <c r="CJ20" t="str">
        <f>VLOOKUP(CI20,Hoja1!A19:D1141,2,0)</f>
        <v>ANTIOQUIA</v>
      </c>
      <c r="CO20" t="s">
        <v>201</v>
      </c>
      <c r="CQ20" t="s">
        <v>214</v>
      </c>
      <c r="CR20" t="str">
        <f>CONCATENATE("COMUNIDAD_",PLANILLA!S23)</f>
        <v>COMUNIDAD_</v>
      </c>
      <c r="CS20" t="str">
        <f>CONCATENATE(PLANILLA!S23,"_",PLANILLA!T23)</f>
        <v>_</v>
      </c>
      <c r="CY20" t="s">
        <v>1396</v>
      </c>
      <c r="CZ20" t="s">
        <v>1431</v>
      </c>
      <c r="DC20" t="s">
        <v>1578</v>
      </c>
      <c r="DH20" t="s">
        <v>1646</v>
      </c>
      <c r="DP20" t="s">
        <v>1712</v>
      </c>
      <c r="DQ20" t="s">
        <v>1743</v>
      </c>
      <c r="DR20" t="s">
        <v>1790</v>
      </c>
      <c r="DU20" t="s">
        <v>1829</v>
      </c>
      <c r="DW20" t="s">
        <v>1888</v>
      </c>
      <c r="DY20" t="s">
        <v>1996</v>
      </c>
      <c r="EA20" t="s">
        <v>2124</v>
      </c>
      <c r="EB20" t="s">
        <v>2150</v>
      </c>
      <c r="ED20" t="s">
        <v>2193</v>
      </c>
      <c r="EF20" t="s">
        <v>2227</v>
      </c>
      <c r="EG20" t="s">
        <v>2248</v>
      </c>
      <c r="EI20" t="s">
        <v>2327</v>
      </c>
      <c r="EN20" t="s">
        <v>2416</v>
      </c>
      <c r="EO20" t="s">
        <v>2493</v>
      </c>
      <c r="EQ20" t="s">
        <v>2527</v>
      </c>
      <c r="ES20" s="42" t="str">
        <f>IF(AND(PLANILLA!AM23="",PLANILLA!AN23=""),"",CONCATENATE(PLANILLA!AM23,"-",PLANILLA!AN23))</f>
        <v/>
      </c>
    </row>
    <row r="21" spans="2:149" x14ac:dyDescent="0.25">
      <c r="B21" t="str">
        <f>IF(OR(PLANILLA!AJ24="SI",PLANILLA!AK24="SI"),"TIEMPO","")</f>
        <v/>
      </c>
      <c r="C21" t="str">
        <f>IF(OR(PLANILLA!AJ24="SI",PLANILLA!AK24="SI"),"DESPLAZAMIENTO_FORZADO","")</f>
        <v/>
      </c>
      <c r="H21" t="s">
        <v>188</v>
      </c>
      <c r="K21" s="4" t="s">
        <v>322</v>
      </c>
      <c r="M21" s="4" t="s">
        <v>122</v>
      </c>
      <c r="O21" s="4" t="s">
        <v>445</v>
      </c>
      <c r="P21" s="4" t="s">
        <v>485</v>
      </c>
      <c r="Q21" s="4" t="s">
        <v>83</v>
      </c>
      <c r="T21" s="4" t="s">
        <v>635</v>
      </c>
      <c r="U21" s="4" t="s">
        <v>668</v>
      </c>
      <c r="V21" s="4" t="s">
        <v>828</v>
      </c>
      <c r="W21" s="4" t="s">
        <v>691</v>
      </c>
      <c r="X21" s="4" t="s">
        <v>719</v>
      </c>
      <c r="AA21" s="4" t="s">
        <v>849</v>
      </c>
      <c r="AC21" s="4" t="s">
        <v>894</v>
      </c>
      <c r="AD21" s="4" t="s">
        <v>165</v>
      </c>
      <c r="AE21" s="4" t="s">
        <v>108</v>
      </c>
      <c r="AF21" s="4" t="s">
        <v>991</v>
      </c>
      <c r="AJ21" s="4" t="s">
        <v>1035</v>
      </c>
      <c r="AK21" s="4" t="s">
        <v>1108</v>
      </c>
      <c r="AL21" s="4" t="s">
        <v>1132</v>
      </c>
      <c r="AM21" s="4" t="s">
        <v>1166</v>
      </c>
      <c r="AW21" s="4" t="s">
        <v>1245</v>
      </c>
      <c r="AZ21" s="4" t="s">
        <v>322</v>
      </c>
      <c r="BC21" s="4" t="s">
        <v>122</v>
      </c>
      <c r="BE21" s="4" t="s">
        <v>445</v>
      </c>
      <c r="BF21" s="4" t="s">
        <v>485</v>
      </c>
      <c r="BG21" s="4" t="s">
        <v>83</v>
      </c>
      <c r="BJ21" s="4" t="s">
        <v>635</v>
      </c>
      <c r="BK21" s="4" t="s">
        <v>668</v>
      </c>
      <c r="BL21" s="4" t="s">
        <v>828</v>
      </c>
      <c r="BM21" s="4" t="s">
        <v>691</v>
      </c>
      <c r="BN21" s="4" t="s">
        <v>719</v>
      </c>
      <c r="BQ21" s="4" t="s">
        <v>849</v>
      </c>
      <c r="BS21" s="4" t="s">
        <v>894</v>
      </c>
      <c r="BT21" s="4" t="s">
        <v>165</v>
      </c>
      <c r="BU21" s="4" t="s">
        <v>108</v>
      </c>
      <c r="BV21" s="4" t="s">
        <v>991</v>
      </c>
      <c r="BZ21" s="4" t="s">
        <v>1035</v>
      </c>
      <c r="CA21" s="4" t="s">
        <v>1108</v>
      </c>
      <c r="CB21" s="4" t="s">
        <v>1132</v>
      </c>
      <c r="CC21" s="4" t="s">
        <v>1166</v>
      </c>
      <c r="CI21" t="s">
        <v>2661</v>
      </c>
      <c r="CJ21" t="str">
        <f>VLOOKUP(CI21,Hoja1!A20:D1142,2,0)</f>
        <v>ANTIOQUIA</v>
      </c>
      <c r="CO21" t="s">
        <v>1268</v>
      </c>
      <c r="CQ21" t="s">
        <v>215</v>
      </c>
      <c r="CR21" t="str">
        <f>CONCATENATE("COMUNIDAD_",PLANILLA!S24)</f>
        <v>COMUNIDAD_</v>
      </c>
      <c r="CS21" t="str">
        <f>CONCATENATE(PLANILLA!S24,"_",PLANILLA!T24)</f>
        <v>_</v>
      </c>
      <c r="CY21" t="s">
        <v>1397</v>
      </c>
      <c r="CZ21" t="s">
        <v>1432</v>
      </c>
      <c r="DC21" t="s">
        <v>1579</v>
      </c>
      <c r="DH21" t="s">
        <v>1647</v>
      </c>
      <c r="DP21" t="s">
        <v>1713</v>
      </c>
      <c r="DQ21" t="s">
        <v>1744</v>
      </c>
      <c r="DR21" t="s">
        <v>1791</v>
      </c>
      <c r="DU21" t="s">
        <v>1830</v>
      </c>
      <c r="DW21" t="s">
        <v>1889</v>
      </c>
      <c r="DY21" t="s">
        <v>1997</v>
      </c>
      <c r="EA21" t="s">
        <v>2125</v>
      </c>
      <c r="EB21" t="s">
        <v>2151</v>
      </c>
      <c r="ED21" t="s">
        <v>2194</v>
      </c>
      <c r="EF21" t="s">
        <v>2228</v>
      </c>
      <c r="EG21" t="s">
        <v>2249</v>
      </c>
      <c r="EI21" t="s">
        <v>2328</v>
      </c>
      <c r="EN21" t="s">
        <v>2417</v>
      </c>
      <c r="EO21" t="s">
        <v>2494</v>
      </c>
      <c r="EQ21" t="s">
        <v>2528</v>
      </c>
      <c r="ES21" s="42" t="str">
        <f>IF(AND(PLANILLA!AM24="",PLANILLA!AN24=""),"",CONCATENATE(PLANILLA!AM24,"-",PLANILLA!AN24))</f>
        <v/>
      </c>
    </row>
    <row r="22" spans="2:149" x14ac:dyDescent="0.25">
      <c r="B22" t="str">
        <f>IF(OR(PLANILLA!AJ25="SI",PLANILLA!AK25="SI"),"TIEMPO","")</f>
        <v/>
      </c>
      <c r="C22" t="str">
        <f>IF(OR(PLANILLA!AJ25="SI",PLANILLA!AK25="SI"),"DESPLAZAMIENTO_FORZADO","")</f>
        <v/>
      </c>
      <c r="H22" t="s">
        <v>207</v>
      </c>
      <c r="K22" s="4" t="s">
        <v>323</v>
      </c>
      <c r="M22" s="4" t="s">
        <v>421</v>
      </c>
      <c r="O22" s="4" t="s">
        <v>447</v>
      </c>
      <c r="P22" s="4" t="s">
        <v>486</v>
      </c>
      <c r="Q22" s="4" t="s">
        <v>605</v>
      </c>
      <c r="T22" s="4" t="s">
        <v>139</v>
      </c>
      <c r="U22" s="4" t="s">
        <v>670</v>
      </c>
      <c r="V22" s="4" t="s">
        <v>829</v>
      </c>
      <c r="W22" s="4" t="s">
        <v>692</v>
      </c>
      <c r="X22" s="4" t="s">
        <v>720</v>
      </c>
      <c r="AA22" s="4" t="s">
        <v>850</v>
      </c>
      <c r="AC22" s="4" t="s">
        <v>605</v>
      </c>
      <c r="AD22" s="4" t="s">
        <v>922</v>
      </c>
      <c r="AE22" s="4" t="s">
        <v>955</v>
      </c>
      <c r="AF22" s="4" t="s">
        <v>989</v>
      </c>
      <c r="AJ22" s="4" t="s">
        <v>335</v>
      </c>
      <c r="AK22" s="4" t="s">
        <v>1109</v>
      </c>
      <c r="AL22" s="4" t="s">
        <v>1133</v>
      </c>
      <c r="AM22" s="4" t="s">
        <v>169</v>
      </c>
      <c r="AW22" s="4" t="s">
        <v>1246</v>
      </c>
      <c r="AZ22" s="4" t="s">
        <v>323</v>
      </c>
      <c r="BC22" s="4" t="s">
        <v>421</v>
      </c>
      <c r="BE22" s="4" t="s">
        <v>447</v>
      </c>
      <c r="BF22" s="4" t="s">
        <v>486</v>
      </c>
      <c r="BG22" s="4" t="s">
        <v>605</v>
      </c>
      <c r="BJ22" s="4" t="s">
        <v>139</v>
      </c>
      <c r="BK22" s="4" t="s">
        <v>670</v>
      </c>
      <c r="BL22" s="4" t="s">
        <v>829</v>
      </c>
      <c r="BM22" s="4" t="s">
        <v>692</v>
      </c>
      <c r="BN22" s="4" t="s">
        <v>720</v>
      </c>
      <c r="BQ22" s="4" t="s">
        <v>850</v>
      </c>
      <c r="BS22" s="4" t="s">
        <v>605</v>
      </c>
      <c r="BT22" s="4" t="s">
        <v>922</v>
      </c>
      <c r="BU22" s="4" t="s">
        <v>955</v>
      </c>
      <c r="BV22" s="4" t="s">
        <v>989</v>
      </c>
      <c r="BZ22" s="4" t="s">
        <v>335</v>
      </c>
      <c r="CA22" s="4" t="s">
        <v>1109</v>
      </c>
      <c r="CB22" s="4" t="s">
        <v>1133</v>
      </c>
      <c r="CC22" s="4" t="s">
        <v>169</v>
      </c>
      <c r="CI22" t="s">
        <v>2948</v>
      </c>
      <c r="CJ22" t="str">
        <f>VLOOKUP(CI22,Hoja1!A21:D1143,2,0)</f>
        <v>ANTIOQUIA</v>
      </c>
      <c r="CO22" t="s">
        <v>188</v>
      </c>
      <c r="CQ22" t="s">
        <v>218</v>
      </c>
      <c r="CR22" t="str">
        <f>CONCATENATE("COMUNIDAD_",PLANILLA!S25)</f>
        <v>COMUNIDAD_</v>
      </c>
      <c r="CS22" t="str">
        <f>CONCATENATE(PLANILLA!S25,"_",PLANILLA!T25)</f>
        <v>_</v>
      </c>
      <c r="CY22" t="s">
        <v>1398</v>
      </c>
      <c r="CZ22" t="s">
        <v>1433</v>
      </c>
      <c r="DC22" t="s">
        <v>1580</v>
      </c>
      <c r="DH22" t="s">
        <v>1648</v>
      </c>
      <c r="DP22" t="s">
        <v>1714</v>
      </c>
      <c r="DQ22" t="s">
        <v>1745</v>
      </c>
      <c r="DR22" t="s">
        <v>1792</v>
      </c>
      <c r="DU22" t="s">
        <v>1831</v>
      </c>
      <c r="DW22" t="s">
        <v>1890</v>
      </c>
      <c r="DY22" t="s">
        <v>1998</v>
      </c>
      <c r="EA22" t="s">
        <v>2126</v>
      </c>
      <c r="EB22" t="s">
        <v>2152</v>
      </c>
      <c r="ED22" t="s">
        <v>2195</v>
      </c>
      <c r="EG22" t="s">
        <v>2250</v>
      </c>
      <c r="EI22" t="s">
        <v>2329</v>
      </c>
      <c r="EN22" t="s">
        <v>2418</v>
      </c>
      <c r="EO22" t="s">
        <v>2495</v>
      </c>
      <c r="EQ22" t="s">
        <v>2529</v>
      </c>
      <c r="ES22" s="42" t="str">
        <f>IF(AND(PLANILLA!AM25="",PLANILLA!AN25=""),"",CONCATENATE(PLANILLA!AM25,"-",PLANILLA!AN25))</f>
        <v/>
      </c>
    </row>
    <row r="23" spans="2:149" x14ac:dyDescent="0.25">
      <c r="B23" t="str">
        <f>IF(OR(PLANILLA!AJ26="SI",PLANILLA!AK26="SI"),"TIEMPO","")</f>
        <v/>
      </c>
      <c r="C23" t="str">
        <f>IF(OR(PLANILLA!AJ26="SI",PLANILLA!AK26="SI"),"DESPLAZAMIENTO_FORZADO","")</f>
        <v/>
      </c>
      <c r="H23" t="s">
        <v>200</v>
      </c>
      <c r="K23" s="4" t="s">
        <v>324</v>
      </c>
      <c r="M23" s="4" t="s">
        <v>422</v>
      </c>
      <c r="O23" s="4" t="s">
        <v>446</v>
      </c>
      <c r="P23" s="4" t="s">
        <v>496</v>
      </c>
      <c r="Q23" s="4" t="s">
        <v>606</v>
      </c>
      <c r="T23" s="4" t="s">
        <v>636</v>
      </c>
      <c r="U23" s="4" t="s">
        <v>671</v>
      </c>
      <c r="V23" s="4" t="s">
        <v>830</v>
      </c>
      <c r="W23" s="4" t="s">
        <v>693</v>
      </c>
      <c r="X23" s="4" t="s">
        <v>721</v>
      </c>
      <c r="AA23" s="4" t="s">
        <v>175</v>
      </c>
      <c r="AC23" s="4" t="s">
        <v>895</v>
      </c>
      <c r="AD23" s="4" t="s">
        <v>923</v>
      </c>
      <c r="AE23" s="4" t="s">
        <v>941</v>
      </c>
      <c r="AF23" s="4" t="s">
        <v>992</v>
      </c>
      <c r="AJ23" s="4" t="s">
        <v>1036</v>
      </c>
      <c r="AK23" s="4" t="s">
        <v>1110</v>
      </c>
      <c r="AL23" s="4" t="s">
        <v>1114</v>
      </c>
      <c r="AM23" s="4" t="s">
        <v>1167</v>
      </c>
      <c r="AW23" s="4" t="s">
        <v>1247</v>
      </c>
      <c r="AZ23" s="4" t="s">
        <v>324</v>
      </c>
      <c r="BC23" s="4" t="s">
        <v>422</v>
      </c>
      <c r="BE23" s="4" t="s">
        <v>446</v>
      </c>
      <c r="BF23" s="4" t="s">
        <v>496</v>
      </c>
      <c r="BG23" s="4" t="s">
        <v>606</v>
      </c>
      <c r="BJ23" s="4" t="s">
        <v>636</v>
      </c>
      <c r="BK23" s="4" t="s">
        <v>671</v>
      </c>
      <c r="BL23" s="4" t="s">
        <v>830</v>
      </c>
      <c r="BM23" s="4" t="s">
        <v>693</v>
      </c>
      <c r="BN23" s="4" t="s">
        <v>721</v>
      </c>
      <c r="BQ23" s="4" t="s">
        <v>175</v>
      </c>
      <c r="BS23" s="4" t="s">
        <v>895</v>
      </c>
      <c r="BT23" s="4" t="s">
        <v>923</v>
      </c>
      <c r="BU23" s="4" t="s">
        <v>941</v>
      </c>
      <c r="BV23" s="4" t="s">
        <v>992</v>
      </c>
      <c r="BZ23" s="4" t="s">
        <v>1036</v>
      </c>
      <c r="CA23" s="4" t="s">
        <v>1110</v>
      </c>
      <c r="CB23" s="4" t="s">
        <v>1114</v>
      </c>
      <c r="CC23" s="4" t="s">
        <v>1167</v>
      </c>
      <c r="CI23" t="s">
        <v>2594</v>
      </c>
      <c r="CJ23" t="str">
        <f>VLOOKUP(CI23,Hoja1!A22:D1144,2,0)</f>
        <v>URABÁ</v>
      </c>
      <c r="CO23" t="s">
        <v>207</v>
      </c>
      <c r="CQ23" t="s">
        <v>220</v>
      </c>
      <c r="CR23" t="str">
        <f>CONCATENATE("COMUNIDAD_",PLANILLA!S26)</f>
        <v>COMUNIDAD_</v>
      </c>
      <c r="CS23" t="str">
        <f>CONCATENATE(PLANILLA!S26,"_",PLANILLA!T26)</f>
        <v>_</v>
      </c>
      <c r="CY23" t="s">
        <v>1399</v>
      </c>
      <c r="CZ23" t="s">
        <v>1434</v>
      </c>
      <c r="DC23" t="s">
        <v>1581</v>
      </c>
      <c r="DH23" t="s">
        <v>1649</v>
      </c>
      <c r="DP23" t="s">
        <v>1715</v>
      </c>
      <c r="DQ23" t="s">
        <v>1746</v>
      </c>
      <c r="DR23" t="s">
        <v>1793</v>
      </c>
      <c r="DU23" t="s">
        <v>1832</v>
      </c>
      <c r="DW23" t="s">
        <v>1891</v>
      </c>
      <c r="DY23" t="s">
        <v>1999</v>
      </c>
      <c r="EA23" t="s">
        <v>2127</v>
      </c>
      <c r="EB23" t="s">
        <v>2153</v>
      </c>
      <c r="ED23" t="s">
        <v>2196</v>
      </c>
      <c r="EG23" t="s">
        <v>2251</v>
      </c>
      <c r="EI23" t="s">
        <v>2330</v>
      </c>
      <c r="EN23" t="s">
        <v>2419</v>
      </c>
      <c r="EO23" t="s">
        <v>2496</v>
      </c>
      <c r="EQ23" t="s">
        <v>2530</v>
      </c>
      <c r="ES23" s="42" t="str">
        <f>IF(AND(PLANILLA!AM26="",PLANILLA!AN26=""),"",CONCATENATE(PLANILLA!AM26,"-",PLANILLA!AN26))</f>
        <v/>
      </c>
    </row>
    <row r="24" spans="2:149" x14ac:dyDescent="0.25">
      <c r="B24" t="str">
        <f>IF(OR(PLANILLA!AJ27="SI",PLANILLA!AK27="SI"),"TIEMPO","")</f>
        <v/>
      </c>
      <c r="C24" t="str">
        <f>IF(OR(PLANILLA!AJ27="SI",PLANILLA!AK27="SI"),"DESPLAZAMIENTO_FORZADO","")</f>
        <v/>
      </c>
      <c r="H24" t="s">
        <v>1269</v>
      </c>
      <c r="K24" s="4" t="s">
        <v>325</v>
      </c>
      <c r="M24" s="4" t="s">
        <v>423</v>
      </c>
      <c r="O24" s="4" t="s">
        <v>139</v>
      </c>
      <c r="P24" s="4" t="s">
        <v>487</v>
      </c>
      <c r="Q24" s="4" t="s">
        <v>607</v>
      </c>
      <c r="T24" s="4" t="s">
        <v>529</v>
      </c>
      <c r="U24" s="4" t="s">
        <v>672</v>
      </c>
      <c r="V24" s="4" t="s">
        <v>809</v>
      </c>
      <c r="W24" s="4" t="s">
        <v>694</v>
      </c>
      <c r="X24" s="4" t="s">
        <v>722</v>
      </c>
      <c r="AA24" s="4" t="s">
        <v>602</v>
      </c>
      <c r="AC24" s="4" t="s">
        <v>896</v>
      </c>
      <c r="AD24" s="4" t="s">
        <v>85</v>
      </c>
      <c r="AE24" s="4" t="s">
        <v>942</v>
      </c>
      <c r="AF24" s="4" t="s">
        <v>993</v>
      </c>
      <c r="AJ24" s="4" t="s">
        <v>1037</v>
      </c>
      <c r="AK24" s="4" t="s">
        <v>1112</v>
      </c>
      <c r="AL24" s="4" t="s">
        <v>1134</v>
      </c>
      <c r="AM24" s="4" t="s">
        <v>1168</v>
      </c>
      <c r="AW24" s="4" t="s">
        <v>1264</v>
      </c>
      <c r="AZ24" s="4" t="s">
        <v>325</v>
      </c>
      <c r="BC24" s="4" t="s">
        <v>423</v>
      </c>
      <c r="BE24" s="4" t="s">
        <v>139</v>
      </c>
      <c r="BF24" s="4" t="s">
        <v>487</v>
      </c>
      <c r="BG24" s="4" t="s">
        <v>607</v>
      </c>
      <c r="BJ24" s="4" t="s">
        <v>529</v>
      </c>
      <c r="BK24" s="4" t="s">
        <v>672</v>
      </c>
      <c r="BL24" s="4" t="s">
        <v>809</v>
      </c>
      <c r="BM24" s="4" t="s">
        <v>694</v>
      </c>
      <c r="BN24" s="4" t="s">
        <v>722</v>
      </c>
      <c r="BQ24" s="4" t="s">
        <v>602</v>
      </c>
      <c r="BS24" s="4" t="s">
        <v>896</v>
      </c>
      <c r="BT24" s="4" t="s">
        <v>85</v>
      </c>
      <c r="BU24" s="4" t="s">
        <v>942</v>
      </c>
      <c r="BV24" s="4" t="s">
        <v>993</v>
      </c>
      <c r="BZ24" s="4" t="s">
        <v>1037</v>
      </c>
      <c r="CA24" s="4" t="s">
        <v>1112</v>
      </c>
      <c r="CB24" s="4" t="s">
        <v>1134</v>
      </c>
      <c r="CC24" s="4" t="s">
        <v>1168</v>
      </c>
      <c r="CI24" t="s">
        <v>3640</v>
      </c>
      <c r="CJ24" t="str">
        <f>VLOOKUP(CI24,Hoja1!A23:D1145,2,0)</f>
        <v>URABÁ</v>
      </c>
      <c r="CO24" t="s">
        <v>200</v>
      </c>
      <c r="CQ24" t="s">
        <v>222</v>
      </c>
      <c r="CR24" t="str">
        <f>CONCATENATE("COMUNIDAD_",PLANILLA!S27)</f>
        <v>COMUNIDAD_</v>
      </c>
      <c r="CS24" t="str">
        <f>CONCATENATE(PLANILLA!S27,"_",PLANILLA!T27)</f>
        <v>_</v>
      </c>
      <c r="CY24" t="s">
        <v>1400</v>
      </c>
      <c r="CZ24" t="s">
        <v>1435</v>
      </c>
      <c r="DC24" t="s">
        <v>1582</v>
      </c>
      <c r="DH24" t="s">
        <v>1650</v>
      </c>
      <c r="DP24" t="s">
        <v>1716</v>
      </c>
      <c r="DQ24" t="s">
        <v>1747</v>
      </c>
      <c r="DR24" t="s">
        <v>1794</v>
      </c>
      <c r="DU24" t="s">
        <v>1833</v>
      </c>
      <c r="DW24" t="s">
        <v>1892</v>
      </c>
      <c r="DY24" t="s">
        <v>2000</v>
      </c>
      <c r="EA24" t="s">
        <v>2128</v>
      </c>
      <c r="EB24" t="s">
        <v>2154</v>
      </c>
      <c r="ED24" t="s">
        <v>2197</v>
      </c>
      <c r="EG24" t="s">
        <v>2252</v>
      </c>
      <c r="EI24" t="s">
        <v>2331</v>
      </c>
      <c r="EN24" t="s">
        <v>2420</v>
      </c>
      <c r="EO24" t="s">
        <v>2497</v>
      </c>
      <c r="EQ24" t="s">
        <v>2531</v>
      </c>
      <c r="ES24" s="42" t="str">
        <f>IF(AND(PLANILLA!AM27="",PLANILLA!AN27=""),"",CONCATENATE(PLANILLA!AM27,"-",PLANILLA!AN27))</f>
        <v/>
      </c>
    </row>
    <row r="25" spans="2:149" x14ac:dyDescent="0.25">
      <c r="B25" t="str">
        <f>IF(OR(PLANILLA!AJ28="SI",PLANILLA!AK28="SI"),"TIEMPO","")</f>
        <v/>
      </c>
      <c r="C25" t="str">
        <f>IF(OR(PLANILLA!AJ28="SI",PLANILLA!AK28="SI"),"DESPLAZAMIENTO_FORZADO","")</f>
        <v/>
      </c>
      <c r="H25" t="s">
        <v>206</v>
      </c>
      <c r="K25" s="4" t="s">
        <v>120</v>
      </c>
      <c r="O25" s="4" t="s">
        <v>448</v>
      </c>
      <c r="P25" s="4" t="s">
        <v>488</v>
      </c>
      <c r="Q25" s="4" t="s">
        <v>608</v>
      </c>
      <c r="T25" s="4" t="s">
        <v>637</v>
      </c>
      <c r="U25" s="4" t="s">
        <v>673</v>
      </c>
      <c r="V25" s="4" t="s">
        <v>831</v>
      </c>
      <c r="W25" s="4" t="s">
        <v>695</v>
      </c>
      <c r="X25" s="4" t="s">
        <v>723</v>
      </c>
      <c r="AA25" s="4" t="s">
        <v>851</v>
      </c>
      <c r="AC25" s="4" t="s">
        <v>897</v>
      </c>
      <c r="AD25" s="4" t="s">
        <v>924</v>
      </c>
      <c r="AE25" s="4" t="s">
        <v>943</v>
      </c>
      <c r="AF25" s="4" t="s">
        <v>994</v>
      </c>
      <c r="AJ25" s="4" t="s">
        <v>1038</v>
      </c>
      <c r="AK25" s="4" t="s">
        <v>90</v>
      </c>
      <c r="AL25" s="4" t="s">
        <v>1135</v>
      </c>
      <c r="AM25" s="4" t="s">
        <v>357</v>
      </c>
      <c r="AW25" s="4" t="s">
        <v>1255</v>
      </c>
      <c r="AZ25" s="4" t="s">
        <v>120</v>
      </c>
      <c r="BE25" s="4" t="s">
        <v>448</v>
      </c>
      <c r="BF25" s="4" t="s">
        <v>488</v>
      </c>
      <c r="BG25" s="4" t="s">
        <v>608</v>
      </c>
      <c r="BJ25" s="4" t="s">
        <v>637</v>
      </c>
      <c r="BK25" s="4" t="s">
        <v>673</v>
      </c>
      <c r="BL25" s="4" t="s">
        <v>831</v>
      </c>
      <c r="BM25" s="4" t="s">
        <v>695</v>
      </c>
      <c r="BN25" s="4" t="s">
        <v>723</v>
      </c>
      <c r="BQ25" s="4" t="s">
        <v>851</v>
      </c>
      <c r="BS25" s="4" t="s">
        <v>897</v>
      </c>
      <c r="BT25" s="4" t="s">
        <v>924</v>
      </c>
      <c r="BU25" s="4" t="s">
        <v>943</v>
      </c>
      <c r="BV25" s="4" t="s">
        <v>994</v>
      </c>
      <c r="BZ25" s="4" t="s">
        <v>1038</v>
      </c>
      <c r="CA25" s="4" t="s">
        <v>90</v>
      </c>
      <c r="CB25" s="4" t="s">
        <v>1135</v>
      </c>
      <c r="CC25" s="4" t="s">
        <v>357</v>
      </c>
      <c r="CI25" t="s">
        <v>2949</v>
      </c>
      <c r="CJ25" t="str">
        <f>VLOOKUP(CI25,Hoja1!A24:D1146,2,0)</f>
        <v>ANTIOQUIA</v>
      </c>
      <c r="CO25" t="s">
        <v>1269</v>
      </c>
      <c r="CQ25" t="s">
        <v>224</v>
      </c>
      <c r="CR25" t="str">
        <f>CONCATENATE("COMUNIDAD_",PLANILLA!S28)</f>
        <v>COMUNIDAD_</v>
      </c>
      <c r="CS25" t="str">
        <f>CONCATENATE(PLANILLA!S28,"_",PLANILLA!T28)</f>
        <v>_</v>
      </c>
      <c r="CY25" t="s">
        <v>1401</v>
      </c>
      <c r="CZ25" t="s">
        <v>1436</v>
      </c>
      <c r="DC25" t="s">
        <v>1583</v>
      </c>
      <c r="DH25" t="s">
        <v>1651</v>
      </c>
      <c r="DP25" t="s">
        <v>1717</v>
      </c>
      <c r="DQ25" t="s">
        <v>1748</v>
      </c>
      <c r="DR25" t="s">
        <v>1795</v>
      </c>
      <c r="DU25" t="s">
        <v>1834</v>
      </c>
      <c r="DW25" t="s">
        <v>1893</v>
      </c>
      <c r="DY25" t="s">
        <v>2001</v>
      </c>
      <c r="EA25" t="s">
        <v>2129</v>
      </c>
      <c r="EB25" t="s">
        <v>2155</v>
      </c>
      <c r="ED25" t="s">
        <v>2198</v>
      </c>
      <c r="EG25" t="s">
        <v>2253</v>
      </c>
      <c r="EI25" t="s">
        <v>2332</v>
      </c>
      <c r="EN25" t="s">
        <v>2421</v>
      </c>
      <c r="EO25" t="s">
        <v>2498</v>
      </c>
      <c r="EQ25" t="s">
        <v>2532</v>
      </c>
      <c r="ES25" s="42" t="str">
        <f>IF(AND(PLANILLA!AM28="",PLANILLA!AN28=""),"",CONCATENATE(PLANILLA!AM28,"-",PLANILLA!AN28))</f>
        <v/>
      </c>
    </row>
    <row r="26" spans="2:149" x14ac:dyDescent="0.25">
      <c r="B26" t="str">
        <f>IF(OR(PLANILLA!AJ29="SI",PLANILLA!AK29="SI"),"TIEMPO","")</f>
        <v/>
      </c>
      <c r="C26" t="str">
        <f>IF(OR(PLANILLA!AJ29="SI",PLANILLA!AK29="SI"),"DESPLAZAMIENTO_FORZADO","")</f>
        <v/>
      </c>
      <c r="H26" t="s">
        <v>216</v>
      </c>
      <c r="K26" s="4" t="s">
        <v>326</v>
      </c>
      <c r="O26" s="4" t="s">
        <v>449</v>
      </c>
      <c r="P26" s="4" t="s">
        <v>489</v>
      </c>
      <c r="Q26" s="4" t="s">
        <v>609</v>
      </c>
      <c r="T26" s="4" t="s">
        <v>638</v>
      </c>
      <c r="U26" s="4" t="s">
        <v>123</v>
      </c>
      <c r="V26" s="4" t="s">
        <v>832</v>
      </c>
      <c r="W26" s="4" t="s">
        <v>377</v>
      </c>
      <c r="X26" s="4" t="s">
        <v>440</v>
      </c>
      <c r="AA26" s="4" t="s">
        <v>852</v>
      </c>
      <c r="AC26" s="4" t="s">
        <v>898</v>
      </c>
      <c r="AD26" s="4" t="s">
        <v>908</v>
      </c>
      <c r="AE26" s="4" t="s">
        <v>944</v>
      </c>
      <c r="AF26" s="4" t="s">
        <v>995</v>
      </c>
      <c r="AJ26" s="4" t="s">
        <v>1039</v>
      </c>
      <c r="AK26" s="4" t="s">
        <v>212</v>
      </c>
      <c r="AL26" s="4" t="s">
        <v>1136</v>
      </c>
      <c r="AM26" s="4" t="s">
        <v>513</v>
      </c>
      <c r="AW26" s="4" t="s">
        <v>1248</v>
      </c>
      <c r="AZ26" s="4" t="s">
        <v>326</v>
      </c>
      <c r="BE26" s="4" t="s">
        <v>449</v>
      </c>
      <c r="BF26" s="4" t="s">
        <v>489</v>
      </c>
      <c r="BG26" s="4" t="s">
        <v>609</v>
      </c>
      <c r="BJ26" s="4" t="s">
        <v>638</v>
      </c>
      <c r="BK26" s="4" t="s">
        <v>123</v>
      </c>
      <c r="BL26" s="4" t="s">
        <v>832</v>
      </c>
      <c r="BM26" s="4" t="s">
        <v>377</v>
      </c>
      <c r="BN26" s="4" t="s">
        <v>440</v>
      </c>
      <c r="BQ26" s="4" t="s">
        <v>852</v>
      </c>
      <c r="BS26" s="4" t="s">
        <v>898</v>
      </c>
      <c r="BT26" s="4" t="s">
        <v>908</v>
      </c>
      <c r="BU26" s="4" t="s">
        <v>944</v>
      </c>
      <c r="BV26" s="4" t="s">
        <v>995</v>
      </c>
      <c r="BZ26" s="4" t="s">
        <v>1039</v>
      </c>
      <c r="CA26" s="4" t="s">
        <v>212</v>
      </c>
      <c r="CB26" s="4" t="s">
        <v>1136</v>
      </c>
      <c r="CC26" s="4" t="s">
        <v>513</v>
      </c>
      <c r="CI26" t="s">
        <v>2950</v>
      </c>
      <c r="CJ26" t="str">
        <f>VLOOKUP(CI26,Hoja1!A25:D1147,2,0)</f>
        <v>ANTIOQUIA</v>
      </c>
      <c r="CO26" t="s">
        <v>206</v>
      </c>
      <c r="CQ26" t="s">
        <v>226</v>
      </c>
      <c r="CR26" t="str">
        <f>CONCATENATE("COMUNIDAD_",PLANILLA!S29)</f>
        <v>COMUNIDAD_</v>
      </c>
      <c r="CS26" t="str">
        <f>CONCATENATE(PLANILLA!S29,"_",PLANILLA!T29)</f>
        <v>_</v>
      </c>
      <c r="CY26" t="s">
        <v>1402</v>
      </c>
      <c r="CZ26" t="s">
        <v>1437</v>
      </c>
      <c r="DC26" t="s">
        <v>1584</v>
      </c>
      <c r="DH26" t="s">
        <v>1652</v>
      </c>
      <c r="DP26" t="s">
        <v>1718</v>
      </c>
      <c r="DQ26" t="s">
        <v>1749</v>
      </c>
      <c r="DR26" t="s">
        <v>1796</v>
      </c>
      <c r="DU26" t="s">
        <v>1835</v>
      </c>
      <c r="DW26" t="s">
        <v>1894</v>
      </c>
      <c r="DY26" t="s">
        <v>2002</v>
      </c>
      <c r="EA26" t="s">
        <v>2130</v>
      </c>
      <c r="EB26" t="s">
        <v>2156</v>
      </c>
      <c r="ED26" t="s">
        <v>2199</v>
      </c>
      <c r="EG26" t="s">
        <v>2254</v>
      </c>
      <c r="EI26" t="s">
        <v>2333</v>
      </c>
      <c r="EN26" t="s">
        <v>2422</v>
      </c>
      <c r="EO26" t="s">
        <v>2499</v>
      </c>
      <c r="EQ26" t="s">
        <v>2533</v>
      </c>
      <c r="ES26" s="42" t="str">
        <f>IF(AND(PLANILLA!AM29="",PLANILLA!AN29=""),"",CONCATENATE(PLANILLA!AM29,"-",PLANILLA!AN29))</f>
        <v/>
      </c>
    </row>
    <row r="27" spans="2:149" x14ac:dyDescent="0.25">
      <c r="B27" t="str">
        <f>IF(OR(PLANILLA!AJ30="SI",PLANILLA!AK30="SI"),"TIEMPO","")</f>
        <v/>
      </c>
      <c r="C27" t="str">
        <f>IF(OR(PLANILLA!AJ30="SI",PLANILLA!AK30="SI"),"DESPLAZAMIENTO_FORZADO","")</f>
        <v/>
      </c>
      <c r="H27" t="s">
        <v>83</v>
      </c>
      <c r="K27" s="4" t="s">
        <v>327</v>
      </c>
      <c r="O27" s="4" t="s">
        <v>450</v>
      </c>
      <c r="P27" s="4" t="s">
        <v>490</v>
      </c>
      <c r="Q27" s="4" t="s">
        <v>610</v>
      </c>
      <c r="T27" s="4" t="s">
        <v>639</v>
      </c>
      <c r="V27" s="4" t="s">
        <v>604</v>
      </c>
      <c r="W27" s="4" t="s">
        <v>696</v>
      </c>
      <c r="X27" s="4" t="s">
        <v>724</v>
      </c>
      <c r="AA27" s="4" t="s">
        <v>853</v>
      </c>
      <c r="AC27" s="4" t="s">
        <v>875</v>
      </c>
      <c r="AD27" s="4" t="s">
        <v>672</v>
      </c>
      <c r="AE27" s="4" t="s">
        <v>945</v>
      </c>
      <c r="AF27" s="4" t="s">
        <v>996</v>
      </c>
      <c r="AJ27" s="4" t="s">
        <v>1040</v>
      </c>
      <c r="AK27" s="4" t="s">
        <v>1113</v>
      </c>
      <c r="AL27" s="4" t="s">
        <v>1138</v>
      </c>
      <c r="AM27" s="4" t="s">
        <v>1169</v>
      </c>
      <c r="AW27" s="4" t="s">
        <v>1249</v>
      </c>
      <c r="AZ27" s="4" t="s">
        <v>327</v>
      </c>
      <c r="BE27" s="4" t="s">
        <v>450</v>
      </c>
      <c r="BF27" s="4" t="s">
        <v>490</v>
      </c>
      <c r="BG27" s="4" t="s">
        <v>610</v>
      </c>
      <c r="BJ27" s="4" t="s">
        <v>639</v>
      </c>
      <c r="BL27" s="4" t="s">
        <v>604</v>
      </c>
      <c r="BM27" s="4" t="s">
        <v>696</v>
      </c>
      <c r="BN27" s="4" t="s">
        <v>724</v>
      </c>
      <c r="BQ27" s="4" t="s">
        <v>853</v>
      </c>
      <c r="BS27" s="4" t="s">
        <v>875</v>
      </c>
      <c r="BT27" s="4" t="s">
        <v>672</v>
      </c>
      <c r="BU27" s="4" t="s">
        <v>945</v>
      </c>
      <c r="BV27" s="4" t="s">
        <v>996</v>
      </c>
      <c r="BZ27" s="4" t="s">
        <v>1040</v>
      </c>
      <c r="CA27" s="4" t="s">
        <v>1113</v>
      </c>
      <c r="CB27" s="4" t="s">
        <v>1138</v>
      </c>
      <c r="CC27" s="4" t="s">
        <v>1169</v>
      </c>
      <c r="CI27" t="s">
        <v>2833</v>
      </c>
      <c r="CJ27" t="str">
        <f>VLOOKUP(CI27,Hoja1!A26:D1148,2,0)</f>
        <v>ANTIOQUIA</v>
      </c>
      <c r="CO27" t="s">
        <v>216</v>
      </c>
      <c r="CQ27" t="s">
        <v>227</v>
      </c>
      <c r="CR27" t="str">
        <f>CONCATENATE("COMUNIDAD_",PLANILLA!S30)</f>
        <v>COMUNIDAD_</v>
      </c>
      <c r="CS27" t="str">
        <f>CONCATENATE(PLANILLA!S30,"_",PLANILLA!T30)</f>
        <v>_</v>
      </c>
      <c r="CY27" t="s">
        <v>1403</v>
      </c>
      <c r="CZ27" t="s">
        <v>1438</v>
      </c>
      <c r="DC27" t="s">
        <v>1585</v>
      </c>
      <c r="DH27" t="s">
        <v>1653</v>
      </c>
      <c r="DP27" t="s">
        <v>1719</v>
      </c>
      <c r="DQ27" t="s">
        <v>1750</v>
      </c>
      <c r="DR27" t="s">
        <v>1797</v>
      </c>
      <c r="DU27" t="s">
        <v>1836</v>
      </c>
      <c r="DW27" t="s">
        <v>1895</v>
      </c>
      <c r="DY27" t="s">
        <v>2003</v>
      </c>
      <c r="EB27" t="s">
        <v>2157</v>
      </c>
      <c r="ED27" t="s">
        <v>2200</v>
      </c>
      <c r="EG27" t="s">
        <v>2255</v>
      </c>
      <c r="EI27" t="s">
        <v>2334</v>
      </c>
      <c r="EN27" t="s">
        <v>2423</v>
      </c>
      <c r="EO27" t="s">
        <v>2500</v>
      </c>
      <c r="EQ27" t="s">
        <v>2534</v>
      </c>
      <c r="ES27" s="42" t="str">
        <f>IF(AND(PLANILLA!AM30="",PLANILLA!AN30=""),"",CONCATENATE(PLANILLA!AM30,"-",PLANILLA!AN30))</f>
        <v/>
      </c>
    </row>
    <row r="28" spans="2:149" x14ac:dyDescent="0.25">
      <c r="B28" t="str">
        <f>IF(OR(PLANILLA!AJ31="SI",PLANILLA!AK31="SI"),"TIEMPO","")</f>
        <v/>
      </c>
      <c r="C28" t="str">
        <f>IF(OR(PLANILLA!AJ31="SI",PLANILLA!AK31="SI"),"DESPLAZAMIENTO_FORZADO","")</f>
        <v/>
      </c>
      <c r="H28" t="s">
        <v>1262</v>
      </c>
      <c r="K28" s="4" t="s">
        <v>328</v>
      </c>
      <c r="O28" s="4" t="s">
        <v>451</v>
      </c>
      <c r="P28" s="4" t="s">
        <v>491</v>
      </c>
      <c r="Q28" s="4" t="s">
        <v>611</v>
      </c>
      <c r="T28" s="4" t="s">
        <v>621</v>
      </c>
      <c r="V28" s="4" t="s">
        <v>833</v>
      </c>
      <c r="W28" s="4" t="s">
        <v>697</v>
      </c>
      <c r="X28" s="4" t="s">
        <v>725</v>
      </c>
      <c r="AA28" s="4" t="s">
        <v>854</v>
      </c>
      <c r="AC28" s="4" t="s">
        <v>899</v>
      </c>
      <c r="AD28" s="4" t="s">
        <v>916</v>
      </c>
      <c r="AE28" s="4" t="s">
        <v>946</v>
      </c>
      <c r="AF28" s="4" t="s">
        <v>997</v>
      </c>
      <c r="AJ28" s="4" t="s">
        <v>1041</v>
      </c>
      <c r="AL28" s="4" t="s">
        <v>1139</v>
      </c>
      <c r="AM28" s="4" t="s">
        <v>186</v>
      </c>
      <c r="AW28" s="2" t="s">
        <v>2931</v>
      </c>
      <c r="AZ28" s="4" t="s">
        <v>328</v>
      </c>
      <c r="BE28" s="4" t="s">
        <v>451</v>
      </c>
      <c r="BF28" s="4" t="s">
        <v>491</v>
      </c>
      <c r="BG28" s="4" t="s">
        <v>611</v>
      </c>
      <c r="BJ28" s="4" t="s">
        <v>621</v>
      </c>
      <c r="BL28" s="4" t="s">
        <v>833</v>
      </c>
      <c r="BM28" s="4" t="s">
        <v>697</v>
      </c>
      <c r="BN28" s="4" t="s">
        <v>725</v>
      </c>
      <c r="BQ28" s="4" t="s">
        <v>854</v>
      </c>
      <c r="BS28" s="4" t="s">
        <v>899</v>
      </c>
      <c r="BT28" s="4" t="s">
        <v>916</v>
      </c>
      <c r="BU28" s="4" t="s">
        <v>946</v>
      </c>
      <c r="BV28" s="4" t="s">
        <v>997</v>
      </c>
      <c r="BZ28" s="4" t="s">
        <v>1041</v>
      </c>
      <c r="CB28" s="4" t="s">
        <v>1139</v>
      </c>
      <c r="CC28" s="4" t="s">
        <v>186</v>
      </c>
      <c r="CI28" t="s">
        <v>2834</v>
      </c>
      <c r="CJ28" t="str">
        <f>VLOOKUP(CI28,Hoja1!A27:D1149,2,0)</f>
        <v>ANTIOQUIA</v>
      </c>
      <c r="CO28" t="s">
        <v>83</v>
      </c>
      <c r="CQ28" t="s">
        <v>228</v>
      </c>
      <c r="CR28" t="str">
        <f>CONCATENATE("COMUNIDAD_",PLANILLA!S31)</f>
        <v>COMUNIDAD_</v>
      </c>
      <c r="CS28" t="str">
        <f>CONCATENATE(PLANILLA!S31,"_",PLANILLA!T31)</f>
        <v>_</v>
      </c>
      <c r="CY28" t="s">
        <v>1404</v>
      </c>
      <c r="CZ28" t="s">
        <v>1439</v>
      </c>
      <c r="DC28" t="s">
        <v>1586</v>
      </c>
      <c r="DH28" t="s">
        <v>1654</v>
      </c>
      <c r="DP28" t="s">
        <v>1720</v>
      </c>
      <c r="DQ28" t="s">
        <v>1751</v>
      </c>
      <c r="DU28" t="s">
        <v>1837</v>
      </c>
      <c r="DW28" t="s">
        <v>1896</v>
      </c>
      <c r="DY28" t="s">
        <v>2004</v>
      </c>
      <c r="ED28" t="s">
        <v>2201</v>
      </c>
      <c r="EG28" t="s">
        <v>2256</v>
      </c>
      <c r="EI28" t="s">
        <v>2335</v>
      </c>
      <c r="EN28" t="s">
        <v>2424</v>
      </c>
      <c r="EO28" t="s">
        <v>2501</v>
      </c>
      <c r="EQ28" t="s">
        <v>2535</v>
      </c>
      <c r="ES28" s="42" t="str">
        <f>IF(AND(PLANILLA!AM31="",PLANILLA!AN31=""),"",CONCATENATE(PLANILLA!AM31,"-",PLANILLA!AN31))</f>
        <v/>
      </c>
    </row>
    <row r="29" spans="2:149" x14ac:dyDescent="0.25">
      <c r="B29" t="str">
        <f>IF(OR(PLANILLA!AJ32="SI",PLANILLA!AK32="SI"),"TIEMPO","")</f>
        <v/>
      </c>
      <c r="C29" t="str">
        <f>IF(OR(PLANILLA!AJ32="SI",PLANILLA!AK32="SI"),"DESPLAZAMIENTO_FORZADO","")</f>
        <v/>
      </c>
      <c r="H29" t="s">
        <v>210</v>
      </c>
      <c r="K29" s="4" t="s">
        <v>329</v>
      </c>
      <c r="O29" s="4" t="s">
        <v>452</v>
      </c>
      <c r="P29" s="4" t="s">
        <v>492</v>
      </c>
      <c r="T29" s="4" t="s">
        <v>166</v>
      </c>
      <c r="V29" s="4" t="s">
        <v>834</v>
      </c>
      <c r="W29" s="4" t="s">
        <v>698</v>
      </c>
      <c r="X29" s="4" t="s">
        <v>726</v>
      </c>
      <c r="AA29" s="4" t="s">
        <v>855</v>
      </c>
      <c r="AC29" s="4" t="s">
        <v>900</v>
      </c>
      <c r="AD29" s="4" t="s">
        <v>903</v>
      </c>
      <c r="AE29" s="4" t="s">
        <v>126</v>
      </c>
      <c r="AF29" s="4" t="s">
        <v>109</v>
      </c>
      <c r="AJ29" s="4" t="s">
        <v>440</v>
      </c>
      <c r="AL29" s="4" t="s">
        <v>256</v>
      </c>
      <c r="AM29" s="4" t="s">
        <v>1170</v>
      </c>
      <c r="AW29" s="4" t="s">
        <v>1250</v>
      </c>
      <c r="AZ29" s="4" t="s">
        <v>329</v>
      </c>
      <c r="BE29" s="4" t="s">
        <v>452</v>
      </c>
      <c r="BF29" s="4" t="s">
        <v>492</v>
      </c>
      <c r="BJ29" s="4" t="s">
        <v>166</v>
      </c>
      <c r="BL29" s="4" t="s">
        <v>834</v>
      </c>
      <c r="BM29" s="4" t="s">
        <v>698</v>
      </c>
      <c r="BN29" s="4" t="s">
        <v>726</v>
      </c>
      <c r="BQ29" s="4" t="s">
        <v>855</v>
      </c>
      <c r="BS29" s="4" t="s">
        <v>900</v>
      </c>
      <c r="BT29" s="4" t="s">
        <v>903</v>
      </c>
      <c r="BU29" s="4" t="s">
        <v>126</v>
      </c>
      <c r="BV29" s="4" t="s">
        <v>109</v>
      </c>
      <c r="BZ29" s="4" t="s">
        <v>440</v>
      </c>
      <c r="CB29" s="4" t="s">
        <v>256</v>
      </c>
      <c r="CC29" s="4" t="s">
        <v>1170</v>
      </c>
      <c r="CI29" t="s">
        <v>2951</v>
      </c>
      <c r="CJ29" t="str">
        <f>VLOOKUP(CI29,Hoja1!A28:D1150,2,0)</f>
        <v>ANTIOQUIA</v>
      </c>
      <c r="CO29" t="s">
        <v>210</v>
      </c>
      <c r="CQ29" t="s">
        <v>229</v>
      </c>
      <c r="CR29" t="str">
        <f>CONCATENATE("COMUNIDAD_",PLANILLA!S32)</f>
        <v>COMUNIDAD_</v>
      </c>
      <c r="CS29" t="str">
        <f>CONCATENATE(PLANILLA!S32,"_",PLANILLA!T32)</f>
        <v>_</v>
      </c>
      <c r="CY29" t="s">
        <v>1405</v>
      </c>
      <c r="CZ29" t="s">
        <v>1440</v>
      </c>
      <c r="DC29" t="s">
        <v>1587</v>
      </c>
      <c r="DH29" t="s">
        <v>1655</v>
      </c>
      <c r="DP29" t="s">
        <v>1721</v>
      </c>
      <c r="DQ29" t="s">
        <v>1752</v>
      </c>
      <c r="DU29" t="s">
        <v>1838</v>
      </c>
      <c r="DW29" t="s">
        <v>1897</v>
      </c>
      <c r="DY29" t="s">
        <v>2005</v>
      </c>
      <c r="EG29" t="s">
        <v>2257</v>
      </c>
      <c r="EI29" t="s">
        <v>2336</v>
      </c>
      <c r="EN29" t="s">
        <v>2425</v>
      </c>
      <c r="EQ29" t="s">
        <v>2536</v>
      </c>
      <c r="ES29" s="42" t="str">
        <f>IF(AND(PLANILLA!AM32="",PLANILLA!AN32=""),"",CONCATENATE(PLANILLA!AM32,"-",PLANILLA!AN32))</f>
        <v/>
      </c>
    </row>
    <row r="30" spans="2:149" x14ac:dyDescent="0.25">
      <c r="B30" t="str">
        <f>IF(OR(PLANILLA!AJ33="SI",PLANILLA!AK33="SI"),"TIEMPO","")</f>
        <v/>
      </c>
      <c r="C30" t="str">
        <f>IF(OR(PLANILLA!AJ33="SI",PLANILLA!AK33="SI"),"DESPLAZAMIENTO_FORZADO","")</f>
        <v/>
      </c>
      <c r="H30" t="s">
        <v>212</v>
      </c>
      <c r="K30" s="4" t="s">
        <v>137</v>
      </c>
      <c r="O30" s="4" t="s">
        <v>453</v>
      </c>
      <c r="P30" s="4" t="s">
        <v>493</v>
      </c>
      <c r="T30" s="4" t="s">
        <v>640</v>
      </c>
      <c r="V30" s="4" t="s">
        <v>835</v>
      </c>
      <c r="W30" s="4" t="s">
        <v>699</v>
      </c>
      <c r="X30" s="4" t="s">
        <v>727</v>
      </c>
      <c r="AA30" s="4" t="s">
        <v>553</v>
      </c>
      <c r="AC30" s="4" t="s">
        <v>901</v>
      </c>
      <c r="AD30" s="4" t="s">
        <v>125</v>
      </c>
      <c r="AE30" s="4" t="s">
        <v>947</v>
      </c>
      <c r="AF30" s="4" t="s">
        <v>998</v>
      </c>
      <c r="AJ30" s="4" t="s">
        <v>1042</v>
      </c>
      <c r="AL30" s="4" t="s">
        <v>1140</v>
      </c>
      <c r="AM30" s="4" t="s">
        <v>922</v>
      </c>
      <c r="AW30" s="4" t="s">
        <v>1251</v>
      </c>
      <c r="AZ30" s="4" t="s">
        <v>137</v>
      </c>
      <c r="BE30" s="4" t="s">
        <v>453</v>
      </c>
      <c r="BF30" s="4" t="s">
        <v>493</v>
      </c>
      <c r="BJ30" s="4" t="s">
        <v>640</v>
      </c>
      <c r="BL30" s="4" t="s">
        <v>835</v>
      </c>
      <c r="BM30" s="4" t="s">
        <v>699</v>
      </c>
      <c r="BN30" s="4" t="s">
        <v>727</v>
      </c>
      <c r="BQ30" s="4" t="s">
        <v>553</v>
      </c>
      <c r="BS30" s="4" t="s">
        <v>901</v>
      </c>
      <c r="BT30" s="4" t="s">
        <v>125</v>
      </c>
      <c r="BU30" s="4" t="s">
        <v>947</v>
      </c>
      <c r="BV30" s="4" t="s">
        <v>998</v>
      </c>
      <c r="BZ30" s="4" t="s">
        <v>1042</v>
      </c>
      <c r="CB30" s="4" t="s">
        <v>1140</v>
      </c>
      <c r="CC30" s="4" t="s">
        <v>922</v>
      </c>
      <c r="CI30" t="s">
        <v>2952</v>
      </c>
      <c r="CJ30" t="str">
        <f>VLOOKUP(CI30,Hoja1!A29:D1151,2,0)</f>
        <v>ANTIOQUIA</v>
      </c>
      <c r="CO30" t="s">
        <v>212</v>
      </c>
      <c r="CQ30" t="s">
        <v>230</v>
      </c>
      <c r="CR30" t="str">
        <f>CONCATENATE("COMUNIDAD_",PLANILLA!S33)</f>
        <v>COMUNIDAD_</v>
      </c>
      <c r="CS30" t="str">
        <f>CONCATENATE(PLANILLA!S33,"_",PLANILLA!T33)</f>
        <v>_</v>
      </c>
      <c r="CY30" t="s">
        <v>1406</v>
      </c>
      <c r="CZ30" t="s">
        <v>1441</v>
      </c>
      <c r="DC30" t="s">
        <v>1588</v>
      </c>
      <c r="DH30" t="s">
        <v>1656</v>
      </c>
      <c r="DP30" t="s">
        <v>1722</v>
      </c>
      <c r="DQ30" t="s">
        <v>1753</v>
      </c>
      <c r="DU30" t="s">
        <v>1839</v>
      </c>
      <c r="DW30" t="s">
        <v>1898</v>
      </c>
      <c r="DY30" t="s">
        <v>2006</v>
      </c>
      <c r="EG30" t="s">
        <v>2258</v>
      </c>
      <c r="EI30" t="s">
        <v>2337</v>
      </c>
      <c r="EN30" t="s">
        <v>2426</v>
      </c>
      <c r="EQ30" t="s">
        <v>2537</v>
      </c>
      <c r="ES30" s="42" t="str">
        <f>IF(AND(PLANILLA!AM33="",PLANILLA!AN33=""),"",CONCATENATE(PLANILLA!AM33,"-",PLANILLA!AN33))</f>
        <v/>
      </c>
    </row>
    <row r="31" spans="2:149" x14ac:dyDescent="0.25">
      <c r="B31" t="str">
        <f>IF(OR(PLANILLA!AJ34="SI",PLANILLA!AK34="SI"),"TIEMPO","")</f>
        <v/>
      </c>
      <c r="C31" t="str">
        <f>IF(OR(PLANILLA!AJ34="SI",PLANILLA!AK34="SI"),"DESPLAZAMIENTO_FORZADO","")</f>
        <v/>
      </c>
      <c r="H31" t="s">
        <v>225</v>
      </c>
      <c r="K31" s="4" t="s">
        <v>331</v>
      </c>
      <c r="O31" s="4" t="s">
        <v>454</v>
      </c>
      <c r="P31" s="4" t="s">
        <v>494</v>
      </c>
      <c r="T31" s="4" t="s">
        <v>641</v>
      </c>
      <c r="V31" s="4" t="s">
        <v>836</v>
      </c>
      <c r="W31" s="4" t="s">
        <v>700</v>
      </c>
      <c r="X31" s="4" t="s">
        <v>728</v>
      </c>
      <c r="AA31" s="4" t="s">
        <v>856</v>
      </c>
      <c r="AC31" s="4" t="s">
        <v>902</v>
      </c>
      <c r="AE31" s="4" t="s">
        <v>948</v>
      </c>
      <c r="AF31" s="4" t="s">
        <v>999</v>
      </c>
      <c r="AJ31" s="4" t="s">
        <v>1043</v>
      </c>
      <c r="AL31" s="4" t="s">
        <v>1141</v>
      </c>
      <c r="AM31" s="4" t="s">
        <v>1171</v>
      </c>
      <c r="AW31" s="4" t="s">
        <v>1252</v>
      </c>
      <c r="AZ31" s="4" t="s">
        <v>331</v>
      </c>
      <c r="BE31" s="4" t="s">
        <v>454</v>
      </c>
      <c r="BF31" s="4" t="s">
        <v>494</v>
      </c>
      <c r="BJ31" s="4" t="s">
        <v>641</v>
      </c>
      <c r="BL31" s="4" t="s">
        <v>836</v>
      </c>
      <c r="BM31" s="4" t="s">
        <v>700</v>
      </c>
      <c r="BN31" s="4" t="s">
        <v>728</v>
      </c>
      <c r="BQ31" s="4" t="s">
        <v>856</v>
      </c>
      <c r="BS31" s="4" t="s">
        <v>902</v>
      </c>
      <c r="BU31" s="4" t="s">
        <v>948</v>
      </c>
      <c r="BV31" s="4" t="s">
        <v>999</v>
      </c>
      <c r="BZ31" s="4" t="s">
        <v>1043</v>
      </c>
      <c r="CB31" s="4" t="s">
        <v>1141</v>
      </c>
      <c r="CC31" s="4" t="s">
        <v>1171</v>
      </c>
      <c r="CI31" t="s">
        <v>2953</v>
      </c>
      <c r="CJ31" t="str">
        <f>VLOOKUP(CI31,Hoja1!A30:D1152,2,0)</f>
        <v>ANTIOQUIA</v>
      </c>
      <c r="CO31" t="s">
        <v>225</v>
      </c>
      <c r="CQ31" t="s">
        <v>231</v>
      </c>
      <c r="CR31" t="str">
        <f>CONCATENATE("COMUNIDAD_",PLANILLA!S34)</f>
        <v>COMUNIDAD_</v>
      </c>
      <c r="CS31" t="str">
        <f>CONCATENATE(PLANILLA!S34,"_",PLANILLA!T34)</f>
        <v>_</v>
      </c>
      <c r="CY31" t="s">
        <v>1407</v>
      </c>
      <c r="CZ31" t="s">
        <v>1442</v>
      </c>
      <c r="DC31" t="s">
        <v>1589</v>
      </c>
      <c r="DH31" t="s">
        <v>1657</v>
      </c>
      <c r="DP31" t="s">
        <v>1723</v>
      </c>
      <c r="DQ31" t="s">
        <v>1754</v>
      </c>
      <c r="DU31" t="s">
        <v>1840</v>
      </c>
      <c r="DW31" t="s">
        <v>1899</v>
      </c>
      <c r="DY31" t="s">
        <v>2007</v>
      </c>
      <c r="EG31" t="s">
        <v>2259</v>
      </c>
      <c r="EI31" t="s">
        <v>2338</v>
      </c>
      <c r="EN31" t="s">
        <v>2427</v>
      </c>
      <c r="EQ31" t="s">
        <v>2538</v>
      </c>
      <c r="ES31" s="42" t="str">
        <f>IF(AND(PLANILLA!AM34="",PLANILLA!AN34=""),"",CONCATENATE(PLANILLA!AM34,"-",PLANILLA!AN34))</f>
        <v/>
      </c>
    </row>
    <row r="32" spans="2:149" x14ac:dyDescent="0.25">
      <c r="B32" t="str">
        <f>IF(OR(PLANILLA!AJ35="SI",PLANILLA!AK35="SI"),"TIEMPO","")</f>
        <v/>
      </c>
      <c r="C32" t="str">
        <f>IF(OR(PLANILLA!AJ35="SI",PLANILLA!AK35="SI"),"DESPLAZAMIENTO_FORZADO","")</f>
        <v/>
      </c>
      <c r="H32" t="s">
        <v>1270</v>
      </c>
      <c r="K32" s="4" t="s">
        <v>147</v>
      </c>
      <c r="O32" s="4" t="s">
        <v>455</v>
      </c>
      <c r="P32" s="4" t="s">
        <v>497</v>
      </c>
      <c r="T32" s="4" t="s">
        <v>642</v>
      </c>
      <c r="V32" s="4" t="s">
        <v>837</v>
      </c>
      <c r="X32" s="4" t="s">
        <v>729</v>
      </c>
      <c r="AA32" s="4" t="s">
        <v>185</v>
      </c>
      <c r="AE32" s="4" t="s">
        <v>141</v>
      </c>
      <c r="AF32" s="4" t="s">
        <v>1000</v>
      </c>
      <c r="AJ32" s="4" t="s">
        <v>1044</v>
      </c>
      <c r="AL32" s="4" t="s">
        <v>1142</v>
      </c>
      <c r="AM32" s="4" t="s">
        <v>195</v>
      </c>
      <c r="AW32" s="4" t="s">
        <v>1265</v>
      </c>
      <c r="AZ32" s="4" t="s">
        <v>147</v>
      </c>
      <c r="BE32" s="4" t="s">
        <v>455</v>
      </c>
      <c r="BF32" s="4" t="s">
        <v>497</v>
      </c>
      <c r="BJ32" s="4" t="s">
        <v>642</v>
      </c>
      <c r="BL32" s="4" t="s">
        <v>837</v>
      </c>
      <c r="BN32" s="4" t="s">
        <v>729</v>
      </c>
      <c r="BQ32" s="4" t="s">
        <v>185</v>
      </c>
      <c r="BU32" s="4" t="s">
        <v>141</v>
      </c>
      <c r="BV32" s="4" t="s">
        <v>1000</v>
      </c>
      <c r="BZ32" s="4" t="s">
        <v>1044</v>
      </c>
      <c r="CB32" s="4" t="s">
        <v>1142</v>
      </c>
      <c r="CC32" s="4" t="s">
        <v>195</v>
      </c>
      <c r="CI32" t="s">
        <v>2662</v>
      </c>
      <c r="CJ32" t="str">
        <f>VLOOKUP(CI32,Hoja1!A31:D1153,2,0)</f>
        <v>ANTIOQUIA</v>
      </c>
      <c r="CO32" t="s">
        <v>1270</v>
      </c>
      <c r="CQ32" t="s">
        <v>232</v>
      </c>
      <c r="CR32" t="str">
        <f>CONCATENATE("COMUNIDAD_",PLANILLA!S35)</f>
        <v>COMUNIDAD_</v>
      </c>
      <c r="CS32" t="str">
        <f>CONCATENATE(PLANILLA!S35,"_",PLANILLA!T35)</f>
        <v>_</v>
      </c>
      <c r="CY32" t="s">
        <v>1408</v>
      </c>
      <c r="CZ32" t="s">
        <v>1443</v>
      </c>
      <c r="DC32" t="s">
        <v>1590</v>
      </c>
      <c r="DH32" t="s">
        <v>1658</v>
      </c>
      <c r="DQ32" t="s">
        <v>1755</v>
      </c>
      <c r="DU32" t="s">
        <v>1841</v>
      </c>
      <c r="DW32" t="s">
        <v>1900</v>
      </c>
      <c r="DY32" t="s">
        <v>2008</v>
      </c>
      <c r="EG32" t="s">
        <v>2260</v>
      </c>
      <c r="EI32" t="s">
        <v>2339</v>
      </c>
      <c r="EN32" t="s">
        <v>2428</v>
      </c>
      <c r="EQ32" t="s">
        <v>2539</v>
      </c>
      <c r="ES32" s="42" t="str">
        <f>IF(AND(PLANILLA!AM35="",PLANILLA!AN35=""),"",CONCATENATE(PLANILLA!AM35,"-",PLANILLA!AN35))</f>
        <v/>
      </c>
    </row>
    <row r="33" spans="2:149" x14ac:dyDescent="0.25">
      <c r="B33" t="str">
        <f>IF(OR(PLANILLA!AJ36="SI",PLANILLA!AK36="SI"),"TIEMPO","")</f>
        <v/>
      </c>
      <c r="C33" t="str">
        <f>IF(OR(PLANILLA!AJ36="SI",PLANILLA!AK36="SI"),"DESPLAZAMIENTO_FORZADO","")</f>
        <v/>
      </c>
      <c r="H33" t="s">
        <v>2731</v>
      </c>
      <c r="K33" s="4" t="s">
        <v>332</v>
      </c>
      <c r="O33" s="4" t="s">
        <v>456</v>
      </c>
      <c r="P33" s="4" t="s">
        <v>498</v>
      </c>
      <c r="T33" s="4" t="s">
        <v>460</v>
      </c>
      <c r="X33" s="4" t="s">
        <v>730</v>
      </c>
      <c r="AA33" s="4" t="s">
        <v>858</v>
      </c>
      <c r="AE33" s="4" t="s">
        <v>949</v>
      </c>
      <c r="AF33" s="4" t="s">
        <v>773</v>
      </c>
      <c r="AJ33" s="4" t="s">
        <v>1045</v>
      </c>
      <c r="AL33" s="4" t="s">
        <v>1143</v>
      </c>
      <c r="AM33" s="4" t="s">
        <v>1110</v>
      </c>
      <c r="AW33" s="4" t="s">
        <v>1259</v>
      </c>
      <c r="AZ33" s="4" t="s">
        <v>332</v>
      </c>
      <c r="BE33" s="4" t="s">
        <v>456</v>
      </c>
      <c r="BF33" s="4" t="s">
        <v>498</v>
      </c>
      <c r="BJ33" s="4" t="s">
        <v>460</v>
      </c>
      <c r="BN33" s="4" t="s">
        <v>730</v>
      </c>
      <c r="BQ33" s="4" t="s">
        <v>858</v>
      </c>
      <c r="BU33" s="4" t="s">
        <v>949</v>
      </c>
      <c r="BV33" s="4" t="s">
        <v>773</v>
      </c>
      <c r="BZ33" s="4" t="s">
        <v>1045</v>
      </c>
      <c r="CB33" s="4" t="s">
        <v>1143</v>
      </c>
      <c r="CC33" s="4" t="s">
        <v>1110</v>
      </c>
      <c r="CI33" t="s">
        <v>2954</v>
      </c>
      <c r="CJ33" t="str">
        <f>VLOOKUP(CI33,Hoja1!A32:D1154,2,0)</f>
        <v>ANTIOQUIA</v>
      </c>
      <c r="CO33" t="s">
        <v>1328</v>
      </c>
      <c r="CQ33" t="s">
        <v>233</v>
      </c>
      <c r="CR33" t="str">
        <f>CONCATENATE("COMUNIDAD_",PLANILLA!S36)</f>
        <v>COMUNIDAD_</v>
      </c>
      <c r="CS33" t="str">
        <f>CONCATENATE(PLANILLA!S36,"_",PLANILLA!T36)</f>
        <v>_</v>
      </c>
      <c r="CY33" t="s">
        <v>1409</v>
      </c>
      <c r="CZ33" t="s">
        <v>1444</v>
      </c>
      <c r="DC33" t="s">
        <v>1591</v>
      </c>
      <c r="DH33" t="s">
        <v>1659</v>
      </c>
      <c r="DQ33" t="s">
        <v>1756</v>
      </c>
      <c r="DU33" t="s">
        <v>1842</v>
      </c>
      <c r="DW33" t="s">
        <v>1901</v>
      </c>
      <c r="DY33" t="s">
        <v>2009</v>
      </c>
      <c r="EG33" t="s">
        <v>2261</v>
      </c>
      <c r="EI33" t="s">
        <v>2340</v>
      </c>
      <c r="EN33" t="s">
        <v>2429</v>
      </c>
      <c r="EQ33" t="s">
        <v>2540</v>
      </c>
      <c r="ES33" s="42" t="str">
        <f>IF(AND(PLANILLA!AM36="",PLANILLA!AN36=""),"",CONCATENATE(PLANILLA!AM36,"-",PLANILLA!AN36))</f>
        <v/>
      </c>
    </row>
    <row r="34" spans="2:149" x14ac:dyDescent="0.25">
      <c r="B34" t="str">
        <f>IF(OR(PLANILLA!AJ37="SI",PLANILLA!AK37="SI"),"TIEMPO","")</f>
        <v/>
      </c>
      <c r="C34" t="str">
        <f>IF(OR(PLANILLA!AJ37="SI",PLANILLA!AK37="SI"),"DESPLAZAMIENTO_FORZADO","")</f>
        <v/>
      </c>
      <c r="H34" t="s">
        <v>1329</v>
      </c>
      <c r="K34" s="4" t="s">
        <v>333</v>
      </c>
      <c r="O34" s="4" t="s">
        <v>457</v>
      </c>
      <c r="P34" s="4" t="s">
        <v>499</v>
      </c>
      <c r="T34" s="4" t="s">
        <v>643</v>
      </c>
      <c r="X34" s="4" t="s">
        <v>731</v>
      </c>
      <c r="AA34" s="4" t="s">
        <v>859</v>
      </c>
      <c r="AE34" s="4" t="s">
        <v>357</v>
      </c>
      <c r="AF34" s="4" t="s">
        <v>168</v>
      </c>
      <c r="AJ34" s="4" t="s">
        <v>129</v>
      </c>
      <c r="AL34" s="4" t="s">
        <v>1144</v>
      </c>
      <c r="AM34" s="4" t="s">
        <v>1172</v>
      </c>
      <c r="AW34" s="4" t="s">
        <v>1260</v>
      </c>
      <c r="AZ34" s="4" t="s">
        <v>333</v>
      </c>
      <c r="BE34" s="4" t="s">
        <v>457</v>
      </c>
      <c r="BF34" s="4" t="s">
        <v>499</v>
      </c>
      <c r="BJ34" s="4" t="s">
        <v>643</v>
      </c>
      <c r="BN34" s="4" t="s">
        <v>731</v>
      </c>
      <c r="BQ34" s="4" t="s">
        <v>859</v>
      </c>
      <c r="BU34" s="4" t="s">
        <v>357</v>
      </c>
      <c r="BV34" s="4" t="s">
        <v>168</v>
      </c>
      <c r="BZ34" s="4" t="s">
        <v>129</v>
      </c>
      <c r="CB34" s="4" t="s">
        <v>1144</v>
      </c>
      <c r="CC34" s="4" t="s">
        <v>1172</v>
      </c>
      <c r="CI34" t="s">
        <v>2595</v>
      </c>
      <c r="CJ34" t="str">
        <f>VLOOKUP(CI34,Hoja1!A33:D1155,2,0)</f>
        <v>ANTIOQUIA</v>
      </c>
      <c r="CO34" t="s">
        <v>1329</v>
      </c>
      <c r="CQ34" t="s">
        <v>234</v>
      </c>
      <c r="CR34" t="str">
        <f>CONCATENATE("COMUNIDAD_",PLANILLA!S37)</f>
        <v>COMUNIDAD_</v>
      </c>
      <c r="CS34" t="str">
        <f>CONCATENATE(PLANILLA!S37,"_",PLANILLA!T37)</f>
        <v>_</v>
      </c>
      <c r="CY34" t="s">
        <v>1410</v>
      </c>
      <c r="CZ34" t="s">
        <v>1445</v>
      </c>
      <c r="DC34" t="s">
        <v>1592</v>
      </c>
      <c r="DH34" t="s">
        <v>1660</v>
      </c>
      <c r="DQ34" t="s">
        <v>1757</v>
      </c>
      <c r="DU34" t="s">
        <v>1843</v>
      </c>
      <c r="DW34" t="s">
        <v>1902</v>
      </c>
      <c r="DY34" t="s">
        <v>2010</v>
      </c>
      <c r="EG34" t="s">
        <v>2262</v>
      </c>
      <c r="EI34" t="s">
        <v>2341</v>
      </c>
      <c r="EN34" t="s">
        <v>2430</v>
      </c>
      <c r="ES34" s="42" t="str">
        <f>IF(AND(PLANILLA!AM37="",PLANILLA!AN37=""),"",CONCATENATE(PLANILLA!AM37,"-",PLANILLA!AN37))</f>
        <v/>
      </c>
    </row>
    <row r="35" spans="2:149" x14ac:dyDescent="0.25">
      <c r="B35" t="str">
        <f>IF(OR(PLANILLA!AJ38="SI",PLANILLA!AK38="SI"),"TIEMPO","")</f>
        <v/>
      </c>
      <c r="C35" t="str">
        <f>IF(OR(PLANILLA!AJ38="SI",PLANILLA!AK38="SI"),"DESPLAZAMIENTO_FORZADO","")</f>
        <v/>
      </c>
      <c r="K35" s="4" t="s">
        <v>321</v>
      </c>
      <c r="O35" s="4" t="s">
        <v>458</v>
      </c>
      <c r="P35" s="4" t="s">
        <v>500</v>
      </c>
      <c r="T35" s="4" t="s">
        <v>644</v>
      </c>
      <c r="X35" s="4" t="s">
        <v>732</v>
      </c>
      <c r="AA35" s="4" t="s">
        <v>857</v>
      </c>
      <c r="AE35" s="4" t="s">
        <v>950</v>
      </c>
      <c r="AF35" s="4" t="s">
        <v>127</v>
      </c>
      <c r="AJ35" s="4" t="s">
        <v>1046</v>
      </c>
      <c r="AL35" s="4" t="s">
        <v>1145</v>
      </c>
      <c r="AM35" s="4" t="s">
        <v>1173</v>
      </c>
      <c r="AZ35" s="4" t="s">
        <v>321</v>
      </c>
      <c r="BE35" s="4" t="s">
        <v>458</v>
      </c>
      <c r="BF35" s="4" t="s">
        <v>500</v>
      </c>
      <c r="BJ35" s="4" t="s">
        <v>644</v>
      </c>
      <c r="BN35" s="4" t="s">
        <v>732</v>
      </c>
      <c r="BQ35" s="4" t="s">
        <v>857</v>
      </c>
      <c r="BU35" s="4" t="s">
        <v>950</v>
      </c>
      <c r="BV35" s="4" t="s">
        <v>127</v>
      </c>
      <c r="BZ35" s="4" t="s">
        <v>1046</v>
      </c>
      <c r="CB35" s="4" t="s">
        <v>1145</v>
      </c>
      <c r="CC35" s="4" t="s">
        <v>1173</v>
      </c>
      <c r="CI35" t="s">
        <v>2955</v>
      </c>
      <c r="CJ35" t="str">
        <f>VLOOKUP(CI35,Hoja1!A34:D1156,2,0)</f>
        <v>ANTIOQUIA</v>
      </c>
      <c r="CQ35" t="s">
        <v>235</v>
      </c>
      <c r="CR35" t="str">
        <f>CONCATENATE("COMUNIDAD_",PLANILLA!S38)</f>
        <v>COMUNIDAD_</v>
      </c>
      <c r="CS35" t="str">
        <f>CONCATENATE(PLANILLA!S38,"_",PLANILLA!T38)</f>
        <v>_</v>
      </c>
      <c r="CY35" t="s">
        <v>1411</v>
      </c>
      <c r="CZ35" t="s">
        <v>1446</v>
      </c>
      <c r="DC35" t="s">
        <v>1593</v>
      </c>
      <c r="DH35" t="s">
        <v>1661</v>
      </c>
      <c r="DQ35" t="s">
        <v>1758</v>
      </c>
      <c r="DU35" t="s">
        <v>1844</v>
      </c>
      <c r="DW35" t="s">
        <v>1903</v>
      </c>
      <c r="DY35" t="s">
        <v>2011</v>
      </c>
      <c r="EG35" t="s">
        <v>2263</v>
      </c>
      <c r="EI35" t="s">
        <v>2342</v>
      </c>
      <c r="EN35" t="s">
        <v>2431</v>
      </c>
      <c r="ES35" s="42" t="str">
        <f>IF(AND(PLANILLA!AM38="",PLANILLA!AN38=""),"",CONCATENATE(PLANILLA!AM38,"-",PLANILLA!AN38))</f>
        <v/>
      </c>
    </row>
    <row r="36" spans="2:149" x14ac:dyDescent="0.25">
      <c r="B36" t="str">
        <f>IF(OR(PLANILLA!AJ39="SI",PLANILLA!AK39="SI"),"TIEMPO","")</f>
        <v/>
      </c>
      <c r="C36" t="str">
        <f>IF(OR(PLANILLA!AJ39="SI",PLANILLA!AK39="SI"),"DESPLAZAMIENTO_FORZADO","")</f>
        <v/>
      </c>
      <c r="K36" s="4" t="s">
        <v>334</v>
      </c>
      <c r="O36" s="4" t="s">
        <v>101</v>
      </c>
      <c r="P36" s="4" t="s">
        <v>501</v>
      </c>
      <c r="T36" s="4" t="s">
        <v>645</v>
      </c>
      <c r="X36" s="4" t="s">
        <v>733</v>
      </c>
      <c r="AA36" s="4" t="s">
        <v>860</v>
      </c>
      <c r="AE36" s="4" t="s">
        <v>951</v>
      </c>
      <c r="AF36" s="4" t="s">
        <v>1001</v>
      </c>
      <c r="AJ36" s="4" t="s">
        <v>1047</v>
      </c>
      <c r="AL36" s="4" t="s">
        <v>1146</v>
      </c>
      <c r="AM36" s="4" t="s">
        <v>1174</v>
      </c>
      <c r="AZ36" s="4" t="s">
        <v>334</v>
      </c>
      <c r="BE36" s="4" t="s">
        <v>101</v>
      </c>
      <c r="BF36" s="4" t="s">
        <v>501</v>
      </c>
      <c r="BJ36" s="4" t="s">
        <v>645</v>
      </c>
      <c r="BN36" s="4" t="s">
        <v>733</v>
      </c>
      <c r="BQ36" s="4" t="s">
        <v>860</v>
      </c>
      <c r="BU36" s="4" t="s">
        <v>951</v>
      </c>
      <c r="BV36" s="4" t="s">
        <v>1001</v>
      </c>
      <c r="BZ36" s="4" t="s">
        <v>1047</v>
      </c>
      <c r="CB36" s="4" t="s">
        <v>1146</v>
      </c>
      <c r="CC36" s="4" t="s">
        <v>1174</v>
      </c>
      <c r="CI36" t="s">
        <v>2835</v>
      </c>
      <c r="CJ36" t="str">
        <f>VLOOKUP(CI36,Hoja1!A35:D1157,2,0)</f>
        <v>ANTIOQUIA</v>
      </c>
      <c r="CO36" s="3" t="s">
        <v>1331</v>
      </c>
      <c r="CQ36" t="s">
        <v>236</v>
      </c>
      <c r="CR36" t="str">
        <f>CONCATENATE("COMUNIDAD_",PLANILLA!S39)</f>
        <v>COMUNIDAD_</v>
      </c>
      <c r="CS36" t="str">
        <f>CONCATENATE(PLANILLA!S39,"_",PLANILLA!T39)</f>
        <v>_</v>
      </c>
      <c r="CZ36" t="s">
        <v>1447</v>
      </c>
      <c r="DC36" t="s">
        <v>1594</v>
      </c>
      <c r="DH36" t="s">
        <v>1662</v>
      </c>
      <c r="DQ36" t="s">
        <v>1759</v>
      </c>
      <c r="DU36" t="s">
        <v>1845</v>
      </c>
      <c r="DW36" t="s">
        <v>1904</v>
      </c>
      <c r="DY36" t="s">
        <v>2012</v>
      </c>
      <c r="EG36" t="s">
        <v>2264</v>
      </c>
      <c r="EI36" t="s">
        <v>2343</v>
      </c>
      <c r="EN36" t="s">
        <v>2432</v>
      </c>
      <c r="ES36" s="42" t="str">
        <f>IF(AND(PLANILLA!AM39="",PLANILLA!AN39=""),"",CONCATENATE(PLANILLA!AM39,"-",PLANILLA!AN39))</f>
        <v/>
      </c>
    </row>
    <row r="37" spans="2:149" x14ac:dyDescent="0.25">
      <c r="B37" t="str">
        <f>IF(OR(PLANILLA!AJ40="SI",PLANILLA!AK40="SI"),"TIEMPO","")</f>
        <v/>
      </c>
      <c r="C37" t="str">
        <f>IF(OR(PLANILLA!AJ40="SI",PLANILLA!AK40="SI"),"DESPLAZAMIENTO_FORZADO","")</f>
        <v/>
      </c>
      <c r="K37" s="4" t="s">
        <v>335</v>
      </c>
      <c r="O37" s="4" t="s">
        <v>459</v>
      </c>
      <c r="P37" s="4" t="s">
        <v>502</v>
      </c>
      <c r="T37" s="4" t="s">
        <v>646</v>
      </c>
      <c r="X37" s="4" t="s">
        <v>734</v>
      </c>
      <c r="AA37" s="4" t="s">
        <v>861</v>
      </c>
      <c r="AE37" s="4" t="s">
        <v>150</v>
      </c>
      <c r="AF37" s="4" t="s">
        <v>1002</v>
      </c>
      <c r="AJ37" s="4" t="s">
        <v>1048</v>
      </c>
      <c r="AL37" s="4" t="s">
        <v>1147</v>
      </c>
      <c r="AM37" s="4" t="s">
        <v>1175</v>
      </c>
      <c r="AZ37" s="4" t="s">
        <v>335</v>
      </c>
      <c r="BE37" s="4" t="s">
        <v>459</v>
      </c>
      <c r="BF37" s="4" t="s">
        <v>502</v>
      </c>
      <c r="BJ37" s="4" t="s">
        <v>646</v>
      </c>
      <c r="BN37" s="4" t="s">
        <v>734</v>
      </c>
      <c r="BQ37" s="4" t="s">
        <v>861</v>
      </c>
      <c r="BU37" s="4" t="s">
        <v>150</v>
      </c>
      <c r="BV37" s="4" t="s">
        <v>1002</v>
      </c>
      <c r="BZ37" s="4" t="s">
        <v>1048</v>
      </c>
      <c r="CB37" s="4" t="s">
        <v>1147</v>
      </c>
      <c r="CC37" s="4" t="s">
        <v>1175</v>
      </c>
      <c r="CI37" t="s">
        <v>2956</v>
      </c>
      <c r="CJ37" t="str">
        <f>VLOOKUP(CI37,Hoja1!A36:D1158,2,0)</f>
        <v>ANTIOQUIA</v>
      </c>
      <c r="CO37" t="s">
        <v>1325</v>
      </c>
      <c r="CQ37" t="s">
        <v>236</v>
      </c>
      <c r="CR37" t="str">
        <f>CONCATENATE("COMUNIDAD_",PLANILLA!S40)</f>
        <v>COMUNIDAD_</v>
      </c>
      <c r="CS37" t="str">
        <f>CONCATENATE(PLANILLA!S40,"_",PLANILLA!T40)</f>
        <v>_</v>
      </c>
      <c r="CZ37" t="s">
        <v>1448</v>
      </c>
      <c r="DC37" t="s">
        <v>1595</v>
      </c>
      <c r="DH37" t="s">
        <v>1663</v>
      </c>
      <c r="DQ37" t="s">
        <v>1760</v>
      </c>
      <c r="DU37" t="s">
        <v>1846</v>
      </c>
      <c r="DW37" t="s">
        <v>1905</v>
      </c>
      <c r="DY37" t="s">
        <v>2013</v>
      </c>
      <c r="EG37" t="s">
        <v>2265</v>
      </c>
      <c r="EI37" t="s">
        <v>2344</v>
      </c>
      <c r="EN37" t="s">
        <v>2433</v>
      </c>
      <c r="ES37" s="42" t="str">
        <f>IF(AND(PLANILLA!AM40="",PLANILLA!AN40=""),"",CONCATENATE(PLANILLA!AM40,"-",PLANILLA!AN40))</f>
        <v/>
      </c>
    </row>
    <row r="38" spans="2:149" x14ac:dyDescent="0.25">
      <c r="B38" t="str">
        <f>IF(OR(PLANILLA!AJ41="SI",PLANILLA!AK41="SI"),"TIEMPO","")</f>
        <v/>
      </c>
      <c r="C38" t="str">
        <f>IF(OR(PLANILLA!AJ41="SI",PLANILLA!AK41="SI"),"DESPLAZAMIENTO_FORZADO","")</f>
        <v/>
      </c>
      <c r="K38" s="4" t="s">
        <v>336</v>
      </c>
      <c r="O38" s="4" t="s">
        <v>460</v>
      </c>
      <c r="P38" s="4" t="s">
        <v>503</v>
      </c>
      <c r="T38" s="4" t="s">
        <v>212</v>
      </c>
      <c r="X38" s="4" t="s">
        <v>735</v>
      </c>
      <c r="AA38" s="4" t="s">
        <v>862</v>
      </c>
      <c r="AE38" s="4" t="s">
        <v>952</v>
      </c>
      <c r="AF38" s="4" t="s">
        <v>1003</v>
      </c>
      <c r="AJ38" s="4" t="s">
        <v>1049</v>
      </c>
      <c r="AL38" s="4" t="s">
        <v>1148</v>
      </c>
      <c r="AM38" s="4" t="s">
        <v>1176</v>
      </c>
      <c r="AZ38" s="4" t="s">
        <v>336</v>
      </c>
      <c r="BE38" s="4" t="s">
        <v>460</v>
      </c>
      <c r="BF38" s="4" t="s">
        <v>503</v>
      </c>
      <c r="BJ38" s="4" t="s">
        <v>212</v>
      </c>
      <c r="BN38" s="4" t="s">
        <v>735</v>
      </c>
      <c r="BQ38" s="4" t="s">
        <v>862</v>
      </c>
      <c r="BU38" s="4" t="s">
        <v>952</v>
      </c>
      <c r="BV38" s="4" t="s">
        <v>1003</v>
      </c>
      <c r="BZ38" s="4" t="s">
        <v>1049</v>
      </c>
      <c r="CB38" s="4" t="s">
        <v>1148</v>
      </c>
      <c r="CC38" s="4" t="s">
        <v>1176</v>
      </c>
      <c r="CI38" t="s">
        <v>2957</v>
      </c>
      <c r="CJ38" t="str">
        <f>VLOOKUP(CI38,Hoja1!A37:D1159,2,0)</f>
        <v>ANTIOQUIA</v>
      </c>
      <c r="CQ38" t="s">
        <v>2568</v>
      </c>
      <c r="CR38" t="str">
        <f>CONCATENATE("COMUNIDAD_",PLANILLA!S41)</f>
        <v>COMUNIDAD_</v>
      </c>
      <c r="CS38" t="str">
        <f>CONCATENATE(PLANILLA!S41,"_",PLANILLA!T41)</f>
        <v>_</v>
      </c>
      <c r="CZ38" t="s">
        <v>1449</v>
      </c>
      <c r="DC38" t="s">
        <v>1596</v>
      </c>
      <c r="DH38" t="s">
        <v>1664</v>
      </c>
      <c r="DQ38" t="s">
        <v>1761</v>
      </c>
      <c r="DU38" t="s">
        <v>1847</v>
      </c>
      <c r="DW38" t="s">
        <v>1906</v>
      </c>
      <c r="DY38" t="s">
        <v>2014</v>
      </c>
      <c r="EG38" t="s">
        <v>2266</v>
      </c>
      <c r="EI38" t="s">
        <v>2345</v>
      </c>
      <c r="EN38" t="s">
        <v>2434</v>
      </c>
      <c r="ES38" s="42" t="str">
        <f>IF(AND(PLANILLA!AM41="",PLANILLA!AN41=""),"",CONCATENATE(PLANILLA!AM41,"-",PLANILLA!AN41))</f>
        <v/>
      </c>
    </row>
    <row r="39" spans="2:149" x14ac:dyDescent="0.25">
      <c r="B39" t="str">
        <f>IF(OR(PLANILLA!AJ42="SI",PLANILLA!AK42="SI"),"TIEMPO","")</f>
        <v/>
      </c>
      <c r="C39" t="str">
        <f>IF(OR(PLANILLA!AJ42="SI",PLANILLA!AK42="SI"),"DESPLAZAMIENTO_FORZADO","")</f>
        <v/>
      </c>
      <c r="K39" s="4" t="s">
        <v>164</v>
      </c>
      <c r="O39" s="4" t="s">
        <v>461</v>
      </c>
      <c r="P39" s="4" t="s">
        <v>504</v>
      </c>
      <c r="T39" s="4" t="s">
        <v>647</v>
      </c>
      <c r="X39" s="4" t="s">
        <v>346</v>
      </c>
      <c r="AE39" s="4" t="s">
        <v>953</v>
      </c>
      <c r="AF39" s="4" t="s">
        <v>397</v>
      </c>
      <c r="AJ39" s="4" t="s">
        <v>347</v>
      </c>
      <c r="AL39" s="4" t="s">
        <v>1149</v>
      </c>
      <c r="AM39" s="4" t="s">
        <v>1177</v>
      </c>
      <c r="AZ39" s="4" t="s">
        <v>164</v>
      </c>
      <c r="BE39" s="4" t="s">
        <v>461</v>
      </c>
      <c r="BF39" s="4" t="s">
        <v>504</v>
      </c>
      <c r="BJ39" s="4" t="s">
        <v>647</v>
      </c>
      <c r="BN39" s="4" t="s">
        <v>346</v>
      </c>
      <c r="BU39" s="4" t="s">
        <v>953</v>
      </c>
      <c r="BV39" s="4" t="s">
        <v>397</v>
      </c>
      <c r="BZ39" s="4" t="s">
        <v>347</v>
      </c>
      <c r="CB39" s="4" t="s">
        <v>1149</v>
      </c>
      <c r="CC39" s="4" t="s">
        <v>1177</v>
      </c>
      <c r="CI39" t="s">
        <v>2958</v>
      </c>
      <c r="CJ39" t="str">
        <f>VLOOKUP(CI39,Hoja1!A38:D1160,2,0)</f>
        <v>ANTIOQUIA</v>
      </c>
      <c r="CO39" s="3" t="s">
        <v>1332</v>
      </c>
      <c r="CQ39" t="s">
        <v>237</v>
      </c>
      <c r="CR39" t="str">
        <f>CONCATENATE("COMUNIDAD_",PLANILLA!S42)</f>
        <v>COMUNIDAD_</v>
      </c>
      <c r="CS39" t="str">
        <f>CONCATENATE(PLANILLA!S42,"_",PLANILLA!T42)</f>
        <v>_</v>
      </c>
      <c r="CZ39" t="s">
        <v>1450</v>
      </c>
      <c r="DC39" t="s">
        <v>1597</v>
      </c>
      <c r="DH39" t="s">
        <v>1665</v>
      </c>
      <c r="DQ39" t="s">
        <v>1762</v>
      </c>
      <c r="DU39" t="s">
        <v>1848</v>
      </c>
      <c r="DW39" t="s">
        <v>1907</v>
      </c>
      <c r="DY39" t="s">
        <v>2015</v>
      </c>
      <c r="EG39" t="s">
        <v>2267</v>
      </c>
      <c r="EI39" t="s">
        <v>2346</v>
      </c>
      <c r="EN39" t="s">
        <v>2435</v>
      </c>
      <c r="ES39" s="42" t="str">
        <f>IF(AND(PLANILLA!AM42="",PLANILLA!AN42=""),"",CONCATENATE(PLANILLA!AM42,"-",PLANILLA!AN42))</f>
        <v/>
      </c>
    </row>
    <row r="40" spans="2:149" x14ac:dyDescent="0.25">
      <c r="B40" t="str">
        <f>IF(OR(PLANILLA!AJ43="SI",PLANILLA!AK43="SI"),"TIEMPO","")</f>
        <v/>
      </c>
      <c r="C40" t="str">
        <f>IF(OR(PLANILLA!AJ43="SI",PLANILLA!AK43="SI"),"DESPLAZAMIENTO_FORZADO","")</f>
        <v/>
      </c>
      <c r="K40" s="4" t="s">
        <v>337</v>
      </c>
      <c r="O40" s="4" t="s">
        <v>462</v>
      </c>
      <c r="P40" s="4" t="s">
        <v>505</v>
      </c>
      <c r="T40" s="4" t="s">
        <v>648</v>
      </c>
      <c r="X40" s="4" t="s">
        <v>736</v>
      </c>
      <c r="AE40" s="4" t="s">
        <v>755</v>
      </c>
      <c r="AF40" s="4" t="s">
        <v>1004</v>
      </c>
      <c r="AJ40" s="4" t="s">
        <v>1050</v>
      </c>
      <c r="AL40" s="4" t="s">
        <v>1150</v>
      </c>
      <c r="AM40" s="4" t="s">
        <v>1178</v>
      </c>
      <c r="AZ40" s="4" t="s">
        <v>337</v>
      </c>
      <c r="BE40" s="4" t="s">
        <v>462</v>
      </c>
      <c r="BF40" s="4" t="s">
        <v>505</v>
      </c>
      <c r="BJ40" s="4" t="s">
        <v>648</v>
      </c>
      <c r="BN40" s="4" t="s">
        <v>736</v>
      </c>
      <c r="BU40" s="4" t="s">
        <v>755</v>
      </c>
      <c r="BV40" s="4" t="s">
        <v>1004</v>
      </c>
      <c r="BZ40" s="4" t="s">
        <v>1050</v>
      </c>
      <c r="CB40" s="4" t="s">
        <v>1150</v>
      </c>
      <c r="CC40" s="4" t="s">
        <v>1178</v>
      </c>
      <c r="CI40" t="s">
        <v>2959</v>
      </c>
      <c r="CJ40" t="str">
        <f>VLOOKUP(CI40,Hoja1!A39:D1161,2,0)</f>
        <v>ANTIOQUIA</v>
      </c>
      <c r="CO40" t="s">
        <v>54</v>
      </c>
      <c r="CQ40" t="s">
        <v>238</v>
      </c>
      <c r="CR40" t="str">
        <f>CONCATENATE("COMUNIDAD_",PLANILLA!S43)</f>
        <v>COMUNIDAD_</v>
      </c>
      <c r="CS40" t="str">
        <f>CONCATENATE(PLANILLA!S43,"_",PLANILLA!T43)</f>
        <v>_</v>
      </c>
      <c r="CZ40" t="s">
        <v>1451</v>
      </c>
      <c r="DC40" t="s">
        <v>1598</v>
      </c>
      <c r="DH40" t="s">
        <v>1666</v>
      </c>
      <c r="DQ40" t="s">
        <v>1763</v>
      </c>
      <c r="DU40" t="s">
        <v>1849</v>
      </c>
      <c r="DW40" t="s">
        <v>1908</v>
      </c>
      <c r="DY40" t="s">
        <v>2016</v>
      </c>
      <c r="EG40" t="s">
        <v>2268</v>
      </c>
      <c r="EI40" t="s">
        <v>2347</v>
      </c>
      <c r="EN40" t="s">
        <v>2436</v>
      </c>
      <c r="ES40" s="42" t="str">
        <f>IF(AND(PLANILLA!AM43="",PLANILLA!AN43=""),"",CONCATENATE(PLANILLA!AM43,"-",PLANILLA!AN43))</f>
        <v/>
      </c>
    </row>
    <row r="41" spans="2:149" x14ac:dyDescent="0.25">
      <c r="B41" t="str">
        <f>IF(OR(PLANILLA!AJ44="SI",PLANILLA!AK44="SI"),"TIEMPO","")</f>
        <v/>
      </c>
      <c r="C41" t="str">
        <f>IF(OR(PLANILLA!AJ44="SI",PLANILLA!AK44="SI"),"DESPLAZAMIENTO_FORZADO","")</f>
        <v/>
      </c>
      <c r="K41" s="4" t="s">
        <v>338</v>
      </c>
      <c r="O41" s="4" t="s">
        <v>463</v>
      </c>
      <c r="P41" s="4" t="s">
        <v>506</v>
      </c>
      <c r="T41" s="4" t="s">
        <v>649</v>
      </c>
      <c r="X41" s="4" t="s">
        <v>737</v>
      </c>
      <c r="AE41" s="4" t="s">
        <v>200</v>
      </c>
      <c r="AF41" s="4" t="s">
        <v>1005</v>
      </c>
      <c r="AJ41" s="4" t="s">
        <v>1051</v>
      </c>
      <c r="AL41" s="4" t="s">
        <v>381</v>
      </c>
      <c r="AM41" s="4" t="s">
        <v>1179</v>
      </c>
      <c r="AZ41" s="4" t="s">
        <v>338</v>
      </c>
      <c r="BE41" s="4" t="s">
        <v>463</v>
      </c>
      <c r="BF41" s="4" t="s">
        <v>506</v>
      </c>
      <c r="BJ41" s="4" t="s">
        <v>649</v>
      </c>
      <c r="BN41" s="4" t="s">
        <v>737</v>
      </c>
      <c r="BU41" s="4" t="s">
        <v>200</v>
      </c>
      <c r="BV41" s="4" t="s">
        <v>1005</v>
      </c>
      <c r="BZ41" s="4" t="s">
        <v>1051</v>
      </c>
      <c r="CB41" s="4" t="s">
        <v>381</v>
      </c>
      <c r="CC41" s="4" t="s">
        <v>1179</v>
      </c>
      <c r="CI41" t="s">
        <v>1301</v>
      </c>
      <c r="CJ41" t="str">
        <f>VLOOKUP(CI41,Hoja1!A40:D1162,2,0)</f>
        <v>URABÁ</v>
      </c>
      <c r="CO41" t="s">
        <v>95</v>
      </c>
      <c r="CQ41" t="s">
        <v>239</v>
      </c>
      <c r="CR41" t="str">
        <f>CONCATENATE("COMUNIDAD_",PLANILLA!S44)</f>
        <v>COMUNIDAD_</v>
      </c>
      <c r="CS41" t="str">
        <f>CONCATENATE(PLANILLA!S44,"_",PLANILLA!T44)</f>
        <v>_</v>
      </c>
      <c r="CZ41" t="s">
        <v>1452</v>
      </c>
      <c r="DC41" t="s">
        <v>1599</v>
      </c>
      <c r="DH41" t="s">
        <v>1667</v>
      </c>
      <c r="DQ41" t="s">
        <v>1764</v>
      </c>
      <c r="DU41" t="s">
        <v>1850</v>
      </c>
      <c r="DW41" t="s">
        <v>1909</v>
      </c>
      <c r="DY41" t="s">
        <v>2017</v>
      </c>
      <c r="EG41" t="s">
        <v>2269</v>
      </c>
      <c r="EI41" t="s">
        <v>2348</v>
      </c>
      <c r="EN41" t="s">
        <v>2437</v>
      </c>
      <c r="ES41" s="42" t="str">
        <f>IF(AND(PLANILLA!AM44="",PLANILLA!AN44=""),"",CONCATENATE(PLANILLA!AM44,"-",PLANILLA!AN44))</f>
        <v/>
      </c>
    </row>
    <row r="42" spans="2:149" x14ac:dyDescent="0.25">
      <c r="B42" t="str">
        <f>IF(OR(PLANILLA!AJ45="SI",PLANILLA!AK45="SI"),"TIEMPO","")</f>
        <v/>
      </c>
      <c r="C42" t="str">
        <f>IF(OR(PLANILLA!AJ45="SI",PLANILLA!AK45="SI"),"DESPLAZAMIENTO_FORZADO","")</f>
        <v/>
      </c>
      <c r="K42" s="4" t="s">
        <v>339</v>
      </c>
      <c r="O42" s="4" t="s">
        <v>464</v>
      </c>
      <c r="P42" s="4" t="s">
        <v>507</v>
      </c>
      <c r="T42" s="4" t="s">
        <v>650</v>
      </c>
      <c r="X42" s="4" t="s">
        <v>738</v>
      </c>
      <c r="AE42" s="4" t="s">
        <v>158</v>
      </c>
      <c r="AJ42" s="4" t="s">
        <v>1052</v>
      </c>
      <c r="AL42" s="4" t="s">
        <v>1137</v>
      </c>
      <c r="AM42" s="4" t="s">
        <v>198</v>
      </c>
      <c r="AZ42" s="4" t="s">
        <v>339</v>
      </c>
      <c r="BE42" s="4" t="s">
        <v>464</v>
      </c>
      <c r="BF42" s="4" t="s">
        <v>507</v>
      </c>
      <c r="BJ42" s="4" t="s">
        <v>650</v>
      </c>
      <c r="BN42" s="4" t="s">
        <v>738</v>
      </c>
      <c r="BU42" s="4" t="s">
        <v>158</v>
      </c>
      <c r="BZ42" s="4" t="s">
        <v>1052</v>
      </c>
      <c r="CB42" s="4" t="s">
        <v>1137</v>
      </c>
      <c r="CC42" s="4" t="s">
        <v>198</v>
      </c>
      <c r="CI42" t="s">
        <v>2960</v>
      </c>
      <c r="CJ42" t="str">
        <f>VLOOKUP(CI42,Hoja1!A41:D1163,2,0)</f>
        <v>ANTIOQUIA</v>
      </c>
      <c r="CO42" t="s">
        <v>1326</v>
      </c>
      <c r="CQ42" t="s">
        <v>240</v>
      </c>
      <c r="CR42" t="str">
        <f>CONCATENATE("COMUNIDAD_",PLANILLA!S45)</f>
        <v>COMUNIDAD_</v>
      </c>
      <c r="CS42" t="str">
        <f>CONCATENATE(PLANILLA!S45,"_",PLANILLA!T45)</f>
        <v>_</v>
      </c>
      <c r="CZ42" t="s">
        <v>1453</v>
      </c>
      <c r="DC42" t="s">
        <v>1600</v>
      </c>
      <c r="DH42" t="s">
        <v>1668</v>
      </c>
      <c r="DQ42" t="s">
        <v>1765</v>
      </c>
      <c r="DU42" t="s">
        <v>1851</v>
      </c>
      <c r="DW42" t="s">
        <v>1910</v>
      </c>
      <c r="DY42" t="s">
        <v>2018</v>
      </c>
      <c r="EG42" t="s">
        <v>2270</v>
      </c>
      <c r="EI42" t="s">
        <v>2349</v>
      </c>
      <c r="EN42" t="s">
        <v>2438</v>
      </c>
      <c r="ES42" s="42" t="str">
        <f>IF(AND(PLANILLA!AM45="",PLANILLA!AN45=""),"",CONCATENATE(PLANILLA!AM45,"-",PLANILLA!AN45))</f>
        <v/>
      </c>
    </row>
    <row r="43" spans="2:149" x14ac:dyDescent="0.25">
      <c r="B43" t="str">
        <f>IF(OR(PLANILLA!AJ46="SI",PLANILLA!AK46="SI"),"TIEMPO","")</f>
        <v/>
      </c>
      <c r="C43" t="str">
        <f>IF(OR(PLANILLA!AJ46="SI",PLANILLA!AK46="SI"),"DESPLAZAMIENTO_FORZADO","")</f>
        <v/>
      </c>
      <c r="K43" s="4" t="s">
        <v>174</v>
      </c>
      <c r="O43" s="4" t="s">
        <v>465</v>
      </c>
      <c r="P43" s="4" t="s">
        <v>508</v>
      </c>
      <c r="T43" s="4" t="s">
        <v>651</v>
      </c>
      <c r="X43" s="4" t="s">
        <v>739</v>
      </c>
      <c r="AE43" s="4" t="s">
        <v>954</v>
      </c>
      <c r="AJ43" s="4" t="s">
        <v>1053</v>
      </c>
      <c r="AL43" s="4" t="s">
        <v>1151</v>
      </c>
      <c r="AM43" s="4" t="s">
        <v>202</v>
      </c>
      <c r="AZ43" s="4" t="s">
        <v>174</v>
      </c>
      <c r="BE43" s="4" t="s">
        <v>465</v>
      </c>
      <c r="BF43" s="4" t="s">
        <v>508</v>
      </c>
      <c r="BJ43" s="4" t="s">
        <v>651</v>
      </c>
      <c r="BN43" s="4" t="s">
        <v>739</v>
      </c>
      <c r="BU43" s="4" t="s">
        <v>954</v>
      </c>
      <c r="BZ43" s="4" t="s">
        <v>1053</v>
      </c>
      <c r="CB43" s="4" t="s">
        <v>1151</v>
      </c>
      <c r="CC43" s="4" t="s">
        <v>202</v>
      </c>
      <c r="CI43" t="s">
        <v>1272</v>
      </c>
      <c r="CJ43" t="str">
        <f>VLOOKUP(CI43,Hoja1!A42:D1164,2,0)</f>
        <v>ANTIOQUIA</v>
      </c>
      <c r="CO43" t="s">
        <v>117</v>
      </c>
      <c r="CQ43" t="s">
        <v>241</v>
      </c>
      <c r="CR43" t="str">
        <f>CONCATENATE("COMUNIDAD_",PLANILLA!S46)</f>
        <v>COMUNIDAD_</v>
      </c>
      <c r="CS43" t="str">
        <f>CONCATENATE(PLANILLA!S46,"_",PLANILLA!T46)</f>
        <v>_</v>
      </c>
      <c r="CZ43" t="s">
        <v>1454</v>
      </c>
      <c r="DC43" t="s">
        <v>1601</v>
      </c>
      <c r="DH43" t="s">
        <v>1669</v>
      </c>
      <c r="DQ43" t="s">
        <v>1766</v>
      </c>
      <c r="DU43" t="s">
        <v>1852</v>
      </c>
      <c r="DW43" t="s">
        <v>1911</v>
      </c>
      <c r="DY43" t="s">
        <v>2019</v>
      </c>
      <c r="EG43" t="s">
        <v>2271</v>
      </c>
      <c r="EI43" t="s">
        <v>2350</v>
      </c>
      <c r="EN43" t="s">
        <v>2439</v>
      </c>
      <c r="ES43" s="42" t="str">
        <f>IF(AND(PLANILLA!AM46="",PLANILLA!AN46=""),"",CONCATENATE(PLANILLA!AM46,"-",PLANILLA!AN46))</f>
        <v/>
      </c>
    </row>
    <row r="44" spans="2:149" x14ac:dyDescent="0.25">
      <c r="B44" t="str">
        <f>IF(OR(PLANILLA!AJ47="SI",PLANILLA!AK47="SI"),"TIEMPO","")</f>
        <v/>
      </c>
      <c r="C44" t="str">
        <f>IF(OR(PLANILLA!AJ47="SI",PLANILLA!AK47="SI"),"DESPLAZAMIENTO_FORZADO","")</f>
        <v/>
      </c>
      <c r="K44" s="4" t="s">
        <v>330</v>
      </c>
      <c r="O44" s="4" t="s">
        <v>466</v>
      </c>
      <c r="P44" s="4" t="s">
        <v>509</v>
      </c>
      <c r="X44" s="4" t="s">
        <v>740</v>
      </c>
      <c r="AE44" s="4" t="s">
        <v>925</v>
      </c>
      <c r="AJ44" s="4" t="s">
        <v>1054</v>
      </c>
      <c r="AL44" s="4" t="s">
        <v>646</v>
      </c>
      <c r="AZ44" s="4" t="s">
        <v>330</v>
      </c>
      <c r="BE44" s="4" t="s">
        <v>466</v>
      </c>
      <c r="BF44" s="4" t="s">
        <v>509</v>
      </c>
      <c r="BN44" s="4" t="s">
        <v>740</v>
      </c>
      <c r="BU44" s="4" t="s">
        <v>925</v>
      </c>
      <c r="BZ44" s="4" t="s">
        <v>1054</v>
      </c>
      <c r="CB44" s="4" t="s">
        <v>646</v>
      </c>
      <c r="CI44" t="s">
        <v>2596</v>
      </c>
      <c r="CJ44" t="str">
        <f>VLOOKUP(CI44,Hoja1!A43:D1165,2,0)</f>
        <v>URABÁ</v>
      </c>
      <c r="CO44" t="s">
        <v>188</v>
      </c>
      <c r="CQ44" t="s">
        <v>242</v>
      </c>
      <c r="CR44" t="str">
        <f>CONCATENATE("COMUNIDAD_",PLANILLA!S47)</f>
        <v>COMUNIDAD_</v>
      </c>
      <c r="CS44" t="str">
        <f>CONCATENATE(PLANILLA!S47,"_",PLANILLA!T47)</f>
        <v>_</v>
      </c>
      <c r="CZ44" t="s">
        <v>1455</v>
      </c>
      <c r="DC44" t="s">
        <v>1602</v>
      </c>
      <c r="DH44" t="s">
        <v>1670</v>
      </c>
      <c r="DQ44" t="s">
        <v>1767</v>
      </c>
      <c r="DU44" t="s">
        <v>1853</v>
      </c>
      <c r="DW44" t="s">
        <v>1912</v>
      </c>
      <c r="DY44" t="s">
        <v>2020</v>
      </c>
      <c r="EG44" t="s">
        <v>2272</v>
      </c>
      <c r="EI44" t="s">
        <v>2351</v>
      </c>
      <c r="EN44" t="s">
        <v>2440</v>
      </c>
      <c r="ES44" s="42" t="str">
        <f>IF(AND(PLANILLA!AM47="",PLANILLA!AN47=""),"",CONCATENATE(PLANILLA!AM47,"-",PLANILLA!AN47))</f>
        <v/>
      </c>
    </row>
    <row r="45" spans="2:149" x14ac:dyDescent="0.25">
      <c r="B45" t="str">
        <f>IF(OR(PLANILLA!AJ48="SI",PLANILLA!AK48="SI"),"TIEMPO","")</f>
        <v/>
      </c>
      <c r="C45" t="str">
        <f>IF(OR(PLANILLA!AJ48="SI",PLANILLA!AK48="SI"),"DESPLAZAMIENTO_FORZADO","")</f>
        <v/>
      </c>
      <c r="K45" s="4" t="s">
        <v>389</v>
      </c>
      <c r="O45" s="4" t="s">
        <v>467</v>
      </c>
      <c r="P45" s="4" t="s">
        <v>510</v>
      </c>
      <c r="X45" s="4" t="s">
        <v>741</v>
      </c>
      <c r="AE45" s="4" t="s">
        <v>956</v>
      </c>
      <c r="AJ45" s="4" t="s">
        <v>1055</v>
      </c>
      <c r="AL45" s="4" t="s">
        <v>1152</v>
      </c>
      <c r="AZ45" s="4" t="s">
        <v>389</v>
      </c>
      <c r="BE45" s="4" t="s">
        <v>467</v>
      </c>
      <c r="BF45" s="4" t="s">
        <v>510</v>
      </c>
      <c r="BN45" s="4" t="s">
        <v>741</v>
      </c>
      <c r="BU45" s="4" t="s">
        <v>956</v>
      </c>
      <c r="BZ45" s="4" t="s">
        <v>1055</v>
      </c>
      <c r="CB45" s="4" t="s">
        <v>1152</v>
      </c>
      <c r="CI45" t="s">
        <v>2961</v>
      </c>
      <c r="CJ45" t="str">
        <f>VLOOKUP(CI45,Hoja1!A44:D1166,2,0)</f>
        <v>ANTIOQUIA</v>
      </c>
      <c r="CO45" t="s">
        <v>200</v>
      </c>
      <c r="CQ45" t="s">
        <v>243</v>
      </c>
      <c r="CR45" t="str">
        <f>CONCATENATE("COMUNIDAD_",PLANILLA!S48)</f>
        <v>COMUNIDAD_</v>
      </c>
      <c r="CS45" t="str">
        <f>CONCATENATE(PLANILLA!S48,"_",PLANILLA!T48)</f>
        <v>_</v>
      </c>
      <c r="CZ45" t="s">
        <v>1456</v>
      </c>
      <c r="DC45" t="s">
        <v>1603</v>
      </c>
      <c r="DH45" t="s">
        <v>1671</v>
      </c>
      <c r="DQ45" t="s">
        <v>1768</v>
      </c>
      <c r="DU45" t="s">
        <v>1854</v>
      </c>
      <c r="DW45" t="s">
        <v>1913</v>
      </c>
      <c r="DY45" t="s">
        <v>2021</v>
      </c>
      <c r="EG45" t="s">
        <v>2273</v>
      </c>
      <c r="EI45" t="s">
        <v>2352</v>
      </c>
      <c r="EN45" t="s">
        <v>2441</v>
      </c>
      <c r="ES45" s="42" t="str">
        <f>IF(AND(PLANILLA!AM48="",PLANILLA!AN48=""),"",CONCATENATE(PLANILLA!AM48,"-",PLANILLA!AN48))</f>
        <v/>
      </c>
    </row>
    <row r="46" spans="2:149" x14ac:dyDescent="0.25">
      <c r="B46" t="str">
        <f>IF(OR(PLANILLA!AJ49="SI",PLANILLA!AK49="SI"),"TIEMPO","")</f>
        <v/>
      </c>
      <c r="C46" t="str">
        <f>IF(OR(PLANILLA!AJ49="SI",PLANILLA!AK49="SI"),"DESPLAZAMIENTO_FORZADO","")</f>
        <v/>
      </c>
      <c r="K46" s="4" t="s">
        <v>340</v>
      </c>
      <c r="O46" s="4" t="s">
        <v>468</v>
      </c>
      <c r="P46" s="4" t="s">
        <v>354</v>
      </c>
      <c r="X46" s="4" t="s">
        <v>742</v>
      </c>
      <c r="AE46" s="4" t="s">
        <v>957</v>
      </c>
      <c r="AJ46" s="4" t="s">
        <v>1056</v>
      </c>
      <c r="AL46" s="4" t="s">
        <v>1153</v>
      </c>
      <c r="AZ46" s="4" t="s">
        <v>340</v>
      </c>
      <c r="BE46" s="4" t="s">
        <v>468</v>
      </c>
      <c r="BF46" s="4" t="s">
        <v>354</v>
      </c>
      <c r="BN46" s="4" t="s">
        <v>742</v>
      </c>
      <c r="BU46" s="4" t="s">
        <v>957</v>
      </c>
      <c r="BZ46" s="4" t="s">
        <v>1056</v>
      </c>
      <c r="CB46" s="4" t="s">
        <v>1153</v>
      </c>
      <c r="CI46" t="s">
        <v>2836</v>
      </c>
      <c r="CJ46" t="str">
        <f>VLOOKUP(CI46,Hoja1!A45:D1167,2,0)</f>
        <v>ANTIOQUIA</v>
      </c>
      <c r="CO46" t="s">
        <v>1269</v>
      </c>
      <c r="CQ46" t="s">
        <v>244</v>
      </c>
      <c r="CR46" t="str">
        <f>CONCATENATE("COMUNIDAD_",PLANILLA!S49)</f>
        <v>COMUNIDAD_</v>
      </c>
      <c r="CS46" t="str">
        <f>CONCATENATE(PLANILLA!S49,"_",PLANILLA!T49)</f>
        <v>_</v>
      </c>
      <c r="CZ46" t="s">
        <v>1457</v>
      </c>
      <c r="DC46" t="s">
        <v>1604</v>
      </c>
      <c r="DH46" t="s">
        <v>1672</v>
      </c>
      <c r="DQ46" t="s">
        <v>1769</v>
      </c>
      <c r="DU46" t="s">
        <v>1855</v>
      </c>
      <c r="DW46" t="s">
        <v>1914</v>
      </c>
      <c r="DY46" t="s">
        <v>2022</v>
      </c>
      <c r="EG46" t="s">
        <v>2274</v>
      </c>
      <c r="EI46" t="s">
        <v>2353</v>
      </c>
      <c r="EN46" t="s">
        <v>2442</v>
      </c>
      <c r="ES46" s="42" t="str">
        <f>IF(AND(PLANILLA!AM49="",PLANILLA!AN49=""),"",CONCATENATE(PLANILLA!AM49,"-",PLANILLA!AN49))</f>
        <v/>
      </c>
    </row>
    <row r="47" spans="2:149" x14ac:dyDescent="0.25">
      <c r="B47" t="str">
        <f>IF(OR(PLANILLA!AJ50="SI",PLANILLA!AK50="SI"),"TIEMPO","")</f>
        <v/>
      </c>
      <c r="C47" t="str">
        <f>IF(OR(PLANILLA!AJ50="SI",PLANILLA!AK50="SI"),"DESPLAZAMIENTO_FORZADO","")</f>
        <v/>
      </c>
      <c r="K47" s="4" t="s">
        <v>179</v>
      </c>
      <c r="O47" s="4" t="s">
        <v>469</v>
      </c>
      <c r="P47" s="4" t="s">
        <v>512</v>
      </c>
      <c r="X47" s="4" t="s">
        <v>743</v>
      </c>
      <c r="AE47" s="4" t="s">
        <v>958</v>
      </c>
      <c r="AJ47" s="4" t="s">
        <v>669</v>
      </c>
      <c r="AL47" s="4" t="s">
        <v>1154</v>
      </c>
      <c r="AZ47" s="4" t="s">
        <v>179</v>
      </c>
      <c r="BE47" s="4" t="s">
        <v>469</v>
      </c>
      <c r="BF47" s="4" t="s">
        <v>512</v>
      </c>
      <c r="BN47" s="4" t="s">
        <v>743</v>
      </c>
      <c r="BU47" s="4" t="s">
        <v>958</v>
      </c>
      <c r="BZ47" s="4" t="s">
        <v>669</v>
      </c>
      <c r="CB47" s="4" t="s">
        <v>1154</v>
      </c>
      <c r="CI47" t="s">
        <v>2962</v>
      </c>
      <c r="CJ47" t="str">
        <f>VLOOKUP(CI47,Hoja1!A46:D1168,2,0)</f>
        <v>ANTIOQUIA</v>
      </c>
      <c r="CO47" t="s">
        <v>216</v>
      </c>
      <c r="CQ47" t="s">
        <v>245</v>
      </c>
      <c r="CR47" t="str">
        <f>CONCATENATE("COMUNIDAD_",PLANILLA!S50)</f>
        <v>COMUNIDAD_</v>
      </c>
      <c r="CS47" t="str">
        <f>CONCATENATE(PLANILLA!S50,"_",PLANILLA!T50)</f>
        <v>_</v>
      </c>
      <c r="CZ47" t="s">
        <v>1458</v>
      </c>
      <c r="DC47" t="s">
        <v>1605</v>
      </c>
      <c r="DH47" t="s">
        <v>1673</v>
      </c>
      <c r="DQ47" t="s">
        <v>1770</v>
      </c>
      <c r="DU47" t="s">
        <v>1856</v>
      </c>
      <c r="DW47" t="s">
        <v>1915</v>
      </c>
      <c r="DY47" t="s">
        <v>2023</v>
      </c>
      <c r="EG47" t="s">
        <v>2275</v>
      </c>
      <c r="EI47" t="s">
        <v>2354</v>
      </c>
      <c r="EN47" t="s">
        <v>2443</v>
      </c>
      <c r="ES47" s="42" t="str">
        <f>IF(AND(PLANILLA!AM50="",PLANILLA!AN50=""),"",CONCATENATE(PLANILLA!AM50,"-",PLANILLA!AN50))</f>
        <v/>
      </c>
    </row>
    <row r="48" spans="2:149" x14ac:dyDescent="0.25">
      <c r="B48" t="str">
        <f>IF(OR(PLANILLA!AJ51="SI",PLANILLA!AK51="SI"),"TIEMPO","")</f>
        <v/>
      </c>
      <c r="C48" t="str">
        <f>IF(OR(PLANILLA!AJ51="SI",PLANILLA!AK51="SI"),"DESPLAZAMIENTO_FORZADO","")</f>
        <v/>
      </c>
      <c r="K48" s="4" t="s">
        <v>341</v>
      </c>
      <c r="P48" s="4" t="s">
        <v>514</v>
      </c>
      <c r="X48" s="4" t="s">
        <v>744</v>
      </c>
      <c r="AE48" s="4" t="s">
        <v>959</v>
      </c>
      <c r="AJ48" s="4" t="s">
        <v>1057</v>
      </c>
      <c r="AL48" s="4" t="s">
        <v>1155</v>
      </c>
      <c r="AZ48" s="4" t="s">
        <v>341</v>
      </c>
      <c r="BF48" s="4" t="s">
        <v>514</v>
      </c>
      <c r="BN48" s="4" t="s">
        <v>744</v>
      </c>
      <c r="BU48" s="4" t="s">
        <v>959</v>
      </c>
      <c r="BZ48" s="4" t="s">
        <v>1057</v>
      </c>
      <c r="CB48" s="4" t="s">
        <v>1155</v>
      </c>
      <c r="CI48" t="s">
        <v>2963</v>
      </c>
      <c r="CJ48" t="str">
        <f>VLOOKUP(CI48,Hoja1!A47:D1169,2,0)</f>
        <v>ANTIOQUIA</v>
      </c>
      <c r="CO48" t="s">
        <v>210</v>
      </c>
      <c r="CQ48" t="s">
        <v>246</v>
      </c>
      <c r="CR48" t="str">
        <f>CONCATENATE("COMUNIDAD_",PLANILLA!S51)</f>
        <v>COMUNIDAD_</v>
      </c>
      <c r="CS48" t="str">
        <f>CONCATENATE(PLANILLA!S51,"_",PLANILLA!T51)</f>
        <v>_</v>
      </c>
      <c r="CZ48" t="s">
        <v>1459</v>
      </c>
      <c r="DC48" t="s">
        <v>1606</v>
      </c>
      <c r="DH48" t="s">
        <v>1674</v>
      </c>
      <c r="DW48" t="s">
        <v>1916</v>
      </c>
      <c r="DY48" t="s">
        <v>2024</v>
      </c>
      <c r="EG48" t="s">
        <v>2276</v>
      </c>
      <c r="EI48" t="s">
        <v>2355</v>
      </c>
      <c r="EN48" t="s">
        <v>2444</v>
      </c>
      <c r="ES48" s="42" t="str">
        <f>IF(AND(PLANILLA!AM51="",PLANILLA!AN51=""),"",CONCATENATE(PLANILLA!AM51,"-",PLANILLA!AN51))</f>
        <v/>
      </c>
    </row>
    <row r="49" spans="2:149" x14ac:dyDescent="0.25">
      <c r="B49" t="str">
        <f>IF(OR(PLANILLA!AJ52="SI",PLANILLA!AK52="SI"),"TIEMPO","")</f>
        <v/>
      </c>
      <c r="C49" t="str">
        <f>IF(OR(PLANILLA!AJ52="SI",PLANILLA!AK52="SI"),"DESPLAZAMIENTO_FORZADO","")</f>
        <v/>
      </c>
      <c r="K49" s="4" t="s">
        <v>342</v>
      </c>
      <c r="P49" s="4" t="s">
        <v>513</v>
      </c>
      <c r="X49" s="4" t="s">
        <v>745</v>
      </c>
      <c r="AE49" s="4" t="s">
        <v>960</v>
      </c>
      <c r="AJ49" s="4" t="s">
        <v>1058</v>
      </c>
      <c r="AZ49" s="4" t="s">
        <v>342</v>
      </c>
      <c r="BF49" s="4" t="s">
        <v>513</v>
      </c>
      <c r="BN49" s="4" t="s">
        <v>745</v>
      </c>
      <c r="BU49" s="4" t="s">
        <v>960</v>
      </c>
      <c r="BZ49" s="4" t="s">
        <v>1058</v>
      </c>
      <c r="CI49" t="s">
        <v>2964</v>
      </c>
      <c r="CJ49" t="str">
        <f>VLOOKUP(CI49,Hoja1!A48:D1170,2,0)</f>
        <v>ANTIOQUIA</v>
      </c>
      <c r="CO49" t="s">
        <v>212</v>
      </c>
      <c r="CQ49" t="s">
        <v>247</v>
      </c>
      <c r="CR49" t="str">
        <f>CONCATENATE("COMUNIDAD_",PLANILLA!S52)</f>
        <v>COMUNIDAD_</v>
      </c>
      <c r="CS49" t="str">
        <f>CONCATENATE(PLANILLA!S52,"_",PLANILLA!T52)</f>
        <v>_</v>
      </c>
      <c r="CZ49" t="s">
        <v>1460</v>
      </c>
      <c r="DC49" t="s">
        <v>1607</v>
      </c>
      <c r="DH49" t="s">
        <v>1675</v>
      </c>
      <c r="DW49" t="s">
        <v>1917</v>
      </c>
      <c r="DY49" t="s">
        <v>2025</v>
      </c>
      <c r="EG49" t="s">
        <v>2277</v>
      </c>
      <c r="EI49" t="s">
        <v>2356</v>
      </c>
      <c r="EN49" t="s">
        <v>2445</v>
      </c>
      <c r="ES49" s="42" t="str">
        <f>IF(AND(PLANILLA!AM52="",PLANILLA!AN52=""),"",CONCATENATE(PLANILLA!AM52,"-",PLANILLA!AN52))</f>
        <v/>
      </c>
    </row>
    <row r="50" spans="2:149" x14ac:dyDescent="0.25">
      <c r="B50" t="str">
        <f>IF(OR(PLANILLA!AJ53="SI",PLANILLA!AK53="SI"),"TIEMPO","")</f>
        <v/>
      </c>
      <c r="C50" t="str">
        <f>IF(OR(PLANILLA!AJ53="SI",PLANILLA!AK53="SI"),"DESPLAZAMIENTO_FORZADO","")</f>
        <v/>
      </c>
      <c r="K50" s="4" t="s">
        <v>343</v>
      </c>
      <c r="P50" s="4" t="s">
        <v>511</v>
      </c>
      <c r="X50" s="4" t="s">
        <v>746</v>
      </c>
      <c r="AE50" s="4" t="s">
        <v>770</v>
      </c>
      <c r="AJ50" s="4" t="s">
        <v>1059</v>
      </c>
      <c r="AZ50" s="4" t="s">
        <v>343</v>
      </c>
      <c r="BF50" s="4" t="s">
        <v>511</v>
      </c>
      <c r="BN50" s="4" t="s">
        <v>746</v>
      </c>
      <c r="BU50" s="4" t="s">
        <v>770</v>
      </c>
      <c r="BZ50" s="4" t="s">
        <v>1059</v>
      </c>
      <c r="CI50" t="s">
        <v>1303</v>
      </c>
      <c r="CJ50" t="str">
        <f>VLOOKUP(CI50,Hoja1!A49:D1171,2,0)</f>
        <v>ANTIOQUIA</v>
      </c>
      <c r="CO50" t="s">
        <v>225</v>
      </c>
      <c r="CQ50" t="s">
        <v>248</v>
      </c>
      <c r="CR50" t="str">
        <f>CONCATENATE("COMUNIDAD_",PLANILLA!S53)</f>
        <v>COMUNIDAD_</v>
      </c>
      <c r="CS50" t="str">
        <f>CONCATENATE(PLANILLA!S53,"_",PLANILLA!T53)</f>
        <v>_</v>
      </c>
      <c r="CZ50" t="s">
        <v>1461</v>
      </c>
      <c r="DC50" t="s">
        <v>1608</v>
      </c>
      <c r="DH50" t="s">
        <v>1676</v>
      </c>
      <c r="DW50" t="s">
        <v>1918</v>
      </c>
      <c r="DY50" t="s">
        <v>2026</v>
      </c>
      <c r="EG50" t="s">
        <v>2278</v>
      </c>
      <c r="EI50" t="s">
        <v>2357</v>
      </c>
      <c r="EN50" t="s">
        <v>2446</v>
      </c>
      <c r="ES50" s="42" t="str">
        <f>IF(AND(PLANILLA!AM53="",PLANILLA!AN53=""),"",CONCATENATE(PLANILLA!AM53,"-",PLANILLA!AN53))</f>
        <v/>
      </c>
    </row>
    <row r="51" spans="2:149" x14ac:dyDescent="0.25">
      <c r="B51" t="str">
        <f>IF(OR(PLANILLA!AJ54="SI",PLANILLA!AK54="SI"),"TIEMPO","")</f>
        <v/>
      </c>
      <c r="C51" t="str">
        <f>IF(OR(PLANILLA!AJ54="SI",PLANILLA!AK54="SI"),"DESPLAZAMIENTO_FORZADO","")</f>
        <v/>
      </c>
      <c r="K51" s="4" t="s">
        <v>344</v>
      </c>
      <c r="P51" s="4" t="s">
        <v>516</v>
      </c>
      <c r="X51" s="4" t="s">
        <v>747</v>
      </c>
      <c r="AE51" s="4" t="s">
        <v>961</v>
      </c>
      <c r="AJ51" s="4" t="s">
        <v>1060</v>
      </c>
      <c r="AZ51" s="4" t="s">
        <v>344</v>
      </c>
      <c r="BF51" s="4" t="s">
        <v>516</v>
      </c>
      <c r="BN51" s="4" t="s">
        <v>747</v>
      </c>
      <c r="BU51" s="4" t="s">
        <v>961</v>
      </c>
      <c r="BZ51" s="4" t="s">
        <v>1060</v>
      </c>
      <c r="CI51" t="s">
        <v>2663</v>
      </c>
      <c r="CJ51" t="str">
        <f>VLOOKUP(CI51,Hoja1!A50:D1172,2,0)</f>
        <v>ANTIOQUIA</v>
      </c>
      <c r="CO51" t="s">
        <v>1270</v>
      </c>
      <c r="CQ51" t="s">
        <v>248</v>
      </c>
      <c r="CR51" t="str">
        <f>CONCATENATE("COMUNIDAD_",PLANILLA!S54)</f>
        <v>COMUNIDAD_</v>
      </c>
      <c r="CS51" t="str">
        <f>CONCATENATE(PLANILLA!S54,"_",PLANILLA!T54)</f>
        <v>_</v>
      </c>
      <c r="CZ51" t="s">
        <v>1462</v>
      </c>
      <c r="DC51" t="s">
        <v>1609</v>
      </c>
      <c r="DH51" t="s">
        <v>1677</v>
      </c>
      <c r="DW51" t="s">
        <v>1919</v>
      </c>
      <c r="DY51" t="s">
        <v>2027</v>
      </c>
      <c r="EG51" t="s">
        <v>2279</v>
      </c>
      <c r="EI51" t="s">
        <v>2358</v>
      </c>
      <c r="EN51" t="s">
        <v>2447</v>
      </c>
      <c r="ES51" s="42" t="str">
        <f>IF(AND(PLANILLA!AM54="",PLANILLA!AN54=""),"",CONCATENATE(PLANILLA!AM54,"-",PLANILLA!AN54))</f>
        <v/>
      </c>
    </row>
    <row r="52" spans="2:149" x14ac:dyDescent="0.25">
      <c r="B52" t="str">
        <f>IF(OR(PLANILLA!AJ55="SI",PLANILLA!AK55="SI"),"TIEMPO","")</f>
        <v/>
      </c>
      <c r="C52" t="str">
        <f>IF(OR(PLANILLA!AJ55="SI",PLANILLA!AK55="SI"),"DESPLAZAMIENTO_FORZADO","")</f>
        <v/>
      </c>
      <c r="K52" s="4" t="s">
        <v>345</v>
      </c>
      <c r="P52" s="4" t="s">
        <v>517</v>
      </c>
      <c r="X52" s="4" t="s">
        <v>748</v>
      </c>
      <c r="AE52" s="4" t="s">
        <v>962</v>
      </c>
      <c r="AJ52" s="4" t="s">
        <v>1061</v>
      </c>
      <c r="AZ52" s="4" t="s">
        <v>345</v>
      </c>
      <c r="BF52" s="4" t="s">
        <v>517</v>
      </c>
      <c r="BN52" s="4" t="s">
        <v>748</v>
      </c>
      <c r="BU52" s="4" t="s">
        <v>962</v>
      </c>
      <c r="BZ52" s="4" t="s">
        <v>1061</v>
      </c>
      <c r="CI52" t="s">
        <v>2837</v>
      </c>
      <c r="CJ52" t="str">
        <f>VLOOKUP(CI52,Hoja1!A51:D1173,2,0)</f>
        <v>ANTIOQUIA</v>
      </c>
      <c r="CQ52" t="s">
        <v>249</v>
      </c>
      <c r="CR52" t="str">
        <f>CONCATENATE("COMUNIDAD_",PLANILLA!S55)</f>
        <v>COMUNIDAD_</v>
      </c>
      <c r="CS52" t="str">
        <f>CONCATENATE(PLANILLA!S55,"_",PLANILLA!T55)</f>
        <v>_</v>
      </c>
      <c r="CZ52" t="s">
        <v>1463</v>
      </c>
      <c r="DC52" t="s">
        <v>1610</v>
      </c>
      <c r="DH52" t="s">
        <v>1678</v>
      </c>
      <c r="DW52" t="s">
        <v>1920</v>
      </c>
      <c r="DY52" t="s">
        <v>2028</v>
      </c>
      <c r="EG52" t="s">
        <v>2280</v>
      </c>
      <c r="EI52" t="s">
        <v>2359</v>
      </c>
      <c r="EN52" t="s">
        <v>2448</v>
      </c>
      <c r="ES52" s="42" t="str">
        <f>IF(AND(PLANILLA!AM55="",PLANILLA!AN55=""),"",CONCATENATE(PLANILLA!AM55,"-",PLANILLA!AN55))</f>
        <v/>
      </c>
    </row>
    <row r="53" spans="2:149" x14ac:dyDescent="0.25">
      <c r="B53" t="str">
        <f>IF(OR(PLANILLA!AJ56="SI",PLANILLA!AK56="SI"),"TIEMPO","")</f>
        <v/>
      </c>
      <c r="C53" t="str">
        <f>IF(OR(PLANILLA!AJ56="SI",PLANILLA!AK56="SI"),"DESPLAZAMIENTO_FORZADO","")</f>
        <v/>
      </c>
      <c r="K53" s="4" t="s">
        <v>346</v>
      </c>
      <c r="P53" s="4" t="s">
        <v>518</v>
      </c>
      <c r="X53" s="4" t="s">
        <v>749</v>
      </c>
      <c r="AE53" s="4" t="s">
        <v>969</v>
      </c>
      <c r="AJ53" s="4" t="s">
        <v>1062</v>
      </c>
      <c r="AZ53" s="4" t="s">
        <v>346</v>
      </c>
      <c r="BF53" s="4" t="s">
        <v>518</v>
      </c>
      <c r="BN53" s="4" t="s">
        <v>749</v>
      </c>
      <c r="BU53" s="4" t="s">
        <v>969</v>
      </c>
      <c r="BZ53" s="4" t="s">
        <v>1062</v>
      </c>
      <c r="CI53" t="s">
        <v>2965</v>
      </c>
      <c r="CJ53" t="str">
        <f>VLOOKUP(CI53,Hoja1!A52:D1174,2,0)</f>
        <v>ANTIOQUIA</v>
      </c>
      <c r="CO53" s="3" t="s">
        <v>1333</v>
      </c>
      <c r="CQ53" t="s">
        <v>250</v>
      </c>
      <c r="CR53" t="str">
        <f>CONCATENATE("COMUNIDAD_",PLANILLA!S56)</f>
        <v>COMUNIDAD_</v>
      </c>
      <c r="CS53" t="str">
        <f>CONCATENATE(PLANILLA!S56,"_",PLANILLA!T56)</f>
        <v>_</v>
      </c>
      <c r="CZ53" t="s">
        <v>1464</v>
      </c>
      <c r="DH53" t="s">
        <v>1679</v>
      </c>
      <c r="DW53" t="s">
        <v>1921</v>
      </c>
      <c r="DY53" t="s">
        <v>2029</v>
      </c>
      <c r="EG53" t="s">
        <v>2281</v>
      </c>
      <c r="EI53" t="s">
        <v>2360</v>
      </c>
      <c r="EN53" t="s">
        <v>2449</v>
      </c>
      <c r="ES53" s="42" t="str">
        <f>IF(AND(PLANILLA!AM56="",PLANILLA!AN56=""),"",CONCATENATE(PLANILLA!AM56,"-",PLANILLA!AN56))</f>
        <v/>
      </c>
    </row>
    <row r="54" spans="2:149" x14ac:dyDescent="0.25">
      <c r="B54" t="str">
        <f>IF(OR(PLANILLA!AJ57="SI",PLANILLA!AK57="SI"),"TIEMPO","")</f>
        <v/>
      </c>
      <c r="C54" t="str">
        <f>IF(OR(PLANILLA!AJ57="SI",PLANILLA!AK57="SI"),"DESPLAZAMIENTO_FORZADO","")</f>
        <v/>
      </c>
      <c r="K54" s="4" t="s">
        <v>347</v>
      </c>
      <c r="P54" s="4" t="s">
        <v>519</v>
      </c>
      <c r="X54" s="4" t="s">
        <v>632</v>
      </c>
      <c r="AE54" s="4" t="s">
        <v>772</v>
      </c>
      <c r="AJ54" s="4" t="s">
        <v>1063</v>
      </c>
      <c r="AZ54" s="4" t="s">
        <v>347</v>
      </c>
      <c r="BF54" s="4" t="s">
        <v>519</v>
      </c>
      <c r="BN54" s="4" t="s">
        <v>632</v>
      </c>
      <c r="BU54" s="4" t="s">
        <v>772</v>
      </c>
      <c r="BZ54" s="4" t="s">
        <v>1063</v>
      </c>
      <c r="CI54" t="s">
        <v>1304</v>
      </c>
      <c r="CJ54" t="str">
        <f>VLOOKUP(CI54,Hoja1!A53:D1175,2,0)</f>
        <v>ANTIOQUIA</v>
      </c>
      <c r="CO54" t="s">
        <v>1324</v>
      </c>
      <c r="CQ54" t="s">
        <v>251</v>
      </c>
      <c r="CR54" t="str">
        <f>CONCATENATE("COMUNIDAD_",PLANILLA!S57)</f>
        <v>COMUNIDAD_</v>
      </c>
      <c r="CS54" t="str">
        <f>CONCATENATE(PLANILLA!S57,"_",PLANILLA!T57)</f>
        <v>_</v>
      </c>
      <c r="CZ54" t="s">
        <v>1465</v>
      </c>
      <c r="DH54" t="s">
        <v>1680</v>
      </c>
      <c r="DW54" t="s">
        <v>1922</v>
      </c>
      <c r="DY54" t="s">
        <v>2030</v>
      </c>
      <c r="EG54" t="s">
        <v>2282</v>
      </c>
      <c r="EI54" t="s">
        <v>2361</v>
      </c>
      <c r="EN54" t="s">
        <v>2450</v>
      </c>
      <c r="ES54" s="42" t="str">
        <f>IF(AND(PLANILLA!AM57="",PLANILLA!AN57=""),"",CONCATENATE(PLANILLA!AM57,"-",PLANILLA!AN57))</f>
        <v/>
      </c>
    </row>
    <row r="55" spans="2:149" x14ac:dyDescent="0.25">
      <c r="B55" t="str">
        <f>IF(OR(PLANILLA!AJ58="SI",PLANILLA!AK58="SI"),"TIEMPO","")</f>
        <v/>
      </c>
      <c r="C55" t="str">
        <f>IF(OR(PLANILLA!AJ58="SI",PLANILLA!AK58="SI"),"DESPLAZAMIENTO_FORZADO","")</f>
        <v/>
      </c>
      <c r="K55" s="4" t="s">
        <v>348</v>
      </c>
      <c r="P55" s="4" t="s">
        <v>520</v>
      </c>
      <c r="X55" s="4" t="s">
        <v>750</v>
      </c>
      <c r="AE55" s="4" t="s">
        <v>176</v>
      </c>
      <c r="AJ55" s="4" t="s">
        <v>1064</v>
      </c>
      <c r="AZ55" s="4" t="s">
        <v>348</v>
      </c>
      <c r="BF55" s="4" t="s">
        <v>520</v>
      </c>
      <c r="BN55" s="4" t="s">
        <v>750</v>
      </c>
      <c r="BU55" s="4" t="s">
        <v>176</v>
      </c>
      <c r="BZ55" s="4" t="s">
        <v>1064</v>
      </c>
      <c r="CI55" t="s">
        <v>2966</v>
      </c>
      <c r="CJ55" t="str">
        <f>VLOOKUP(CI55,Hoja1!A54:D1176,2,0)</f>
        <v>ANTIOQUIA</v>
      </c>
      <c r="CO55" t="s">
        <v>54</v>
      </c>
      <c r="CQ55" t="s">
        <v>251</v>
      </c>
      <c r="CR55" t="str">
        <f>CONCATENATE("COMUNIDAD_",PLANILLA!S58)</f>
        <v>COMUNIDAD_</v>
      </c>
      <c r="CS55" t="str">
        <f>CONCATENATE(PLANILLA!S58,"_",PLANILLA!T58)</f>
        <v>_</v>
      </c>
      <c r="CZ55" t="s">
        <v>1466</v>
      </c>
      <c r="DH55" t="s">
        <v>1681</v>
      </c>
      <c r="DW55" t="s">
        <v>1923</v>
      </c>
      <c r="DY55" t="s">
        <v>2031</v>
      </c>
      <c r="EG55" t="s">
        <v>2283</v>
      </c>
      <c r="EI55" t="s">
        <v>2362</v>
      </c>
      <c r="EN55" t="s">
        <v>2451</v>
      </c>
      <c r="ES55" s="42" t="str">
        <f>IF(AND(PLANILLA!AM58="",PLANILLA!AN58=""),"",CONCATENATE(PLANILLA!AM58,"-",PLANILLA!AN58))</f>
        <v/>
      </c>
    </row>
    <row r="56" spans="2:149" x14ac:dyDescent="0.25">
      <c r="B56" t="str">
        <f>IF(OR(PLANILLA!AJ59="SI",PLANILLA!AK59="SI"),"TIEMPO","")</f>
        <v/>
      </c>
      <c r="C56" t="str">
        <f>IF(OR(PLANILLA!AJ59="SI",PLANILLA!AK59="SI"),"DESPLAZAMIENTO_FORZADO","")</f>
        <v/>
      </c>
      <c r="K56" s="4" t="s">
        <v>349</v>
      </c>
      <c r="P56" s="4" t="s">
        <v>521</v>
      </c>
      <c r="X56" s="4" t="s">
        <v>751</v>
      </c>
      <c r="AE56" s="4" t="s">
        <v>101</v>
      </c>
      <c r="AJ56" s="4" t="s">
        <v>1065</v>
      </c>
      <c r="AZ56" s="4" t="s">
        <v>349</v>
      </c>
      <c r="BF56" s="4" t="s">
        <v>521</v>
      </c>
      <c r="BN56" s="4" t="s">
        <v>751</v>
      </c>
      <c r="BU56" s="4" t="s">
        <v>101</v>
      </c>
      <c r="BZ56" s="4" t="s">
        <v>1065</v>
      </c>
      <c r="CI56" t="s">
        <v>2967</v>
      </c>
      <c r="CJ56" t="str">
        <f>VLOOKUP(CI56,Hoja1!A55:D1177,2,0)</f>
        <v>ANTIOQUIA</v>
      </c>
      <c r="CO56" t="s">
        <v>78</v>
      </c>
      <c r="CQ56" t="s">
        <v>252</v>
      </c>
      <c r="CR56" t="str">
        <f>CONCATENATE("COMUNIDAD_",PLANILLA!S59)</f>
        <v>COMUNIDAD_</v>
      </c>
      <c r="CS56" t="str">
        <f>CONCATENATE(PLANILLA!S59,"_",PLANILLA!T59)</f>
        <v>_</v>
      </c>
      <c r="CZ56" t="s">
        <v>1467</v>
      </c>
      <c r="DH56" t="s">
        <v>1682</v>
      </c>
      <c r="DW56" t="s">
        <v>1924</v>
      </c>
      <c r="DY56" t="s">
        <v>2032</v>
      </c>
      <c r="EG56" t="s">
        <v>2284</v>
      </c>
      <c r="EI56" t="s">
        <v>2363</v>
      </c>
      <c r="EN56" t="s">
        <v>2452</v>
      </c>
      <c r="ES56" s="42" t="str">
        <f>IF(AND(PLANILLA!AM59="",PLANILLA!AN59=""),"",CONCATENATE(PLANILLA!AM59,"-",PLANILLA!AN59))</f>
        <v/>
      </c>
    </row>
    <row r="57" spans="2:149" x14ac:dyDescent="0.25">
      <c r="B57" t="str">
        <f>IF(OR(PLANILLA!AJ60="SI",PLANILLA!AK60="SI"),"TIEMPO","")</f>
        <v/>
      </c>
      <c r="C57" t="str">
        <f>IF(OR(PLANILLA!AJ60="SI",PLANILLA!AK60="SI"),"DESPLAZAMIENTO_FORZADO","")</f>
        <v/>
      </c>
      <c r="K57" s="4" t="s">
        <v>350</v>
      </c>
      <c r="P57" s="4" t="s">
        <v>522</v>
      </c>
      <c r="X57" s="4" t="s">
        <v>752</v>
      </c>
      <c r="AE57" s="4" t="s">
        <v>964</v>
      </c>
      <c r="AJ57" s="4" t="s">
        <v>1066</v>
      </c>
      <c r="AZ57" s="4" t="s">
        <v>350</v>
      </c>
      <c r="BF57" s="4" t="s">
        <v>522</v>
      </c>
      <c r="BN57" s="4" t="s">
        <v>752</v>
      </c>
      <c r="BU57" s="4" t="s">
        <v>964</v>
      </c>
      <c r="BZ57" s="4" t="s">
        <v>1066</v>
      </c>
      <c r="CI57" t="s">
        <v>2968</v>
      </c>
      <c r="CJ57" t="str">
        <f>VLOOKUP(CI57,Hoja1!A56:D1178,2,0)</f>
        <v>ANTIOQUIA</v>
      </c>
      <c r="CO57" t="s">
        <v>1271</v>
      </c>
      <c r="CQ57" t="s">
        <v>253</v>
      </c>
      <c r="CR57" t="str">
        <f>CONCATENATE("COMUNIDAD_",PLANILLA!S60)</f>
        <v>COMUNIDAD_</v>
      </c>
      <c r="CS57" t="str">
        <f>CONCATENATE(PLANILLA!S60,"_",PLANILLA!T60)</f>
        <v>_</v>
      </c>
      <c r="CZ57" t="s">
        <v>1468</v>
      </c>
      <c r="DH57" t="s">
        <v>1683</v>
      </c>
      <c r="DW57" t="s">
        <v>1925</v>
      </c>
      <c r="DY57" t="s">
        <v>2033</v>
      </c>
      <c r="EG57" t="s">
        <v>2285</v>
      </c>
      <c r="EI57" t="s">
        <v>2364</v>
      </c>
      <c r="EN57" t="s">
        <v>2453</v>
      </c>
      <c r="ES57" s="42" t="str">
        <f>IF(AND(PLANILLA!AM60="",PLANILLA!AN60=""),"",CONCATENATE(PLANILLA!AM60,"-",PLANILLA!AN60))</f>
        <v/>
      </c>
    </row>
    <row r="58" spans="2:149" x14ac:dyDescent="0.25">
      <c r="B58" t="str">
        <f>IF(OR(PLANILLA!AJ61="SI",PLANILLA!AK61="SI"),"TIEMPO","")</f>
        <v/>
      </c>
      <c r="C58" t="str">
        <f>IF(OR(PLANILLA!AJ61="SI",PLANILLA!AK61="SI"),"DESPLAZAMIENTO_FORZADO","")</f>
        <v/>
      </c>
      <c r="K58" s="4" t="s">
        <v>351</v>
      </c>
      <c r="P58" s="4" t="s">
        <v>523</v>
      </c>
      <c r="X58" s="4" t="s">
        <v>753</v>
      </c>
      <c r="AE58" s="4" t="s">
        <v>963</v>
      </c>
      <c r="AJ58" s="4" t="s">
        <v>1067</v>
      </c>
      <c r="AZ58" s="4" t="s">
        <v>351</v>
      </c>
      <c r="BF58" s="4" t="s">
        <v>523</v>
      </c>
      <c r="BN58" s="4" t="s">
        <v>753</v>
      </c>
      <c r="BU58" s="4" t="s">
        <v>963</v>
      </c>
      <c r="BZ58" s="4" t="s">
        <v>1067</v>
      </c>
      <c r="CI58" t="s">
        <v>1273</v>
      </c>
      <c r="CJ58" t="str">
        <f>VLOOKUP(CI58,Hoja1!A57:D1179,2,0)</f>
        <v>ANTIOQUIA</v>
      </c>
      <c r="CO58" t="s">
        <v>120</v>
      </c>
      <c r="CQ58" t="s">
        <v>254</v>
      </c>
      <c r="CR58" t="str">
        <f>CONCATENATE("COMUNIDAD_",PLANILLA!S61)</f>
        <v>COMUNIDAD_</v>
      </c>
      <c r="CS58" t="str">
        <f>CONCATENATE(PLANILLA!S61,"_",PLANILLA!T61)</f>
        <v>_</v>
      </c>
      <c r="CZ58" t="s">
        <v>1469</v>
      </c>
      <c r="DH58" t="s">
        <v>1684</v>
      </c>
      <c r="DW58" t="s">
        <v>1926</v>
      </c>
      <c r="DY58" t="s">
        <v>2034</v>
      </c>
      <c r="EG58" t="s">
        <v>2286</v>
      </c>
      <c r="EI58" t="s">
        <v>2365</v>
      </c>
      <c r="EN58" t="s">
        <v>2454</v>
      </c>
      <c r="ES58" s="42" t="str">
        <f>IF(AND(PLANILLA!AM61="",PLANILLA!AN61=""),"",CONCATENATE(PLANILLA!AM61,"-",PLANILLA!AN61))</f>
        <v/>
      </c>
    </row>
    <row r="59" spans="2:149" x14ac:dyDescent="0.25">
      <c r="B59" t="str">
        <f>IF(OR(PLANILLA!AJ62="SI",PLANILLA!AK62="SI"),"TIEMPO","")</f>
        <v/>
      </c>
      <c r="C59" t="str">
        <f>IF(OR(PLANILLA!AJ62="SI",PLANILLA!AK62="SI"),"DESPLAZAMIENTO_FORZADO","")</f>
        <v/>
      </c>
      <c r="K59" s="4" t="s">
        <v>352</v>
      </c>
      <c r="P59" s="4" t="s">
        <v>524</v>
      </c>
      <c r="X59" s="4" t="s">
        <v>754</v>
      </c>
      <c r="AE59" s="4" t="s">
        <v>387</v>
      </c>
      <c r="AJ59" s="4" t="s">
        <v>1068</v>
      </c>
      <c r="AZ59" s="4" t="s">
        <v>352</v>
      </c>
      <c r="BF59" s="4" t="s">
        <v>524</v>
      </c>
      <c r="BN59" s="4" t="s">
        <v>754</v>
      </c>
      <c r="BU59" s="4" t="s">
        <v>387</v>
      </c>
      <c r="BZ59" s="4" t="s">
        <v>1068</v>
      </c>
      <c r="CI59" t="s">
        <v>2969</v>
      </c>
      <c r="CJ59" t="str">
        <f>VLOOKUP(CI59,Hoja1!A58:D1180,2,0)</f>
        <v>ANTIOQUIA</v>
      </c>
      <c r="CO59" t="s">
        <v>155</v>
      </c>
      <c r="CQ59" t="s">
        <v>255</v>
      </c>
      <c r="CR59" t="str">
        <f>CONCATENATE("COMUNIDAD_",PLANILLA!S62)</f>
        <v>COMUNIDAD_</v>
      </c>
      <c r="CS59" t="str">
        <f>CONCATENATE(PLANILLA!S62,"_",PLANILLA!T62)</f>
        <v>_</v>
      </c>
      <c r="CZ59" t="s">
        <v>1470</v>
      </c>
      <c r="DH59" t="s">
        <v>1685</v>
      </c>
      <c r="DW59" t="s">
        <v>1927</v>
      </c>
      <c r="DY59" t="s">
        <v>2035</v>
      </c>
      <c r="EG59" t="s">
        <v>2287</v>
      </c>
      <c r="EI59" t="s">
        <v>2366</v>
      </c>
      <c r="EN59" t="s">
        <v>2455</v>
      </c>
      <c r="ES59" s="42" t="str">
        <f>IF(AND(PLANILLA!AM62="",PLANILLA!AN62=""),"",CONCATENATE(PLANILLA!AM62,"-",PLANILLA!AN62))</f>
        <v/>
      </c>
    </row>
    <row r="60" spans="2:149" x14ac:dyDescent="0.25">
      <c r="B60" t="str">
        <f>IF(OR(PLANILLA!AJ63="SI",PLANILLA!AK63="SI"),"TIEMPO","")</f>
        <v/>
      </c>
      <c r="C60" t="str">
        <f>IF(OR(PLANILLA!AJ63="SI",PLANILLA!AK63="SI"),"DESPLAZAMIENTO_FORZADO","")</f>
        <v/>
      </c>
      <c r="K60" s="4" t="s">
        <v>184</v>
      </c>
      <c r="P60" s="4" t="s">
        <v>525</v>
      </c>
      <c r="X60" s="4" t="s">
        <v>755</v>
      </c>
      <c r="AE60" s="4" t="s">
        <v>965</v>
      </c>
      <c r="AJ60" s="4" t="s">
        <v>1069</v>
      </c>
      <c r="AZ60" s="4" t="s">
        <v>184</v>
      </c>
      <c r="BF60" s="4" t="s">
        <v>525</v>
      </c>
      <c r="BN60" s="4" t="s">
        <v>755</v>
      </c>
      <c r="BU60" s="4" t="s">
        <v>965</v>
      </c>
      <c r="BZ60" s="4" t="s">
        <v>1069</v>
      </c>
      <c r="CI60" t="s">
        <v>2970</v>
      </c>
      <c r="CJ60" t="str">
        <f>VLOOKUP(CI60,Hoja1!A59:D1181,2,0)</f>
        <v>ANTIOQUIA</v>
      </c>
      <c r="CO60" t="s">
        <v>1327</v>
      </c>
      <c r="CQ60" t="s">
        <v>256</v>
      </c>
      <c r="CR60" t="str">
        <f>CONCATENATE("COMUNIDAD_",PLANILLA!S63)</f>
        <v>COMUNIDAD_</v>
      </c>
      <c r="CS60" t="str">
        <f>CONCATENATE(PLANILLA!S63,"_",PLANILLA!T63)</f>
        <v>_</v>
      </c>
      <c r="CZ60" t="s">
        <v>1471</v>
      </c>
      <c r="DH60" t="s">
        <v>1686</v>
      </c>
      <c r="DW60" t="s">
        <v>1928</v>
      </c>
      <c r="DY60" t="s">
        <v>2036</v>
      </c>
      <c r="EG60" t="s">
        <v>2288</v>
      </c>
      <c r="EI60" t="s">
        <v>2367</v>
      </c>
      <c r="EN60" t="s">
        <v>2456</v>
      </c>
      <c r="ES60" s="42" t="str">
        <f>IF(AND(PLANILLA!AM63="",PLANILLA!AN63=""),"",CONCATENATE(PLANILLA!AM63,"-",PLANILLA!AN63))</f>
        <v/>
      </c>
    </row>
    <row r="61" spans="2:149" x14ac:dyDescent="0.25">
      <c r="B61" t="str">
        <f>IF(OR(PLANILLA!AJ64="SI",PLANILLA!AK64="SI"),"TIEMPO","")</f>
        <v/>
      </c>
      <c r="C61" t="str">
        <f>IF(OR(PLANILLA!AJ64="SI",PLANILLA!AK64="SI"),"DESPLAZAMIENTO_FORZADO","")</f>
        <v/>
      </c>
      <c r="K61" s="4" t="s">
        <v>353</v>
      </c>
      <c r="P61" s="4" t="s">
        <v>526</v>
      </c>
      <c r="X61" s="4" t="s">
        <v>200</v>
      </c>
      <c r="AE61" s="4" t="s">
        <v>966</v>
      </c>
      <c r="AJ61" s="4" t="s">
        <v>1070</v>
      </c>
      <c r="AZ61" s="4" t="s">
        <v>353</v>
      </c>
      <c r="BF61" s="4" t="s">
        <v>526</v>
      </c>
      <c r="BN61" s="4" t="s">
        <v>200</v>
      </c>
      <c r="BU61" s="4" t="s">
        <v>966</v>
      </c>
      <c r="BZ61" s="4" t="s">
        <v>1070</v>
      </c>
      <c r="CI61" t="s">
        <v>2971</v>
      </c>
      <c r="CJ61" t="str">
        <f>VLOOKUP(CI61,Hoja1!A60:D1182,2,0)</f>
        <v>ANTIOQUIA</v>
      </c>
      <c r="CO61" t="s">
        <v>144</v>
      </c>
      <c r="CQ61" t="s">
        <v>257</v>
      </c>
      <c r="CR61" t="str">
        <f>CONCATENATE("COMUNIDAD_",PLANILLA!S64)</f>
        <v>COMUNIDAD_</v>
      </c>
      <c r="CS61" t="str">
        <f>CONCATENATE(PLANILLA!S64,"_",PLANILLA!T64)</f>
        <v>_</v>
      </c>
      <c r="CZ61" t="s">
        <v>1472</v>
      </c>
      <c r="DH61" t="s">
        <v>1687</v>
      </c>
      <c r="DW61" t="s">
        <v>1929</v>
      </c>
      <c r="DY61" t="s">
        <v>2037</v>
      </c>
      <c r="EG61" t="s">
        <v>2289</v>
      </c>
      <c r="EI61" t="s">
        <v>2368</v>
      </c>
      <c r="EN61" t="s">
        <v>2457</v>
      </c>
      <c r="ES61" s="42" t="str">
        <f>IF(AND(PLANILLA!AM64="",PLANILLA!AN64=""),"",CONCATENATE(PLANILLA!AM64,"-",PLANILLA!AN64))</f>
        <v/>
      </c>
    </row>
    <row r="62" spans="2:149" x14ac:dyDescent="0.25">
      <c r="B62" t="str">
        <f>IF(OR(PLANILLA!AJ65="SI",PLANILLA!AK65="SI"),"TIEMPO","")</f>
        <v/>
      </c>
      <c r="C62" t="str">
        <f>IF(OR(PLANILLA!AJ65="SI",PLANILLA!AK65="SI"),"DESPLAZAMIENTO_FORZADO","")</f>
        <v/>
      </c>
      <c r="K62" s="4" t="s">
        <v>354</v>
      </c>
      <c r="P62" s="4" t="s">
        <v>527</v>
      </c>
      <c r="X62" s="4" t="s">
        <v>756</v>
      </c>
      <c r="AE62" s="4" t="s">
        <v>967</v>
      </c>
      <c r="AJ62" s="4" t="s">
        <v>1071</v>
      </c>
      <c r="AZ62" s="4" t="s">
        <v>354</v>
      </c>
      <c r="BF62" s="4" t="s">
        <v>527</v>
      </c>
      <c r="BN62" s="4" t="s">
        <v>756</v>
      </c>
      <c r="BU62" s="4" t="s">
        <v>967</v>
      </c>
      <c r="BZ62" s="4" t="s">
        <v>1071</v>
      </c>
      <c r="CI62" t="s">
        <v>2838</v>
      </c>
      <c r="CJ62" t="str">
        <f>VLOOKUP(CI62,Hoja1!A61:D1183,2,0)</f>
        <v>ANTIOQUIA</v>
      </c>
      <c r="CO62" t="s">
        <v>173</v>
      </c>
      <c r="CQ62" t="s">
        <v>257</v>
      </c>
      <c r="CR62" t="str">
        <f>CONCATENATE("COMUNIDAD_",PLANILLA!S65)</f>
        <v>COMUNIDAD_</v>
      </c>
      <c r="CS62" t="str">
        <f>CONCATENATE(PLANILLA!S65,"_",PLANILLA!T65)</f>
        <v>_</v>
      </c>
      <c r="CZ62" t="s">
        <v>1473</v>
      </c>
      <c r="DH62" t="s">
        <v>1688</v>
      </c>
      <c r="DW62" t="s">
        <v>1930</v>
      </c>
      <c r="DY62" t="s">
        <v>2038</v>
      </c>
      <c r="EG62" t="s">
        <v>2290</v>
      </c>
      <c r="EI62" t="s">
        <v>2369</v>
      </c>
      <c r="EN62" t="s">
        <v>2458</v>
      </c>
      <c r="ES62" s="42" t="str">
        <f>IF(AND(PLANILLA!AM65="",PLANILLA!AN65=""),"",CONCATENATE(PLANILLA!AM65,"-",PLANILLA!AN65))</f>
        <v/>
      </c>
    </row>
    <row r="63" spans="2:149" x14ac:dyDescent="0.25">
      <c r="B63" t="str">
        <f>IF(OR(PLANILLA!AJ66="SI",PLANILLA!AK66="SI"),"TIEMPO","")</f>
        <v/>
      </c>
      <c r="C63" t="str">
        <f>IF(OR(PLANILLA!AJ66="SI",PLANILLA!AK66="SI"),"DESPLAZAMIENTO_FORZADO","")</f>
        <v/>
      </c>
      <c r="K63" s="4" t="s">
        <v>355</v>
      </c>
      <c r="P63" s="4" t="s">
        <v>528</v>
      </c>
      <c r="X63" s="4" t="s">
        <v>757</v>
      </c>
      <c r="AE63" s="4" t="s">
        <v>968</v>
      </c>
      <c r="AJ63" s="4" t="s">
        <v>1072</v>
      </c>
      <c r="AZ63" s="4" t="s">
        <v>355</v>
      </c>
      <c r="BF63" s="4" t="s">
        <v>528</v>
      </c>
      <c r="BN63" s="4" t="s">
        <v>757</v>
      </c>
      <c r="BU63" s="4" t="s">
        <v>968</v>
      </c>
      <c r="BZ63" s="4" t="s">
        <v>1072</v>
      </c>
      <c r="CI63" t="s">
        <v>2972</v>
      </c>
      <c r="CJ63" t="str">
        <f>VLOOKUP(CI63,Hoja1!A62:D1184,2,0)</f>
        <v>ANTIOQUIA</v>
      </c>
      <c r="CO63" t="s">
        <v>172</v>
      </c>
      <c r="CQ63" t="s">
        <v>258</v>
      </c>
      <c r="CR63" t="str">
        <f>CONCATENATE("COMUNIDAD_",PLANILLA!S66)</f>
        <v>COMUNIDAD_</v>
      </c>
      <c r="CS63" t="str">
        <f>CONCATENATE(PLANILLA!S66,"_",PLANILLA!T66)</f>
        <v>_</v>
      </c>
      <c r="CZ63" t="s">
        <v>1474</v>
      </c>
      <c r="DH63" t="s">
        <v>1689</v>
      </c>
      <c r="DW63" t="s">
        <v>1931</v>
      </c>
      <c r="DY63" t="s">
        <v>2039</v>
      </c>
      <c r="EG63" t="s">
        <v>2291</v>
      </c>
      <c r="EI63" t="s">
        <v>2370</v>
      </c>
      <c r="EN63" t="s">
        <v>2459</v>
      </c>
      <c r="ES63" s="42" t="str">
        <f>IF(AND(PLANILLA!AM66="",PLANILLA!AN66=""),"",CONCATENATE(PLANILLA!AM66,"-",PLANILLA!AN66))</f>
        <v/>
      </c>
    </row>
    <row r="64" spans="2:149" x14ac:dyDescent="0.25">
      <c r="B64" t="str">
        <f>IF(OR(PLANILLA!AJ67="SI",PLANILLA!AK67="SI"),"TIEMPO","")</f>
        <v/>
      </c>
      <c r="C64" t="str">
        <f>IF(OR(PLANILLA!AJ67="SI",PLANILLA!AK67="SI"),"DESPLAZAMIENTO_FORZADO","")</f>
        <v/>
      </c>
      <c r="K64" s="4" t="s">
        <v>190</v>
      </c>
      <c r="P64" s="4" t="s">
        <v>529</v>
      </c>
      <c r="X64" s="4" t="s">
        <v>758</v>
      </c>
      <c r="AE64" s="4" t="s">
        <v>970</v>
      </c>
      <c r="AJ64" s="4" t="s">
        <v>1073</v>
      </c>
      <c r="AZ64" s="4" t="s">
        <v>190</v>
      </c>
      <c r="BF64" s="4" t="s">
        <v>529</v>
      </c>
      <c r="BN64" s="4" t="s">
        <v>758</v>
      </c>
      <c r="BU64" s="4" t="s">
        <v>970</v>
      </c>
      <c r="BZ64" s="4" t="s">
        <v>1073</v>
      </c>
      <c r="CI64" t="s">
        <v>2839</v>
      </c>
      <c r="CJ64" t="str">
        <f>VLOOKUP(CI64,Hoja1!A63:D1185,2,0)</f>
        <v>ANTIOQUIA</v>
      </c>
      <c r="CO64" t="s">
        <v>64</v>
      </c>
      <c r="CQ64" t="s">
        <v>259</v>
      </c>
      <c r="CR64" t="str">
        <f>CONCATENATE("COMUNIDAD_",PLANILLA!S67)</f>
        <v>COMUNIDAD_</v>
      </c>
      <c r="CS64" t="str">
        <f>CONCATENATE(PLANILLA!S67,"_",PLANILLA!T67)</f>
        <v>_</v>
      </c>
      <c r="CZ64" t="s">
        <v>1475</v>
      </c>
      <c r="DH64" t="s">
        <v>1690</v>
      </c>
      <c r="DW64" t="s">
        <v>1932</v>
      </c>
      <c r="DY64" t="s">
        <v>2040</v>
      </c>
      <c r="EG64" t="s">
        <v>2292</v>
      </c>
      <c r="EI64" t="s">
        <v>2371</v>
      </c>
      <c r="EN64" t="s">
        <v>2460</v>
      </c>
      <c r="ES64" s="42" t="str">
        <f>IF(AND(PLANILLA!AM67="",PLANILLA!AN67=""),"",CONCATENATE(PLANILLA!AM67,"-",PLANILLA!AN67))</f>
        <v/>
      </c>
    </row>
    <row r="65" spans="2:149" x14ac:dyDescent="0.25">
      <c r="B65" t="str">
        <f>IF(OR(PLANILLA!AJ68="SI",PLANILLA!AK68="SI"),"TIEMPO","")</f>
        <v/>
      </c>
      <c r="C65" t="str">
        <f>IF(OR(PLANILLA!AJ68="SI",PLANILLA!AK68="SI"),"DESPLAZAMIENTO_FORZADO","")</f>
        <v/>
      </c>
      <c r="K65" s="4" t="s">
        <v>356</v>
      </c>
      <c r="P65" s="4" t="s">
        <v>530</v>
      </c>
      <c r="X65" s="4" t="s">
        <v>759</v>
      </c>
      <c r="AE65" s="4" t="s">
        <v>971</v>
      </c>
      <c r="AJ65" s="4" t="s">
        <v>1074</v>
      </c>
      <c r="AZ65" s="4" t="s">
        <v>356</v>
      </c>
      <c r="BF65" s="4" t="s">
        <v>530</v>
      </c>
      <c r="BN65" s="4" t="s">
        <v>759</v>
      </c>
      <c r="BU65" s="4" t="s">
        <v>971</v>
      </c>
      <c r="BZ65" s="4" t="s">
        <v>1074</v>
      </c>
      <c r="CI65" t="s">
        <v>2973</v>
      </c>
      <c r="CJ65" t="str">
        <f>VLOOKUP(CI65,Hoja1!A64:D1186,2,0)</f>
        <v>ANTIOQUIA</v>
      </c>
      <c r="CO65" t="s">
        <v>193</v>
      </c>
      <c r="CQ65" t="s">
        <v>260</v>
      </c>
      <c r="CR65" t="str">
        <f>CONCATENATE("COMUNIDAD_",PLANILLA!S68)</f>
        <v>COMUNIDAD_</v>
      </c>
      <c r="CS65" t="str">
        <f>CONCATENATE(PLANILLA!S68,"_",PLANILLA!T68)</f>
        <v>_</v>
      </c>
      <c r="CZ65" t="s">
        <v>1476</v>
      </c>
      <c r="DH65" t="s">
        <v>1691</v>
      </c>
      <c r="DW65" t="s">
        <v>1933</v>
      </c>
      <c r="DY65" t="s">
        <v>2041</v>
      </c>
      <c r="EG65" t="s">
        <v>2293</v>
      </c>
      <c r="EI65" t="s">
        <v>2372</v>
      </c>
      <c r="EN65" t="s">
        <v>2461</v>
      </c>
      <c r="ES65" s="42" t="str">
        <f>IF(AND(PLANILLA!AM68="",PLANILLA!AN68=""),"",CONCATENATE(PLANILLA!AM68,"-",PLANILLA!AN68))</f>
        <v/>
      </c>
    </row>
    <row r="66" spans="2:149" x14ac:dyDescent="0.25">
      <c r="B66" t="str">
        <f>IF(OR(PLANILLA!AJ69="SI",PLANILLA!AK69="SI"),"TIEMPO","")</f>
        <v/>
      </c>
      <c r="C66" t="str">
        <f>IF(OR(PLANILLA!AJ69="SI",PLANILLA!AK69="SI"),"DESPLAZAMIENTO_FORZADO","")</f>
        <v/>
      </c>
      <c r="K66" s="4" t="s">
        <v>357</v>
      </c>
      <c r="P66" s="4" t="s">
        <v>531</v>
      </c>
      <c r="X66" s="4" t="s">
        <v>106</v>
      </c>
      <c r="AJ66" s="4" t="s">
        <v>1075</v>
      </c>
      <c r="AZ66" s="4" t="s">
        <v>357</v>
      </c>
      <c r="BF66" s="4" t="s">
        <v>531</v>
      </c>
      <c r="BN66" s="4" t="s">
        <v>106</v>
      </c>
      <c r="BZ66" s="4" t="s">
        <v>1075</v>
      </c>
      <c r="CI66" t="s">
        <v>2840</v>
      </c>
      <c r="CJ66" t="str">
        <f>VLOOKUP(CI66,Hoja1!A65:D1187,2,0)</f>
        <v>ANTIOQUIA</v>
      </c>
      <c r="CO66" t="s">
        <v>197</v>
      </c>
      <c r="CQ66" t="s">
        <v>261</v>
      </c>
      <c r="CR66" t="str">
        <f>CONCATENATE("COMUNIDAD_",PLANILLA!S69)</f>
        <v>COMUNIDAD_</v>
      </c>
      <c r="CS66" t="str">
        <f>CONCATENATE(PLANILLA!S69,"_",PLANILLA!T69)</f>
        <v>_</v>
      </c>
      <c r="CZ66" t="s">
        <v>1477</v>
      </c>
      <c r="DH66" t="s">
        <v>1692</v>
      </c>
      <c r="DW66" t="s">
        <v>1934</v>
      </c>
      <c r="DY66" t="s">
        <v>2042</v>
      </c>
      <c r="EG66" t="s">
        <v>2294</v>
      </c>
      <c r="EI66" t="s">
        <v>2373</v>
      </c>
      <c r="EN66" t="s">
        <v>2462</v>
      </c>
      <c r="ES66" s="42" t="str">
        <f>IF(AND(PLANILLA!AM69="",PLANILLA!AN69=""),"",CONCATENATE(PLANILLA!AM69,"-",PLANILLA!AN69))</f>
        <v/>
      </c>
    </row>
    <row r="67" spans="2:149" x14ac:dyDescent="0.25">
      <c r="B67" t="str">
        <f>IF(OR(PLANILLA!AJ70="SI",PLANILLA!AK70="SI"),"TIEMPO","")</f>
        <v/>
      </c>
      <c r="C67" t="str">
        <f>IF(OR(PLANILLA!AJ70="SI",PLANILLA!AK70="SI"),"DESPLAZAMIENTO_FORZADO","")</f>
        <v/>
      </c>
      <c r="K67" s="4" t="s">
        <v>358</v>
      </c>
      <c r="P67" s="4" t="s">
        <v>532</v>
      </c>
      <c r="X67" s="4" t="s">
        <v>760</v>
      </c>
      <c r="AJ67" s="4" t="s">
        <v>208</v>
      </c>
      <c r="AZ67" s="4" t="s">
        <v>358</v>
      </c>
      <c r="BF67" s="4" t="s">
        <v>532</v>
      </c>
      <c r="BN67" s="4" t="s">
        <v>760</v>
      </c>
      <c r="BZ67" s="4" t="s">
        <v>208</v>
      </c>
      <c r="CI67" t="s">
        <v>2974</v>
      </c>
      <c r="CJ67" t="str">
        <f>VLOOKUP(CI67,Hoja1!A66:D1188,2,0)</f>
        <v>ANTIOQUIA</v>
      </c>
      <c r="CO67" t="s">
        <v>201</v>
      </c>
      <c r="CQ67" t="s">
        <v>262</v>
      </c>
      <c r="CR67" t="str">
        <f>CONCATENATE("COMUNIDAD_",PLANILLA!S70)</f>
        <v>COMUNIDAD_</v>
      </c>
      <c r="CS67" t="str">
        <f>CONCATENATE(PLANILLA!S70,"_",PLANILLA!T70)</f>
        <v>_</v>
      </c>
      <c r="CZ67" t="s">
        <v>1478</v>
      </c>
      <c r="DW67" t="s">
        <v>1935</v>
      </c>
      <c r="DY67" t="s">
        <v>2043</v>
      </c>
      <c r="EG67" t="s">
        <v>2295</v>
      </c>
      <c r="EI67" t="s">
        <v>2374</v>
      </c>
      <c r="EN67" t="s">
        <v>2463</v>
      </c>
      <c r="ES67" s="42" t="str">
        <f>IF(AND(PLANILLA!AM70="",PLANILLA!AN70=""),"",CONCATENATE(PLANILLA!AM70,"-",PLANILLA!AN70))</f>
        <v/>
      </c>
    </row>
    <row r="68" spans="2:149" x14ac:dyDescent="0.25">
      <c r="B68" t="str">
        <f>IF(OR(PLANILLA!AJ71="SI",PLANILLA!AK71="SI"),"TIEMPO","")</f>
        <v/>
      </c>
      <c r="C68" t="str">
        <f>IF(OR(PLANILLA!AJ71="SI",PLANILLA!AK71="SI"),"DESPLAZAMIENTO_FORZADO","")</f>
        <v/>
      </c>
      <c r="K68" s="4" t="s">
        <v>359</v>
      </c>
      <c r="P68" s="4" t="s">
        <v>533</v>
      </c>
      <c r="X68" s="4" t="s">
        <v>761</v>
      </c>
      <c r="AJ68" s="4" t="s">
        <v>1076</v>
      </c>
      <c r="AZ68" s="4" t="s">
        <v>359</v>
      </c>
      <c r="BF68" s="4" t="s">
        <v>533</v>
      </c>
      <c r="BN68" s="4" t="s">
        <v>761</v>
      </c>
      <c r="BZ68" s="4" t="s">
        <v>1076</v>
      </c>
      <c r="CI68" t="s">
        <v>2975</v>
      </c>
      <c r="CJ68" t="str">
        <f>VLOOKUP(CI68,Hoja1!A67:D1189,2,0)</f>
        <v>ANTIOQUIA</v>
      </c>
      <c r="CO68" t="s">
        <v>1268</v>
      </c>
      <c r="CQ68" t="s">
        <v>263</v>
      </c>
      <c r="CR68" t="str">
        <f>CONCATENATE("COMUNIDAD_",PLANILLA!S71)</f>
        <v>COMUNIDAD_</v>
      </c>
      <c r="CS68" t="str">
        <f>CONCATENATE(PLANILLA!S71,"_",PLANILLA!T71)</f>
        <v>_</v>
      </c>
      <c r="CZ68" t="s">
        <v>1479</v>
      </c>
      <c r="DW68" t="s">
        <v>1936</v>
      </c>
      <c r="DY68" t="s">
        <v>2044</v>
      </c>
      <c r="EG68" t="s">
        <v>2296</v>
      </c>
      <c r="EI68" t="s">
        <v>2375</v>
      </c>
      <c r="EN68" t="s">
        <v>2464</v>
      </c>
      <c r="ES68" s="42" t="str">
        <f>IF(AND(PLANILLA!AM71="",PLANILLA!AN71=""),"",CONCATENATE(PLANILLA!AM71,"-",PLANILLA!AN71))</f>
        <v/>
      </c>
    </row>
    <row r="69" spans="2:149" x14ac:dyDescent="0.25">
      <c r="B69" t="str">
        <f>IF(OR(PLANILLA!AJ72="SI",PLANILLA!AK72="SI"),"TIEMPO","")</f>
        <v/>
      </c>
      <c r="C69" t="str">
        <f>IF(OR(PLANILLA!AJ72="SI",PLANILLA!AK72="SI"),"DESPLAZAMIENTO_FORZADO","")</f>
        <v/>
      </c>
      <c r="K69" s="4" t="s">
        <v>194</v>
      </c>
      <c r="P69" s="4" t="s">
        <v>534</v>
      </c>
      <c r="X69" s="4" t="s">
        <v>762</v>
      </c>
      <c r="AJ69" s="4" t="s">
        <v>1077</v>
      </c>
      <c r="AZ69" s="4" t="s">
        <v>194</v>
      </c>
      <c r="BF69" s="4" t="s">
        <v>534</v>
      </c>
      <c r="BN69" s="4" t="s">
        <v>762</v>
      </c>
      <c r="BZ69" s="4" t="s">
        <v>1077</v>
      </c>
      <c r="CI69" t="s">
        <v>2976</v>
      </c>
      <c r="CJ69" t="str">
        <f>VLOOKUP(CI69,Hoja1!A68:D1190,2,0)</f>
        <v>ANTIOQUIA</v>
      </c>
      <c r="CO69" t="s">
        <v>188</v>
      </c>
      <c r="CQ69" t="s">
        <v>264</v>
      </c>
      <c r="CR69" t="str">
        <f>CONCATENATE("COMUNIDAD_",PLANILLA!S72)</f>
        <v>COMUNIDAD_</v>
      </c>
      <c r="CS69" t="str">
        <f>CONCATENATE(PLANILLA!S72,"_",PLANILLA!T72)</f>
        <v>_</v>
      </c>
      <c r="CZ69" t="s">
        <v>1480</v>
      </c>
      <c r="DW69" t="s">
        <v>1937</v>
      </c>
      <c r="DY69" t="s">
        <v>2045</v>
      </c>
      <c r="EG69" t="s">
        <v>2297</v>
      </c>
      <c r="EI69" t="s">
        <v>2376</v>
      </c>
      <c r="EN69" t="s">
        <v>2465</v>
      </c>
      <c r="ES69" s="42" t="str">
        <f>IF(AND(PLANILLA!AM72="",PLANILLA!AN72=""),"",CONCATENATE(PLANILLA!AM72,"-",PLANILLA!AN72))</f>
        <v/>
      </c>
    </row>
    <row r="70" spans="2:149" x14ac:dyDescent="0.25">
      <c r="B70" t="str">
        <f>IF(OR(PLANILLA!AJ73="SI",PLANILLA!AK73="SI"),"TIEMPO","")</f>
        <v/>
      </c>
      <c r="C70" t="str">
        <f>IF(OR(PLANILLA!AJ73="SI",PLANILLA!AK73="SI"),"DESPLAZAMIENTO_FORZADO","")</f>
        <v/>
      </c>
      <c r="K70" s="4" t="s">
        <v>303</v>
      </c>
      <c r="P70" s="4" t="s">
        <v>535</v>
      </c>
      <c r="X70" s="4" t="s">
        <v>763</v>
      </c>
      <c r="AJ70" s="4" t="s">
        <v>1078</v>
      </c>
      <c r="AZ70" s="4" t="s">
        <v>303</v>
      </c>
      <c r="BF70" s="4" t="s">
        <v>535</v>
      </c>
      <c r="BN70" s="4" t="s">
        <v>763</v>
      </c>
      <c r="BZ70" s="4" t="s">
        <v>1078</v>
      </c>
      <c r="CI70" t="s">
        <v>2841</v>
      </c>
      <c r="CJ70" t="str">
        <f>VLOOKUP(CI70,Hoja1!A69:D1191,2,0)</f>
        <v>ANTIOQUIA</v>
      </c>
      <c r="CO70" t="s">
        <v>207</v>
      </c>
      <c r="CQ70" t="s">
        <v>265</v>
      </c>
      <c r="CR70" t="str">
        <f>CONCATENATE("COMUNIDAD_",PLANILLA!S73)</f>
        <v>COMUNIDAD_</v>
      </c>
      <c r="CS70" t="str">
        <f>CONCATENATE(PLANILLA!S73,"_",PLANILLA!T73)</f>
        <v>_</v>
      </c>
      <c r="CZ70" t="s">
        <v>1481</v>
      </c>
      <c r="DW70" t="s">
        <v>1938</v>
      </c>
      <c r="DY70" t="s">
        <v>2046</v>
      </c>
      <c r="EI70" t="s">
        <v>2377</v>
      </c>
      <c r="EN70" t="s">
        <v>2466</v>
      </c>
      <c r="ES70" s="42" t="str">
        <f>IF(AND(PLANILLA!AM73="",PLANILLA!AN73=""),"",CONCATENATE(PLANILLA!AM73,"-",PLANILLA!AN73))</f>
        <v/>
      </c>
    </row>
    <row r="71" spans="2:149" x14ac:dyDescent="0.25">
      <c r="B71" t="str">
        <f>IF(OR(PLANILLA!AJ74="SI",PLANILLA!AK74="SI"),"TIEMPO","")</f>
        <v/>
      </c>
      <c r="C71" t="str">
        <f>IF(OR(PLANILLA!AJ74="SI",PLANILLA!AK74="SI"),"DESPLAZAMIENTO_FORZADO","")</f>
        <v/>
      </c>
      <c r="K71" s="4" t="s">
        <v>360</v>
      </c>
      <c r="P71" s="4" t="s">
        <v>536</v>
      </c>
      <c r="X71" s="4" t="s">
        <v>764</v>
      </c>
      <c r="AJ71" s="4" t="s">
        <v>1079</v>
      </c>
      <c r="AZ71" s="4" t="s">
        <v>360</v>
      </c>
      <c r="BF71" s="4" t="s">
        <v>536</v>
      </c>
      <c r="BN71" s="4" t="s">
        <v>764</v>
      </c>
      <c r="BZ71" s="4" t="s">
        <v>1079</v>
      </c>
      <c r="CI71" t="s">
        <v>1274</v>
      </c>
      <c r="CJ71" t="str">
        <f>VLOOKUP(CI71,Hoja1!A70:D1192,2,0)</f>
        <v>ANTIOQUIA</v>
      </c>
      <c r="CO71" t="s">
        <v>200</v>
      </c>
      <c r="CQ71" t="s">
        <v>266</v>
      </c>
      <c r="CR71" t="str">
        <f>CONCATENATE("COMUNIDAD_",PLANILLA!S74)</f>
        <v>COMUNIDAD_</v>
      </c>
      <c r="CS71" t="str">
        <f>CONCATENATE(PLANILLA!S74,"_",PLANILLA!T74)</f>
        <v>_</v>
      </c>
      <c r="CZ71" t="s">
        <v>1482</v>
      </c>
      <c r="DW71" t="s">
        <v>1939</v>
      </c>
      <c r="DY71" t="s">
        <v>2047</v>
      </c>
      <c r="EI71" t="s">
        <v>2378</v>
      </c>
      <c r="EN71" t="s">
        <v>2467</v>
      </c>
      <c r="ES71" s="42" t="str">
        <f>IF(AND(PLANILLA!AM74="",PLANILLA!AN74=""),"",CONCATENATE(PLANILLA!AM74,"-",PLANILLA!AN74))</f>
        <v/>
      </c>
    </row>
    <row r="72" spans="2:149" x14ac:dyDescent="0.25">
      <c r="B72" t="str">
        <f>IF(OR(PLANILLA!AJ75="SI",PLANILLA!AK75="SI"),"TIEMPO","")</f>
        <v/>
      </c>
      <c r="C72" t="str">
        <f>IF(OR(PLANILLA!AJ75="SI",PLANILLA!AK75="SI"),"DESPLAZAMIENTO_FORZADO","")</f>
        <v/>
      </c>
      <c r="K72" s="4" t="s">
        <v>361</v>
      </c>
      <c r="P72" s="4" t="s">
        <v>537</v>
      </c>
      <c r="X72" s="4" t="s">
        <v>765</v>
      </c>
      <c r="AJ72" s="4" t="s">
        <v>1080</v>
      </c>
      <c r="AZ72" s="4" t="s">
        <v>361</v>
      </c>
      <c r="BF72" s="4" t="s">
        <v>537</v>
      </c>
      <c r="BN72" s="4" t="s">
        <v>765</v>
      </c>
      <c r="BZ72" s="4" t="s">
        <v>1080</v>
      </c>
      <c r="CI72" t="s">
        <v>2977</v>
      </c>
      <c r="CJ72" t="str">
        <f>VLOOKUP(CI72,Hoja1!A71:D1193,2,0)</f>
        <v>ANTIOQUIA</v>
      </c>
      <c r="CO72" t="s">
        <v>1269</v>
      </c>
      <c r="CQ72" t="s">
        <v>267</v>
      </c>
      <c r="CR72" t="str">
        <f>CONCATENATE("COMUNIDAD_",PLANILLA!S75)</f>
        <v>COMUNIDAD_</v>
      </c>
      <c r="CS72" t="str">
        <f>CONCATENATE(PLANILLA!S75,"_",PLANILLA!T75)</f>
        <v>_</v>
      </c>
      <c r="CZ72" t="s">
        <v>1483</v>
      </c>
      <c r="DW72" t="s">
        <v>1940</v>
      </c>
      <c r="DY72" t="s">
        <v>2048</v>
      </c>
      <c r="EI72" t="s">
        <v>2379</v>
      </c>
      <c r="EN72" t="s">
        <v>2468</v>
      </c>
      <c r="ES72" s="42" t="str">
        <f>IF(AND(PLANILLA!AM75="",PLANILLA!AN75=""),"",CONCATENATE(PLANILLA!AM75,"-",PLANILLA!AN75))</f>
        <v/>
      </c>
    </row>
    <row r="73" spans="2:149" x14ac:dyDescent="0.25">
      <c r="B73" t="str">
        <f>IF(OR(PLANILLA!AJ76="SI",PLANILLA!AK76="SI"),"TIEMPO","")</f>
        <v/>
      </c>
      <c r="C73" t="str">
        <f>IF(OR(PLANILLA!AJ76="SI",PLANILLA!AK76="SI"),"DESPLAZAMIENTO_FORZADO","")</f>
        <v/>
      </c>
      <c r="K73" s="4" t="s">
        <v>362</v>
      </c>
      <c r="P73" s="4" t="s">
        <v>538</v>
      </c>
      <c r="X73" s="4" t="s">
        <v>766</v>
      </c>
      <c r="AJ73" s="4" t="s">
        <v>1081</v>
      </c>
      <c r="AZ73" s="4" t="s">
        <v>362</v>
      </c>
      <c r="BF73" s="4" t="s">
        <v>538</v>
      </c>
      <c r="BN73" s="4" t="s">
        <v>766</v>
      </c>
      <c r="BZ73" s="4" t="s">
        <v>1081</v>
      </c>
      <c r="CI73" t="s">
        <v>2978</v>
      </c>
      <c r="CJ73" t="str">
        <f>VLOOKUP(CI73,Hoja1!A72:D1194,2,0)</f>
        <v>ANTIOQUIA</v>
      </c>
      <c r="CO73" t="s">
        <v>206</v>
      </c>
      <c r="CQ73" t="s">
        <v>268</v>
      </c>
      <c r="CR73" t="str">
        <f>CONCATENATE("COMUNIDAD_",PLANILLA!S76)</f>
        <v>COMUNIDAD_</v>
      </c>
      <c r="CS73" t="str">
        <f>CONCATENATE(PLANILLA!S76,"_",PLANILLA!T76)</f>
        <v>_</v>
      </c>
      <c r="CZ73" t="s">
        <v>1484</v>
      </c>
      <c r="DW73" t="s">
        <v>1941</v>
      </c>
      <c r="DY73" t="s">
        <v>2049</v>
      </c>
      <c r="EI73" t="s">
        <v>2380</v>
      </c>
      <c r="EN73" t="s">
        <v>2469</v>
      </c>
      <c r="ES73" s="42" t="str">
        <f>IF(AND(PLANILLA!AM76="",PLANILLA!AN76=""),"",CONCATENATE(PLANILLA!AM76,"-",PLANILLA!AN76))</f>
        <v/>
      </c>
    </row>
    <row r="74" spans="2:149" x14ac:dyDescent="0.25">
      <c r="B74" t="str">
        <f>IF(OR(PLANILLA!AJ77="SI",PLANILLA!AK77="SI"),"TIEMPO","")</f>
        <v/>
      </c>
      <c r="C74" t="str">
        <f>IF(OR(PLANILLA!AJ77="SI",PLANILLA!AK77="SI"),"DESPLAZAMIENTO_FORZADO","")</f>
        <v/>
      </c>
      <c r="K74" s="4" t="s">
        <v>200</v>
      </c>
      <c r="P74" s="4" t="s">
        <v>539</v>
      </c>
      <c r="X74" s="4" t="s">
        <v>767</v>
      </c>
      <c r="AJ74" s="4" t="s">
        <v>159</v>
      </c>
      <c r="AZ74" s="4" t="s">
        <v>200</v>
      </c>
      <c r="BF74" s="4" t="s">
        <v>539</v>
      </c>
      <c r="BN74" s="4" t="s">
        <v>767</v>
      </c>
      <c r="BZ74" s="4" t="s">
        <v>159</v>
      </c>
      <c r="CI74" t="s">
        <v>2979</v>
      </c>
      <c r="CJ74" t="str">
        <f>VLOOKUP(CI74,Hoja1!A73:D1195,2,0)</f>
        <v>ANTIOQUIA</v>
      </c>
      <c r="CO74" t="s">
        <v>216</v>
      </c>
      <c r="CQ74" t="s">
        <v>269</v>
      </c>
      <c r="CR74" t="str">
        <f>CONCATENATE("COMUNIDAD_",PLANILLA!S77)</f>
        <v>COMUNIDAD_</v>
      </c>
      <c r="CS74" t="str">
        <f>CONCATENATE(PLANILLA!S77,"_",PLANILLA!T77)</f>
        <v>_</v>
      </c>
      <c r="CZ74" t="s">
        <v>1485</v>
      </c>
      <c r="DW74" t="s">
        <v>1942</v>
      </c>
      <c r="DY74" t="s">
        <v>2050</v>
      </c>
      <c r="EN74" t="s">
        <v>2470</v>
      </c>
      <c r="ES74" s="42" t="str">
        <f>IF(AND(PLANILLA!AM77="",PLANILLA!AN77=""),"",CONCATENATE(PLANILLA!AM77,"-",PLANILLA!AN77))</f>
        <v/>
      </c>
    </row>
    <row r="75" spans="2:149" x14ac:dyDescent="0.25">
      <c r="B75" t="str">
        <f>IF(OR(PLANILLA!AJ78="SI",PLANILLA!AK78="SI"),"TIEMPO","")</f>
        <v/>
      </c>
      <c r="C75" t="str">
        <f>IF(OR(PLANILLA!AJ78="SI",PLANILLA!AK78="SI"),"DESPLAZAMIENTO_FORZADO","")</f>
        <v/>
      </c>
      <c r="K75" s="4" t="s">
        <v>364</v>
      </c>
      <c r="P75" s="4" t="s">
        <v>540</v>
      </c>
      <c r="X75" s="4" t="s">
        <v>768</v>
      </c>
      <c r="AJ75" s="4" t="s">
        <v>1082</v>
      </c>
      <c r="AZ75" s="4" t="s">
        <v>364</v>
      </c>
      <c r="BF75" s="4" t="s">
        <v>540</v>
      </c>
      <c r="BN75" s="4" t="s">
        <v>768</v>
      </c>
      <c r="BZ75" s="4" t="s">
        <v>1082</v>
      </c>
      <c r="CI75" t="s">
        <v>2842</v>
      </c>
      <c r="CJ75" t="str">
        <f>VLOOKUP(CI75,Hoja1!A74:D1196,2,0)</f>
        <v>ANTIOQUIA</v>
      </c>
      <c r="CO75" t="s">
        <v>83</v>
      </c>
      <c r="CQ75" t="s">
        <v>270</v>
      </c>
      <c r="CR75" t="str">
        <f>CONCATENATE("COMUNIDAD_",PLANILLA!S78)</f>
        <v>COMUNIDAD_</v>
      </c>
      <c r="CS75" t="str">
        <f>CONCATENATE(PLANILLA!S78,"_",PLANILLA!T78)</f>
        <v>_</v>
      </c>
      <c r="CZ75" t="s">
        <v>1486</v>
      </c>
      <c r="DW75" t="s">
        <v>1943</v>
      </c>
      <c r="DY75" t="s">
        <v>2051</v>
      </c>
      <c r="EN75" t="s">
        <v>2471</v>
      </c>
      <c r="ES75" s="42" t="str">
        <f>IF(AND(PLANILLA!AM78="",PLANILLA!AN78=""),"",CONCATENATE(PLANILLA!AM78,"-",PLANILLA!AN78))</f>
        <v/>
      </c>
    </row>
    <row r="76" spans="2:149" x14ac:dyDescent="0.25">
      <c r="B76" t="str">
        <f>IF(OR(PLANILLA!AJ79="SI",PLANILLA!AK79="SI"),"TIEMPO","")</f>
        <v/>
      </c>
      <c r="C76" t="str">
        <f>IF(OR(PLANILLA!AJ79="SI",PLANILLA!AK79="SI"),"DESPLAZAMIENTO_FORZADO","")</f>
        <v/>
      </c>
      <c r="K76" s="4" t="s">
        <v>363</v>
      </c>
      <c r="P76" s="4" t="s">
        <v>541</v>
      </c>
      <c r="X76" s="4" t="s">
        <v>770</v>
      </c>
      <c r="AJ76" s="4" t="s">
        <v>387</v>
      </c>
      <c r="AZ76" s="4" t="s">
        <v>363</v>
      </c>
      <c r="BF76" s="4" t="s">
        <v>541</v>
      </c>
      <c r="BN76" s="4" t="s">
        <v>770</v>
      </c>
      <c r="BZ76" s="4" t="s">
        <v>387</v>
      </c>
      <c r="CI76" t="s">
        <v>2980</v>
      </c>
      <c r="CJ76" t="str">
        <f>VLOOKUP(CI76,Hoja1!A75:D1197,2,0)</f>
        <v>ANTIOQUIA</v>
      </c>
      <c r="CO76" t="s">
        <v>210</v>
      </c>
      <c r="CQ76" t="s">
        <v>271</v>
      </c>
      <c r="CR76" t="str">
        <f>CONCATENATE("COMUNIDAD_",PLANILLA!S79)</f>
        <v>COMUNIDAD_</v>
      </c>
      <c r="CS76" t="str">
        <f>CONCATENATE(PLANILLA!S79,"_",PLANILLA!T79)</f>
        <v>_</v>
      </c>
      <c r="CZ76" t="s">
        <v>1487</v>
      </c>
      <c r="DW76" t="s">
        <v>1944</v>
      </c>
      <c r="DY76" t="s">
        <v>2052</v>
      </c>
      <c r="EN76" t="s">
        <v>2472</v>
      </c>
      <c r="ES76" s="42" t="str">
        <f>IF(AND(PLANILLA!AM79="",PLANILLA!AN79=""),"",CONCATENATE(PLANILLA!AM79,"-",PLANILLA!AN79))</f>
        <v/>
      </c>
    </row>
    <row r="77" spans="2:149" x14ac:dyDescent="0.25">
      <c r="B77" t="str">
        <f>IF(OR(PLANILLA!AJ80="SI",PLANILLA!AK80="SI"),"TIEMPO","")</f>
        <v/>
      </c>
      <c r="C77" t="str">
        <f>IF(OR(PLANILLA!AJ80="SI",PLANILLA!AK80="SI"),"DESPLAZAMIENTO_FORZADO","")</f>
        <v/>
      </c>
      <c r="K77" s="4" t="s">
        <v>365</v>
      </c>
      <c r="P77" s="4" t="s">
        <v>542</v>
      </c>
      <c r="X77" s="4" t="s">
        <v>771</v>
      </c>
      <c r="AJ77" s="4" t="s">
        <v>1083</v>
      </c>
      <c r="AZ77" s="4" t="s">
        <v>365</v>
      </c>
      <c r="BF77" s="4" t="s">
        <v>542</v>
      </c>
      <c r="BN77" s="4" t="s">
        <v>771</v>
      </c>
      <c r="BZ77" s="4" t="s">
        <v>1083</v>
      </c>
      <c r="CI77" t="s">
        <v>2981</v>
      </c>
      <c r="CJ77" t="str">
        <f>VLOOKUP(CI77,Hoja1!A76:D1198,2,0)</f>
        <v>ANTIOQUIA</v>
      </c>
      <c r="CO77" t="s">
        <v>212</v>
      </c>
      <c r="CQ77" t="s">
        <v>272</v>
      </c>
      <c r="CR77" t="str">
        <f>CONCATENATE("COMUNIDAD_",PLANILLA!S80)</f>
        <v>COMUNIDAD_</v>
      </c>
      <c r="CS77" t="str">
        <f>CONCATENATE(PLANILLA!S80,"_",PLANILLA!T80)</f>
        <v>_</v>
      </c>
      <c r="CZ77" t="s">
        <v>1488</v>
      </c>
      <c r="DW77" t="s">
        <v>1945</v>
      </c>
      <c r="DY77" t="s">
        <v>2053</v>
      </c>
      <c r="EN77" t="s">
        <v>2473</v>
      </c>
      <c r="ES77" s="42" t="str">
        <f>IF(AND(PLANILLA!AM80="",PLANILLA!AN80=""),"",CONCATENATE(PLANILLA!AM80,"-",PLANILLA!AN80))</f>
        <v/>
      </c>
    </row>
    <row r="78" spans="2:149" x14ac:dyDescent="0.25">
      <c r="B78" t="str">
        <f>IF(OR(PLANILLA!AJ81="SI",PLANILLA!AK81="SI"),"TIEMPO","")</f>
        <v/>
      </c>
      <c r="C78" t="str">
        <f>IF(OR(PLANILLA!AJ81="SI",PLANILLA!AK81="SI"),"DESPLAZAMIENTO_FORZADO","")</f>
        <v/>
      </c>
      <c r="K78" s="4" t="s">
        <v>366</v>
      </c>
      <c r="P78" s="4" t="s">
        <v>543</v>
      </c>
      <c r="X78" s="4" t="s">
        <v>772</v>
      </c>
      <c r="AJ78" s="4" t="s">
        <v>1084</v>
      </c>
      <c r="AZ78" s="4" t="s">
        <v>366</v>
      </c>
      <c r="BF78" s="4" t="s">
        <v>543</v>
      </c>
      <c r="BN78" s="4" t="s">
        <v>772</v>
      </c>
      <c r="BZ78" s="4" t="s">
        <v>1084</v>
      </c>
      <c r="CI78" t="s">
        <v>2982</v>
      </c>
      <c r="CJ78" t="str">
        <f>VLOOKUP(CI78,Hoja1!A77:D1199,2,0)</f>
        <v>ANTIOQUIA</v>
      </c>
      <c r="CO78" t="s">
        <v>225</v>
      </c>
      <c r="CQ78" t="s">
        <v>273</v>
      </c>
      <c r="CR78" t="str">
        <f>CONCATENATE("COMUNIDAD_",PLANILLA!S81)</f>
        <v>COMUNIDAD_</v>
      </c>
      <c r="CS78" t="str">
        <f>CONCATENATE(PLANILLA!S81,"_",PLANILLA!T81)</f>
        <v>_</v>
      </c>
      <c r="CZ78" t="s">
        <v>1489</v>
      </c>
      <c r="DW78" t="s">
        <v>1946</v>
      </c>
      <c r="DY78" t="s">
        <v>2054</v>
      </c>
      <c r="ES78" s="42" t="str">
        <f>IF(AND(PLANILLA!AM81="",PLANILLA!AN81=""),"",CONCATENATE(PLANILLA!AM81,"-",PLANILLA!AN81))</f>
        <v/>
      </c>
    </row>
    <row r="79" spans="2:149" x14ac:dyDescent="0.25">
      <c r="B79" t="str">
        <f>IF(OR(PLANILLA!AJ82="SI",PLANILLA!AK82="SI"),"TIEMPO","")</f>
        <v/>
      </c>
      <c r="C79" t="str">
        <f>IF(OR(PLANILLA!AJ82="SI",PLANILLA!AK82="SI"),"DESPLAZAMIENTO_FORZADO","")</f>
        <v/>
      </c>
      <c r="K79" s="4" t="s">
        <v>367</v>
      </c>
      <c r="P79" s="4" t="s">
        <v>544</v>
      </c>
      <c r="X79" s="4" t="s">
        <v>773</v>
      </c>
      <c r="AJ79" s="4" t="s">
        <v>1085</v>
      </c>
      <c r="AZ79" s="4" t="s">
        <v>367</v>
      </c>
      <c r="BF79" s="4" t="s">
        <v>544</v>
      </c>
      <c r="BN79" s="4" t="s">
        <v>773</v>
      </c>
      <c r="BZ79" s="4" t="s">
        <v>1085</v>
      </c>
      <c r="CI79" t="s">
        <v>2983</v>
      </c>
      <c r="CJ79" t="str">
        <f>VLOOKUP(CI79,Hoja1!A78:D1200,2,0)</f>
        <v>ANTIOQUIA</v>
      </c>
      <c r="CO79" t="s">
        <v>1270</v>
      </c>
      <c r="CQ79" t="s">
        <v>274</v>
      </c>
      <c r="CR79" t="str">
        <f>CONCATENATE("COMUNIDAD_",PLANILLA!S82)</f>
        <v>COMUNIDAD_</v>
      </c>
      <c r="CS79" t="str">
        <f>CONCATENATE(PLANILLA!S82,"_",PLANILLA!T82)</f>
        <v>_</v>
      </c>
      <c r="CZ79" t="s">
        <v>1490</v>
      </c>
      <c r="DW79" t="s">
        <v>1947</v>
      </c>
      <c r="DY79" t="s">
        <v>2055</v>
      </c>
      <c r="ES79" s="42" t="str">
        <f>IF(AND(PLANILLA!AM82="",PLANILLA!AN82=""),"",CONCATENATE(PLANILLA!AM82,"-",PLANILLA!AN82))</f>
        <v/>
      </c>
    </row>
    <row r="80" spans="2:149" x14ac:dyDescent="0.25">
      <c r="B80" t="str">
        <f>IF(OR(PLANILLA!AJ83="SI",PLANILLA!AK83="SI"),"TIEMPO","")</f>
        <v/>
      </c>
      <c r="C80" t="str">
        <f>IF(OR(PLANILLA!AJ83="SI",PLANILLA!AK83="SI"),"DESPLAZAMIENTO_FORZADO","")</f>
        <v/>
      </c>
      <c r="K80" s="4" t="s">
        <v>368</v>
      </c>
      <c r="P80" s="4" t="s">
        <v>545</v>
      </c>
      <c r="X80" s="4" t="s">
        <v>151</v>
      </c>
      <c r="AJ80" s="4" t="s">
        <v>1086</v>
      </c>
      <c r="AZ80" s="4" t="s">
        <v>368</v>
      </c>
      <c r="BF80" s="4" t="s">
        <v>545</v>
      </c>
      <c r="BN80" s="4" t="s">
        <v>151</v>
      </c>
      <c r="BZ80" s="4" t="s">
        <v>1086</v>
      </c>
      <c r="CI80" t="s">
        <v>2843</v>
      </c>
      <c r="CJ80" t="str">
        <f>VLOOKUP(CI80,Hoja1!A79:D1201,2,0)</f>
        <v>ANTIOQUIA</v>
      </c>
      <c r="CO80" t="s">
        <v>1328</v>
      </c>
      <c r="CQ80" t="s">
        <v>275</v>
      </c>
      <c r="CR80" t="str">
        <f>CONCATENATE("COMUNIDAD_",PLANILLA!S83)</f>
        <v>COMUNIDAD_</v>
      </c>
      <c r="CS80" t="str">
        <f>CONCATENATE(PLANILLA!S83,"_",PLANILLA!T83)</f>
        <v>_</v>
      </c>
      <c r="CZ80" t="s">
        <v>1491</v>
      </c>
      <c r="DW80" t="s">
        <v>1948</v>
      </c>
      <c r="DY80" t="s">
        <v>2056</v>
      </c>
      <c r="ES80" s="42" t="str">
        <f>IF(AND(PLANILLA!AM83="",PLANILLA!AN83=""),"",CONCATENATE(PLANILLA!AM83,"-",PLANILLA!AN83))</f>
        <v/>
      </c>
    </row>
    <row r="81" spans="2:149" x14ac:dyDescent="0.25">
      <c r="B81" t="str">
        <f>IF(OR(PLANILLA!AJ84="SI",PLANILLA!AK84="SI"),"TIEMPO","")</f>
        <v/>
      </c>
      <c r="C81" t="str">
        <f>IF(OR(PLANILLA!AJ84="SI",PLANILLA!AK84="SI"),"DESPLAZAMIENTO_FORZADO","")</f>
        <v/>
      </c>
      <c r="K81" s="4" t="s">
        <v>369</v>
      </c>
      <c r="P81" s="4" t="s">
        <v>546</v>
      </c>
      <c r="X81" s="4" t="s">
        <v>774</v>
      </c>
      <c r="AJ81" s="4" t="s">
        <v>212</v>
      </c>
      <c r="AZ81" s="4" t="s">
        <v>369</v>
      </c>
      <c r="BF81" s="4" t="s">
        <v>546</v>
      </c>
      <c r="BN81" s="4" t="s">
        <v>774</v>
      </c>
      <c r="BZ81" s="4" t="s">
        <v>212</v>
      </c>
      <c r="CI81" t="s">
        <v>2844</v>
      </c>
      <c r="CJ81" t="str">
        <f>VLOOKUP(CI81,Hoja1!A80:D1202,2,0)</f>
        <v>ANTIOQUIA</v>
      </c>
      <c r="CO81" t="s">
        <v>1329</v>
      </c>
      <c r="CQ81" t="s">
        <v>276</v>
      </c>
      <c r="CR81" t="str">
        <f>CONCATENATE("COMUNIDAD_",PLANILLA!S84)</f>
        <v>COMUNIDAD_</v>
      </c>
      <c r="CS81" t="str">
        <f>CONCATENATE(PLANILLA!S84,"_",PLANILLA!T84)</f>
        <v>_</v>
      </c>
      <c r="CZ81" t="s">
        <v>1492</v>
      </c>
      <c r="DW81" t="s">
        <v>1949</v>
      </c>
      <c r="DY81" t="s">
        <v>2057</v>
      </c>
      <c r="ES81" s="42" t="str">
        <f>IF(AND(PLANILLA!AM84="",PLANILLA!AN84=""),"",CONCATENATE(PLANILLA!AM84,"-",PLANILLA!AN84))</f>
        <v/>
      </c>
    </row>
    <row r="82" spans="2:149" x14ac:dyDescent="0.25">
      <c r="B82" t="str">
        <f>IF(OR(PLANILLA!AJ85="SI",PLANILLA!AK85="SI"),"TIEMPO","")</f>
        <v/>
      </c>
      <c r="C82" t="str">
        <f>IF(OR(PLANILLA!AJ85="SI",PLANILLA!AK85="SI"),"DESPLAZAMIENTO_FORZADO","")</f>
        <v/>
      </c>
      <c r="K82" s="4" t="s">
        <v>370</v>
      </c>
      <c r="P82" s="4" t="s">
        <v>547</v>
      </c>
      <c r="X82" s="4" t="s">
        <v>775</v>
      </c>
      <c r="AJ82" s="4" t="s">
        <v>1087</v>
      </c>
      <c r="AZ82" s="4" t="s">
        <v>370</v>
      </c>
      <c r="BF82" s="4" t="s">
        <v>547</v>
      </c>
      <c r="BN82" s="4" t="s">
        <v>775</v>
      </c>
      <c r="BZ82" s="4" t="s">
        <v>1087</v>
      </c>
      <c r="CI82" t="s">
        <v>2984</v>
      </c>
      <c r="CJ82" t="str">
        <f>VLOOKUP(CI82,Hoja1!A81:D1203,2,0)</f>
        <v>ANTIOQUIA</v>
      </c>
      <c r="CQ82" t="s">
        <v>277</v>
      </c>
      <c r="CR82" t="str">
        <f>CONCATENATE("COMUNIDAD_",PLANILLA!S85)</f>
        <v>COMUNIDAD_</v>
      </c>
      <c r="CS82" t="str">
        <f>CONCATENATE(PLANILLA!S85,"_",PLANILLA!T85)</f>
        <v>_</v>
      </c>
      <c r="CZ82" t="s">
        <v>1493</v>
      </c>
      <c r="DW82" t="s">
        <v>1950</v>
      </c>
      <c r="DY82" t="s">
        <v>2058</v>
      </c>
      <c r="ES82" s="42" t="str">
        <f>IF(AND(PLANILLA!AM85="",PLANILLA!AN85=""),"",CONCATENATE(PLANILLA!AM85,"-",PLANILLA!AN85))</f>
        <v/>
      </c>
    </row>
    <row r="83" spans="2:149" x14ac:dyDescent="0.25">
      <c r="B83" t="str">
        <f>IF(OR(PLANILLA!AJ86="SI",PLANILLA!AK86="SI"),"TIEMPO","")</f>
        <v/>
      </c>
      <c r="C83" t="str">
        <f>IF(OR(PLANILLA!AJ86="SI",PLANILLA!AK86="SI"),"DESPLAZAMIENTO_FORZADO","")</f>
        <v/>
      </c>
      <c r="K83" s="4" t="s">
        <v>371</v>
      </c>
      <c r="P83" s="4" t="s">
        <v>548</v>
      </c>
      <c r="X83" s="4" t="s">
        <v>776</v>
      </c>
      <c r="AJ83" s="4" t="s">
        <v>1088</v>
      </c>
      <c r="AZ83" s="4" t="s">
        <v>371</v>
      </c>
      <c r="BF83" s="4" t="s">
        <v>548</v>
      </c>
      <c r="BN83" s="4" t="s">
        <v>776</v>
      </c>
      <c r="BZ83" s="4" t="s">
        <v>1088</v>
      </c>
      <c r="CI83" t="s">
        <v>3641</v>
      </c>
      <c r="CJ83" t="str">
        <f>VLOOKUP(CI83,Hoja1!A82:D1204,2,0)</f>
        <v>URABÁ</v>
      </c>
      <c r="CO83" s="3" t="s">
        <v>1334</v>
      </c>
      <c r="CQ83" t="s">
        <v>278</v>
      </c>
      <c r="CR83" t="str">
        <f>CONCATENATE("COMUNIDAD_",PLANILLA!S86)</f>
        <v>COMUNIDAD_</v>
      </c>
      <c r="CS83" t="str">
        <f>CONCATENATE(PLANILLA!S86,"_",PLANILLA!T86)</f>
        <v>_</v>
      </c>
      <c r="CZ83" t="s">
        <v>1494</v>
      </c>
      <c r="DW83" t="s">
        <v>1951</v>
      </c>
      <c r="DY83" t="s">
        <v>2059</v>
      </c>
      <c r="ES83" s="42" t="str">
        <f>IF(AND(PLANILLA!AM86="",PLANILLA!AN86=""),"",CONCATENATE(PLANILLA!AM86,"-",PLANILLA!AN86))</f>
        <v/>
      </c>
    </row>
    <row r="84" spans="2:149" x14ac:dyDescent="0.25">
      <c r="B84" t="str">
        <f>IF(OR(PLANILLA!AJ87="SI",PLANILLA!AK87="SI"),"TIEMPO","")</f>
        <v/>
      </c>
      <c r="C84" t="str">
        <f>IF(OR(PLANILLA!AJ87="SI",PLANILLA!AK87="SI"),"DESPLAZAMIENTO_FORZADO","")</f>
        <v/>
      </c>
      <c r="K84" s="4" t="s">
        <v>204</v>
      </c>
      <c r="P84" s="4" t="s">
        <v>549</v>
      </c>
      <c r="X84" s="4" t="s">
        <v>777</v>
      </c>
      <c r="AJ84" s="4" t="s">
        <v>1089</v>
      </c>
      <c r="AZ84" s="4" t="s">
        <v>204</v>
      </c>
      <c r="BF84" s="4" t="s">
        <v>549</v>
      </c>
      <c r="BN84" s="4" t="s">
        <v>777</v>
      </c>
      <c r="BZ84" s="4" t="s">
        <v>1089</v>
      </c>
      <c r="CI84" t="s">
        <v>2729</v>
      </c>
      <c r="CJ84" t="str">
        <f>VLOOKUP(CI84,Hoja1!A83:D1205,2,0)</f>
        <v>URABÁ</v>
      </c>
      <c r="CO84" t="s">
        <v>54</v>
      </c>
      <c r="CQ84" t="s">
        <v>279</v>
      </c>
      <c r="CR84" t="str">
        <f>CONCATENATE("COMUNIDAD_",PLANILLA!S87)</f>
        <v>COMUNIDAD_</v>
      </c>
      <c r="CS84" t="str">
        <f>CONCATENATE(PLANILLA!S87,"_",PLANILLA!T87)</f>
        <v>_</v>
      </c>
      <c r="CZ84" t="s">
        <v>1495</v>
      </c>
      <c r="DW84" t="s">
        <v>1952</v>
      </c>
      <c r="DY84" t="s">
        <v>2060</v>
      </c>
      <c r="ES84" s="42" t="str">
        <f>IF(AND(PLANILLA!AM87="",PLANILLA!AN87=""),"",CONCATENATE(PLANILLA!AM87,"-",PLANILLA!AN87))</f>
        <v/>
      </c>
    </row>
    <row r="85" spans="2:149" x14ac:dyDescent="0.25">
      <c r="B85" t="str">
        <f>IF(OR(PLANILLA!AJ88="SI",PLANILLA!AK88="SI"),"TIEMPO","")</f>
        <v/>
      </c>
      <c r="C85" t="str">
        <f>IF(OR(PLANILLA!AJ88="SI",PLANILLA!AK88="SI"),"DESPLAZAMIENTO_FORZADO","")</f>
        <v/>
      </c>
      <c r="K85" s="4" t="s">
        <v>372</v>
      </c>
      <c r="P85" s="4" t="s">
        <v>550</v>
      </c>
      <c r="X85" s="4" t="s">
        <v>778</v>
      </c>
      <c r="AJ85" s="4" t="s">
        <v>1090</v>
      </c>
      <c r="AZ85" s="4" t="s">
        <v>372</v>
      </c>
      <c r="BF85" s="4" t="s">
        <v>550</v>
      </c>
      <c r="BN85" s="4" t="s">
        <v>778</v>
      </c>
      <c r="BZ85" s="4" t="s">
        <v>1090</v>
      </c>
      <c r="CI85" t="s">
        <v>2985</v>
      </c>
      <c r="CJ85" t="str">
        <f>VLOOKUP(CI85,Hoja1!A84:D1206,2,0)</f>
        <v>ANTIOQUIA</v>
      </c>
      <c r="CO85" t="s">
        <v>78</v>
      </c>
      <c r="CQ85" t="s">
        <v>280</v>
      </c>
      <c r="CR85" t="str">
        <f>CONCATENATE("COMUNIDAD_",PLANILLA!S88)</f>
        <v>COMUNIDAD_</v>
      </c>
      <c r="CS85" t="str">
        <f>CONCATENATE(PLANILLA!S88,"_",PLANILLA!T88)</f>
        <v>_</v>
      </c>
      <c r="CZ85" t="s">
        <v>1496</v>
      </c>
      <c r="DW85" t="s">
        <v>1953</v>
      </c>
      <c r="DY85" t="s">
        <v>2061</v>
      </c>
      <c r="ES85" s="42" t="str">
        <f>IF(AND(PLANILLA!AM88="",PLANILLA!AN88=""),"",CONCATENATE(PLANILLA!AM88,"-",PLANILLA!AN88))</f>
        <v/>
      </c>
    </row>
    <row r="86" spans="2:149" x14ac:dyDescent="0.25">
      <c r="B86" t="str">
        <f>IF(OR(PLANILLA!AJ89="SI",PLANILLA!AK89="SI"),"TIEMPO","")</f>
        <v/>
      </c>
      <c r="C86" t="str">
        <f>IF(OR(PLANILLA!AJ89="SI",PLANILLA!AK89="SI"),"DESPLAZAMIENTO_FORZADO","")</f>
        <v/>
      </c>
      <c r="K86" s="4" t="s">
        <v>208</v>
      </c>
      <c r="P86" s="4" t="s">
        <v>551</v>
      </c>
      <c r="X86" s="4" t="s">
        <v>779</v>
      </c>
      <c r="AJ86" s="4" t="s">
        <v>1091</v>
      </c>
      <c r="AZ86" s="4" t="s">
        <v>208</v>
      </c>
      <c r="BF86" s="4" t="s">
        <v>551</v>
      </c>
      <c r="BN86" s="4" t="s">
        <v>779</v>
      </c>
      <c r="BZ86" s="4" t="s">
        <v>1091</v>
      </c>
      <c r="CI86" t="s">
        <v>2597</v>
      </c>
      <c r="CJ86" t="str">
        <f>VLOOKUP(CI86,Hoja1!A85:D1207,2,0)</f>
        <v>ANTIOQUIA</v>
      </c>
      <c r="CO86" t="s">
        <v>95</v>
      </c>
      <c r="CQ86" t="s">
        <v>281</v>
      </c>
      <c r="CR86" t="str">
        <f>CONCATENATE("COMUNIDAD_",PLANILLA!S89)</f>
        <v>COMUNIDAD_</v>
      </c>
      <c r="CS86" t="str">
        <f>CONCATENATE(PLANILLA!S89,"_",PLANILLA!T89)</f>
        <v>_</v>
      </c>
      <c r="CZ86" t="s">
        <v>1497</v>
      </c>
      <c r="DW86" t="s">
        <v>1954</v>
      </c>
      <c r="DY86" t="s">
        <v>2062</v>
      </c>
      <c r="ES86" s="42" t="str">
        <f>IF(AND(PLANILLA!AM89="",PLANILLA!AN89=""),"",CONCATENATE(PLANILLA!AM89,"-",PLANILLA!AN89))</f>
        <v/>
      </c>
    </row>
    <row r="87" spans="2:149" x14ac:dyDescent="0.25">
      <c r="B87" t="str">
        <f>IF(OR(PLANILLA!AJ90="SI",PLANILLA!AK90="SI"),"TIEMPO","")</f>
        <v/>
      </c>
      <c r="C87" t="str">
        <f>IF(OR(PLANILLA!AJ90="SI",PLANILLA!AK90="SI"),"DESPLAZAMIENTO_FORZADO","")</f>
        <v/>
      </c>
      <c r="K87" s="4" t="s">
        <v>373</v>
      </c>
      <c r="P87" s="4" t="s">
        <v>553</v>
      </c>
      <c r="X87" s="4" t="s">
        <v>140</v>
      </c>
      <c r="AJ87" s="4" t="s">
        <v>468</v>
      </c>
      <c r="AZ87" s="4" t="s">
        <v>373</v>
      </c>
      <c r="BF87" s="4" t="s">
        <v>553</v>
      </c>
      <c r="BN87" s="4" t="s">
        <v>140</v>
      </c>
      <c r="BZ87" s="4" t="s">
        <v>468</v>
      </c>
      <c r="CI87" t="s">
        <v>3642</v>
      </c>
      <c r="CJ87" t="str">
        <f>VLOOKUP(CI87,Hoja1!A86:D1208,2,0)</f>
        <v>URABÁ</v>
      </c>
      <c r="CO87" t="s">
        <v>117</v>
      </c>
      <c r="CQ87" t="s">
        <v>282</v>
      </c>
      <c r="CR87" t="str">
        <f>CONCATENATE("COMUNIDAD_",PLANILLA!S90)</f>
        <v>COMUNIDAD_</v>
      </c>
      <c r="CS87" t="str">
        <f>CONCATENATE(PLANILLA!S90,"_",PLANILLA!T90)</f>
        <v>_</v>
      </c>
      <c r="CZ87" t="s">
        <v>1498</v>
      </c>
      <c r="DW87" t="s">
        <v>1955</v>
      </c>
      <c r="DY87" t="s">
        <v>2063</v>
      </c>
      <c r="ES87" s="42" t="str">
        <f>IF(AND(PLANILLA!AM90="",PLANILLA!AN90=""),"",CONCATENATE(PLANILLA!AM90,"-",PLANILLA!AN90))</f>
        <v/>
      </c>
    </row>
    <row r="88" spans="2:149" x14ac:dyDescent="0.25">
      <c r="B88" t="str">
        <f>IF(OR(PLANILLA!AJ91="SI",PLANILLA!AK91="SI"),"TIEMPO","")</f>
        <v/>
      </c>
      <c r="C88" t="str">
        <f>IF(OR(PLANILLA!AJ91="SI",PLANILLA!AK91="SI"),"DESPLAZAMIENTO_FORZADO","")</f>
        <v/>
      </c>
      <c r="K88" s="4" t="s">
        <v>374</v>
      </c>
      <c r="P88" s="4" t="s">
        <v>554</v>
      </c>
      <c r="X88" s="4" t="s">
        <v>780</v>
      </c>
      <c r="AJ88" s="4" t="s">
        <v>1092</v>
      </c>
      <c r="AZ88" s="4" t="s">
        <v>374</v>
      </c>
      <c r="BF88" s="4" t="s">
        <v>554</v>
      </c>
      <c r="BN88" s="4" t="s">
        <v>780</v>
      </c>
      <c r="BZ88" s="4" t="s">
        <v>1092</v>
      </c>
      <c r="CI88" t="s">
        <v>2986</v>
      </c>
      <c r="CJ88" t="str">
        <f>VLOOKUP(CI88,Hoja1!A87:D1209,2,0)</f>
        <v>ANTIOQUIA</v>
      </c>
      <c r="CO88" t="s">
        <v>144</v>
      </c>
      <c r="CQ88" t="s">
        <v>283</v>
      </c>
      <c r="CR88" t="str">
        <f>CONCATENATE("COMUNIDAD_",PLANILLA!S91)</f>
        <v>COMUNIDAD_</v>
      </c>
      <c r="CS88" t="str">
        <f>CONCATENATE(PLANILLA!S91,"_",PLANILLA!T91)</f>
        <v>_</v>
      </c>
      <c r="CZ88" t="s">
        <v>1499</v>
      </c>
      <c r="DW88" t="s">
        <v>1956</v>
      </c>
      <c r="DY88" t="s">
        <v>2064</v>
      </c>
      <c r="ES88" s="42" t="str">
        <f>IF(AND(PLANILLA!AM91="",PLANILLA!AN91=""),"",CONCATENATE(PLANILLA!AM91,"-",PLANILLA!AN91))</f>
        <v/>
      </c>
    </row>
    <row r="89" spans="2:149" x14ac:dyDescent="0.25">
      <c r="B89" t="str">
        <f>IF(OR(PLANILLA!AJ92="SI",PLANILLA!AK92="SI"),"TIEMPO","")</f>
        <v/>
      </c>
      <c r="C89" t="str">
        <f>IF(OR(PLANILLA!AJ92="SI",PLANILLA!AK92="SI"),"DESPLAZAMIENTO_FORZADO","")</f>
        <v/>
      </c>
      <c r="K89" s="4" t="s">
        <v>375</v>
      </c>
      <c r="P89" s="4" t="s">
        <v>555</v>
      </c>
      <c r="X89" s="4" t="s">
        <v>781</v>
      </c>
      <c r="AZ89" s="4" t="s">
        <v>375</v>
      </c>
      <c r="BF89" s="4" t="s">
        <v>555</v>
      </c>
      <c r="BN89" s="4" t="s">
        <v>781</v>
      </c>
      <c r="CI89" t="s">
        <v>2987</v>
      </c>
      <c r="CJ89" t="str">
        <f>VLOOKUP(CI89,Hoja1!A88:D1210,2,0)</f>
        <v>ANTIOQUIA</v>
      </c>
      <c r="CO89" t="s">
        <v>172</v>
      </c>
      <c r="CQ89" t="s">
        <v>284</v>
      </c>
      <c r="CR89" t="str">
        <f>CONCATENATE("COMUNIDAD_",PLANILLA!S92)</f>
        <v>COMUNIDAD_</v>
      </c>
      <c r="CS89" t="str">
        <f>CONCATENATE(PLANILLA!S92,"_",PLANILLA!T92)</f>
        <v>_</v>
      </c>
      <c r="CZ89" t="s">
        <v>1500</v>
      </c>
      <c r="DW89" t="s">
        <v>1957</v>
      </c>
      <c r="DY89" t="s">
        <v>2065</v>
      </c>
      <c r="ES89" s="42" t="str">
        <f>IF(AND(PLANILLA!AM92="",PLANILLA!AN92=""),"",CONCATENATE(PLANILLA!AM92,"-",PLANILLA!AN92))</f>
        <v/>
      </c>
    </row>
    <row r="90" spans="2:149" x14ac:dyDescent="0.25">
      <c r="B90" t="str">
        <f>IF(OR(PLANILLA!AJ93="SI",PLANILLA!AK93="SI"),"TIEMPO","")</f>
        <v/>
      </c>
      <c r="C90" t="str">
        <f>IF(OR(PLANILLA!AJ93="SI",PLANILLA!AK93="SI"),"DESPLAZAMIENTO_FORZADO","")</f>
        <v/>
      </c>
      <c r="K90" s="4" t="s">
        <v>376</v>
      </c>
      <c r="P90" s="4" t="s">
        <v>552</v>
      </c>
      <c r="X90" s="4" t="s">
        <v>782</v>
      </c>
      <c r="AZ90" s="4" t="s">
        <v>376</v>
      </c>
      <c r="BF90" s="4" t="s">
        <v>552</v>
      </c>
      <c r="BN90" s="4" t="s">
        <v>782</v>
      </c>
      <c r="CI90" t="s">
        <v>2988</v>
      </c>
      <c r="CJ90" t="str">
        <f>VLOOKUP(CI90,Hoja1!A89:D1211,2,0)</f>
        <v>ANTIOQUIA</v>
      </c>
      <c r="CO90" t="s">
        <v>64</v>
      </c>
      <c r="CQ90" t="s">
        <v>285</v>
      </c>
      <c r="CR90" t="str">
        <f>CONCATENATE("COMUNIDAD_",PLANILLA!S93)</f>
        <v>COMUNIDAD_</v>
      </c>
      <c r="CS90" t="str">
        <f>CONCATENATE(PLANILLA!S93,"_",PLANILLA!T93)</f>
        <v>_</v>
      </c>
      <c r="CZ90" t="s">
        <v>1501</v>
      </c>
      <c r="DW90" t="s">
        <v>1958</v>
      </c>
      <c r="DY90" t="s">
        <v>2066</v>
      </c>
      <c r="ES90" s="42" t="str">
        <f>IF(AND(PLANILLA!AM93="",PLANILLA!AN93=""),"",CONCATENATE(PLANILLA!AM93,"-",PLANILLA!AN93))</f>
        <v/>
      </c>
    </row>
    <row r="91" spans="2:149" x14ac:dyDescent="0.25">
      <c r="B91" t="str">
        <f>IF(OR(PLANILLA!AJ94="SI",PLANILLA!AK94="SI"),"TIEMPO","")</f>
        <v/>
      </c>
      <c r="C91" t="str">
        <f>IF(OR(PLANILLA!AJ94="SI",PLANILLA!AK94="SI"),"DESPLAZAMIENTO_FORZADO","")</f>
        <v/>
      </c>
      <c r="K91" s="4" t="s">
        <v>377</v>
      </c>
      <c r="P91" s="4" t="s">
        <v>556</v>
      </c>
      <c r="X91" s="4" t="s">
        <v>783</v>
      </c>
      <c r="AZ91" s="4" t="s">
        <v>377</v>
      </c>
      <c r="BF91" s="4" t="s">
        <v>556</v>
      </c>
      <c r="BN91" s="4" t="s">
        <v>783</v>
      </c>
      <c r="CI91" t="s">
        <v>2989</v>
      </c>
      <c r="CJ91" t="str">
        <f>VLOOKUP(CI91,Hoja1!A90:D1212,2,0)</f>
        <v>ANTIOQUIA</v>
      </c>
      <c r="CO91" t="s">
        <v>188</v>
      </c>
      <c r="CQ91" t="s">
        <v>285</v>
      </c>
      <c r="CR91" t="str">
        <f>CONCATENATE("COMUNIDAD_",PLANILLA!S94)</f>
        <v>COMUNIDAD_</v>
      </c>
      <c r="CS91" t="str">
        <f>CONCATENATE(PLANILLA!S94,"_",PLANILLA!T94)</f>
        <v>_</v>
      </c>
      <c r="CZ91" t="s">
        <v>1502</v>
      </c>
      <c r="DW91" t="s">
        <v>1959</v>
      </c>
      <c r="DY91" t="s">
        <v>2067</v>
      </c>
      <c r="ES91" s="42" t="str">
        <f>IF(AND(PLANILLA!AM94="",PLANILLA!AN94=""),"",CONCATENATE(PLANILLA!AM94,"-",PLANILLA!AN94))</f>
        <v/>
      </c>
    </row>
    <row r="92" spans="2:149" x14ac:dyDescent="0.25">
      <c r="B92" t="str">
        <f>IF(OR(PLANILLA!AJ95="SI",PLANILLA!AK95="SI"),"TIEMPO","")</f>
        <v/>
      </c>
      <c r="C92" t="str">
        <f>IF(OR(PLANILLA!AJ95="SI",PLANILLA!AK95="SI"),"DESPLAZAMIENTO_FORZADO","")</f>
        <v/>
      </c>
      <c r="K92" s="4" t="s">
        <v>151</v>
      </c>
      <c r="P92" s="4" t="s">
        <v>557</v>
      </c>
      <c r="X92" s="4" t="s">
        <v>784</v>
      </c>
      <c r="AZ92" s="4" t="s">
        <v>151</v>
      </c>
      <c r="BF92" s="4" t="s">
        <v>557</v>
      </c>
      <c r="BN92" s="4" t="s">
        <v>784</v>
      </c>
      <c r="CI92" t="s">
        <v>2598</v>
      </c>
      <c r="CJ92" t="str">
        <f>VLOOKUP(CI92,Hoja1!A91:D1213,2,0)</f>
        <v>MAGDALENA MEDIO</v>
      </c>
      <c r="CO92" t="s">
        <v>200</v>
      </c>
      <c r="CQ92" t="s">
        <v>286</v>
      </c>
      <c r="CR92" t="str">
        <f>CONCATENATE("COMUNIDAD_",PLANILLA!S95)</f>
        <v>COMUNIDAD_</v>
      </c>
      <c r="CS92" t="str">
        <f>CONCATENATE(PLANILLA!S95,"_",PLANILLA!T95)</f>
        <v>_</v>
      </c>
      <c r="CZ92" t="s">
        <v>1503</v>
      </c>
      <c r="DW92" t="s">
        <v>1960</v>
      </c>
      <c r="DY92" t="s">
        <v>2068</v>
      </c>
      <c r="ES92" s="42" t="str">
        <f>IF(AND(PLANILLA!AM95="",PLANILLA!AN95=""),"",CONCATENATE(PLANILLA!AM95,"-",PLANILLA!AN95))</f>
        <v/>
      </c>
    </row>
    <row r="93" spans="2:149" x14ac:dyDescent="0.25">
      <c r="B93" t="str">
        <f>IF(OR(PLANILLA!AJ96="SI",PLANILLA!AK96="SI"),"TIEMPO","")</f>
        <v/>
      </c>
      <c r="C93" t="str">
        <f>IF(OR(PLANILLA!AJ96="SI",PLANILLA!AK96="SI"),"DESPLAZAMIENTO_FORZADO","")</f>
        <v/>
      </c>
      <c r="K93" s="4" t="s">
        <v>378</v>
      </c>
      <c r="P93" s="4" t="s">
        <v>558</v>
      </c>
      <c r="X93" s="4" t="s">
        <v>785</v>
      </c>
      <c r="AZ93" s="4" t="s">
        <v>378</v>
      </c>
      <c r="BF93" s="4" t="s">
        <v>558</v>
      </c>
      <c r="BN93" s="4" t="s">
        <v>785</v>
      </c>
      <c r="CI93" t="s">
        <v>3445</v>
      </c>
      <c r="CJ93" t="str">
        <f>VLOOKUP(CI93,Hoja1!A92:D1214,2,0)</f>
        <v>MAGDALENA MEDIO</v>
      </c>
      <c r="CO93" t="s">
        <v>206</v>
      </c>
      <c r="CQ93" t="s">
        <v>287</v>
      </c>
      <c r="CR93" t="str">
        <f>CONCATENATE("COMUNIDAD_",PLANILLA!S96)</f>
        <v>COMUNIDAD_</v>
      </c>
      <c r="CS93" t="str">
        <f>CONCATENATE(PLANILLA!S96,"_",PLANILLA!T96)</f>
        <v>_</v>
      </c>
      <c r="CZ93" t="s">
        <v>1504</v>
      </c>
      <c r="DW93" t="s">
        <v>1961</v>
      </c>
      <c r="DY93" t="s">
        <v>2069</v>
      </c>
      <c r="ES93" s="42" t="str">
        <f>IF(AND(PLANILLA!AM96="",PLANILLA!AN96=""),"",CONCATENATE(PLANILLA!AM96,"-",PLANILLA!AN96))</f>
        <v/>
      </c>
    </row>
    <row r="94" spans="2:149" x14ac:dyDescent="0.25">
      <c r="B94" t="str">
        <f>IF(OR(PLANILLA!AJ97="SI",PLANILLA!AK97="SI"),"TIEMPO","")</f>
        <v/>
      </c>
      <c r="C94" t="str">
        <f>IF(OR(PLANILLA!AJ97="SI",PLANILLA!AK97="SI"),"DESPLAZAMIENTO_FORZADO","")</f>
        <v/>
      </c>
      <c r="K94" s="4" t="s">
        <v>379</v>
      </c>
      <c r="P94" s="4" t="s">
        <v>559</v>
      </c>
      <c r="X94" s="4" t="s">
        <v>786</v>
      </c>
      <c r="AZ94" s="4" t="s">
        <v>379</v>
      </c>
      <c r="BF94" s="4" t="s">
        <v>559</v>
      </c>
      <c r="BN94" s="4" t="s">
        <v>786</v>
      </c>
      <c r="CI94" t="s">
        <v>2990</v>
      </c>
      <c r="CJ94" t="str">
        <f>VLOOKUP(CI94,Hoja1!A93:D1215,2,0)</f>
        <v>ANTIOQUIA</v>
      </c>
      <c r="CO94" t="s">
        <v>83</v>
      </c>
      <c r="CQ94" t="s">
        <v>288</v>
      </c>
      <c r="CR94" t="str">
        <f>CONCATENATE("COMUNIDAD_",PLANILLA!S97)</f>
        <v>COMUNIDAD_</v>
      </c>
      <c r="CS94" t="str">
        <f>CONCATENATE(PLANILLA!S97,"_",PLANILLA!T97)</f>
        <v>_</v>
      </c>
      <c r="CZ94" t="s">
        <v>1505</v>
      </c>
      <c r="DW94" t="s">
        <v>1962</v>
      </c>
      <c r="DY94" t="s">
        <v>2070</v>
      </c>
      <c r="ES94" s="42" t="str">
        <f>IF(AND(PLANILLA!AM97="",PLANILLA!AN97=""),"",CONCATENATE(PLANILLA!AM97,"-",PLANILLA!AN97))</f>
        <v/>
      </c>
    </row>
    <row r="95" spans="2:149" x14ac:dyDescent="0.25">
      <c r="B95" t="str">
        <f>IF(OR(PLANILLA!AJ98="SI",PLANILLA!AK98="SI"),"TIEMPO","")</f>
        <v/>
      </c>
      <c r="C95" t="str">
        <f>IF(OR(PLANILLA!AJ98="SI",PLANILLA!AK98="SI"),"DESPLAZAMIENTO_FORZADO","")</f>
        <v/>
      </c>
      <c r="K95" s="4" t="s">
        <v>380</v>
      </c>
      <c r="P95" s="4" t="s">
        <v>561</v>
      </c>
      <c r="X95" s="4" t="s">
        <v>787</v>
      </c>
      <c r="AZ95" s="4" t="s">
        <v>380</v>
      </c>
      <c r="BF95" s="4" t="s">
        <v>561</v>
      </c>
      <c r="BN95" s="4" t="s">
        <v>787</v>
      </c>
      <c r="CI95" t="s">
        <v>1275</v>
      </c>
      <c r="CJ95" t="str">
        <f>VLOOKUP(CI95,Hoja1!A94:D1216,2,0)</f>
        <v>ANTIOQUIA</v>
      </c>
      <c r="CO95" t="s">
        <v>210</v>
      </c>
      <c r="CQ95" t="s">
        <v>289</v>
      </c>
      <c r="CR95" t="str">
        <f>CONCATENATE("COMUNIDAD_",PLANILLA!S98)</f>
        <v>COMUNIDAD_</v>
      </c>
      <c r="CS95" t="str">
        <f>CONCATENATE(PLANILLA!S98,"_",PLANILLA!T98)</f>
        <v>_</v>
      </c>
      <c r="CZ95" t="s">
        <v>1506</v>
      </c>
      <c r="DW95" t="s">
        <v>1963</v>
      </c>
      <c r="DY95" t="s">
        <v>2071</v>
      </c>
      <c r="ES95" s="42" t="str">
        <f>IF(AND(PLANILLA!AM98="",PLANILLA!AN98=""),"",CONCATENATE(PLANILLA!AM98,"-",PLANILLA!AN98))</f>
        <v/>
      </c>
    </row>
    <row r="96" spans="2:149" x14ac:dyDescent="0.25">
      <c r="B96" t="str">
        <f>IF(OR(PLANILLA!AJ99="SI",PLANILLA!AK99="SI"),"TIEMPO","")</f>
        <v/>
      </c>
      <c r="C96" t="str">
        <f>IF(OR(PLANILLA!AJ99="SI",PLANILLA!AK99="SI"),"DESPLAZAMIENTO_FORZADO","")</f>
        <v/>
      </c>
      <c r="K96" s="4" t="s">
        <v>381</v>
      </c>
      <c r="P96" s="4" t="s">
        <v>560</v>
      </c>
      <c r="X96" s="4" t="s">
        <v>788</v>
      </c>
      <c r="AZ96" s="4" t="s">
        <v>381</v>
      </c>
      <c r="BF96" s="4" t="s">
        <v>560</v>
      </c>
      <c r="BN96" s="4" t="s">
        <v>788</v>
      </c>
      <c r="CI96" t="s">
        <v>2991</v>
      </c>
      <c r="CJ96" t="str">
        <f>VLOOKUP(CI96,Hoja1!A95:D1217,2,0)</f>
        <v>ANTIOQUIA</v>
      </c>
      <c r="CO96" t="s">
        <v>212</v>
      </c>
      <c r="CQ96" t="s">
        <v>290</v>
      </c>
      <c r="CR96" t="str">
        <f>CONCATENATE("COMUNIDAD_",PLANILLA!S99)</f>
        <v>COMUNIDAD_</v>
      </c>
      <c r="CS96" t="str">
        <f>CONCATENATE(PLANILLA!S99,"_",PLANILLA!T99)</f>
        <v>_</v>
      </c>
      <c r="CZ96" t="s">
        <v>1507</v>
      </c>
      <c r="DY96" t="s">
        <v>2072</v>
      </c>
      <c r="ES96" s="42" t="str">
        <f>IF(AND(PLANILLA!AM99="",PLANILLA!AN99=""),"",CONCATENATE(PLANILLA!AM99,"-",PLANILLA!AN99))</f>
        <v/>
      </c>
    </row>
    <row r="97" spans="2:149" x14ac:dyDescent="0.25">
      <c r="B97" t="str">
        <f>IF(OR(PLANILLA!AJ100="SI",PLANILLA!AK100="SI"),"TIEMPO","")</f>
        <v/>
      </c>
      <c r="C97" t="str">
        <f>IF(OR(PLANILLA!AJ100="SI",PLANILLA!AK100="SI"),"DESPLAZAMIENTO_FORZADO","")</f>
        <v/>
      </c>
      <c r="K97" s="4" t="s">
        <v>382</v>
      </c>
      <c r="P97" s="4" t="s">
        <v>57</v>
      </c>
      <c r="X97" s="4" t="s">
        <v>789</v>
      </c>
      <c r="AZ97" s="4" t="s">
        <v>382</v>
      </c>
      <c r="BF97" s="4" t="s">
        <v>57</v>
      </c>
      <c r="BN97" s="4" t="s">
        <v>789</v>
      </c>
      <c r="CI97" t="s">
        <v>1305</v>
      </c>
      <c r="CJ97" t="str">
        <f>VLOOKUP(CI97,Hoja1!A96:D1218,2,0)</f>
        <v>ANTIOQUIA</v>
      </c>
      <c r="CO97" t="s">
        <v>1270</v>
      </c>
      <c r="CQ97" t="s">
        <v>291</v>
      </c>
      <c r="CR97" t="str">
        <f>CONCATENATE("COMUNIDAD_",PLANILLA!S100)</f>
        <v>COMUNIDAD_</v>
      </c>
      <c r="CS97" t="str">
        <f>CONCATENATE(PLANILLA!S100,"_",PLANILLA!T100)</f>
        <v>_</v>
      </c>
      <c r="CZ97" t="s">
        <v>1508</v>
      </c>
      <c r="DY97" t="s">
        <v>2073</v>
      </c>
      <c r="ES97" s="42" t="str">
        <f>IF(AND(PLANILLA!AM100="",PLANILLA!AN100=""),"",CONCATENATE(PLANILLA!AM100,"-",PLANILLA!AN100))</f>
        <v/>
      </c>
    </row>
    <row r="98" spans="2:149" x14ac:dyDescent="0.25">
      <c r="B98" t="str">
        <f>IF(OR(PLANILLA!AJ101="SI",PLANILLA!AK101="SI"),"TIEMPO","")</f>
        <v/>
      </c>
      <c r="C98" t="str">
        <f>IF(OR(PLANILLA!AJ101="SI",PLANILLA!AK101="SI"),"DESPLAZAMIENTO_FORZADO","")</f>
        <v/>
      </c>
      <c r="K98" s="4" t="s">
        <v>383</v>
      </c>
      <c r="P98" s="4" t="s">
        <v>562</v>
      </c>
      <c r="X98" s="4" t="s">
        <v>790</v>
      </c>
      <c r="AZ98" s="4" t="s">
        <v>383</v>
      </c>
      <c r="BF98" s="4" t="s">
        <v>562</v>
      </c>
      <c r="BN98" s="4" t="s">
        <v>790</v>
      </c>
      <c r="CI98" t="s">
        <v>2992</v>
      </c>
      <c r="CJ98" t="str">
        <f>VLOOKUP(CI98,Hoja1!A97:D1219,2,0)</f>
        <v>ANTIOQUIA</v>
      </c>
      <c r="CQ98" t="s">
        <v>292</v>
      </c>
      <c r="CR98" t="str">
        <f>CONCATENATE("COMUNIDAD_",PLANILLA!S101)</f>
        <v>COMUNIDAD_</v>
      </c>
      <c r="CS98" t="str">
        <f>CONCATENATE(PLANILLA!S101,"_",PLANILLA!T101)</f>
        <v>_</v>
      </c>
      <c r="CZ98" t="s">
        <v>1509</v>
      </c>
      <c r="DY98" t="s">
        <v>2074</v>
      </c>
      <c r="ES98" s="42" t="str">
        <f>IF(AND(PLANILLA!AM101="",PLANILLA!AN101=""),"",CONCATENATE(PLANILLA!AM101,"-",PLANILLA!AN101))</f>
        <v/>
      </c>
    </row>
    <row r="99" spans="2:149" x14ac:dyDescent="0.25">
      <c r="B99" t="str">
        <f>IF(OR(PLANILLA!AJ102="SI",PLANILLA!AK102="SI"),"TIEMPO","")</f>
        <v/>
      </c>
      <c r="C99" t="str">
        <f>IF(OR(PLANILLA!AJ102="SI",PLANILLA!AK102="SI"),"DESPLAZAMIENTO_FORZADO","")</f>
        <v/>
      </c>
      <c r="K99" s="4" t="s">
        <v>384</v>
      </c>
      <c r="P99" s="4" t="s">
        <v>563</v>
      </c>
      <c r="X99" s="4" t="s">
        <v>791</v>
      </c>
      <c r="AZ99" s="4" t="s">
        <v>384</v>
      </c>
      <c r="BF99" s="4" t="s">
        <v>563</v>
      </c>
      <c r="BN99" s="4" t="s">
        <v>791</v>
      </c>
      <c r="CI99" t="s">
        <v>2845</v>
      </c>
      <c r="CJ99" t="str">
        <f>VLOOKUP(CI99,Hoja1!A98:D1220,2,0)</f>
        <v>ANTIOQUIA</v>
      </c>
      <c r="CQ99" t="s">
        <v>293</v>
      </c>
      <c r="CR99" t="str">
        <f>CONCATENATE("COMUNIDAD_",PLANILLA!S102)</f>
        <v>COMUNIDAD_</v>
      </c>
      <c r="CS99" t="str">
        <f>CONCATENATE(PLANILLA!S102,"_",PLANILLA!T102)</f>
        <v>_</v>
      </c>
      <c r="CZ99" t="s">
        <v>1510</v>
      </c>
      <c r="DY99" t="s">
        <v>2075</v>
      </c>
      <c r="ES99" s="42" t="str">
        <f>IF(AND(PLANILLA!AM102="",PLANILLA!AN102=""),"",CONCATENATE(PLANILLA!AM102,"-",PLANILLA!AN102))</f>
        <v/>
      </c>
    </row>
    <row r="100" spans="2:149" x14ac:dyDescent="0.25">
      <c r="B100" t="str">
        <f>IF(OR(PLANILLA!AJ103="SI",PLANILLA!AK103="SI"),"TIEMPO","")</f>
        <v/>
      </c>
      <c r="C100" t="str">
        <f>IF(OR(PLANILLA!AJ103="SI",PLANILLA!AK103="SI"),"DESPLAZAMIENTO_FORZADO","")</f>
        <v/>
      </c>
      <c r="K100" s="4" t="s">
        <v>385</v>
      </c>
      <c r="P100" s="4" t="s">
        <v>565</v>
      </c>
      <c r="X100" s="4" t="s">
        <v>792</v>
      </c>
      <c r="AZ100" s="4" t="s">
        <v>385</v>
      </c>
      <c r="BF100" s="4" t="s">
        <v>565</v>
      </c>
      <c r="BN100" s="4" t="s">
        <v>792</v>
      </c>
      <c r="CI100" t="s">
        <v>2993</v>
      </c>
      <c r="CJ100" t="str">
        <f>VLOOKUP(CI100,Hoja1!A99:D1221,2,0)</f>
        <v>ANTIOQUIA</v>
      </c>
      <c r="CQ100" t="s">
        <v>294</v>
      </c>
      <c r="CR100" t="str">
        <f>CONCATENATE("COMUNIDAD_",PLANILLA!S103)</f>
        <v>COMUNIDAD_</v>
      </c>
      <c r="CS100" t="str">
        <f>CONCATENATE(PLANILLA!S103,"_",PLANILLA!T103)</f>
        <v>_</v>
      </c>
      <c r="CZ100" t="s">
        <v>1511</v>
      </c>
      <c r="DY100" t="s">
        <v>2076</v>
      </c>
      <c r="ES100" s="42" t="str">
        <f>IF(AND(PLANILLA!AM103="",PLANILLA!AN103=""),"",CONCATENATE(PLANILLA!AM103,"-",PLANILLA!AN103))</f>
        <v/>
      </c>
    </row>
    <row r="101" spans="2:149" x14ac:dyDescent="0.25">
      <c r="B101" t="str">
        <f>IF(OR(PLANILLA!AJ104="SI",PLANILLA!AK104="SI"),"TIEMPO","")</f>
        <v/>
      </c>
      <c r="C101" t="str">
        <f>IF(OR(PLANILLA!AJ104="SI",PLANILLA!AK104="SI"),"DESPLAZAMIENTO_FORZADO","")</f>
        <v/>
      </c>
      <c r="K101" s="4" t="s">
        <v>386</v>
      </c>
      <c r="P101" s="4" t="s">
        <v>564</v>
      </c>
      <c r="X101" s="4" t="s">
        <v>793</v>
      </c>
      <c r="AZ101" s="4" t="s">
        <v>386</v>
      </c>
      <c r="BF101" s="4" t="s">
        <v>564</v>
      </c>
      <c r="BN101" s="4" t="s">
        <v>793</v>
      </c>
      <c r="CI101" t="s">
        <v>2994</v>
      </c>
      <c r="CJ101" t="str">
        <f>VLOOKUP(CI101,Hoja1!A100:D1222,2,0)</f>
        <v>ANTIOQUIA</v>
      </c>
      <c r="CQ101" t="s">
        <v>295</v>
      </c>
      <c r="CR101" t="str">
        <f>CONCATENATE("COMUNIDAD_",PLANILLA!S104)</f>
        <v>COMUNIDAD_</v>
      </c>
      <c r="CS101" t="str">
        <f>CONCATENATE(PLANILLA!S104,"_",PLANILLA!T104)</f>
        <v>_</v>
      </c>
      <c r="CZ101" t="s">
        <v>1512</v>
      </c>
      <c r="DY101" t="s">
        <v>2077</v>
      </c>
      <c r="ES101" s="42" t="str">
        <f>IF(AND(PLANILLA!AM104="",PLANILLA!AN104=""),"",CONCATENATE(PLANILLA!AM104,"-",PLANILLA!AN104))</f>
        <v/>
      </c>
    </row>
    <row r="102" spans="2:149" x14ac:dyDescent="0.25">
      <c r="B102" t="str">
        <f>IF(OR(PLANILLA!AJ105="SI",PLANILLA!AK105="SI"),"TIEMPO","")</f>
        <v/>
      </c>
      <c r="C102" t="str">
        <f>IF(OR(PLANILLA!AJ105="SI",PLANILLA!AK105="SI"),"DESPLAZAMIENTO_FORZADO","")</f>
        <v/>
      </c>
      <c r="K102" s="4" t="s">
        <v>387</v>
      </c>
      <c r="P102" s="4" t="s">
        <v>566</v>
      </c>
      <c r="X102" s="4" t="s">
        <v>794</v>
      </c>
      <c r="AZ102" s="4" t="s">
        <v>387</v>
      </c>
      <c r="BF102" s="4" t="s">
        <v>566</v>
      </c>
      <c r="BN102" s="4" t="s">
        <v>794</v>
      </c>
      <c r="CI102" t="s">
        <v>2995</v>
      </c>
      <c r="CJ102" t="str">
        <f>VLOOKUP(CI102,Hoja1!A101:D1223,2,0)</f>
        <v>ANTIOQUIA</v>
      </c>
      <c r="CQ102" t="s">
        <v>296</v>
      </c>
      <c r="CR102" t="str">
        <f>CONCATENATE("COMUNIDAD_",PLANILLA!S105)</f>
        <v>COMUNIDAD_</v>
      </c>
      <c r="CS102" t="str">
        <f>CONCATENATE(PLANILLA!S105,"_",PLANILLA!T105)</f>
        <v>_</v>
      </c>
      <c r="CZ102" t="s">
        <v>1513</v>
      </c>
      <c r="DY102" t="s">
        <v>2078</v>
      </c>
      <c r="ES102" s="42" t="str">
        <f>IF(AND(PLANILLA!AM105="",PLANILLA!AN105=""),"",CONCATENATE(PLANILLA!AM105,"-",PLANILLA!AN105))</f>
        <v/>
      </c>
    </row>
    <row r="103" spans="2:149" x14ac:dyDescent="0.25">
      <c r="B103" t="str">
        <f>IF(OR(PLANILLA!AJ106="SI",PLANILLA!AK106="SI"),"TIEMPO","")</f>
        <v/>
      </c>
      <c r="C103" t="str">
        <f>IF(OR(PLANILLA!AJ106="SI",PLANILLA!AK106="SI"),"DESPLAZAMIENTO_FORZADO","")</f>
        <v/>
      </c>
      <c r="K103" s="4" t="s">
        <v>313</v>
      </c>
      <c r="P103" s="4" t="s">
        <v>567</v>
      </c>
      <c r="X103" s="4" t="s">
        <v>795</v>
      </c>
      <c r="AZ103" s="4" t="s">
        <v>313</v>
      </c>
      <c r="BF103" s="4" t="s">
        <v>567</v>
      </c>
      <c r="BN103" s="4" t="s">
        <v>795</v>
      </c>
      <c r="CI103" t="s">
        <v>2996</v>
      </c>
      <c r="CJ103" t="str">
        <f>VLOOKUP(CI103,Hoja1!A102:D1224,2,0)</f>
        <v>ANTIOQUIA</v>
      </c>
      <c r="CQ103" t="s">
        <v>297</v>
      </c>
      <c r="CR103" t="str">
        <f>CONCATENATE("COMUNIDAD_",PLANILLA!S106)</f>
        <v>COMUNIDAD_</v>
      </c>
      <c r="CS103" t="str">
        <f>CONCATENATE(PLANILLA!S106,"_",PLANILLA!T106)</f>
        <v>_</v>
      </c>
      <c r="CZ103" t="s">
        <v>1514</v>
      </c>
      <c r="DY103" t="s">
        <v>2079</v>
      </c>
      <c r="ES103" s="42" t="str">
        <f>IF(AND(PLANILLA!AM106="",PLANILLA!AN106=""),"",CONCATENATE(PLANILLA!AM106,"-",PLANILLA!AN106))</f>
        <v/>
      </c>
    </row>
    <row r="104" spans="2:149" x14ac:dyDescent="0.25">
      <c r="B104" t="str">
        <f>IF(OR(PLANILLA!AJ107="SI",PLANILLA!AK107="SI"),"TIEMPO","")</f>
        <v/>
      </c>
      <c r="C104" t="str">
        <f>IF(OR(PLANILLA!AJ107="SI",PLANILLA!AK107="SI"),"DESPLAZAMIENTO_FORZADO","")</f>
        <v/>
      </c>
      <c r="K104" s="4" t="s">
        <v>213</v>
      </c>
      <c r="P104" s="4" t="s">
        <v>568</v>
      </c>
      <c r="X104" s="4" t="s">
        <v>796</v>
      </c>
      <c r="AZ104" s="4" t="s">
        <v>213</v>
      </c>
      <c r="BF104" s="4" t="s">
        <v>568</v>
      </c>
      <c r="BN104" s="4" t="s">
        <v>796</v>
      </c>
      <c r="CI104" t="s">
        <v>2997</v>
      </c>
      <c r="CJ104" t="str">
        <f>VLOOKUP(CI104,Hoja1!A103:D1225,2,0)</f>
        <v>ANTIOQUIA</v>
      </c>
      <c r="CQ104" t="s">
        <v>298</v>
      </c>
      <c r="CR104" t="str">
        <f>CONCATENATE("COMUNIDAD_",PLANILLA!S107)</f>
        <v>COMUNIDAD_</v>
      </c>
      <c r="CS104" t="str">
        <f>CONCATENATE(PLANILLA!S107,"_",PLANILLA!T107)</f>
        <v>_</v>
      </c>
      <c r="CZ104" t="s">
        <v>1515</v>
      </c>
      <c r="DY104" t="s">
        <v>2080</v>
      </c>
      <c r="ES104" s="42" t="str">
        <f>IF(AND(PLANILLA!AM107="",PLANILLA!AN107=""),"",CONCATENATE(PLANILLA!AM107,"-",PLANILLA!AN107))</f>
        <v/>
      </c>
    </row>
    <row r="105" spans="2:149" x14ac:dyDescent="0.25">
      <c r="B105" t="str">
        <f>IF(OR(PLANILLA!AJ108="SI",PLANILLA!AK108="SI"),"TIEMPO","")</f>
        <v/>
      </c>
      <c r="C105" t="str">
        <f>IF(OR(PLANILLA!AJ108="SI",PLANILLA!AK108="SI"),"DESPLAZAMIENTO_FORZADO","")</f>
        <v/>
      </c>
      <c r="K105" s="4" t="s">
        <v>388</v>
      </c>
      <c r="P105" s="4" t="s">
        <v>569</v>
      </c>
      <c r="X105" s="4" t="s">
        <v>798</v>
      </c>
      <c r="AZ105" s="4" t="s">
        <v>388</v>
      </c>
      <c r="BF105" s="4" t="s">
        <v>569</v>
      </c>
      <c r="BN105" s="4" t="s">
        <v>798</v>
      </c>
      <c r="CI105" t="s">
        <v>2998</v>
      </c>
      <c r="CJ105" t="str">
        <f>VLOOKUP(CI105,Hoja1!A104:D1226,2,0)</f>
        <v>ANTIOQUIA</v>
      </c>
      <c r="CR105" t="str">
        <f>CONCATENATE("COMUNIDAD_",PLANILLA!S108)</f>
        <v>COMUNIDAD_</v>
      </c>
      <c r="CS105" t="str">
        <f>CONCATENATE(PLANILLA!S108,"_",PLANILLA!T108)</f>
        <v>_</v>
      </c>
      <c r="CZ105" t="s">
        <v>1516</v>
      </c>
      <c r="DY105" t="s">
        <v>2081</v>
      </c>
      <c r="ES105" s="42" t="str">
        <f>IF(AND(PLANILLA!AM108="",PLANILLA!AN108=""),"",CONCATENATE(PLANILLA!AM108,"-",PLANILLA!AN108))</f>
        <v/>
      </c>
    </row>
    <row r="106" spans="2:149" x14ac:dyDescent="0.25">
      <c r="B106" t="str">
        <f>IF(OR(PLANILLA!AJ109="SI",PLANILLA!AK109="SI"),"TIEMPO","")</f>
        <v/>
      </c>
      <c r="C106" t="str">
        <f>IF(OR(PLANILLA!AJ109="SI",PLANILLA!AK109="SI"),"DESPLAZAMIENTO_FORZADO","")</f>
        <v/>
      </c>
      <c r="K106" s="4" t="s">
        <v>390</v>
      </c>
      <c r="P106" s="4" t="s">
        <v>570</v>
      </c>
      <c r="X106" s="4" t="s">
        <v>799</v>
      </c>
      <c r="AZ106" s="4" t="s">
        <v>390</v>
      </c>
      <c r="BF106" s="4" t="s">
        <v>570</v>
      </c>
      <c r="BN106" s="4" t="s">
        <v>799</v>
      </c>
      <c r="CI106" t="s">
        <v>3643</v>
      </c>
      <c r="CJ106" t="str">
        <f>VLOOKUP(CI106,Hoja1!A105:D1227,2,0)</f>
        <v>URABÁ</v>
      </c>
      <c r="CR106" t="str">
        <f>CONCATENATE("COMUNIDAD_",PLANILLA!S109)</f>
        <v>COMUNIDAD_</v>
      </c>
      <c r="CS106" t="str">
        <f>CONCATENATE(PLANILLA!S109,"_",PLANILLA!T109)</f>
        <v>_</v>
      </c>
      <c r="CZ106" t="s">
        <v>1517</v>
      </c>
      <c r="DY106" t="s">
        <v>2082</v>
      </c>
      <c r="ES106" s="42" t="str">
        <f>IF(AND(PLANILLA!AM109="",PLANILLA!AN109=""),"",CONCATENATE(PLANILLA!AM109,"-",PLANILLA!AN109))</f>
        <v/>
      </c>
    </row>
    <row r="107" spans="2:149" x14ac:dyDescent="0.25">
      <c r="B107" t="str">
        <f>IF(OR(PLANILLA!AJ110="SI",PLANILLA!AK110="SI"),"TIEMPO","")</f>
        <v/>
      </c>
      <c r="C107" t="str">
        <f>IF(OR(PLANILLA!AJ110="SI",PLANILLA!AK110="SI"),"DESPLAZAMIENTO_FORZADO","")</f>
        <v/>
      </c>
      <c r="K107" s="4" t="s">
        <v>391</v>
      </c>
      <c r="P107" s="4" t="s">
        <v>571</v>
      </c>
      <c r="X107" s="4" t="s">
        <v>402</v>
      </c>
      <c r="AZ107" s="4" t="s">
        <v>391</v>
      </c>
      <c r="BF107" s="4" t="s">
        <v>571</v>
      </c>
      <c r="BN107" s="4" t="s">
        <v>402</v>
      </c>
      <c r="CI107" t="s">
        <v>2999</v>
      </c>
      <c r="CJ107" t="str">
        <f>VLOOKUP(CI107,Hoja1!A106:D1228,2,0)</f>
        <v>ANTIOQUIA</v>
      </c>
      <c r="CR107" t="str">
        <f>CONCATENATE("COMUNIDAD_",PLANILLA!S110)</f>
        <v>COMUNIDAD_</v>
      </c>
      <c r="CS107" t="str">
        <f>CONCATENATE(PLANILLA!S110,"_",PLANILLA!T110)</f>
        <v>_</v>
      </c>
      <c r="CZ107" t="s">
        <v>1518</v>
      </c>
      <c r="DY107" t="s">
        <v>2083</v>
      </c>
      <c r="ES107" s="42" t="str">
        <f>IF(AND(PLANILLA!AM110="",PLANILLA!AN110=""),"",CONCATENATE(PLANILLA!AM110,"-",PLANILLA!AN110))</f>
        <v/>
      </c>
    </row>
    <row r="108" spans="2:149" x14ac:dyDescent="0.25">
      <c r="B108" t="str">
        <f>IF(OR(PLANILLA!AJ111="SI",PLANILLA!AK111="SI"),"TIEMPO","")</f>
        <v/>
      </c>
      <c r="C108" t="str">
        <f>IF(OR(PLANILLA!AJ111="SI",PLANILLA!AK111="SI"),"DESPLAZAMIENTO_FORZADO","")</f>
        <v/>
      </c>
      <c r="K108" s="4" t="s">
        <v>392</v>
      </c>
      <c r="P108" s="4" t="s">
        <v>572</v>
      </c>
      <c r="X108" s="4" t="s">
        <v>800</v>
      </c>
      <c r="AZ108" s="4" t="s">
        <v>392</v>
      </c>
      <c r="BF108" s="4" t="s">
        <v>572</v>
      </c>
      <c r="BN108" s="4" t="s">
        <v>800</v>
      </c>
      <c r="CI108" t="s">
        <v>3000</v>
      </c>
      <c r="CJ108" t="str">
        <f>VLOOKUP(CI108,Hoja1!A107:D1229,2,0)</f>
        <v>ANTIOQUIA</v>
      </c>
      <c r="CR108" t="str">
        <f>CONCATENATE("COMUNIDAD_",PLANILLA!S111)</f>
        <v>COMUNIDAD_</v>
      </c>
      <c r="CS108" t="str">
        <f>CONCATENATE(PLANILLA!S111,"_",PLANILLA!T111)</f>
        <v>_</v>
      </c>
      <c r="CZ108" t="s">
        <v>1519</v>
      </c>
      <c r="DY108" t="s">
        <v>2084</v>
      </c>
      <c r="ES108" s="42" t="str">
        <f>IF(AND(PLANILLA!AM111="",PLANILLA!AN111=""),"",CONCATENATE(PLANILLA!AM111,"-",PLANILLA!AN111))</f>
        <v/>
      </c>
    </row>
    <row r="109" spans="2:149" x14ac:dyDescent="0.25">
      <c r="B109" t="str">
        <f>IF(OR(PLANILLA!AJ112="SI",PLANILLA!AK112="SI"),"TIEMPO","")</f>
        <v/>
      </c>
      <c r="C109" t="str">
        <f>IF(OR(PLANILLA!AJ112="SI",PLANILLA!AK112="SI"),"DESPLAZAMIENTO_FORZADO","")</f>
        <v/>
      </c>
      <c r="K109" s="4" t="s">
        <v>393</v>
      </c>
      <c r="P109" s="4" t="s">
        <v>573</v>
      </c>
      <c r="X109" s="4" t="s">
        <v>801</v>
      </c>
      <c r="AZ109" s="4" t="s">
        <v>393</v>
      </c>
      <c r="BF109" s="4" t="s">
        <v>573</v>
      </c>
      <c r="BN109" s="4" t="s">
        <v>801</v>
      </c>
      <c r="CI109" t="s">
        <v>3644</v>
      </c>
      <c r="CJ109" t="str">
        <f>VLOOKUP(CI109,Hoja1!A108:D1230,2,0)</f>
        <v>URABÁ</v>
      </c>
      <c r="CR109" t="str">
        <f>CONCATENATE("COMUNIDAD_",PLANILLA!S112)</f>
        <v>COMUNIDAD_</v>
      </c>
      <c r="CS109" t="str">
        <f>CONCATENATE(PLANILLA!S112,"_",PLANILLA!T112)</f>
        <v>_</v>
      </c>
      <c r="CZ109" t="s">
        <v>1520</v>
      </c>
      <c r="DY109" t="s">
        <v>2085</v>
      </c>
      <c r="ES109" s="42" t="str">
        <f>IF(AND(PLANILLA!AM112="",PLANILLA!AN112=""),"",CONCATENATE(PLANILLA!AM112,"-",PLANILLA!AN112))</f>
        <v/>
      </c>
    </row>
    <row r="110" spans="2:149" x14ac:dyDescent="0.25">
      <c r="B110" t="str">
        <f>IF(OR(PLANILLA!AJ113="SI",PLANILLA!AK113="SI"),"TIEMPO","")</f>
        <v/>
      </c>
      <c r="C110" t="str">
        <f>IF(OR(PLANILLA!AJ113="SI",PLANILLA!AK113="SI"),"DESPLAZAMIENTO_FORZADO","")</f>
        <v/>
      </c>
      <c r="K110" s="4" t="s">
        <v>394</v>
      </c>
      <c r="P110" s="4" t="s">
        <v>574</v>
      </c>
      <c r="X110" s="4" t="s">
        <v>797</v>
      </c>
      <c r="AZ110" s="4" t="s">
        <v>394</v>
      </c>
      <c r="BF110" s="4" t="s">
        <v>574</v>
      </c>
      <c r="BN110" s="4" t="s">
        <v>797</v>
      </c>
      <c r="CI110" t="s">
        <v>3001</v>
      </c>
      <c r="CJ110" t="str">
        <f>VLOOKUP(CI110,Hoja1!A109:D1231,2,0)</f>
        <v>ANTIOQUIA</v>
      </c>
      <c r="CR110" t="str">
        <f>CONCATENATE("COMUNIDAD_",PLANILLA!S113)</f>
        <v>COMUNIDAD_</v>
      </c>
      <c r="CS110" t="str">
        <f>CONCATENATE(PLANILLA!S113,"_",PLANILLA!T113)</f>
        <v>_</v>
      </c>
      <c r="CZ110" t="s">
        <v>1521</v>
      </c>
      <c r="DY110" t="s">
        <v>2086</v>
      </c>
      <c r="ES110" s="42" t="str">
        <f>IF(AND(PLANILLA!AM113="",PLANILLA!AN113=""),"",CONCATENATE(PLANILLA!AM113,"-",PLANILLA!AN113))</f>
        <v/>
      </c>
    </row>
    <row r="111" spans="2:149" x14ac:dyDescent="0.25">
      <c r="B111" t="str">
        <f>IF(OR(PLANILLA!AJ114="SI",PLANILLA!AK114="SI"),"TIEMPO","")</f>
        <v/>
      </c>
      <c r="C111" t="str">
        <f>IF(OR(PLANILLA!AJ114="SI",PLANILLA!AK114="SI"),"DESPLAZAMIENTO_FORZADO","")</f>
        <v/>
      </c>
      <c r="K111" s="4" t="s">
        <v>395</v>
      </c>
      <c r="P111" s="4" t="s">
        <v>575</v>
      </c>
      <c r="X111" s="4" t="s">
        <v>802</v>
      </c>
      <c r="AZ111" s="4" t="s">
        <v>395</v>
      </c>
      <c r="BF111" s="4" t="s">
        <v>575</v>
      </c>
      <c r="BN111" s="4" t="s">
        <v>802</v>
      </c>
      <c r="CI111" t="s">
        <v>3002</v>
      </c>
      <c r="CJ111" t="str">
        <f>VLOOKUP(CI111,Hoja1!A110:D1232,2,0)</f>
        <v>ANTIOQUIA</v>
      </c>
      <c r="CR111" t="str">
        <f>CONCATENATE("COMUNIDAD_",PLANILLA!S114)</f>
        <v>COMUNIDAD_</v>
      </c>
      <c r="CS111" t="str">
        <f>CONCATENATE(PLANILLA!S114,"_",PLANILLA!T114)</f>
        <v>_</v>
      </c>
      <c r="CZ111" t="s">
        <v>1522</v>
      </c>
      <c r="DY111" t="s">
        <v>2087</v>
      </c>
      <c r="ES111" s="42" t="str">
        <f>IF(AND(PLANILLA!AM114="",PLANILLA!AN114=""),"",CONCATENATE(PLANILLA!AM114,"-",PLANILLA!AN114))</f>
        <v/>
      </c>
    </row>
    <row r="112" spans="2:149" x14ac:dyDescent="0.25">
      <c r="B112" t="str">
        <f>IF(OR(PLANILLA!AJ115="SI",PLANILLA!AK115="SI"),"TIEMPO","")</f>
        <v/>
      </c>
      <c r="C112" t="str">
        <f>IF(OR(PLANILLA!AJ115="SI",PLANILLA!AK115="SI"),"DESPLAZAMIENTO_FORZADO","")</f>
        <v/>
      </c>
      <c r="K112" s="4" t="s">
        <v>396</v>
      </c>
      <c r="P112" s="4" t="s">
        <v>576</v>
      </c>
      <c r="X112" s="4" t="s">
        <v>803</v>
      </c>
      <c r="AZ112" s="4" t="s">
        <v>396</v>
      </c>
      <c r="BF112" s="4" t="s">
        <v>576</v>
      </c>
      <c r="BN112" s="4" t="s">
        <v>803</v>
      </c>
      <c r="CI112" t="s">
        <v>3003</v>
      </c>
      <c r="CJ112" t="str">
        <f>VLOOKUP(CI112,Hoja1!A111:D1233,2,0)</f>
        <v>ANTIOQUIA</v>
      </c>
      <c r="CR112" t="str">
        <f>CONCATENATE("COMUNIDAD_",PLANILLA!S115)</f>
        <v>COMUNIDAD_</v>
      </c>
      <c r="CS112" t="str">
        <f>CONCATENATE(PLANILLA!S115,"_",PLANILLA!T115)</f>
        <v>_</v>
      </c>
      <c r="CZ112" t="s">
        <v>1523</v>
      </c>
      <c r="DY112" t="s">
        <v>2088</v>
      </c>
      <c r="ES112" s="42" t="str">
        <f>IF(AND(PLANILLA!AM115="",PLANILLA!AN115=""),"",CONCATENATE(PLANILLA!AM115,"-",PLANILLA!AN115))</f>
        <v/>
      </c>
    </row>
    <row r="113" spans="2:149" x14ac:dyDescent="0.25">
      <c r="B113" t="str">
        <f>IF(OR(PLANILLA!AJ116="SI",PLANILLA!AK116="SI"),"TIEMPO","")</f>
        <v/>
      </c>
      <c r="C113" t="str">
        <f>IF(OR(PLANILLA!AJ116="SI",PLANILLA!AK116="SI"),"DESPLAZAMIENTO_FORZADO","")</f>
        <v/>
      </c>
      <c r="K113" s="4" t="s">
        <v>397</v>
      </c>
      <c r="P113" s="4" t="s">
        <v>577</v>
      </c>
      <c r="X113" s="4" t="s">
        <v>804</v>
      </c>
      <c r="AZ113" s="4" t="s">
        <v>397</v>
      </c>
      <c r="BF113" s="4" t="s">
        <v>577</v>
      </c>
      <c r="BN113" s="4" t="s">
        <v>804</v>
      </c>
      <c r="CI113" t="s">
        <v>3004</v>
      </c>
      <c r="CJ113" t="str">
        <f>VLOOKUP(CI113,Hoja1!A112:D1234,2,0)</f>
        <v>ANTIOQUIA</v>
      </c>
      <c r="CR113" t="str">
        <f>CONCATENATE("COMUNIDAD_",PLANILLA!S116)</f>
        <v>COMUNIDAD_</v>
      </c>
      <c r="CS113" t="str">
        <f>CONCATENATE(PLANILLA!S116,"_",PLANILLA!T116)</f>
        <v>_</v>
      </c>
      <c r="CZ113" t="s">
        <v>1524</v>
      </c>
      <c r="DY113" t="s">
        <v>2089</v>
      </c>
      <c r="ES113" s="42" t="str">
        <f>IF(AND(PLANILLA!AM116="",PLANILLA!AN116=""),"",CONCATENATE(PLANILLA!AM116,"-",PLANILLA!AN116))</f>
        <v/>
      </c>
    </row>
    <row r="114" spans="2:149" x14ac:dyDescent="0.25">
      <c r="B114" t="str">
        <f>IF(OR(PLANILLA!AJ117="SI",PLANILLA!AK117="SI"),"TIEMPO","")</f>
        <v/>
      </c>
      <c r="C114" t="str">
        <f>IF(OR(PLANILLA!AJ117="SI",PLANILLA!AK117="SI"),"DESPLAZAMIENTO_FORZADO","")</f>
        <v/>
      </c>
      <c r="K114" s="4" t="s">
        <v>217</v>
      </c>
      <c r="P114" s="4" t="s">
        <v>578</v>
      </c>
      <c r="X114" s="4" t="s">
        <v>805</v>
      </c>
      <c r="AZ114" s="4" t="s">
        <v>217</v>
      </c>
      <c r="BF114" s="4" t="s">
        <v>578</v>
      </c>
      <c r="BN114" s="4" t="s">
        <v>805</v>
      </c>
      <c r="CI114" t="s">
        <v>3005</v>
      </c>
      <c r="CJ114" t="str">
        <f>VLOOKUP(CI114,Hoja1!A113:D1235,2,0)</f>
        <v>ANTIOQUIA</v>
      </c>
      <c r="CR114" t="str">
        <f>CONCATENATE("COMUNIDAD_",PLANILLA!S117)</f>
        <v>COMUNIDAD_</v>
      </c>
      <c r="CS114" t="str">
        <f>CONCATENATE(PLANILLA!S117,"_",PLANILLA!T117)</f>
        <v>_</v>
      </c>
      <c r="CZ114" t="s">
        <v>1525</v>
      </c>
      <c r="DY114" t="s">
        <v>2090</v>
      </c>
      <c r="ES114" s="42" t="str">
        <f>IF(AND(PLANILLA!AM117="",PLANILLA!AN117=""),"",CONCATENATE(PLANILLA!AM117,"-",PLANILLA!AN117))</f>
        <v/>
      </c>
    </row>
    <row r="115" spans="2:149" x14ac:dyDescent="0.25">
      <c r="B115" t="str">
        <f>IF(OR(PLANILLA!AJ118="SI",PLANILLA!AK118="SI"),"TIEMPO","")</f>
        <v/>
      </c>
      <c r="C115" t="str">
        <f>IF(OR(PLANILLA!AJ118="SI",PLANILLA!AK118="SI"),"DESPLAZAMIENTO_FORZADO","")</f>
        <v/>
      </c>
      <c r="K115" s="4" t="s">
        <v>398</v>
      </c>
      <c r="P115" s="4" t="s">
        <v>82</v>
      </c>
      <c r="X115" s="4" t="s">
        <v>806</v>
      </c>
      <c r="AZ115" s="4" t="s">
        <v>398</v>
      </c>
      <c r="BF115" s="4" t="s">
        <v>82</v>
      </c>
      <c r="BN115" s="4" t="s">
        <v>806</v>
      </c>
      <c r="CI115" t="s">
        <v>2846</v>
      </c>
      <c r="CJ115" t="str">
        <f>VLOOKUP(CI115,Hoja1!A114:D1236,2,0)</f>
        <v>ANTIOQUIA</v>
      </c>
      <c r="CR115" t="str">
        <f>CONCATENATE("COMUNIDAD_",PLANILLA!S118)</f>
        <v>COMUNIDAD_</v>
      </c>
      <c r="CS115" t="str">
        <f>CONCATENATE(PLANILLA!S118,"_",PLANILLA!T118)</f>
        <v>_</v>
      </c>
      <c r="CZ115" t="s">
        <v>1526</v>
      </c>
      <c r="DY115" t="s">
        <v>2091</v>
      </c>
      <c r="ES115" s="42" t="str">
        <f>IF(AND(PLANILLA!AM118="",PLANILLA!AN118=""),"",CONCATENATE(PLANILLA!AM118,"-",PLANILLA!AN118))</f>
        <v/>
      </c>
    </row>
    <row r="116" spans="2:149" x14ac:dyDescent="0.25">
      <c r="B116" t="str">
        <f>IF(OR(PLANILLA!AJ119="SI",PLANILLA!AK119="SI"),"TIEMPO","")</f>
        <v/>
      </c>
      <c r="C116" t="str">
        <f>IF(OR(PLANILLA!AJ119="SI",PLANILLA!AK119="SI"),"DESPLAZAMIENTO_FORZADO","")</f>
        <v/>
      </c>
      <c r="K116" s="4" t="s">
        <v>219</v>
      </c>
      <c r="P116" s="4" t="s">
        <v>579</v>
      </c>
      <c r="X116" s="4" t="s">
        <v>807</v>
      </c>
      <c r="AZ116" s="4" t="s">
        <v>219</v>
      </c>
      <c r="BF116" s="4" t="s">
        <v>579</v>
      </c>
      <c r="BN116" s="4" t="s">
        <v>807</v>
      </c>
      <c r="CI116" t="s">
        <v>3006</v>
      </c>
      <c r="CJ116" t="str">
        <f>VLOOKUP(CI116,Hoja1!A115:D1237,2,0)</f>
        <v>ANTIOQUIA</v>
      </c>
      <c r="CR116" t="str">
        <f>CONCATENATE("COMUNIDAD_",PLANILLA!S119)</f>
        <v>COMUNIDAD_</v>
      </c>
      <c r="CS116" t="str">
        <f>CONCATENATE(PLANILLA!S119,"_",PLANILLA!T119)</f>
        <v>_</v>
      </c>
      <c r="CZ116" t="s">
        <v>1527</v>
      </c>
      <c r="DY116" t="s">
        <v>2092</v>
      </c>
      <c r="ES116" s="42" t="str">
        <f>IF(AND(PLANILLA!AM119="",PLANILLA!AN119=""),"",CONCATENATE(PLANILLA!AM119,"-",PLANILLA!AN119))</f>
        <v/>
      </c>
    </row>
    <row r="117" spans="2:149" x14ac:dyDescent="0.25">
      <c r="B117" t="str">
        <f>IF(OR(PLANILLA!AJ120="SI",PLANILLA!AK120="SI"),"TIEMPO","")</f>
        <v/>
      </c>
      <c r="C117" t="str">
        <f>IF(OR(PLANILLA!AJ120="SI",PLANILLA!AK120="SI"),"DESPLAZAMIENTO_FORZADO","")</f>
        <v/>
      </c>
      <c r="K117" s="4" t="s">
        <v>399</v>
      </c>
      <c r="P117" s="4" t="s">
        <v>580</v>
      </c>
      <c r="X117" s="4" t="s">
        <v>808</v>
      </c>
      <c r="AZ117" s="4" t="s">
        <v>399</v>
      </c>
      <c r="BF117" s="4" t="s">
        <v>580</v>
      </c>
      <c r="BN117" s="4" t="s">
        <v>808</v>
      </c>
      <c r="CI117" t="s">
        <v>2599</v>
      </c>
      <c r="CJ117" t="str">
        <f>VLOOKUP(CI117,Hoja1!A116:D1238,2,0)</f>
        <v>ANTIOQUIA</v>
      </c>
      <c r="CR117" t="str">
        <f>CONCATENATE("COMUNIDAD_",PLANILLA!S120)</f>
        <v>COMUNIDAD_</v>
      </c>
      <c r="CS117" t="str">
        <f>CONCATENATE(PLANILLA!S120,"_",PLANILLA!T120)</f>
        <v>_</v>
      </c>
      <c r="CZ117" t="s">
        <v>1528</v>
      </c>
      <c r="DY117" t="s">
        <v>2093</v>
      </c>
      <c r="ES117" s="42" t="str">
        <f>IF(AND(PLANILLA!AM120="",PLANILLA!AN120=""),"",CONCATENATE(PLANILLA!AM120,"-",PLANILLA!AN120))</f>
        <v/>
      </c>
    </row>
    <row r="118" spans="2:149" x14ac:dyDescent="0.25">
      <c r="B118" t="str">
        <f>IF(OR(PLANILLA!AJ121="SI",PLANILLA!AK121="SI"),"TIEMPO","")</f>
        <v/>
      </c>
      <c r="C118" t="str">
        <f>IF(OR(PLANILLA!AJ121="SI",PLANILLA!AK121="SI"),"DESPLAZAMIENTO_FORZADO","")</f>
        <v/>
      </c>
      <c r="K118" s="4" t="s">
        <v>400</v>
      </c>
      <c r="P118" s="4" t="s">
        <v>581</v>
      </c>
      <c r="AZ118" s="4" t="s">
        <v>400</v>
      </c>
      <c r="BF118" s="4" t="s">
        <v>581</v>
      </c>
      <c r="CI118" t="s">
        <v>3007</v>
      </c>
      <c r="CJ118" t="str">
        <f>VLOOKUP(CI118,Hoja1!A117:D1239,2,0)</f>
        <v>ANTIOQUIA</v>
      </c>
      <c r="CR118" t="str">
        <f>CONCATENATE("COMUNIDAD_",PLANILLA!S121)</f>
        <v>COMUNIDAD_</v>
      </c>
      <c r="CS118" t="str">
        <f>CONCATENATE(PLANILLA!S121,"_",PLANILLA!T121)</f>
        <v>_</v>
      </c>
      <c r="CZ118" t="s">
        <v>1529</v>
      </c>
      <c r="DY118" t="s">
        <v>2094</v>
      </c>
      <c r="ES118" s="42" t="str">
        <f>IF(AND(PLANILLA!AM121="",PLANILLA!AN121=""),"",CONCATENATE(PLANILLA!AM121,"-",PLANILLA!AN121))</f>
        <v/>
      </c>
    </row>
    <row r="119" spans="2:149" x14ac:dyDescent="0.25">
      <c r="B119" t="str">
        <f>IF(OR(PLANILLA!AJ122="SI",PLANILLA!AK122="SI"),"TIEMPO","")</f>
        <v/>
      </c>
      <c r="C119" t="str">
        <f>IF(OR(PLANILLA!AJ122="SI",PLANILLA!AK122="SI"),"DESPLAZAMIENTO_FORZADO","")</f>
        <v/>
      </c>
      <c r="K119" s="4" t="s">
        <v>401</v>
      </c>
      <c r="P119" s="4" t="s">
        <v>582</v>
      </c>
      <c r="AZ119" s="4" t="s">
        <v>401</v>
      </c>
      <c r="BF119" s="4" t="s">
        <v>582</v>
      </c>
      <c r="CI119" t="s">
        <v>3008</v>
      </c>
      <c r="CJ119" t="str">
        <f>VLOOKUP(CI119,Hoja1!A118:D1240,2,0)</f>
        <v>ANTIOQUIA</v>
      </c>
      <c r="CR119" t="str">
        <f>CONCATENATE("COMUNIDAD_",PLANILLA!S122)</f>
        <v>COMUNIDAD_</v>
      </c>
      <c r="CS119" t="str">
        <f>CONCATENATE(PLANILLA!S122,"_",PLANILLA!T122)</f>
        <v>_</v>
      </c>
      <c r="CZ119" t="s">
        <v>1530</v>
      </c>
      <c r="DY119" t="s">
        <v>2095</v>
      </c>
      <c r="ES119" s="42" t="str">
        <f>IF(AND(PLANILLA!AM122="",PLANILLA!AN122=""),"",CONCATENATE(PLANILLA!AM122,"-",PLANILLA!AN122))</f>
        <v/>
      </c>
    </row>
    <row r="120" spans="2:149" x14ac:dyDescent="0.25">
      <c r="B120" t="str">
        <f>IF(OR(PLANILLA!AJ123="SI",PLANILLA!AK123="SI"),"TIEMPO","")</f>
        <v/>
      </c>
      <c r="C120" t="str">
        <f>IF(OR(PLANILLA!AJ123="SI",PLANILLA!AK123="SI"),"DESPLAZAMIENTO_FORZADO","")</f>
        <v/>
      </c>
      <c r="K120" s="4" t="s">
        <v>402</v>
      </c>
      <c r="P120" s="4" t="s">
        <v>583</v>
      </c>
      <c r="AZ120" s="4" t="s">
        <v>402</v>
      </c>
      <c r="BF120" s="4" t="s">
        <v>583</v>
      </c>
      <c r="CI120" t="s">
        <v>3009</v>
      </c>
      <c r="CJ120" t="str">
        <f>VLOOKUP(CI120,Hoja1!A119:D1241,2,0)</f>
        <v>ANTIOQUIA</v>
      </c>
      <c r="CR120" t="str">
        <f>CONCATENATE("COMUNIDAD_",PLANILLA!S123)</f>
        <v>COMUNIDAD_</v>
      </c>
      <c r="CS120" t="str">
        <f>CONCATENATE(PLANILLA!S123,"_",PLANILLA!T123)</f>
        <v>_</v>
      </c>
      <c r="CZ120" t="s">
        <v>1531</v>
      </c>
      <c r="DY120" t="s">
        <v>2096</v>
      </c>
      <c r="ES120" s="42" t="str">
        <f>IF(AND(PLANILLA!AM123="",PLANILLA!AN123=""),"",CONCATENATE(PLANILLA!AM123,"-",PLANILLA!AN123))</f>
        <v/>
      </c>
    </row>
    <row r="121" spans="2:149" x14ac:dyDescent="0.25">
      <c r="B121" t="str">
        <f>IF(OR(PLANILLA!AJ124="SI",PLANILLA!AK124="SI"),"TIEMPO","")</f>
        <v/>
      </c>
      <c r="C121" t="str">
        <f>IF(OR(PLANILLA!AJ124="SI",PLANILLA!AK124="SI"),"DESPLAZAMIENTO_FORZADO","")</f>
        <v/>
      </c>
      <c r="K121" s="4" t="s">
        <v>403</v>
      </c>
      <c r="P121" s="4" t="s">
        <v>584</v>
      </c>
      <c r="AZ121" s="4" t="s">
        <v>403</v>
      </c>
      <c r="BF121" s="4" t="s">
        <v>584</v>
      </c>
      <c r="CI121" t="s">
        <v>2600</v>
      </c>
      <c r="CJ121" t="str">
        <f>VLOOKUP(CI121,Hoja1!A120:D1242,2,0)</f>
        <v>ANTIOQUIA</v>
      </c>
      <c r="CR121" t="str">
        <f>CONCATENATE("COMUNIDAD_",PLANILLA!S124)</f>
        <v>COMUNIDAD_</v>
      </c>
      <c r="CS121" t="str">
        <f>CONCATENATE(PLANILLA!S124,"_",PLANILLA!T124)</f>
        <v>_</v>
      </c>
      <c r="CZ121" t="s">
        <v>1532</v>
      </c>
      <c r="DY121" t="s">
        <v>2097</v>
      </c>
      <c r="ES121" s="42" t="str">
        <f>IF(AND(PLANILLA!AM124="",PLANILLA!AN124=""),"",CONCATENATE(PLANILLA!AM124,"-",PLANILLA!AN124))</f>
        <v/>
      </c>
    </row>
    <row r="122" spans="2:149" x14ac:dyDescent="0.25">
      <c r="B122" t="str">
        <f>IF(OR(PLANILLA!AJ125="SI",PLANILLA!AK125="SI"),"TIEMPO","")</f>
        <v/>
      </c>
      <c r="C122" t="str">
        <f>IF(OR(PLANILLA!AJ125="SI",PLANILLA!AK125="SI"),"DESPLAZAMIENTO_FORZADO","")</f>
        <v/>
      </c>
      <c r="K122" s="4" t="s">
        <v>404</v>
      </c>
      <c r="P122" s="4" t="s">
        <v>515</v>
      </c>
      <c r="AZ122" s="4" t="s">
        <v>404</v>
      </c>
      <c r="BF122" s="4" t="s">
        <v>515</v>
      </c>
      <c r="CI122" t="s">
        <v>3010</v>
      </c>
      <c r="CJ122" t="str">
        <f>VLOOKUP(CI122,Hoja1!A121:D1243,2,0)</f>
        <v>ANTIOQUIA</v>
      </c>
      <c r="CR122" t="str">
        <f>CONCATENATE("COMUNIDAD_",PLANILLA!S125)</f>
        <v>COMUNIDAD_</v>
      </c>
      <c r="CS122" t="str">
        <f>CONCATENATE(PLANILLA!S125,"_",PLANILLA!T125)</f>
        <v>_</v>
      </c>
      <c r="CZ122" t="s">
        <v>1533</v>
      </c>
      <c r="DY122" t="s">
        <v>2098</v>
      </c>
      <c r="ES122" s="42" t="str">
        <f>IF(AND(PLANILLA!AM125="",PLANILLA!AN125=""),"",CONCATENATE(PLANILLA!AM125,"-",PLANILLA!AN125))</f>
        <v/>
      </c>
    </row>
    <row r="123" spans="2:149" x14ac:dyDescent="0.25">
      <c r="B123" t="str">
        <f>IF(OR(PLANILLA!AJ126="SI",PLANILLA!AK126="SI"),"TIEMPO","")</f>
        <v/>
      </c>
      <c r="C123" t="str">
        <f>IF(OR(PLANILLA!AJ126="SI",PLANILLA!AK126="SI"),"DESPLAZAMIENTO_FORZADO","")</f>
        <v/>
      </c>
      <c r="K123" s="4" t="s">
        <v>221</v>
      </c>
      <c r="P123" s="4" t="s">
        <v>585</v>
      </c>
      <c r="AZ123" s="4" t="s">
        <v>221</v>
      </c>
      <c r="BF123" s="4" t="s">
        <v>585</v>
      </c>
      <c r="CI123" t="s">
        <v>3011</v>
      </c>
      <c r="CJ123" t="str">
        <f>VLOOKUP(CI123,Hoja1!A122:D1244,2,0)</f>
        <v>ANTIOQUIA</v>
      </c>
      <c r="CR123" t="str">
        <f>CONCATENATE("COMUNIDAD_",PLANILLA!S126)</f>
        <v>COMUNIDAD_</v>
      </c>
      <c r="CS123" t="str">
        <f>CONCATENATE(PLANILLA!S126,"_",PLANILLA!T126)</f>
        <v>_</v>
      </c>
      <c r="CZ123" t="s">
        <v>1534</v>
      </c>
      <c r="DY123" t="s">
        <v>2099</v>
      </c>
      <c r="ES123" s="42" t="str">
        <f>IF(AND(PLANILLA!AM126="",PLANILLA!AN126=""),"",CONCATENATE(PLANILLA!AM126,"-",PLANILLA!AN126))</f>
        <v/>
      </c>
    </row>
    <row r="124" spans="2:149" x14ac:dyDescent="0.25">
      <c r="B124" t="str">
        <f>IF(OR(PLANILLA!AJ127="SI",PLANILLA!AK127="SI"),"TIEMPO","")</f>
        <v/>
      </c>
      <c r="C124" t="str">
        <f>IF(OR(PLANILLA!AJ127="SI",PLANILLA!AK127="SI"),"DESPLAZAMIENTO_FORZADO","")</f>
        <v/>
      </c>
      <c r="K124" s="4" t="s">
        <v>405</v>
      </c>
      <c r="P124" s="4" t="s">
        <v>586</v>
      </c>
      <c r="AZ124" s="4" t="s">
        <v>405</v>
      </c>
      <c r="BF124" s="4" t="s">
        <v>586</v>
      </c>
      <c r="CI124" t="s">
        <v>3012</v>
      </c>
      <c r="CJ124" t="str">
        <f>VLOOKUP(CI124,Hoja1!A123:D1245,2,0)</f>
        <v>ANTIOQUIA</v>
      </c>
      <c r="CR124" t="str">
        <f>CONCATENATE("COMUNIDAD_",PLANILLA!S127)</f>
        <v>COMUNIDAD_</v>
      </c>
      <c r="CS124" t="str">
        <f>CONCATENATE(PLANILLA!S127,"_",PLANILLA!T127)</f>
        <v>_</v>
      </c>
      <c r="CZ124" t="s">
        <v>1535</v>
      </c>
      <c r="ES124" s="42" t="str">
        <f>IF(AND(PLANILLA!AM127="",PLANILLA!AN127=""),"",CONCATENATE(PLANILLA!AM127,"-",PLANILLA!AN127))</f>
        <v/>
      </c>
    </row>
    <row r="125" spans="2:149" x14ac:dyDescent="0.25">
      <c r="B125" t="str">
        <f>IF(OR(PLANILLA!AJ128="SI",PLANILLA!AK128="SI"),"TIEMPO","")</f>
        <v/>
      </c>
      <c r="C125" t="str">
        <f>IF(OR(PLANILLA!AJ128="SI",PLANILLA!AK128="SI"),"DESPLAZAMIENTO_FORZADO","")</f>
        <v/>
      </c>
      <c r="K125" s="4" t="s">
        <v>406</v>
      </c>
      <c r="AZ125" s="4" t="s">
        <v>406</v>
      </c>
      <c r="CI125" t="s">
        <v>1320</v>
      </c>
      <c r="CJ125" t="str">
        <f>VLOOKUP(CI125,Hoja1!A124:D1246,2,0)</f>
        <v>URABÁ</v>
      </c>
      <c r="CR125" t="str">
        <f>CONCATENATE("COMUNIDAD_",PLANILLA!S128)</f>
        <v>COMUNIDAD_</v>
      </c>
      <c r="CS125" t="str">
        <f>CONCATENATE(PLANILLA!S128,"_",PLANILLA!T128)</f>
        <v>_</v>
      </c>
      <c r="CZ125" t="s">
        <v>1536</v>
      </c>
      <c r="ES125" s="42" t="str">
        <f>IF(AND(PLANILLA!AM128="",PLANILLA!AN128=""),"",CONCATENATE(PLANILLA!AM128,"-",PLANILLA!AN128))</f>
        <v/>
      </c>
    </row>
    <row r="126" spans="2:149" x14ac:dyDescent="0.25">
      <c r="B126" t="str">
        <f>IF(OR(PLANILLA!AJ129="SI",PLANILLA!AK129="SI"),"TIEMPO","")</f>
        <v/>
      </c>
      <c r="C126" t="str">
        <f>IF(OR(PLANILLA!AJ129="SI",PLANILLA!AK129="SI"),"DESPLAZAMIENTO_FORZADO","")</f>
        <v/>
      </c>
      <c r="K126" s="4" t="s">
        <v>223</v>
      </c>
      <c r="AZ126" s="4" t="s">
        <v>223</v>
      </c>
      <c r="CI126" t="s">
        <v>3013</v>
      </c>
      <c r="CJ126" t="str">
        <f>VLOOKUP(CI126,Hoja1!A125:D1247,2,0)</f>
        <v>ANTIOQUIA</v>
      </c>
      <c r="CR126" t="str">
        <f>CONCATENATE("COMUNIDAD_",PLANILLA!S129)</f>
        <v>COMUNIDAD_</v>
      </c>
      <c r="CS126" t="str">
        <f>CONCATENATE(PLANILLA!S129,"_",PLANILLA!T129)</f>
        <v>_</v>
      </c>
      <c r="CZ126" t="s">
        <v>1537</v>
      </c>
      <c r="ES126" s="42" t="str">
        <f>IF(AND(PLANILLA!AM129="",PLANILLA!AN129=""),"",CONCATENATE(PLANILLA!AM129,"-",PLANILLA!AN129))</f>
        <v/>
      </c>
    </row>
    <row r="127" spans="2:149" x14ac:dyDescent="0.25">
      <c r="B127" t="str">
        <f>IF(OR(PLANILLA!AJ130="SI",PLANILLA!AK130="SI"),"TIEMPO","")</f>
        <v/>
      </c>
      <c r="C127" t="str">
        <f>IF(OR(PLANILLA!AJ130="SI",PLANILLA!AK130="SI"),"DESPLAZAMIENTO_FORZADO","")</f>
        <v/>
      </c>
      <c r="CI127" t="s">
        <v>1306</v>
      </c>
      <c r="CJ127" t="str">
        <f>VLOOKUP(CI127,Hoja1!A126:D1248,2,0)</f>
        <v>ANTIOQUIA</v>
      </c>
      <c r="CR127" t="str">
        <f>CONCATENATE("COMUNIDAD_",PLANILLA!S130)</f>
        <v>COMUNIDAD_</v>
      </c>
      <c r="CS127" t="str">
        <f>CONCATENATE(PLANILLA!S130,"_",PLANILLA!T130)</f>
        <v>_</v>
      </c>
      <c r="CZ127" t="s">
        <v>1538</v>
      </c>
      <c r="ES127" s="42" t="str">
        <f>IF(AND(PLANILLA!AM130="",PLANILLA!AN130=""),"",CONCATENATE(PLANILLA!AM130,"-",PLANILLA!AN130))</f>
        <v/>
      </c>
    </row>
    <row r="128" spans="2:149" x14ac:dyDescent="0.25">
      <c r="B128" t="str">
        <f>IF(OR(PLANILLA!AJ131="SI",PLANILLA!AK131="SI"),"TIEMPO","")</f>
        <v/>
      </c>
      <c r="C128" t="str">
        <f>IF(OR(PLANILLA!AJ131="SI",PLANILLA!AK131="SI"),"DESPLAZAMIENTO_FORZADO","")</f>
        <v/>
      </c>
      <c r="CI128" t="s">
        <v>2664</v>
      </c>
      <c r="CJ128" t="str">
        <f>VLOOKUP(CI128,Hoja1!A127:D1249,2,0)</f>
        <v>ANTIOQUIA</v>
      </c>
      <c r="CR128" t="str">
        <f>CONCATENATE("COMUNIDAD_",PLANILLA!S131)</f>
        <v>COMUNIDAD_</v>
      </c>
      <c r="CS128" t="str">
        <f>CONCATENATE(PLANILLA!S131,"_",PLANILLA!T131)</f>
        <v>_</v>
      </c>
      <c r="CZ128" t="s">
        <v>1539</v>
      </c>
      <c r="ES128" s="42" t="str">
        <f>IF(AND(PLANILLA!AM131="",PLANILLA!AN131=""),"",CONCATENATE(PLANILLA!AM131,"-",PLANILLA!AN131))</f>
        <v/>
      </c>
    </row>
    <row r="129" spans="2:149" x14ac:dyDescent="0.25">
      <c r="B129" t="str">
        <f>IF(OR(PLANILLA!AJ132="SI",PLANILLA!AK132="SI"),"TIEMPO","")</f>
        <v/>
      </c>
      <c r="C129" t="str">
        <f>IF(OR(PLANILLA!AJ132="SI",PLANILLA!AK132="SI"),"DESPLAZAMIENTO_FORZADO","")</f>
        <v/>
      </c>
      <c r="CI129" t="s">
        <v>3014</v>
      </c>
      <c r="CJ129" t="str">
        <f>VLOOKUP(CI129,Hoja1!A128:D1250,2,0)</f>
        <v>ANTIOQUIA</v>
      </c>
      <c r="CR129" t="str">
        <f>CONCATENATE("COMUNIDAD_",PLANILLA!S132)</f>
        <v>COMUNIDAD_</v>
      </c>
      <c r="CS129" t="str">
        <f>CONCATENATE(PLANILLA!S132,"_",PLANILLA!T132)</f>
        <v>_</v>
      </c>
      <c r="CZ129" t="s">
        <v>1540</v>
      </c>
      <c r="ES129" s="42" t="str">
        <f>IF(AND(PLANILLA!AM132="",PLANILLA!AN132=""),"",CONCATENATE(PLANILLA!AM132,"-",PLANILLA!AN132))</f>
        <v/>
      </c>
    </row>
    <row r="130" spans="2:149" x14ac:dyDescent="0.25">
      <c r="B130" t="str">
        <f>IF(OR(PLANILLA!AJ133="SI",PLANILLA!AK133="SI"),"TIEMPO","")</f>
        <v/>
      </c>
      <c r="C130" t="str">
        <f>IF(OR(PLANILLA!AJ133="SI",PLANILLA!AK133="SI"),"DESPLAZAMIENTO_FORZADO","")</f>
        <v/>
      </c>
      <c r="CI130" t="s">
        <v>3015</v>
      </c>
      <c r="CJ130" t="str">
        <f>VLOOKUP(CI130,Hoja1!A129:D1251,2,0)</f>
        <v>ANTIOQUIA</v>
      </c>
      <c r="CR130" t="str">
        <f>CONCATENATE("COMUNIDAD_",PLANILLA!S133)</f>
        <v>COMUNIDAD_</v>
      </c>
      <c r="CS130" t="str">
        <f>CONCATENATE(PLANILLA!S133,"_",PLANILLA!T133)</f>
        <v>_</v>
      </c>
      <c r="CZ130" t="s">
        <v>1541</v>
      </c>
      <c r="ES130" s="42" t="str">
        <f>IF(AND(PLANILLA!AM133="",PLANILLA!AN133=""),"",CONCATENATE(PLANILLA!AM133,"-",PLANILLA!AN133))</f>
        <v/>
      </c>
    </row>
    <row r="131" spans="2:149" x14ac:dyDescent="0.25">
      <c r="B131" t="str">
        <f>IF(OR(PLANILLA!AJ134="SI",PLANILLA!AK134="SI"),"TIEMPO","")</f>
        <v/>
      </c>
      <c r="C131" t="str">
        <f>IF(OR(PLANILLA!AJ134="SI",PLANILLA!AK134="SI"),"DESPLAZAMIENTO_FORZADO","")</f>
        <v/>
      </c>
      <c r="CI131" t="s">
        <v>3016</v>
      </c>
      <c r="CJ131" t="str">
        <f>VLOOKUP(CI131,Hoja1!A130:D1252,2,0)</f>
        <v>ANTIOQUIA</v>
      </c>
      <c r="CR131" t="str">
        <f>CONCATENATE("COMUNIDAD_",PLANILLA!S134)</f>
        <v>COMUNIDAD_</v>
      </c>
      <c r="CS131" t="str">
        <f>CONCATENATE(PLANILLA!S134,"_",PLANILLA!T134)</f>
        <v>_</v>
      </c>
      <c r="CZ131" t="s">
        <v>1542</v>
      </c>
      <c r="ES131" s="42" t="str">
        <f>IF(AND(PLANILLA!AM134="",PLANILLA!AN134=""),"",CONCATENATE(PLANILLA!AM134,"-",PLANILLA!AN134))</f>
        <v/>
      </c>
    </row>
    <row r="132" spans="2:149" x14ac:dyDescent="0.25">
      <c r="B132" t="str">
        <f>IF(OR(PLANILLA!AJ135="SI",PLANILLA!AK135="SI"),"TIEMPO","")</f>
        <v/>
      </c>
      <c r="C132" t="str">
        <f>IF(OR(PLANILLA!AJ135="SI",PLANILLA!AK135="SI"),"DESPLAZAMIENTO_FORZADO","")</f>
        <v/>
      </c>
      <c r="CI132" t="s">
        <v>3017</v>
      </c>
      <c r="CJ132" t="str">
        <f>VLOOKUP(CI132,Hoja1!A131:D1253,2,0)</f>
        <v>ANTIOQUIA</v>
      </c>
      <c r="CR132" t="str">
        <f>CONCATENATE("COMUNIDAD_",PLANILLA!S135)</f>
        <v>COMUNIDAD_</v>
      </c>
      <c r="CS132" t="str">
        <f>CONCATENATE(PLANILLA!S135,"_",PLANILLA!T135)</f>
        <v>_</v>
      </c>
      <c r="CZ132" t="s">
        <v>1543</v>
      </c>
      <c r="ES132" s="42" t="str">
        <f>IF(AND(PLANILLA!AM135="",PLANILLA!AN135=""),"",CONCATENATE(PLANILLA!AM135,"-",PLANILLA!AN135))</f>
        <v/>
      </c>
    </row>
    <row r="133" spans="2:149" x14ac:dyDescent="0.25">
      <c r="B133" t="str">
        <f>IF(OR(PLANILLA!AJ136="SI",PLANILLA!AK136="SI"),"TIEMPO","")</f>
        <v/>
      </c>
      <c r="C133" t="str">
        <f>IF(OR(PLANILLA!AJ136="SI",PLANILLA!AK136="SI"),"DESPLAZAMIENTO_FORZADO","")</f>
        <v/>
      </c>
      <c r="CI133" t="s">
        <v>3018</v>
      </c>
      <c r="CJ133" t="str">
        <f>VLOOKUP(CI133,Hoja1!A132:D1254,2,0)</f>
        <v>ANTIOQUIA</v>
      </c>
      <c r="CR133" t="str">
        <f>CONCATENATE("COMUNIDAD_",PLANILLA!S136)</f>
        <v>COMUNIDAD_</v>
      </c>
      <c r="CS133" t="str">
        <f>CONCATENATE(PLANILLA!S136,"_",PLANILLA!T136)</f>
        <v>_</v>
      </c>
      <c r="CZ133" t="s">
        <v>1544</v>
      </c>
      <c r="ES133" s="42" t="str">
        <f>IF(AND(PLANILLA!AM136="",PLANILLA!AN136=""),"",CONCATENATE(PLANILLA!AM136,"-",PLANILLA!AN136))</f>
        <v/>
      </c>
    </row>
    <row r="134" spans="2:149" x14ac:dyDescent="0.25">
      <c r="B134" t="str">
        <f>IF(OR(PLANILLA!AJ137="SI",PLANILLA!AK137="SI"),"TIEMPO","")</f>
        <v/>
      </c>
      <c r="C134" t="str">
        <f>IF(OR(PLANILLA!AJ137="SI",PLANILLA!AK137="SI"),"DESPLAZAMIENTO_FORZADO","")</f>
        <v/>
      </c>
      <c r="CI134" t="s">
        <v>1276</v>
      </c>
      <c r="CJ134" t="str">
        <f>VLOOKUP(CI134,Hoja1!A133:D1255,2,0)</f>
        <v>ANTIOQUIA</v>
      </c>
      <c r="CR134" t="str">
        <f>CONCATENATE("COMUNIDAD_",PLANILLA!S137)</f>
        <v>COMUNIDAD_</v>
      </c>
      <c r="CS134" t="str">
        <f>CONCATENATE(PLANILLA!S137,"_",PLANILLA!T137)</f>
        <v>_</v>
      </c>
      <c r="CZ134" t="s">
        <v>1545</v>
      </c>
      <c r="ES134" s="42" t="str">
        <f>IF(AND(PLANILLA!AM137="",PLANILLA!AN137=""),"",CONCATENATE(PLANILLA!AM137,"-",PLANILLA!AN137))</f>
        <v/>
      </c>
    </row>
    <row r="135" spans="2:149" x14ac:dyDescent="0.25">
      <c r="B135" t="str">
        <f>IF(OR(PLANILLA!AJ138="SI",PLANILLA!AK138="SI"),"TIEMPO","")</f>
        <v/>
      </c>
      <c r="C135" t="str">
        <f>IF(OR(PLANILLA!AJ138="SI",PLANILLA!AK138="SI"),"DESPLAZAMIENTO_FORZADO","")</f>
        <v/>
      </c>
      <c r="CI135" t="s">
        <v>3019</v>
      </c>
      <c r="CJ135" t="str">
        <f>VLOOKUP(CI135,Hoja1!A134:D1256,2,0)</f>
        <v>ANTIOQUIA</v>
      </c>
      <c r="CR135" t="str">
        <f>CONCATENATE("COMUNIDAD_",PLANILLA!S138)</f>
        <v>COMUNIDAD_</v>
      </c>
      <c r="CS135" t="str">
        <f>CONCATENATE(PLANILLA!S138,"_",PLANILLA!T138)</f>
        <v>_</v>
      </c>
      <c r="CZ135" t="s">
        <v>1546</v>
      </c>
      <c r="ES135" s="42" t="str">
        <f>IF(AND(PLANILLA!AM138="",PLANILLA!AN138=""),"",CONCATENATE(PLANILLA!AM138,"-",PLANILLA!AN138))</f>
        <v/>
      </c>
    </row>
    <row r="136" spans="2:149" x14ac:dyDescent="0.25">
      <c r="B136" t="str">
        <f>IF(OR(PLANILLA!AJ139="SI",PLANILLA!AK139="SI"),"TIEMPO","")</f>
        <v/>
      </c>
      <c r="C136" t="str">
        <f>IF(OR(PLANILLA!AJ139="SI",PLANILLA!AK139="SI"),"DESPLAZAMIENTO_FORZADO","")</f>
        <v/>
      </c>
      <c r="CI136" t="s">
        <v>3446</v>
      </c>
      <c r="CJ136" t="str">
        <f>VLOOKUP(CI136,Hoja1!A135:D1257,2,0)</f>
        <v>MAGDALENA MEDIO</v>
      </c>
      <c r="CR136" t="str">
        <f>CONCATENATE("COMUNIDAD_",PLANILLA!S139)</f>
        <v>COMUNIDAD_</v>
      </c>
      <c r="CS136" t="str">
        <f>CONCATENATE(PLANILLA!S139,"_",PLANILLA!T139)</f>
        <v>_</v>
      </c>
      <c r="CZ136" t="s">
        <v>1547</v>
      </c>
      <c r="ES136" s="42" t="str">
        <f>IF(AND(PLANILLA!AM139="",PLANILLA!AN139=""),"",CONCATENATE(PLANILLA!AM139,"-",PLANILLA!AN139))</f>
        <v/>
      </c>
    </row>
    <row r="137" spans="2:149" x14ac:dyDescent="0.25">
      <c r="B137" t="str">
        <f>IF(OR(PLANILLA!AJ140="SI",PLANILLA!AK140="SI"),"TIEMPO","")</f>
        <v/>
      </c>
      <c r="C137" t="str">
        <f>IF(OR(PLANILLA!AJ140="SI",PLANILLA!AK140="SI"),"DESPLAZAMIENTO_FORZADO","")</f>
        <v/>
      </c>
      <c r="CI137" t="s">
        <v>1307</v>
      </c>
      <c r="CJ137" t="str">
        <f>VLOOKUP(CI137,Hoja1!A136:D1258,2,0)</f>
        <v>ANTIOQUIA</v>
      </c>
      <c r="CR137" t="str">
        <f>CONCATENATE("COMUNIDAD_",PLANILLA!S140)</f>
        <v>COMUNIDAD_</v>
      </c>
      <c r="CS137" t="str">
        <f>CONCATENATE(PLANILLA!S140,"_",PLANILLA!T140)</f>
        <v>_</v>
      </c>
      <c r="CZ137" t="s">
        <v>1548</v>
      </c>
      <c r="ES137" s="42" t="str">
        <f>IF(AND(PLANILLA!AM140="",PLANILLA!AN140=""),"",CONCATENATE(PLANILLA!AM140,"-",PLANILLA!AN140))</f>
        <v/>
      </c>
    </row>
    <row r="138" spans="2:149" x14ac:dyDescent="0.25">
      <c r="B138" t="str">
        <f>IF(OR(PLANILLA!AJ141="SI",PLANILLA!AK141="SI"),"TIEMPO","")</f>
        <v/>
      </c>
      <c r="C138" t="str">
        <f>IF(OR(PLANILLA!AJ141="SI",PLANILLA!AK141="SI"),"DESPLAZAMIENTO_FORZADO","")</f>
        <v/>
      </c>
      <c r="CI138" t="s">
        <v>2665</v>
      </c>
      <c r="CJ138" t="str">
        <f>VLOOKUP(CI138,Hoja1!A137:D1259,2,0)</f>
        <v>NORTE DE SANTANDER-ARAUCA</v>
      </c>
      <c r="CR138" t="str">
        <f>CONCATENATE("COMUNIDAD_",PLANILLA!S141)</f>
        <v>COMUNIDAD_</v>
      </c>
      <c r="CS138" t="str">
        <f>CONCATENATE(PLANILLA!S141,"_",PLANILLA!T141)</f>
        <v>_</v>
      </c>
      <c r="CZ138" t="s">
        <v>1549</v>
      </c>
      <c r="ES138" s="42" t="str">
        <f>IF(AND(PLANILLA!AM141="",PLANILLA!AN141=""),"",CONCATENATE(PLANILLA!AM141,"-",PLANILLA!AN141))</f>
        <v/>
      </c>
    </row>
    <row r="139" spans="2:149" x14ac:dyDescent="0.25">
      <c r="B139" t="str">
        <f>IF(OR(PLANILLA!AJ142="SI",PLANILLA!AK142="SI"),"TIEMPO","")</f>
        <v/>
      </c>
      <c r="C139" t="str">
        <f>IF(OR(PLANILLA!AJ142="SI",PLANILLA!AK142="SI"),"DESPLAZAMIENTO_FORZADO","")</f>
        <v/>
      </c>
      <c r="CI139" t="s">
        <v>1308</v>
      </c>
      <c r="CJ139" t="str">
        <f>VLOOKUP(CI139,Hoja1!A138:D1260,2,0)</f>
        <v>NORTE DE SANTANDER-ARAUCA</v>
      </c>
      <c r="CR139" t="str">
        <f>CONCATENATE("COMUNIDAD_",PLANILLA!S142)</f>
        <v>COMUNIDAD_</v>
      </c>
      <c r="CS139" t="str">
        <f>CONCATENATE(PLANILLA!S142,"_",PLANILLA!T142)</f>
        <v>_</v>
      </c>
      <c r="CZ139" t="s">
        <v>1550</v>
      </c>
      <c r="ES139" s="42" t="str">
        <f>IF(AND(PLANILLA!AM142="",PLANILLA!AN142=""),"",CONCATENATE(PLANILLA!AM142,"-",PLANILLA!AN142))</f>
        <v/>
      </c>
    </row>
    <row r="140" spans="2:149" x14ac:dyDescent="0.25">
      <c r="B140" t="str">
        <f>IF(OR(PLANILLA!AJ143="SI",PLANILLA!AK143="SI"),"TIEMPO","")</f>
        <v/>
      </c>
      <c r="C140" t="str">
        <f>IF(OR(PLANILLA!AJ143="SI",PLANILLA!AK143="SI"),"DESPLAZAMIENTO_FORZADO","")</f>
        <v/>
      </c>
      <c r="CI140" t="s">
        <v>3537</v>
      </c>
      <c r="CJ140" t="str">
        <f>VLOOKUP(CI140,Hoja1!A139:D1261,2,0)</f>
        <v>NORTE DE SANTANDER-ARAUCA</v>
      </c>
      <c r="CR140" t="str">
        <f>CONCATENATE("COMUNIDAD_",PLANILLA!S143)</f>
        <v>COMUNIDAD_</v>
      </c>
      <c r="CS140" t="str">
        <f>CONCATENATE(PLANILLA!S143,"_",PLANILLA!T143)</f>
        <v>_</v>
      </c>
      <c r="CZ140" t="s">
        <v>1551</v>
      </c>
      <c r="ES140" s="42" t="str">
        <f>IF(AND(PLANILLA!AM143="",PLANILLA!AN143=""),"",CONCATENATE(PLANILLA!AM143,"-",PLANILLA!AN143))</f>
        <v/>
      </c>
    </row>
    <row r="141" spans="2:149" x14ac:dyDescent="0.25">
      <c r="B141" t="str">
        <f>IF(OR(PLANILLA!AJ144="SI",PLANILLA!AK144="SI"),"TIEMPO","")</f>
        <v/>
      </c>
      <c r="C141" t="str">
        <f>IF(OR(PLANILLA!AJ144="SI",PLANILLA!AK144="SI"),"DESPLAZAMIENTO_FORZADO","")</f>
        <v/>
      </c>
      <c r="CI141" t="s">
        <v>1277</v>
      </c>
      <c r="CJ141" t="str">
        <f>VLOOKUP(CI141,Hoja1!A140:D1262,2,0)</f>
        <v>NORTE DE SANTANDER-ARAUCA</v>
      </c>
      <c r="CR141" t="str">
        <f>CONCATENATE("COMUNIDAD_",PLANILLA!S144)</f>
        <v>COMUNIDAD_</v>
      </c>
      <c r="CS141" t="str">
        <f>CONCATENATE(PLANILLA!S144,"_",PLANILLA!T144)</f>
        <v>_</v>
      </c>
      <c r="CZ141" t="s">
        <v>1552</v>
      </c>
      <c r="ES141" s="42" t="str">
        <f>IF(AND(PLANILLA!AM144="",PLANILLA!AN144=""),"",CONCATENATE(PLANILLA!AM144,"-",PLANILLA!AN144))</f>
        <v/>
      </c>
    </row>
    <row r="142" spans="2:149" x14ac:dyDescent="0.25">
      <c r="B142" t="str">
        <f>IF(OR(PLANILLA!AJ145="SI",PLANILLA!AK145="SI"),"TIEMPO","")</f>
        <v/>
      </c>
      <c r="C142" t="str">
        <f>IF(OR(PLANILLA!AJ145="SI",PLANILLA!AK145="SI"),"DESPLAZAMIENTO_FORZADO","")</f>
        <v/>
      </c>
      <c r="CI142" t="s">
        <v>3538</v>
      </c>
      <c r="CJ142" t="str">
        <f>VLOOKUP(CI142,Hoja1!A141:D1263,2,0)</f>
        <v>NORTE DE SANTANDER-ARAUCA</v>
      </c>
      <c r="CR142" t="str">
        <f>CONCATENATE("COMUNIDAD_",PLANILLA!S145)</f>
        <v>COMUNIDAD_</v>
      </c>
      <c r="CS142" t="str">
        <f>CONCATENATE(PLANILLA!S145,"_",PLANILLA!T145)</f>
        <v>_</v>
      </c>
      <c r="ES142" s="42" t="str">
        <f>IF(AND(PLANILLA!AM145="",PLANILLA!AN145=""),"",CONCATENATE(PLANILLA!AM145,"-",PLANILLA!AN145))</f>
        <v/>
      </c>
    </row>
    <row r="143" spans="2:149" x14ac:dyDescent="0.25">
      <c r="B143" t="str">
        <f>IF(OR(PLANILLA!AJ146="SI",PLANILLA!AK146="SI"),"TIEMPO","")</f>
        <v/>
      </c>
      <c r="C143" t="str">
        <f>IF(OR(PLANILLA!AJ146="SI",PLANILLA!AK146="SI"),"DESPLAZAMIENTO_FORZADO","")</f>
        <v/>
      </c>
      <c r="CI143" t="s">
        <v>1309</v>
      </c>
      <c r="CJ143" t="str">
        <f>VLOOKUP(CI143,Hoja1!A142:D1264,2,0)</f>
        <v>NORTE DE SANTANDER-ARAUCA</v>
      </c>
      <c r="CR143" t="str">
        <f>CONCATENATE("COMUNIDAD_",PLANILLA!S146)</f>
        <v>COMUNIDAD_</v>
      </c>
      <c r="CS143" t="str">
        <f>CONCATENATE(PLANILLA!S146,"_",PLANILLA!T146)</f>
        <v>_</v>
      </c>
      <c r="ES143" s="42" t="str">
        <f>IF(AND(PLANILLA!AM146="",PLANILLA!AN146=""),"",CONCATENATE(PLANILLA!AM146,"-",PLANILLA!AN146))</f>
        <v/>
      </c>
    </row>
    <row r="144" spans="2:149" x14ac:dyDescent="0.25">
      <c r="B144" t="str">
        <f>IF(OR(PLANILLA!AJ147="SI",PLANILLA!AK147="SI"),"TIEMPO","")</f>
        <v/>
      </c>
      <c r="C144" t="str">
        <f>IF(OR(PLANILLA!AJ147="SI",PLANILLA!AK147="SI"),"DESPLAZAMIENTO_FORZADO","")</f>
        <v/>
      </c>
      <c r="CI144" t="s">
        <v>1310</v>
      </c>
      <c r="CJ144" t="str">
        <f>VLOOKUP(CI144,Hoja1!A143:D1265,2,0)</f>
        <v>NORTE DE SANTANDER-ARAUCA</v>
      </c>
      <c r="CR144" t="str">
        <f>CONCATENATE("COMUNIDAD_",PLANILLA!S147)</f>
        <v>COMUNIDAD_</v>
      </c>
      <c r="CS144" t="str">
        <f>CONCATENATE(PLANILLA!S147,"_",PLANILLA!T147)</f>
        <v>_</v>
      </c>
      <c r="ES144" s="42" t="str">
        <f>IF(AND(PLANILLA!AM147="",PLANILLA!AN147=""),"",CONCATENATE(PLANILLA!AM147,"-",PLANILLA!AN147))</f>
        <v/>
      </c>
    </row>
    <row r="145" spans="2:149" x14ac:dyDescent="0.25">
      <c r="B145" t="str">
        <f>IF(OR(PLANILLA!AJ148="SI",PLANILLA!AK148="SI"),"TIEMPO","")</f>
        <v/>
      </c>
      <c r="C145" t="str">
        <f>IF(OR(PLANILLA!AJ148="SI",PLANILLA!AK148="SI"),"DESPLAZAMIENTO_FORZADO","")</f>
        <v/>
      </c>
      <c r="CI145" t="s">
        <v>3020</v>
      </c>
      <c r="CJ145" t="str">
        <f>VLOOKUP(CI145,Hoja1!A144:D1266,2,0)</f>
        <v>ATLÁNTICO</v>
      </c>
      <c r="CR145" t="str">
        <f>CONCATENATE("COMUNIDAD_",PLANILLA!S148)</f>
        <v>COMUNIDAD_</v>
      </c>
      <c r="CS145" t="str">
        <f>CONCATENATE(PLANILLA!S148,"_",PLANILLA!T148)</f>
        <v>_</v>
      </c>
      <c r="ES145" s="42" t="str">
        <f>IF(AND(PLANILLA!AM148="",PLANILLA!AN148=""),"",CONCATENATE(PLANILLA!AM148,"-",PLANILLA!AN148))</f>
        <v/>
      </c>
    </row>
    <row r="146" spans="2:149" x14ac:dyDescent="0.25">
      <c r="B146" t="str">
        <f>IF(OR(PLANILLA!AJ149="SI",PLANILLA!AK149="SI"),"TIEMPO","")</f>
        <v/>
      </c>
      <c r="C146" t="str">
        <f>IF(OR(PLANILLA!AJ149="SI",PLANILLA!AK149="SI"),"DESPLAZAMIENTO_FORZADO","")</f>
        <v/>
      </c>
      <c r="CI146" t="s">
        <v>2847</v>
      </c>
      <c r="CJ146" t="str">
        <f>VLOOKUP(CI146,Hoja1!A145:D1267,2,0)</f>
        <v>ATLÁNTICO</v>
      </c>
      <c r="CR146" t="str">
        <f>CONCATENATE("COMUNIDAD_",PLANILLA!S149)</f>
        <v>COMUNIDAD_</v>
      </c>
      <c r="CS146" t="str">
        <f>CONCATENATE(PLANILLA!S149,"_",PLANILLA!T149)</f>
        <v>_</v>
      </c>
      <c r="ES146" s="42" t="str">
        <f>IF(AND(PLANILLA!AM149="",PLANILLA!AN149=""),"",CONCATENATE(PLANILLA!AM149,"-",PLANILLA!AN149))</f>
        <v/>
      </c>
    </row>
    <row r="147" spans="2:149" x14ac:dyDescent="0.25">
      <c r="B147" t="str">
        <f>IF(OR(PLANILLA!AJ150="SI",PLANILLA!AK150="SI"),"TIEMPO","")</f>
        <v/>
      </c>
      <c r="C147" t="str">
        <f>IF(OR(PLANILLA!AJ150="SI",PLANILLA!AK150="SI"),"DESPLAZAMIENTO_FORZADO","")</f>
        <v/>
      </c>
      <c r="CI147" t="s">
        <v>3021</v>
      </c>
      <c r="CJ147" t="str">
        <f>VLOOKUP(CI147,Hoja1!A146:D1268,2,0)</f>
        <v>ATLÁNTICO</v>
      </c>
      <c r="CR147" t="str">
        <f>CONCATENATE("COMUNIDAD_",PLANILLA!S150)</f>
        <v>COMUNIDAD_</v>
      </c>
      <c r="CS147" t="str">
        <f>CONCATENATE(PLANILLA!S150,"_",PLANILLA!T150)</f>
        <v>_</v>
      </c>
      <c r="ES147" s="42" t="str">
        <f>IF(AND(PLANILLA!AM150="",PLANILLA!AN150=""),"",CONCATENATE(PLANILLA!AM150,"-",PLANILLA!AN150))</f>
        <v/>
      </c>
    </row>
    <row r="148" spans="2:149" x14ac:dyDescent="0.25">
      <c r="B148" t="str">
        <f>IF(OR(PLANILLA!AJ151="SI",PLANILLA!AK151="SI"),"TIEMPO","")</f>
        <v/>
      </c>
      <c r="C148" t="str">
        <f>IF(OR(PLANILLA!AJ151="SI",PLANILLA!AK151="SI"),"DESPLAZAMIENTO_FORZADO","")</f>
        <v/>
      </c>
      <c r="CI148" t="s">
        <v>3022</v>
      </c>
      <c r="CJ148" t="str">
        <f>VLOOKUP(CI148,Hoja1!A147:D1269,2,0)</f>
        <v>ATLÁNTICO</v>
      </c>
      <c r="CR148" t="str">
        <f>CONCATENATE("COMUNIDAD_",PLANILLA!S151)</f>
        <v>COMUNIDAD_</v>
      </c>
      <c r="CS148" t="str">
        <f>CONCATENATE(PLANILLA!S151,"_",PLANILLA!T151)</f>
        <v>_</v>
      </c>
      <c r="ES148" s="42" t="str">
        <f>IF(AND(PLANILLA!AM151="",PLANILLA!AN151=""),"",CONCATENATE(PLANILLA!AM151,"-",PLANILLA!AN151))</f>
        <v/>
      </c>
    </row>
    <row r="149" spans="2:149" x14ac:dyDescent="0.25">
      <c r="B149" t="str">
        <f>IF(OR(PLANILLA!AJ152="SI",PLANILLA!AK152="SI"),"TIEMPO","")</f>
        <v/>
      </c>
      <c r="C149" t="str">
        <f>IF(OR(PLANILLA!AJ152="SI",PLANILLA!AK152="SI"),"DESPLAZAMIENTO_FORZADO","")</f>
        <v/>
      </c>
      <c r="CI149" t="s">
        <v>3023</v>
      </c>
      <c r="CJ149" t="str">
        <f>VLOOKUP(CI149,Hoja1!A148:D1270,2,0)</f>
        <v>ATLÁNTICO</v>
      </c>
      <c r="CR149" t="str">
        <f>CONCATENATE("COMUNIDAD_",PLANILLA!S152)</f>
        <v>COMUNIDAD_</v>
      </c>
      <c r="CS149" t="str">
        <f>CONCATENATE(PLANILLA!S152,"_",PLANILLA!T152)</f>
        <v>_</v>
      </c>
      <c r="ES149" s="42" t="str">
        <f>IF(AND(PLANILLA!AM152="",PLANILLA!AN152=""),"",CONCATENATE(PLANILLA!AM152,"-",PLANILLA!AN152))</f>
        <v/>
      </c>
    </row>
    <row r="150" spans="2:149" x14ac:dyDescent="0.25">
      <c r="B150" t="str">
        <f>IF(OR(PLANILLA!AJ153="SI",PLANILLA!AK153="SI"),"TIEMPO","")</f>
        <v/>
      </c>
      <c r="C150" t="str">
        <f>IF(OR(PLANILLA!AJ153="SI",PLANILLA!AK153="SI"),"DESPLAZAMIENTO_FORZADO","")</f>
        <v/>
      </c>
      <c r="CI150" t="s">
        <v>3024</v>
      </c>
      <c r="CJ150" t="str">
        <f>VLOOKUP(CI150,Hoja1!A149:D1271,2,0)</f>
        <v>ATLÁNTICO</v>
      </c>
      <c r="CR150" t="str">
        <f>CONCATENATE("COMUNIDAD_",PLANILLA!S153)</f>
        <v>COMUNIDAD_</v>
      </c>
      <c r="CS150" t="str">
        <f>CONCATENATE(PLANILLA!S153,"_",PLANILLA!T153)</f>
        <v>_</v>
      </c>
      <c r="ES150" s="42" t="str">
        <f>IF(AND(PLANILLA!AM153="",PLANILLA!AN153=""),"",CONCATENATE(PLANILLA!AM153,"-",PLANILLA!AN153))</f>
        <v/>
      </c>
    </row>
    <row r="151" spans="2:149" x14ac:dyDescent="0.25">
      <c r="B151" t="str">
        <f>IF(OR(PLANILLA!AJ154="SI",PLANILLA!AK154="SI"),"TIEMPO","")</f>
        <v/>
      </c>
      <c r="C151" t="str">
        <f>IF(OR(PLANILLA!AJ154="SI",PLANILLA!AK154="SI"),"DESPLAZAMIENTO_FORZADO","")</f>
        <v/>
      </c>
      <c r="CI151" t="s">
        <v>3025</v>
      </c>
      <c r="CJ151" t="str">
        <f>VLOOKUP(CI151,Hoja1!A150:D1272,2,0)</f>
        <v>ATLÁNTICO</v>
      </c>
      <c r="CR151" t="str">
        <f>CONCATENATE("COMUNIDAD_",PLANILLA!S154)</f>
        <v>COMUNIDAD_</v>
      </c>
      <c r="CS151" t="str">
        <f>CONCATENATE(PLANILLA!S154,"_",PLANILLA!T154)</f>
        <v>_</v>
      </c>
      <c r="ES151" s="42" t="str">
        <f>IF(AND(PLANILLA!AM154="",PLANILLA!AN154=""),"",CONCATENATE(PLANILLA!AM154,"-",PLANILLA!AN154))</f>
        <v/>
      </c>
    </row>
    <row r="152" spans="2:149" x14ac:dyDescent="0.25">
      <c r="B152" t="str">
        <f>IF(OR(PLANILLA!AJ155="SI",PLANILLA!AK155="SI"),"TIEMPO","")</f>
        <v/>
      </c>
      <c r="C152" t="str">
        <f>IF(OR(PLANILLA!AJ155="SI",PLANILLA!AK155="SI"),"DESPLAZAMIENTO_FORZADO","")</f>
        <v/>
      </c>
      <c r="CI152" t="s">
        <v>3026</v>
      </c>
      <c r="CJ152" t="str">
        <f>VLOOKUP(CI152,Hoja1!A151:D1273,2,0)</f>
        <v>ATLÁNTICO</v>
      </c>
      <c r="CR152" t="str">
        <f>CONCATENATE("COMUNIDAD_",PLANILLA!S155)</f>
        <v>COMUNIDAD_</v>
      </c>
      <c r="CS152" t="str">
        <f>CONCATENATE(PLANILLA!S155,"_",PLANILLA!T155)</f>
        <v>_</v>
      </c>
      <c r="ES152" s="42" t="str">
        <f>IF(AND(PLANILLA!AM155="",PLANILLA!AN155=""),"",CONCATENATE(PLANILLA!AM155,"-",PLANILLA!AN155))</f>
        <v/>
      </c>
    </row>
    <row r="153" spans="2:149" x14ac:dyDescent="0.25">
      <c r="B153" t="str">
        <f>IF(OR(PLANILLA!AJ156="SI",PLANILLA!AK156="SI"),"TIEMPO","")</f>
        <v/>
      </c>
      <c r="C153" t="str">
        <f>IF(OR(PLANILLA!AJ156="SI",PLANILLA!AK156="SI"),"DESPLAZAMIENTO_FORZADO","")</f>
        <v/>
      </c>
      <c r="CI153" t="s">
        <v>3027</v>
      </c>
      <c r="CJ153" t="str">
        <f>VLOOKUP(CI153,Hoja1!A152:D1274,2,0)</f>
        <v>ATLÁNTICO</v>
      </c>
      <c r="CR153" t="str">
        <f>CONCATENATE("COMUNIDAD_",PLANILLA!S156)</f>
        <v>COMUNIDAD_</v>
      </c>
      <c r="CS153" t="str">
        <f>CONCATENATE(PLANILLA!S156,"_",PLANILLA!T156)</f>
        <v>_</v>
      </c>
      <c r="ES153" s="42" t="str">
        <f>IF(AND(PLANILLA!AM156="",PLANILLA!AN156=""),"",CONCATENATE(PLANILLA!AM156,"-",PLANILLA!AN156))</f>
        <v/>
      </c>
    </row>
    <row r="154" spans="2:149" x14ac:dyDescent="0.25">
      <c r="B154" t="str">
        <f>IF(OR(PLANILLA!AJ157="SI",PLANILLA!AK157="SI"),"TIEMPO","")</f>
        <v/>
      </c>
      <c r="C154" t="str">
        <f>IF(OR(PLANILLA!AJ157="SI",PLANILLA!AK157="SI"),"DESPLAZAMIENTO_FORZADO","")</f>
        <v/>
      </c>
      <c r="CI154" t="s">
        <v>3028</v>
      </c>
      <c r="CJ154" t="str">
        <f>VLOOKUP(CI154,Hoja1!A153:D1275,2,0)</f>
        <v>ATLÁNTICO</v>
      </c>
      <c r="CR154" t="str">
        <f>CONCATENATE("COMUNIDAD_",PLANILLA!S157)</f>
        <v>COMUNIDAD_</v>
      </c>
      <c r="CS154" t="str">
        <f>CONCATENATE(PLANILLA!S157,"_",PLANILLA!T157)</f>
        <v>_</v>
      </c>
      <c r="ES154" s="42" t="str">
        <f>IF(AND(PLANILLA!AM157="",PLANILLA!AN157=""),"",CONCATENATE(PLANILLA!AM157,"-",PLANILLA!AN157))</f>
        <v/>
      </c>
    </row>
    <row r="155" spans="2:149" x14ac:dyDescent="0.25">
      <c r="B155" t="str">
        <f>IF(OR(PLANILLA!AJ158="SI",PLANILLA!AK158="SI"),"TIEMPO","")</f>
        <v/>
      </c>
      <c r="C155" t="str">
        <f>IF(OR(PLANILLA!AJ158="SI",PLANILLA!AK158="SI"),"DESPLAZAMIENTO_FORZADO","")</f>
        <v/>
      </c>
      <c r="CI155" t="s">
        <v>3029</v>
      </c>
      <c r="CJ155" t="str">
        <f>VLOOKUP(CI155,Hoja1!A154:D1276,2,0)</f>
        <v>ATLÁNTICO</v>
      </c>
      <c r="CR155" t="str">
        <f>CONCATENATE("COMUNIDAD_",PLANILLA!S158)</f>
        <v>COMUNIDAD_</v>
      </c>
      <c r="CS155" t="str">
        <f>CONCATENATE(PLANILLA!S158,"_",PLANILLA!T158)</f>
        <v>_</v>
      </c>
      <c r="ES155" s="42" t="str">
        <f>IF(AND(PLANILLA!AM158="",PLANILLA!AN158=""),"",CONCATENATE(PLANILLA!AM158,"-",PLANILLA!AN158))</f>
        <v/>
      </c>
    </row>
    <row r="156" spans="2:149" x14ac:dyDescent="0.25">
      <c r="B156" t="str">
        <f>IF(OR(PLANILLA!AJ159="SI",PLANILLA!AK159="SI"),"TIEMPO","")</f>
        <v/>
      </c>
      <c r="C156" t="str">
        <f>IF(OR(PLANILLA!AJ159="SI",PLANILLA!AK159="SI"),"DESPLAZAMIENTO_FORZADO","")</f>
        <v/>
      </c>
      <c r="CI156" t="s">
        <v>3030</v>
      </c>
      <c r="CJ156" t="str">
        <f>VLOOKUP(CI156,Hoja1!A155:D1277,2,0)</f>
        <v>ATLÁNTICO</v>
      </c>
      <c r="CR156" t="str">
        <f>CONCATENATE("COMUNIDAD_",PLANILLA!S159)</f>
        <v>COMUNIDAD_</v>
      </c>
      <c r="CS156" t="str">
        <f>CONCATENATE(PLANILLA!S159,"_",PLANILLA!T159)</f>
        <v>_</v>
      </c>
      <c r="ES156" s="42" t="str">
        <f>IF(AND(PLANILLA!AM159="",PLANILLA!AN159=""),"",CONCATENATE(PLANILLA!AM159,"-",PLANILLA!AN159))</f>
        <v/>
      </c>
    </row>
    <row r="157" spans="2:149" x14ac:dyDescent="0.25">
      <c r="B157" t="str">
        <f>IF(OR(PLANILLA!AJ160="SI",PLANILLA!AK160="SI"),"TIEMPO","")</f>
        <v/>
      </c>
      <c r="C157" t="str">
        <f>IF(OR(PLANILLA!AJ160="SI",PLANILLA!AK160="SI"),"DESPLAZAMIENTO_FORZADO","")</f>
        <v/>
      </c>
      <c r="CI157" t="s">
        <v>3031</v>
      </c>
      <c r="CJ157" t="str">
        <f>VLOOKUP(CI157,Hoja1!A156:D1278,2,0)</f>
        <v>ATLÁNTICO</v>
      </c>
      <c r="CR157" t="str">
        <f>CONCATENATE("COMUNIDAD_",PLANILLA!S160)</f>
        <v>COMUNIDAD_</v>
      </c>
      <c r="CS157" t="str">
        <f>CONCATENATE(PLANILLA!S160,"_",PLANILLA!T160)</f>
        <v>_</v>
      </c>
      <c r="ES157" s="42" t="str">
        <f>IF(AND(PLANILLA!AM160="",PLANILLA!AN160=""),"",CONCATENATE(PLANILLA!AM160,"-",PLANILLA!AN160))</f>
        <v/>
      </c>
    </row>
    <row r="158" spans="2:149" x14ac:dyDescent="0.25">
      <c r="B158" t="str">
        <f>IF(OR(PLANILLA!AJ161="SI",PLANILLA!AK161="SI"),"TIEMPO","")</f>
        <v/>
      </c>
      <c r="C158" t="str">
        <f>IF(OR(PLANILLA!AJ161="SI",PLANILLA!AK161="SI"),"DESPLAZAMIENTO_FORZADO","")</f>
        <v/>
      </c>
      <c r="CI158" t="s">
        <v>2601</v>
      </c>
      <c r="CJ158" t="str">
        <f>VLOOKUP(CI158,Hoja1!A157:D1279,2,0)</f>
        <v>ATLÁNTICO</v>
      </c>
      <c r="CR158" t="str">
        <f>CONCATENATE("COMUNIDAD_",PLANILLA!S161)</f>
        <v>COMUNIDAD_</v>
      </c>
      <c r="CS158" t="str">
        <f>CONCATENATE(PLANILLA!S161,"_",PLANILLA!T161)</f>
        <v>_</v>
      </c>
      <c r="ES158" s="42" t="str">
        <f>IF(AND(PLANILLA!AM161="",PLANILLA!AN161=""),"",CONCATENATE(PLANILLA!AM161,"-",PLANILLA!AN161))</f>
        <v/>
      </c>
    </row>
    <row r="159" spans="2:149" x14ac:dyDescent="0.25">
      <c r="B159" t="str">
        <f>IF(OR(PLANILLA!AJ162="SI",PLANILLA!AK162="SI"),"TIEMPO","")</f>
        <v/>
      </c>
      <c r="C159" t="str">
        <f>IF(OR(PLANILLA!AJ162="SI",PLANILLA!AK162="SI"),"DESPLAZAMIENTO_FORZADO","")</f>
        <v/>
      </c>
      <c r="CI159" t="s">
        <v>3032</v>
      </c>
      <c r="CJ159" t="str">
        <f>VLOOKUP(CI159,Hoja1!A158:D1280,2,0)</f>
        <v>ATLÁNTICO</v>
      </c>
      <c r="CR159" t="str">
        <f>CONCATENATE("COMUNIDAD_",PLANILLA!S162)</f>
        <v>COMUNIDAD_</v>
      </c>
      <c r="CS159" t="str">
        <f>CONCATENATE(PLANILLA!S162,"_",PLANILLA!T162)</f>
        <v>_</v>
      </c>
      <c r="ES159" s="42" t="str">
        <f>IF(AND(PLANILLA!AM162="",PLANILLA!AN162=""),"",CONCATENATE(PLANILLA!AM162,"-",PLANILLA!AN162))</f>
        <v/>
      </c>
    </row>
    <row r="160" spans="2:149" x14ac:dyDescent="0.25">
      <c r="B160" t="str">
        <f>IF(OR(PLANILLA!AJ163="SI",PLANILLA!AK163="SI"),"TIEMPO","")</f>
        <v/>
      </c>
      <c r="C160" t="str">
        <f>IF(OR(PLANILLA!AJ163="SI",PLANILLA!AK163="SI"),"DESPLAZAMIENTO_FORZADO","")</f>
        <v/>
      </c>
      <c r="CI160" t="s">
        <v>3033</v>
      </c>
      <c r="CJ160" t="str">
        <f>VLOOKUP(CI160,Hoja1!A159:D1281,2,0)</f>
        <v>ATLÁNTICO</v>
      </c>
      <c r="CR160" t="str">
        <f>CONCATENATE("COMUNIDAD_",PLANILLA!S163)</f>
        <v>COMUNIDAD_</v>
      </c>
      <c r="CS160" t="str">
        <f>CONCATENATE(PLANILLA!S163,"_",PLANILLA!T163)</f>
        <v>_</v>
      </c>
      <c r="ES160" s="42" t="str">
        <f>IF(AND(PLANILLA!AM163="",PLANILLA!AN163=""),"",CONCATENATE(PLANILLA!AM163,"-",PLANILLA!AN163))</f>
        <v/>
      </c>
    </row>
    <row r="161" spans="2:149" x14ac:dyDescent="0.25">
      <c r="B161" t="str">
        <f>IF(OR(PLANILLA!AJ164="SI",PLANILLA!AK164="SI"),"TIEMPO","")</f>
        <v/>
      </c>
      <c r="C161" t="str">
        <f>IF(OR(PLANILLA!AJ164="SI",PLANILLA!AK164="SI"),"DESPLAZAMIENTO_FORZADO","")</f>
        <v/>
      </c>
      <c r="CI161" t="s">
        <v>3034</v>
      </c>
      <c r="CJ161" t="str">
        <f>VLOOKUP(CI161,Hoja1!A160:D1282,2,0)</f>
        <v>ATLÁNTICO</v>
      </c>
      <c r="CR161" t="str">
        <f>CONCATENATE("COMUNIDAD_",PLANILLA!S164)</f>
        <v>COMUNIDAD_</v>
      </c>
      <c r="CS161" t="str">
        <f>CONCATENATE(PLANILLA!S164,"_",PLANILLA!T164)</f>
        <v>_</v>
      </c>
      <c r="ES161" s="42" t="str">
        <f>IF(AND(PLANILLA!AM164="",PLANILLA!AN164=""),"",CONCATENATE(PLANILLA!AM164,"-",PLANILLA!AN164))</f>
        <v/>
      </c>
    </row>
    <row r="162" spans="2:149" x14ac:dyDescent="0.25">
      <c r="B162" t="str">
        <f>IF(OR(PLANILLA!AJ165="SI",PLANILLA!AK165="SI"),"TIEMPO","")</f>
        <v/>
      </c>
      <c r="C162" t="str">
        <f>IF(OR(PLANILLA!AJ165="SI",PLANILLA!AK165="SI"),"DESPLAZAMIENTO_FORZADO","")</f>
        <v/>
      </c>
      <c r="CI162" t="s">
        <v>3035</v>
      </c>
      <c r="CJ162" t="str">
        <f>VLOOKUP(CI162,Hoja1!A161:D1283,2,0)</f>
        <v>ATLÁNTICO</v>
      </c>
      <c r="CR162" t="str">
        <f>CONCATENATE("COMUNIDAD_",PLANILLA!S165)</f>
        <v>COMUNIDAD_</v>
      </c>
      <c r="CS162" t="str">
        <f>CONCATENATE(PLANILLA!S165,"_",PLANILLA!T165)</f>
        <v>_</v>
      </c>
      <c r="ES162" s="42" t="str">
        <f>IF(AND(PLANILLA!AM165="",PLANILLA!AN165=""),"",CONCATENATE(PLANILLA!AM165,"-",PLANILLA!AN165))</f>
        <v/>
      </c>
    </row>
    <row r="163" spans="2:149" x14ac:dyDescent="0.25">
      <c r="B163" t="str">
        <f>IF(OR(PLANILLA!AJ166="SI",PLANILLA!AK166="SI"),"TIEMPO","")</f>
        <v/>
      </c>
      <c r="C163" t="str">
        <f>IF(OR(PLANILLA!AJ166="SI",PLANILLA!AK166="SI"),"DESPLAZAMIENTO_FORZADO","")</f>
        <v/>
      </c>
      <c r="CI163" t="s">
        <v>3036</v>
      </c>
      <c r="CJ163" t="str">
        <f>VLOOKUP(CI163,Hoja1!A162:D1284,2,0)</f>
        <v>ATLÁNTICO</v>
      </c>
      <c r="CR163" t="str">
        <f>CONCATENATE("COMUNIDAD_",PLANILLA!S166)</f>
        <v>COMUNIDAD_</v>
      </c>
      <c r="CS163" t="str">
        <f>CONCATENATE(PLANILLA!S166,"_",PLANILLA!T166)</f>
        <v>_</v>
      </c>
      <c r="ES163" s="42" t="str">
        <f>IF(AND(PLANILLA!AM166="",PLANILLA!AN166=""),"",CONCATENATE(PLANILLA!AM166,"-",PLANILLA!AN166))</f>
        <v/>
      </c>
    </row>
    <row r="164" spans="2:149" x14ac:dyDescent="0.25">
      <c r="B164" t="str">
        <f>IF(OR(PLANILLA!AJ167="SI",PLANILLA!AK167="SI"),"TIEMPO","")</f>
        <v/>
      </c>
      <c r="C164" t="str">
        <f>IF(OR(PLANILLA!AJ167="SI",PLANILLA!AK167="SI"),"DESPLAZAMIENTO_FORZADO","")</f>
        <v/>
      </c>
      <c r="CI164" t="s">
        <v>2602</v>
      </c>
      <c r="CJ164" t="str">
        <f>VLOOKUP(CI164,Hoja1!A163:D1285,2,0)</f>
        <v>ATLÁNTICO</v>
      </c>
      <c r="CR164" t="str">
        <f>CONCATENATE("COMUNIDAD_",PLANILLA!S167)</f>
        <v>COMUNIDAD_</v>
      </c>
      <c r="CS164" t="str">
        <f>CONCATENATE(PLANILLA!S167,"_",PLANILLA!T167)</f>
        <v>_</v>
      </c>
      <c r="ES164" s="42" t="str">
        <f>IF(AND(PLANILLA!AM167="",PLANILLA!AN167=""),"",CONCATENATE(PLANILLA!AM167,"-",PLANILLA!AN167))</f>
        <v/>
      </c>
    </row>
    <row r="165" spans="2:149" x14ac:dyDescent="0.25">
      <c r="B165" t="str">
        <f>IF(OR(PLANILLA!AJ168="SI",PLANILLA!AK168="SI"),"TIEMPO","")</f>
        <v/>
      </c>
      <c r="C165" t="str">
        <f>IF(OR(PLANILLA!AJ168="SI",PLANILLA!AK168="SI"),"DESPLAZAMIENTO_FORZADO","")</f>
        <v/>
      </c>
      <c r="CI165" t="s">
        <v>3037</v>
      </c>
      <c r="CJ165" t="str">
        <f>VLOOKUP(CI165,Hoja1!A164:D1286,2,0)</f>
        <v>ATLÁNTICO</v>
      </c>
      <c r="CR165" t="str">
        <f>CONCATENATE("COMUNIDAD_",PLANILLA!S168)</f>
        <v>COMUNIDAD_</v>
      </c>
      <c r="CS165" t="str">
        <f>CONCATENATE(PLANILLA!S168,"_",PLANILLA!T168)</f>
        <v>_</v>
      </c>
      <c r="ES165" s="42" t="str">
        <f>IF(AND(PLANILLA!AM168="",PLANILLA!AN168=""),"",CONCATENATE(PLANILLA!AM168,"-",PLANILLA!AN168))</f>
        <v/>
      </c>
    </row>
    <row r="166" spans="2:149" x14ac:dyDescent="0.25">
      <c r="B166" t="str">
        <f>IF(OR(PLANILLA!AJ169="SI",PLANILLA!AK169="SI"),"TIEMPO","")</f>
        <v/>
      </c>
      <c r="C166" t="str">
        <f>IF(OR(PLANILLA!AJ169="SI",PLANILLA!AK169="SI"),"DESPLAZAMIENTO_FORZADO","")</f>
        <v/>
      </c>
      <c r="CI166" t="s">
        <v>3038</v>
      </c>
      <c r="CJ166" t="str">
        <f>VLOOKUP(CI166,Hoja1!A165:D1287,2,0)</f>
        <v>ATLÁNTICO</v>
      </c>
      <c r="CR166" t="str">
        <f>CONCATENATE("COMUNIDAD_",PLANILLA!S169)</f>
        <v>COMUNIDAD_</v>
      </c>
      <c r="CS166" t="str">
        <f>CONCATENATE(PLANILLA!S169,"_",PLANILLA!T169)</f>
        <v>_</v>
      </c>
      <c r="ES166" s="42" t="str">
        <f>IF(AND(PLANILLA!AM169="",PLANILLA!AN169=""),"",CONCATENATE(PLANILLA!AM169,"-",PLANILLA!AN169))</f>
        <v/>
      </c>
    </row>
    <row r="167" spans="2:149" x14ac:dyDescent="0.25">
      <c r="B167" t="str">
        <f>IF(OR(PLANILLA!AJ170="SI",PLANILLA!AK170="SI"),"TIEMPO","")</f>
        <v/>
      </c>
      <c r="C167" t="str">
        <f>IF(OR(PLANILLA!AJ170="SI",PLANILLA!AK170="SI"),"DESPLAZAMIENTO_FORZADO","")</f>
        <v/>
      </c>
      <c r="CI167" t="s">
        <v>3039</v>
      </c>
      <c r="CJ167" t="str">
        <f>VLOOKUP(CI167,Hoja1!A166:D1288,2,0)</f>
        <v>ATLÁNTICO</v>
      </c>
      <c r="CR167" t="str">
        <f>CONCATENATE("COMUNIDAD_",PLANILLA!S170)</f>
        <v>COMUNIDAD_</v>
      </c>
      <c r="CS167" t="str">
        <f>CONCATENATE(PLANILLA!S170,"_",PLANILLA!T170)</f>
        <v>_</v>
      </c>
      <c r="ES167" s="42" t="str">
        <f>IF(AND(PLANILLA!AM170="",PLANILLA!AN170=""),"",CONCATENATE(PLANILLA!AM170,"-",PLANILLA!AN170))</f>
        <v/>
      </c>
    </row>
    <row r="168" spans="2:149" x14ac:dyDescent="0.25">
      <c r="B168" t="str">
        <f>IF(OR(PLANILLA!AJ171="SI",PLANILLA!AK171="SI"),"TIEMPO","")</f>
        <v/>
      </c>
      <c r="C168" t="str">
        <f>IF(OR(PLANILLA!AJ171="SI",PLANILLA!AK171="SI"),"DESPLAZAMIENTO_FORZADO","")</f>
        <v/>
      </c>
      <c r="CI168" t="s">
        <v>2928</v>
      </c>
      <c r="CJ168" t="str">
        <f>VLOOKUP(CI168,Hoja1!A167:D1289,2,0)</f>
        <v>CENTRO</v>
      </c>
      <c r="CR168" t="str">
        <f>CONCATENATE("COMUNIDAD_",PLANILLA!S171)</f>
        <v>COMUNIDAD_</v>
      </c>
      <c r="CS168" t="str">
        <f>CONCATENATE(PLANILLA!S171,"_",PLANILLA!T171)</f>
        <v>_</v>
      </c>
      <c r="ES168" s="42" t="str">
        <f>IF(AND(PLANILLA!AM171="",PLANILLA!AN171=""),"",CONCATENATE(PLANILLA!AM171,"-",PLANILLA!AN171))</f>
        <v/>
      </c>
    </row>
    <row r="169" spans="2:149" x14ac:dyDescent="0.25">
      <c r="B169" t="str">
        <f>IF(OR(PLANILLA!AJ172="SI",PLANILLA!AK172="SI"),"TIEMPO","")</f>
        <v/>
      </c>
      <c r="C169" t="str">
        <f>IF(OR(PLANILLA!AJ172="SI",PLANILLA!AK172="SI"),"DESPLAZAMIENTO_FORZADO","")</f>
        <v/>
      </c>
      <c r="CI169" t="s">
        <v>3647</v>
      </c>
      <c r="CJ169" t="str">
        <f>VLOOKUP(CI169,Hoja1!A168:D1290,2,0)</f>
        <v>BOLÍVAR-SAN ANDRES</v>
      </c>
      <c r="CR169" t="str">
        <f>CONCATENATE("COMUNIDAD_",PLANILLA!S172)</f>
        <v>COMUNIDAD_</v>
      </c>
      <c r="CS169" t="str">
        <f>CONCATENATE(PLANILLA!S172,"_",PLANILLA!T172)</f>
        <v>_</v>
      </c>
      <c r="ES169" s="42" t="str">
        <f>IF(AND(PLANILLA!AM172="",PLANILLA!AN172=""),"",CONCATENATE(PLANILLA!AM172,"-",PLANILLA!AN172))</f>
        <v/>
      </c>
    </row>
    <row r="170" spans="2:149" x14ac:dyDescent="0.25">
      <c r="B170" t="str">
        <f>IF(OR(PLANILLA!AJ173="SI",PLANILLA!AK173="SI"),"TIEMPO","")</f>
        <v/>
      </c>
      <c r="C170" t="str">
        <f>IF(OR(PLANILLA!AJ173="SI",PLANILLA!AK173="SI"),"DESPLAZAMIENTO_FORZADO","")</f>
        <v/>
      </c>
      <c r="CI170" t="s">
        <v>3648</v>
      </c>
      <c r="CJ170" t="str">
        <f>VLOOKUP(CI170,Hoja1!A169:D1291,2,0)</f>
        <v>BOLÍVAR-SAN ANDRES</v>
      </c>
      <c r="CR170" t="str">
        <f>CONCATENATE("COMUNIDAD_",PLANILLA!S173)</f>
        <v>COMUNIDAD_</v>
      </c>
      <c r="CS170" t="str">
        <f>CONCATENATE(PLANILLA!S173,"_",PLANILLA!T173)</f>
        <v>_</v>
      </c>
      <c r="ES170" s="42" t="str">
        <f>IF(AND(PLANILLA!AM173="",PLANILLA!AN173=""),"",CONCATENATE(PLANILLA!AM173,"-",PLANILLA!AN173))</f>
        <v/>
      </c>
    </row>
    <row r="171" spans="2:149" x14ac:dyDescent="0.25">
      <c r="B171" t="str">
        <f>IF(OR(PLANILLA!AJ174="SI",PLANILLA!AK174="SI"),"TIEMPO","")</f>
        <v/>
      </c>
      <c r="C171" t="str">
        <f>IF(OR(PLANILLA!AJ174="SI",PLANILLA!AK174="SI"),"DESPLAZAMIENTO_FORZADO","")</f>
        <v/>
      </c>
      <c r="CI171" t="s">
        <v>3649</v>
      </c>
      <c r="CJ171" t="str">
        <f>VLOOKUP(CI171,Hoja1!A170:D1292,2,0)</f>
        <v>MAGDALENA MEDIO</v>
      </c>
      <c r="CR171" t="str">
        <f>CONCATENATE("COMUNIDAD_",PLANILLA!S174)</f>
        <v>COMUNIDAD_</v>
      </c>
      <c r="CS171" t="str">
        <f>CONCATENATE(PLANILLA!S174,"_",PLANILLA!T174)</f>
        <v>_</v>
      </c>
      <c r="ES171" s="42" t="str">
        <f>IF(AND(PLANILLA!AM174="",PLANILLA!AN174=""),"",CONCATENATE(PLANILLA!AM174,"-",PLANILLA!AN174))</f>
        <v/>
      </c>
    </row>
    <row r="172" spans="2:149" x14ac:dyDescent="0.25">
      <c r="B172" t="str">
        <f>IF(OR(PLANILLA!AJ175="SI",PLANILLA!AK175="SI"),"TIEMPO","")</f>
        <v/>
      </c>
      <c r="C172" t="str">
        <f>IF(OR(PLANILLA!AJ175="SI",PLANILLA!AK175="SI"),"DESPLAZAMIENTO_FORZADO","")</f>
        <v/>
      </c>
      <c r="CI172" t="s">
        <v>3650</v>
      </c>
      <c r="CJ172" t="str">
        <f>VLOOKUP(CI172,Hoja1!A171:D1293,2,0)</f>
        <v>BOLÍVAR-SAN ANDRES</v>
      </c>
      <c r="CR172" t="str">
        <f>CONCATENATE("COMUNIDAD_",PLANILLA!S175)</f>
        <v>COMUNIDAD_</v>
      </c>
      <c r="CS172" t="str">
        <f>CONCATENATE(PLANILLA!S175,"_",PLANILLA!T175)</f>
        <v>_</v>
      </c>
      <c r="ES172" s="42" t="str">
        <f>IF(AND(PLANILLA!AM175="",PLANILLA!AN175=""),"",CONCATENATE(PLANILLA!AM175,"-",PLANILLA!AN175))</f>
        <v/>
      </c>
    </row>
    <row r="173" spans="2:149" x14ac:dyDescent="0.25">
      <c r="B173" t="str">
        <f>IF(OR(PLANILLA!AJ176="SI",PLANILLA!AK176="SI"),"TIEMPO","")</f>
        <v/>
      </c>
      <c r="C173" t="str">
        <f>IF(OR(PLANILLA!AJ176="SI",PLANILLA!AK176="SI"),"DESPLAZAMIENTO_FORZADO","")</f>
        <v/>
      </c>
      <c r="CI173" t="s">
        <v>3651</v>
      </c>
      <c r="CJ173" t="str">
        <f>VLOOKUP(CI173,Hoja1!A172:D1294,2,0)</f>
        <v>BOLÍVAR-SAN ANDRES</v>
      </c>
      <c r="CR173" t="str">
        <f>CONCATENATE("COMUNIDAD_",PLANILLA!S176)</f>
        <v>COMUNIDAD_</v>
      </c>
      <c r="CS173" t="str">
        <f>CONCATENATE(PLANILLA!S176,"_",PLANILLA!T176)</f>
        <v>_</v>
      </c>
      <c r="ES173" s="42" t="str">
        <f>IF(AND(PLANILLA!AM176="",PLANILLA!AN176=""),"",CONCATENATE(PLANILLA!AM176,"-",PLANILLA!AN176))</f>
        <v/>
      </c>
    </row>
    <row r="174" spans="2:149" x14ac:dyDescent="0.25">
      <c r="B174" t="str">
        <f>IF(OR(PLANILLA!AJ177="SI",PLANILLA!AK177="SI"),"TIEMPO","")</f>
        <v/>
      </c>
      <c r="C174" t="str">
        <f>IF(OR(PLANILLA!AJ177="SI",PLANILLA!AK177="SI"),"DESPLAZAMIENTO_FORZADO","")</f>
        <v/>
      </c>
      <c r="CI174" t="s">
        <v>3652</v>
      </c>
      <c r="CJ174" t="str">
        <f>VLOOKUP(CI174,Hoja1!A173:D1295,2,0)</f>
        <v>BOLÍVAR-SAN ANDRES</v>
      </c>
      <c r="CR174" t="str">
        <f>CONCATENATE("COMUNIDAD_",PLANILLA!S177)</f>
        <v>COMUNIDAD_</v>
      </c>
      <c r="CS174" t="str">
        <f>CONCATENATE(PLANILLA!S177,"_",PLANILLA!T177)</f>
        <v>_</v>
      </c>
      <c r="ES174" s="42" t="str">
        <f>IF(AND(PLANILLA!AM177="",PLANILLA!AN177=""),"",CONCATENATE(PLANILLA!AM177,"-",PLANILLA!AN177))</f>
        <v/>
      </c>
    </row>
    <row r="175" spans="2:149" x14ac:dyDescent="0.25">
      <c r="B175" t="str">
        <f>IF(OR(PLANILLA!AJ178="SI",PLANILLA!AK178="SI"),"TIEMPO","")</f>
        <v/>
      </c>
      <c r="C175" t="str">
        <f>IF(OR(PLANILLA!AJ178="SI",PLANILLA!AK178="SI"),"DESPLAZAMIENTO_FORZADO","")</f>
        <v/>
      </c>
      <c r="CI175" t="s">
        <v>3653</v>
      </c>
      <c r="CJ175" t="str">
        <f>VLOOKUP(CI175,Hoja1!A174:D1296,2,0)</f>
        <v>BOLÍVAR-SAN ANDRES</v>
      </c>
      <c r="CR175" t="str">
        <f>CONCATENATE("COMUNIDAD_",PLANILLA!S178)</f>
        <v>COMUNIDAD_</v>
      </c>
      <c r="CS175" t="str">
        <f>CONCATENATE(PLANILLA!S178,"_",PLANILLA!T178)</f>
        <v>_</v>
      </c>
      <c r="ES175" s="42" t="str">
        <f>IF(AND(PLANILLA!AM178="",PLANILLA!AN178=""),"",CONCATENATE(PLANILLA!AM178,"-",PLANILLA!AN178))</f>
        <v/>
      </c>
    </row>
    <row r="176" spans="2:149" x14ac:dyDescent="0.25">
      <c r="B176" t="str">
        <f>IF(OR(PLANILLA!AJ179="SI",PLANILLA!AK179="SI"),"TIEMPO","")</f>
        <v/>
      </c>
      <c r="C176" t="str">
        <f>IF(OR(PLANILLA!AJ179="SI",PLANILLA!AK179="SI"),"DESPLAZAMIENTO_FORZADO","")</f>
        <v/>
      </c>
      <c r="CI176" t="s">
        <v>3654</v>
      </c>
      <c r="CJ176" t="str">
        <f>VLOOKUP(CI176,Hoja1!A175:D1297,2,0)</f>
        <v>MAGDALENA MEDIO</v>
      </c>
      <c r="CR176" t="str">
        <f>CONCATENATE("COMUNIDAD_",PLANILLA!S179)</f>
        <v>COMUNIDAD_</v>
      </c>
      <c r="CS176" t="str">
        <f>CONCATENATE(PLANILLA!S179,"_",PLANILLA!T179)</f>
        <v>_</v>
      </c>
      <c r="ES176" s="42" t="str">
        <f>IF(AND(PLANILLA!AM179="",PLANILLA!AN179=""),"",CONCATENATE(PLANILLA!AM179,"-",PLANILLA!AN179))</f>
        <v/>
      </c>
    </row>
    <row r="177" spans="2:149" x14ac:dyDescent="0.25">
      <c r="B177" t="str">
        <f>IF(OR(PLANILLA!AJ180="SI",PLANILLA!AK180="SI"),"TIEMPO","")</f>
        <v/>
      </c>
      <c r="C177" t="str">
        <f>IF(OR(PLANILLA!AJ180="SI",PLANILLA!AK180="SI"),"DESPLAZAMIENTO_FORZADO","")</f>
        <v/>
      </c>
      <c r="CI177" t="s">
        <v>2848</v>
      </c>
      <c r="CJ177" t="str">
        <f>VLOOKUP(CI177,Hoja1!A176:D1298,2,0)</f>
        <v>BOLÍVAR-SAN ANDRES</v>
      </c>
      <c r="CR177" t="str">
        <f>CONCATENATE("COMUNIDAD_",PLANILLA!S180)</f>
        <v>COMUNIDAD_</v>
      </c>
      <c r="CS177" t="str">
        <f>CONCATENATE(PLANILLA!S180,"_",PLANILLA!T180)</f>
        <v>_</v>
      </c>
      <c r="ES177" s="42" t="str">
        <f>IF(AND(PLANILLA!AM180="",PLANILLA!AN180=""),"",CONCATENATE(PLANILLA!AM180,"-",PLANILLA!AN180))</f>
        <v/>
      </c>
    </row>
    <row r="178" spans="2:149" x14ac:dyDescent="0.25">
      <c r="B178" t="str">
        <f>IF(OR(PLANILLA!AJ181="SI",PLANILLA!AK181="SI"),"TIEMPO","")</f>
        <v/>
      </c>
      <c r="C178" t="str">
        <f>IF(OR(PLANILLA!AJ181="SI",PLANILLA!AK181="SI"),"DESPLAZAMIENTO_FORZADO","")</f>
        <v/>
      </c>
      <c r="CI178" t="s">
        <v>3655</v>
      </c>
      <c r="CJ178" t="str">
        <f>VLOOKUP(CI178,Hoja1!A177:D1299,2,0)</f>
        <v>BOLÍVAR-SAN ANDRES</v>
      </c>
      <c r="CR178" t="str">
        <f>CONCATENATE("COMUNIDAD_",PLANILLA!S181)</f>
        <v>COMUNIDAD_</v>
      </c>
      <c r="CS178" t="str">
        <f>CONCATENATE(PLANILLA!S181,"_",PLANILLA!T181)</f>
        <v>_</v>
      </c>
      <c r="ES178" s="42" t="str">
        <f>IF(AND(PLANILLA!AM181="",PLANILLA!AN181=""),"",CONCATENATE(PLANILLA!AM181,"-",PLANILLA!AN181))</f>
        <v/>
      </c>
    </row>
    <row r="179" spans="2:149" x14ac:dyDescent="0.25">
      <c r="B179" t="str">
        <f>IF(OR(PLANILLA!AJ182="SI",PLANILLA!AK182="SI"),"TIEMPO","")</f>
        <v/>
      </c>
      <c r="C179" t="str">
        <f>IF(OR(PLANILLA!AJ182="SI",PLANILLA!AK182="SI"),"DESPLAZAMIENTO_FORZADO","")</f>
        <v/>
      </c>
      <c r="CI179" t="s">
        <v>3656</v>
      </c>
      <c r="CJ179" t="str">
        <f>VLOOKUP(CI179,Hoja1!A178:D1300,2,0)</f>
        <v>BOLÍVAR-SAN ANDRES</v>
      </c>
      <c r="CR179" t="str">
        <f>CONCATENATE("COMUNIDAD_",PLANILLA!S182)</f>
        <v>COMUNIDAD_</v>
      </c>
      <c r="CS179" t="str">
        <f>CONCATENATE(PLANILLA!S182,"_",PLANILLA!T182)</f>
        <v>_</v>
      </c>
      <c r="ES179" s="42" t="str">
        <f>IF(AND(PLANILLA!AM182="",PLANILLA!AN182=""),"",CONCATENATE(PLANILLA!AM182,"-",PLANILLA!AN182))</f>
        <v/>
      </c>
    </row>
    <row r="180" spans="2:149" x14ac:dyDescent="0.25">
      <c r="B180" t="str">
        <f>IF(OR(PLANILLA!AJ183="SI",PLANILLA!AK183="SI"),"TIEMPO","")</f>
        <v/>
      </c>
      <c r="C180" t="str">
        <f>IF(OR(PLANILLA!AJ183="SI",PLANILLA!AK183="SI"),"DESPLAZAMIENTO_FORZADO","")</f>
        <v/>
      </c>
      <c r="CI180" t="s">
        <v>3657</v>
      </c>
      <c r="CJ180" t="str">
        <f>VLOOKUP(CI180,Hoja1!A179:D1301,2,0)</f>
        <v>BOLÍVAR-SAN ANDRES</v>
      </c>
      <c r="CR180" t="str">
        <f>CONCATENATE("COMUNIDAD_",PLANILLA!S183)</f>
        <v>COMUNIDAD_</v>
      </c>
      <c r="CS180" t="str">
        <f>CONCATENATE(PLANILLA!S183,"_",PLANILLA!T183)</f>
        <v>_</v>
      </c>
      <c r="ES180" s="42" t="str">
        <f>IF(AND(PLANILLA!AM183="",PLANILLA!AN183=""),"",CONCATENATE(PLANILLA!AM183,"-",PLANILLA!AN183))</f>
        <v/>
      </c>
    </row>
    <row r="181" spans="2:149" x14ac:dyDescent="0.25">
      <c r="B181" t="str">
        <f>IF(OR(PLANILLA!AJ184="SI",PLANILLA!AK184="SI"),"TIEMPO","")</f>
        <v/>
      </c>
      <c r="C181" t="str">
        <f>IF(OR(PLANILLA!AJ184="SI",PLANILLA!AK184="SI"),"DESPLAZAMIENTO_FORZADO","")</f>
        <v/>
      </c>
      <c r="CI181" t="s">
        <v>3658</v>
      </c>
      <c r="CJ181" t="str">
        <f>VLOOKUP(CI181,Hoja1!A180:D1302,2,0)</f>
        <v>BOLÍVAR-SAN ANDRES</v>
      </c>
      <c r="CR181" t="str">
        <f>CONCATENATE("COMUNIDAD_",PLANILLA!S184)</f>
        <v>COMUNIDAD_</v>
      </c>
      <c r="CS181" t="str">
        <f>CONCATENATE(PLANILLA!S184,"_",PLANILLA!T184)</f>
        <v>_</v>
      </c>
      <c r="ES181" s="42" t="str">
        <f>IF(AND(PLANILLA!AM184="",PLANILLA!AN184=""),"",CONCATENATE(PLANILLA!AM184,"-",PLANILLA!AN184))</f>
        <v/>
      </c>
    </row>
    <row r="182" spans="2:149" x14ac:dyDescent="0.25">
      <c r="B182" t="str">
        <f>IF(OR(PLANILLA!AJ185="SI",PLANILLA!AK185="SI"),"TIEMPO","")</f>
        <v/>
      </c>
      <c r="C182" t="str">
        <f>IF(OR(PLANILLA!AJ185="SI",PLANILLA!AK185="SI"),"DESPLAZAMIENTO_FORZADO","")</f>
        <v/>
      </c>
      <c r="CI182" t="s">
        <v>3659</v>
      </c>
      <c r="CJ182" t="str">
        <f>VLOOKUP(CI182,Hoja1!A181:D1303,2,0)</f>
        <v>BOLÍVAR-SAN ANDRES</v>
      </c>
      <c r="CR182" t="str">
        <f>CONCATENATE("COMUNIDAD_",PLANILLA!S185)</f>
        <v>COMUNIDAD_</v>
      </c>
      <c r="CS182" t="str">
        <f>CONCATENATE(PLANILLA!S185,"_",PLANILLA!T185)</f>
        <v>_</v>
      </c>
      <c r="ES182" s="42" t="str">
        <f>IF(AND(PLANILLA!AM185="",PLANILLA!AN185=""),"",CONCATENATE(PLANILLA!AM185,"-",PLANILLA!AN185))</f>
        <v/>
      </c>
    </row>
    <row r="183" spans="2:149" x14ac:dyDescent="0.25">
      <c r="B183" t="str">
        <f>IF(OR(PLANILLA!AJ186="SI",PLANILLA!AK186="SI"),"TIEMPO","")</f>
        <v/>
      </c>
      <c r="C183" t="str">
        <f>IF(OR(PLANILLA!AJ186="SI",PLANILLA!AK186="SI"),"DESPLAZAMIENTO_FORZADO","")</f>
        <v/>
      </c>
      <c r="CI183" t="s">
        <v>3660</v>
      </c>
      <c r="CJ183" t="str">
        <f>VLOOKUP(CI183,Hoja1!A182:D1304,2,0)</f>
        <v>BOLÍVAR-SAN ANDRES</v>
      </c>
      <c r="CR183" t="str">
        <f>CONCATENATE("COMUNIDAD_",PLANILLA!S186)</f>
        <v>COMUNIDAD_</v>
      </c>
      <c r="CS183" t="str">
        <f>CONCATENATE(PLANILLA!S186,"_",PLANILLA!T186)</f>
        <v>_</v>
      </c>
      <c r="ES183" s="42" t="str">
        <f>IF(AND(PLANILLA!AM186="",PLANILLA!AN186=""),"",CONCATENATE(PLANILLA!AM186,"-",PLANILLA!AN186))</f>
        <v/>
      </c>
    </row>
    <row r="184" spans="2:149" x14ac:dyDescent="0.25">
      <c r="B184" t="str">
        <f>IF(OR(PLANILLA!AJ187="SI",PLANILLA!AK187="SI"),"TIEMPO","")</f>
        <v/>
      </c>
      <c r="C184" t="str">
        <f>IF(OR(PLANILLA!AJ187="SI",PLANILLA!AK187="SI"),"DESPLAZAMIENTO_FORZADO","")</f>
        <v/>
      </c>
      <c r="CI184" t="s">
        <v>3661</v>
      </c>
      <c r="CJ184" t="str">
        <f>VLOOKUP(CI184,Hoja1!A183:D1305,2,0)</f>
        <v>BOLÍVAR-SAN ANDRES</v>
      </c>
      <c r="CR184" t="str">
        <f>CONCATENATE("COMUNIDAD_",PLANILLA!S187)</f>
        <v>COMUNIDAD_</v>
      </c>
      <c r="CS184" t="str">
        <f>CONCATENATE(PLANILLA!S187,"_",PLANILLA!T187)</f>
        <v>_</v>
      </c>
      <c r="ES184" s="42" t="str">
        <f>IF(AND(PLANILLA!AM187="",PLANILLA!AN187=""),"",CONCATENATE(PLANILLA!AM187,"-",PLANILLA!AN187))</f>
        <v/>
      </c>
    </row>
    <row r="185" spans="2:149" x14ac:dyDescent="0.25">
      <c r="B185" t="str">
        <f>IF(OR(PLANILLA!AJ188="SI",PLANILLA!AK188="SI"),"TIEMPO","")</f>
        <v/>
      </c>
      <c r="C185" t="str">
        <f>IF(OR(PLANILLA!AJ188="SI",PLANILLA!AK188="SI"),"DESPLAZAMIENTO_FORZADO","")</f>
        <v/>
      </c>
      <c r="CI185" t="s">
        <v>2849</v>
      </c>
      <c r="CJ185" t="str">
        <f>VLOOKUP(CI185,Hoja1!A184:D1306,2,0)</f>
        <v>BOLÍVAR-SAN ANDRES</v>
      </c>
      <c r="CR185" t="str">
        <f>CONCATENATE("COMUNIDAD_",PLANILLA!S188)</f>
        <v>COMUNIDAD_</v>
      </c>
      <c r="CS185" t="str">
        <f>CONCATENATE(PLANILLA!S188,"_",PLANILLA!T188)</f>
        <v>_</v>
      </c>
      <c r="ES185" s="42" t="str">
        <f>IF(AND(PLANILLA!AM188="",PLANILLA!AN188=""),"",CONCATENATE(PLANILLA!AM188,"-",PLANILLA!AN188))</f>
        <v/>
      </c>
    </row>
    <row r="186" spans="2:149" x14ac:dyDescent="0.25">
      <c r="B186" t="str">
        <f>IF(OR(PLANILLA!AJ189="SI",PLANILLA!AK189="SI"),"TIEMPO","")</f>
        <v/>
      </c>
      <c r="C186" t="str">
        <f>IF(OR(PLANILLA!AJ189="SI",PLANILLA!AK189="SI"),"DESPLAZAMIENTO_FORZADO","")</f>
        <v/>
      </c>
      <c r="CI186" t="s">
        <v>3662</v>
      </c>
      <c r="CJ186" t="str">
        <f>VLOOKUP(CI186,Hoja1!A185:D1307,2,0)</f>
        <v>BOLÍVAR-SAN ANDRES</v>
      </c>
      <c r="CR186" t="str">
        <f>CONCATENATE("COMUNIDAD_",PLANILLA!S189)</f>
        <v>COMUNIDAD_</v>
      </c>
      <c r="CS186" t="str">
        <f>CONCATENATE(PLANILLA!S189,"_",PLANILLA!T189)</f>
        <v>_</v>
      </c>
      <c r="ES186" s="42" t="str">
        <f>IF(AND(PLANILLA!AM189="",PLANILLA!AN189=""),"",CONCATENATE(PLANILLA!AM189,"-",PLANILLA!AN189))</f>
        <v/>
      </c>
    </row>
    <row r="187" spans="2:149" x14ac:dyDescent="0.25">
      <c r="B187" t="str">
        <f>IF(OR(PLANILLA!AJ190="SI",PLANILLA!AK190="SI"),"TIEMPO","")</f>
        <v/>
      </c>
      <c r="C187" t="str">
        <f>IF(OR(PLANILLA!AJ190="SI",PLANILLA!AK190="SI"),"DESPLAZAMIENTO_FORZADO","")</f>
        <v/>
      </c>
      <c r="CI187" t="s">
        <v>3663</v>
      </c>
      <c r="CJ187" t="str">
        <f>VLOOKUP(CI187,Hoja1!A186:D1308,2,0)</f>
        <v>BOLÍVAR-SAN ANDRES</v>
      </c>
      <c r="CR187" t="str">
        <f>CONCATENATE("COMUNIDAD_",PLANILLA!S190)</f>
        <v>COMUNIDAD_</v>
      </c>
      <c r="CS187" t="str">
        <f>CONCATENATE(PLANILLA!S190,"_",PLANILLA!T190)</f>
        <v>_</v>
      </c>
      <c r="ES187" s="42" t="str">
        <f>IF(AND(PLANILLA!AM190="",PLANILLA!AN190=""),"",CONCATENATE(PLANILLA!AM190,"-",PLANILLA!AN190))</f>
        <v/>
      </c>
    </row>
    <row r="188" spans="2:149" x14ac:dyDescent="0.25">
      <c r="B188" t="str">
        <f>IF(OR(PLANILLA!AJ191="SI",PLANILLA!AK191="SI"),"TIEMPO","")</f>
        <v/>
      </c>
      <c r="C188" t="str">
        <f>IF(OR(PLANILLA!AJ191="SI",PLANILLA!AK191="SI"),"DESPLAZAMIENTO_FORZADO","")</f>
        <v/>
      </c>
      <c r="CI188" t="s">
        <v>3664</v>
      </c>
      <c r="CJ188" t="str">
        <f>VLOOKUP(CI188,Hoja1!A187:D1309,2,0)</f>
        <v>BOLÍVAR-SAN ANDRES</v>
      </c>
      <c r="CR188" t="str">
        <f>CONCATENATE("COMUNIDAD_",PLANILLA!S191)</f>
        <v>COMUNIDAD_</v>
      </c>
      <c r="CS188" t="str">
        <f>CONCATENATE(PLANILLA!S191,"_",PLANILLA!T191)</f>
        <v>_</v>
      </c>
      <c r="ES188" s="42" t="str">
        <f>IF(AND(PLANILLA!AM191="",PLANILLA!AN191=""),"",CONCATENATE(PLANILLA!AM191,"-",PLANILLA!AN191))</f>
        <v/>
      </c>
    </row>
    <row r="189" spans="2:149" x14ac:dyDescent="0.25">
      <c r="B189" t="str">
        <f>IF(OR(PLANILLA!AJ192="SI",PLANILLA!AK192="SI"),"TIEMPO","")</f>
        <v/>
      </c>
      <c r="C189" t="str">
        <f>IF(OR(PLANILLA!AJ192="SI",PLANILLA!AK192="SI"),"DESPLAZAMIENTO_FORZADO","")</f>
        <v/>
      </c>
      <c r="CI189" t="s">
        <v>3665</v>
      </c>
      <c r="CJ189" t="str">
        <f>VLOOKUP(CI189,Hoja1!A188:D1310,2,0)</f>
        <v>BOLÍVAR-SAN ANDRES</v>
      </c>
      <c r="CR189" t="str">
        <f>CONCATENATE("COMUNIDAD_",PLANILLA!S192)</f>
        <v>COMUNIDAD_</v>
      </c>
      <c r="CS189" t="str">
        <f>CONCATENATE(PLANILLA!S192,"_",PLANILLA!T192)</f>
        <v>_</v>
      </c>
      <c r="ES189" s="42" t="str">
        <f>IF(AND(PLANILLA!AM192="",PLANILLA!AN192=""),"",CONCATENATE(PLANILLA!AM192,"-",PLANILLA!AN192))</f>
        <v/>
      </c>
    </row>
    <row r="190" spans="2:149" x14ac:dyDescent="0.25">
      <c r="B190" t="str">
        <f>IF(OR(PLANILLA!AJ193="SI",PLANILLA!AK193="SI"),"TIEMPO","")</f>
        <v/>
      </c>
      <c r="C190" t="str">
        <f>IF(OR(PLANILLA!AJ193="SI",PLANILLA!AK193="SI"),"DESPLAZAMIENTO_FORZADO","")</f>
        <v/>
      </c>
      <c r="CI190" t="s">
        <v>2850</v>
      </c>
      <c r="CJ190" t="str">
        <f>VLOOKUP(CI190,Hoja1!A189:D1311,2,0)</f>
        <v>BOLÍVAR-SAN ANDRES</v>
      </c>
      <c r="CR190" t="str">
        <f>CONCATENATE("COMUNIDAD_",PLANILLA!S193)</f>
        <v>COMUNIDAD_</v>
      </c>
      <c r="CS190" t="str">
        <f>CONCATENATE(PLANILLA!S193,"_",PLANILLA!T193)</f>
        <v>_</v>
      </c>
      <c r="ES190" s="42" t="str">
        <f>IF(AND(PLANILLA!AM193="",PLANILLA!AN193=""),"",CONCATENATE(PLANILLA!AM193,"-",PLANILLA!AN193))</f>
        <v/>
      </c>
    </row>
    <row r="191" spans="2:149" x14ac:dyDescent="0.25">
      <c r="B191" t="str">
        <f>IF(OR(PLANILLA!AJ194="SI",PLANILLA!AK194="SI"),"TIEMPO","")</f>
        <v/>
      </c>
      <c r="C191" t="str">
        <f>IF(OR(PLANILLA!AJ194="SI",PLANILLA!AK194="SI"),"DESPLAZAMIENTO_FORZADO","")</f>
        <v/>
      </c>
      <c r="CI191" t="s">
        <v>3666</v>
      </c>
      <c r="CJ191" t="str">
        <f>VLOOKUP(CI191,Hoja1!A190:D1312,2,0)</f>
        <v>MAGDALENA MEDIO</v>
      </c>
      <c r="CR191" t="str">
        <f>CONCATENATE("COMUNIDAD_",PLANILLA!S194)</f>
        <v>COMUNIDAD_</v>
      </c>
      <c r="CS191" t="str">
        <f>CONCATENATE(PLANILLA!S194,"_",PLANILLA!T194)</f>
        <v>_</v>
      </c>
      <c r="ES191" s="42" t="str">
        <f>IF(AND(PLANILLA!AM194="",PLANILLA!AN194=""),"",CONCATENATE(PLANILLA!AM194,"-",PLANILLA!AN194))</f>
        <v/>
      </c>
    </row>
    <row r="192" spans="2:149" x14ac:dyDescent="0.25">
      <c r="B192" t="str">
        <f>IF(OR(PLANILLA!AJ195="SI",PLANILLA!AK195="SI"),"TIEMPO","")</f>
        <v/>
      </c>
      <c r="C192" t="str">
        <f>IF(OR(PLANILLA!AJ195="SI",PLANILLA!AK195="SI"),"DESPLAZAMIENTO_FORZADO","")</f>
        <v/>
      </c>
      <c r="CI192" t="s">
        <v>3667</v>
      </c>
      <c r="CJ192" t="str">
        <f>VLOOKUP(CI192,Hoja1!A191:D1313,2,0)</f>
        <v>MAGDALENA MEDIO</v>
      </c>
      <c r="CR192" t="str">
        <f>CONCATENATE("COMUNIDAD_",PLANILLA!S195)</f>
        <v>COMUNIDAD_</v>
      </c>
      <c r="CS192" t="str">
        <f>CONCATENATE(PLANILLA!S195,"_",PLANILLA!T195)</f>
        <v>_</v>
      </c>
      <c r="ES192" s="42" t="str">
        <f>IF(AND(PLANILLA!AM195="",PLANILLA!AN195=""),"",CONCATENATE(PLANILLA!AM195,"-",PLANILLA!AN195))</f>
        <v/>
      </c>
    </row>
    <row r="193" spans="2:149" x14ac:dyDescent="0.25">
      <c r="B193" t="str">
        <f>IF(OR(PLANILLA!AJ196="SI",PLANILLA!AK196="SI"),"TIEMPO","")</f>
        <v/>
      </c>
      <c r="C193" t="str">
        <f>IF(OR(PLANILLA!AJ196="SI",PLANILLA!AK196="SI"),"DESPLAZAMIENTO_FORZADO","")</f>
        <v/>
      </c>
      <c r="CI193" t="s">
        <v>3668</v>
      </c>
      <c r="CJ193" t="str">
        <f>VLOOKUP(CI193,Hoja1!A192:D1314,2,0)</f>
        <v>BOLÍVAR-SAN ANDRES</v>
      </c>
      <c r="CR193" t="str">
        <f>CONCATENATE("COMUNIDAD_",PLANILLA!S196)</f>
        <v>COMUNIDAD_</v>
      </c>
      <c r="CS193" t="str">
        <f>CONCATENATE(PLANILLA!S196,"_",PLANILLA!T196)</f>
        <v>_</v>
      </c>
      <c r="ES193" s="42" t="str">
        <f>IF(AND(PLANILLA!AM196="",PLANILLA!AN196=""),"",CONCATENATE(PLANILLA!AM196,"-",PLANILLA!AN196))</f>
        <v/>
      </c>
    </row>
    <row r="194" spans="2:149" x14ac:dyDescent="0.25">
      <c r="B194" t="str">
        <f>IF(OR(PLANILLA!AJ197="SI",PLANILLA!AK197="SI"),"TIEMPO","")</f>
        <v/>
      </c>
      <c r="C194" t="str">
        <f>IF(OR(PLANILLA!AJ197="SI",PLANILLA!AK197="SI"),"DESPLAZAMIENTO_FORZADO","")</f>
        <v/>
      </c>
      <c r="CI194" t="s">
        <v>3669</v>
      </c>
      <c r="CJ194" t="str">
        <f>VLOOKUP(CI194,Hoja1!A193:D1315,2,0)</f>
        <v>MAGDALENA MEDIO</v>
      </c>
      <c r="CR194" t="str">
        <f>CONCATENATE("COMUNIDAD_",PLANILLA!S197)</f>
        <v>COMUNIDAD_</v>
      </c>
      <c r="CS194" t="str">
        <f>CONCATENATE(PLANILLA!S197,"_",PLANILLA!T197)</f>
        <v>_</v>
      </c>
      <c r="ES194" s="42" t="str">
        <f>IF(AND(PLANILLA!AM197="",PLANILLA!AN197=""),"",CONCATENATE(PLANILLA!AM197,"-",PLANILLA!AN197))</f>
        <v/>
      </c>
    </row>
    <row r="195" spans="2:149" x14ac:dyDescent="0.25">
      <c r="B195" t="str">
        <f>IF(OR(PLANILLA!AJ198="SI",PLANILLA!AK198="SI"),"TIEMPO","")</f>
        <v/>
      </c>
      <c r="C195" t="str">
        <f>IF(OR(PLANILLA!AJ198="SI",PLANILLA!AK198="SI"),"DESPLAZAMIENTO_FORZADO","")</f>
        <v/>
      </c>
      <c r="CI195" t="s">
        <v>3670</v>
      </c>
      <c r="CJ195" t="str">
        <f>VLOOKUP(CI195,Hoja1!A194:D1316,2,0)</f>
        <v>MAGDALENA MEDIO</v>
      </c>
      <c r="CR195" t="str">
        <f>CONCATENATE("COMUNIDAD_",PLANILLA!S198)</f>
        <v>COMUNIDAD_</v>
      </c>
      <c r="CS195" t="str">
        <f>CONCATENATE(PLANILLA!S198,"_",PLANILLA!T198)</f>
        <v>_</v>
      </c>
      <c r="ES195" s="42" t="str">
        <f>IF(AND(PLANILLA!AM198="",PLANILLA!AN198=""),"",CONCATENATE(PLANILLA!AM198,"-",PLANILLA!AN198))</f>
        <v/>
      </c>
    </row>
    <row r="196" spans="2:149" x14ac:dyDescent="0.25">
      <c r="B196" t="str">
        <f>IF(OR(PLANILLA!AJ199="SI",PLANILLA!AK199="SI"),"TIEMPO","")</f>
        <v/>
      </c>
      <c r="C196" t="str">
        <f>IF(OR(PLANILLA!AJ199="SI",PLANILLA!AK199="SI"),"DESPLAZAMIENTO_FORZADO","")</f>
        <v/>
      </c>
      <c r="CI196" t="s">
        <v>3671</v>
      </c>
      <c r="CJ196" t="str">
        <f>VLOOKUP(CI196,Hoja1!A195:D1317,2,0)</f>
        <v>BOLÍVAR-SAN ANDRES</v>
      </c>
      <c r="CR196" t="str">
        <f>CONCATENATE("COMUNIDAD_",PLANILLA!S199)</f>
        <v>COMUNIDAD_</v>
      </c>
      <c r="CS196" t="str">
        <f>CONCATENATE(PLANILLA!S199,"_",PLANILLA!T199)</f>
        <v>_</v>
      </c>
      <c r="ES196" s="42" t="str">
        <f>IF(AND(PLANILLA!AM199="",PLANILLA!AN199=""),"",CONCATENATE(PLANILLA!AM199,"-",PLANILLA!AN199))</f>
        <v/>
      </c>
    </row>
    <row r="197" spans="2:149" x14ac:dyDescent="0.25">
      <c r="B197" t="str">
        <f>IF(OR(PLANILLA!AJ200="SI",PLANILLA!AK200="SI"),"TIEMPO","")</f>
        <v/>
      </c>
      <c r="C197" t="str">
        <f>IF(OR(PLANILLA!AJ200="SI",PLANILLA!AK200="SI"),"DESPLAZAMIENTO_FORZADO","")</f>
        <v/>
      </c>
      <c r="CI197" t="s">
        <v>3672</v>
      </c>
      <c r="CJ197" t="str">
        <f>VLOOKUP(CI197,Hoja1!A196:D1318,2,0)</f>
        <v>BOLÍVAR-SAN ANDRES</v>
      </c>
      <c r="CR197" t="str">
        <f>CONCATENATE("COMUNIDAD_",PLANILLA!S200)</f>
        <v>COMUNIDAD_</v>
      </c>
      <c r="CS197" t="str">
        <f>CONCATENATE(PLANILLA!S200,"_",PLANILLA!T200)</f>
        <v>_</v>
      </c>
      <c r="ES197" s="42" t="str">
        <f>IF(AND(PLANILLA!AM200="",PLANILLA!AN200=""),"",CONCATENATE(PLANILLA!AM200,"-",PLANILLA!AN200))</f>
        <v/>
      </c>
    </row>
    <row r="198" spans="2:149" x14ac:dyDescent="0.25">
      <c r="B198" t="str">
        <f>IF(OR(PLANILLA!AJ201="SI",PLANILLA!AK201="SI"),"TIEMPO","")</f>
        <v/>
      </c>
      <c r="C198" t="str">
        <f>IF(OR(PLANILLA!AJ201="SI",PLANILLA!AK201="SI"),"DESPLAZAMIENTO_FORZADO","")</f>
        <v/>
      </c>
      <c r="CI198" t="s">
        <v>3673</v>
      </c>
      <c r="CJ198" t="str">
        <f>VLOOKUP(CI198,Hoja1!A197:D1319,2,0)</f>
        <v>BOLÍVAR-SAN ANDRES</v>
      </c>
      <c r="CR198" t="str">
        <f>CONCATENATE("COMUNIDAD_",PLANILLA!S201)</f>
        <v>COMUNIDAD_</v>
      </c>
      <c r="CS198" t="str">
        <f>CONCATENATE(PLANILLA!S201,"_",PLANILLA!T201)</f>
        <v>_</v>
      </c>
      <c r="ES198" s="42" t="str">
        <f>IF(AND(PLANILLA!AM201="",PLANILLA!AN201=""),"",CONCATENATE(PLANILLA!AM201,"-",PLANILLA!AN201))</f>
        <v/>
      </c>
    </row>
    <row r="199" spans="2:149" x14ac:dyDescent="0.25">
      <c r="B199" t="str">
        <f>IF(OR(PLANILLA!AJ202="SI",PLANILLA!AK202="SI"),"TIEMPO","")</f>
        <v/>
      </c>
      <c r="C199" t="str">
        <f>IF(OR(PLANILLA!AJ202="SI",PLANILLA!AK202="SI"),"DESPLAZAMIENTO_FORZADO","")</f>
        <v/>
      </c>
      <c r="CI199" t="s">
        <v>3674</v>
      </c>
      <c r="CJ199" t="str">
        <f>VLOOKUP(CI199,Hoja1!A198:D1320,2,0)</f>
        <v>BOLÍVAR-SAN ANDRES</v>
      </c>
      <c r="CR199" t="str">
        <f>CONCATENATE("COMUNIDAD_",PLANILLA!S202)</f>
        <v>COMUNIDAD_</v>
      </c>
      <c r="CS199" t="str">
        <f>CONCATENATE(PLANILLA!S202,"_",PLANILLA!T202)</f>
        <v>_</v>
      </c>
      <c r="ES199" s="42" t="str">
        <f>IF(AND(PLANILLA!AM202="",PLANILLA!AN202=""),"",CONCATENATE(PLANILLA!AM202,"-",PLANILLA!AN202))</f>
        <v/>
      </c>
    </row>
    <row r="200" spans="2:149" x14ac:dyDescent="0.25">
      <c r="B200" t="str">
        <f>IF(OR(PLANILLA!AJ203="SI",PLANILLA!AK203="SI"),"TIEMPO","")</f>
        <v/>
      </c>
      <c r="C200" t="str">
        <f>IF(OR(PLANILLA!AJ203="SI",PLANILLA!AK203="SI"),"DESPLAZAMIENTO_FORZADO","")</f>
        <v/>
      </c>
      <c r="CI200" t="s">
        <v>3675</v>
      </c>
      <c r="CJ200" t="str">
        <f>VLOOKUP(CI200,Hoja1!A199:D1321,2,0)</f>
        <v>BOLÍVAR-SAN ANDRES</v>
      </c>
      <c r="CR200" t="str">
        <f>CONCATENATE("COMUNIDAD_",PLANILLA!S203)</f>
        <v>COMUNIDAD_</v>
      </c>
      <c r="CS200" t="str">
        <f>CONCATENATE(PLANILLA!S203,"_",PLANILLA!T203)</f>
        <v>_</v>
      </c>
      <c r="ES200" s="42" t="str">
        <f>IF(AND(PLANILLA!AM203="",PLANILLA!AN203=""),"",CONCATENATE(PLANILLA!AM203,"-",PLANILLA!AN203))</f>
        <v/>
      </c>
    </row>
    <row r="201" spans="2:149" x14ac:dyDescent="0.25">
      <c r="B201" t="str">
        <f>IF(OR(PLANILLA!AJ204="SI",PLANILLA!AK204="SI"),"TIEMPO","")</f>
        <v/>
      </c>
      <c r="C201" t="str">
        <f>IF(OR(PLANILLA!AJ204="SI",PLANILLA!AK204="SI"),"DESPLAZAMIENTO_FORZADO","")</f>
        <v/>
      </c>
      <c r="CI201" t="s">
        <v>3676</v>
      </c>
      <c r="CJ201" t="str">
        <f>VLOOKUP(CI201,Hoja1!A200:D1322,2,0)</f>
        <v>BOLÍVAR-SAN ANDRES</v>
      </c>
      <c r="CR201" t="str">
        <f>CONCATENATE("COMUNIDAD_",PLANILLA!S204)</f>
        <v>COMUNIDAD_</v>
      </c>
      <c r="CS201" t="str">
        <f>CONCATENATE(PLANILLA!S204,"_",PLANILLA!T204)</f>
        <v>_</v>
      </c>
      <c r="ES201" s="42" t="str">
        <f>IF(AND(PLANILLA!AM204="",PLANILLA!AN204=""),"",CONCATENATE(PLANILLA!AM204,"-",PLANILLA!AN204))</f>
        <v/>
      </c>
    </row>
    <row r="202" spans="2:149" x14ac:dyDescent="0.25">
      <c r="B202" t="str">
        <f>IF(OR(PLANILLA!AJ205="SI",PLANILLA!AK205="SI"),"TIEMPO","")</f>
        <v/>
      </c>
      <c r="C202" t="str">
        <f>IF(OR(PLANILLA!AJ205="SI",PLANILLA!AK205="SI"),"DESPLAZAMIENTO_FORZADO","")</f>
        <v/>
      </c>
      <c r="CI202" t="s">
        <v>3677</v>
      </c>
      <c r="CJ202" t="str">
        <f>VLOOKUP(CI202,Hoja1!A201:D1323,2,0)</f>
        <v>BOLÍVAR-SAN ANDRES</v>
      </c>
      <c r="CR202" t="str">
        <f>CONCATENATE("COMUNIDAD_",PLANILLA!S205)</f>
        <v>COMUNIDAD_</v>
      </c>
      <c r="CS202" t="str">
        <f>CONCATENATE(PLANILLA!S205,"_",PLANILLA!T205)</f>
        <v>_</v>
      </c>
      <c r="ES202" s="42" t="str">
        <f>IF(AND(PLANILLA!AM205="",PLANILLA!AN205=""),"",CONCATENATE(PLANILLA!AM205,"-",PLANILLA!AN205))</f>
        <v/>
      </c>
    </row>
    <row r="203" spans="2:149" x14ac:dyDescent="0.25">
      <c r="B203" t="str">
        <f>IF(OR(PLANILLA!AJ206="SI",PLANILLA!AK206="SI"),"TIEMPO","")</f>
        <v/>
      </c>
      <c r="C203" t="str">
        <f>IF(OR(PLANILLA!AJ206="SI",PLANILLA!AK206="SI"),"DESPLAZAMIENTO_FORZADO","")</f>
        <v/>
      </c>
      <c r="CI203" t="s">
        <v>2851</v>
      </c>
      <c r="CJ203" t="str">
        <f>VLOOKUP(CI203,Hoja1!A202:D1324,2,0)</f>
        <v>MAGDALENA MEDIO</v>
      </c>
      <c r="CR203" t="str">
        <f>CONCATENATE("COMUNIDAD_",PLANILLA!S206)</f>
        <v>COMUNIDAD_</v>
      </c>
      <c r="CS203" t="str">
        <f>CONCATENATE(PLANILLA!S206,"_",PLANILLA!T206)</f>
        <v>_</v>
      </c>
      <c r="ES203" s="42" t="str">
        <f>IF(AND(PLANILLA!AM206="",PLANILLA!AN206=""),"",CONCATENATE(PLANILLA!AM206,"-",PLANILLA!AN206))</f>
        <v/>
      </c>
    </row>
    <row r="204" spans="2:149" x14ac:dyDescent="0.25">
      <c r="B204" t="str">
        <f>IF(OR(PLANILLA!AJ207="SI",PLANILLA!AK207="SI"),"TIEMPO","")</f>
        <v/>
      </c>
      <c r="C204" t="str">
        <f>IF(OR(PLANILLA!AJ207="SI",PLANILLA!AK207="SI"),"DESPLAZAMIENTO_FORZADO","")</f>
        <v/>
      </c>
      <c r="CI204" t="s">
        <v>3678</v>
      </c>
      <c r="CJ204" t="str">
        <f>VLOOKUP(CI204,Hoja1!A203:D1325,2,0)</f>
        <v>BOLÍVAR-SAN ANDRES</v>
      </c>
      <c r="CR204" t="str">
        <f>CONCATENATE("COMUNIDAD_",PLANILLA!S207)</f>
        <v>COMUNIDAD_</v>
      </c>
      <c r="CS204" t="str">
        <f>CONCATENATE(PLANILLA!S207,"_",PLANILLA!T207)</f>
        <v>_</v>
      </c>
      <c r="ES204" s="42" t="str">
        <f>IF(AND(PLANILLA!AM207="",PLANILLA!AN207=""),"",CONCATENATE(PLANILLA!AM207,"-",PLANILLA!AN207))</f>
        <v/>
      </c>
    </row>
    <row r="205" spans="2:149" x14ac:dyDescent="0.25">
      <c r="B205" t="str">
        <f>IF(OR(PLANILLA!AJ208="SI",PLANILLA!AK208="SI"),"TIEMPO","")</f>
        <v/>
      </c>
      <c r="C205" t="str">
        <f>IF(OR(PLANILLA!AJ208="SI",PLANILLA!AK208="SI"),"DESPLAZAMIENTO_FORZADO","")</f>
        <v/>
      </c>
      <c r="CI205" t="s">
        <v>3679</v>
      </c>
      <c r="CJ205" t="str">
        <f>VLOOKUP(CI205,Hoja1!A204:D1326,2,0)</f>
        <v>BOLÍVAR-SAN ANDRES</v>
      </c>
      <c r="CR205" t="str">
        <f>CONCATENATE("COMUNIDAD_",PLANILLA!S208)</f>
        <v>COMUNIDAD_</v>
      </c>
      <c r="CS205" t="str">
        <f>CONCATENATE(PLANILLA!S208,"_",PLANILLA!T208)</f>
        <v>_</v>
      </c>
      <c r="ES205" s="42" t="str">
        <f>IF(AND(PLANILLA!AM208="",PLANILLA!AN208=""),"",CONCATENATE(PLANILLA!AM208,"-",PLANILLA!AN208))</f>
        <v/>
      </c>
    </row>
    <row r="206" spans="2:149" x14ac:dyDescent="0.25">
      <c r="B206" t="str">
        <f>IF(OR(PLANILLA!AJ209="SI",PLANILLA!AK209="SI"),"TIEMPO","")</f>
        <v/>
      </c>
      <c r="C206" t="str">
        <f>IF(OR(PLANILLA!AJ209="SI",PLANILLA!AK209="SI"),"DESPLAZAMIENTO_FORZADO","")</f>
        <v/>
      </c>
      <c r="CI206" t="s">
        <v>2852</v>
      </c>
      <c r="CJ206" t="str">
        <f>VLOOKUP(CI206,Hoja1!A205:D1327,2,0)</f>
        <v>MAGDALENA MEDIO</v>
      </c>
      <c r="CR206" t="str">
        <f>CONCATENATE("COMUNIDAD_",PLANILLA!S209)</f>
        <v>COMUNIDAD_</v>
      </c>
      <c r="CS206" t="str">
        <f>CONCATENATE(PLANILLA!S209,"_",PLANILLA!T209)</f>
        <v>_</v>
      </c>
      <c r="ES206" s="42" t="str">
        <f>IF(AND(PLANILLA!AM209="",PLANILLA!AN209=""),"",CONCATENATE(PLANILLA!AM209,"-",PLANILLA!AN209))</f>
        <v/>
      </c>
    </row>
    <row r="207" spans="2:149" x14ac:dyDescent="0.25">
      <c r="B207" t="str">
        <f>IF(OR(PLANILLA!AJ210="SI",PLANILLA!AK210="SI"),"TIEMPO","")</f>
        <v/>
      </c>
      <c r="C207" t="str">
        <f>IF(OR(PLANILLA!AJ210="SI",PLANILLA!AK210="SI"),"DESPLAZAMIENTO_FORZADO","")</f>
        <v/>
      </c>
      <c r="CI207" t="s">
        <v>3680</v>
      </c>
      <c r="CJ207" t="str">
        <f>VLOOKUP(CI207,Hoja1!A206:D1328,2,0)</f>
        <v>MAGDALENA MEDIO</v>
      </c>
      <c r="CR207" t="str">
        <f>CONCATENATE("COMUNIDAD_",PLANILLA!S210)</f>
        <v>COMUNIDAD_</v>
      </c>
      <c r="CS207" t="str">
        <f>CONCATENATE(PLANILLA!S210,"_",PLANILLA!T210)</f>
        <v>_</v>
      </c>
      <c r="ES207" s="42" t="str">
        <f>IF(AND(PLANILLA!AM210="",PLANILLA!AN210=""),"",CONCATENATE(PLANILLA!AM210,"-",PLANILLA!AN210))</f>
        <v/>
      </c>
    </row>
    <row r="208" spans="2:149" x14ac:dyDescent="0.25">
      <c r="B208" t="str">
        <f>IF(OR(PLANILLA!AJ211="SI",PLANILLA!AK211="SI"),"TIEMPO","")</f>
        <v/>
      </c>
      <c r="C208" t="str">
        <f>IF(OR(PLANILLA!AJ211="SI",PLANILLA!AK211="SI"),"DESPLAZAMIENTO_FORZADO","")</f>
        <v/>
      </c>
      <c r="CI208" t="s">
        <v>3681</v>
      </c>
      <c r="CJ208" t="str">
        <f>VLOOKUP(CI208,Hoja1!A207:D1329,2,0)</f>
        <v>BOLÍVAR-SAN ANDRES</v>
      </c>
      <c r="CR208" t="str">
        <f>CONCATENATE("COMUNIDAD_",PLANILLA!S211)</f>
        <v>COMUNIDAD_</v>
      </c>
      <c r="CS208" t="str">
        <f>CONCATENATE(PLANILLA!S211,"_",PLANILLA!T211)</f>
        <v>_</v>
      </c>
      <c r="ES208" s="42" t="str">
        <f>IF(AND(PLANILLA!AM211="",PLANILLA!AN211=""),"",CONCATENATE(PLANILLA!AM211,"-",PLANILLA!AN211))</f>
        <v/>
      </c>
    </row>
    <row r="209" spans="2:149" x14ac:dyDescent="0.25">
      <c r="B209" t="str">
        <f>IF(OR(PLANILLA!AJ212="SI",PLANILLA!AK212="SI"),"TIEMPO","")</f>
        <v/>
      </c>
      <c r="C209" t="str">
        <f>IF(OR(PLANILLA!AJ212="SI",PLANILLA!AK212="SI"),"DESPLAZAMIENTO_FORZADO","")</f>
        <v/>
      </c>
      <c r="CI209" t="s">
        <v>3682</v>
      </c>
      <c r="CJ209" t="str">
        <f>VLOOKUP(CI209,Hoja1!A208:D1330,2,0)</f>
        <v>BOLÍVAR-SAN ANDRES</v>
      </c>
      <c r="CR209" t="str">
        <f>CONCATENATE("COMUNIDAD_",PLANILLA!S212)</f>
        <v>COMUNIDAD_</v>
      </c>
      <c r="CS209" t="str">
        <f>CONCATENATE(PLANILLA!S212,"_",PLANILLA!T212)</f>
        <v>_</v>
      </c>
      <c r="ES209" s="42" t="str">
        <f>IF(AND(PLANILLA!AM212="",PLANILLA!AN212=""),"",CONCATENATE(PLANILLA!AM212,"-",PLANILLA!AN212))</f>
        <v/>
      </c>
    </row>
    <row r="210" spans="2:149" x14ac:dyDescent="0.25">
      <c r="B210" t="str">
        <f>IF(OR(PLANILLA!AJ213="SI",PLANILLA!AK213="SI"),"TIEMPO","")</f>
        <v/>
      </c>
      <c r="C210" t="str">
        <f>IF(OR(PLANILLA!AJ213="SI",PLANILLA!AK213="SI"),"DESPLAZAMIENTO_FORZADO","")</f>
        <v/>
      </c>
      <c r="CI210" t="s">
        <v>3683</v>
      </c>
      <c r="CJ210" t="str">
        <f>VLOOKUP(CI210,Hoja1!A209:D1331,2,0)</f>
        <v>BOLÍVAR-SAN ANDRES</v>
      </c>
      <c r="CR210" t="str">
        <f>CONCATENATE("COMUNIDAD_",PLANILLA!S213)</f>
        <v>COMUNIDAD_</v>
      </c>
      <c r="CS210" t="str">
        <f>CONCATENATE(PLANILLA!S213,"_",PLANILLA!T213)</f>
        <v>_</v>
      </c>
      <c r="ES210" s="42" t="str">
        <f>IF(AND(PLANILLA!AM213="",PLANILLA!AN213=""),"",CONCATENATE(PLANILLA!AM213,"-",PLANILLA!AN213))</f>
        <v/>
      </c>
    </row>
    <row r="211" spans="2:149" x14ac:dyDescent="0.25">
      <c r="B211" t="str">
        <f>IF(OR(PLANILLA!AJ214="SI",PLANILLA!AK214="SI"),"TIEMPO","")</f>
        <v/>
      </c>
      <c r="C211" t="str">
        <f>IF(OR(PLANILLA!AJ214="SI",PLANILLA!AK214="SI"),"DESPLAZAMIENTO_FORZADO","")</f>
        <v/>
      </c>
      <c r="CI211" t="s">
        <v>3684</v>
      </c>
      <c r="CJ211" t="str">
        <f>VLOOKUP(CI211,Hoja1!A210:D1332,2,0)</f>
        <v>BOLÍVAR-SAN ANDRES</v>
      </c>
      <c r="CR211" t="str">
        <f>CONCATENATE("COMUNIDAD_",PLANILLA!S214)</f>
        <v>COMUNIDAD_</v>
      </c>
      <c r="CS211" t="str">
        <f>CONCATENATE(PLANILLA!S214,"_",PLANILLA!T214)</f>
        <v>_</v>
      </c>
      <c r="ES211" s="42" t="str">
        <f>IF(AND(PLANILLA!AM214="",PLANILLA!AN214=""),"",CONCATENATE(PLANILLA!AM214,"-",PLANILLA!AN214))</f>
        <v/>
      </c>
    </row>
    <row r="212" spans="2:149" x14ac:dyDescent="0.25">
      <c r="B212" t="str">
        <f>IF(OR(PLANILLA!AJ215="SI",PLANILLA!AK215="SI"),"TIEMPO","")</f>
        <v/>
      </c>
      <c r="C212" t="str">
        <f>IF(OR(PLANILLA!AJ215="SI",PLANILLA!AK215="SI"),"DESPLAZAMIENTO_FORZADO","")</f>
        <v/>
      </c>
      <c r="CI212" t="s">
        <v>3685</v>
      </c>
      <c r="CJ212" t="str">
        <f>VLOOKUP(CI212,Hoja1!A211:D1333,2,0)</f>
        <v>BOLÍVAR-SAN ANDRES</v>
      </c>
      <c r="CR212" t="str">
        <f>CONCATENATE("COMUNIDAD_",PLANILLA!S215)</f>
        <v>COMUNIDAD_</v>
      </c>
      <c r="CS212" t="str">
        <f>CONCATENATE(PLANILLA!S215,"_",PLANILLA!T215)</f>
        <v>_</v>
      </c>
      <c r="ES212" s="42" t="str">
        <f>IF(AND(PLANILLA!AM215="",PLANILLA!AN215=""),"",CONCATENATE(PLANILLA!AM215,"-",PLANILLA!AN215))</f>
        <v/>
      </c>
    </row>
    <row r="213" spans="2:149" x14ac:dyDescent="0.25">
      <c r="B213" t="str">
        <f>IF(OR(PLANILLA!AJ216="SI",PLANILLA!AK216="SI"),"TIEMPO","")</f>
        <v/>
      </c>
      <c r="C213" t="str">
        <f>IF(OR(PLANILLA!AJ216="SI",PLANILLA!AK216="SI"),"DESPLAZAMIENTO_FORZADO","")</f>
        <v/>
      </c>
      <c r="CI213" t="s">
        <v>3686</v>
      </c>
      <c r="CJ213" t="str">
        <f>VLOOKUP(CI213,Hoja1!A212:D1334,2,0)</f>
        <v>BOLÍVAR-SAN ANDRES</v>
      </c>
      <c r="CR213" t="str">
        <f>CONCATENATE("COMUNIDAD_",PLANILLA!S216)</f>
        <v>COMUNIDAD_</v>
      </c>
      <c r="CS213" t="str">
        <f>CONCATENATE(PLANILLA!S216,"_",PLANILLA!T216)</f>
        <v>_</v>
      </c>
      <c r="ES213" s="42" t="str">
        <f>IF(AND(PLANILLA!AM216="",PLANILLA!AN216=""),"",CONCATENATE(PLANILLA!AM216,"-",PLANILLA!AN216))</f>
        <v/>
      </c>
    </row>
    <row r="214" spans="2:149" x14ac:dyDescent="0.25">
      <c r="B214" t="str">
        <f>IF(OR(PLANILLA!AJ217="SI",PLANILLA!AK217="SI"),"TIEMPO","")</f>
        <v/>
      </c>
      <c r="C214" t="str">
        <f>IF(OR(PLANILLA!AJ217="SI",PLANILLA!AK217="SI"),"DESPLAZAMIENTO_FORZADO","")</f>
        <v/>
      </c>
      <c r="CI214" t="s">
        <v>3687</v>
      </c>
      <c r="CJ214" t="str">
        <f>VLOOKUP(CI214,Hoja1!A213:D1335,2,0)</f>
        <v>BOLÍVAR-SAN ANDRES</v>
      </c>
      <c r="CR214" t="str">
        <f>CONCATENATE("COMUNIDAD_",PLANILLA!S217)</f>
        <v>COMUNIDAD_</v>
      </c>
      <c r="CS214" t="str">
        <f>CONCATENATE(PLANILLA!S217,"_",PLANILLA!T217)</f>
        <v>_</v>
      </c>
      <c r="ES214" s="42" t="str">
        <f>IF(AND(PLANILLA!AM217="",PLANILLA!AN217=""),"",CONCATENATE(PLANILLA!AM217,"-",PLANILLA!AN217))</f>
        <v/>
      </c>
    </row>
    <row r="215" spans="2:149" x14ac:dyDescent="0.25">
      <c r="B215" t="str">
        <f>IF(OR(PLANILLA!AJ218="SI",PLANILLA!AK218="SI"),"TIEMPO","")</f>
        <v/>
      </c>
      <c r="C215" t="str">
        <f>IF(OR(PLANILLA!AJ218="SI",PLANILLA!AK218="SI"),"DESPLAZAMIENTO_FORZADO","")</f>
        <v/>
      </c>
      <c r="CI215" t="s">
        <v>3074</v>
      </c>
      <c r="CJ215" t="str">
        <f>VLOOKUP(CI215,Hoja1!A214:D1336,2,0)</f>
        <v>CENTRO</v>
      </c>
      <c r="CR215" t="str">
        <f>CONCATENATE("COMUNIDAD_",PLANILLA!S218)</f>
        <v>COMUNIDAD_</v>
      </c>
      <c r="CS215" t="str">
        <f>CONCATENATE(PLANILLA!S218,"_",PLANILLA!T218)</f>
        <v>_</v>
      </c>
      <c r="ES215" s="42" t="str">
        <f>IF(AND(PLANILLA!AM218="",PLANILLA!AN218=""),"",CONCATENATE(PLANILLA!AM218,"-",PLANILLA!AN218))</f>
        <v/>
      </c>
    </row>
    <row r="216" spans="2:149" x14ac:dyDescent="0.25">
      <c r="B216" t="str">
        <f>IF(OR(PLANILLA!AJ219="SI",PLANILLA!AK219="SI"),"TIEMPO","")</f>
        <v/>
      </c>
      <c r="C216" t="str">
        <f>IF(OR(PLANILLA!AJ219="SI",PLANILLA!AK219="SI"),"DESPLAZAMIENTO_FORZADO","")</f>
        <v/>
      </c>
      <c r="CI216" t="s">
        <v>3075</v>
      </c>
      <c r="CJ216" t="str">
        <f>VLOOKUP(CI216,Hoja1!A215:D1337,2,0)</f>
        <v>CENTRO</v>
      </c>
      <c r="CR216" t="str">
        <f>CONCATENATE("COMUNIDAD_",PLANILLA!S219)</f>
        <v>COMUNIDAD_</v>
      </c>
      <c r="CS216" t="str">
        <f>CONCATENATE(PLANILLA!S219,"_",PLANILLA!T219)</f>
        <v>_</v>
      </c>
      <c r="ES216" s="42" t="str">
        <f>IF(AND(PLANILLA!AM219="",PLANILLA!AN219=""),"",CONCATENATE(PLANILLA!AM219,"-",PLANILLA!AN219))</f>
        <v/>
      </c>
    </row>
    <row r="217" spans="2:149" x14ac:dyDescent="0.25">
      <c r="B217" t="str">
        <f>IF(OR(PLANILLA!AJ220="SI",PLANILLA!AK220="SI"),"TIEMPO","")</f>
        <v/>
      </c>
      <c r="C217" t="str">
        <f>IF(OR(PLANILLA!AJ220="SI",PLANILLA!AK220="SI"),"DESPLAZAMIENTO_FORZADO","")</f>
        <v/>
      </c>
      <c r="CI217" t="s">
        <v>3076</v>
      </c>
      <c r="CJ217" t="str">
        <f>VLOOKUP(CI217,Hoja1!A216:D1338,2,0)</f>
        <v>CENTRO</v>
      </c>
      <c r="CR217" t="str">
        <f>CONCATENATE("COMUNIDAD_",PLANILLA!S220)</f>
        <v>COMUNIDAD_</v>
      </c>
      <c r="CS217" t="str">
        <f>CONCATENATE(PLANILLA!S220,"_",PLANILLA!T220)</f>
        <v>_</v>
      </c>
      <c r="ES217" s="42" t="str">
        <f>IF(AND(PLANILLA!AM220="",PLANILLA!AN220=""),"",CONCATENATE(PLANILLA!AM220,"-",PLANILLA!AN220))</f>
        <v/>
      </c>
    </row>
    <row r="218" spans="2:149" x14ac:dyDescent="0.25">
      <c r="B218" t="str">
        <f>IF(OR(PLANILLA!AJ221="SI",PLANILLA!AK221="SI"),"TIEMPO","")</f>
        <v/>
      </c>
      <c r="C218" t="str">
        <f>IF(OR(PLANILLA!AJ221="SI",PLANILLA!AK221="SI"),"DESPLAZAMIENTO_FORZADO","")</f>
        <v/>
      </c>
      <c r="CI218" t="s">
        <v>3077</v>
      </c>
      <c r="CJ218" t="str">
        <f>VLOOKUP(CI218,Hoja1!A217:D1339,2,0)</f>
        <v>CENTRO</v>
      </c>
      <c r="CR218" t="str">
        <f>CONCATENATE("COMUNIDAD_",PLANILLA!S221)</f>
        <v>COMUNIDAD_</v>
      </c>
      <c r="CS218" t="str">
        <f>CONCATENATE(PLANILLA!S221,"_",PLANILLA!T221)</f>
        <v>_</v>
      </c>
      <c r="ES218" s="42" t="str">
        <f>IF(AND(PLANILLA!AM221="",PLANILLA!AN221=""),"",CONCATENATE(PLANILLA!AM221,"-",PLANILLA!AN221))</f>
        <v/>
      </c>
    </row>
    <row r="219" spans="2:149" x14ac:dyDescent="0.25">
      <c r="B219" t="str">
        <f>IF(OR(PLANILLA!AJ222="SI",PLANILLA!AK222="SI"),"TIEMPO","")</f>
        <v/>
      </c>
      <c r="C219" t="str">
        <f>IF(OR(PLANILLA!AJ222="SI",PLANILLA!AK222="SI"),"DESPLAZAMIENTO_FORZADO","")</f>
        <v/>
      </c>
      <c r="CI219" t="s">
        <v>3078</v>
      </c>
      <c r="CJ219" t="str">
        <f>VLOOKUP(CI219,Hoja1!A218:D1340,2,0)</f>
        <v>CENTRO</v>
      </c>
      <c r="CR219" t="str">
        <f>CONCATENATE("COMUNIDAD_",PLANILLA!S222)</f>
        <v>COMUNIDAD_</v>
      </c>
      <c r="CS219" t="str">
        <f>CONCATENATE(PLANILLA!S222,"_",PLANILLA!T222)</f>
        <v>_</v>
      </c>
      <c r="ES219" s="42" t="str">
        <f>IF(AND(PLANILLA!AM222="",PLANILLA!AN222=""),"",CONCATENATE(PLANILLA!AM222,"-",PLANILLA!AN222))</f>
        <v/>
      </c>
    </row>
    <row r="220" spans="2:149" x14ac:dyDescent="0.25">
      <c r="B220" t="str">
        <f>IF(OR(PLANILLA!AJ223="SI",PLANILLA!AK223="SI"),"TIEMPO","")</f>
        <v/>
      </c>
      <c r="C220" t="str">
        <f>IF(OR(PLANILLA!AJ223="SI",PLANILLA!AK223="SI"),"DESPLAZAMIENTO_FORZADO","")</f>
        <v/>
      </c>
      <c r="CI220" t="s">
        <v>3079</v>
      </c>
      <c r="CJ220" t="str">
        <f>VLOOKUP(CI220,Hoja1!A219:D1341,2,0)</f>
        <v>CENTRO</v>
      </c>
      <c r="CR220" t="str">
        <f>CONCATENATE("COMUNIDAD_",PLANILLA!S223)</f>
        <v>COMUNIDAD_</v>
      </c>
      <c r="CS220" t="str">
        <f>CONCATENATE(PLANILLA!S223,"_",PLANILLA!T223)</f>
        <v>_</v>
      </c>
      <c r="ES220" s="42" t="str">
        <f>IF(AND(PLANILLA!AM223="",PLANILLA!AN223=""),"",CONCATENATE(PLANILLA!AM223,"-",PLANILLA!AN223))</f>
        <v/>
      </c>
    </row>
    <row r="221" spans="2:149" x14ac:dyDescent="0.25">
      <c r="B221" t="str">
        <f>IF(OR(PLANILLA!AJ224="SI",PLANILLA!AK224="SI"),"TIEMPO","")</f>
        <v/>
      </c>
      <c r="C221" t="str">
        <f>IF(OR(PLANILLA!AJ224="SI",PLANILLA!AK224="SI"),"DESPLAZAMIENTO_FORZADO","")</f>
        <v/>
      </c>
      <c r="CI221" t="s">
        <v>3080</v>
      </c>
      <c r="CJ221" t="str">
        <f>VLOOKUP(CI221,Hoja1!A220:D1342,2,0)</f>
        <v>CENTRO</v>
      </c>
      <c r="CR221" t="str">
        <f>CONCATENATE("COMUNIDAD_",PLANILLA!S224)</f>
        <v>COMUNIDAD_</v>
      </c>
      <c r="CS221" t="str">
        <f>CONCATENATE(PLANILLA!S224,"_",PLANILLA!T224)</f>
        <v>_</v>
      </c>
      <c r="ES221" s="42" t="str">
        <f>IF(AND(PLANILLA!AM224="",PLANILLA!AN224=""),"",CONCATENATE(PLANILLA!AM224,"-",PLANILLA!AN224))</f>
        <v/>
      </c>
    </row>
    <row r="222" spans="2:149" x14ac:dyDescent="0.25">
      <c r="B222" t="str">
        <f>IF(OR(PLANILLA!AJ225="SI",PLANILLA!AK225="SI"),"TIEMPO","")</f>
        <v/>
      </c>
      <c r="C222" t="str">
        <f>IF(OR(PLANILLA!AJ225="SI",PLANILLA!AK225="SI"),"DESPLAZAMIENTO_FORZADO","")</f>
        <v/>
      </c>
      <c r="CI222" t="s">
        <v>3081</v>
      </c>
      <c r="CJ222" t="str">
        <f>VLOOKUP(CI222,Hoja1!A221:D1343,2,0)</f>
        <v>CENTRO</v>
      </c>
      <c r="CR222" t="str">
        <f>CONCATENATE("COMUNIDAD_",PLANILLA!S225)</f>
        <v>COMUNIDAD_</v>
      </c>
      <c r="CS222" t="str">
        <f>CONCATENATE(PLANILLA!S225,"_",PLANILLA!T225)</f>
        <v>_</v>
      </c>
      <c r="ES222" s="42" t="str">
        <f>IF(AND(PLANILLA!AM225="",PLANILLA!AN225=""),"",CONCATENATE(PLANILLA!AM225,"-",PLANILLA!AN225))</f>
        <v/>
      </c>
    </row>
    <row r="223" spans="2:149" x14ac:dyDescent="0.25">
      <c r="B223" t="str">
        <f>IF(OR(PLANILLA!AJ226="SI",PLANILLA!AK226="SI"),"TIEMPO","")</f>
        <v/>
      </c>
      <c r="C223" t="str">
        <f>IF(OR(PLANILLA!AJ226="SI",PLANILLA!AK226="SI"),"DESPLAZAMIENTO_FORZADO","")</f>
        <v/>
      </c>
      <c r="CI223" t="s">
        <v>3082</v>
      </c>
      <c r="CJ223" t="str">
        <f>VLOOKUP(CI223,Hoja1!A222:D1344,2,0)</f>
        <v>CENTRO</v>
      </c>
      <c r="CR223" t="str">
        <f>CONCATENATE("COMUNIDAD_",PLANILLA!S226)</f>
        <v>COMUNIDAD_</v>
      </c>
      <c r="CS223" t="str">
        <f>CONCATENATE(PLANILLA!S226,"_",PLANILLA!T226)</f>
        <v>_</v>
      </c>
      <c r="ES223" s="42" t="str">
        <f>IF(AND(PLANILLA!AM226="",PLANILLA!AN226=""),"",CONCATENATE(PLANILLA!AM226,"-",PLANILLA!AN226))</f>
        <v/>
      </c>
    </row>
    <row r="224" spans="2:149" x14ac:dyDescent="0.25">
      <c r="B224" t="str">
        <f>IF(OR(PLANILLA!AJ227="SI",PLANILLA!AK227="SI"),"TIEMPO","")</f>
        <v/>
      </c>
      <c r="C224" t="str">
        <f>IF(OR(PLANILLA!AJ227="SI",PLANILLA!AK227="SI"),"DESPLAZAMIENTO_FORZADO","")</f>
        <v/>
      </c>
      <c r="CI224" t="s">
        <v>3083</v>
      </c>
      <c r="CJ224" t="str">
        <f>VLOOKUP(CI224,Hoja1!A223:D1345,2,0)</f>
        <v>CENTRO</v>
      </c>
      <c r="CR224" t="str">
        <f>CONCATENATE("COMUNIDAD_",PLANILLA!S227)</f>
        <v>COMUNIDAD_</v>
      </c>
      <c r="CS224" t="str">
        <f>CONCATENATE(PLANILLA!S227,"_",PLANILLA!T227)</f>
        <v>_</v>
      </c>
      <c r="ES224" s="42" t="str">
        <f>IF(AND(PLANILLA!AM227="",PLANILLA!AN227=""),"",CONCATENATE(PLANILLA!AM227,"-",PLANILLA!AN227))</f>
        <v/>
      </c>
    </row>
    <row r="225" spans="2:149" x14ac:dyDescent="0.25">
      <c r="B225" t="str">
        <f>IF(OR(PLANILLA!AJ228="SI",PLANILLA!AK228="SI"),"TIEMPO","")</f>
        <v/>
      </c>
      <c r="C225" t="str">
        <f>IF(OR(PLANILLA!AJ228="SI",PLANILLA!AK228="SI"),"DESPLAZAMIENTO_FORZADO","")</f>
        <v/>
      </c>
      <c r="CI225" t="s">
        <v>3084</v>
      </c>
      <c r="CJ225" t="str">
        <f>VLOOKUP(CI225,Hoja1!A224:D1346,2,0)</f>
        <v>CENTRO</v>
      </c>
      <c r="CR225" t="str">
        <f>CONCATENATE("COMUNIDAD_",PLANILLA!S228)</f>
        <v>COMUNIDAD_</v>
      </c>
      <c r="CS225" t="str">
        <f>CONCATENATE(PLANILLA!S228,"_",PLANILLA!T228)</f>
        <v>_</v>
      </c>
      <c r="ES225" s="42" t="str">
        <f>IF(AND(PLANILLA!AM228="",PLANILLA!AN228=""),"",CONCATENATE(PLANILLA!AM228,"-",PLANILLA!AN228))</f>
        <v/>
      </c>
    </row>
    <row r="226" spans="2:149" x14ac:dyDescent="0.25">
      <c r="B226" t="str">
        <f>IF(OR(PLANILLA!AJ229="SI",PLANILLA!AK229="SI"),"TIEMPO","")</f>
        <v/>
      </c>
      <c r="C226" t="str">
        <f>IF(OR(PLANILLA!AJ229="SI",PLANILLA!AK229="SI"),"DESPLAZAMIENTO_FORZADO","")</f>
        <v/>
      </c>
      <c r="CI226" t="s">
        <v>3085</v>
      </c>
      <c r="CJ226" t="str">
        <f>VLOOKUP(CI226,Hoja1!A225:D1347,2,0)</f>
        <v>CENTRO</v>
      </c>
      <c r="CR226" t="str">
        <f>CONCATENATE("COMUNIDAD_",PLANILLA!S229)</f>
        <v>COMUNIDAD_</v>
      </c>
      <c r="CS226" t="str">
        <f>CONCATENATE(PLANILLA!S229,"_",PLANILLA!T229)</f>
        <v>_</v>
      </c>
      <c r="ES226" s="42" t="str">
        <f>IF(AND(PLANILLA!AM229="",PLANILLA!AN229=""),"",CONCATENATE(PLANILLA!AM229,"-",PLANILLA!AN229))</f>
        <v/>
      </c>
    </row>
    <row r="227" spans="2:149" x14ac:dyDescent="0.25">
      <c r="B227" t="str">
        <f>IF(OR(PLANILLA!AJ230="SI",PLANILLA!AK230="SI"),"TIEMPO","")</f>
        <v/>
      </c>
      <c r="C227" t="str">
        <f>IF(OR(PLANILLA!AJ230="SI",PLANILLA!AK230="SI"),"DESPLAZAMIENTO_FORZADO","")</f>
        <v/>
      </c>
      <c r="CI227" t="s">
        <v>3086</v>
      </c>
      <c r="CJ227" t="str">
        <f>VLOOKUP(CI227,Hoja1!A226:D1348,2,0)</f>
        <v>CENTRO</v>
      </c>
      <c r="CR227" t="str">
        <f>CONCATENATE("COMUNIDAD_",PLANILLA!S230)</f>
        <v>COMUNIDAD_</v>
      </c>
      <c r="CS227" t="str">
        <f>CONCATENATE(PLANILLA!S230,"_",PLANILLA!T230)</f>
        <v>_</v>
      </c>
      <c r="ES227" s="42" t="str">
        <f>IF(AND(PLANILLA!AM230="",PLANILLA!AN230=""),"",CONCATENATE(PLANILLA!AM230,"-",PLANILLA!AN230))</f>
        <v/>
      </c>
    </row>
    <row r="228" spans="2:149" x14ac:dyDescent="0.25">
      <c r="B228" t="str">
        <f>IF(OR(PLANILLA!AJ231="SI",PLANILLA!AK231="SI"),"TIEMPO","")</f>
        <v/>
      </c>
      <c r="C228" t="str">
        <f>IF(OR(PLANILLA!AJ231="SI",PLANILLA!AK231="SI"),"DESPLAZAMIENTO_FORZADO","")</f>
        <v/>
      </c>
      <c r="CI228" t="s">
        <v>3087</v>
      </c>
      <c r="CJ228" t="str">
        <f>VLOOKUP(CI228,Hoja1!A227:D1349,2,0)</f>
        <v>CENTRO</v>
      </c>
      <c r="CR228" t="str">
        <f>CONCATENATE("COMUNIDAD_",PLANILLA!S231)</f>
        <v>COMUNIDAD_</v>
      </c>
      <c r="CS228" t="str">
        <f>CONCATENATE(PLANILLA!S231,"_",PLANILLA!T231)</f>
        <v>_</v>
      </c>
      <c r="ES228" s="42" t="str">
        <f>IF(AND(PLANILLA!AM231="",PLANILLA!AN231=""),"",CONCATENATE(PLANILLA!AM231,"-",PLANILLA!AN231))</f>
        <v/>
      </c>
    </row>
    <row r="229" spans="2:149" x14ac:dyDescent="0.25">
      <c r="B229" t="str">
        <f>IF(OR(PLANILLA!AJ232="SI",PLANILLA!AK232="SI"),"TIEMPO","")</f>
        <v/>
      </c>
      <c r="C229" t="str">
        <f>IF(OR(PLANILLA!AJ232="SI",PLANILLA!AK232="SI"),"DESPLAZAMIENTO_FORZADO","")</f>
        <v/>
      </c>
      <c r="CI229" t="s">
        <v>3088</v>
      </c>
      <c r="CJ229" t="str">
        <f>VLOOKUP(CI229,Hoja1!A228:D1350,2,0)</f>
        <v>CENTRO</v>
      </c>
      <c r="CR229" t="str">
        <f>CONCATENATE("COMUNIDAD_",PLANILLA!S232)</f>
        <v>COMUNIDAD_</v>
      </c>
      <c r="CS229" t="str">
        <f>CONCATENATE(PLANILLA!S232,"_",PLANILLA!T232)</f>
        <v>_</v>
      </c>
      <c r="ES229" s="42" t="str">
        <f>IF(AND(PLANILLA!AM232="",PLANILLA!AN232=""),"",CONCATENATE(PLANILLA!AM232,"-",PLANILLA!AN232))</f>
        <v/>
      </c>
    </row>
    <row r="230" spans="2:149" x14ac:dyDescent="0.25">
      <c r="B230" t="str">
        <f>IF(OR(PLANILLA!AJ233="SI",PLANILLA!AK233="SI"),"TIEMPO","")</f>
        <v/>
      </c>
      <c r="C230" t="str">
        <f>IF(OR(PLANILLA!AJ233="SI",PLANILLA!AK233="SI"),"DESPLAZAMIENTO_FORZADO","")</f>
        <v/>
      </c>
      <c r="CI230" t="s">
        <v>3089</v>
      </c>
      <c r="CJ230" t="str">
        <f>VLOOKUP(CI230,Hoja1!A229:D1351,2,0)</f>
        <v>CENTRO</v>
      </c>
      <c r="CR230" t="str">
        <f>CONCATENATE("COMUNIDAD_",PLANILLA!S233)</f>
        <v>COMUNIDAD_</v>
      </c>
      <c r="CS230" t="str">
        <f>CONCATENATE(PLANILLA!S233,"_",PLANILLA!T233)</f>
        <v>_</v>
      </c>
      <c r="ES230" s="42" t="str">
        <f>IF(AND(PLANILLA!AM233="",PLANILLA!AN233=""),"",CONCATENATE(PLANILLA!AM233,"-",PLANILLA!AN233))</f>
        <v/>
      </c>
    </row>
    <row r="231" spans="2:149" x14ac:dyDescent="0.25">
      <c r="B231" t="str">
        <f>IF(OR(PLANILLA!AJ234="SI",PLANILLA!AK234="SI"),"TIEMPO","")</f>
        <v/>
      </c>
      <c r="C231" t="str">
        <f>IF(OR(PLANILLA!AJ234="SI",PLANILLA!AK234="SI"),"DESPLAZAMIENTO_FORZADO","")</f>
        <v/>
      </c>
      <c r="CI231" t="s">
        <v>3090</v>
      </c>
      <c r="CJ231" t="str">
        <f>VLOOKUP(CI231,Hoja1!A230:D1352,2,0)</f>
        <v>CENTRO</v>
      </c>
      <c r="CR231" t="str">
        <f>CONCATENATE("COMUNIDAD_",PLANILLA!S234)</f>
        <v>COMUNIDAD_</v>
      </c>
      <c r="CS231" t="str">
        <f>CONCATENATE(PLANILLA!S234,"_",PLANILLA!T234)</f>
        <v>_</v>
      </c>
      <c r="ES231" s="42" t="str">
        <f>IF(AND(PLANILLA!AM234="",PLANILLA!AN234=""),"",CONCATENATE(PLANILLA!AM234,"-",PLANILLA!AN234))</f>
        <v/>
      </c>
    </row>
    <row r="232" spans="2:149" x14ac:dyDescent="0.25">
      <c r="B232" t="str">
        <f>IF(OR(PLANILLA!AJ235="SI",PLANILLA!AK235="SI"),"TIEMPO","")</f>
        <v/>
      </c>
      <c r="C232" t="str">
        <f>IF(OR(PLANILLA!AJ235="SI",PLANILLA!AK235="SI"),"DESPLAZAMIENTO_FORZADO","")</f>
        <v/>
      </c>
      <c r="CI232" t="s">
        <v>3091</v>
      </c>
      <c r="CJ232" t="str">
        <f>VLOOKUP(CI232,Hoja1!A231:D1353,2,0)</f>
        <v>CENTRO</v>
      </c>
      <c r="CR232" t="str">
        <f>CONCATENATE("COMUNIDAD_",PLANILLA!S235)</f>
        <v>COMUNIDAD_</v>
      </c>
      <c r="CS232" t="str">
        <f>CONCATENATE(PLANILLA!S235,"_",PLANILLA!T235)</f>
        <v>_</v>
      </c>
      <c r="ES232" s="42" t="str">
        <f>IF(AND(PLANILLA!AM235="",PLANILLA!AN235=""),"",CONCATENATE(PLANILLA!AM235,"-",PLANILLA!AN235))</f>
        <v/>
      </c>
    </row>
    <row r="233" spans="2:149" x14ac:dyDescent="0.25">
      <c r="B233" t="str">
        <f>IF(OR(PLANILLA!AJ236="SI",PLANILLA!AK236="SI"),"TIEMPO","")</f>
        <v/>
      </c>
      <c r="C233" t="str">
        <f>IF(OR(PLANILLA!AJ236="SI",PLANILLA!AK236="SI"),"DESPLAZAMIENTO_FORZADO","")</f>
        <v/>
      </c>
      <c r="CI233" t="s">
        <v>3092</v>
      </c>
      <c r="CJ233" t="str">
        <f>VLOOKUP(CI233,Hoja1!A232:D1354,2,0)</f>
        <v>CENTRO</v>
      </c>
      <c r="CR233" t="str">
        <f>CONCATENATE("COMUNIDAD_",PLANILLA!S236)</f>
        <v>COMUNIDAD_</v>
      </c>
      <c r="CS233" t="str">
        <f>CONCATENATE(PLANILLA!S236,"_",PLANILLA!T236)</f>
        <v>_</v>
      </c>
      <c r="ES233" s="42" t="str">
        <f>IF(AND(PLANILLA!AM236="",PLANILLA!AN236=""),"",CONCATENATE(PLANILLA!AM236,"-",PLANILLA!AN236))</f>
        <v/>
      </c>
    </row>
    <row r="234" spans="2:149" x14ac:dyDescent="0.25">
      <c r="B234" t="str">
        <f>IF(OR(PLANILLA!AJ237="SI",PLANILLA!AK237="SI"),"TIEMPO","")</f>
        <v/>
      </c>
      <c r="C234" t="str">
        <f>IF(OR(PLANILLA!AJ237="SI",PLANILLA!AK237="SI"),"DESPLAZAMIENTO_FORZADO","")</f>
        <v/>
      </c>
      <c r="CI234" t="s">
        <v>3093</v>
      </c>
      <c r="CJ234" t="str">
        <f>VLOOKUP(CI234,Hoja1!A233:D1355,2,0)</f>
        <v>CENTRO</v>
      </c>
      <c r="CR234" t="str">
        <f>CONCATENATE("COMUNIDAD_",PLANILLA!S237)</f>
        <v>COMUNIDAD_</v>
      </c>
      <c r="CS234" t="str">
        <f>CONCATENATE(PLANILLA!S237,"_",PLANILLA!T237)</f>
        <v>_</v>
      </c>
      <c r="ES234" s="42" t="str">
        <f>IF(AND(PLANILLA!AM237="",PLANILLA!AN237=""),"",CONCATENATE(PLANILLA!AM237,"-",PLANILLA!AN237))</f>
        <v/>
      </c>
    </row>
    <row r="235" spans="2:149" x14ac:dyDescent="0.25">
      <c r="B235" t="str">
        <f>IF(OR(PLANILLA!AJ238="SI",PLANILLA!AK238="SI"),"TIEMPO","")</f>
        <v/>
      </c>
      <c r="C235" t="str">
        <f>IF(OR(PLANILLA!AJ238="SI",PLANILLA!AK238="SI"),"DESPLAZAMIENTO_FORZADO","")</f>
        <v/>
      </c>
      <c r="CI235" t="s">
        <v>3094</v>
      </c>
      <c r="CJ235" t="str">
        <f>VLOOKUP(CI235,Hoja1!A234:D1356,2,0)</f>
        <v>CENTRO</v>
      </c>
      <c r="CR235" t="str">
        <f>CONCATENATE("COMUNIDAD_",PLANILLA!S238)</f>
        <v>COMUNIDAD_</v>
      </c>
      <c r="CS235" t="str">
        <f>CONCATENATE(PLANILLA!S238,"_",PLANILLA!T238)</f>
        <v>_</v>
      </c>
      <c r="ES235" s="42" t="str">
        <f>IF(AND(PLANILLA!AM238="",PLANILLA!AN238=""),"",CONCATENATE(PLANILLA!AM238,"-",PLANILLA!AN238))</f>
        <v/>
      </c>
    </row>
    <row r="236" spans="2:149" x14ac:dyDescent="0.25">
      <c r="B236" t="str">
        <f>IF(OR(PLANILLA!AJ239="SI",PLANILLA!AK239="SI"),"TIEMPO","")</f>
        <v/>
      </c>
      <c r="C236" t="str">
        <f>IF(OR(PLANILLA!AJ239="SI",PLANILLA!AK239="SI"),"DESPLAZAMIENTO_FORZADO","")</f>
        <v/>
      </c>
      <c r="CI236" t="s">
        <v>3095</v>
      </c>
      <c r="CJ236" t="str">
        <f>VLOOKUP(CI236,Hoja1!A235:D1357,2,0)</f>
        <v>CENTRO</v>
      </c>
      <c r="CR236" t="str">
        <f>CONCATENATE("COMUNIDAD_",PLANILLA!S239)</f>
        <v>COMUNIDAD_</v>
      </c>
      <c r="CS236" t="str">
        <f>CONCATENATE(PLANILLA!S239,"_",PLANILLA!T239)</f>
        <v>_</v>
      </c>
      <c r="ES236" s="42" t="str">
        <f>IF(AND(PLANILLA!AM239="",PLANILLA!AN239=""),"",CONCATENATE(PLANILLA!AM239,"-",PLANILLA!AN239))</f>
        <v/>
      </c>
    </row>
    <row r="237" spans="2:149" x14ac:dyDescent="0.25">
      <c r="B237" t="str">
        <f>IF(OR(PLANILLA!AJ240="SI",PLANILLA!AK240="SI"),"TIEMPO","")</f>
        <v/>
      </c>
      <c r="C237" t="str">
        <f>IF(OR(PLANILLA!AJ240="SI",PLANILLA!AK240="SI"),"DESPLAZAMIENTO_FORZADO","")</f>
        <v/>
      </c>
      <c r="CI237" t="s">
        <v>3096</v>
      </c>
      <c r="CJ237" t="str">
        <f>VLOOKUP(CI237,Hoja1!A236:D1358,2,0)</f>
        <v>CENTRO</v>
      </c>
      <c r="CR237" t="str">
        <f>CONCATENATE("COMUNIDAD_",PLANILLA!S240)</f>
        <v>COMUNIDAD_</v>
      </c>
      <c r="CS237" t="str">
        <f>CONCATENATE(PLANILLA!S240,"_",PLANILLA!T240)</f>
        <v>_</v>
      </c>
      <c r="ES237" s="42" t="str">
        <f>IF(AND(PLANILLA!AM240="",PLANILLA!AN240=""),"",CONCATENATE(PLANILLA!AM240,"-",PLANILLA!AN240))</f>
        <v/>
      </c>
    </row>
    <row r="238" spans="2:149" x14ac:dyDescent="0.25">
      <c r="B238" t="str">
        <f>IF(OR(PLANILLA!AJ241="SI",PLANILLA!AK241="SI"),"TIEMPO","")</f>
        <v/>
      </c>
      <c r="C238" t="str">
        <f>IF(OR(PLANILLA!AJ241="SI",PLANILLA!AK241="SI"),"DESPLAZAMIENTO_FORZADO","")</f>
        <v/>
      </c>
      <c r="CI238" t="s">
        <v>3097</v>
      </c>
      <c r="CJ238" t="str">
        <f>VLOOKUP(CI238,Hoja1!A237:D1359,2,0)</f>
        <v>CENTRO</v>
      </c>
      <c r="CR238" t="str">
        <f>CONCATENATE("COMUNIDAD_",PLANILLA!S241)</f>
        <v>COMUNIDAD_</v>
      </c>
      <c r="CS238" t="str">
        <f>CONCATENATE(PLANILLA!S241,"_",PLANILLA!T241)</f>
        <v>_</v>
      </c>
      <c r="ES238" s="42" t="str">
        <f>IF(AND(PLANILLA!AM241="",PLANILLA!AN241=""),"",CONCATENATE(PLANILLA!AM241,"-",PLANILLA!AN241))</f>
        <v/>
      </c>
    </row>
    <row r="239" spans="2:149" x14ac:dyDescent="0.25">
      <c r="B239" t="str">
        <f>IF(OR(PLANILLA!AJ242="SI",PLANILLA!AK242="SI"),"TIEMPO","")</f>
        <v/>
      </c>
      <c r="C239" t="str">
        <f>IF(OR(PLANILLA!AJ242="SI",PLANILLA!AK242="SI"),"DESPLAZAMIENTO_FORZADO","")</f>
        <v/>
      </c>
      <c r="CI239" t="s">
        <v>3098</v>
      </c>
      <c r="CJ239" t="str">
        <f>VLOOKUP(CI239,Hoja1!A238:D1360,2,0)</f>
        <v>CENTRO</v>
      </c>
      <c r="CR239" t="str">
        <f>CONCATENATE("COMUNIDAD_",PLANILLA!S242)</f>
        <v>COMUNIDAD_</v>
      </c>
      <c r="CS239" t="str">
        <f>CONCATENATE(PLANILLA!S242,"_",PLANILLA!T242)</f>
        <v>_</v>
      </c>
      <c r="ES239" s="42" t="str">
        <f>IF(AND(PLANILLA!AM242="",PLANILLA!AN242=""),"",CONCATENATE(PLANILLA!AM242,"-",PLANILLA!AN242))</f>
        <v/>
      </c>
    </row>
    <row r="240" spans="2:149" x14ac:dyDescent="0.25">
      <c r="B240" t="str">
        <f>IF(OR(PLANILLA!AJ243="SI",PLANILLA!AK243="SI"),"TIEMPO","")</f>
        <v/>
      </c>
      <c r="C240" t="str">
        <f>IF(OR(PLANILLA!AJ243="SI",PLANILLA!AK243="SI"),"DESPLAZAMIENTO_FORZADO","")</f>
        <v/>
      </c>
      <c r="CI240" t="s">
        <v>3099</v>
      </c>
      <c r="CJ240" t="str">
        <f>VLOOKUP(CI240,Hoja1!A239:D1361,2,0)</f>
        <v>CENTRO</v>
      </c>
      <c r="CR240" t="str">
        <f>CONCATENATE("COMUNIDAD_",PLANILLA!S243)</f>
        <v>COMUNIDAD_</v>
      </c>
      <c r="CS240" t="str">
        <f>CONCATENATE(PLANILLA!S243,"_",PLANILLA!T243)</f>
        <v>_</v>
      </c>
      <c r="ES240" s="42" t="str">
        <f>IF(AND(PLANILLA!AM243="",PLANILLA!AN243=""),"",CONCATENATE(PLANILLA!AM243,"-",PLANILLA!AN243))</f>
        <v/>
      </c>
    </row>
    <row r="241" spans="2:149" x14ac:dyDescent="0.25">
      <c r="B241" t="str">
        <f>IF(OR(PLANILLA!AJ244="SI",PLANILLA!AK244="SI"),"TIEMPO","")</f>
        <v/>
      </c>
      <c r="C241" t="str">
        <f>IF(OR(PLANILLA!AJ244="SI",PLANILLA!AK244="SI"),"DESPLAZAMIENTO_FORZADO","")</f>
        <v/>
      </c>
      <c r="CI241" t="s">
        <v>3100</v>
      </c>
      <c r="CJ241" t="str">
        <f>VLOOKUP(CI241,Hoja1!A240:D1362,2,0)</f>
        <v>CENTRO</v>
      </c>
      <c r="CR241" t="str">
        <f>CONCATENATE("COMUNIDAD_",PLANILLA!S244)</f>
        <v>COMUNIDAD_</v>
      </c>
      <c r="CS241" t="str">
        <f>CONCATENATE(PLANILLA!S244,"_",PLANILLA!T244)</f>
        <v>_</v>
      </c>
      <c r="ES241" s="42" t="str">
        <f>IF(AND(PLANILLA!AM244="",PLANILLA!AN244=""),"",CONCATENATE(PLANILLA!AM244,"-",PLANILLA!AN244))</f>
        <v/>
      </c>
    </row>
    <row r="242" spans="2:149" x14ac:dyDescent="0.25">
      <c r="B242" t="str">
        <f>IF(OR(PLANILLA!AJ245="SI",PLANILLA!AK245="SI"),"TIEMPO","")</f>
        <v/>
      </c>
      <c r="C242" t="str">
        <f>IF(OR(PLANILLA!AJ245="SI",PLANILLA!AK245="SI"),"DESPLAZAMIENTO_FORZADO","")</f>
        <v/>
      </c>
      <c r="CI242" t="s">
        <v>3101</v>
      </c>
      <c r="CJ242" t="str">
        <f>VLOOKUP(CI242,Hoja1!A241:D1363,2,0)</f>
        <v>CENTRO</v>
      </c>
      <c r="CR242" t="str">
        <f>CONCATENATE("COMUNIDAD_",PLANILLA!S245)</f>
        <v>COMUNIDAD_</v>
      </c>
      <c r="CS242" t="str">
        <f>CONCATENATE(PLANILLA!S245,"_",PLANILLA!T245)</f>
        <v>_</v>
      </c>
      <c r="ES242" s="42" t="str">
        <f>IF(AND(PLANILLA!AM245="",PLANILLA!AN245=""),"",CONCATENATE(PLANILLA!AM245,"-",PLANILLA!AN245))</f>
        <v/>
      </c>
    </row>
    <row r="243" spans="2:149" x14ac:dyDescent="0.25">
      <c r="B243" t="str">
        <f>IF(OR(PLANILLA!AJ246="SI",PLANILLA!AK246="SI"),"TIEMPO","")</f>
        <v/>
      </c>
      <c r="C243" t="str">
        <f>IF(OR(PLANILLA!AJ246="SI",PLANILLA!AK246="SI"),"DESPLAZAMIENTO_FORZADO","")</f>
        <v/>
      </c>
      <c r="CI243" t="s">
        <v>3102</v>
      </c>
      <c r="CJ243" t="str">
        <f>VLOOKUP(CI243,Hoja1!A242:D1364,2,0)</f>
        <v>CENTRO</v>
      </c>
      <c r="CR243" t="str">
        <f>CONCATENATE("COMUNIDAD_",PLANILLA!S246)</f>
        <v>COMUNIDAD_</v>
      </c>
      <c r="CS243" t="str">
        <f>CONCATENATE(PLANILLA!S246,"_",PLANILLA!T246)</f>
        <v>_</v>
      </c>
      <c r="ES243" s="42" t="str">
        <f>IF(AND(PLANILLA!AM246="",PLANILLA!AN246=""),"",CONCATENATE(PLANILLA!AM246,"-",PLANILLA!AN246))</f>
        <v/>
      </c>
    </row>
    <row r="244" spans="2:149" x14ac:dyDescent="0.25">
      <c r="B244" t="str">
        <f>IF(OR(PLANILLA!AJ247="SI",PLANILLA!AK247="SI"),"TIEMPO","")</f>
        <v/>
      </c>
      <c r="C244" t="str">
        <f>IF(OR(PLANILLA!AJ247="SI",PLANILLA!AK247="SI"),"DESPLAZAMIENTO_FORZADO","")</f>
        <v/>
      </c>
      <c r="CI244" t="s">
        <v>3103</v>
      </c>
      <c r="CJ244" t="str">
        <f>VLOOKUP(CI244,Hoja1!A243:D1365,2,0)</f>
        <v>CENTRO</v>
      </c>
      <c r="CR244" t="str">
        <f>CONCATENATE("COMUNIDAD_",PLANILLA!S247)</f>
        <v>COMUNIDAD_</v>
      </c>
      <c r="CS244" t="str">
        <f>CONCATENATE(PLANILLA!S247,"_",PLANILLA!T247)</f>
        <v>_</v>
      </c>
      <c r="ES244" s="42" t="str">
        <f>IF(AND(PLANILLA!AM247="",PLANILLA!AN247=""),"",CONCATENATE(PLANILLA!AM247,"-",PLANILLA!AN247))</f>
        <v/>
      </c>
    </row>
    <row r="245" spans="2:149" x14ac:dyDescent="0.25">
      <c r="B245" t="str">
        <f>IF(OR(PLANILLA!AJ248="SI",PLANILLA!AK248="SI"),"TIEMPO","")</f>
        <v/>
      </c>
      <c r="C245" t="str">
        <f>IF(OR(PLANILLA!AJ248="SI",PLANILLA!AK248="SI"),"DESPLAZAMIENTO_FORZADO","")</f>
        <v/>
      </c>
      <c r="CI245" t="s">
        <v>2853</v>
      </c>
      <c r="CJ245" t="str">
        <f>VLOOKUP(CI245,Hoja1!A244:D1366,2,0)</f>
        <v>CENTRO</v>
      </c>
      <c r="CR245" t="str">
        <f>CONCATENATE("COMUNIDAD_",PLANILLA!S248)</f>
        <v>COMUNIDAD_</v>
      </c>
      <c r="CS245" t="str">
        <f>CONCATENATE(PLANILLA!S248,"_",PLANILLA!T248)</f>
        <v>_</v>
      </c>
      <c r="ES245" s="42" t="str">
        <f>IF(AND(PLANILLA!AM248="",PLANILLA!AN248=""),"",CONCATENATE(PLANILLA!AM248,"-",PLANILLA!AN248))</f>
        <v/>
      </c>
    </row>
    <row r="246" spans="2:149" x14ac:dyDescent="0.25">
      <c r="B246" t="str">
        <f>IF(OR(PLANILLA!AJ249="SI",PLANILLA!AK249="SI"),"TIEMPO","")</f>
        <v/>
      </c>
      <c r="C246" t="str">
        <f>IF(OR(PLANILLA!AJ249="SI",PLANILLA!AK249="SI"),"DESPLAZAMIENTO_FORZADO","")</f>
        <v/>
      </c>
      <c r="CI246" t="s">
        <v>3104</v>
      </c>
      <c r="CJ246" t="str">
        <f>VLOOKUP(CI246,Hoja1!A245:D1367,2,0)</f>
        <v>CENTRO</v>
      </c>
      <c r="CR246" t="str">
        <f>CONCATENATE("COMUNIDAD_",PLANILLA!S249)</f>
        <v>COMUNIDAD_</v>
      </c>
      <c r="CS246" t="str">
        <f>CONCATENATE(PLANILLA!S249,"_",PLANILLA!T249)</f>
        <v>_</v>
      </c>
      <c r="ES246" s="42" t="str">
        <f>IF(AND(PLANILLA!AM249="",PLANILLA!AN249=""),"",CONCATENATE(PLANILLA!AM249,"-",PLANILLA!AN249))</f>
        <v/>
      </c>
    </row>
    <row r="247" spans="2:149" x14ac:dyDescent="0.25">
      <c r="B247" t="str">
        <f>IF(OR(PLANILLA!AJ250="SI",PLANILLA!AK250="SI"),"TIEMPO","")</f>
        <v/>
      </c>
      <c r="C247" t="str">
        <f>IF(OR(PLANILLA!AJ250="SI",PLANILLA!AK250="SI"),"DESPLAZAMIENTO_FORZADO","")</f>
        <v/>
      </c>
      <c r="CI247" t="s">
        <v>3105</v>
      </c>
      <c r="CJ247" t="str">
        <f>VLOOKUP(CI247,Hoja1!A246:D1368,2,0)</f>
        <v>CENTRO</v>
      </c>
      <c r="CR247" t="str">
        <f>CONCATENATE("COMUNIDAD_",PLANILLA!S250)</f>
        <v>COMUNIDAD_</v>
      </c>
      <c r="CS247" t="str">
        <f>CONCATENATE(PLANILLA!S250,"_",PLANILLA!T250)</f>
        <v>_</v>
      </c>
      <c r="ES247" s="42" t="str">
        <f>IF(AND(PLANILLA!AM250="",PLANILLA!AN250=""),"",CONCATENATE(PLANILLA!AM250,"-",PLANILLA!AN250))</f>
        <v/>
      </c>
    </row>
    <row r="248" spans="2:149" x14ac:dyDescent="0.25">
      <c r="B248" t="str">
        <f>IF(OR(PLANILLA!AJ251="SI",PLANILLA!AK251="SI"),"TIEMPO","")</f>
        <v/>
      </c>
      <c r="C248" t="str">
        <f>IF(OR(PLANILLA!AJ251="SI",PLANILLA!AK251="SI"),"DESPLAZAMIENTO_FORZADO","")</f>
        <v/>
      </c>
      <c r="CI248" t="s">
        <v>3106</v>
      </c>
      <c r="CJ248" t="str">
        <f>VLOOKUP(CI248,Hoja1!A247:D1369,2,0)</f>
        <v>CENTRO</v>
      </c>
      <c r="CR248" t="str">
        <f>CONCATENATE("COMUNIDAD_",PLANILLA!S251)</f>
        <v>COMUNIDAD_</v>
      </c>
      <c r="CS248" t="str">
        <f>CONCATENATE(PLANILLA!S251,"_",PLANILLA!T251)</f>
        <v>_</v>
      </c>
      <c r="ES248" s="42" t="str">
        <f>IF(AND(PLANILLA!AM251="",PLANILLA!AN251=""),"",CONCATENATE(PLANILLA!AM251,"-",PLANILLA!AN251))</f>
        <v/>
      </c>
    </row>
    <row r="249" spans="2:149" x14ac:dyDescent="0.25">
      <c r="B249" t="str">
        <f>IF(OR(PLANILLA!AJ252="SI",PLANILLA!AK252="SI"),"TIEMPO","")</f>
        <v/>
      </c>
      <c r="C249" t="str">
        <f>IF(OR(PLANILLA!AJ252="SI",PLANILLA!AK252="SI"),"DESPLAZAMIENTO_FORZADO","")</f>
        <v/>
      </c>
      <c r="CI249" t="s">
        <v>3107</v>
      </c>
      <c r="CJ249" t="str">
        <f>VLOOKUP(CI249,Hoja1!A248:D1370,2,0)</f>
        <v>CENTRO</v>
      </c>
      <c r="CR249" t="str">
        <f>CONCATENATE("COMUNIDAD_",PLANILLA!S252)</f>
        <v>COMUNIDAD_</v>
      </c>
      <c r="CS249" t="str">
        <f>CONCATENATE(PLANILLA!S252,"_",PLANILLA!T252)</f>
        <v>_</v>
      </c>
      <c r="ES249" s="42" t="str">
        <f>IF(AND(PLANILLA!AM252="",PLANILLA!AN252=""),"",CONCATENATE(PLANILLA!AM252,"-",PLANILLA!AN252))</f>
        <v/>
      </c>
    </row>
    <row r="250" spans="2:149" x14ac:dyDescent="0.25">
      <c r="B250" t="str">
        <f>IF(OR(PLANILLA!AJ253="SI",PLANILLA!AK253="SI"),"TIEMPO","")</f>
        <v/>
      </c>
      <c r="C250" t="str">
        <f>IF(OR(PLANILLA!AJ253="SI",PLANILLA!AK253="SI"),"DESPLAZAMIENTO_FORZADO","")</f>
        <v/>
      </c>
      <c r="CI250" t="s">
        <v>3108</v>
      </c>
      <c r="CJ250" t="str">
        <f>VLOOKUP(CI250,Hoja1!A249:D1371,2,0)</f>
        <v>CENTRO</v>
      </c>
      <c r="CR250" t="str">
        <f>CONCATENATE("COMUNIDAD_",PLANILLA!S253)</f>
        <v>COMUNIDAD_</v>
      </c>
      <c r="CS250" t="str">
        <f>CONCATENATE(PLANILLA!S253,"_",PLANILLA!T253)</f>
        <v>_</v>
      </c>
      <c r="ES250" s="42" t="str">
        <f>IF(AND(PLANILLA!AM253="",PLANILLA!AN253=""),"",CONCATENATE(PLANILLA!AM253,"-",PLANILLA!AN253))</f>
        <v/>
      </c>
    </row>
    <row r="251" spans="2:149" x14ac:dyDescent="0.25">
      <c r="B251" t="str">
        <f>IF(OR(PLANILLA!AJ254="SI",PLANILLA!AK254="SI"),"TIEMPO","")</f>
        <v/>
      </c>
      <c r="C251" t="str">
        <f>IF(OR(PLANILLA!AJ254="SI",PLANILLA!AK254="SI"),"DESPLAZAMIENTO_FORZADO","")</f>
        <v/>
      </c>
      <c r="CI251" t="s">
        <v>3109</v>
      </c>
      <c r="CJ251" t="str">
        <f>VLOOKUP(CI251,Hoja1!A250:D1372,2,0)</f>
        <v>CENTRO</v>
      </c>
      <c r="CR251" t="str">
        <f>CONCATENATE("COMUNIDAD_",PLANILLA!S254)</f>
        <v>COMUNIDAD_</v>
      </c>
      <c r="CS251" t="str">
        <f>CONCATENATE(PLANILLA!S254,"_",PLANILLA!T254)</f>
        <v>_</v>
      </c>
      <c r="ES251" s="42" t="str">
        <f>IF(AND(PLANILLA!AM254="",PLANILLA!AN254=""),"",CONCATENATE(PLANILLA!AM254,"-",PLANILLA!AN254))</f>
        <v/>
      </c>
    </row>
    <row r="252" spans="2:149" x14ac:dyDescent="0.25">
      <c r="B252" t="str">
        <f>IF(OR(PLANILLA!AJ255="SI",PLANILLA!AK255="SI"),"TIEMPO","")</f>
        <v/>
      </c>
      <c r="C252" t="str">
        <f>IF(OR(PLANILLA!AJ255="SI",PLANILLA!AK255="SI"),"DESPLAZAMIENTO_FORZADO","")</f>
        <v/>
      </c>
      <c r="CI252" t="s">
        <v>3110</v>
      </c>
      <c r="CJ252" t="str">
        <f>VLOOKUP(CI252,Hoja1!A251:D1373,2,0)</f>
        <v>CENTRO</v>
      </c>
      <c r="CR252" t="str">
        <f>CONCATENATE("COMUNIDAD_",PLANILLA!S255)</f>
        <v>COMUNIDAD_</v>
      </c>
      <c r="CS252" t="str">
        <f>CONCATENATE(PLANILLA!S255,"_",PLANILLA!T255)</f>
        <v>_</v>
      </c>
      <c r="ES252" s="42" t="str">
        <f>IF(AND(PLANILLA!AM255="",PLANILLA!AN255=""),"",CONCATENATE(PLANILLA!AM255,"-",PLANILLA!AN255))</f>
        <v/>
      </c>
    </row>
    <row r="253" spans="2:149" x14ac:dyDescent="0.25">
      <c r="B253" t="str">
        <f>IF(OR(PLANILLA!AJ256="SI",PLANILLA!AK256="SI"),"TIEMPO","")</f>
        <v/>
      </c>
      <c r="C253" t="str">
        <f>IF(OR(PLANILLA!AJ256="SI",PLANILLA!AK256="SI"),"DESPLAZAMIENTO_FORZADO","")</f>
        <v/>
      </c>
      <c r="CI253" t="s">
        <v>3111</v>
      </c>
      <c r="CJ253" t="str">
        <f>VLOOKUP(CI253,Hoja1!A252:D1374,2,0)</f>
        <v>CENTRO</v>
      </c>
      <c r="CR253" t="str">
        <f>CONCATENATE("COMUNIDAD_",PLANILLA!S256)</f>
        <v>COMUNIDAD_</v>
      </c>
      <c r="CS253" t="str">
        <f>CONCATENATE(PLANILLA!S256,"_",PLANILLA!T256)</f>
        <v>_</v>
      </c>
      <c r="ES253" s="42" t="str">
        <f>IF(AND(PLANILLA!AM256="",PLANILLA!AN256=""),"",CONCATENATE(PLANILLA!AM256,"-",PLANILLA!AN256))</f>
        <v/>
      </c>
    </row>
    <row r="254" spans="2:149" x14ac:dyDescent="0.25">
      <c r="B254" t="str">
        <f>IF(OR(PLANILLA!AJ257="SI",PLANILLA!AK257="SI"),"TIEMPO","")</f>
        <v/>
      </c>
      <c r="C254" t="str">
        <f>IF(OR(PLANILLA!AJ257="SI",PLANILLA!AK257="SI"),"DESPLAZAMIENTO_FORZADO","")</f>
        <v/>
      </c>
      <c r="CI254" t="s">
        <v>3112</v>
      </c>
      <c r="CJ254" t="str">
        <f>VLOOKUP(CI254,Hoja1!A253:D1375,2,0)</f>
        <v>CENTRO</v>
      </c>
      <c r="CR254" t="str">
        <f>CONCATENATE("COMUNIDAD_",PLANILLA!S257)</f>
        <v>COMUNIDAD_</v>
      </c>
      <c r="CS254" t="str">
        <f>CONCATENATE(PLANILLA!S257,"_",PLANILLA!T257)</f>
        <v>_</v>
      </c>
      <c r="ES254" s="42" t="str">
        <f>IF(AND(PLANILLA!AM257="",PLANILLA!AN257=""),"",CONCATENATE(PLANILLA!AM257,"-",PLANILLA!AN257))</f>
        <v/>
      </c>
    </row>
    <row r="255" spans="2:149" x14ac:dyDescent="0.25">
      <c r="B255" t="str">
        <f>IF(OR(PLANILLA!AJ258="SI",PLANILLA!AK258="SI"),"TIEMPO","")</f>
        <v/>
      </c>
      <c r="C255" t="str">
        <f>IF(OR(PLANILLA!AJ258="SI",PLANILLA!AK258="SI"),"DESPLAZAMIENTO_FORZADO","")</f>
        <v/>
      </c>
      <c r="CI255" t="s">
        <v>3113</v>
      </c>
      <c r="CJ255" t="str">
        <f>VLOOKUP(CI255,Hoja1!A254:D1376,2,0)</f>
        <v>CENTRO</v>
      </c>
      <c r="CR255" t="str">
        <f>CONCATENATE("COMUNIDAD_",PLANILLA!S258)</f>
        <v>COMUNIDAD_</v>
      </c>
      <c r="CS255" t="str">
        <f>CONCATENATE(PLANILLA!S258,"_",PLANILLA!T258)</f>
        <v>_</v>
      </c>
      <c r="ES255" s="42" t="str">
        <f>IF(AND(PLANILLA!AM258="",PLANILLA!AN258=""),"",CONCATENATE(PLANILLA!AM258,"-",PLANILLA!AN258))</f>
        <v/>
      </c>
    </row>
    <row r="256" spans="2:149" x14ac:dyDescent="0.25">
      <c r="B256" t="str">
        <f>IF(OR(PLANILLA!AJ259="SI",PLANILLA!AK259="SI"),"TIEMPO","")</f>
        <v/>
      </c>
      <c r="C256" t="str">
        <f>IF(OR(PLANILLA!AJ259="SI",PLANILLA!AK259="SI"),"DESPLAZAMIENTO_FORZADO","")</f>
        <v/>
      </c>
      <c r="CI256" t="s">
        <v>3114</v>
      </c>
      <c r="CJ256" t="str">
        <f>VLOOKUP(CI256,Hoja1!A255:D1377,2,0)</f>
        <v>CENTRO</v>
      </c>
      <c r="CR256" t="str">
        <f>CONCATENATE("COMUNIDAD_",PLANILLA!S259)</f>
        <v>COMUNIDAD_</v>
      </c>
      <c r="CS256" t="str">
        <f>CONCATENATE(PLANILLA!S259,"_",PLANILLA!T259)</f>
        <v>_</v>
      </c>
      <c r="ES256" s="42" t="str">
        <f>IF(AND(PLANILLA!AM259="",PLANILLA!AN259=""),"",CONCATENATE(PLANILLA!AM259,"-",PLANILLA!AN259))</f>
        <v/>
      </c>
    </row>
    <row r="257" spans="2:149" x14ac:dyDescent="0.25">
      <c r="B257" t="str">
        <f>IF(OR(PLANILLA!AJ260="SI",PLANILLA!AK260="SI"),"TIEMPO","")</f>
        <v/>
      </c>
      <c r="C257" t="str">
        <f>IF(OR(PLANILLA!AJ260="SI",PLANILLA!AK260="SI"),"DESPLAZAMIENTO_FORZADO","")</f>
        <v/>
      </c>
      <c r="CI257" t="s">
        <v>3115</v>
      </c>
      <c r="CJ257" t="str">
        <f>VLOOKUP(CI257,Hoja1!A256:D1378,2,0)</f>
        <v>CENTRO</v>
      </c>
      <c r="CR257" t="str">
        <f>CONCATENATE("COMUNIDAD_",PLANILLA!S260)</f>
        <v>COMUNIDAD_</v>
      </c>
      <c r="CS257" t="str">
        <f>CONCATENATE(PLANILLA!S260,"_",PLANILLA!T260)</f>
        <v>_</v>
      </c>
      <c r="ES257" s="42" t="str">
        <f>IF(AND(PLANILLA!AM260="",PLANILLA!AN260=""),"",CONCATENATE(PLANILLA!AM260,"-",PLANILLA!AN260))</f>
        <v/>
      </c>
    </row>
    <row r="258" spans="2:149" x14ac:dyDescent="0.25">
      <c r="B258" t="str">
        <f>IF(OR(PLANILLA!AJ261="SI",PLANILLA!AK261="SI"),"TIEMPO","")</f>
        <v/>
      </c>
      <c r="C258" t="str">
        <f>IF(OR(PLANILLA!AJ261="SI",PLANILLA!AK261="SI"),"DESPLAZAMIENTO_FORZADO","")</f>
        <v/>
      </c>
      <c r="CI258" t="s">
        <v>3116</v>
      </c>
      <c r="CJ258" t="str">
        <f>VLOOKUP(CI258,Hoja1!A257:D1379,2,0)</f>
        <v>CENTRO</v>
      </c>
      <c r="CR258" t="str">
        <f>CONCATENATE("COMUNIDAD_",PLANILLA!S261)</f>
        <v>COMUNIDAD_</v>
      </c>
      <c r="CS258" t="str">
        <f>CONCATENATE(PLANILLA!S261,"_",PLANILLA!T261)</f>
        <v>_</v>
      </c>
      <c r="ES258" s="42" t="str">
        <f>IF(AND(PLANILLA!AM261="",PLANILLA!AN261=""),"",CONCATENATE(PLANILLA!AM261,"-",PLANILLA!AN261))</f>
        <v/>
      </c>
    </row>
    <row r="259" spans="2:149" x14ac:dyDescent="0.25">
      <c r="B259" t="str">
        <f>IF(OR(PLANILLA!AJ262="SI",PLANILLA!AK262="SI"),"TIEMPO","")</f>
        <v/>
      </c>
      <c r="C259" t="str">
        <f>IF(OR(PLANILLA!AJ262="SI",PLANILLA!AK262="SI"),"DESPLAZAMIENTO_FORZADO","")</f>
        <v/>
      </c>
      <c r="CI259" t="s">
        <v>3117</v>
      </c>
      <c r="CJ259" t="str">
        <f>VLOOKUP(CI259,Hoja1!A258:D1380,2,0)</f>
        <v>CENTRO</v>
      </c>
      <c r="CR259" t="str">
        <f>CONCATENATE("COMUNIDAD_",PLANILLA!S262)</f>
        <v>COMUNIDAD_</v>
      </c>
      <c r="CS259" t="str">
        <f>CONCATENATE(PLANILLA!S262,"_",PLANILLA!T262)</f>
        <v>_</v>
      </c>
      <c r="ES259" s="42" t="str">
        <f>IF(AND(PLANILLA!AM262="",PLANILLA!AN262=""),"",CONCATENATE(PLANILLA!AM262,"-",PLANILLA!AN262))</f>
        <v/>
      </c>
    </row>
    <row r="260" spans="2:149" x14ac:dyDescent="0.25">
      <c r="B260" t="str">
        <f>IF(OR(PLANILLA!AJ263="SI",PLANILLA!AK263="SI"),"TIEMPO","")</f>
        <v/>
      </c>
      <c r="C260" t="str">
        <f>IF(OR(PLANILLA!AJ263="SI",PLANILLA!AK263="SI"),"DESPLAZAMIENTO_FORZADO","")</f>
        <v/>
      </c>
      <c r="CI260" t="s">
        <v>3118</v>
      </c>
      <c r="CJ260" t="str">
        <f>VLOOKUP(CI260,Hoja1!A259:D1381,2,0)</f>
        <v>CENTRO</v>
      </c>
      <c r="CR260" t="str">
        <f>CONCATENATE("COMUNIDAD_",PLANILLA!S263)</f>
        <v>COMUNIDAD_</v>
      </c>
      <c r="CS260" t="str">
        <f>CONCATENATE(PLANILLA!S263,"_",PLANILLA!T263)</f>
        <v>_</v>
      </c>
      <c r="ES260" s="42" t="str">
        <f>IF(AND(PLANILLA!AM263="",PLANILLA!AN263=""),"",CONCATENATE(PLANILLA!AM263,"-",PLANILLA!AN263))</f>
        <v/>
      </c>
    </row>
    <row r="261" spans="2:149" x14ac:dyDescent="0.25">
      <c r="B261" t="str">
        <f>IF(OR(PLANILLA!AJ264="SI",PLANILLA!AK264="SI"),"TIEMPO","")</f>
        <v/>
      </c>
      <c r="C261" t="str">
        <f>IF(OR(PLANILLA!AJ264="SI",PLANILLA!AK264="SI"),"DESPLAZAMIENTO_FORZADO","")</f>
        <v/>
      </c>
      <c r="CI261" t="s">
        <v>3119</v>
      </c>
      <c r="CJ261" t="str">
        <f>VLOOKUP(CI261,Hoja1!A260:D1382,2,0)</f>
        <v>CENTRO</v>
      </c>
      <c r="CR261" t="str">
        <f>CONCATENATE("COMUNIDAD_",PLANILLA!S264)</f>
        <v>COMUNIDAD_</v>
      </c>
      <c r="CS261" t="str">
        <f>CONCATENATE(PLANILLA!S264,"_",PLANILLA!T264)</f>
        <v>_</v>
      </c>
      <c r="ES261" s="42" t="str">
        <f>IF(AND(PLANILLA!AM264="",PLANILLA!AN264=""),"",CONCATENATE(PLANILLA!AM264,"-",PLANILLA!AN264))</f>
        <v/>
      </c>
    </row>
    <row r="262" spans="2:149" x14ac:dyDescent="0.25">
      <c r="B262" t="str">
        <f>IF(OR(PLANILLA!AJ265="SI",PLANILLA!AK265="SI"),"TIEMPO","")</f>
        <v/>
      </c>
      <c r="C262" t="str">
        <f>IF(OR(PLANILLA!AJ265="SI",PLANILLA!AK265="SI"),"DESPLAZAMIENTO_FORZADO","")</f>
        <v/>
      </c>
      <c r="CI262" t="s">
        <v>3120</v>
      </c>
      <c r="CJ262" t="str">
        <f>VLOOKUP(CI262,Hoja1!A261:D1383,2,0)</f>
        <v>CENTRO</v>
      </c>
      <c r="CR262" t="str">
        <f>CONCATENATE("COMUNIDAD_",PLANILLA!S265)</f>
        <v>COMUNIDAD_</v>
      </c>
      <c r="CS262" t="str">
        <f>CONCATENATE(PLANILLA!S265,"_",PLANILLA!T265)</f>
        <v>_</v>
      </c>
      <c r="ES262" s="42" t="str">
        <f>IF(AND(PLANILLA!AM265="",PLANILLA!AN265=""),"",CONCATENATE(PLANILLA!AM265,"-",PLANILLA!AN265))</f>
        <v/>
      </c>
    </row>
    <row r="263" spans="2:149" x14ac:dyDescent="0.25">
      <c r="B263" t="str">
        <f>IF(OR(PLANILLA!AJ266="SI",PLANILLA!AK266="SI"),"TIEMPO","")</f>
        <v/>
      </c>
      <c r="C263" t="str">
        <f>IF(OR(PLANILLA!AJ266="SI",PLANILLA!AK266="SI"),"DESPLAZAMIENTO_FORZADO","")</f>
        <v/>
      </c>
      <c r="CI263" t="s">
        <v>3121</v>
      </c>
      <c r="CJ263" t="str">
        <f>VLOOKUP(CI263,Hoja1!A262:D1384,2,0)</f>
        <v>CENTRO</v>
      </c>
      <c r="CR263" t="str">
        <f>CONCATENATE("COMUNIDAD_",PLANILLA!S266)</f>
        <v>COMUNIDAD_</v>
      </c>
      <c r="CS263" t="str">
        <f>CONCATENATE(PLANILLA!S266,"_",PLANILLA!T266)</f>
        <v>_</v>
      </c>
      <c r="ES263" s="42" t="str">
        <f>IF(AND(PLANILLA!AM266="",PLANILLA!AN266=""),"",CONCATENATE(PLANILLA!AM266,"-",PLANILLA!AN266))</f>
        <v/>
      </c>
    </row>
    <row r="264" spans="2:149" x14ac:dyDescent="0.25">
      <c r="B264" t="str">
        <f>IF(OR(PLANILLA!AJ267="SI",PLANILLA!AK267="SI"),"TIEMPO","")</f>
        <v/>
      </c>
      <c r="C264" t="str">
        <f>IF(OR(PLANILLA!AJ267="SI",PLANILLA!AK267="SI"),"DESPLAZAMIENTO_FORZADO","")</f>
        <v/>
      </c>
      <c r="CI264" t="s">
        <v>3122</v>
      </c>
      <c r="CJ264" t="str">
        <f>VLOOKUP(CI264,Hoja1!A263:D1385,2,0)</f>
        <v>CENTRO</v>
      </c>
      <c r="CR264" t="str">
        <f>CONCATENATE("COMUNIDAD_",PLANILLA!S267)</f>
        <v>COMUNIDAD_</v>
      </c>
      <c r="CS264" t="str">
        <f>CONCATENATE(PLANILLA!S267,"_",PLANILLA!T267)</f>
        <v>_</v>
      </c>
      <c r="ES264" s="42" t="str">
        <f>IF(AND(PLANILLA!AM267="",PLANILLA!AN267=""),"",CONCATENATE(PLANILLA!AM267,"-",PLANILLA!AN267))</f>
        <v/>
      </c>
    </row>
    <row r="265" spans="2:149" x14ac:dyDescent="0.25">
      <c r="B265" t="str">
        <f>IF(OR(PLANILLA!AJ268="SI",PLANILLA!AK268="SI"),"TIEMPO","")</f>
        <v/>
      </c>
      <c r="C265" t="str">
        <f>IF(OR(PLANILLA!AJ268="SI",PLANILLA!AK268="SI"),"DESPLAZAMIENTO_FORZADO","")</f>
        <v/>
      </c>
      <c r="CI265" t="s">
        <v>3123</v>
      </c>
      <c r="CJ265" t="str">
        <f>VLOOKUP(CI265,Hoja1!A264:D1386,2,0)</f>
        <v>CENTRO</v>
      </c>
      <c r="CR265" t="str">
        <f>CONCATENATE("COMUNIDAD_",PLANILLA!S268)</f>
        <v>COMUNIDAD_</v>
      </c>
      <c r="CS265" t="str">
        <f>CONCATENATE(PLANILLA!S268,"_",PLANILLA!T268)</f>
        <v>_</v>
      </c>
      <c r="ES265" s="42" t="str">
        <f>IF(AND(PLANILLA!AM268="",PLANILLA!AN268=""),"",CONCATENATE(PLANILLA!AM268,"-",PLANILLA!AN268))</f>
        <v/>
      </c>
    </row>
    <row r="266" spans="2:149" x14ac:dyDescent="0.25">
      <c r="B266" t="str">
        <f>IF(OR(PLANILLA!AJ269="SI",PLANILLA!AK269="SI"),"TIEMPO","")</f>
        <v/>
      </c>
      <c r="C266" t="str">
        <f>IF(OR(PLANILLA!AJ269="SI",PLANILLA!AK269="SI"),"DESPLAZAMIENTO_FORZADO","")</f>
        <v/>
      </c>
      <c r="CI266" t="s">
        <v>3124</v>
      </c>
      <c r="CJ266" t="str">
        <f>VLOOKUP(CI266,Hoja1!A265:D1387,2,0)</f>
        <v>CENTRO</v>
      </c>
      <c r="CR266" t="str">
        <f>CONCATENATE("COMUNIDAD_",PLANILLA!S269)</f>
        <v>COMUNIDAD_</v>
      </c>
      <c r="CS266" t="str">
        <f>CONCATENATE(PLANILLA!S269,"_",PLANILLA!T269)</f>
        <v>_</v>
      </c>
      <c r="ES266" s="42" t="str">
        <f>IF(AND(PLANILLA!AM269="",PLANILLA!AN269=""),"",CONCATENATE(PLANILLA!AM269,"-",PLANILLA!AN269))</f>
        <v/>
      </c>
    </row>
    <row r="267" spans="2:149" x14ac:dyDescent="0.25">
      <c r="B267" t="str">
        <f>IF(OR(PLANILLA!AJ270="SI",PLANILLA!AK270="SI"),"TIEMPO","")</f>
        <v/>
      </c>
      <c r="C267" t="str">
        <f>IF(OR(PLANILLA!AJ270="SI",PLANILLA!AK270="SI"),"DESPLAZAMIENTO_FORZADO","")</f>
        <v/>
      </c>
      <c r="CI267" t="s">
        <v>3125</v>
      </c>
      <c r="CJ267" t="str">
        <f>VLOOKUP(CI267,Hoja1!A266:D1388,2,0)</f>
        <v>CENTRO</v>
      </c>
      <c r="CR267" t="str">
        <f>CONCATENATE("COMUNIDAD_",PLANILLA!S270)</f>
        <v>COMUNIDAD_</v>
      </c>
      <c r="CS267" t="str">
        <f>CONCATENATE(PLANILLA!S270,"_",PLANILLA!T270)</f>
        <v>_</v>
      </c>
      <c r="ES267" s="42" t="str">
        <f>IF(AND(PLANILLA!AM270="",PLANILLA!AN270=""),"",CONCATENATE(PLANILLA!AM270,"-",PLANILLA!AN270))</f>
        <v/>
      </c>
    </row>
    <row r="268" spans="2:149" x14ac:dyDescent="0.25">
      <c r="B268" t="str">
        <f>IF(OR(PLANILLA!AJ271="SI",PLANILLA!AK271="SI"),"TIEMPO","")</f>
        <v/>
      </c>
      <c r="C268" t="str">
        <f>IF(OR(PLANILLA!AJ271="SI",PLANILLA!AK271="SI"),"DESPLAZAMIENTO_FORZADO","")</f>
        <v/>
      </c>
      <c r="CI268" t="s">
        <v>3126</v>
      </c>
      <c r="CJ268" t="str">
        <f>VLOOKUP(CI268,Hoja1!A267:D1389,2,0)</f>
        <v>CENTRO</v>
      </c>
      <c r="CR268" t="str">
        <f>CONCATENATE("COMUNIDAD_",PLANILLA!S271)</f>
        <v>COMUNIDAD_</v>
      </c>
      <c r="CS268" t="str">
        <f>CONCATENATE(PLANILLA!S271,"_",PLANILLA!T271)</f>
        <v>_</v>
      </c>
      <c r="ES268" s="42" t="str">
        <f>IF(AND(PLANILLA!AM271="",PLANILLA!AN271=""),"",CONCATENATE(PLANILLA!AM271,"-",PLANILLA!AN271))</f>
        <v/>
      </c>
    </row>
    <row r="269" spans="2:149" x14ac:dyDescent="0.25">
      <c r="B269" t="str">
        <f>IF(OR(PLANILLA!AJ272="SI",PLANILLA!AK272="SI"),"TIEMPO","")</f>
        <v/>
      </c>
      <c r="C269" t="str">
        <f>IF(OR(PLANILLA!AJ272="SI",PLANILLA!AK272="SI"),"DESPLAZAMIENTO_FORZADO","")</f>
        <v/>
      </c>
      <c r="CI269" t="s">
        <v>3127</v>
      </c>
      <c r="CJ269" t="str">
        <f>VLOOKUP(CI269,Hoja1!A268:D1390,2,0)</f>
        <v>CENTRO</v>
      </c>
      <c r="CR269" t="str">
        <f>CONCATENATE("COMUNIDAD_",PLANILLA!S272)</f>
        <v>COMUNIDAD_</v>
      </c>
      <c r="CS269" t="str">
        <f>CONCATENATE(PLANILLA!S272,"_",PLANILLA!T272)</f>
        <v>_</v>
      </c>
      <c r="ES269" s="42" t="str">
        <f>IF(AND(PLANILLA!AM272="",PLANILLA!AN272=""),"",CONCATENATE(PLANILLA!AM272,"-",PLANILLA!AN272))</f>
        <v/>
      </c>
    </row>
    <row r="270" spans="2:149" x14ac:dyDescent="0.25">
      <c r="B270" t="str">
        <f>IF(OR(PLANILLA!AJ273="SI",PLANILLA!AK273="SI"),"TIEMPO","")</f>
        <v/>
      </c>
      <c r="C270" t="str">
        <f>IF(OR(PLANILLA!AJ273="SI",PLANILLA!AK273="SI"),"DESPLAZAMIENTO_FORZADO","")</f>
        <v/>
      </c>
      <c r="CI270" t="s">
        <v>3128</v>
      </c>
      <c r="CJ270" t="str">
        <f>VLOOKUP(CI270,Hoja1!A269:D1391,2,0)</f>
        <v>CENTRO</v>
      </c>
      <c r="CR270" t="str">
        <f>CONCATENATE("COMUNIDAD_",PLANILLA!S273)</f>
        <v>COMUNIDAD_</v>
      </c>
      <c r="CS270" t="str">
        <f>CONCATENATE(PLANILLA!S273,"_",PLANILLA!T273)</f>
        <v>_</v>
      </c>
      <c r="ES270" s="42" t="str">
        <f>IF(AND(PLANILLA!AM273="",PLANILLA!AN273=""),"",CONCATENATE(PLANILLA!AM273,"-",PLANILLA!AN273))</f>
        <v/>
      </c>
    </row>
    <row r="271" spans="2:149" x14ac:dyDescent="0.25">
      <c r="B271" t="str">
        <f>IF(OR(PLANILLA!AJ274="SI",PLANILLA!AK274="SI"),"TIEMPO","")</f>
        <v/>
      </c>
      <c r="C271" t="str">
        <f>IF(OR(PLANILLA!AJ274="SI",PLANILLA!AK274="SI"),"DESPLAZAMIENTO_FORZADO","")</f>
        <v/>
      </c>
      <c r="CI271" t="s">
        <v>3129</v>
      </c>
      <c r="CJ271" t="str">
        <f>VLOOKUP(CI271,Hoja1!A270:D1392,2,0)</f>
        <v>CENTRO</v>
      </c>
      <c r="CR271" t="str">
        <f>CONCATENATE("COMUNIDAD_",PLANILLA!S274)</f>
        <v>COMUNIDAD_</v>
      </c>
      <c r="CS271" t="str">
        <f>CONCATENATE(PLANILLA!S274,"_",PLANILLA!T274)</f>
        <v>_</v>
      </c>
      <c r="ES271" s="42" t="str">
        <f>IF(AND(PLANILLA!AM274="",PLANILLA!AN274=""),"",CONCATENATE(PLANILLA!AM274,"-",PLANILLA!AN274))</f>
        <v/>
      </c>
    </row>
    <row r="272" spans="2:149" x14ac:dyDescent="0.25">
      <c r="B272" t="str">
        <f>IF(OR(PLANILLA!AJ275="SI",PLANILLA!AK275="SI"),"TIEMPO","")</f>
        <v/>
      </c>
      <c r="C272" t="str">
        <f>IF(OR(PLANILLA!AJ275="SI",PLANILLA!AK275="SI"),"DESPLAZAMIENTO_FORZADO","")</f>
        <v/>
      </c>
      <c r="CI272" t="s">
        <v>3130</v>
      </c>
      <c r="CJ272" t="str">
        <f>VLOOKUP(CI272,Hoja1!A271:D1393,2,0)</f>
        <v>CENTRO</v>
      </c>
      <c r="CR272" t="str">
        <f>CONCATENATE("COMUNIDAD_",PLANILLA!S275)</f>
        <v>COMUNIDAD_</v>
      </c>
      <c r="CS272" t="str">
        <f>CONCATENATE(PLANILLA!S275,"_",PLANILLA!T275)</f>
        <v>_</v>
      </c>
      <c r="ES272" s="42" t="str">
        <f>IF(AND(PLANILLA!AM275="",PLANILLA!AN275=""),"",CONCATENATE(PLANILLA!AM275,"-",PLANILLA!AN275))</f>
        <v/>
      </c>
    </row>
    <row r="273" spans="2:149" x14ac:dyDescent="0.25">
      <c r="B273" t="str">
        <f>IF(OR(PLANILLA!AJ276="SI",PLANILLA!AK276="SI"),"TIEMPO","")</f>
        <v/>
      </c>
      <c r="C273" t="str">
        <f>IF(OR(PLANILLA!AJ276="SI",PLANILLA!AK276="SI"),"DESPLAZAMIENTO_FORZADO","")</f>
        <v/>
      </c>
      <c r="CI273" t="s">
        <v>3131</v>
      </c>
      <c r="CJ273" t="str">
        <f>VLOOKUP(CI273,Hoja1!A272:D1394,2,0)</f>
        <v>CENTRO</v>
      </c>
      <c r="CR273" t="str">
        <f>CONCATENATE("COMUNIDAD_",PLANILLA!S276)</f>
        <v>COMUNIDAD_</v>
      </c>
      <c r="CS273" t="str">
        <f>CONCATENATE(PLANILLA!S276,"_",PLANILLA!T276)</f>
        <v>_</v>
      </c>
      <c r="ES273" s="42" t="str">
        <f>IF(AND(PLANILLA!AM276="",PLANILLA!AN276=""),"",CONCATENATE(PLANILLA!AM276,"-",PLANILLA!AN276))</f>
        <v/>
      </c>
    </row>
    <row r="274" spans="2:149" x14ac:dyDescent="0.25">
      <c r="B274" t="str">
        <f>IF(OR(PLANILLA!AJ277="SI",PLANILLA!AK277="SI"),"TIEMPO","")</f>
        <v/>
      </c>
      <c r="C274" t="str">
        <f>IF(OR(PLANILLA!AJ277="SI",PLANILLA!AK277="SI"),"DESPLAZAMIENTO_FORZADO","")</f>
        <v/>
      </c>
      <c r="CI274" t="s">
        <v>3132</v>
      </c>
      <c r="CJ274" t="str">
        <f>VLOOKUP(CI274,Hoja1!A273:D1395,2,0)</f>
        <v>CENTRO</v>
      </c>
      <c r="CR274" t="str">
        <f>CONCATENATE("COMUNIDAD_",PLANILLA!S277)</f>
        <v>COMUNIDAD_</v>
      </c>
      <c r="CS274" t="str">
        <f>CONCATENATE(PLANILLA!S277,"_",PLANILLA!T277)</f>
        <v>_</v>
      </c>
      <c r="ES274" s="42" t="str">
        <f>IF(AND(PLANILLA!AM277="",PLANILLA!AN277=""),"",CONCATENATE(PLANILLA!AM277,"-",PLANILLA!AN277))</f>
        <v/>
      </c>
    </row>
    <row r="275" spans="2:149" x14ac:dyDescent="0.25">
      <c r="B275" t="str">
        <f>IF(OR(PLANILLA!AJ278="SI",PLANILLA!AK278="SI"),"TIEMPO","")</f>
        <v/>
      </c>
      <c r="C275" t="str">
        <f>IF(OR(PLANILLA!AJ278="SI",PLANILLA!AK278="SI"),"DESPLAZAMIENTO_FORZADO","")</f>
        <v/>
      </c>
      <c r="CI275" t="s">
        <v>3133</v>
      </c>
      <c r="CJ275" t="str">
        <f>VLOOKUP(CI275,Hoja1!A274:D1396,2,0)</f>
        <v>CENTRO</v>
      </c>
      <c r="CR275" t="str">
        <f>CONCATENATE("COMUNIDAD_",PLANILLA!S278)</f>
        <v>COMUNIDAD_</v>
      </c>
      <c r="CS275" t="str">
        <f>CONCATENATE(PLANILLA!S278,"_",PLANILLA!T278)</f>
        <v>_</v>
      </c>
      <c r="ES275" s="42" t="str">
        <f>IF(AND(PLANILLA!AM278="",PLANILLA!AN278=""),"",CONCATENATE(PLANILLA!AM278,"-",PLANILLA!AN278))</f>
        <v/>
      </c>
    </row>
    <row r="276" spans="2:149" x14ac:dyDescent="0.25">
      <c r="B276" t="str">
        <f>IF(OR(PLANILLA!AJ279="SI",PLANILLA!AK279="SI"),"TIEMPO","")</f>
        <v/>
      </c>
      <c r="C276" t="str">
        <f>IF(OR(PLANILLA!AJ279="SI",PLANILLA!AK279="SI"),"DESPLAZAMIENTO_FORZADO","")</f>
        <v/>
      </c>
      <c r="CI276" t="s">
        <v>3134</v>
      </c>
      <c r="CJ276" t="str">
        <f>VLOOKUP(CI276,Hoja1!A275:D1397,2,0)</f>
        <v>CENTRO</v>
      </c>
      <c r="CR276" t="str">
        <f>CONCATENATE("COMUNIDAD_",PLANILLA!S279)</f>
        <v>COMUNIDAD_</v>
      </c>
      <c r="CS276" t="str">
        <f>CONCATENATE(PLANILLA!S279,"_",PLANILLA!T279)</f>
        <v>_</v>
      </c>
      <c r="ES276" s="42" t="str">
        <f>IF(AND(PLANILLA!AM279="",PLANILLA!AN279=""),"",CONCATENATE(PLANILLA!AM279,"-",PLANILLA!AN279))</f>
        <v/>
      </c>
    </row>
    <row r="277" spans="2:149" x14ac:dyDescent="0.25">
      <c r="B277" t="str">
        <f>IF(OR(PLANILLA!AJ280="SI",PLANILLA!AK280="SI"),"TIEMPO","")</f>
        <v/>
      </c>
      <c r="C277" t="str">
        <f>IF(OR(PLANILLA!AJ280="SI",PLANILLA!AK280="SI"),"DESPLAZAMIENTO_FORZADO","")</f>
        <v/>
      </c>
      <c r="CI277" t="s">
        <v>3135</v>
      </c>
      <c r="CJ277" t="str">
        <f>VLOOKUP(CI277,Hoja1!A276:D1398,2,0)</f>
        <v>CENTRO</v>
      </c>
      <c r="CR277" t="str">
        <f>CONCATENATE("COMUNIDAD_",PLANILLA!S280)</f>
        <v>COMUNIDAD_</v>
      </c>
      <c r="CS277" t="str">
        <f>CONCATENATE(PLANILLA!S280,"_",PLANILLA!T280)</f>
        <v>_</v>
      </c>
      <c r="ES277" s="42" t="str">
        <f>IF(AND(PLANILLA!AM280="",PLANILLA!AN280=""),"",CONCATENATE(PLANILLA!AM280,"-",PLANILLA!AN280))</f>
        <v/>
      </c>
    </row>
    <row r="278" spans="2:149" x14ac:dyDescent="0.25">
      <c r="B278" t="str">
        <f>IF(OR(PLANILLA!AJ281="SI",PLANILLA!AK281="SI"),"TIEMPO","")</f>
        <v/>
      </c>
      <c r="C278" t="str">
        <f>IF(OR(PLANILLA!AJ281="SI",PLANILLA!AK281="SI"),"DESPLAZAMIENTO_FORZADO","")</f>
        <v/>
      </c>
      <c r="CI278" t="s">
        <v>3136</v>
      </c>
      <c r="CJ278" t="str">
        <f>VLOOKUP(CI278,Hoja1!A277:D1399,2,0)</f>
        <v>CENTRO</v>
      </c>
      <c r="CR278" t="str">
        <f>CONCATENATE("COMUNIDAD_",PLANILLA!S281)</f>
        <v>COMUNIDAD_</v>
      </c>
      <c r="CS278" t="str">
        <f>CONCATENATE(PLANILLA!S281,"_",PLANILLA!T281)</f>
        <v>_</v>
      </c>
      <c r="ES278" s="42" t="str">
        <f>IF(AND(PLANILLA!AM281="",PLANILLA!AN281=""),"",CONCATENATE(PLANILLA!AM281,"-",PLANILLA!AN281))</f>
        <v/>
      </c>
    </row>
    <row r="279" spans="2:149" x14ac:dyDescent="0.25">
      <c r="B279" t="str">
        <f>IF(OR(PLANILLA!AJ282="SI",PLANILLA!AK282="SI"),"TIEMPO","")</f>
        <v/>
      </c>
      <c r="C279" t="str">
        <f>IF(OR(PLANILLA!AJ282="SI",PLANILLA!AK282="SI"),"DESPLAZAMIENTO_FORZADO","")</f>
        <v/>
      </c>
      <c r="CI279" t="s">
        <v>3137</v>
      </c>
      <c r="CJ279" t="str">
        <f>VLOOKUP(CI279,Hoja1!A278:D1400,2,0)</f>
        <v>CENTRO</v>
      </c>
      <c r="CR279" t="str">
        <f>CONCATENATE("COMUNIDAD_",PLANILLA!S282)</f>
        <v>COMUNIDAD_</v>
      </c>
      <c r="CS279" t="str">
        <f>CONCATENATE(PLANILLA!S282,"_",PLANILLA!T282)</f>
        <v>_</v>
      </c>
      <c r="ES279" s="42" t="str">
        <f>IF(AND(PLANILLA!AM282="",PLANILLA!AN282=""),"",CONCATENATE(PLANILLA!AM282,"-",PLANILLA!AN282))</f>
        <v/>
      </c>
    </row>
    <row r="280" spans="2:149" x14ac:dyDescent="0.25">
      <c r="B280" t="str">
        <f>IF(OR(PLANILLA!AJ283="SI",PLANILLA!AK283="SI"),"TIEMPO","")</f>
        <v/>
      </c>
      <c r="C280" t="str">
        <f>IF(OR(PLANILLA!AJ283="SI",PLANILLA!AK283="SI"),"DESPLAZAMIENTO_FORZADO","")</f>
        <v/>
      </c>
      <c r="CI280" t="s">
        <v>3138</v>
      </c>
      <c r="CJ280" t="str">
        <f>VLOOKUP(CI280,Hoja1!A279:D1401,2,0)</f>
        <v>CENTRO</v>
      </c>
      <c r="CR280" t="str">
        <f>CONCATENATE("COMUNIDAD_",PLANILLA!S283)</f>
        <v>COMUNIDAD_</v>
      </c>
      <c r="CS280" t="str">
        <f>CONCATENATE(PLANILLA!S283,"_",PLANILLA!T283)</f>
        <v>_</v>
      </c>
      <c r="ES280" s="42" t="str">
        <f>IF(AND(PLANILLA!AM283="",PLANILLA!AN283=""),"",CONCATENATE(PLANILLA!AM283,"-",PLANILLA!AN283))</f>
        <v/>
      </c>
    </row>
    <row r="281" spans="2:149" x14ac:dyDescent="0.25">
      <c r="B281" t="str">
        <f>IF(OR(PLANILLA!AJ284="SI",PLANILLA!AK284="SI"),"TIEMPO","")</f>
        <v/>
      </c>
      <c r="C281" t="str">
        <f>IF(OR(PLANILLA!AJ284="SI",PLANILLA!AK284="SI"),"DESPLAZAMIENTO_FORZADO","")</f>
        <v/>
      </c>
      <c r="CI281" t="s">
        <v>3139</v>
      </c>
      <c r="CJ281" t="str">
        <f>VLOOKUP(CI281,Hoja1!A280:D1402,2,0)</f>
        <v>CENTRO</v>
      </c>
      <c r="CR281" t="str">
        <f>CONCATENATE("COMUNIDAD_",PLANILLA!S284)</f>
        <v>COMUNIDAD_</v>
      </c>
      <c r="CS281" t="str">
        <f>CONCATENATE(PLANILLA!S284,"_",PLANILLA!T284)</f>
        <v>_</v>
      </c>
      <c r="ES281" s="42" t="str">
        <f>IF(AND(PLANILLA!AM284="",PLANILLA!AN284=""),"",CONCATENATE(PLANILLA!AM284,"-",PLANILLA!AN284))</f>
        <v/>
      </c>
    </row>
    <row r="282" spans="2:149" x14ac:dyDescent="0.25">
      <c r="B282" t="str">
        <f>IF(OR(PLANILLA!AJ285="SI",PLANILLA!AK285="SI"),"TIEMPO","")</f>
        <v/>
      </c>
      <c r="C282" t="str">
        <f>IF(OR(PLANILLA!AJ285="SI",PLANILLA!AK285="SI"),"DESPLAZAMIENTO_FORZADO","")</f>
        <v/>
      </c>
      <c r="CI282" t="s">
        <v>3140</v>
      </c>
      <c r="CJ282" t="str">
        <f>VLOOKUP(CI282,Hoja1!A281:D1403,2,0)</f>
        <v>CENTRO</v>
      </c>
      <c r="CR282" t="str">
        <f>CONCATENATE("COMUNIDAD_",PLANILLA!S285)</f>
        <v>COMUNIDAD_</v>
      </c>
      <c r="CS282" t="str">
        <f>CONCATENATE(PLANILLA!S285,"_",PLANILLA!T285)</f>
        <v>_</v>
      </c>
      <c r="ES282" s="42" t="str">
        <f>IF(AND(PLANILLA!AM285="",PLANILLA!AN285=""),"",CONCATENATE(PLANILLA!AM285,"-",PLANILLA!AN285))</f>
        <v/>
      </c>
    </row>
    <row r="283" spans="2:149" x14ac:dyDescent="0.25">
      <c r="B283" t="str">
        <f>IF(OR(PLANILLA!AJ286="SI",PLANILLA!AK286="SI"),"TIEMPO","")</f>
        <v/>
      </c>
      <c r="C283" t="str">
        <f>IF(OR(PLANILLA!AJ286="SI",PLANILLA!AK286="SI"),"DESPLAZAMIENTO_FORZADO","")</f>
        <v/>
      </c>
      <c r="CI283" t="s">
        <v>3141</v>
      </c>
      <c r="CJ283" t="str">
        <f>VLOOKUP(CI283,Hoja1!A282:D1404,2,0)</f>
        <v>CENTRO</v>
      </c>
      <c r="CR283" t="str">
        <f>CONCATENATE("COMUNIDAD_",PLANILLA!S286)</f>
        <v>COMUNIDAD_</v>
      </c>
      <c r="CS283" t="str">
        <f>CONCATENATE(PLANILLA!S286,"_",PLANILLA!T286)</f>
        <v>_</v>
      </c>
      <c r="ES283" s="42" t="str">
        <f>IF(AND(PLANILLA!AM286="",PLANILLA!AN286=""),"",CONCATENATE(PLANILLA!AM286,"-",PLANILLA!AN286))</f>
        <v/>
      </c>
    </row>
    <row r="284" spans="2:149" x14ac:dyDescent="0.25">
      <c r="B284" t="str">
        <f>IF(OR(PLANILLA!AJ287="SI",PLANILLA!AK287="SI"),"TIEMPO","")</f>
        <v/>
      </c>
      <c r="C284" t="str">
        <f>IF(OR(PLANILLA!AJ287="SI",PLANILLA!AK287="SI"),"DESPLAZAMIENTO_FORZADO","")</f>
        <v/>
      </c>
      <c r="CI284" t="s">
        <v>3142</v>
      </c>
      <c r="CJ284" t="str">
        <f>VLOOKUP(CI284,Hoja1!A283:D1405,2,0)</f>
        <v>CENTRO</v>
      </c>
      <c r="CR284" t="str">
        <f>CONCATENATE("COMUNIDAD_",PLANILLA!S287)</f>
        <v>COMUNIDAD_</v>
      </c>
      <c r="CS284" t="str">
        <f>CONCATENATE(PLANILLA!S287,"_",PLANILLA!T287)</f>
        <v>_</v>
      </c>
      <c r="ES284" s="42" t="str">
        <f>IF(AND(PLANILLA!AM287="",PLANILLA!AN287=""),"",CONCATENATE(PLANILLA!AM287,"-",PLANILLA!AN287))</f>
        <v/>
      </c>
    </row>
    <row r="285" spans="2:149" x14ac:dyDescent="0.25">
      <c r="B285" t="str">
        <f>IF(OR(PLANILLA!AJ288="SI",PLANILLA!AK288="SI"),"TIEMPO","")</f>
        <v/>
      </c>
      <c r="C285" t="str">
        <f>IF(OR(PLANILLA!AJ288="SI",PLANILLA!AK288="SI"),"DESPLAZAMIENTO_FORZADO","")</f>
        <v/>
      </c>
      <c r="CI285" t="s">
        <v>3143</v>
      </c>
      <c r="CJ285" t="str">
        <f>VLOOKUP(CI285,Hoja1!A284:D1406,2,0)</f>
        <v>CENTRO</v>
      </c>
      <c r="CR285" t="str">
        <f>CONCATENATE("COMUNIDAD_",PLANILLA!S288)</f>
        <v>COMUNIDAD_</v>
      </c>
      <c r="CS285" t="str">
        <f>CONCATENATE(PLANILLA!S288,"_",PLANILLA!T288)</f>
        <v>_</v>
      </c>
      <c r="ES285" s="42" t="str">
        <f>IF(AND(PLANILLA!AM288="",PLANILLA!AN288=""),"",CONCATENATE(PLANILLA!AM288,"-",PLANILLA!AN288))</f>
        <v/>
      </c>
    </row>
    <row r="286" spans="2:149" x14ac:dyDescent="0.25">
      <c r="B286" t="str">
        <f>IF(OR(PLANILLA!AJ289="SI",PLANILLA!AK289="SI"),"TIEMPO","")</f>
        <v/>
      </c>
      <c r="C286" t="str">
        <f>IF(OR(PLANILLA!AJ289="SI",PLANILLA!AK289="SI"),"DESPLAZAMIENTO_FORZADO","")</f>
        <v/>
      </c>
      <c r="CI286" t="s">
        <v>3144</v>
      </c>
      <c r="CJ286" t="str">
        <f>VLOOKUP(CI286,Hoja1!A285:D1407,2,0)</f>
        <v>CENTRO</v>
      </c>
      <c r="CR286" t="str">
        <f>CONCATENATE("COMUNIDAD_",PLANILLA!S289)</f>
        <v>COMUNIDAD_</v>
      </c>
      <c r="CS286" t="str">
        <f>CONCATENATE(PLANILLA!S289,"_",PLANILLA!T289)</f>
        <v>_</v>
      </c>
      <c r="ES286" s="42" t="str">
        <f>IF(AND(PLANILLA!AM289="",PLANILLA!AN289=""),"",CONCATENATE(PLANILLA!AM289,"-",PLANILLA!AN289))</f>
        <v/>
      </c>
    </row>
    <row r="287" spans="2:149" x14ac:dyDescent="0.25">
      <c r="B287" t="str">
        <f>IF(OR(PLANILLA!AJ290="SI",PLANILLA!AK290="SI"),"TIEMPO","")</f>
        <v/>
      </c>
      <c r="C287" t="str">
        <f>IF(OR(PLANILLA!AJ290="SI",PLANILLA!AK290="SI"),"DESPLAZAMIENTO_FORZADO","")</f>
        <v/>
      </c>
      <c r="CI287" t="s">
        <v>3145</v>
      </c>
      <c r="CJ287" t="str">
        <f>VLOOKUP(CI287,Hoja1!A286:D1408,2,0)</f>
        <v>CENTRO</v>
      </c>
      <c r="CR287" t="str">
        <f>CONCATENATE("COMUNIDAD_",PLANILLA!S290)</f>
        <v>COMUNIDAD_</v>
      </c>
      <c r="CS287" t="str">
        <f>CONCATENATE(PLANILLA!S290,"_",PLANILLA!T290)</f>
        <v>_</v>
      </c>
      <c r="ES287" s="42" t="str">
        <f>IF(AND(PLANILLA!AM290="",PLANILLA!AN290=""),"",CONCATENATE(PLANILLA!AM290,"-",PLANILLA!AN290))</f>
        <v/>
      </c>
    </row>
    <row r="288" spans="2:149" x14ac:dyDescent="0.25">
      <c r="B288" t="str">
        <f>IF(OR(PLANILLA!AJ291="SI",PLANILLA!AK291="SI"),"TIEMPO","")</f>
        <v/>
      </c>
      <c r="C288" t="str">
        <f>IF(OR(PLANILLA!AJ291="SI",PLANILLA!AK291="SI"),"DESPLAZAMIENTO_FORZADO","")</f>
        <v/>
      </c>
      <c r="CI288" t="s">
        <v>3146</v>
      </c>
      <c r="CJ288" t="str">
        <f>VLOOKUP(CI288,Hoja1!A287:D1409,2,0)</f>
        <v>CENTRO</v>
      </c>
      <c r="CR288" t="str">
        <f>CONCATENATE("COMUNIDAD_",PLANILLA!S291)</f>
        <v>COMUNIDAD_</v>
      </c>
      <c r="CS288" t="str">
        <f>CONCATENATE(PLANILLA!S291,"_",PLANILLA!T291)</f>
        <v>_</v>
      </c>
      <c r="ES288" s="42" t="str">
        <f>IF(AND(PLANILLA!AM291="",PLANILLA!AN291=""),"",CONCATENATE(PLANILLA!AM291,"-",PLANILLA!AN291))</f>
        <v/>
      </c>
    </row>
    <row r="289" spans="2:149" x14ac:dyDescent="0.25">
      <c r="B289" t="str">
        <f>IF(OR(PLANILLA!AJ292="SI",PLANILLA!AK292="SI"),"TIEMPO","")</f>
        <v/>
      </c>
      <c r="C289" t="str">
        <f>IF(OR(PLANILLA!AJ292="SI",PLANILLA!AK292="SI"),"DESPLAZAMIENTO_FORZADO","")</f>
        <v/>
      </c>
      <c r="CI289" t="s">
        <v>3147</v>
      </c>
      <c r="CJ289" t="str">
        <f>VLOOKUP(CI289,Hoja1!A288:D1410,2,0)</f>
        <v>CENTRO</v>
      </c>
      <c r="CR289" t="str">
        <f>CONCATENATE("COMUNIDAD_",PLANILLA!S292)</f>
        <v>COMUNIDAD_</v>
      </c>
      <c r="CS289" t="str">
        <f>CONCATENATE(PLANILLA!S292,"_",PLANILLA!T292)</f>
        <v>_</v>
      </c>
      <c r="ES289" s="42" t="str">
        <f>IF(AND(PLANILLA!AM292="",PLANILLA!AN292=""),"",CONCATENATE(PLANILLA!AM292,"-",PLANILLA!AN292))</f>
        <v/>
      </c>
    </row>
    <row r="290" spans="2:149" x14ac:dyDescent="0.25">
      <c r="B290" t="str">
        <f>IF(OR(PLANILLA!AJ293="SI",PLANILLA!AK293="SI"),"TIEMPO","")</f>
        <v/>
      </c>
      <c r="C290" t="str">
        <f>IF(OR(PLANILLA!AJ293="SI",PLANILLA!AK293="SI"),"DESPLAZAMIENTO_FORZADO","")</f>
        <v/>
      </c>
      <c r="CI290" t="s">
        <v>3148</v>
      </c>
      <c r="CJ290" t="str">
        <f>VLOOKUP(CI290,Hoja1!A289:D1411,2,0)</f>
        <v>CENTRO</v>
      </c>
      <c r="CR290" t="str">
        <f>CONCATENATE("COMUNIDAD_",PLANILLA!S293)</f>
        <v>COMUNIDAD_</v>
      </c>
      <c r="CS290" t="str">
        <f>CONCATENATE(PLANILLA!S293,"_",PLANILLA!T293)</f>
        <v>_</v>
      </c>
      <c r="ES290" s="42" t="str">
        <f>IF(AND(PLANILLA!AM293="",PLANILLA!AN293=""),"",CONCATENATE(PLANILLA!AM293,"-",PLANILLA!AN293))</f>
        <v/>
      </c>
    </row>
    <row r="291" spans="2:149" x14ac:dyDescent="0.25">
      <c r="B291" t="str">
        <f>IF(OR(PLANILLA!AJ294="SI",PLANILLA!AK294="SI"),"TIEMPO","")</f>
        <v/>
      </c>
      <c r="C291" t="str">
        <f>IF(OR(PLANILLA!AJ294="SI",PLANILLA!AK294="SI"),"DESPLAZAMIENTO_FORZADO","")</f>
        <v/>
      </c>
      <c r="CI291" t="s">
        <v>3149</v>
      </c>
      <c r="CJ291" t="str">
        <f>VLOOKUP(CI291,Hoja1!A290:D1412,2,0)</f>
        <v>CENTRO</v>
      </c>
      <c r="CR291" t="str">
        <f>CONCATENATE("COMUNIDAD_",PLANILLA!S294)</f>
        <v>COMUNIDAD_</v>
      </c>
      <c r="CS291" t="str">
        <f>CONCATENATE(PLANILLA!S294,"_",PLANILLA!T294)</f>
        <v>_</v>
      </c>
      <c r="ES291" s="42" t="str">
        <f>IF(AND(PLANILLA!AM294="",PLANILLA!AN294=""),"",CONCATENATE(PLANILLA!AM294,"-",PLANILLA!AN294))</f>
        <v/>
      </c>
    </row>
    <row r="292" spans="2:149" x14ac:dyDescent="0.25">
      <c r="B292" t="str">
        <f>IF(OR(PLANILLA!AJ295="SI",PLANILLA!AK295="SI"),"TIEMPO","")</f>
        <v/>
      </c>
      <c r="C292" t="str">
        <f>IF(OR(PLANILLA!AJ295="SI",PLANILLA!AK295="SI"),"DESPLAZAMIENTO_FORZADO","")</f>
        <v/>
      </c>
      <c r="CI292" t="s">
        <v>3150</v>
      </c>
      <c r="CJ292" t="str">
        <f>VLOOKUP(CI292,Hoja1!A291:D1413,2,0)</f>
        <v>CENTRO</v>
      </c>
      <c r="CR292" t="str">
        <f>CONCATENATE("COMUNIDAD_",PLANILLA!S295)</f>
        <v>COMUNIDAD_</v>
      </c>
      <c r="CS292" t="str">
        <f>CONCATENATE(PLANILLA!S295,"_",PLANILLA!T295)</f>
        <v>_</v>
      </c>
      <c r="ES292" s="42" t="str">
        <f>IF(AND(PLANILLA!AM295="",PLANILLA!AN295=""),"",CONCATENATE(PLANILLA!AM295,"-",PLANILLA!AN295))</f>
        <v/>
      </c>
    </row>
    <row r="293" spans="2:149" x14ac:dyDescent="0.25">
      <c r="B293" t="str">
        <f>IF(OR(PLANILLA!AJ296="SI",PLANILLA!AK296="SI"),"TIEMPO","")</f>
        <v/>
      </c>
      <c r="C293" t="str">
        <f>IF(OR(PLANILLA!AJ296="SI",PLANILLA!AK296="SI"),"DESPLAZAMIENTO_FORZADO","")</f>
        <v/>
      </c>
      <c r="CI293" t="s">
        <v>3151</v>
      </c>
      <c r="CJ293" t="str">
        <f>VLOOKUP(CI293,Hoja1!A292:D1414,2,0)</f>
        <v>CENTRO</v>
      </c>
      <c r="CR293" t="str">
        <f>CONCATENATE("COMUNIDAD_",PLANILLA!S296)</f>
        <v>COMUNIDAD_</v>
      </c>
      <c r="CS293" t="str">
        <f>CONCATENATE(PLANILLA!S296,"_",PLANILLA!T296)</f>
        <v>_</v>
      </c>
      <c r="ES293" s="42" t="str">
        <f>IF(AND(PLANILLA!AM296="",PLANILLA!AN296=""),"",CONCATENATE(PLANILLA!AM296,"-",PLANILLA!AN296))</f>
        <v/>
      </c>
    </row>
    <row r="294" spans="2:149" x14ac:dyDescent="0.25">
      <c r="B294" t="str">
        <f>IF(OR(PLANILLA!AJ297="SI",PLANILLA!AK297="SI"),"TIEMPO","")</f>
        <v/>
      </c>
      <c r="C294" t="str">
        <f>IF(OR(PLANILLA!AJ297="SI",PLANILLA!AK297="SI"),"DESPLAZAMIENTO_FORZADO","")</f>
        <v/>
      </c>
      <c r="CI294" t="s">
        <v>3152</v>
      </c>
      <c r="CJ294" t="str">
        <f>VLOOKUP(CI294,Hoja1!A293:D1415,2,0)</f>
        <v>CENTRO</v>
      </c>
      <c r="CR294" t="str">
        <f>CONCATENATE("COMUNIDAD_",PLANILLA!S297)</f>
        <v>COMUNIDAD_</v>
      </c>
      <c r="CS294" t="str">
        <f>CONCATENATE(PLANILLA!S297,"_",PLANILLA!T297)</f>
        <v>_</v>
      </c>
      <c r="ES294" s="42" t="str">
        <f>IF(AND(PLANILLA!AM297="",PLANILLA!AN297=""),"",CONCATENATE(PLANILLA!AM297,"-",PLANILLA!AN297))</f>
        <v/>
      </c>
    </row>
    <row r="295" spans="2:149" x14ac:dyDescent="0.25">
      <c r="B295" t="str">
        <f>IF(OR(PLANILLA!AJ298="SI",PLANILLA!AK298="SI"),"TIEMPO","")</f>
        <v/>
      </c>
      <c r="C295" t="str">
        <f>IF(OR(PLANILLA!AJ298="SI",PLANILLA!AK298="SI"),"DESPLAZAMIENTO_FORZADO","")</f>
        <v/>
      </c>
      <c r="CI295" t="s">
        <v>3153</v>
      </c>
      <c r="CJ295" t="str">
        <f>VLOOKUP(CI295,Hoja1!A294:D1416,2,0)</f>
        <v>CENTRO</v>
      </c>
      <c r="CR295" t="str">
        <f>CONCATENATE("COMUNIDAD_",PLANILLA!S298)</f>
        <v>COMUNIDAD_</v>
      </c>
      <c r="CS295" t="str">
        <f>CONCATENATE(PLANILLA!S298,"_",PLANILLA!T298)</f>
        <v>_</v>
      </c>
      <c r="ES295" s="42" t="str">
        <f>IF(AND(PLANILLA!AM298="",PLANILLA!AN298=""),"",CONCATENATE(PLANILLA!AM298,"-",PLANILLA!AN298))</f>
        <v/>
      </c>
    </row>
    <row r="296" spans="2:149" x14ac:dyDescent="0.25">
      <c r="B296" t="str">
        <f>IF(OR(PLANILLA!AJ299="SI",PLANILLA!AK299="SI"),"TIEMPO","")</f>
        <v/>
      </c>
      <c r="C296" t="str">
        <f>IF(OR(PLANILLA!AJ299="SI",PLANILLA!AK299="SI"),"DESPLAZAMIENTO_FORZADO","")</f>
        <v/>
      </c>
      <c r="CI296" t="s">
        <v>3154</v>
      </c>
      <c r="CJ296" t="str">
        <f>VLOOKUP(CI296,Hoja1!A295:D1417,2,0)</f>
        <v>CENTRO</v>
      </c>
      <c r="CR296" t="str">
        <f>CONCATENATE("COMUNIDAD_",PLANILLA!S299)</f>
        <v>COMUNIDAD_</v>
      </c>
      <c r="CS296" t="str">
        <f>CONCATENATE(PLANILLA!S299,"_",PLANILLA!T299)</f>
        <v>_</v>
      </c>
      <c r="ES296" s="42" t="str">
        <f>IF(AND(PLANILLA!AM299="",PLANILLA!AN299=""),"",CONCATENATE(PLANILLA!AM299,"-",PLANILLA!AN299))</f>
        <v/>
      </c>
    </row>
    <row r="297" spans="2:149" x14ac:dyDescent="0.25">
      <c r="B297" t="str">
        <f>IF(OR(PLANILLA!AJ300="SI",PLANILLA!AK300="SI"),"TIEMPO","")</f>
        <v/>
      </c>
      <c r="C297" t="str">
        <f>IF(OR(PLANILLA!AJ300="SI",PLANILLA!AK300="SI"),"DESPLAZAMIENTO_FORZADO","")</f>
        <v/>
      </c>
      <c r="CI297" t="s">
        <v>3155</v>
      </c>
      <c r="CJ297" t="str">
        <f>VLOOKUP(CI297,Hoja1!A296:D1418,2,0)</f>
        <v>CENTRO</v>
      </c>
      <c r="CR297" t="str">
        <f>CONCATENATE("COMUNIDAD_",PLANILLA!S300)</f>
        <v>COMUNIDAD_</v>
      </c>
      <c r="CS297" t="str">
        <f>CONCATENATE(PLANILLA!S300,"_",PLANILLA!T300)</f>
        <v>_</v>
      </c>
      <c r="ES297" s="42" t="str">
        <f>IF(AND(PLANILLA!AM300="",PLANILLA!AN300=""),"",CONCATENATE(PLANILLA!AM300,"-",PLANILLA!AN300))</f>
        <v/>
      </c>
    </row>
    <row r="298" spans="2:149" x14ac:dyDescent="0.25">
      <c r="B298" t="str">
        <f>IF(OR(PLANILLA!AJ301="SI",PLANILLA!AK301="SI"),"TIEMPO","")</f>
        <v/>
      </c>
      <c r="C298" t="str">
        <f>IF(OR(PLANILLA!AJ301="SI",PLANILLA!AK301="SI"),"DESPLAZAMIENTO_FORZADO","")</f>
        <v/>
      </c>
      <c r="CI298" t="s">
        <v>3156</v>
      </c>
      <c r="CJ298" t="str">
        <f>VLOOKUP(CI298,Hoja1!A297:D1419,2,0)</f>
        <v>CENTRO</v>
      </c>
      <c r="CR298" t="str">
        <f>CONCATENATE("COMUNIDAD_",PLANILLA!S301)</f>
        <v>COMUNIDAD_</v>
      </c>
      <c r="CS298" t="str">
        <f>CONCATENATE(PLANILLA!S301,"_",PLANILLA!T301)</f>
        <v>_</v>
      </c>
      <c r="ES298" s="42" t="str">
        <f>IF(AND(PLANILLA!AM301="",PLANILLA!AN301=""),"",CONCATENATE(PLANILLA!AM301,"-",PLANILLA!AN301))</f>
        <v/>
      </c>
    </row>
    <row r="299" spans="2:149" x14ac:dyDescent="0.25">
      <c r="B299" t="str">
        <f>IF(OR(PLANILLA!AJ302="SI",PLANILLA!AK302="SI"),"TIEMPO","")</f>
        <v/>
      </c>
      <c r="C299" t="str">
        <f>IF(OR(PLANILLA!AJ302="SI",PLANILLA!AK302="SI"),"DESPLAZAMIENTO_FORZADO","")</f>
        <v/>
      </c>
      <c r="CI299" t="s">
        <v>3157</v>
      </c>
      <c r="CJ299" t="str">
        <f>VLOOKUP(CI299,Hoja1!A298:D1420,2,0)</f>
        <v>CENTRO</v>
      </c>
      <c r="CR299" t="str">
        <f>CONCATENATE("COMUNIDAD_",PLANILLA!S302)</f>
        <v>COMUNIDAD_</v>
      </c>
      <c r="CS299" t="str">
        <f>CONCATENATE(PLANILLA!S302,"_",PLANILLA!T302)</f>
        <v>_</v>
      </c>
      <c r="ES299" s="42" t="str">
        <f>IF(AND(PLANILLA!AM302="",PLANILLA!AN302=""),"",CONCATENATE(PLANILLA!AM302,"-",PLANILLA!AN302))</f>
        <v/>
      </c>
    </row>
    <row r="300" spans="2:149" x14ac:dyDescent="0.25">
      <c r="B300" t="str">
        <f>IF(OR(PLANILLA!AJ303="SI",PLANILLA!AK303="SI"),"TIEMPO","")</f>
        <v/>
      </c>
      <c r="C300" t="str">
        <f>IF(OR(PLANILLA!AJ303="SI",PLANILLA!AK303="SI"),"DESPLAZAMIENTO_FORZADO","")</f>
        <v/>
      </c>
      <c r="CI300" t="s">
        <v>3158</v>
      </c>
      <c r="CJ300" t="str">
        <f>VLOOKUP(CI300,Hoja1!A299:D1421,2,0)</f>
        <v>CENTRO</v>
      </c>
      <c r="CR300" t="str">
        <f>CONCATENATE("COMUNIDAD_",PLANILLA!S303)</f>
        <v>COMUNIDAD_</v>
      </c>
      <c r="CS300" t="str">
        <f>CONCATENATE(PLANILLA!S303,"_",PLANILLA!T303)</f>
        <v>_</v>
      </c>
      <c r="ES300" s="42" t="str">
        <f>IF(AND(PLANILLA!AM303="",PLANILLA!AN303=""),"",CONCATENATE(PLANILLA!AM303,"-",PLANILLA!AN303))</f>
        <v/>
      </c>
    </row>
    <row r="301" spans="2:149" x14ac:dyDescent="0.25">
      <c r="B301" t="str">
        <f>IF(OR(PLANILLA!AJ304="SI",PLANILLA!AK304="SI"),"TIEMPO","")</f>
        <v/>
      </c>
      <c r="C301" t="str">
        <f>IF(OR(PLANILLA!AJ304="SI",PLANILLA!AK304="SI"),"DESPLAZAMIENTO_FORZADO","")</f>
        <v/>
      </c>
      <c r="CI301" t="s">
        <v>3159</v>
      </c>
      <c r="CJ301" t="str">
        <f>VLOOKUP(CI301,Hoja1!A300:D1422,2,0)</f>
        <v>CENTRO</v>
      </c>
      <c r="CR301" t="str">
        <f>CONCATENATE("COMUNIDAD_",PLANILLA!S304)</f>
        <v>COMUNIDAD_</v>
      </c>
      <c r="CS301" t="str">
        <f>CONCATENATE(PLANILLA!S304,"_",PLANILLA!T304)</f>
        <v>_</v>
      </c>
      <c r="ES301" s="42" t="str">
        <f>IF(AND(PLANILLA!AM304="",PLANILLA!AN304=""),"",CONCATENATE(PLANILLA!AM304,"-",PLANILLA!AN304))</f>
        <v/>
      </c>
    </row>
    <row r="302" spans="2:149" x14ac:dyDescent="0.25">
      <c r="B302" t="str">
        <f>IF(OR(PLANILLA!AJ305="SI",PLANILLA!AK305="SI"),"TIEMPO","")</f>
        <v/>
      </c>
      <c r="C302" t="str">
        <f>IF(OR(PLANILLA!AJ305="SI",PLANILLA!AK305="SI"),"DESPLAZAMIENTO_FORZADO","")</f>
        <v/>
      </c>
      <c r="CI302" t="s">
        <v>3160</v>
      </c>
      <c r="CJ302" t="str">
        <f>VLOOKUP(CI302,Hoja1!A301:D1423,2,0)</f>
        <v>CENTRO</v>
      </c>
      <c r="CR302" t="str">
        <f>CONCATENATE("COMUNIDAD_",PLANILLA!S305)</f>
        <v>COMUNIDAD_</v>
      </c>
      <c r="CS302" t="str">
        <f>CONCATENATE(PLANILLA!S305,"_",PLANILLA!T305)</f>
        <v>_</v>
      </c>
      <c r="ES302" s="42" t="str">
        <f>IF(AND(PLANILLA!AM305="",PLANILLA!AN305=""),"",CONCATENATE(PLANILLA!AM305,"-",PLANILLA!AN305))</f>
        <v/>
      </c>
    </row>
    <row r="303" spans="2:149" x14ac:dyDescent="0.25">
      <c r="B303" t="str">
        <f>IF(OR(PLANILLA!AJ306="SI",PLANILLA!AK306="SI"),"TIEMPO","")</f>
        <v/>
      </c>
      <c r="C303" t="str">
        <f>IF(OR(PLANILLA!AJ306="SI",PLANILLA!AK306="SI"),"DESPLAZAMIENTO_FORZADO","")</f>
        <v/>
      </c>
      <c r="CI303" t="s">
        <v>3161</v>
      </c>
      <c r="CJ303" t="str">
        <f>VLOOKUP(CI303,Hoja1!A302:D1424,2,0)</f>
        <v>CENTRO</v>
      </c>
      <c r="CR303" t="str">
        <f>CONCATENATE("COMUNIDAD_",PLANILLA!S306)</f>
        <v>COMUNIDAD_</v>
      </c>
      <c r="CS303" t="str">
        <f>CONCATENATE(PLANILLA!S306,"_",PLANILLA!T306)</f>
        <v>_</v>
      </c>
      <c r="ES303" s="42" t="str">
        <f>IF(AND(PLANILLA!AM306="",PLANILLA!AN306=""),"",CONCATENATE(PLANILLA!AM306,"-",PLANILLA!AN306))</f>
        <v/>
      </c>
    </row>
    <row r="304" spans="2:149" x14ac:dyDescent="0.25">
      <c r="B304" t="str">
        <f>IF(OR(PLANILLA!AJ307="SI",PLANILLA!AK307="SI"),"TIEMPO","")</f>
        <v/>
      </c>
      <c r="C304" t="str">
        <f>IF(OR(PLANILLA!AJ307="SI",PLANILLA!AK307="SI"),"DESPLAZAMIENTO_FORZADO","")</f>
        <v/>
      </c>
      <c r="CI304" t="s">
        <v>3162</v>
      </c>
      <c r="CJ304" t="str">
        <f>VLOOKUP(CI304,Hoja1!A303:D1425,2,0)</f>
        <v>CENTRO</v>
      </c>
      <c r="CR304" t="str">
        <f>CONCATENATE("COMUNIDAD_",PLANILLA!S307)</f>
        <v>COMUNIDAD_</v>
      </c>
      <c r="CS304" t="str">
        <f>CONCATENATE(PLANILLA!S307,"_",PLANILLA!T307)</f>
        <v>_</v>
      </c>
      <c r="ES304" s="42" t="str">
        <f>IF(AND(PLANILLA!AM307="",PLANILLA!AN307=""),"",CONCATENATE(PLANILLA!AM307,"-",PLANILLA!AN307))</f>
        <v/>
      </c>
    </row>
    <row r="305" spans="2:149" x14ac:dyDescent="0.25">
      <c r="B305" t="str">
        <f>IF(OR(PLANILLA!AJ308="SI",PLANILLA!AK308="SI"),"TIEMPO","")</f>
        <v/>
      </c>
      <c r="C305" t="str">
        <f>IF(OR(PLANILLA!AJ308="SI",PLANILLA!AK308="SI"),"DESPLAZAMIENTO_FORZADO","")</f>
        <v/>
      </c>
      <c r="CI305" t="s">
        <v>3163</v>
      </c>
      <c r="CJ305" t="str">
        <f>VLOOKUP(CI305,Hoja1!A304:D1426,2,0)</f>
        <v>CENTRO</v>
      </c>
      <c r="CR305" t="str">
        <f>CONCATENATE("COMUNIDAD_",PLANILLA!S308)</f>
        <v>COMUNIDAD_</v>
      </c>
      <c r="CS305" t="str">
        <f>CONCATENATE(PLANILLA!S308,"_",PLANILLA!T308)</f>
        <v>_</v>
      </c>
      <c r="ES305" s="42" t="str">
        <f>IF(AND(PLANILLA!AM308="",PLANILLA!AN308=""),"",CONCATENATE(PLANILLA!AM308,"-",PLANILLA!AN308))</f>
        <v/>
      </c>
    </row>
    <row r="306" spans="2:149" x14ac:dyDescent="0.25">
      <c r="B306" t="str">
        <f>IF(OR(PLANILLA!AJ309="SI",PLANILLA!AK309="SI"),"TIEMPO","")</f>
        <v/>
      </c>
      <c r="C306" t="str">
        <f>IF(OR(PLANILLA!AJ309="SI",PLANILLA!AK309="SI"),"DESPLAZAMIENTO_FORZADO","")</f>
        <v/>
      </c>
      <c r="CI306" t="s">
        <v>3164</v>
      </c>
      <c r="CJ306" t="str">
        <f>VLOOKUP(CI306,Hoja1!A305:D1427,2,0)</f>
        <v>CENTRO</v>
      </c>
      <c r="CR306" t="str">
        <f>CONCATENATE("COMUNIDAD_",PLANILLA!S309)</f>
        <v>COMUNIDAD_</v>
      </c>
      <c r="CS306" t="str">
        <f>CONCATENATE(PLANILLA!S309,"_",PLANILLA!T309)</f>
        <v>_</v>
      </c>
      <c r="ES306" s="42" t="str">
        <f>IF(AND(PLANILLA!AM309="",PLANILLA!AN309=""),"",CONCATENATE(PLANILLA!AM309,"-",PLANILLA!AN309))</f>
        <v/>
      </c>
    </row>
    <row r="307" spans="2:149" x14ac:dyDescent="0.25">
      <c r="B307" t="str">
        <f>IF(OR(PLANILLA!AJ310="SI",PLANILLA!AK310="SI"),"TIEMPO","")</f>
        <v/>
      </c>
      <c r="C307" t="str">
        <f>IF(OR(PLANILLA!AJ310="SI",PLANILLA!AK310="SI"),"DESPLAZAMIENTO_FORZADO","")</f>
        <v/>
      </c>
      <c r="CI307" t="s">
        <v>3165</v>
      </c>
      <c r="CJ307" t="str">
        <f>VLOOKUP(CI307,Hoja1!A306:D1428,2,0)</f>
        <v>CENTRO</v>
      </c>
      <c r="CR307" t="str">
        <f>CONCATENATE("COMUNIDAD_",PLANILLA!S310)</f>
        <v>COMUNIDAD_</v>
      </c>
      <c r="CS307" t="str">
        <f>CONCATENATE(PLANILLA!S310,"_",PLANILLA!T310)</f>
        <v>_</v>
      </c>
      <c r="ES307" s="42" t="str">
        <f>IF(AND(PLANILLA!AM310="",PLANILLA!AN310=""),"",CONCATENATE(PLANILLA!AM310,"-",PLANILLA!AN310))</f>
        <v/>
      </c>
    </row>
    <row r="308" spans="2:149" x14ac:dyDescent="0.25">
      <c r="B308" t="str">
        <f>IF(OR(PLANILLA!AJ311="SI",PLANILLA!AK311="SI"),"TIEMPO","")</f>
        <v/>
      </c>
      <c r="C308" t="str">
        <f>IF(OR(PLANILLA!AJ311="SI",PLANILLA!AK311="SI"),"DESPLAZAMIENTO_FORZADO","")</f>
        <v/>
      </c>
      <c r="CI308" t="s">
        <v>3166</v>
      </c>
      <c r="CJ308" t="str">
        <f>VLOOKUP(CI308,Hoja1!A307:D1429,2,0)</f>
        <v>CENTRO</v>
      </c>
      <c r="CR308" t="str">
        <f>CONCATENATE("COMUNIDAD_",PLANILLA!S311)</f>
        <v>COMUNIDAD_</v>
      </c>
      <c r="CS308" t="str">
        <f>CONCATENATE(PLANILLA!S311,"_",PLANILLA!T311)</f>
        <v>_</v>
      </c>
      <c r="ES308" s="42" t="str">
        <f>IF(AND(PLANILLA!AM311="",PLANILLA!AN311=""),"",CONCATENATE(PLANILLA!AM311,"-",PLANILLA!AN311))</f>
        <v/>
      </c>
    </row>
    <row r="309" spans="2:149" x14ac:dyDescent="0.25">
      <c r="B309" t="str">
        <f>IF(OR(PLANILLA!AJ312="SI",PLANILLA!AK312="SI"),"TIEMPO","")</f>
        <v/>
      </c>
      <c r="C309" t="str">
        <f>IF(OR(PLANILLA!AJ312="SI",PLANILLA!AK312="SI"),"DESPLAZAMIENTO_FORZADO","")</f>
        <v/>
      </c>
      <c r="CI309" t="s">
        <v>3167</v>
      </c>
      <c r="CJ309" t="str">
        <f>VLOOKUP(CI309,Hoja1!A308:D1430,2,0)</f>
        <v>CENTRO</v>
      </c>
      <c r="CR309" t="str">
        <f>CONCATENATE("COMUNIDAD_",PLANILLA!S312)</f>
        <v>COMUNIDAD_</v>
      </c>
      <c r="CS309" t="str">
        <f>CONCATENATE(PLANILLA!S312,"_",PLANILLA!T312)</f>
        <v>_</v>
      </c>
      <c r="ES309" s="42" t="str">
        <f>IF(AND(PLANILLA!AM312="",PLANILLA!AN312=""),"",CONCATENATE(PLANILLA!AM312,"-",PLANILLA!AN312))</f>
        <v/>
      </c>
    </row>
    <row r="310" spans="2:149" x14ac:dyDescent="0.25">
      <c r="B310" t="str">
        <f>IF(OR(PLANILLA!AJ313="SI",PLANILLA!AK313="SI"),"TIEMPO","")</f>
        <v/>
      </c>
      <c r="C310" t="str">
        <f>IF(OR(PLANILLA!AJ313="SI",PLANILLA!AK313="SI"),"DESPLAZAMIENTO_FORZADO","")</f>
        <v/>
      </c>
      <c r="CI310" t="s">
        <v>1314</v>
      </c>
      <c r="CJ310" t="str">
        <f>VLOOKUP(CI310,Hoja1!A309:D1431,2,0)</f>
        <v>CENTRO</v>
      </c>
      <c r="CR310" t="str">
        <f>CONCATENATE("COMUNIDAD_",PLANILLA!S313)</f>
        <v>COMUNIDAD_</v>
      </c>
      <c r="CS310" t="str">
        <f>CONCATENATE(PLANILLA!S313,"_",PLANILLA!T313)</f>
        <v>_</v>
      </c>
      <c r="ES310" s="42" t="str">
        <f>IF(AND(PLANILLA!AM313="",PLANILLA!AN313=""),"",CONCATENATE(PLANILLA!AM313,"-",PLANILLA!AN313))</f>
        <v/>
      </c>
    </row>
    <row r="311" spans="2:149" x14ac:dyDescent="0.25">
      <c r="B311" t="str">
        <f>IF(OR(PLANILLA!AJ314="SI",PLANILLA!AK314="SI"),"TIEMPO","")</f>
        <v/>
      </c>
      <c r="C311" t="str">
        <f>IF(OR(PLANILLA!AJ314="SI",PLANILLA!AK314="SI"),"DESPLAZAMIENTO_FORZADO","")</f>
        <v/>
      </c>
      <c r="CI311" t="s">
        <v>3168</v>
      </c>
      <c r="CJ311" t="str">
        <f>VLOOKUP(CI311,Hoja1!A310:D1432,2,0)</f>
        <v>CENTRO</v>
      </c>
      <c r="CR311" t="str">
        <f>CONCATENATE("COMUNIDAD_",PLANILLA!S314)</f>
        <v>COMUNIDAD_</v>
      </c>
      <c r="CS311" t="str">
        <f>CONCATENATE(PLANILLA!S314,"_",PLANILLA!T314)</f>
        <v>_</v>
      </c>
      <c r="ES311" s="42" t="str">
        <f>IF(AND(PLANILLA!AM314="",PLANILLA!AN314=""),"",CONCATENATE(PLANILLA!AM314,"-",PLANILLA!AN314))</f>
        <v/>
      </c>
    </row>
    <row r="312" spans="2:149" x14ac:dyDescent="0.25">
      <c r="B312" t="str">
        <f>IF(OR(PLANILLA!AJ315="SI",PLANILLA!AK315="SI"),"TIEMPO","")</f>
        <v/>
      </c>
      <c r="C312" t="str">
        <f>IF(OR(PLANILLA!AJ315="SI",PLANILLA!AK315="SI"),"DESPLAZAMIENTO_FORZADO","")</f>
        <v/>
      </c>
      <c r="CI312" t="s">
        <v>3169</v>
      </c>
      <c r="CJ312" t="str">
        <f>VLOOKUP(CI312,Hoja1!A311:D1433,2,0)</f>
        <v>CENTRO</v>
      </c>
      <c r="CR312" t="str">
        <f>CONCATENATE("COMUNIDAD_",PLANILLA!S315)</f>
        <v>COMUNIDAD_</v>
      </c>
      <c r="CS312" t="str">
        <f>CONCATENATE(PLANILLA!S315,"_",PLANILLA!T315)</f>
        <v>_</v>
      </c>
      <c r="ES312" s="42" t="str">
        <f>IF(AND(PLANILLA!AM315="",PLANILLA!AN315=""),"",CONCATENATE(PLANILLA!AM315,"-",PLANILLA!AN315))</f>
        <v/>
      </c>
    </row>
    <row r="313" spans="2:149" x14ac:dyDescent="0.25">
      <c r="B313" t="str">
        <f>IF(OR(PLANILLA!AJ316="SI",PLANILLA!AK316="SI"),"TIEMPO","")</f>
        <v/>
      </c>
      <c r="C313" t="str">
        <f>IF(OR(PLANILLA!AJ316="SI",PLANILLA!AK316="SI"),"DESPLAZAMIENTO_FORZADO","")</f>
        <v/>
      </c>
      <c r="CI313" t="s">
        <v>3170</v>
      </c>
      <c r="CJ313" t="str">
        <f>VLOOKUP(CI313,Hoja1!A312:D1434,2,0)</f>
        <v>CENTRO</v>
      </c>
      <c r="CR313" t="str">
        <f>CONCATENATE("COMUNIDAD_",PLANILLA!S316)</f>
        <v>COMUNIDAD_</v>
      </c>
      <c r="CS313" t="str">
        <f>CONCATENATE(PLANILLA!S316,"_",PLANILLA!T316)</f>
        <v>_</v>
      </c>
      <c r="ES313" s="42" t="str">
        <f>IF(AND(PLANILLA!AM316="",PLANILLA!AN316=""),"",CONCATENATE(PLANILLA!AM316,"-",PLANILLA!AN316))</f>
        <v/>
      </c>
    </row>
    <row r="314" spans="2:149" x14ac:dyDescent="0.25">
      <c r="B314" t="str">
        <f>IF(OR(PLANILLA!AJ317="SI",PLANILLA!AK317="SI"),"TIEMPO","")</f>
        <v/>
      </c>
      <c r="C314" t="str">
        <f>IF(OR(PLANILLA!AJ317="SI",PLANILLA!AK317="SI"),"DESPLAZAMIENTO_FORZADO","")</f>
        <v/>
      </c>
      <c r="CI314" t="s">
        <v>3171</v>
      </c>
      <c r="CJ314" t="str">
        <f>VLOOKUP(CI314,Hoja1!A313:D1435,2,0)</f>
        <v>CENTRO</v>
      </c>
      <c r="CR314" t="str">
        <f>CONCATENATE("COMUNIDAD_",PLANILLA!S317)</f>
        <v>COMUNIDAD_</v>
      </c>
      <c r="CS314" t="str">
        <f>CONCATENATE(PLANILLA!S317,"_",PLANILLA!T317)</f>
        <v>_</v>
      </c>
      <c r="ES314" s="42" t="str">
        <f>IF(AND(PLANILLA!AM317="",PLANILLA!AN317=""),"",CONCATENATE(PLANILLA!AM317,"-",PLANILLA!AN317))</f>
        <v/>
      </c>
    </row>
    <row r="315" spans="2:149" x14ac:dyDescent="0.25">
      <c r="B315" t="str">
        <f>IF(OR(PLANILLA!AJ318="SI",PLANILLA!AK318="SI"),"TIEMPO","")</f>
        <v/>
      </c>
      <c r="C315" t="str">
        <f>IF(OR(PLANILLA!AJ318="SI",PLANILLA!AK318="SI"),"DESPLAZAMIENTO_FORZADO","")</f>
        <v/>
      </c>
      <c r="CI315" t="s">
        <v>3172</v>
      </c>
      <c r="CJ315" t="str">
        <f>VLOOKUP(CI315,Hoja1!A314:D1436,2,0)</f>
        <v>CENTRO</v>
      </c>
      <c r="CR315" t="str">
        <f>CONCATENATE("COMUNIDAD_",PLANILLA!S318)</f>
        <v>COMUNIDAD_</v>
      </c>
      <c r="CS315" t="str">
        <f>CONCATENATE(PLANILLA!S318,"_",PLANILLA!T318)</f>
        <v>_</v>
      </c>
      <c r="ES315" s="42" t="str">
        <f>IF(AND(PLANILLA!AM318="",PLANILLA!AN318=""),"",CONCATENATE(PLANILLA!AM318,"-",PLANILLA!AN318))</f>
        <v/>
      </c>
    </row>
    <row r="316" spans="2:149" x14ac:dyDescent="0.25">
      <c r="B316" t="str">
        <f>IF(OR(PLANILLA!AJ319="SI",PLANILLA!AK319="SI"),"TIEMPO","")</f>
        <v/>
      </c>
      <c r="C316" t="str">
        <f>IF(OR(PLANILLA!AJ319="SI",PLANILLA!AK319="SI"),"DESPLAZAMIENTO_FORZADO","")</f>
        <v/>
      </c>
      <c r="CI316" t="s">
        <v>3173</v>
      </c>
      <c r="CJ316" t="str">
        <f>VLOOKUP(CI316,Hoja1!A315:D1437,2,0)</f>
        <v>CENTRO</v>
      </c>
      <c r="CR316" t="str">
        <f>CONCATENATE("COMUNIDAD_",PLANILLA!S319)</f>
        <v>COMUNIDAD_</v>
      </c>
      <c r="CS316" t="str">
        <f>CONCATENATE(PLANILLA!S319,"_",PLANILLA!T319)</f>
        <v>_</v>
      </c>
      <c r="ES316" s="42" t="str">
        <f>IF(AND(PLANILLA!AM319="",PLANILLA!AN319=""),"",CONCATENATE(PLANILLA!AM319,"-",PLANILLA!AN319))</f>
        <v/>
      </c>
    </row>
    <row r="317" spans="2:149" x14ac:dyDescent="0.25">
      <c r="B317" t="str">
        <f>IF(OR(PLANILLA!AJ320="SI",PLANILLA!AK320="SI"),"TIEMPO","")</f>
        <v/>
      </c>
      <c r="C317" t="str">
        <f>IF(OR(PLANILLA!AJ320="SI",PLANILLA!AK320="SI"),"DESPLAZAMIENTO_FORZADO","")</f>
        <v/>
      </c>
      <c r="CI317" t="s">
        <v>3174</v>
      </c>
      <c r="CJ317" t="str">
        <f>VLOOKUP(CI317,Hoja1!A316:D1438,2,0)</f>
        <v>CENTRO</v>
      </c>
      <c r="CR317" t="str">
        <f>CONCATENATE("COMUNIDAD_",PLANILLA!S320)</f>
        <v>COMUNIDAD_</v>
      </c>
      <c r="CS317" t="str">
        <f>CONCATENATE(PLANILLA!S320,"_",PLANILLA!T320)</f>
        <v>_</v>
      </c>
      <c r="ES317" s="42" t="str">
        <f>IF(AND(PLANILLA!AM320="",PLANILLA!AN320=""),"",CONCATENATE(PLANILLA!AM320,"-",PLANILLA!AN320))</f>
        <v/>
      </c>
    </row>
    <row r="318" spans="2:149" x14ac:dyDescent="0.25">
      <c r="B318" t="str">
        <f>IF(OR(PLANILLA!AJ321="SI",PLANILLA!AK321="SI"),"TIEMPO","")</f>
        <v/>
      </c>
      <c r="C318" t="str">
        <f>IF(OR(PLANILLA!AJ321="SI",PLANILLA!AK321="SI"),"DESPLAZAMIENTO_FORZADO","")</f>
        <v/>
      </c>
      <c r="CI318" t="s">
        <v>3175</v>
      </c>
      <c r="CJ318" t="str">
        <f>VLOOKUP(CI318,Hoja1!A317:D1439,2,0)</f>
        <v>CENTRO</v>
      </c>
      <c r="CR318" t="str">
        <f>CONCATENATE("COMUNIDAD_",PLANILLA!S321)</f>
        <v>COMUNIDAD_</v>
      </c>
      <c r="CS318" t="str">
        <f>CONCATENATE(PLANILLA!S321,"_",PLANILLA!T321)</f>
        <v>_</v>
      </c>
      <c r="ES318" s="42" t="str">
        <f>IF(AND(PLANILLA!AM321="",PLANILLA!AN321=""),"",CONCATENATE(PLANILLA!AM321,"-",PLANILLA!AN321))</f>
        <v/>
      </c>
    </row>
    <row r="319" spans="2:149" x14ac:dyDescent="0.25">
      <c r="B319" t="str">
        <f>IF(OR(PLANILLA!AJ322="SI",PLANILLA!AK322="SI"),"TIEMPO","")</f>
        <v/>
      </c>
      <c r="C319" t="str">
        <f>IF(OR(PLANILLA!AJ322="SI",PLANILLA!AK322="SI"),"DESPLAZAMIENTO_FORZADO","")</f>
        <v/>
      </c>
      <c r="CI319" t="s">
        <v>3176</v>
      </c>
      <c r="CJ319" t="str">
        <f>VLOOKUP(CI319,Hoja1!A318:D1440,2,0)</f>
        <v>CENTRO</v>
      </c>
      <c r="CR319" t="str">
        <f>CONCATENATE("COMUNIDAD_",PLANILLA!S322)</f>
        <v>COMUNIDAD_</v>
      </c>
      <c r="CS319" t="str">
        <f>CONCATENATE(PLANILLA!S322,"_",PLANILLA!T322)</f>
        <v>_</v>
      </c>
      <c r="ES319" s="42" t="str">
        <f>IF(AND(PLANILLA!AM322="",PLANILLA!AN322=""),"",CONCATENATE(PLANILLA!AM322,"-",PLANILLA!AN322))</f>
        <v/>
      </c>
    </row>
    <row r="320" spans="2:149" x14ac:dyDescent="0.25">
      <c r="B320" t="str">
        <f>IF(OR(PLANILLA!AJ323="SI",PLANILLA!AK323="SI"),"TIEMPO","")</f>
        <v/>
      </c>
      <c r="C320" t="str">
        <f>IF(OR(PLANILLA!AJ323="SI",PLANILLA!AK323="SI"),"DESPLAZAMIENTO_FORZADO","")</f>
        <v/>
      </c>
      <c r="CI320" t="s">
        <v>3177</v>
      </c>
      <c r="CJ320" t="str">
        <f>VLOOKUP(CI320,Hoja1!A319:D1441,2,0)</f>
        <v>CENTRO</v>
      </c>
      <c r="CR320" t="str">
        <f>CONCATENATE("COMUNIDAD_",PLANILLA!S323)</f>
        <v>COMUNIDAD_</v>
      </c>
      <c r="CS320" t="str">
        <f>CONCATENATE(PLANILLA!S323,"_",PLANILLA!T323)</f>
        <v>_</v>
      </c>
      <c r="ES320" s="42" t="str">
        <f>IF(AND(PLANILLA!AM323="",PLANILLA!AN323=""),"",CONCATENATE(PLANILLA!AM323,"-",PLANILLA!AN323))</f>
        <v/>
      </c>
    </row>
    <row r="321" spans="2:149" x14ac:dyDescent="0.25">
      <c r="B321" t="str">
        <f>IF(OR(PLANILLA!AJ324="SI",PLANILLA!AK324="SI"),"TIEMPO","")</f>
        <v/>
      </c>
      <c r="C321" t="str">
        <f>IF(OR(PLANILLA!AJ324="SI",PLANILLA!AK324="SI"),"DESPLAZAMIENTO_FORZADO","")</f>
        <v/>
      </c>
      <c r="CI321" t="s">
        <v>3178</v>
      </c>
      <c r="CJ321" t="str">
        <f>VLOOKUP(CI321,Hoja1!A320:D1442,2,0)</f>
        <v>CENTRO</v>
      </c>
      <c r="CR321" t="str">
        <f>CONCATENATE("COMUNIDAD_",PLANILLA!S324)</f>
        <v>COMUNIDAD_</v>
      </c>
      <c r="CS321" t="str">
        <f>CONCATENATE(PLANILLA!S324,"_",PLANILLA!T324)</f>
        <v>_</v>
      </c>
      <c r="ES321" s="42" t="str">
        <f>IF(AND(PLANILLA!AM324="",PLANILLA!AN324=""),"",CONCATENATE(PLANILLA!AM324,"-",PLANILLA!AN324))</f>
        <v/>
      </c>
    </row>
    <row r="322" spans="2:149" x14ac:dyDescent="0.25">
      <c r="B322" t="str">
        <f>IF(OR(PLANILLA!AJ325="SI",PLANILLA!AK325="SI"),"TIEMPO","")</f>
        <v/>
      </c>
      <c r="C322" t="str">
        <f>IF(OR(PLANILLA!AJ325="SI",PLANILLA!AK325="SI"),"DESPLAZAMIENTO_FORZADO","")</f>
        <v/>
      </c>
      <c r="CI322" t="s">
        <v>3179</v>
      </c>
      <c r="CJ322" t="str">
        <f>VLOOKUP(CI322,Hoja1!A321:D1443,2,0)</f>
        <v>CENTRO</v>
      </c>
      <c r="CR322" t="str">
        <f>CONCATENATE("COMUNIDAD_",PLANILLA!S325)</f>
        <v>COMUNIDAD_</v>
      </c>
      <c r="CS322" t="str">
        <f>CONCATENATE(PLANILLA!S325,"_",PLANILLA!T325)</f>
        <v>_</v>
      </c>
      <c r="ES322" s="42" t="str">
        <f>IF(AND(PLANILLA!AM325="",PLANILLA!AN325=""),"",CONCATENATE(PLANILLA!AM325,"-",PLANILLA!AN325))</f>
        <v/>
      </c>
    </row>
    <row r="323" spans="2:149" x14ac:dyDescent="0.25">
      <c r="B323" t="str">
        <f>IF(OR(PLANILLA!AJ326="SI",PLANILLA!AK326="SI"),"TIEMPO","")</f>
        <v/>
      </c>
      <c r="C323" t="str">
        <f>IF(OR(PLANILLA!AJ326="SI",PLANILLA!AK326="SI"),"DESPLAZAMIENTO_FORZADO","")</f>
        <v/>
      </c>
      <c r="CI323" t="s">
        <v>3180</v>
      </c>
      <c r="CJ323" t="str">
        <f>VLOOKUP(CI323,Hoja1!A322:D1444,2,0)</f>
        <v>CENTRO</v>
      </c>
      <c r="CR323" t="str">
        <f>CONCATENATE("COMUNIDAD_",PLANILLA!S326)</f>
        <v>COMUNIDAD_</v>
      </c>
      <c r="CS323" t="str">
        <f>CONCATENATE(PLANILLA!S326,"_",PLANILLA!T326)</f>
        <v>_</v>
      </c>
      <c r="ES323" s="42" t="str">
        <f>IF(AND(PLANILLA!AM326="",PLANILLA!AN326=""),"",CONCATENATE(PLANILLA!AM326,"-",PLANILLA!AN326))</f>
        <v/>
      </c>
    </row>
    <row r="324" spans="2:149" x14ac:dyDescent="0.25">
      <c r="B324" t="str">
        <f>IF(OR(PLANILLA!AJ327="SI",PLANILLA!AK327="SI"),"TIEMPO","")</f>
        <v/>
      </c>
      <c r="C324" t="str">
        <f>IF(OR(PLANILLA!AJ327="SI",PLANILLA!AK327="SI"),"DESPLAZAMIENTO_FORZADO","")</f>
        <v/>
      </c>
      <c r="CI324" t="s">
        <v>3181</v>
      </c>
      <c r="CJ324" t="str">
        <f>VLOOKUP(CI324,Hoja1!A323:D1445,2,0)</f>
        <v>CENTRO</v>
      </c>
      <c r="CR324" t="str">
        <f>CONCATENATE("COMUNIDAD_",PLANILLA!S327)</f>
        <v>COMUNIDAD_</v>
      </c>
      <c r="CS324" t="str">
        <f>CONCATENATE(PLANILLA!S327,"_",PLANILLA!T327)</f>
        <v>_</v>
      </c>
      <c r="ES324" s="42" t="str">
        <f>IF(AND(PLANILLA!AM327="",PLANILLA!AN327=""),"",CONCATENATE(PLANILLA!AM327,"-",PLANILLA!AN327))</f>
        <v/>
      </c>
    </row>
    <row r="325" spans="2:149" x14ac:dyDescent="0.25">
      <c r="B325" t="str">
        <f>IF(OR(PLANILLA!AJ328="SI",PLANILLA!AK328="SI"),"TIEMPO","")</f>
        <v/>
      </c>
      <c r="C325" t="str">
        <f>IF(OR(PLANILLA!AJ328="SI",PLANILLA!AK328="SI"),"DESPLAZAMIENTO_FORZADO","")</f>
        <v/>
      </c>
      <c r="CI325" t="s">
        <v>3182</v>
      </c>
      <c r="CJ325" t="str">
        <f>VLOOKUP(CI325,Hoja1!A324:D1446,2,0)</f>
        <v>CENTRO</v>
      </c>
      <c r="CR325" t="str">
        <f>CONCATENATE("COMUNIDAD_",PLANILLA!S328)</f>
        <v>COMUNIDAD_</v>
      </c>
      <c r="CS325" t="str">
        <f>CONCATENATE(PLANILLA!S328,"_",PLANILLA!T328)</f>
        <v>_</v>
      </c>
      <c r="ES325" s="42" t="str">
        <f>IF(AND(PLANILLA!AM328="",PLANILLA!AN328=""),"",CONCATENATE(PLANILLA!AM328,"-",PLANILLA!AN328))</f>
        <v/>
      </c>
    </row>
    <row r="326" spans="2:149" x14ac:dyDescent="0.25">
      <c r="B326" t="str">
        <f>IF(OR(PLANILLA!AJ329="SI",PLANILLA!AK329="SI"),"TIEMPO","")</f>
        <v/>
      </c>
      <c r="C326" t="str">
        <f>IF(OR(PLANILLA!AJ329="SI",PLANILLA!AK329="SI"),"DESPLAZAMIENTO_FORZADO","")</f>
        <v/>
      </c>
      <c r="CI326" t="s">
        <v>3183</v>
      </c>
      <c r="CJ326" t="str">
        <f>VLOOKUP(CI326,Hoja1!A325:D1447,2,0)</f>
        <v>CENTRO</v>
      </c>
      <c r="CR326" t="str">
        <f>CONCATENATE("COMUNIDAD_",PLANILLA!S329)</f>
        <v>COMUNIDAD_</v>
      </c>
      <c r="CS326" t="str">
        <f>CONCATENATE(PLANILLA!S329,"_",PLANILLA!T329)</f>
        <v>_</v>
      </c>
      <c r="ES326" s="42" t="str">
        <f>IF(AND(PLANILLA!AM329="",PLANILLA!AN329=""),"",CONCATENATE(PLANILLA!AM329,"-",PLANILLA!AN329))</f>
        <v/>
      </c>
    </row>
    <row r="327" spans="2:149" x14ac:dyDescent="0.25">
      <c r="B327" t="str">
        <f>IF(OR(PLANILLA!AJ330="SI",PLANILLA!AK330="SI"),"TIEMPO","")</f>
        <v/>
      </c>
      <c r="C327" t="str">
        <f>IF(OR(PLANILLA!AJ330="SI",PLANILLA!AK330="SI"),"DESPLAZAMIENTO_FORZADO","")</f>
        <v/>
      </c>
      <c r="CI327" t="s">
        <v>3184</v>
      </c>
      <c r="CJ327" t="str">
        <f>VLOOKUP(CI327,Hoja1!A326:D1448,2,0)</f>
        <v>CENTRO</v>
      </c>
      <c r="CR327" t="str">
        <f>CONCATENATE("COMUNIDAD_",PLANILLA!S330)</f>
        <v>COMUNIDAD_</v>
      </c>
      <c r="CS327" t="str">
        <f>CONCATENATE(PLANILLA!S330,"_",PLANILLA!T330)</f>
        <v>_</v>
      </c>
      <c r="ES327" s="42" t="str">
        <f>IF(AND(PLANILLA!AM330="",PLANILLA!AN330=""),"",CONCATENATE(PLANILLA!AM330,"-",PLANILLA!AN330))</f>
        <v/>
      </c>
    </row>
    <row r="328" spans="2:149" x14ac:dyDescent="0.25">
      <c r="B328" t="str">
        <f>IF(OR(PLANILLA!AJ331="SI",PLANILLA!AK331="SI"),"TIEMPO","")</f>
        <v/>
      </c>
      <c r="C328" t="str">
        <f>IF(OR(PLANILLA!AJ331="SI",PLANILLA!AK331="SI"),"DESPLAZAMIENTO_FORZADO","")</f>
        <v/>
      </c>
      <c r="CI328" t="s">
        <v>2854</v>
      </c>
      <c r="CJ328" t="str">
        <f>VLOOKUP(CI328,Hoja1!A327:D1449,2,0)</f>
        <v>CENTRO</v>
      </c>
      <c r="CR328" t="str">
        <f>CONCATENATE("COMUNIDAD_",PLANILLA!S331)</f>
        <v>COMUNIDAD_</v>
      </c>
      <c r="CS328" t="str">
        <f>CONCATENATE(PLANILLA!S331,"_",PLANILLA!T331)</f>
        <v>_</v>
      </c>
      <c r="ES328" s="42" t="str">
        <f>IF(AND(PLANILLA!AM331="",PLANILLA!AN331=""),"",CONCATENATE(PLANILLA!AM331,"-",PLANILLA!AN331))</f>
        <v/>
      </c>
    </row>
    <row r="329" spans="2:149" x14ac:dyDescent="0.25">
      <c r="B329" t="str">
        <f>IF(OR(PLANILLA!AJ332="SI",PLANILLA!AK332="SI"),"TIEMPO","")</f>
        <v/>
      </c>
      <c r="C329" t="str">
        <f>IF(OR(PLANILLA!AJ332="SI",PLANILLA!AK332="SI"),"DESPLAZAMIENTO_FORZADO","")</f>
        <v/>
      </c>
      <c r="CI329" t="s">
        <v>3185</v>
      </c>
      <c r="CJ329" t="str">
        <f>VLOOKUP(CI329,Hoja1!A328:D1450,2,0)</f>
        <v>CENTRO</v>
      </c>
      <c r="CR329" t="str">
        <f>CONCATENATE("COMUNIDAD_",PLANILLA!S332)</f>
        <v>COMUNIDAD_</v>
      </c>
      <c r="CS329" t="str">
        <f>CONCATENATE(PLANILLA!S332,"_",PLANILLA!T332)</f>
        <v>_</v>
      </c>
      <c r="ES329" s="42" t="str">
        <f>IF(AND(PLANILLA!AM332="",PLANILLA!AN332=""),"",CONCATENATE(PLANILLA!AM332,"-",PLANILLA!AN332))</f>
        <v/>
      </c>
    </row>
    <row r="330" spans="2:149" x14ac:dyDescent="0.25">
      <c r="B330" t="str">
        <f>IF(OR(PLANILLA!AJ333="SI",PLANILLA!AK333="SI"),"TIEMPO","")</f>
        <v/>
      </c>
      <c r="C330" t="str">
        <f>IF(OR(PLANILLA!AJ333="SI",PLANILLA!AK333="SI"),"DESPLAZAMIENTO_FORZADO","")</f>
        <v/>
      </c>
      <c r="CI330" t="s">
        <v>3186</v>
      </c>
      <c r="CJ330" t="str">
        <f>VLOOKUP(CI330,Hoja1!A329:D1451,2,0)</f>
        <v>CENTRO</v>
      </c>
      <c r="CR330" t="str">
        <f>CONCATENATE("COMUNIDAD_",PLANILLA!S333)</f>
        <v>COMUNIDAD_</v>
      </c>
      <c r="CS330" t="str">
        <f>CONCATENATE(PLANILLA!S333,"_",PLANILLA!T333)</f>
        <v>_</v>
      </c>
      <c r="ES330" s="42" t="str">
        <f>IF(AND(PLANILLA!AM333="",PLANILLA!AN333=""),"",CONCATENATE(PLANILLA!AM333,"-",PLANILLA!AN333))</f>
        <v/>
      </c>
    </row>
    <row r="331" spans="2:149" x14ac:dyDescent="0.25">
      <c r="B331" t="str">
        <f>IF(OR(PLANILLA!AJ334="SI",PLANILLA!AK334="SI"),"TIEMPO","")</f>
        <v/>
      </c>
      <c r="C331" t="str">
        <f>IF(OR(PLANILLA!AJ334="SI",PLANILLA!AK334="SI"),"DESPLAZAMIENTO_FORZADO","")</f>
        <v/>
      </c>
      <c r="CI331" t="s">
        <v>3187</v>
      </c>
      <c r="CJ331" t="str">
        <f>VLOOKUP(CI331,Hoja1!A330:D1452,2,0)</f>
        <v>CENTRO</v>
      </c>
      <c r="CR331" t="str">
        <f>CONCATENATE("COMUNIDAD_",PLANILLA!S334)</f>
        <v>COMUNIDAD_</v>
      </c>
      <c r="CS331" t="str">
        <f>CONCATENATE(PLANILLA!S334,"_",PLANILLA!T334)</f>
        <v>_</v>
      </c>
      <c r="ES331" s="42" t="str">
        <f>IF(AND(PLANILLA!AM334="",PLANILLA!AN334=""),"",CONCATENATE(PLANILLA!AM334,"-",PLANILLA!AN334))</f>
        <v/>
      </c>
    </row>
    <row r="332" spans="2:149" x14ac:dyDescent="0.25">
      <c r="B332" t="str">
        <f>IF(OR(PLANILLA!AJ335="SI",PLANILLA!AK335="SI"),"TIEMPO","")</f>
        <v/>
      </c>
      <c r="C332" t="str">
        <f>IF(OR(PLANILLA!AJ335="SI",PLANILLA!AK335="SI"),"DESPLAZAMIENTO_FORZADO","")</f>
        <v/>
      </c>
      <c r="CI332" t="s">
        <v>3188</v>
      </c>
      <c r="CJ332" t="str">
        <f>VLOOKUP(CI332,Hoja1!A331:D1453,2,0)</f>
        <v>CENTRO</v>
      </c>
      <c r="CR332" t="str">
        <f>CONCATENATE("COMUNIDAD_",PLANILLA!S335)</f>
        <v>COMUNIDAD_</v>
      </c>
      <c r="CS332" t="str">
        <f>CONCATENATE(PLANILLA!S335,"_",PLANILLA!T335)</f>
        <v>_</v>
      </c>
      <c r="ES332" s="42" t="str">
        <f>IF(AND(PLANILLA!AM335="",PLANILLA!AN335=""),"",CONCATENATE(PLANILLA!AM335,"-",PLANILLA!AN335))</f>
        <v/>
      </c>
    </row>
    <row r="333" spans="2:149" x14ac:dyDescent="0.25">
      <c r="B333" t="str">
        <f>IF(OR(PLANILLA!AJ336="SI",PLANILLA!AK336="SI"),"TIEMPO","")</f>
        <v/>
      </c>
      <c r="C333" t="str">
        <f>IF(OR(PLANILLA!AJ336="SI",PLANILLA!AK336="SI"),"DESPLAZAMIENTO_FORZADO","")</f>
        <v/>
      </c>
      <c r="CI333" t="s">
        <v>3189</v>
      </c>
      <c r="CJ333" t="str">
        <f>VLOOKUP(CI333,Hoja1!A332:D1454,2,0)</f>
        <v>CENTRO</v>
      </c>
      <c r="CR333" t="str">
        <f>CONCATENATE("COMUNIDAD_",PLANILLA!S336)</f>
        <v>COMUNIDAD_</v>
      </c>
      <c r="CS333" t="str">
        <f>CONCATENATE(PLANILLA!S336,"_",PLANILLA!T336)</f>
        <v>_</v>
      </c>
      <c r="ES333" s="42" t="str">
        <f>IF(AND(PLANILLA!AM336="",PLANILLA!AN336=""),"",CONCATENATE(PLANILLA!AM336,"-",PLANILLA!AN336))</f>
        <v/>
      </c>
    </row>
    <row r="334" spans="2:149" x14ac:dyDescent="0.25">
      <c r="B334" t="str">
        <f>IF(OR(PLANILLA!AJ337="SI",PLANILLA!AK337="SI"),"TIEMPO","")</f>
        <v/>
      </c>
      <c r="C334" t="str">
        <f>IF(OR(PLANILLA!AJ337="SI",PLANILLA!AK337="SI"),"DESPLAZAMIENTO_FORZADO","")</f>
        <v/>
      </c>
      <c r="CI334" t="s">
        <v>3190</v>
      </c>
      <c r="CJ334" t="str">
        <f>VLOOKUP(CI334,Hoja1!A333:D1455,2,0)</f>
        <v>CENTRO</v>
      </c>
      <c r="CR334" t="str">
        <f>CONCATENATE("COMUNIDAD_",PLANILLA!S337)</f>
        <v>COMUNIDAD_</v>
      </c>
      <c r="CS334" t="str">
        <f>CONCATENATE(PLANILLA!S337,"_",PLANILLA!T337)</f>
        <v>_</v>
      </c>
      <c r="ES334" s="42" t="str">
        <f>IF(AND(PLANILLA!AM337="",PLANILLA!AN337=""),"",CONCATENATE(PLANILLA!AM337,"-",PLANILLA!AN337))</f>
        <v/>
      </c>
    </row>
    <row r="335" spans="2:149" x14ac:dyDescent="0.25">
      <c r="B335" t="str">
        <f>IF(OR(PLANILLA!AJ338="SI",PLANILLA!AK338="SI"),"TIEMPO","")</f>
        <v/>
      </c>
      <c r="C335" t="str">
        <f>IF(OR(PLANILLA!AJ338="SI",PLANILLA!AK338="SI"),"DESPLAZAMIENTO_FORZADO","")</f>
        <v/>
      </c>
      <c r="CI335" t="s">
        <v>3191</v>
      </c>
      <c r="CJ335" t="str">
        <f>VLOOKUP(CI335,Hoja1!A334:D1456,2,0)</f>
        <v>CENTRO</v>
      </c>
      <c r="CR335" t="str">
        <f>CONCATENATE("COMUNIDAD_",PLANILLA!S338)</f>
        <v>COMUNIDAD_</v>
      </c>
      <c r="CS335" t="str">
        <f>CONCATENATE(PLANILLA!S338,"_",PLANILLA!T338)</f>
        <v>_</v>
      </c>
      <c r="ES335" s="42" t="str">
        <f>IF(AND(PLANILLA!AM338="",PLANILLA!AN338=""),"",CONCATENATE(PLANILLA!AM338,"-",PLANILLA!AN338))</f>
        <v/>
      </c>
    </row>
    <row r="336" spans="2:149" x14ac:dyDescent="0.25">
      <c r="B336" t="str">
        <f>IF(OR(PLANILLA!AJ339="SI",PLANILLA!AK339="SI"),"TIEMPO","")</f>
        <v/>
      </c>
      <c r="C336" t="str">
        <f>IF(OR(PLANILLA!AJ339="SI",PLANILLA!AK339="SI"),"DESPLAZAMIENTO_FORZADO","")</f>
        <v/>
      </c>
      <c r="CI336" t="s">
        <v>3192</v>
      </c>
      <c r="CJ336" t="str">
        <f>VLOOKUP(CI336,Hoja1!A335:D1457,2,0)</f>
        <v>CENTRO</v>
      </c>
      <c r="CR336" t="str">
        <f>CONCATENATE("COMUNIDAD_",PLANILLA!S339)</f>
        <v>COMUNIDAD_</v>
      </c>
      <c r="CS336" t="str">
        <f>CONCATENATE(PLANILLA!S339,"_",PLANILLA!T339)</f>
        <v>_</v>
      </c>
      <c r="ES336" s="42" t="str">
        <f>IF(AND(PLANILLA!AM339="",PLANILLA!AN339=""),"",CONCATENATE(PLANILLA!AM339,"-",PLANILLA!AN339))</f>
        <v/>
      </c>
    </row>
    <row r="337" spans="2:149" x14ac:dyDescent="0.25">
      <c r="B337" t="str">
        <f>IF(OR(PLANILLA!AJ340="SI",PLANILLA!AK340="SI"),"TIEMPO","")</f>
        <v/>
      </c>
      <c r="C337" t="str">
        <f>IF(OR(PLANILLA!AJ340="SI",PLANILLA!AK340="SI"),"DESPLAZAMIENTO_FORZADO","")</f>
        <v/>
      </c>
      <c r="CI337" t="s">
        <v>3193</v>
      </c>
      <c r="CJ337" t="str">
        <f>VLOOKUP(CI337,Hoja1!A336:D1458,2,0)</f>
        <v>CENTRO</v>
      </c>
      <c r="CR337" t="str">
        <f>CONCATENATE("COMUNIDAD_",PLANILLA!S340)</f>
        <v>COMUNIDAD_</v>
      </c>
      <c r="CS337" t="str">
        <f>CONCATENATE(PLANILLA!S340,"_",PLANILLA!T340)</f>
        <v>_</v>
      </c>
      <c r="ES337" s="42" t="str">
        <f>IF(AND(PLANILLA!AM340="",PLANILLA!AN340=""),"",CONCATENATE(PLANILLA!AM340,"-",PLANILLA!AN340))</f>
        <v/>
      </c>
    </row>
    <row r="338" spans="2:149" x14ac:dyDescent="0.25">
      <c r="B338" t="str">
        <f>IF(OR(PLANILLA!AJ341="SI",PLANILLA!AK341="SI"),"TIEMPO","")</f>
        <v/>
      </c>
      <c r="C338" t="str">
        <f>IF(OR(PLANILLA!AJ341="SI",PLANILLA!AK341="SI"),"DESPLAZAMIENTO_FORZADO","")</f>
        <v/>
      </c>
      <c r="CI338" t="s">
        <v>3385</v>
      </c>
      <c r="CJ338" t="str">
        <f>VLOOKUP(CI338,Hoja1!A337:D1459,2,0)</f>
        <v>EJE CAFETERO</v>
      </c>
      <c r="CR338" t="str">
        <f>CONCATENATE("COMUNIDAD_",PLANILLA!S341)</f>
        <v>COMUNIDAD_</v>
      </c>
      <c r="CS338" t="str">
        <f>CONCATENATE(PLANILLA!S341,"_",PLANILLA!T341)</f>
        <v>_</v>
      </c>
      <c r="ES338" s="42" t="str">
        <f>IF(AND(PLANILLA!AM341="",PLANILLA!AN341=""),"",CONCATENATE(PLANILLA!AM341,"-",PLANILLA!AN341))</f>
        <v/>
      </c>
    </row>
    <row r="339" spans="2:149" x14ac:dyDescent="0.25">
      <c r="B339" t="str">
        <f>IF(OR(PLANILLA!AJ342="SI",PLANILLA!AK342="SI"),"TIEMPO","")</f>
        <v/>
      </c>
      <c r="C339" t="str">
        <f>IF(OR(PLANILLA!AJ342="SI",PLANILLA!AK342="SI"),"DESPLAZAMIENTO_FORZADO","")</f>
        <v/>
      </c>
      <c r="CI339" t="s">
        <v>3386</v>
      </c>
      <c r="CJ339" t="str">
        <f>VLOOKUP(CI339,Hoja1!A338:D1460,2,0)</f>
        <v>EJE CAFETERO</v>
      </c>
      <c r="CR339" t="str">
        <f>CONCATENATE("COMUNIDAD_",PLANILLA!S342)</f>
        <v>COMUNIDAD_</v>
      </c>
      <c r="CS339" t="str">
        <f>CONCATENATE(PLANILLA!S342,"_",PLANILLA!T342)</f>
        <v>_</v>
      </c>
      <c r="ES339" s="42" t="str">
        <f>IF(AND(PLANILLA!AM342="",PLANILLA!AN342=""),"",CONCATENATE(PLANILLA!AM342,"-",PLANILLA!AN342))</f>
        <v/>
      </c>
    </row>
    <row r="340" spans="2:149" x14ac:dyDescent="0.25">
      <c r="B340" t="str">
        <f>IF(OR(PLANILLA!AJ343="SI",PLANILLA!AK343="SI"),"TIEMPO","")</f>
        <v/>
      </c>
      <c r="C340" t="str">
        <f>IF(OR(PLANILLA!AJ343="SI",PLANILLA!AK343="SI"),"DESPLAZAMIENTO_FORZADO","")</f>
        <v/>
      </c>
      <c r="CI340" t="s">
        <v>3387</v>
      </c>
      <c r="CJ340" t="str">
        <f>VLOOKUP(CI340,Hoja1!A339:D1461,2,0)</f>
        <v>EJE CAFETERO</v>
      </c>
      <c r="CR340" t="str">
        <f>CONCATENATE("COMUNIDAD_",PLANILLA!S343)</f>
        <v>COMUNIDAD_</v>
      </c>
      <c r="CS340" t="str">
        <f>CONCATENATE(PLANILLA!S343,"_",PLANILLA!T343)</f>
        <v>_</v>
      </c>
      <c r="ES340" s="42" t="str">
        <f>IF(AND(PLANILLA!AM343="",PLANILLA!AN343=""),"",CONCATENATE(PLANILLA!AM343,"-",PLANILLA!AN343))</f>
        <v/>
      </c>
    </row>
    <row r="341" spans="2:149" x14ac:dyDescent="0.25">
      <c r="B341" t="str">
        <f>IF(OR(PLANILLA!AJ344="SI",PLANILLA!AK344="SI"),"TIEMPO","")</f>
        <v/>
      </c>
      <c r="C341" t="str">
        <f>IF(OR(PLANILLA!AJ344="SI",PLANILLA!AK344="SI"),"DESPLAZAMIENTO_FORZADO","")</f>
        <v/>
      </c>
      <c r="CI341" t="s">
        <v>3388</v>
      </c>
      <c r="CJ341" t="str">
        <f>VLOOKUP(CI341,Hoja1!A340:D1462,2,0)</f>
        <v>EJE CAFETERO</v>
      </c>
      <c r="CR341" t="str">
        <f>CONCATENATE("COMUNIDAD_",PLANILLA!S344)</f>
        <v>COMUNIDAD_</v>
      </c>
      <c r="CS341" t="str">
        <f>CONCATENATE(PLANILLA!S344,"_",PLANILLA!T344)</f>
        <v>_</v>
      </c>
      <c r="ES341" s="42" t="str">
        <f>IF(AND(PLANILLA!AM344="",PLANILLA!AN344=""),"",CONCATENATE(PLANILLA!AM344,"-",PLANILLA!AN344))</f>
        <v/>
      </c>
    </row>
    <row r="342" spans="2:149" x14ac:dyDescent="0.25">
      <c r="B342" t="str">
        <f>IF(OR(PLANILLA!AJ345="SI",PLANILLA!AK345="SI"),"TIEMPO","")</f>
        <v/>
      </c>
      <c r="C342" t="str">
        <f>IF(OR(PLANILLA!AJ345="SI",PLANILLA!AK345="SI"),"DESPLAZAMIENTO_FORZADO","")</f>
        <v/>
      </c>
      <c r="CI342" t="s">
        <v>2604</v>
      </c>
      <c r="CJ342" t="str">
        <f>VLOOKUP(CI342,Hoja1!A341:D1463,2,0)</f>
        <v>EJE CAFETERO</v>
      </c>
      <c r="CR342" t="str">
        <f>CONCATENATE("COMUNIDAD_",PLANILLA!S345)</f>
        <v>COMUNIDAD_</v>
      </c>
      <c r="CS342" t="str">
        <f>CONCATENATE(PLANILLA!S345,"_",PLANILLA!T345)</f>
        <v>_</v>
      </c>
      <c r="ES342" s="42" t="str">
        <f>IF(AND(PLANILLA!AM345="",PLANILLA!AN345=""),"",CONCATENATE(PLANILLA!AM345,"-",PLANILLA!AN345))</f>
        <v/>
      </c>
    </row>
    <row r="343" spans="2:149" x14ac:dyDescent="0.25">
      <c r="B343" t="str">
        <f>IF(OR(PLANILLA!AJ346="SI",PLANILLA!AK346="SI"),"TIEMPO","")</f>
        <v/>
      </c>
      <c r="C343" t="str">
        <f>IF(OR(PLANILLA!AJ346="SI",PLANILLA!AK346="SI"),"DESPLAZAMIENTO_FORZADO","")</f>
        <v/>
      </c>
      <c r="CI343" t="s">
        <v>3389</v>
      </c>
      <c r="CJ343" t="str">
        <f>VLOOKUP(CI343,Hoja1!A342:D1464,2,0)</f>
        <v>EJE CAFETERO</v>
      </c>
      <c r="CR343" t="str">
        <f>CONCATENATE("COMUNIDAD_",PLANILLA!S346)</f>
        <v>COMUNIDAD_</v>
      </c>
      <c r="CS343" t="str">
        <f>CONCATENATE(PLANILLA!S346,"_",PLANILLA!T346)</f>
        <v>_</v>
      </c>
      <c r="ES343" s="42" t="str">
        <f>IF(AND(PLANILLA!AM346="",PLANILLA!AN346=""),"",CONCATENATE(PLANILLA!AM346,"-",PLANILLA!AN346))</f>
        <v/>
      </c>
    </row>
    <row r="344" spans="2:149" x14ac:dyDescent="0.25">
      <c r="B344" t="str">
        <f>IF(OR(PLANILLA!AJ347="SI",PLANILLA!AK347="SI"),"TIEMPO","")</f>
        <v/>
      </c>
      <c r="C344" t="str">
        <f>IF(OR(PLANILLA!AJ347="SI",PLANILLA!AK347="SI"),"DESPLAZAMIENTO_FORZADO","")</f>
        <v/>
      </c>
      <c r="CI344" t="s">
        <v>2855</v>
      </c>
      <c r="CJ344" t="str">
        <f>VLOOKUP(CI344,Hoja1!A343:D1465,2,0)</f>
        <v>EJE CAFETERO</v>
      </c>
      <c r="CR344" t="str">
        <f>CONCATENATE("COMUNIDAD_",PLANILLA!S347)</f>
        <v>COMUNIDAD_</v>
      </c>
      <c r="CS344" t="str">
        <f>CONCATENATE(PLANILLA!S347,"_",PLANILLA!T347)</f>
        <v>_</v>
      </c>
      <c r="ES344" s="42" t="str">
        <f>IF(AND(PLANILLA!AM347="",PLANILLA!AN347=""),"",CONCATENATE(PLANILLA!AM347,"-",PLANILLA!AN347))</f>
        <v/>
      </c>
    </row>
    <row r="345" spans="2:149" x14ac:dyDescent="0.25">
      <c r="B345" t="str">
        <f>IF(OR(PLANILLA!AJ348="SI",PLANILLA!AK348="SI"),"TIEMPO","")</f>
        <v/>
      </c>
      <c r="C345" t="str">
        <f>IF(OR(PLANILLA!AJ348="SI",PLANILLA!AK348="SI"),"DESPLAZAMIENTO_FORZADO","")</f>
        <v/>
      </c>
      <c r="CI345" t="s">
        <v>3390</v>
      </c>
      <c r="CJ345" t="str">
        <f>VLOOKUP(CI345,Hoja1!A344:D1466,2,0)</f>
        <v>EJE CAFETERO</v>
      </c>
      <c r="CR345" t="str">
        <f>CONCATENATE("COMUNIDAD_",PLANILLA!S348)</f>
        <v>COMUNIDAD_</v>
      </c>
      <c r="CS345" t="str">
        <f>CONCATENATE(PLANILLA!S348,"_",PLANILLA!T348)</f>
        <v>_</v>
      </c>
      <c r="ES345" s="42" t="str">
        <f>IF(AND(PLANILLA!AM348="",PLANILLA!AN348=""),"",CONCATENATE(PLANILLA!AM348,"-",PLANILLA!AN348))</f>
        <v/>
      </c>
    </row>
    <row r="346" spans="2:149" x14ac:dyDescent="0.25">
      <c r="B346" t="str">
        <f>IF(OR(PLANILLA!AJ349="SI",PLANILLA!AK349="SI"),"TIEMPO","")</f>
        <v/>
      </c>
      <c r="C346" t="str">
        <f>IF(OR(PLANILLA!AJ349="SI",PLANILLA!AK349="SI"),"DESPLAZAMIENTO_FORZADO","")</f>
        <v/>
      </c>
      <c r="CI346" t="s">
        <v>1315</v>
      </c>
      <c r="CJ346" t="str">
        <f>VLOOKUP(CI346,Hoja1!A345:D1467,2,0)</f>
        <v>EJE CAFETERO</v>
      </c>
      <c r="CR346" t="str">
        <f>CONCATENATE("COMUNIDAD_",PLANILLA!S349)</f>
        <v>COMUNIDAD_</v>
      </c>
      <c r="CS346" t="str">
        <f>CONCATENATE(PLANILLA!S349,"_",PLANILLA!T349)</f>
        <v>_</v>
      </c>
      <c r="ES346" s="42" t="str">
        <f>IF(AND(PLANILLA!AM349="",PLANILLA!AN349=""),"",CONCATENATE(PLANILLA!AM349,"-",PLANILLA!AN349))</f>
        <v/>
      </c>
    </row>
    <row r="347" spans="2:149" x14ac:dyDescent="0.25">
      <c r="B347" t="str">
        <f>IF(OR(PLANILLA!AJ350="SI",PLANILLA!AK350="SI"),"TIEMPO","")</f>
        <v/>
      </c>
      <c r="C347" t="str">
        <f>IF(OR(PLANILLA!AJ350="SI",PLANILLA!AK350="SI"),"DESPLAZAMIENTO_FORZADO","")</f>
        <v/>
      </c>
      <c r="CI347" t="s">
        <v>3391</v>
      </c>
      <c r="CJ347" t="str">
        <f>VLOOKUP(CI347,Hoja1!A346:D1468,2,0)</f>
        <v>EJE CAFETERO</v>
      </c>
      <c r="CR347" t="str">
        <f>CONCATENATE("COMUNIDAD_",PLANILLA!S350)</f>
        <v>COMUNIDAD_</v>
      </c>
      <c r="CS347" t="str">
        <f>CONCATENATE(PLANILLA!S350,"_",PLANILLA!T350)</f>
        <v>_</v>
      </c>
      <c r="ES347" s="42" t="str">
        <f>IF(AND(PLANILLA!AM350="",PLANILLA!AN350=""),"",CONCATENATE(PLANILLA!AM350,"-",PLANILLA!AN350))</f>
        <v/>
      </c>
    </row>
    <row r="348" spans="2:149" x14ac:dyDescent="0.25">
      <c r="B348" t="str">
        <f>IF(OR(PLANILLA!AJ351="SI",PLANILLA!AK351="SI"),"TIEMPO","")</f>
        <v/>
      </c>
      <c r="C348" t="str">
        <f>IF(OR(PLANILLA!AJ351="SI",PLANILLA!AK351="SI"),"DESPLAZAMIENTO_FORZADO","")</f>
        <v/>
      </c>
      <c r="CI348" t="s">
        <v>3392</v>
      </c>
      <c r="CJ348" t="str">
        <f>VLOOKUP(CI348,Hoja1!A347:D1469,2,0)</f>
        <v>EJE CAFETERO</v>
      </c>
      <c r="CR348" t="str">
        <f>CONCATENATE("COMUNIDAD_",PLANILLA!S351)</f>
        <v>COMUNIDAD_</v>
      </c>
      <c r="CS348" t="str">
        <f>CONCATENATE(PLANILLA!S351,"_",PLANILLA!T351)</f>
        <v>_</v>
      </c>
      <c r="ES348" s="42" t="str">
        <f>IF(AND(PLANILLA!AM351="",PLANILLA!AN351=""),"",CONCATENATE(PLANILLA!AM351,"-",PLANILLA!AN351))</f>
        <v/>
      </c>
    </row>
    <row r="349" spans="2:149" x14ac:dyDescent="0.25">
      <c r="B349" t="str">
        <f>IF(OR(PLANILLA!AJ352="SI",PLANILLA!AK352="SI"),"TIEMPO","")</f>
        <v/>
      </c>
      <c r="C349" t="str">
        <f>IF(OR(PLANILLA!AJ352="SI",PLANILLA!AK352="SI"),"DESPLAZAMIENTO_FORZADO","")</f>
        <v/>
      </c>
      <c r="CI349" t="s">
        <v>3393</v>
      </c>
      <c r="CJ349" t="str">
        <f>VLOOKUP(CI349,Hoja1!A348:D1470,2,0)</f>
        <v>EJE CAFETERO</v>
      </c>
      <c r="CR349" t="str">
        <f>CONCATENATE("COMUNIDAD_",PLANILLA!S352)</f>
        <v>COMUNIDAD_</v>
      </c>
      <c r="CS349" t="str">
        <f>CONCATENATE(PLANILLA!S352,"_",PLANILLA!T352)</f>
        <v>_</v>
      </c>
      <c r="ES349" s="42" t="str">
        <f>IF(AND(PLANILLA!AM352="",PLANILLA!AN352=""),"",CONCATENATE(PLANILLA!AM352,"-",PLANILLA!AN352))</f>
        <v/>
      </c>
    </row>
    <row r="350" spans="2:149" x14ac:dyDescent="0.25">
      <c r="B350" t="str">
        <f>IF(OR(PLANILLA!AJ353="SI",PLANILLA!AK353="SI"),"TIEMPO","")</f>
        <v/>
      </c>
      <c r="C350" t="str">
        <f>IF(OR(PLANILLA!AJ353="SI",PLANILLA!AK353="SI"),"DESPLAZAMIENTO_FORZADO","")</f>
        <v/>
      </c>
      <c r="CI350" t="s">
        <v>3394</v>
      </c>
      <c r="CJ350" t="str">
        <f>VLOOKUP(CI350,Hoja1!A349:D1471,2,0)</f>
        <v>EJE CAFETERO</v>
      </c>
      <c r="CR350" t="str">
        <f>CONCATENATE("COMUNIDAD_",PLANILLA!S353)</f>
        <v>COMUNIDAD_</v>
      </c>
      <c r="CS350" t="str">
        <f>CONCATENATE(PLANILLA!S353,"_",PLANILLA!T353)</f>
        <v>_</v>
      </c>
      <c r="ES350" s="42" t="str">
        <f>IF(AND(PLANILLA!AM353="",PLANILLA!AN353=""),"",CONCATENATE(PLANILLA!AM353,"-",PLANILLA!AN353))</f>
        <v/>
      </c>
    </row>
    <row r="351" spans="2:149" x14ac:dyDescent="0.25">
      <c r="B351" t="str">
        <f>IF(OR(PLANILLA!AJ354="SI",PLANILLA!AK354="SI"),"TIEMPO","")</f>
        <v/>
      </c>
      <c r="C351" t="str">
        <f>IF(OR(PLANILLA!AJ354="SI",PLANILLA!AK354="SI"),"DESPLAZAMIENTO_FORZADO","")</f>
        <v/>
      </c>
      <c r="CI351" t="s">
        <v>3395</v>
      </c>
      <c r="CJ351" t="str">
        <f>VLOOKUP(CI351,Hoja1!A350:D1472,2,0)</f>
        <v>EJE CAFETERO</v>
      </c>
      <c r="CR351" t="str">
        <f>CONCATENATE("COMUNIDAD_",PLANILLA!S354)</f>
        <v>COMUNIDAD_</v>
      </c>
      <c r="CS351" t="str">
        <f>CONCATENATE(PLANILLA!S354,"_",PLANILLA!T354)</f>
        <v>_</v>
      </c>
      <c r="ES351" s="42" t="str">
        <f>IF(AND(PLANILLA!AM354="",PLANILLA!AN354=""),"",CONCATENATE(PLANILLA!AM354,"-",PLANILLA!AN354))</f>
        <v/>
      </c>
    </row>
    <row r="352" spans="2:149" x14ac:dyDescent="0.25">
      <c r="B352" t="str">
        <f>IF(OR(PLANILLA!AJ355="SI",PLANILLA!AK355="SI"),"TIEMPO","")</f>
        <v/>
      </c>
      <c r="C352" t="str">
        <f>IF(OR(PLANILLA!AJ355="SI",PLANILLA!AK355="SI"),"DESPLAZAMIENTO_FORZADO","")</f>
        <v/>
      </c>
      <c r="CI352" t="s">
        <v>3396</v>
      </c>
      <c r="CJ352" t="str">
        <f>VLOOKUP(CI352,Hoja1!A351:D1473,2,0)</f>
        <v>EJE CAFETERO</v>
      </c>
      <c r="CR352" t="str">
        <f>CONCATENATE("COMUNIDAD_",PLANILLA!S355)</f>
        <v>COMUNIDAD_</v>
      </c>
      <c r="CS352" t="str">
        <f>CONCATENATE(PLANILLA!S355,"_",PLANILLA!T355)</f>
        <v>_</v>
      </c>
      <c r="ES352" s="42" t="str">
        <f>IF(AND(PLANILLA!AM355="",PLANILLA!AN355=""),"",CONCATENATE(PLANILLA!AM355,"-",PLANILLA!AN355))</f>
        <v/>
      </c>
    </row>
    <row r="353" spans="2:149" x14ac:dyDescent="0.25">
      <c r="B353" t="str">
        <f>IF(OR(PLANILLA!AJ356="SI",PLANILLA!AK356="SI"),"TIEMPO","")</f>
        <v/>
      </c>
      <c r="C353" t="str">
        <f>IF(OR(PLANILLA!AJ356="SI",PLANILLA!AK356="SI"),"DESPLAZAMIENTO_FORZADO","")</f>
        <v/>
      </c>
      <c r="CI353" t="s">
        <v>3397</v>
      </c>
      <c r="CJ353" t="str">
        <f>VLOOKUP(CI353,Hoja1!A352:D1474,2,0)</f>
        <v>EJE CAFETERO</v>
      </c>
      <c r="CR353" t="str">
        <f>CONCATENATE("COMUNIDAD_",PLANILLA!S356)</f>
        <v>COMUNIDAD_</v>
      </c>
      <c r="CS353" t="str">
        <f>CONCATENATE(PLANILLA!S356,"_",PLANILLA!T356)</f>
        <v>_</v>
      </c>
      <c r="ES353" s="42" t="str">
        <f>IF(AND(PLANILLA!AM356="",PLANILLA!AN356=""),"",CONCATENATE(PLANILLA!AM356,"-",PLANILLA!AN356))</f>
        <v/>
      </c>
    </row>
    <row r="354" spans="2:149" x14ac:dyDescent="0.25">
      <c r="B354" t="str">
        <f>IF(OR(PLANILLA!AJ357="SI",PLANILLA!AK357="SI"),"TIEMPO","")</f>
        <v/>
      </c>
      <c r="C354" t="str">
        <f>IF(OR(PLANILLA!AJ357="SI",PLANILLA!AK357="SI"),"DESPLAZAMIENTO_FORZADO","")</f>
        <v/>
      </c>
      <c r="CI354" t="s">
        <v>3398</v>
      </c>
      <c r="CJ354" t="str">
        <f>VLOOKUP(CI354,Hoja1!A353:D1475,2,0)</f>
        <v>EJE CAFETERO</v>
      </c>
      <c r="CR354" t="str">
        <f>CONCATENATE("COMUNIDAD_",PLANILLA!S357)</f>
        <v>COMUNIDAD_</v>
      </c>
      <c r="CS354" t="str">
        <f>CONCATENATE(PLANILLA!S357,"_",PLANILLA!T357)</f>
        <v>_</v>
      </c>
      <c r="ES354" s="42" t="str">
        <f>IF(AND(PLANILLA!AM357="",PLANILLA!AN357=""),"",CONCATENATE(PLANILLA!AM357,"-",PLANILLA!AN357))</f>
        <v/>
      </c>
    </row>
    <row r="355" spans="2:149" x14ac:dyDescent="0.25">
      <c r="B355" t="str">
        <f>IF(OR(PLANILLA!AJ358="SI",PLANILLA!AK358="SI"),"TIEMPO","")</f>
        <v/>
      </c>
      <c r="C355" t="str">
        <f>IF(OR(PLANILLA!AJ358="SI",PLANILLA!AK358="SI"),"DESPLAZAMIENTO_FORZADO","")</f>
        <v/>
      </c>
      <c r="CI355" t="s">
        <v>3399</v>
      </c>
      <c r="CJ355" t="str">
        <f>VLOOKUP(CI355,Hoja1!A354:D1476,2,0)</f>
        <v>EJE CAFETERO</v>
      </c>
      <c r="CR355" t="str">
        <f>CONCATENATE("COMUNIDAD_",PLANILLA!S358)</f>
        <v>COMUNIDAD_</v>
      </c>
      <c r="CS355" t="str">
        <f>CONCATENATE(PLANILLA!S358,"_",PLANILLA!T358)</f>
        <v>_</v>
      </c>
      <c r="ES355" s="42" t="str">
        <f>IF(AND(PLANILLA!AM358="",PLANILLA!AN358=""),"",CONCATENATE(PLANILLA!AM358,"-",PLANILLA!AN358))</f>
        <v/>
      </c>
    </row>
    <row r="356" spans="2:149" x14ac:dyDescent="0.25">
      <c r="B356" t="str">
        <f>IF(OR(PLANILLA!AJ359="SI",PLANILLA!AK359="SI"),"TIEMPO","")</f>
        <v/>
      </c>
      <c r="C356" t="str">
        <f>IF(OR(PLANILLA!AJ359="SI",PLANILLA!AK359="SI"),"DESPLAZAMIENTO_FORZADO","")</f>
        <v/>
      </c>
      <c r="CI356" t="s">
        <v>2856</v>
      </c>
      <c r="CJ356" t="str">
        <f>VLOOKUP(CI356,Hoja1!A355:D1477,2,0)</f>
        <v>EJE CAFETERO</v>
      </c>
      <c r="CR356" t="str">
        <f>CONCATENATE("COMUNIDAD_",PLANILLA!S359)</f>
        <v>COMUNIDAD_</v>
      </c>
      <c r="CS356" t="str">
        <f>CONCATENATE(PLANILLA!S359,"_",PLANILLA!T359)</f>
        <v>_</v>
      </c>
      <c r="ES356" s="42" t="str">
        <f>IF(AND(PLANILLA!AM359="",PLANILLA!AN359=""),"",CONCATENATE(PLANILLA!AM359,"-",PLANILLA!AN359))</f>
        <v/>
      </c>
    </row>
    <row r="357" spans="2:149" x14ac:dyDescent="0.25">
      <c r="B357" t="str">
        <f>IF(OR(PLANILLA!AJ360="SI",PLANILLA!AK360="SI"),"TIEMPO","")</f>
        <v/>
      </c>
      <c r="C357" t="str">
        <f>IF(OR(PLANILLA!AJ360="SI",PLANILLA!AK360="SI"),"DESPLAZAMIENTO_FORZADO","")</f>
        <v/>
      </c>
      <c r="CI357" t="s">
        <v>3400</v>
      </c>
      <c r="CJ357" t="str">
        <f>VLOOKUP(CI357,Hoja1!A356:D1478,2,0)</f>
        <v>EJE CAFETERO</v>
      </c>
      <c r="CR357" t="str">
        <f>CONCATENATE("COMUNIDAD_",PLANILLA!S360)</f>
        <v>COMUNIDAD_</v>
      </c>
      <c r="CS357" t="str">
        <f>CONCATENATE(PLANILLA!S360,"_",PLANILLA!T360)</f>
        <v>_</v>
      </c>
      <c r="ES357" s="42" t="str">
        <f>IF(AND(PLANILLA!AM360="",PLANILLA!AN360=""),"",CONCATENATE(PLANILLA!AM360,"-",PLANILLA!AN360))</f>
        <v/>
      </c>
    </row>
    <row r="358" spans="2:149" x14ac:dyDescent="0.25">
      <c r="B358" t="str">
        <f>IF(OR(PLANILLA!AJ361="SI",PLANILLA!AK361="SI"),"TIEMPO","")</f>
        <v/>
      </c>
      <c r="C358" t="str">
        <f>IF(OR(PLANILLA!AJ361="SI",PLANILLA!AK361="SI"),"DESPLAZAMIENTO_FORZADO","")</f>
        <v/>
      </c>
      <c r="CI358" t="s">
        <v>3401</v>
      </c>
      <c r="CJ358" t="str">
        <f>VLOOKUP(CI358,Hoja1!A357:D1479,2,0)</f>
        <v>EJE CAFETERO</v>
      </c>
      <c r="CR358" t="str">
        <f>CONCATENATE("COMUNIDAD_",PLANILLA!S361)</f>
        <v>COMUNIDAD_</v>
      </c>
      <c r="CS358" t="str">
        <f>CONCATENATE(PLANILLA!S361,"_",PLANILLA!T361)</f>
        <v>_</v>
      </c>
      <c r="ES358" s="42" t="str">
        <f>IF(AND(PLANILLA!AM361="",PLANILLA!AN361=""),"",CONCATENATE(PLANILLA!AM361,"-",PLANILLA!AN361))</f>
        <v/>
      </c>
    </row>
    <row r="359" spans="2:149" x14ac:dyDescent="0.25">
      <c r="B359" t="str">
        <f>IF(OR(PLANILLA!AJ362="SI",PLANILLA!AK362="SI"),"TIEMPO","")</f>
        <v/>
      </c>
      <c r="C359" t="str">
        <f>IF(OR(PLANILLA!AJ362="SI",PLANILLA!AK362="SI"),"DESPLAZAMIENTO_FORZADO","")</f>
        <v/>
      </c>
      <c r="CI359" t="s">
        <v>3402</v>
      </c>
      <c r="CJ359" t="str">
        <f>VLOOKUP(CI359,Hoja1!A358:D1480,2,0)</f>
        <v>EJE CAFETERO</v>
      </c>
      <c r="CR359" t="str">
        <f>CONCATENATE("COMUNIDAD_",PLANILLA!S362)</f>
        <v>COMUNIDAD_</v>
      </c>
      <c r="CS359" t="str">
        <f>CONCATENATE(PLANILLA!S362,"_",PLANILLA!T362)</f>
        <v>_</v>
      </c>
      <c r="ES359" s="42" t="str">
        <f>IF(AND(PLANILLA!AM362="",PLANILLA!AN362=""),"",CONCATENATE(PLANILLA!AM362,"-",PLANILLA!AN362))</f>
        <v/>
      </c>
    </row>
    <row r="360" spans="2:149" x14ac:dyDescent="0.25">
      <c r="B360" t="str">
        <f>IF(OR(PLANILLA!AJ363="SI",PLANILLA!AK363="SI"),"TIEMPO","")</f>
        <v/>
      </c>
      <c r="C360" t="str">
        <f>IF(OR(PLANILLA!AJ363="SI",PLANILLA!AK363="SI"),"DESPLAZAMIENTO_FORZADO","")</f>
        <v/>
      </c>
      <c r="CI360" t="s">
        <v>3403</v>
      </c>
      <c r="CJ360" t="str">
        <f>VLOOKUP(CI360,Hoja1!A359:D1481,2,0)</f>
        <v>EJE CAFETERO</v>
      </c>
      <c r="CR360" t="str">
        <f>CONCATENATE("COMUNIDAD_",PLANILLA!S363)</f>
        <v>COMUNIDAD_</v>
      </c>
      <c r="CS360" t="str">
        <f>CONCATENATE(PLANILLA!S363,"_",PLANILLA!T363)</f>
        <v>_</v>
      </c>
      <c r="ES360" s="42" t="str">
        <f>IF(AND(PLANILLA!AM363="",PLANILLA!AN363=""),"",CONCATENATE(PLANILLA!AM363,"-",PLANILLA!AN363))</f>
        <v/>
      </c>
    </row>
    <row r="361" spans="2:149" x14ac:dyDescent="0.25">
      <c r="B361" t="str">
        <f>IF(OR(PLANILLA!AJ364="SI",PLANILLA!AK364="SI"),"TIEMPO","")</f>
        <v/>
      </c>
      <c r="C361" t="str">
        <f>IF(OR(PLANILLA!AJ364="SI",PLANILLA!AK364="SI"),"DESPLAZAMIENTO_FORZADO","")</f>
        <v/>
      </c>
      <c r="CI361" t="s">
        <v>3404</v>
      </c>
      <c r="CJ361" t="str">
        <f>VLOOKUP(CI361,Hoja1!A360:D1482,2,0)</f>
        <v>EJE CAFETERO</v>
      </c>
      <c r="CR361" t="str">
        <f>CONCATENATE("COMUNIDAD_",PLANILLA!S364)</f>
        <v>COMUNIDAD_</v>
      </c>
      <c r="CS361" t="str">
        <f>CONCATENATE(PLANILLA!S364,"_",PLANILLA!T364)</f>
        <v>_</v>
      </c>
      <c r="ES361" s="42" t="str">
        <f>IF(AND(PLANILLA!AM364="",PLANILLA!AN364=""),"",CONCATENATE(PLANILLA!AM364,"-",PLANILLA!AN364))</f>
        <v/>
      </c>
    </row>
    <row r="362" spans="2:149" x14ac:dyDescent="0.25">
      <c r="B362" t="str">
        <f>IF(OR(PLANILLA!AJ365="SI",PLANILLA!AK365="SI"),"TIEMPO","")</f>
        <v/>
      </c>
      <c r="C362" t="str">
        <f>IF(OR(PLANILLA!AJ365="SI",PLANILLA!AK365="SI"),"DESPLAZAMIENTO_FORZADO","")</f>
        <v/>
      </c>
      <c r="CI362" t="s">
        <v>3405</v>
      </c>
      <c r="CJ362" t="str">
        <f>VLOOKUP(CI362,Hoja1!A361:D1483,2,0)</f>
        <v>EJE CAFETERO</v>
      </c>
      <c r="CR362" t="str">
        <f>CONCATENATE("COMUNIDAD_",PLANILLA!S365)</f>
        <v>COMUNIDAD_</v>
      </c>
      <c r="CS362" t="str">
        <f>CONCATENATE(PLANILLA!S365,"_",PLANILLA!T365)</f>
        <v>_</v>
      </c>
      <c r="ES362" s="42" t="str">
        <f>IF(AND(PLANILLA!AM365="",PLANILLA!AN365=""),"",CONCATENATE(PLANILLA!AM365,"-",PLANILLA!AN365))</f>
        <v/>
      </c>
    </row>
    <row r="363" spans="2:149" x14ac:dyDescent="0.25">
      <c r="B363" t="str">
        <f>IF(OR(PLANILLA!AJ366="SI",PLANILLA!AK366="SI"),"TIEMPO","")</f>
        <v/>
      </c>
      <c r="C363" t="str">
        <f>IF(OR(PLANILLA!AJ366="SI",PLANILLA!AK366="SI"),"DESPLAZAMIENTO_FORZADO","")</f>
        <v/>
      </c>
      <c r="CI363" t="s">
        <v>2603</v>
      </c>
      <c r="CJ363" t="str">
        <f>VLOOKUP(CI363,Hoja1!A362:D1484,2,0)</f>
        <v>EJE CAFETERO</v>
      </c>
      <c r="CR363" t="str">
        <f>CONCATENATE("COMUNIDAD_",PLANILLA!S366)</f>
        <v>COMUNIDAD_</v>
      </c>
      <c r="CS363" t="str">
        <f>CONCATENATE(PLANILLA!S366,"_",PLANILLA!T366)</f>
        <v>_</v>
      </c>
      <c r="ES363" s="42" t="str">
        <f>IF(AND(PLANILLA!AM366="",PLANILLA!AN366=""),"",CONCATENATE(PLANILLA!AM366,"-",PLANILLA!AN366))</f>
        <v/>
      </c>
    </row>
    <row r="364" spans="2:149" x14ac:dyDescent="0.25">
      <c r="B364" t="str">
        <f>IF(OR(PLANILLA!AJ367="SI",PLANILLA!AK367="SI"),"TIEMPO","")</f>
        <v/>
      </c>
      <c r="C364" t="str">
        <f>IF(OR(PLANILLA!AJ367="SI",PLANILLA!AK367="SI"),"DESPLAZAMIENTO_FORZADO","")</f>
        <v/>
      </c>
      <c r="CI364" t="s">
        <v>3406</v>
      </c>
      <c r="CJ364" t="str">
        <f>VLOOKUP(CI364,Hoja1!A363:D1485,2,0)</f>
        <v>EJE CAFETERO</v>
      </c>
      <c r="CR364" t="str">
        <f>CONCATENATE("COMUNIDAD_",PLANILLA!S367)</f>
        <v>COMUNIDAD_</v>
      </c>
      <c r="CS364" t="str">
        <f>CONCATENATE(PLANILLA!S367,"_",PLANILLA!T367)</f>
        <v>_</v>
      </c>
      <c r="ES364" s="42" t="str">
        <f>IF(AND(PLANILLA!AM367="",PLANILLA!AN367=""),"",CONCATENATE(PLANILLA!AM367,"-",PLANILLA!AN367))</f>
        <v/>
      </c>
    </row>
    <row r="365" spans="2:149" x14ac:dyDescent="0.25">
      <c r="B365" t="str">
        <f>IF(OR(PLANILLA!AJ368="SI",PLANILLA!AK368="SI"),"TIEMPO","")</f>
        <v/>
      </c>
      <c r="C365" t="str">
        <f>IF(OR(PLANILLA!AJ368="SI",PLANILLA!AK368="SI"),"DESPLAZAMIENTO_FORZADO","")</f>
        <v/>
      </c>
      <c r="CI365" t="s">
        <v>2666</v>
      </c>
      <c r="CJ365" t="str">
        <f>VLOOKUP(CI365,Hoja1!A364:D1486,2,0)</f>
        <v>CAQUETÁ-HUILA</v>
      </c>
      <c r="CR365" t="str">
        <f>CONCATENATE("COMUNIDAD_",PLANILLA!S368)</f>
        <v>COMUNIDAD_</v>
      </c>
      <c r="CS365" t="str">
        <f>CONCATENATE(PLANILLA!S368,"_",PLANILLA!T368)</f>
        <v>_</v>
      </c>
      <c r="ES365" s="42" t="str">
        <f>IF(AND(PLANILLA!AM368="",PLANILLA!AN368=""),"",CONCATENATE(PLANILLA!AM368,"-",PLANILLA!AN368))</f>
        <v/>
      </c>
    </row>
    <row r="366" spans="2:149" x14ac:dyDescent="0.25">
      <c r="B366" t="str">
        <f>IF(OR(PLANILLA!AJ369="SI",PLANILLA!AK369="SI"),"TIEMPO","")</f>
        <v/>
      </c>
      <c r="C366" t="str">
        <f>IF(OR(PLANILLA!AJ369="SI",PLANILLA!AK369="SI"),"DESPLAZAMIENTO_FORZADO","")</f>
        <v/>
      </c>
      <c r="CI366" t="s">
        <v>2605</v>
      </c>
      <c r="CJ366" t="str">
        <f>VLOOKUP(CI366,Hoja1!A365:D1487,2,0)</f>
        <v>CAQUETÁ-HUILA</v>
      </c>
      <c r="CR366" t="str">
        <f>CONCATENATE("COMUNIDAD_",PLANILLA!S369)</f>
        <v>COMUNIDAD_</v>
      </c>
      <c r="CS366" t="str">
        <f>CONCATENATE(PLANILLA!S369,"_",PLANILLA!T369)</f>
        <v>_</v>
      </c>
      <c r="ES366" s="42" t="str">
        <f>IF(AND(PLANILLA!AM369="",PLANILLA!AN369=""),"",CONCATENATE(PLANILLA!AM369,"-",PLANILLA!AN369))</f>
        <v/>
      </c>
    </row>
    <row r="367" spans="2:149" x14ac:dyDescent="0.25">
      <c r="B367" t="str">
        <f>IF(OR(PLANILLA!AJ370="SI",PLANILLA!AK370="SI"),"TIEMPO","")</f>
        <v/>
      </c>
      <c r="C367" t="str">
        <f>IF(OR(PLANILLA!AJ370="SI",PLANILLA!AK370="SI"),"DESPLAZAMIENTO_FORZADO","")</f>
        <v/>
      </c>
      <c r="CI367" t="s">
        <v>2606</v>
      </c>
      <c r="CJ367" t="str">
        <f>VLOOKUP(CI367,Hoja1!A366:D1488,2,0)</f>
        <v>CAQUETÁ-HUILA</v>
      </c>
      <c r="CR367" t="str">
        <f>CONCATENATE("COMUNIDAD_",PLANILLA!S370)</f>
        <v>COMUNIDAD_</v>
      </c>
      <c r="CS367" t="str">
        <f>CONCATENATE(PLANILLA!S370,"_",PLANILLA!T370)</f>
        <v>_</v>
      </c>
      <c r="ES367" s="42" t="str">
        <f>IF(AND(PLANILLA!AM370="",PLANILLA!AN370=""),"",CONCATENATE(PLANILLA!AM370,"-",PLANILLA!AN370))</f>
        <v/>
      </c>
    </row>
    <row r="368" spans="2:149" x14ac:dyDescent="0.25">
      <c r="B368" t="str">
        <f>IF(OR(PLANILLA!AJ371="SI",PLANILLA!AK371="SI"),"TIEMPO","")</f>
        <v/>
      </c>
      <c r="C368" t="str">
        <f>IF(OR(PLANILLA!AJ371="SI",PLANILLA!AK371="SI"),"DESPLAZAMIENTO_FORZADO","")</f>
        <v/>
      </c>
      <c r="CI368" t="s">
        <v>2667</v>
      </c>
      <c r="CJ368" t="str">
        <f>VLOOKUP(CI368,Hoja1!A367:D1489,2,0)</f>
        <v>CAQUETÁ-HUILA</v>
      </c>
      <c r="CR368" t="str">
        <f>CONCATENATE("COMUNIDAD_",PLANILLA!S371)</f>
        <v>COMUNIDAD_</v>
      </c>
      <c r="CS368" t="str">
        <f>CONCATENATE(PLANILLA!S371,"_",PLANILLA!T371)</f>
        <v>_</v>
      </c>
      <c r="ES368" s="42" t="str">
        <f>IF(AND(PLANILLA!AM371="",PLANILLA!AN371=""),"",CONCATENATE(PLANILLA!AM371,"-",PLANILLA!AN371))</f>
        <v/>
      </c>
    </row>
    <row r="369" spans="2:149" x14ac:dyDescent="0.25">
      <c r="B369" t="str">
        <f>IF(OR(PLANILLA!AJ372="SI",PLANILLA!AK372="SI"),"TIEMPO","")</f>
        <v/>
      </c>
      <c r="C369" t="str">
        <f>IF(OR(PLANILLA!AJ372="SI",PLANILLA!AK372="SI"),"DESPLAZAMIENTO_FORZADO","")</f>
        <v/>
      </c>
      <c r="CI369" t="s">
        <v>2607</v>
      </c>
      <c r="CJ369" t="str">
        <f>VLOOKUP(CI369,Hoja1!A368:D1490,2,0)</f>
        <v>CAQUETÁ-HUILA</v>
      </c>
      <c r="CR369" t="str">
        <f>CONCATENATE("COMUNIDAD_",PLANILLA!S372)</f>
        <v>COMUNIDAD_</v>
      </c>
      <c r="CS369" t="str">
        <f>CONCATENATE(PLANILLA!S372,"_",PLANILLA!T372)</f>
        <v>_</v>
      </c>
      <c r="ES369" s="42" t="str">
        <f>IF(AND(PLANILLA!AM372="",PLANILLA!AN372=""),"",CONCATENATE(PLANILLA!AM372,"-",PLANILLA!AN372))</f>
        <v/>
      </c>
    </row>
    <row r="370" spans="2:149" x14ac:dyDescent="0.25">
      <c r="B370" t="str">
        <f>IF(OR(PLANILLA!AJ373="SI",PLANILLA!AK373="SI"),"TIEMPO","")</f>
        <v/>
      </c>
      <c r="C370" t="str">
        <f>IF(OR(PLANILLA!AJ373="SI",PLANILLA!AK373="SI"),"DESPLAZAMIENTO_FORZADO","")</f>
        <v/>
      </c>
      <c r="CI370" t="s">
        <v>2608</v>
      </c>
      <c r="CJ370" t="str">
        <f>VLOOKUP(CI370,Hoja1!A369:D1491,2,0)</f>
        <v>CAQUETÁ-HUILA</v>
      </c>
      <c r="CR370" t="str">
        <f>CONCATENATE("COMUNIDAD_",PLANILLA!S373)</f>
        <v>COMUNIDAD_</v>
      </c>
      <c r="CS370" t="str">
        <f>CONCATENATE(PLANILLA!S373,"_",PLANILLA!T373)</f>
        <v>_</v>
      </c>
      <c r="ES370" s="42" t="str">
        <f>IF(AND(PLANILLA!AM373="",PLANILLA!AN373=""),"",CONCATENATE(PLANILLA!AM373,"-",PLANILLA!AN373))</f>
        <v/>
      </c>
    </row>
    <row r="371" spans="2:149" x14ac:dyDescent="0.25">
      <c r="B371" t="str">
        <f>IF(OR(PLANILLA!AJ374="SI",PLANILLA!AK374="SI"),"TIEMPO","")</f>
        <v/>
      </c>
      <c r="C371" t="str">
        <f>IF(OR(PLANILLA!AJ374="SI",PLANILLA!AK374="SI"),"DESPLAZAMIENTO_FORZADO","")</f>
        <v/>
      </c>
      <c r="CI371" t="s">
        <v>2609</v>
      </c>
      <c r="CJ371" t="str">
        <f>VLOOKUP(CI371,Hoja1!A370:D1492,2,0)</f>
        <v>CAQUETÁ-HUILA</v>
      </c>
      <c r="CR371" t="str">
        <f>CONCATENATE("COMUNIDAD_",PLANILLA!S374)</f>
        <v>COMUNIDAD_</v>
      </c>
      <c r="CS371" t="str">
        <f>CONCATENATE(PLANILLA!S374,"_",PLANILLA!T374)</f>
        <v>_</v>
      </c>
      <c r="ES371" s="42" t="str">
        <f>IF(AND(PLANILLA!AM374="",PLANILLA!AN374=""),"",CONCATENATE(PLANILLA!AM374,"-",PLANILLA!AN374))</f>
        <v/>
      </c>
    </row>
    <row r="372" spans="2:149" x14ac:dyDescent="0.25">
      <c r="B372" t="str">
        <f>IF(OR(PLANILLA!AJ375="SI",PLANILLA!AK375="SI"),"TIEMPO","")</f>
        <v/>
      </c>
      <c r="C372" t="str">
        <f>IF(OR(PLANILLA!AJ375="SI",PLANILLA!AK375="SI"),"DESPLAZAMIENTO_FORZADO","")</f>
        <v/>
      </c>
      <c r="CI372" t="s">
        <v>2610</v>
      </c>
      <c r="CJ372" t="str">
        <f>VLOOKUP(CI372,Hoja1!A371:D1493,2,0)</f>
        <v>CAQUETÁ-HUILA</v>
      </c>
      <c r="CR372" t="str">
        <f>CONCATENATE("COMUNIDAD_",PLANILLA!S375)</f>
        <v>COMUNIDAD_</v>
      </c>
      <c r="CS372" t="str">
        <f>CONCATENATE(PLANILLA!S375,"_",PLANILLA!T375)</f>
        <v>_</v>
      </c>
      <c r="ES372" s="42" t="str">
        <f>IF(AND(PLANILLA!AM375="",PLANILLA!AN375=""),"",CONCATENATE(PLANILLA!AM375,"-",PLANILLA!AN375))</f>
        <v/>
      </c>
    </row>
    <row r="373" spans="2:149" x14ac:dyDescent="0.25">
      <c r="B373" t="str">
        <f>IF(OR(PLANILLA!AJ376="SI",PLANILLA!AK376="SI"),"TIEMPO","")</f>
        <v/>
      </c>
      <c r="C373" t="str">
        <f>IF(OR(PLANILLA!AJ376="SI",PLANILLA!AK376="SI"),"DESPLAZAMIENTO_FORZADO","")</f>
        <v/>
      </c>
      <c r="CI373" t="s">
        <v>2668</v>
      </c>
      <c r="CJ373" t="str">
        <f>VLOOKUP(CI373,Hoja1!A372:D1494,2,0)</f>
        <v>CAQUETÁ-HUILA</v>
      </c>
      <c r="CR373" t="str">
        <f>CONCATENATE("COMUNIDAD_",PLANILLA!S376)</f>
        <v>COMUNIDAD_</v>
      </c>
      <c r="CS373" t="str">
        <f>CONCATENATE(PLANILLA!S376,"_",PLANILLA!T376)</f>
        <v>_</v>
      </c>
      <c r="ES373" s="42" t="str">
        <f>IF(AND(PLANILLA!AM376="",PLANILLA!AN376=""),"",CONCATENATE(PLANILLA!AM376,"-",PLANILLA!AN376))</f>
        <v/>
      </c>
    </row>
    <row r="374" spans="2:149" x14ac:dyDescent="0.25">
      <c r="B374" t="str">
        <f>IF(OR(PLANILLA!AJ377="SI",PLANILLA!AK377="SI"),"TIEMPO","")</f>
        <v/>
      </c>
      <c r="C374" t="str">
        <f>IF(OR(PLANILLA!AJ377="SI",PLANILLA!AK377="SI"),"DESPLAZAMIENTO_FORZADO","")</f>
        <v/>
      </c>
      <c r="CI374" t="s">
        <v>3040</v>
      </c>
      <c r="CJ374" t="str">
        <f>VLOOKUP(CI374,Hoja1!A373:D1495,2,0)</f>
        <v>CAQUETÁ-HUILA</v>
      </c>
      <c r="CR374" t="str">
        <f>CONCATENATE("COMUNIDAD_",PLANILLA!S377)</f>
        <v>COMUNIDAD_</v>
      </c>
      <c r="CS374" t="str">
        <f>CONCATENATE(PLANILLA!S377,"_",PLANILLA!T377)</f>
        <v>_</v>
      </c>
      <c r="ES374" s="42" t="str">
        <f>IF(AND(PLANILLA!AM377="",PLANILLA!AN377=""),"",CONCATENATE(PLANILLA!AM377,"-",PLANILLA!AN377))</f>
        <v/>
      </c>
    </row>
    <row r="375" spans="2:149" x14ac:dyDescent="0.25">
      <c r="B375" t="str">
        <f>IF(OR(PLANILLA!AJ378="SI",PLANILLA!AK378="SI"),"TIEMPO","")</f>
        <v/>
      </c>
      <c r="C375" t="str">
        <f>IF(OR(PLANILLA!AJ378="SI",PLANILLA!AK378="SI"),"DESPLAZAMIENTO_FORZADO","")</f>
        <v/>
      </c>
      <c r="CI375" t="s">
        <v>2611</v>
      </c>
      <c r="CJ375" t="str">
        <f>VLOOKUP(CI375,Hoja1!A374:D1496,2,0)</f>
        <v>CAQUETÁ-HUILA</v>
      </c>
      <c r="CR375" t="str">
        <f>CONCATENATE("COMUNIDAD_",PLANILLA!S378)</f>
        <v>COMUNIDAD_</v>
      </c>
      <c r="CS375" t="str">
        <f>CONCATENATE(PLANILLA!S378,"_",PLANILLA!T378)</f>
        <v>_</v>
      </c>
      <c r="ES375" s="42" t="str">
        <f>IF(AND(PLANILLA!AM378="",PLANILLA!AN378=""),"",CONCATENATE(PLANILLA!AM378,"-",PLANILLA!AN378))</f>
        <v/>
      </c>
    </row>
    <row r="376" spans="2:149" x14ac:dyDescent="0.25">
      <c r="B376" t="str">
        <f>IF(OR(PLANILLA!AJ379="SI",PLANILLA!AK379="SI"),"TIEMPO","")</f>
        <v/>
      </c>
      <c r="C376" t="str">
        <f>IF(OR(PLANILLA!AJ379="SI",PLANILLA!AK379="SI"),"DESPLAZAMIENTO_FORZADO","")</f>
        <v/>
      </c>
      <c r="CI376" t="s">
        <v>2669</v>
      </c>
      <c r="CJ376" t="str">
        <f>VLOOKUP(CI376,Hoja1!A375:D1497,2,0)</f>
        <v>CAQUETÁ-HUILA</v>
      </c>
      <c r="CR376" t="str">
        <f>CONCATENATE("COMUNIDAD_",PLANILLA!S379)</f>
        <v>COMUNIDAD_</v>
      </c>
      <c r="CS376" t="str">
        <f>CONCATENATE(PLANILLA!S379,"_",PLANILLA!T379)</f>
        <v>_</v>
      </c>
      <c r="ES376" s="42" t="str">
        <f>IF(AND(PLANILLA!AM379="",PLANILLA!AN379=""),"",CONCATENATE(PLANILLA!AM379,"-",PLANILLA!AN379))</f>
        <v/>
      </c>
    </row>
    <row r="377" spans="2:149" x14ac:dyDescent="0.25">
      <c r="B377" t="str">
        <f>IF(OR(PLANILLA!AJ380="SI",PLANILLA!AK380="SI"),"TIEMPO","")</f>
        <v/>
      </c>
      <c r="C377" t="str">
        <f>IF(OR(PLANILLA!AJ380="SI",PLANILLA!AK380="SI"),"DESPLAZAMIENTO_FORZADO","")</f>
        <v/>
      </c>
      <c r="CI377" t="s">
        <v>2612</v>
      </c>
      <c r="CJ377" t="str">
        <f>VLOOKUP(CI377,Hoja1!A376:D1498,2,0)</f>
        <v>CAQUETÁ-HUILA</v>
      </c>
      <c r="CR377" t="str">
        <f>CONCATENATE("COMUNIDAD_",PLANILLA!S380)</f>
        <v>COMUNIDAD_</v>
      </c>
      <c r="CS377" t="str">
        <f>CONCATENATE(PLANILLA!S380,"_",PLANILLA!T380)</f>
        <v>_</v>
      </c>
      <c r="ES377" s="42" t="str">
        <f>IF(AND(PLANILLA!AM380="",PLANILLA!AN380=""),"",CONCATENATE(PLANILLA!AM380,"-",PLANILLA!AN380))</f>
        <v/>
      </c>
    </row>
    <row r="378" spans="2:149" x14ac:dyDescent="0.25">
      <c r="B378" t="str">
        <f>IF(OR(PLANILLA!AJ381="SI",PLANILLA!AK381="SI"),"TIEMPO","")</f>
        <v/>
      </c>
      <c r="C378" t="str">
        <f>IF(OR(PLANILLA!AJ381="SI",PLANILLA!AK381="SI"),"DESPLAZAMIENTO_FORZADO","")</f>
        <v/>
      </c>
      <c r="CI378" t="s">
        <v>2670</v>
      </c>
      <c r="CJ378" t="str">
        <f>VLOOKUP(CI378,Hoja1!A377:D1499,2,0)</f>
        <v>CAQUETÁ-HUILA</v>
      </c>
      <c r="CR378" t="str">
        <f>CONCATENATE("COMUNIDAD_",PLANILLA!S381)</f>
        <v>COMUNIDAD_</v>
      </c>
      <c r="CS378" t="str">
        <f>CONCATENATE(PLANILLA!S381,"_",PLANILLA!T381)</f>
        <v>_</v>
      </c>
      <c r="ES378" s="42" t="str">
        <f>IF(AND(PLANILLA!AM381="",PLANILLA!AN381=""),"",CONCATENATE(PLANILLA!AM381,"-",PLANILLA!AN381))</f>
        <v/>
      </c>
    </row>
    <row r="379" spans="2:149" x14ac:dyDescent="0.25">
      <c r="B379" t="str">
        <f>IF(OR(PLANILLA!AJ382="SI",PLANILLA!AK382="SI"),"TIEMPO","")</f>
        <v/>
      </c>
      <c r="C379" t="str">
        <f>IF(OR(PLANILLA!AJ382="SI",PLANILLA!AK382="SI"),"DESPLAZAMIENTO_FORZADO","")</f>
        <v/>
      </c>
      <c r="CI379" t="s">
        <v>2613</v>
      </c>
      <c r="CJ379" t="str">
        <f>VLOOKUP(CI379,Hoja1!A378:D1500,2,0)</f>
        <v>CAQUETÁ-HUILA</v>
      </c>
      <c r="CR379" t="str">
        <f>CONCATENATE("COMUNIDAD_",PLANILLA!S382)</f>
        <v>COMUNIDAD_</v>
      </c>
      <c r="CS379" t="str">
        <f>CONCATENATE(PLANILLA!S382,"_",PLANILLA!T382)</f>
        <v>_</v>
      </c>
      <c r="ES379" s="42" t="str">
        <f>IF(AND(PLANILLA!AM382="",PLANILLA!AN382=""),"",CONCATENATE(PLANILLA!AM382,"-",PLANILLA!AN382))</f>
        <v/>
      </c>
    </row>
    <row r="380" spans="2:149" x14ac:dyDescent="0.25">
      <c r="B380" t="str">
        <f>IF(OR(PLANILLA!AJ383="SI",PLANILLA!AK383="SI"),"TIEMPO","")</f>
        <v/>
      </c>
      <c r="C380" t="str">
        <f>IF(OR(PLANILLA!AJ383="SI",PLANILLA!AK383="SI"),"DESPLAZAMIENTO_FORZADO","")</f>
        <v/>
      </c>
      <c r="CI380" t="s">
        <v>3041</v>
      </c>
      <c r="CJ380" t="str">
        <f>VLOOKUP(CI380,Hoja1!A379:D1501,2,0)</f>
        <v>CAQUETÁ-HUILA</v>
      </c>
      <c r="CR380" t="str">
        <f>CONCATENATE("COMUNIDAD_",PLANILLA!S383)</f>
        <v>COMUNIDAD_</v>
      </c>
      <c r="CS380" t="str">
        <f>CONCATENATE(PLANILLA!S383,"_",PLANILLA!T383)</f>
        <v>_</v>
      </c>
      <c r="ES380" s="42" t="str">
        <f>IF(AND(PLANILLA!AM383="",PLANILLA!AN383=""),"",CONCATENATE(PLANILLA!AM383,"-",PLANILLA!AN383))</f>
        <v/>
      </c>
    </row>
    <row r="381" spans="2:149" x14ac:dyDescent="0.25">
      <c r="B381" t="str">
        <f>IF(OR(PLANILLA!AJ384="SI",PLANILLA!AK384="SI"),"TIEMPO","")</f>
        <v/>
      </c>
      <c r="C381" t="str">
        <f>IF(OR(PLANILLA!AJ384="SI",PLANILLA!AK384="SI"),"DESPLAZAMIENTO_FORZADO","")</f>
        <v/>
      </c>
      <c r="CI381" t="s">
        <v>2857</v>
      </c>
      <c r="CJ381" t="str">
        <f>VLOOKUP(CI381,Hoja1!A380:D1502,2,0)</f>
        <v>META-LLANOS ORIENTALES</v>
      </c>
      <c r="CR381" t="str">
        <f>CONCATENATE("COMUNIDAD_",PLANILLA!S384)</f>
        <v>COMUNIDAD_</v>
      </c>
      <c r="CS381" t="str">
        <f>CONCATENATE(PLANILLA!S384,"_",PLANILLA!T384)</f>
        <v>_</v>
      </c>
      <c r="ES381" s="42" t="str">
        <f>IF(AND(PLANILLA!AM384="",PLANILLA!AN384=""),"",CONCATENATE(PLANILLA!AM384,"-",PLANILLA!AN384))</f>
        <v/>
      </c>
    </row>
    <row r="382" spans="2:149" x14ac:dyDescent="0.25">
      <c r="B382" t="str">
        <f>IF(OR(PLANILLA!AJ385="SI",PLANILLA!AK385="SI"),"TIEMPO","")</f>
        <v/>
      </c>
      <c r="C382" t="str">
        <f>IF(OR(PLANILLA!AJ385="SI",PLANILLA!AK385="SI"),"DESPLAZAMIENTO_FORZADO","")</f>
        <v/>
      </c>
      <c r="CI382" t="s">
        <v>3465</v>
      </c>
      <c r="CJ382" t="str">
        <f>VLOOKUP(CI382,Hoja1!A381:D1503,2,0)</f>
        <v>META-LLANOS ORIENTALES</v>
      </c>
      <c r="CR382" t="str">
        <f>CONCATENATE("COMUNIDAD_",PLANILLA!S385)</f>
        <v>COMUNIDAD_</v>
      </c>
      <c r="CS382" t="str">
        <f>CONCATENATE(PLANILLA!S385,"_",PLANILLA!T385)</f>
        <v>_</v>
      </c>
      <c r="ES382" s="42" t="str">
        <f>IF(AND(PLANILLA!AM385="",PLANILLA!AN385=""),"",CONCATENATE(PLANILLA!AM385,"-",PLANILLA!AN385))</f>
        <v/>
      </c>
    </row>
    <row r="383" spans="2:149" x14ac:dyDescent="0.25">
      <c r="B383" t="str">
        <f>IF(OR(PLANILLA!AJ386="SI",PLANILLA!AK386="SI"),"TIEMPO","")</f>
        <v/>
      </c>
      <c r="C383" t="str">
        <f>IF(OR(PLANILLA!AJ386="SI",PLANILLA!AK386="SI"),"DESPLAZAMIENTO_FORZADO","")</f>
        <v/>
      </c>
      <c r="CI383" t="s">
        <v>3466</v>
      </c>
      <c r="CJ383" t="str">
        <f>VLOOKUP(CI383,Hoja1!A382:D1504,2,0)</f>
        <v>META-LLANOS ORIENTALES</v>
      </c>
      <c r="CR383" t="str">
        <f>CONCATENATE("COMUNIDAD_",PLANILLA!S386)</f>
        <v>COMUNIDAD_</v>
      </c>
      <c r="CS383" t="str">
        <f>CONCATENATE(PLANILLA!S386,"_",PLANILLA!T386)</f>
        <v>_</v>
      </c>
      <c r="ES383" s="42" t="str">
        <f>IF(AND(PLANILLA!AM386="",PLANILLA!AN386=""),"",CONCATENATE(PLANILLA!AM386,"-",PLANILLA!AN386))</f>
        <v/>
      </c>
    </row>
    <row r="384" spans="2:149" x14ac:dyDescent="0.25">
      <c r="B384" t="str">
        <f>IF(OR(PLANILLA!AJ387="SI",PLANILLA!AK387="SI"),"TIEMPO","")</f>
        <v/>
      </c>
      <c r="C384" t="str">
        <f>IF(OR(PLANILLA!AJ387="SI",PLANILLA!AK387="SI"),"DESPLAZAMIENTO_FORZADO","")</f>
        <v/>
      </c>
      <c r="CI384" t="s">
        <v>3467</v>
      </c>
      <c r="CJ384" t="str">
        <f>VLOOKUP(CI384,Hoja1!A383:D1505,2,0)</f>
        <v>META-LLANOS ORIENTALES</v>
      </c>
      <c r="CR384" t="str">
        <f>CONCATENATE("COMUNIDAD_",PLANILLA!S387)</f>
        <v>COMUNIDAD_</v>
      </c>
      <c r="CS384" t="str">
        <f>CONCATENATE(PLANILLA!S387,"_",PLANILLA!T387)</f>
        <v>_</v>
      </c>
      <c r="ES384" s="42" t="str">
        <f>IF(AND(PLANILLA!AM387="",PLANILLA!AN387=""),"",CONCATENATE(PLANILLA!AM387,"-",PLANILLA!AN387))</f>
        <v/>
      </c>
    </row>
    <row r="385" spans="2:149" x14ac:dyDescent="0.25">
      <c r="B385" t="str">
        <f>IF(OR(PLANILLA!AJ388="SI",PLANILLA!AK388="SI"),"TIEMPO","")</f>
        <v/>
      </c>
      <c r="C385" t="str">
        <f>IF(OR(PLANILLA!AJ388="SI",PLANILLA!AK388="SI"),"DESPLAZAMIENTO_FORZADO","")</f>
        <v/>
      </c>
      <c r="CI385" t="s">
        <v>3468</v>
      </c>
      <c r="CJ385" t="str">
        <f>VLOOKUP(CI385,Hoja1!A384:D1506,2,0)</f>
        <v>META-LLANOS ORIENTALES</v>
      </c>
      <c r="CR385" t="str">
        <f>CONCATENATE("COMUNIDAD_",PLANILLA!S388)</f>
        <v>COMUNIDAD_</v>
      </c>
      <c r="CS385" t="str">
        <f>CONCATENATE(PLANILLA!S388,"_",PLANILLA!T388)</f>
        <v>_</v>
      </c>
      <c r="ES385" s="42" t="str">
        <f>IF(AND(PLANILLA!AM388="",PLANILLA!AN388=""),"",CONCATENATE(PLANILLA!AM388,"-",PLANILLA!AN388))</f>
        <v/>
      </c>
    </row>
    <row r="386" spans="2:149" x14ac:dyDescent="0.25">
      <c r="B386" t="str">
        <f>IF(OR(PLANILLA!AJ389="SI",PLANILLA!AK389="SI"),"TIEMPO","")</f>
        <v/>
      </c>
      <c r="C386" t="str">
        <f>IF(OR(PLANILLA!AJ389="SI",PLANILLA!AK389="SI"),"DESPLAZAMIENTO_FORZADO","")</f>
        <v/>
      </c>
      <c r="CI386" t="s">
        <v>2858</v>
      </c>
      <c r="CJ386" t="str">
        <f>VLOOKUP(CI386,Hoja1!A385:D1507,2,0)</f>
        <v>META-LLANOS ORIENTALES</v>
      </c>
      <c r="CR386" t="str">
        <f>CONCATENATE("COMUNIDAD_",PLANILLA!S389)</f>
        <v>COMUNIDAD_</v>
      </c>
      <c r="CS386" t="str">
        <f>CONCATENATE(PLANILLA!S389,"_",PLANILLA!T389)</f>
        <v>_</v>
      </c>
      <c r="ES386" s="42" t="str">
        <f>IF(AND(PLANILLA!AM389="",PLANILLA!AN389=""),"",CONCATENATE(PLANILLA!AM389,"-",PLANILLA!AN389))</f>
        <v/>
      </c>
    </row>
    <row r="387" spans="2:149" x14ac:dyDescent="0.25">
      <c r="B387" t="str">
        <f>IF(OR(PLANILLA!AJ390="SI",PLANILLA!AK390="SI"),"TIEMPO","")</f>
        <v/>
      </c>
      <c r="C387" t="str">
        <f>IF(OR(PLANILLA!AJ390="SI",PLANILLA!AK390="SI"),"DESPLAZAMIENTO_FORZADO","")</f>
        <v/>
      </c>
      <c r="CI387" t="s">
        <v>3469</v>
      </c>
      <c r="CJ387" t="str">
        <f>VLOOKUP(CI387,Hoja1!A386:D1508,2,0)</f>
        <v>META-LLANOS ORIENTALES</v>
      </c>
      <c r="CR387" t="str">
        <f>CONCATENATE("COMUNIDAD_",PLANILLA!S390)</f>
        <v>COMUNIDAD_</v>
      </c>
      <c r="CS387" t="str">
        <f>CONCATENATE(PLANILLA!S390,"_",PLANILLA!T390)</f>
        <v>_</v>
      </c>
      <c r="ES387" s="42" t="str">
        <f>IF(AND(PLANILLA!AM390="",PLANILLA!AN390=""),"",CONCATENATE(PLANILLA!AM390,"-",PLANILLA!AN390))</f>
        <v/>
      </c>
    </row>
    <row r="388" spans="2:149" x14ac:dyDescent="0.25">
      <c r="B388" t="str">
        <f>IF(OR(PLANILLA!AJ391="SI",PLANILLA!AK391="SI"),"TIEMPO","")</f>
        <v/>
      </c>
      <c r="C388" t="str">
        <f>IF(OR(PLANILLA!AJ391="SI",PLANILLA!AK391="SI"),"DESPLAZAMIENTO_FORZADO","")</f>
        <v/>
      </c>
      <c r="CI388" t="s">
        <v>3470</v>
      </c>
      <c r="CJ388" t="str">
        <f>VLOOKUP(CI388,Hoja1!A387:D1509,2,0)</f>
        <v>META-LLANOS ORIENTALES</v>
      </c>
      <c r="CR388" t="str">
        <f>CONCATENATE("COMUNIDAD_",PLANILLA!S391)</f>
        <v>COMUNIDAD_</v>
      </c>
      <c r="CS388" t="str">
        <f>CONCATENATE(PLANILLA!S391,"_",PLANILLA!T391)</f>
        <v>_</v>
      </c>
      <c r="ES388" s="42" t="str">
        <f>IF(AND(PLANILLA!AM391="",PLANILLA!AN391=""),"",CONCATENATE(PLANILLA!AM391,"-",PLANILLA!AN391))</f>
        <v/>
      </c>
    </row>
    <row r="389" spans="2:149" x14ac:dyDescent="0.25">
      <c r="B389" t="str">
        <f>IF(OR(PLANILLA!AJ392="SI",PLANILLA!AK392="SI"),"TIEMPO","")</f>
        <v/>
      </c>
      <c r="C389" t="str">
        <f>IF(OR(PLANILLA!AJ392="SI",PLANILLA!AK392="SI"),"DESPLAZAMIENTO_FORZADO","")</f>
        <v/>
      </c>
      <c r="CI389" t="s">
        <v>2859</v>
      </c>
      <c r="CJ389" t="str">
        <f>VLOOKUP(CI389,Hoja1!A388:D1510,2,0)</f>
        <v>META-LLANOS ORIENTALES</v>
      </c>
      <c r="CR389" t="str">
        <f>CONCATENATE("COMUNIDAD_",PLANILLA!S392)</f>
        <v>COMUNIDAD_</v>
      </c>
      <c r="CS389" t="str">
        <f>CONCATENATE(PLANILLA!S392,"_",PLANILLA!T392)</f>
        <v>_</v>
      </c>
      <c r="ES389" s="42" t="str">
        <f>IF(AND(PLANILLA!AM392="",PLANILLA!AN392=""),"",CONCATENATE(PLANILLA!AM392,"-",PLANILLA!AN392))</f>
        <v/>
      </c>
    </row>
    <row r="390" spans="2:149" x14ac:dyDescent="0.25">
      <c r="B390" t="str">
        <f>IF(OR(PLANILLA!AJ393="SI",PLANILLA!AK393="SI"),"TIEMPO","")</f>
        <v/>
      </c>
      <c r="C390" t="str">
        <f>IF(OR(PLANILLA!AJ393="SI",PLANILLA!AK393="SI"),"DESPLAZAMIENTO_FORZADO","")</f>
        <v/>
      </c>
      <c r="CI390" t="s">
        <v>2860</v>
      </c>
      <c r="CJ390" t="str">
        <f>VLOOKUP(CI390,Hoja1!A389:D1511,2,0)</f>
        <v>META-LLANOS ORIENTALES</v>
      </c>
      <c r="CR390" t="str">
        <f>CONCATENATE("COMUNIDAD_",PLANILLA!S393)</f>
        <v>COMUNIDAD_</v>
      </c>
      <c r="CS390" t="str">
        <f>CONCATENATE(PLANILLA!S393,"_",PLANILLA!T393)</f>
        <v>_</v>
      </c>
      <c r="ES390" s="42" t="str">
        <f>IF(AND(PLANILLA!AM393="",PLANILLA!AN393=""),"",CONCATENATE(PLANILLA!AM393,"-",PLANILLA!AN393))</f>
        <v/>
      </c>
    </row>
    <row r="391" spans="2:149" x14ac:dyDescent="0.25">
      <c r="B391" t="str">
        <f>IF(OR(PLANILLA!AJ394="SI",PLANILLA!AK394="SI"),"TIEMPO","")</f>
        <v/>
      </c>
      <c r="C391" t="str">
        <f>IF(OR(PLANILLA!AJ394="SI",PLANILLA!AK394="SI"),"DESPLAZAMIENTO_FORZADO","")</f>
        <v/>
      </c>
      <c r="CI391" t="s">
        <v>3471</v>
      </c>
      <c r="CJ391" t="str">
        <f>VLOOKUP(CI391,Hoja1!A390:D1512,2,0)</f>
        <v>META-LLANOS ORIENTALES</v>
      </c>
      <c r="CR391" t="str">
        <f>CONCATENATE("COMUNIDAD_",PLANILLA!S394)</f>
        <v>COMUNIDAD_</v>
      </c>
      <c r="CS391" t="str">
        <f>CONCATENATE(PLANILLA!S394,"_",PLANILLA!T394)</f>
        <v>_</v>
      </c>
      <c r="ES391" s="42" t="str">
        <f>IF(AND(PLANILLA!AM394="",PLANILLA!AN394=""),"",CONCATENATE(PLANILLA!AM394,"-",PLANILLA!AN394))</f>
        <v/>
      </c>
    </row>
    <row r="392" spans="2:149" x14ac:dyDescent="0.25">
      <c r="B392" t="str">
        <f>IF(OR(PLANILLA!AJ395="SI",PLANILLA!AK395="SI"),"TIEMPO","")</f>
        <v/>
      </c>
      <c r="C392" t="str">
        <f>IF(OR(PLANILLA!AJ395="SI",PLANILLA!AK395="SI"),"DESPLAZAMIENTO_FORZADO","")</f>
        <v/>
      </c>
      <c r="CI392" t="s">
        <v>3472</v>
      </c>
      <c r="CJ392" t="str">
        <f>VLOOKUP(CI392,Hoja1!A391:D1513,2,0)</f>
        <v>META-LLANOS ORIENTALES</v>
      </c>
      <c r="CR392" t="str">
        <f>CONCATENATE("COMUNIDAD_",PLANILLA!S395)</f>
        <v>COMUNIDAD_</v>
      </c>
      <c r="CS392" t="str">
        <f>CONCATENATE(PLANILLA!S395,"_",PLANILLA!T395)</f>
        <v>_</v>
      </c>
      <c r="ES392" s="42" t="str">
        <f>IF(AND(PLANILLA!AM395="",PLANILLA!AN395=""),"",CONCATENATE(PLANILLA!AM395,"-",PLANILLA!AN395))</f>
        <v/>
      </c>
    </row>
    <row r="393" spans="2:149" x14ac:dyDescent="0.25">
      <c r="B393" t="str">
        <f>IF(OR(PLANILLA!AJ396="SI",PLANILLA!AK396="SI"),"TIEMPO","")</f>
        <v/>
      </c>
      <c r="C393" t="str">
        <f>IF(OR(PLANILLA!AJ396="SI",PLANILLA!AK396="SI"),"DESPLAZAMIENTO_FORZADO","")</f>
        <v/>
      </c>
      <c r="CI393" t="s">
        <v>3473</v>
      </c>
      <c r="CJ393" t="str">
        <f>VLOOKUP(CI393,Hoja1!A392:D1514,2,0)</f>
        <v>META-LLANOS ORIENTALES</v>
      </c>
      <c r="CR393" t="str">
        <f>CONCATENATE("COMUNIDAD_",PLANILLA!S396)</f>
        <v>COMUNIDAD_</v>
      </c>
      <c r="CS393" t="str">
        <f>CONCATENATE(PLANILLA!S396,"_",PLANILLA!T396)</f>
        <v>_</v>
      </c>
      <c r="ES393" s="42" t="str">
        <f>IF(AND(PLANILLA!AM396="",PLANILLA!AN396=""),"",CONCATENATE(PLANILLA!AM396,"-",PLANILLA!AN396))</f>
        <v/>
      </c>
    </row>
    <row r="394" spans="2:149" x14ac:dyDescent="0.25">
      <c r="B394" t="str">
        <f>IF(OR(PLANILLA!AJ397="SI",PLANILLA!AK397="SI"),"TIEMPO","")</f>
        <v/>
      </c>
      <c r="C394" t="str">
        <f>IF(OR(PLANILLA!AJ397="SI",PLANILLA!AK397="SI"),"DESPLAZAMIENTO_FORZADO","")</f>
        <v/>
      </c>
      <c r="CI394" t="s">
        <v>3474</v>
      </c>
      <c r="CJ394" t="str">
        <f>VLOOKUP(CI394,Hoja1!A393:D1515,2,0)</f>
        <v>META-LLANOS ORIENTALES</v>
      </c>
      <c r="CR394" t="str">
        <f>CONCATENATE("COMUNIDAD_",PLANILLA!S397)</f>
        <v>COMUNIDAD_</v>
      </c>
      <c r="CS394" t="str">
        <f>CONCATENATE(PLANILLA!S397,"_",PLANILLA!T397)</f>
        <v>_</v>
      </c>
      <c r="ES394" s="42" t="str">
        <f>IF(AND(PLANILLA!AM397="",PLANILLA!AN397=""),"",CONCATENATE(PLANILLA!AM397,"-",PLANILLA!AN397))</f>
        <v/>
      </c>
    </row>
    <row r="395" spans="2:149" x14ac:dyDescent="0.25">
      <c r="B395" t="str">
        <f>IF(OR(PLANILLA!AJ398="SI",PLANILLA!AK398="SI"),"TIEMPO","")</f>
        <v/>
      </c>
      <c r="C395" t="str">
        <f>IF(OR(PLANILLA!AJ398="SI",PLANILLA!AK398="SI"),"DESPLAZAMIENTO_FORZADO","")</f>
        <v/>
      </c>
      <c r="CI395" t="s">
        <v>3475</v>
      </c>
      <c r="CJ395" t="str">
        <f>VLOOKUP(CI395,Hoja1!A394:D1516,2,0)</f>
        <v>META-LLANOS ORIENTALES</v>
      </c>
      <c r="CR395" t="str">
        <f>CONCATENATE("COMUNIDAD_",PLANILLA!S398)</f>
        <v>COMUNIDAD_</v>
      </c>
      <c r="CS395" t="str">
        <f>CONCATENATE(PLANILLA!S398,"_",PLANILLA!T398)</f>
        <v>_</v>
      </c>
      <c r="ES395" s="42" t="str">
        <f>IF(AND(PLANILLA!AM398="",PLANILLA!AN398=""),"",CONCATENATE(PLANILLA!AM398,"-",PLANILLA!AN398))</f>
        <v/>
      </c>
    </row>
    <row r="396" spans="2:149" x14ac:dyDescent="0.25">
      <c r="B396" t="str">
        <f>IF(OR(PLANILLA!AJ399="SI",PLANILLA!AK399="SI"),"TIEMPO","")</f>
        <v/>
      </c>
      <c r="C396" t="str">
        <f>IF(OR(PLANILLA!AJ399="SI",PLANILLA!AK399="SI"),"DESPLAZAMIENTO_FORZADO","")</f>
        <v/>
      </c>
      <c r="CI396" t="s">
        <v>3476</v>
      </c>
      <c r="CJ396" t="str">
        <f>VLOOKUP(CI396,Hoja1!A395:D1517,2,0)</f>
        <v>META-LLANOS ORIENTALES</v>
      </c>
      <c r="CR396" t="str">
        <f>CONCATENATE("COMUNIDAD_",PLANILLA!S399)</f>
        <v>COMUNIDAD_</v>
      </c>
      <c r="CS396" t="str">
        <f>CONCATENATE(PLANILLA!S399,"_",PLANILLA!T399)</f>
        <v>_</v>
      </c>
      <c r="ES396" s="42" t="str">
        <f>IF(AND(PLANILLA!AM399="",PLANILLA!AN399=""),"",CONCATENATE(PLANILLA!AM399,"-",PLANILLA!AN399))</f>
        <v/>
      </c>
    </row>
    <row r="397" spans="2:149" x14ac:dyDescent="0.25">
      <c r="B397" t="str">
        <f>IF(OR(PLANILLA!AJ400="SI",PLANILLA!AK400="SI"),"TIEMPO","")</f>
        <v/>
      </c>
      <c r="C397" t="str">
        <f>IF(OR(PLANILLA!AJ400="SI",PLANILLA!AK400="SI"),"DESPLAZAMIENTO_FORZADO","")</f>
        <v/>
      </c>
      <c r="CI397" t="s">
        <v>3477</v>
      </c>
      <c r="CJ397" t="str">
        <f>VLOOKUP(CI397,Hoja1!A396:D1518,2,0)</f>
        <v>META-LLANOS ORIENTALES</v>
      </c>
      <c r="CR397" t="str">
        <f>CONCATENATE("COMUNIDAD_",PLANILLA!S400)</f>
        <v>COMUNIDAD_</v>
      </c>
      <c r="CS397" t="str">
        <f>CONCATENATE(PLANILLA!S400,"_",PLANILLA!T400)</f>
        <v>_</v>
      </c>
      <c r="ES397" s="42" t="str">
        <f>IF(AND(PLANILLA!AM400="",PLANILLA!AN400=""),"",CONCATENATE(PLANILLA!AM400,"-",PLANILLA!AN400))</f>
        <v/>
      </c>
    </row>
    <row r="398" spans="2:149" x14ac:dyDescent="0.25">
      <c r="B398" t="str">
        <f>IF(OR(PLANILLA!AJ401="SI",PLANILLA!AK401="SI"),"TIEMPO","")</f>
        <v/>
      </c>
      <c r="C398" t="str">
        <f>IF(OR(PLANILLA!AJ401="SI",PLANILLA!AK401="SI"),"DESPLAZAMIENTO_FORZADO","")</f>
        <v/>
      </c>
      <c r="CI398" t="s">
        <v>2861</v>
      </c>
      <c r="CJ398" t="str">
        <f>VLOOKUP(CI398,Hoja1!A397:D1519,2,0)</f>
        <v>META-LLANOS ORIENTALES</v>
      </c>
      <c r="CR398" t="str">
        <f>CONCATENATE("COMUNIDAD_",PLANILLA!S401)</f>
        <v>COMUNIDAD_</v>
      </c>
      <c r="CS398" t="str">
        <f>CONCATENATE(PLANILLA!S401,"_",PLANILLA!T401)</f>
        <v>_</v>
      </c>
      <c r="ES398" s="42" t="str">
        <f>IF(AND(PLANILLA!AM401="",PLANILLA!AN401=""),"",CONCATENATE(PLANILLA!AM401,"-",PLANILLA!AN401))</f>
        <v/>
      </c>
    </row>
    <row r="399" spans="2:149" x14ac:dyDescent="0.25">
      <c r="B399" t="str">
        <f>IF(OR(PLANILLA!AJ402="SI",PLANILLA!AK402="SI"),"TIEMPO","")</f>
        <v/>
      </c>
      <c r="C399" t="str">
        <f>IF(OR(PLANILLA!AJ402="SI",PLANILLA!AK402="SI"),"DESPLAZAMIENTO_FORZADO","")</f>
        <v/>
      </c>
      <c r="CI399" t="s">
        <v>2862</v>
      </c>
      <c r="CJ399" t="str">
        <f>VLOOKUP(CI399,Hoja1!A398:D1520,2,0)</f>
        <v>META-LLANOS ORIENTALES</v>
      </c>
      <c r="CR399" t="str">
        <f>CONCATENATE("COMUNIDAD_",PLANILLA!S402)</f>
        <v>COMUNIDAD_</v>
      </c>
      <c r="CS399" t="str">
        <f>CONCATENATE(PLANILLA!S402,"_",PLANILLA!T402)</f>
        <v>_</v>
      </c>
      <c r="ES399" s="42" t="str">
        <f>IF(AND(PLANILLA!AM402="",PLANILLA!AN402=""),"",CONCATENATE(PLANILLA!AM402,"-",PLANILLA!AN402))</f>
        <v/>
      </c>
    </row>
    <row r="400" spans="2:149" x14ac:dyDescent="0.25">
      <c r="B400" t="str">
        <f>IF(OR(PLANILLA!AJ403="SI",PLANILLA!AK403="SI"),"TIEMPO","")</f>
        <v/>
      </c>
      <c r="C400" t="str">
        <f>IF(OR(PLANILLA!AJ403="SI",PLANILLA!AK403="SI"),"DESPLAZAMIENTO_FORZADO","")</f>
        <v/>
      </c>
      <c r="CI400" t="s">
        <v>3058</v>
      </c>
      <c r="CJ400" t="str">
        <f>VLOOKUP(CI400,Hoja1!A399:D1521,2,0)</f>
        <v>CAUCA</v>
      </c>
      <c r="CR400" t="str">
        <f>CONCATENATE("COMUNIDAD_",PLANILLA!S403)</f>
        <v>COMUNIDAD_</v>
      </c>
      <c r="CS400" t="str">
        <f>CONCATENATE(PLANILLA!S403,"_",PLANILLA!T403)</f>
        <v>_</v>
      </c>
      <c r="ES400" s="42" t="str">
        <f>IF(AND(PLANILLA!AM403="",PLANILLA!AN403=""),"",CONCATENATE(PLANILLA!AM403,"-",PLANILLA!AN403))</f>
        <v/>
      </c>
    </row>
    <row r="401" spans="2:149" x14ac:dyDescent="0.25">
      <c r="B401" t="str">
        <f>IF(OR(PLANILLA!AJ404="SI",PLANILLA!AK404="SI"),"TIEMPO","")</f>
        <v/>
      </c>
      <c r="C401" t="str">
        <f>IF(OR(PLANILLA!AJ404="SI",PLANILLA!AK404="SI"),"DESPLAZAMIENTO_FORZADO","")</f>
        <v/>
      </c>
      <c r="CI401" t="s">
        <v>2676</v>
      </c>
      <c r="CJ401" t="str">
        <f>VLOOKUP(CI401,Hoja1!A400:D1522,2,0)</f>
        <v>CAUCA</v>
      </c>
      <c r="CR401" t="str">
        <f>CONCATENATE("COMUNIDAD_",PLANILLA!S404)</f>
        <v>COMUNIDAD_</v>
      </c>
      <c r="CS401" t="str">
        <f>CONCATENATE(PLANILLA!S404,"_",PLANILLA!T404)</f>
        <v>_</v>
      </c>
      <c r="ES401" s="42" t="str">
        <f>IF(AND(PLANILLA!AM404="",PLANILLA!AN404=""),"",CONCATENATE(PLANILLA!AM404,"-",PLANILLA!AN404))</f>
        <v/>
      </c>
    </row>
    <row r="402" spans="2:149" x14ac:dyDescent="0.25">
      <c r="B402" t="str">
        <f>IF(OR(PLANILLA!AJ405="SI",PLANILLA!AK405="SI"),"TIEMPO","")</f>
        <v/>
      </c>
      <c r="C402" t="str">
        <f>IF(OR(PLANILLA!AJ405="SI",PLANILLA!AK405="SI"),"DESPLAZAMIENTO_FORZADO","")</f>
        <v/>
      </c>
      <c r="CI402" t="s">
        <v>1313</v>
      </c>
      <c r="CJ402" t="str">
        <f>VLOOKUP(CI402,Hoja1!A401:D1523,2,0)</f>
        <v>CAUCA</v>
      </c>
      <c r="CR402" t="str">
        <f>CONCATENATE("COMUNIDAD_",PLANILLA!S405)</f>
        <v>COMUNIDAD_</v>
      </c>
      <c r="CS402" t="str">
        <f>CONCATENATE(PLANILLA!S405,"_",PLANILLA!T405)</f>
        <v>_</v>
      </c>
      <c r="ES402" s="42" t="str">
        <f>IF(AND(PLANILLA!AM405="",PLANILLA!AN405=""),"",CONCATENATE(PLANILLA!AM405,"-",PLANILLA!AN405))</f>
        <v/>
      </c>
    </row>
    <row r="403" spans="2:149" x14ac:dyDescent="0.25">
      <c r="B403" t="str">
        <f>IF(OR(PLANILLA!AJ406="SI",PLANILLA!AK406="SI"),"TIEMPO","")</f>
        <v/>
      </c>
      <c r="C403" t="str">
        <f>IF(OR(PLANILLA!AJ406="SI",PLANILLA!AK406="SI"),"DESPLAZAMIENTO_FORZADO","")</f>
        <v/>
      </c>
      <c r="CI403" t="s">
        <v>3059</v>
      </c>
      <c r="CJ403" t="str">
        <f>VLOOKUP(CI403,Hoja1!A402:D1524,2,0)</f>
        <v>CAUCA</v>
      </c>
      <c r="CR403" t="str">
        <f>CONCATENATE("COMUNIDAD_",PLANILLA!S406)</f>
        <v>COMUNIDAD_</v>
      </c>
      <c r="CS403" t="str">
        <f>CONCATENATE(PLANILLA!S406,"_",PLANILLA!T406)</f>
        <v>_</v>
      </c>
      <c r="ES403" s="42" t="str">
        <f>IF(AND(PLANILLA!AM406="",PLANILLA!AN406=""),"",CONCATENATE(PLANILLA!AM406,"-",PLANILLA!AN406))</f>
        <v/>
      </c>
    </row>
    <row r="404" spans="2:149" x14ac:dyDescent="0.25">
      <c r="B404" t="str">
        <f>IF(OR(PLANILLA!AJ407="SI",PLANILLA!AK407="SI"),"TIEMPO","")</f>
        <v/>
      </c>
      <c r="C404" t="str">
        <f>IF(OR(PLANILLA!AJ407="SI",PLANILLA!AK407="SI"),"DESPLAZAMIENTO_FORZADO","")</f>
        <v/>
      </c>
      <c r="CI404" t="s">
        <v>2677</v>
      </c>
      <c r="CJ404" t="str">
        <f>VLOOKUP(CI404,Hoja1!A403:D1525,2,0)</f>
        <v>CAUCA</v>
      </c>
      <c r="CR404" t="str">
        <f>CONCATENATE("COMUNIDAD_",PLANILLA!S407)</f>
        <v>COMUNIDAD_</v>
      </c>
      <c r="CS404" t="str">
        <f>CONCATENATE(PLANILLA!S407,"_",PLANILLA!T407)</f>
        <v>_</v>
      </c>
      <c r="ES404" s="42" t="str">
        <f>IF(AND(PLANILLA!AM407="",PLANILLA!AN407=""),"",CONCATENATE(PLANILLA!AM407,"-",PLANILLA!AN407))</f>
        <v/>
      </c>
    </row>
    <row r="405" spans="2:149" x14ac:dyDescent="0.25">
      <c r="B405" t="str">
        <f>IF(OR(PLANILLA!AJ408="SI",PLANILLA!AK408="SI"),"TIEMPO","")</f>
        <v/>
      </c>
      <c r="C405" t="str">
        <f>IF(OR(PLANILLA!AJ408="SI",PLANILLA!AK408="SI"),"DESPLAZAMIENTO_FORZADO","")</f>
        <v/>
      </c>
      <c r="CI405" t="s">
        <v>2614</v>
      </c>
      <c r="CJ405" t="str">
        <f>VLOOKUP(CI405,Hoja1!A404:D1526,2,0)</f>
        <v>CAUCA</v>
      </c>
      <c r="CR405" t="str">
        <f>CONCATENATE("COMUNIDAD_",PLANILLA!S408)</f>
        <v>COMUNIDAD_</v>
      </c>
      <c r="CS405" t="str">
        <f>CONCATENATE(PLANILLA!S408,"_",PLANILLA!T408)</f>
        <v>_</v>
      </c>
      <c r="ES405" s="42" t="str">
        <f>IF(AND(PLANILLA!AM408="",PLANILLA!AN408=""),"",CONCATENATE(PLANILLA!AM408,"-",PLANILLA!AN408))</f>
        <v/>
      </c>
    </row>
    <row r="406" spans="2:149" x14ac:dyDescent="0.25">
      <c r="B406" t="str">
        <f>IF(OR(PLANILLA!AJ409="SI",PLANILLA!AK409="SI"),"TIEMPO","")</f>
        <v/>
      </c>
      <c r="C406" t="str">
        <f>IF(OR(PLANILLA!AJ409="SI",PLANILLA!AK409="SI"),"DESPLAZAMIENTO_FORZADO","")</f>
        <v/>
      </c>
      <c r="CI406" t="s">
        <v>2863</v>
      </c>
      <c r="CJ406" t="str">
        <f>VLOOKUP(CI406,Hoja1!A405:D1527,2,0)</f>
        <v>CAUCA</v>
      </c>
      <c r="CR406" t="str">
        <f>CONCATENATE("COMUNIDAD_",PLANILLA!S409)</f>
        <v>COMUNIDAD_</v>
      </c>
      <c r="CS406" t="str">
        <f>CONCATENATE(PLANILLA!S409,"_",PLANILLA!T409)</f>
        <v>_</v>
      </c>
      <c r="ES406" s="42" t="str">
        <f>IF(AND(PLANILLA!AM409="",PLANILLA!AN409=""),"",CONCATENATE(PLANILLA!AM409,"-",PLANILLA!AN409))</f>
        <v/>
      </c>
    </row>
    <row r="407" spans="2:149" x14ac:dyDescent="0.25">
      <c r="B407" t="str">
        <f>IF(OR(PLANILLA!AJ410="SI",PLANILLA!AK410="SI"),"TIEMPO","")</f>
        <v/>
      </c>
      <c r="C407" t="str">
        <f>IF(OR(PLANILLA!AJ410="SI",PLANILLA!AK410="SI"),"DESPLAZAMIENTO_FORZADO","")</f>
        <v/>
      </c>
      <c r="CI407" t="s">
        <v>2615</v>
      </c>
      <c r="CJ407" t="str">
        <f>VLOOKUP(CI407,Hoja1!A406:D1528,2,0)</f>
        <v>CAUCA</v>
      </c>
      <c r="CR407" t="str">
        <f>CONCATENATE("COMUNIDAD_",PLANILLA!S410)</f>
        <v>COMUNIDAD_</v>
      </c>
      <c r="CS407" t="str">
        <f>CONCATENATE(PLANILLA!S410,"_",PLANILLA!T410)</f>
        <v>_</v>
      </c>
      <c r="ES407" s="42" t="str">
        <f>IF(AND(PLANILLA!AM410="",PLANILLA!AN410=""),"",CONCATENATE(PLANILLA!AM410,"-",PLANILLA!AN410))</f>
        <v/>
      </c>
    </row>
    <row r="408" spans="2:149" x14ac:dyDescent="0.25">
      <c r="B408" t="str">
        <f>IF(OR(PLANILLA!AJ411="SI",PLANILLA!AK411="SI"),"TIEMPO","")</f>
        <v/>
      </c>
      <c r="C408" t="str">
        <f>IF(OR(PLANILLA!AJ411="SI",PLANILLA!AK411="SI"),"DESPLAZAMIENTO_FORZADO","")</f>
        <v/>
      </c>
      <c r="CI408" t="s">
        <v>1283</v>
      </c>
      <c r="CJ408" t="str">
        <f>VLOOKUP(CI408,Hoja1!A407:D1529,2,0)</f>
        <v>CAUCA</v>
      </c>
      <c r="CR408" t="str">
        <f>CONCATENATE("COMUNIDAD_",PLANILLA!S411)</f>
        <v>COMUNIDAD_</v>
      </c>
      <c r="CS408" t="str">
        <f>CONCATENATE(PLANILLA!S411,"_",PLANILLA!T411)</f>
        <v>_</v>
      </c>
      <c r="ES408" s="42" t="str">
        <f>IF(AND(PLANILLA!AM411="",PLANILLA!AN411=""),"",CONCATENATE(PLANILLA!AM411,"-",PLANILLA!AN411))</f>
        <v/>
      </c>
    </row>
    <row r="409" spans="2:149" x14ac:dyDescent="0.25">
      <c r="B409" t="str">
        <f>IF(OR(PLANILLA!AJ412="SI",PLANILLA!AK412="SI"),"TIEMPO","")</f>
        <v/>
      </c>
      <c r="C409" t="str">
        <f>IF(OR(PLANILLA!AJ412="SI",PLANILLA!AK412="SI"),"DESPLAZAMIENTO_FORZADO","")</f>
        <v/>
      </c>
      <c r="CI409" t="s">
        <v>2678</v>
      </c>
      <c r="CJ409" t="str">
        <f>VLOOKUP(CI409,Hoja1!A408:D1530,2,0)</f>
        <v>CAUCA</v>
      </c>
      <c r="CR409" t="str">
        <f>CONCATENATE("COMUNIDAD_",PLANILLA!S412)</f>
        <v>COMUNIDAD_</v>
      </c>
      <c r="CS409" t="str">
        <f>CONCATENATE(PLANILLA!S412,"_",PLANILLA!T412)</f>
        <v>_</v>
      </c>
      <c r="ES409" s="42" t="str">
        <f>IF(AND(PLANILLA!AM412="",PLANILLA!AN412=""),"",CONCATENATE(PLANILLA!AM412,"-",PLANILLA!AN412))</f>
        <v/>
      </c>
    </row>
    <row r="410" spans="2:149" x14ac:dyDescent="0.25">
      <c r="B410" t="str">
        <f>IF(OR(PLANILLA!AJ413="SI",PLANILLA!AK413="SI"),"TIEMPO","")</f>
        <v/>
      </c>
      <c r="C410" t="str">
        <f>IF(OR(PLANILLA!AJ413="SI",PLANILLA!AK413="SI"),"DESPLAZAMIENTO_FORZADO","")</f>
        <v/>
      </c>
      <c r="CI410" t="s">
        <v>2679</v>
      </c>
      <c r="CJ410" t="str">
        <f>VLOOKUP(CI410,Hoja1!A409:D1531,2,0)</f>
        <v>CAUCA</v>
      </c>
      <c r="CR410" t="str">
        <f>CONCATENATE("COMUNIDAD_",PLANILLA!S413)</f>
        <v>COMUNIDAD_</v>
      </c>
      <c r="CS410" t="str">
        <f>CONCATENATE(PLANILLA!S413,"_",PLANILLA!T413)</f>
        <v>_</v>
      </c>
      <c r="ES410" s="42" t="str">
        <f>IF(AND(PLANILLA!AM413="",PLANILLA!AN413=""),"",CONCATENATE(PLANILLA!AM413,"-",PLANILLA!AN413))</f>
        <v/>
      </c>
    </row>
    <row r="411" spans="2:149" x14ac:dyDescent="0.25">
      <c r="B411" t="str">
        <f>IF(OR(PLANILLA!AJ414="SI",PLANILLA!AK414="SI"),"TIEMPO","")</f>
        <v/>
      </c>
      <c r="C411" t="str">
        <f>IF(OR(PLANILLA!AJ414="SI",PLANILLA!AK414="SI"),"DESPLAZAMIENTO_FORZADO","")</f>
        <v/>
      </c>
      <c r="CI411" t="s">
        <v>3060</v>
      </c>
      <c r="CJ411" t="str">
        <f>VLOOKUP(CI411,Hoja1!A410:D1532,2,0)</f>
        <v>CAUCA</v>
      </c>
      <c r="CR411" t="str">
        <f>CONCATENATE("COMUNIDAD_",PLANILLA!S414)</f>
        <v>COMUNIDAD_</v>
      </c>
      <c r="CS411" t="str">
        <f>CONCATENATE(PLANILLA!S414,"_",PLANILLA!T414)</f>
        <v>_</v>
      </c>
      <c r="ES411" s="42" t="str">
        <f>IF(AND(PLANILLA!AM414="",PLANILLA!AN414=""),"",CONCATENATE(PLANILLA!AM414,"-",PLANILLA!AN414))</f>
        <v/>
      </c>
    </row>
    <row r="412" spans="2:149" x14ac:dyDescent="0.25">
      <c r="B412" t="str">
        <f>IF(OR(PLANILLA!AJ415="SI",PLANILLA!AK415="SI"),"TIEMPO","")</f>
        <v/>
      </c>
      <c r="C412" t="str">
        <f>IF(OR(PLANILLA!AJ415="SI",PLANILLA!AK415="SI"),"DESPLAZAMIENTO_FORZADO","")</f>
        <v/>
      </c>
      <c r="CI412" t="s">
        <v>2616</v>
      </c>
      <c r="CJ412" t="str">
        <f>VLOOKUP(CI412,Hoja1!A411:D1533,2,0)</f>
        <v>CAUCA</v>
      </c>
      <c r="CR412" t="str">
        <f>CONCATENATE("COMUNIDAD_",PLANILLA!S415)</f>
        <v>COMUNIDAD_</v>
      </c>
      <c r="CS412" t="str">
        <f>CONCATENATE(PLANILLA!S415,"_",PLANILLA!T415)</f>
        <v>_</v>
      </c>
      <c r="ES412" s="42" t="str">
        <f>IF(AND(PLANILLA!AM415="",PLANILLA!AN415=""),"",CONCATENATE(PLANILLA!AM415,"-",PLANILLA!AN415))</f>
        <v/>
      </c>
    </row>
    <row r="413" spans="2:149" x14ac:dyDescent="0.25">
      <c r="B413" t="str">
        <f>IF(OR(PLANILLA!AJ416="SI",PLANILLA!AK416="SI"),"TIEMPO","")</f>
        <v/>
      </c>
      <c r="C413" t="str">
        <f>IF(OR(PLANILLA!AJ416="SI",PLANILLA!AK416="SI"),"DESPLAZAMIENTO_FORZADO","")</f>
        <v/>
      </c>
      <c r="CI413" t="s">
        <v>2680</v>
      </c>
      <c r="CJ413" t="str">
        <f>VLOOKUP(CI413,Hoja1!A412:D1534,2,0)</f>
        <v>CAUCA</v>
      </c>
      <c r="CR413" t="str">
        <f>CONCATENATE("COMUNIDAD_",PLANILLA!S416)</f>
        <v>COMUNIDAD_</v>
      </c>
      <c r="CS413" t="str">
        <f>CONCATENATE(PLANILLA!S416,"_",PLANILLA!T416)</f>
        <v>_</v>
      </c>
      <c r="ES413" s="42" t="str">
        <f>IF(AND(PLANILLA!AM416="",PLANILLA!AN416=""),"",CONCATENATE(PLANILLA!AM416,"-",PLANILLA!AN416))</f>
        <v/>
      </c>
    </row>
    <row r="414" spans="2:149" x14ac:dyDescent="0.25">
      <c r="B414" t="str">
        <f>IF(OR(PLANILLA!AJ417="SI",PLANILLA!AK417="SI"),"TIEMPO","")</f>
        <v/>
      </c>
      <c r="C414" t="str">
        <f>IF(OR(PLANILLA!AJ417="SI",PLANILLA!AK417="SI"),"DESPLAZAMIENTO_FORZADO","")</f>
        <v/>
      </c>
      <c r="CI414" t="s">
        <v>3061</v>
      </c>
      <c r="CJ414" t="str">
        <f>VLOOKUP(CI414,Hoja1!A413:D1535,2,0)</f>
        <v>CAUCA</v>
      </c>
      <c r="CR414" t="str">
        <f>CONCATENATE("COMUNIDAD_",PLANILLA!S417)</f>
        <v>COMUNIDAD_</v>
      </c>
      <c r="CS414" t="str">
        <f>CONCATENATE(PLANILLA!S417,"_",PLANILLA!T417)</f>
        <v>_</v>
      </c>
      <c r="ES414" s="42" t="str">
        <f>IF(AND(PLANILLA!AM417="",PLANILLA!AN417=""),"",CONCATENATE(PLANILLA!AM417,"-",PLANILLA!AN417))</f>
        <v/>
      </c>
    </row>
    <row r="415" spans="2:149" x14ac:dyDescent="0.25">
      <c r="B415" t="str">
        <f>IF(OR(PLANILLA!AJ418="SI",PLANILLA!AK418="SI"),"TIEMPO","")</f>
        <v/>
      </c>
      <c r="C415" t="str">
        <f>IF(OR(PLANILLA!AJ418="SI",PLANILLA!AK418="SI"),"DESPLAZAMIENTO_FORZADO","")</f>
        <v/>
      </c>
      <c r="CI415" t="s">
        <v>3062</v>
      </c>
      <c r="CJ415" t="str">
        <f>VLOOKUP(CI415,Hoja1!A414:D1536,2,0)</f>
        <v>CAUCA</v>
      </c>
      <c r="CR415" t="str">
        <f>CONCATENATE("COMUNIDAD_",PLANILLA!S418)</f>
        <v>COMUNIDAD_</v>
      </c>
      <c r="CS415" t="str">
        <f>CONCATENATE(PLANILLA!S418,"_",PLANILLA!T418)</f>
        <v>_</v>
      </c>
      <c r="ES415" s="42" t="str">
        <f>IF(AND(PLANILLA!AM418="",PLANILLA!AN418=""),"",CONCATENATE(PLANILLA!AM418,"-",PLANILLA!AN418))</f>
        <v/>
      </c>
    </row>
    <row r="416" spans="2:149" x14ac:dyDescent="0.25">
      <c r="B416" t="str">
        <f>IF(OR(PLANILLA!AJ419="SI",PLANILLA!AK419="SI"),"TIEMPO","")</f>
        <v/>
      </c>
      <c r="C416" t="str">
        <f>IF(OR(PLANILLA!AJ419="SI",PLANILLA!AK419="SI"),"DESPLAZAMIENTO_FORZADO","")</f>
        <v/>
      </c>
      <c r="CI416" t="s">
        <v>3063</v>
      </c>
      <c r="CJ416" t="str">
        <f>VLOOKUP(CI416,Hoja1!A415:D1537,2,0)</f>
        <v>CAUCA</v>
      </c>
      <c r="CR416" t="str">
        <f>CONCATENATE("COMUNIDAD_",PLANILLA!S419)</f>
        <v>COMUNIDAD_</v>
      </c>
      <c r="CS416" t="str">
        <f>CONCATENATE(PLANILLA!S419,"_",PLANILLA!T419)</f>
        <v>_</v>
      </c>
      <c r="ES416" s="42" t="str">
        <f>IF(AND(PLANILLA!AM419="",PLANILLA!AN419=""),"",CONCATENATE(PLANILLA!AM419,"-",PLANILLA!AN419))</f>
        <v/>
      </c>
    </row>
    <row r="417" spans="2:149" x14ac:dyDescent="0.25">
      <c r="B417" t="str">
        <f>IF(OR(PLANILLA!AJ420="SI",PLANILLA!AK420="SI"),"TIEMPO","")</f>
        <v/>
      </c>
      <c r="C417" t="str">
        <f>IF(OR(PLANILLA!AJ420="SI",PLANILLA!AK420="SI"),"DESPLAZAMIENTO_FORZADO","")</f>
        <v/>
      </c>
      <c r="CI417" t="s">
        <v>2681</v>
      </c>
      <c r="CJ417" t="str">
        <f>VLOOKUP(CI417,Hoja1!A416:D1538,2,0)</f>
        <v>CAUCA</v>
      </c>
      <c r="CR417" t="str">
        <f>CONCATENATE("COMUNIDAD_",PLANILLA!S420)</f>
        <v>COMUNIDAD_</v>
      </c>
      <c r="CS417" t="str">
        <f>CONCATENATE(PLANILLA!S420,"_",PLANILLA!T420)</f>
        <v>_</v>
      </c>
      <c r="ES417" s="42" t="str">
        <f>IF(AND(PLANILLA!AM420="",PLANILLA!AN420=""),"",CONCATENATE(PLANILLA!AM420,"-",PLANILLA!AN420))</f>
        <v/>
      </c>
    </row>
    <row r="418" spans="2:149" x14ac:dyDescent="0.25">
      <c r="B418" t="str">
        <f>IF(OR(PLANILLA!AJ421="SI",PLANILLA!AK421="SI"),"TIEMPO","")</f>
        <v/>
      </c>
      <c r="C418" t="str">
        <f>IF(OR(PLANILLA!AJ421="SI",PLANILLA!AK421="SI"),"DESPLAZAMIENTO_FORZADO","")</f>
        <v/>
      </c>
      <c r="CI418" t="s">
        <v>2682</v>
      </c>
      <c r="CJ418" t="str">
        <f>VLOOKUP(CI418,Hoja1!A417:D1539,2,0)</f>
        <v>CAUCA</v>
      </c>
      <c r="CR418" t="str">
        <f>CONCATENATE("COMUNIDAD_",PLANILLA!S421)</f>
        <v>COMUNIDAD_</v>
      </c>
      <c r="CS418" t="str">
        <f>CONCATENATE(PLANILLA!S421,"_",PLANILLA!T421)</f>
        <v>_</v>
      </c>
      <c r="ES418" s="42" t="str">
        <f>IF(AND(PLANILLA!AM421="",PLANILLA!AN421=""),"",CONCATENATE(PLANILLA!AM421,"-",PLANILLA!AN421))</f>
        <v/>
      </c>
    </row>
    <row r="419" spans="2:149" x14ac:dyDescent="0.25">
      <c r="B419" t="str">
        <f>IF(OR(PLANILLA!AJ422="SI",PLANILLA!AK422="SI"),"TIEMPO","")</f>
        <v/>
      </c>
      <c r="C419" t="str">
        <f>IF(OR(PLANILLA!AJ422="SI",PLANILLA!AK422="SI"),"DESPLAZAMIENTO_FORZADO","")</f>
        <v/>
      </c>
      <c r="CI419" t="s">
        <v>2683</v>
      </c>
      <c r="CJ419" t="str">
        <f>VLOOKUP(CI419,Hoja1!A418:D1540,2,0)</f>
        <v>CAUCA</v>
      </c>
      <c r="CR419" t="str">
        <f>CONCATENATE("COMUNIDAD_",PLANILLA!S422)</f>
        <v>COMUNIDAD_</v>
      </c>
      <c r="CS419" t="str">
        <f>CONCATENATE(PLANILLA!S422,"_",PLANILLA!T422)</f>
        <v>_</v>
      </c>
      <c r="ES419" s="42" t="str">
        <f>IF(AND(PLANILLA!AM422="",PLANILLA!AN422=""),"",CONCATENATE(PLANILLA!AM422,"-",PLANILLA!AN422))</f>
        <v/>
      </c>
    </row>
    <row r="420" spans="2:149" x14ac:dyDescent="0.25">
      <c r="B420" t="str">
        <f>IF(OR(PLANILLA!AJ423="SI",PLANILLA!AK423="SI"),"TIEMPO","")</f>
        <v/>
      </c>
      <c r="C420" t="str">
        <f>IF(OR(PLANILLA!AJ423="SI",PLANILLA!AK423="SI"),"DESPLAZAMIENTO_FORZADO","")</f>
        <v/>
      </c>
      <c r="CI420" t="s">
        <v>1284</v>
      </c>
      <c r="CJ420" t="str">
        <f>VLOOKUP(CI420,Hoja1!A419:D1541,2,0)</f>
        <v>CAUCA</v>
      </c>
      <c r="CR420" t="str">
        <f>CONCATENATE("COMUNIDAD_",PLANILLA!S423)</f>
        <v>COMUNIDAD_</v>
      </c>
      <c r="CS420" t="str">
        <f>CONCATENATE(PLANILLA!S423,"_",PLANILLA!T423)</f>
        <v>_</v>
      </c>
      <c r="ES420" s="42" t="str">
        <f>IF(AND(PLANILLA!AM423="",PLANILLA!AN423=""),"",CONCATENATE(PLANILLA!AM423,"-",PLANILLA!AN423))</f>
        <v/>
      </c>
    </row>
    <row r="421" spans="2:149" x14ac:dyDescent="0.25">
      <c r="B421" t="str">
        <f>IF(OR(PLANILLA!AJ424="SI",PLANILLA!AK424="SI"),"TIEMPO","")</f>
        <v/>
      </c>
      <c r="C421" t="str">
        <f>IF(OR(PLANILLA!AJ424="SI",PLANILLA!AK424="SI"),"DESPLAZAMIENTO_FORZADO","")</f>
        <v/>
      </c>
      <c r="CI421" t="s">
        <v>3064</v>
      </c>
      <c r="CJ421" t="str">
        <f>VLOOKUP(CI421,Hoja1!A420:D1542,2,0)</f>
        <v>CAUCA</v>
      </c>
      <c r="CR421" t="str">
        <f>CONCATENATE("COMUNIDAD_",PLANILLA!S424)</f>
        <v>COMUNIDAD_</v>
      </c>
      <c r="CS421" t="str">
        <f>CONCATENATE(PLANILLA!S424,"_",PLANILLA!T424)</f>
        <v>_</v>
      </c>
      <c r="ES421" s="42" t="str">
        <f>IF(AND(PLANILLA!AM424="",PLANILLA!AN424=""),"",CONCATENATE(PLANILLA!AM424,"-",PLANILLA!AN424))</f>
        <v/>
      </c>
    </row>
    <row r="422" spans="2:149" x14ac:dyDescent="0.25">
      <c r="B422" t="str">
        <f>IF(OR(PLANILLA!AJ425="SI",PLANILLA!AK425="SI"),"TIEMPO","")</f>
        <v/>
      </c>
      <c r="C422" t="str">
        <f>IF(OR(PLANILLA!AJ425="SI",PLANILLA!AK425="SI"),"DESPLAZAMIENTO_FORZADO","")</f>
        <v/>
      </c>
      <c r="CI422" t="s">
        <v>3065</v>
      </c>
      <c r="CJ422" t="str">
        <f>VLOOKUP(CI422,Hoja1!A421:D1543,2,0)</f>
        <v>CAUCA</v>
      </c>
      <c r="CR422" t="str">
        <f>CONCATENATE("COMUNIDAD_",PLANILLA!S425)</f>
        <v>COMUNIDAD_</v>
      </c>
      <c r="CS422" t="str">
        <f>CONCATENATE(PLANILLA!S425,"_",PLANILLA!T425)</f>
        <v>_</v>
      </c>
      <c r="ES422" s="42" t="str">
        <f>IF(AND(PLANILLA!AM425="",PLANILLA!AN425=""),"",CONCATENATE(PLANILLA!AM425,"-",PLANILLA!AN425))</f>
        <v/>
      </c>
    </row>
    <row r="423" spans="2:149" x14ac:dyDescent="0.25">
      <c r="B423" t="str">
        <f>IF(OR(PLANILLA!AJ426="SI",PLANILLA!AK426="SI"),"TIEMPO","")</f>
        <v/>
      </c>
      <c r="C423" t="str">
        <f>IF(OR(PLANILLA!AJ426="SI",PLANILLA!AK426="SI"),"DESPLAZAMIENTO_FORZADO","")</f>
        <v/>
      </c>
      <c r="CI423" t="s">
        <v>2617</v>
      </c>
      <c r="CJ423" t="str">
        <f>VLOOKUP(CI423,Hoja1!A422:D1544,2,0)</f>
        <v>CAUCA</v>
      </c>
      <c r="CR423" t="str">
        <f>CONCATENATE("COMUNIDAD_",PLANILLA!S426)</f>
        <v>COMUNIDAD_</v>
      </c>
      <c r="CS423" t="str">
        <f>CONCATENATE(PLANILLA!S426,"_",PLANILLA!T426)</f>
        <v>_</v>
      </c>
      <c r="ES423" s="42" t="str">
        <f>IF(AND(PLANILLA!AM426="",PLANILLA!AN426=""),"",CONCATENATE(PLANILLA!AM426,"-",PLANILLA!AN426))</f>
        <v/>
      </c>
    </row>
    <row r="424" spans="2:149" x14ac:dyDescent="0.25">
      <c r="B424" t="str">
        <f>IF(OR(PLANILLA!AJ427="SI",PLANILLA!AK427="SI"),"TIEMPO","")</f>
        <v/>
      </c>
      <c r="C424" t="str">
        <f>IF(OR(PLANILLA!AJ427="SI",PLANILLA!AK427="SI"),"DESPLAZAMIENTO_FORZADO","")</f>
        <v/>
      </c>
      <c r="CI424" t="s">
        <v>2684</v>
      </c>
      <c r="CJ424" t="str">
        <f>VLOOKUP(CI424,Hoja1!A423:D1545,2,0)</f>
        <v>CAUCA</v>
      </c>
      <c r="CR424" t="str">
        <f>CONCATENATE("COMUNIDAD_",PLANILLA!S427)</f>
        <v>COMUNIDAD_</v>
      </c>
      <c r="CS424" t="str">
        <f>CONCATENATE(PLANILLA!S427,"_",PLANILLA!T427)</f>
        <v>_</v>
      </c>
      <c r="ES424" s="42" t="str">
        <f>IF(AND(PLANILLA!AM427="",PLANILLA!AN427=""),"",CONCATENATE(PLANILLA!AM427,"-",PLANILLA!AN427))</f>
        <v/>
      </c>
    </row>
    <row r="425" spans="2:149" x14ac:dyDescent="0.25">
      <c r="B425" t="str">
        <f>IF(OR(PLANILLA!AJ428="SI",PLANILLA!AK428="SI"),"TIEMPO","")</f>
        <v/>
      </c>
      <c r="C425" t="str">
        <f>IF(OR(PLANILLA!AJ428="SI",PLANILLA!AK428="SI"),"DESPLAZAMIENTO_FORZADO","")</f>
        <v/>
      </c>
      <c r="CI425" t="s">
        <v>2864</v>
      </c>
      <c r="CJ425" t="str">
        <f>VLOOKUP(CI425,Hoja1!A424:D1546,2,0)</f>
        <v>CAUCA</v>
      </c>
      <c r="CR425" t="str">
        <f>CONCATENATE("COMUNIDAD_",PLANILLA!S428)</f>
        <v>COMUNIDAD_</v>
      </c>
      <c r="CS425" t="str">
        <f>CONCATENATE(PLANILLA!S428,"_",PLANILLA!T428)</f>
        <v>_</v>
      </c>
      <c r="ES425" s="42" t="str">
        <f>IF(AND(PLANILLA!AM428="",PLANILLA!AN428=""),"",CONCATENATE(PLANILLA!AM428,"-",PLANILLA!AN428))</f>
        <v/>
      </c>
    </row>
    <row r="426" spans="2:149" x14ac:dyDescent="0.25">
      <c r="B426" t="str">
        <f>IF(OR(PLANILLA!AJ429="SI",PLANILLA!AK429="SI"),"TIEMPO","")</f>
        <v/>
      </c>
      <c r="C426" t="str">
        <f>IF(OR(PLANILLA!AJ429="SI",PLANILLA!AK429="SI"),"DESPLAZAMIENTO_FORZADO","")</f>
        <v/>
      </c>
      <c r="CI426" t="s">
        <v>2618</v>
      </c>
      <c r="CJ426" t="str">
        <f>VLOOKUP(CI426,Hoja1!A425:D1547,2,0)</f>
        <v>CAUCA</v>
      </c>
      <c r="CR426" t="str">
        <f>CONCATENATE("COMUNIDAD_",PLANILLA!S429)</f>
        <v>COMUNIDAD_</v>
      </c>
      <c r="CS426" t="str">
        <f>CONCATENATE(PLANILLA!S429,"_",PLANILLA!T429)</f>
        <v>_</v>
      </c>
      <c r="ES426" s="42" t="str">
        <f>IF(AND(PLANILLA!AM429="",PLANILLA!AN429=""),"",CONCATENATE(PLANILLA!AM429,"-",PLANILLA!AN429))</f>
        <v/>
      </c>
    </row>
    <row r="427" spans="2:149" x14ac:dyDescent="0.25">
      <c r="B427" t="str">
        <f>IF(OR(PLANILLA!AJ430="SI",PLANILLA!AK430="SI"),"TIEMPO","")</f>
        <v/>
      </c>
      <c r="C427" t="str">
        <f>IF(OR(PLANILLA!AJ430="SI",PLANILLA!AK430="SI"),"DESPLAZAMIENTO_FORZADO","")</f>
        <v/>
      </c>
      <c r="CI427" t="s">
        <v>3066</v>
      </c>
      <c r="CJ427" t="str">
        <f>VLOOKUP(CI427,Hoja1!A426:D1548,2,0)</f>
        <v>CAUCA</v>
      </c>
      <c r="CR427" t="str">
        <f>CONCATENATE("COMUNIDAD_",PLANILLA!S430)</f>
        <v>COMUNIDAD_</v>
      </c>
      <c r="CS427" t="str">
        <f>CONCATENATE(PLANILLA!S430,"_",PLANILLA!T430)</f>
        <v>_</v>
      </c>
      <c r="ES427" s="42" t="str">
        <f>IF(AND(PLANILLA!AM430="",PLANILLA!AN430=""),"",CONCATENATE(PLANILLA!AM430,"-",PLANILLA!AN430))</f>
        <v/>
      </c>
    </row>
    <row r="428" spans="2:149" x14ac:dyDescent="0.25">
      <c r="B428" t="str">
        <f>IF(OR(PLANILLA!AJ431="SI",PLANILLA!AK431="SI"),"TIEMPO","")</f>
        <v/>
      </c>
      <c r="C428" t="str">
        <f>IF(OR(PLANILLA!AJ431="SI",PLANILLA!AK431="SI"),"DESPLAZAMIENTO_FORZADO","")</f>
        <v/>
      </c>
      <c r="CI428" t="s">
        <v>3067</v>
      </c>
      <c r="CJ428" t="str">
        <f>VLOOKUP(CI428,Hoja1!A427:D1549,2,0)</f>
        <v>CAUCA</v>
      </c>
      <c r="CR428" t="str">
        <f>CONCATENATE("COMUNIDAD_",PLANILLA!S431)</f>
        <v>COMUNIDAD_</v>
      </c>
      <c r="CS428" t="str">
        <f>CONCATENATE(PLANILLA!S431,"_",PLANILLA!T431)</f>
        <v>_</v>
      </c>
      <c r="ES428" s="42" t="str">
        <f>IF(AND(PLANILLA!AM431="",PLANILLA!AN431=""),"",CONCATENATE(PLANILLA!AM431,"-",PLANILLA!AN431))</f>
        <v/>
      </c>
    </row>
    <row r="429" spans="2:149" x14ac:dyDescent="0.25">
      <c r="B429" t="str">
        <f>IF(OR(PLANILLA!AJ432="SI",PLANILLA!AK432="SI"),"TIEMPO","")</f>
        <v/>
      </c>
      <c r="C429" t="str">
        <f>IF(OR(PLANILLA!AJ432="SI",PLANILLA!AK432="SI"),"DESPLAZAMIENTO_FORZADO","")</f>
        <v/>
      </c>
      <c r="CI429" t="s">
        <v>2685</v>
      </c>
      <c r="CJ429" t="str">
        <f>VLOOKUP(CI429,Hoja1!A428:D1550,2,0)</f>
        <v>CAUCA</v>
      </c>
      <c r="CR429" t="str">
        <f>CONCATENATE("COMUNIDAD_",PLANILLA!S432)</f>
        <v>COMUNIDAD_</v>
      </c>
      <c r="CS429" t="str">
        <f>CONCATENATE(PLANILLA!S432,"_",PLANILLA!T432)</f>
        <v>_</v>
      </c>
      <c r="ES429" s="42" t="str">
        <f>IF(AND(PLANILLA!AM432="",PLANILLA!AN432=""),"",CONCATENATE(PLANILLA!AM432,"-",PLANILLA!AN432))</f>
        <v/>
      </c>
    </row>
    <row r="430" spans="2:149" x14ac:dyDescent="0.25">
      <c r="B430" t="str">
        <f>IF(OR(PLANILLA!AJ433="SI",PLANILLA!AK433="SI"),"TIEMPO","")</f>
        <v/>
      </c>
      <c r="C430" t="str">
        <f>IF(OR(PLANILLA!AJ433="SI",PLANILLA!AK433="SI"),"DESPLAZAMIENTO_FORZADO","")</f>
        <v/>
      </c>
      <c r="CI430" t="s">
        <v>3068</v>
      </c>
      <c r="CJ430" t="str">
        <f>VLOOKUP(CI430,Hoja1!A429:D1551,2,0)</f>
        <v>CAUCA</v>
      </c>
      <c r="CR430" t="str">
        <f>CONCATENATE("COMUNIDAD_",PLANILLA!S433)</f>
        <v>COMUNIDAD_</v>
      </c>
      <c r="CS430" t="str">
        <f>CONCATENATE(PLANILLA!S433,"_",PLANILLA!T433)</f>
        <v>_</v>
      </c>
      <c r="ES430" s="42" t="str">
        <f>IF(AND(PLANILLA!AM433="",PLANILLA!AN433=""),"",CONCATENATE(PLANILLA!AM433,"-",PLANILLA!AN433))</f>
        <v/>
      </c>
    </row>
    <row r="431" spans="2:149" x14ac:dyDescent="0.25">
      <c r="B431" t="str">
        <f>IF(OR(PLANILLA!AJ434="SI",PLANILLA!AK434="SI"),"TIEMPO","")</f>
        <v/>
      </c>
      <c r="C431" t="str">
        <f>IF(OR(PLANILLA!AJ434="SI",PLANILLA!AK434="SI"),"DESPLAZAMIENTO_FORZADO","")</f>
        <v/>
      </c>
      <c r="CI431" t="s">
        <v>3069</v>
      </c>
      <c r="CJ431" t="str">
        <f>VLOOKUP(CI431,Hoja1!A430:D1552,2,0)</f>
        <v>CAUCA</v>
      </c>
      <c r="CR431" t="str">
        <f>CONCATENATE("COMUNIDAD_",PLANILLA!S434)</f>
        <v>COMUNIDAD_</v>
      </c>
      <c r="CS431" t="str">
        <f>CONCATENATE(PLANILLA!S434,"_",PLANILLA!T434)</f>
        <v>_</v>
      </c>
      <c r="ES431" s="42" t="str">
        <f>IF(AND(PLANILLA!AM434="",PLANILLA!AN434=""),"",CONCATENATE(PLANILLA!AM434,"-",PLANILLA!AN434))</f>
        <v/>
      </c>
    </row>
    <row r="432" spans="2:149" x14ac:dyDescent="0.25">
      <c r="B432" t="str">
        <f>IF(OR(PLANILLA!AJ435="SI",PLANILLA!AK435="SI"),"TIEMPO","")</f>
        <v/>
      </c>
      <c r="C432" t="str">
        <f>IF(OR(PLANILLA!AJ435="SI",PLANILLA!AK435="SI"),"DESPLAZAMIENTO_FORZADO","")</f>
        <v/>
      </c>
      <c r="CI432" t="s">
        <v>2686</v>
      </c>
      <c r="CJ432" t="str">
        <f>VLOOKUP(CI432,Hoja1!A431:D1553,2,0)</f>
        <v>CAUCA</v>
      </c>
      <c r="CR432" t="str">
        <f>CONCATENATE("COMUNIDAD_",PLANILLA!S435)</f>
        <v>COMUNIDAD_</v>
      </c>
      <c r="CS432" t="str">
        <f>CONCATENATE(PLANILLA!S435,"_",PLANILLA!T435)</f>
        <v>_</v>
      </c>
      <c r="ES432" s="42" t="str">
        <f>IF(AND(PLANILLA!AM435="",PLANILLA!AN435=""),"",CONCATENATE(PLANILLA!AM435,"-",PLANILLA!AN435))</f>
        <v/>
      </c>
    </row>
    <row r="433" spans="2:149" x14ac:dyDescent="0.25">
      <c r="B433" t="str">
        <f>IF(OR(PLANILLA!AJ436="SI",PLANILLA!AK436="SI"),"TIEMPO","")</f>
        <v/>
      </c>
      <c r="C433" t="str">
        <f>IF(OR(PLANILLA!AJ436="SI",PLANILLA!AK436="SI"),"DESPLAZAMIENTO_FORZADO","")</f>
        <v/>
      </c>
      <c r="CI433" t="s">
        <v>3070</v>
      </c>
      <c r="CJ433" t="str">
        <f>VLOOKUP(CI433,Hoja1!A432:D1554,2,0)</f>
        <v>CAUCA</v>
      </c>
      <c r="CR433" t="str">
        <f>CONCATENATE("COMUNIDAD_",PLANILLA!S436)</f>
        <v>COMUNIDAD_</v>
      </c>
      <c r="CS433" t="str">
        <f>CONCATENATE(PLANILLA!S436,"_",PLANILLA!T436)</f>
        <v>_</v>
      </c>
      <c r="ES433" s="42" t="str">
        <f>IF(AND(PLANILLA!AM436="",PLANILLA!AN436=""),"",CONCATENATE(PLANILLA!AM436,"-",PLANILLA!AN436))</f>
        <v/>
      </c>
    </row>
    <row r="434" spans="2:149" x14ac:dyDescent="0.25">
      <c r="B434" t="str">
        <f>IF(OR(PLANILLA!AJ437="SI",PLANILLA!AK437="SI"),"TIEMPO","")</f>
        <v/>
      </c>
      <c r="C434" t="str">
        <f>IF(OR(PLANILLA!AJ437="SI",PLANILLA!AK437="SI"),"DESPLAZAMIENTO_FORZADO","")</f>
        <v/>
      </c>
      <c r="CI434" t="s">
        <v>3071</v>
      </c>
      <c r="CJ434" t="str">
        <f>VLOOKUP(CI434,Hoja1!A433:D1555,2,0)</f>
        <v>CAUCA</v>
      </c>
      <c r="CR434" t="str">
        <f>CONCATENATE("COMUNIDAD_",PLANILLA!S437)</f>
        <v>COMUNIDAD_</v>
      </c>
      <c r="CS434" t="str">
        <f>CONCATENATE(PLANILLA!S437,"_",PLANILLA!T437)</f>
        <v>_</v>
      </c>
      <c r="ES434" s="42" t="str">
        <f>IF(AND(PLANILLA!AM437="",PLANILLA!AN437=""),"",CONCATENATE(PLANILLA!AM437,"-",PLANILLA!AN437))</f>
        <v/>
      </c>
    </row>
    <row r="435" spans="2:149" x14ac:dyDescent="0.25">
      <c r="B435" t="str">
        <f>IF(OR(PLANILLA!AJ438="SI",PLANILLA!AK438="SI"),"TIEMPO","")</f>
        <v/>
      </c>
      <c r="C435" t="str">
        <f>IF(OR(PLANILLA!AJ438="SI",PLANILLA!AK438="SI"),"DESPLAZAMIENTO_FORZADO","")</f>
        <v/>
      </c>
      <c r="CI435" t="s">
        <v>2619</v>
      </c>
      <c r="CJ435" t="str">
        <f>VLOOKUP(CI435,Hoja1!A434:D1556,2,0)</f>
        <v>CAUCA</v>
      </c>
      <c r="CR435" t="str">
        <f>CONCATENATE("COMUNIDAD_",PLANILLA!S438)</f>
        <v>COMUNIDAD_</v>
      </c>
      <c r="CS435" t="str">
        <f>CONCATENATE(PLANILLA!S438,"_",PLANILLA!T438)</f>
        <v>_</v>
      </c>
      <c r="ES435" s="42" t="str">
        <f>IF(AND(PLANILLA!AM438="",PLANILLA!AN438=""),"",CONCATENATE(PLANILLA!AM438,"-",PLANILLA!AN438))</f>
        <v/>
      </c>
    </row>
    <row r="436" spans="2:149" x14ac:dyDescent="0.25">
      <c r="B436" t="str">
        <f>IF(OR(PLANILLA!AJ439="SI",PLANILLA!AK439="SI"),"TIEMPO","")</f>
        <v/>
      </c>
      <c r="C436" t="str">
        <f>IF(OR(PLANILLA!AJ439="SI",PLANILLA!AK439="SI"),"DESPLAZAMIENTO_FORZADO","")</f>
        <v/>
      </c>
      <c r="CI436" t="s">
        <v>3072</v>
      </c>
      <c r="CJ436" t="str">
        <f>VLOOKUP(CI436,Hoja1!A435:D1557,2,0)</f>
        <v>CAUCA</v>
      </c>
      <c r="CR436" t="str">
        <f>CONCATENATE("COMUNIDAD_",PLANILLA!S439)</f>
        <v>COMUNIDAD_</v>
      </c>
      <c r="CS436" t="str">
        <f>CONCATENATE(PLANILLA!S439,"_",PLANILLA!T439)</f>
        <v>_</v>
      </c>
      <c r="ES436" s="42" t="str">
        <f>IF(AND(PLANILLA!AM439="",PLANILLA!AN439=""),"",CONCATENATE(PLANILLA!AM439,"-",PLANILLA!AN439))</f>
        <v/>
      </c>
    </row>
    <row r="437" spans="2:149" x14ac:dyDescent="0.25">
      <c r="B437" t="str">
        <f>IF(OR(PLANILLA!AJ440="SI",PLANILLA!AK440="SI"),"TIEMPO","")</f>
        <v/>
      </c>
      <c r="C437" t="str">
        <f>IF(OR(PLANILLA!AJ440="SI",PLANILLA!AK440="SI"),"DESPLAZAMIENTO_FORZADO","")</f>
        <v/>
      </c>
      <c r="CI437" t="s">
        <v>2865</v>
      </c>
      <c r="CJ437" t="str">
        <f>VLOOKUP(CI437,Hoja1!A436:D1558,2,0)</f>
        <v>CAUCA</v>
      </c>
      <c r="CR437" t="str">
        <f>CONCATENATE("COMUNIDAD_",PLANILLA!S440)</f>
        <v>COMUNIDAD_</v>
      </c>
      <c r="CS437" t="str">
        <f>CONCATENATE(PLANILLA!S440,"_",PLANILLA!T440)</f>
        <v>_</v>
      </c>
      <c r="ES437" s="42" t="str">
        <f>IF(AND(PLANILLA!AM440="",PLANILLA!AN440=""),"",CONCATENATE(PLANILLA!AM440,"-",PLANILLA!AN440))</f>
        <v/>
      </c>
    </row>
    <row r="438" spans="2:149" x14ac:dyDescent="0.25">
      <c r="B438" t="str">
        <f>IF(OR(PLANILLA!AJ441="SI",PLANILLA!AK441="SI"),"TIEMPO","")</f>
        <v/>
      </c>
      <c r="C438" t="str">
        <f>IF(OR(PLANILLA!AJ441="SI",PLANILLA!AK441="SI"),"DESPLAZAMIENTO_FORZADO","")</f>
        <v/>
      </c>
      <c r="CI438" t="s">
        <v>2620</v>
      </c>
      <c r="CJ438" t="str">
        <f>VLOOKUP(CI438,Hoja1!A437:D1559,2,0)</f>
        <v>CAUCA</v>
      </c>
      <c r="CR438" t="str">
        <f>CONCATENATE("COMUNIDAD_",PLANILLA!S441)</f>
        <v>COMUNIDAD_</v>
      </c>
      <c r="CS438" t="str">
        <f>CONCATENATE(PLANILLA!S441,"_",PLANILLA!T441)</f>
        <v>_</v>
      </c>
      <c r="ES438" s="42" t="str">
        <f>IF(AND(PLANILLA!AM441="",PLANILLA!AN441=""),"",CONCATENATE(PLANILLA!AM441,"-",PLANILLA!AN441))</f>
        <v/>
      </c>
    </row>
    <row r="439" spans="2:149" x14ac:dyDescent="0.25">
      <c r="B439" t="str">
        <f>IF(OR(PLANILLA!AJ442="SI",PLANILLA!AK442="SI"),"TIEMPO","")</f>
        <v/>
      </c>
      <c r="C439" t="str">
        <f>IF(OR(PLANILLA!AJ442="SI",PLANILLA!AK442="SI"),"DESPLAZAMIENTO_FORZADO","")</f>
        <v/>
      </c>
      <c r="CI439" t="s">
        <v>2687</v>
      </c>
      <c r="CJ439" t="str">
        <f>VLOOKUP(CI439,Hoja1!A438:D1560,2,0)</f>
        <v>CAUCA</v>
      </c>
      <c r="CR439" t="str">
        <f>CONCATENATE("COMUNIDAD_",PLANILLA!S442)</f>
        <v>COMUNIDAD_</v>
      </c>
      <c r="CS439" t="str">
        <f>CONCATENATE(PLANILLA!S442,"_",PLANILLA!T442)</f>
        <v>_</v>
      </c>
      <c r="ES439" s="42" t="str">
        <f>IF(AND(PLANILLA!AM442="",PLANILLA!AN442=""),"",CONCATENATE(PLANILLA!AM442,"-",PLANILLA!AN442))</f>
        <v/>
      </c>
    </row>
    <row r="440" spans="2:149" x14ac:dyDescent="0.25">
      <c r="B440" t="str">
        <f>IF(OR(PLANILLA!AJ443="SI",PLANILLA!AK443="SI"),"TIEMPO","")</f>
        <v/>
      </c>
      <c r="C440" t="str">
        <f>IF(OR(PLANILLA!AJ443="SI",PLANILLA!AK443="SI"),"DESPLAZAMIENTO_FORZADO","")</f>
        <v/>
      </c>
      <c r="CI440" t="s">
        <v>3073</v>
      </c>
      <c r="CJ440" t="str">
        <f>VLOOKUP(CI440,Hoja1!A439:D1561,2,0)</f>
        <v>CAUCA</v>
      </c>
      <c r="CR440" t="str">
        <f>CONCATENATE("COMUNIDAD_",PLANILLA!S443)</f>
        <v>COMUNIDAD_</v>
      </c>
      <c r="CS440" t="str">
        <f>CONCATENATE(PLANILLA!S443,"_",PLANILLA!T443)</f>
        <v>_</v>
      </c>
      <c r="ES440" s="42" t="str">
        <f>IF(AND(PLANILLA!AM443="",PLANILLA!AN443=""),"",CONCATENATE(PLANILLA!AM443,"-",PLANILLA!AN443))</f>
        <v/>
      </c>
    </row>
    <row r="441" spans="2:149" x14ac:dyDescent="0.25">
      <c r="B441" t="str">
        <f>IF(OR(PLANILLA!AJ444="SI",PLANILLA!AK444="SI"),"TIEMPO","")</f>
        <v/>
      </c>
      <c r="C441" t="str">
        <f>IF(OR(PLANILLA!AJ444="SI",PLANILLA!AK444="SI"),"DESPLAZAMIENTO_FORZADO","")</f>
        <v/>
      </c>
      <c r="CI441" t="s">
        <v>2688</v>
      </c>
      <c r="CJ441" t="str">
        <f>VLOOKUP(CI441,Hoja1!A440:D1562,2,0)</f>
        <v>CAUCA</v>
      </c>
      <c r="CR441" t="str">
        <f>CONCATENATE("COMUNIDAD_",PLANILLA!S444)</f>
        <v>COMUNIDAD_</v>
      </c>
      <c r="CS441" t="str">
        <f>CONCATENATE(PLANILLA!S444,"_",PLANILLA!T444)</f>
        <v>_</v>
      </c>
      <c r="ES441" s="42" t="str">
        <f>IF(AND(PLANILLA!AM444="",PLANILLA!AN444=""),"",CONCATENATE(PLANILLA!AM444,"-",PLANILLA!AN444))</f>
        <v/>
      </c>
    </row>
    <row r="442" spans="2:149" x14ac:dyDescent="0.25">
      <c r="B442" t="str">
        <f>IF(OR(PLANILLA!AJ445="SI",PLANILLA!AK445="SI"),"TIEMPO","")</f>
        <v/>
      </c>
      <c r="C442" t="str">
        <f>IF(OR(PLANILLA!AJ445="SI",PLANILLA!AK445="SI"),"DESPLAZAMIENTO_FORZADO","")</f>
        <v/>
      </c>
      <c r="CI442" t="s">
        <v>1287</v>
      </c>
      <c r="CJ442" t="str">
        <f>VLOOKUP(CI442,Hoja1!A441:D1563,2,0)</f>
        <v>CESAR-GUAJIRA</v>
      </c>
      <c r="CR442" t="str">
        <f>CONCATENATE("COMUNIDAD_",PLANILLA!S445)</f>
        <v>COMUNIDAD_</v>
      </c>
      <c r="CS442" t="str">
        <f>CONCATENATE(PLANILLA!S445,"_",PLANILLA!T445)</f>
        <v>_</v>
      </c>
      <c r="ES442" s="42" t="str">
        <f>IF(AND(PLANILLA!AM445="",PLANILLA!AN445=""),"",CONCATENATE(PLANILLA!AM445,"-",PLANILLA!AN445))</f>
        <v/>
      </c>
    </row>
    <row r="443" spans="2:149" x14ac:dyDescent="0.25">
      <c r="B443" t="str">
        <f>IF(OR(PLANILLA!AJ446="SI",PLANILLA!AK446="SI"),"TIEMPO","")</f>
        <v/>
      </c>
      <c r="C443" t="str">
        <f>IF(OR(PLANILLA!AJ446="SI",PLANILLA!AK446="SI"),"DESPLAZAMIENTO_FORZADO","")</f>
        <v/>
      </c>
      <c r="CI443" t="s">
        <v>2621</v>
      </c>
      <c r="CJ443" t="str">
        <f>VLOOKUP(CI443,Hoja1!A442:D1564,2,0)</f>
        <v>CESAR-GUAJIRA</v>
      </c>
      <c r="CR443" t="str">
        <f>CONCATENATE("COMUNIDAD_",PLANILLA!S446)</f>
        <v>COMUNIDAD_</v>
      </c>
      <c r="CS443" t="str">
        <f>CONCATENATE(PLANILLA!S446,"_",PLANILLA!T446)</f>
        <v>_</v>
      </c>
      <c r="ES443" s="42" t="str">
        <f>IF(AND(PLANILLA!AM446="",PLANILLA!AN446=""),"",CONCATENATE(PLANILLA!AM446,"-",PLANILLA!AN446))</f>
        <v/>
      </c>
    </row>
    <row r="444" spans="2:149" x14ac:dyDescent="0.25">
      <c r="B444" t="str">
        <f>IF(OR(PLANILLA!AJ447="SI",PLANILLA!AK447="SI"),"TIEMPO","")</f>
        <v/>
      </c>
      <c r="C444" t="str">
        <f>IF(OR(PLANILLA!AJ447="SI",PLANILLA!AK447="SI"),"DESPLAZAMIENTO_FORZADO","")</f>
        <v/>
      </c>
      <c r="CI444" t="s">
        <v>3333</v>
      </c>
      <c r="CJ444" t="str">
        <f>VLOOKUP(CI444,Hoja1!A443:D1565,2,0)</f>
        <v>CESAR-GUAJIRA</v>
      </c>
      <c r="CR444" t="str">
        <f>CONCATENATE("COMUNIDAD_",PLANILLA!S447)</f>
        <v>COMUNIDAD_</v>
      </c>
      <c r="CS444" t="str">
        <f>CONCATENATE(PLANILLA!S447,"_",PLANILLA!T447)</f>
        <v>_</v>
      </c>
      <c r="ES444" s="42" t="str">
        <f>IF(AND(PLANILLA!AM447="",PLANILLA!AN447=""),"",CONCATENATE(PLANILLA!AM447,"-",PLANILLA!AN447))</f>
        <v/>
      </c>
    </row>
    <row r="445" spans="2:149" x14ac:dyDescent="0.25">
      <c r="B445" t="str">
        <f>IF(OR(PLANILLA!AJ448="SI",PLANILLA!AK448="SI"),"TIEMPO","")</f>
        <v/>
      </c>
      <c r="C445" t="str">
        <f>IF(OR(PLANILLA!AJ448="SI",PLANILLA!AK448="SI"),"DESPLAZAMIENTO_FORZADO","")</f>
        <v/>
      </c>
      <c r="CI445" t="s">
        <v>3334</v>
      </c>
      <c r="CJ445" t="str">
        <f>VLOOKUP(CI445,Hoja1!A444:D1566,2,0)</f>
        <v>CESAR-GUAJIRA</v>
      </c>
      <c r="CR445" t="str">
        <f>CONCATENATE("COMUNIDAD_",PLANILLA!S448)</f>
        <v>COMUNIDAD_</v>
      </c>
      <c r="CS445" t="str">
        <f>CONCATENATE(PLANILLA!S448,"_",PLANILLA!T448)</f>
        <v>_</v>
      </c>
      <c r="ES445" s="42" t="str">
        <f>IF(AND(PLANILLA!AM448="",PLANILLA!AN448=""),"",CONCATENATE(PLANILLA!AM448,"-",PLANILLA!AN448))</f>
        <v/>
      </c>
    </row>
    <row r="446" spans="2:149" x14ac:dyDescent="0.25">
      <c r="B446" t="str">
        <f>IF(OR(PLANILLA!AJ449="SI",PLANILLA!AK449="SI"),"TIEMPO","")</f>
        <v/>
      </c>
      <c r="C446" t="str">
        <f>IF(OR(PLANILLA!AJ449="SI",PLANILLA!AK449="SI"),"DESPLAZAMIENTO_FORZADO","")</f>
        <v/>
      </c>
      <c r="CI446" t="s">
        <v>3335</v>
      </c>
      <c r="CJ446" t="str">
        <f>VLOOKUP(CI446,Hoja1!A445:D1567,2,0)</f>
        <v>CESAR-GUAJIRA</v>
      </c>
      <c r="CR446" t="str">
        <f>CONCATENATE("COMUNIDAD_",PLANILLA!S449)</f>
        <v>COMUNIDAD_</v>
      </c>
      <c r="CS446" t="str">
        <f>CONCATENATE(PLANILLA!S449,"_",PLANILLA!T449)</f>
        <v>_</v>
      </c>
      <c r="ES446" s="42" t="str">
        <f>IF(AND(PLANILLA!AM449="",PLANILLA!AN449=""),"",CONCATENATE(PLANILLA!AM449,"-",PLANILLA!AN449))</f>
        <v/>
      </c>
    </row>
    <row r="447" spans="2:149" x14ac:dyDescent="0.25">
      <c r="B447" t="str">
        <f>IF(OR(PLANILLA!AJ450="SI",PLANILLA!AK450="SI"),"TIEMPO","")</f>
        <v/>
      </c>
      <c r="C447" t="str">
        <f>IF(OR(PLANILLA!AJ450="SI",PLANILLA!AK450="SI"),"DESPLAZAMIENTO_FORZADO","")</f>
        <v/>
      </c>
      <c r="CI447" t="s">
        <v>3336</v>
      </c>
      <c r="CJ447" t="str">
        <f>VLOOKUP(CI447,Hoja1!A446:D1568,2,0)</f>
        <v>CESAR-GUAJIRA</v>
      </c>
      <c r="CR447" t="str">
        <f>CONCATENATE("COMUNIDAD_",PLANILLA!S450)</f>
        <v>COMUNIDAD_</v>
      </c>
      <c r="CS447" t="str">
        <f>CONCATENATE(PLANILLA!S450,"_",PLANILLA!T450)</f>
        <v>_</v>
      </c>
      <c r="ES447" s="42" t="str">
        <f>IF(AND(PLANILLA!AM450="",PLANILLA!AN450=""),"",CONCATENATE(PLANILLA!AM450,"-",PLANILLA!AN450))</f>
        <v/>
      </c>
    </row>
    <row r="448" spans="2:149" x14ac:dyDescent="0.25">
      <c r="B448" t="str">
        <f>IF(OR(PLANILLA!AJ451="SI",PLANILLA!AK451="SI"),"TIEMPO","")</f>
        <v/>
      </c>
      <c r="C448" t="str">
        <f>IF(OR(PLANILLA!AJ451="SI",PLANILLA!AK451="SI"),"DESPLAZAMIENTO_FORZADO","")</f>
        <v/>
      </c>
      <c r="CI448" t="s">
        <v>2866</v>
      </c>
      <c r="CJ448" t="str">
        <f>VLOOKUP(CI448,Hoja1!A447:D1569,2,0)</f>
        <v>CESAR-GUAJIRA</v>
      </c>
      <c r="CR448" t="str">
        <f>CONCATENATE("COMUNIDAD_",PLANILLA!S451)</f>
        <v>COMUNIDAD_</v>
      </c>
      <c r="CS448" t="str">
        <f>CONCATENATE(PLANILLA!S451,"_",PLANILLA!T451)</f>
        <v>_</v>
      </c>
      <c r="ES448" s="42" t="str">
        <f>IF(AND(PLANILLA!AM451="",PLANILLA!AN451=""),"",CONCATENATE(PLANILLA!AM451,"-",PLANILLA!AN451))</f>
        <v/>
      </c>
    </row>
    <row r="449" spans="2:149" x14ac:dyDescent="0.25">
      <c r="B449" t="str">
        <f>IF(OR(PLANILLA!AJ452="SI",PLANILLA!AK452="SI"),"TIEMPO","")</f>
        <v/>
      </c>
      <c r="C449" t="str">
        <f>IF(OR(PLANILLA!AJ452="SI",PLANILLA!AK452="SI"),"DESPLAZAMIENTO_FORZADO","")</f>
        <v/>
      </c>
      <c r="CI449" t="s">
        <v>3337</v>
      </c>
      <c r="CJ449" t="str">
        <f>VLOOKUP(CI449,Hoja1!A448:D1570,2,0)</f>
        <v>CESAR-GUAJIRA</v>
      </c>
      <c r="CR449" t="str">
        <f>CONCATENATE("COMUNIDAD_",PLANILLA!S452)</f>
        <v>COMUNIDAD_</v>
      </c>
      <c r="CS449" t="str">
        <f>CONCATENATE(PLANILLA!S452,"_",PLANILLA!T452)</f>
        <v>_</v>
      </c>
      <c r="ES449" s="42" t="str">
        <f>IF(AND(PLANILLA!AM452="",PLANILLA!AN452=""),"",CONCATENATE(PLANILLA!AM452,"-",PLANILLA!AN452))</f>
        <v/>
      </c>
    </row>
    <row r="450" spans="2:149" x14ac:dyDescent="0.25">
      <c r="B450" t="str">
        <f>IF(OR(PLANILLA!AJ453="SI",PLANILLA!AK453="SI"),"TIEMPO","")</f>
        <v/>
      </c>
      <c r="C450" t="str">
        <f>IF(OR(PLANILLA!AJ453="SI",PLANILLA!AK453="SI"),"DESPLAZAMIENTO_FORZADO","")</f>
        <v/>
      </c>
      <c r="CI450" t="s">
        <v>3338</v>
      </c>
      <c r="CJ450" t="str">
        <f>VLOOKUP(CI450,Hoja1!A449:D1571,2,0)</f>
        <v>CESAR-GUAJIRA</v>
      </c>
      <c r="CR450" t="str">
        <f>CONCATENATE("COMUNIDAD_",PLANILLA!S453)</f>
        <v>COMUNIDAD_</v>
      </c>
      <c r="CS450" t="str">
        <f>CONCATENATE(PLANILLA!S453,"_",PLANILLA!T453)</f>
        <v>_</v>
      </c>
      <c r="ES450" s="42" t="str">
        <f>IF(AND(PLANILLA!AM453="",PLANILLA!AN453=""),"",CONCATENATE(PLANILLA!AM453,"-",PLANILLA!AN453))</f>
        <v/>
      </c>
    </row>
    <row r="451" spans="2:149" x14ac:dyDescent="0.25">
      <c r="B451" t="str">
        <f>IF(OR(PLANILLA!AJ454="SI",PLANILLA!AK454="SI"),"TIEMPO","")</f>
        <v/>
      </c>
      <c r="C451" t="str">
        <f>IF(OR(PLANILLA!AJ454="SI",PLANILLA!AK454="SI"),"DESPLAZAMIENTO_FORZADO","")</f>
        <v/>
      </c>
      <c r="CI451" t="s">
        <v>3339</v>
      </c>
      <c r="CJ451" t="str">
        <f>VLOOKUP(CI451,Hoja1!A450:D1572,2,0)</f>
        <v>CESAR-GUAJIRA</v>
      </c>
      <c r="CR451" t="str">
        <f>CONCATENATE("COMUNIDAD_",PLANILLA!S454)</f>
        <v>COMUNIDAD_</v>
      </c>
      <c r="CS451" t="str">
        <f>CONCATENATE(PLANILLA!S454,"_",PLANILLA!T454)</f>
        <v>_</v>
      </c>
      <c r="ES451" s="42" t="str">
        <f>IF(AND(PLANILLA!AM454="",PLANILLA!AN454=""),"",CONCATENATE(PLANILLA!AM454,"-",PLANILLA!AN454))</f>
        <v/>
      </c>
    </row>
    <row r="452" spans="2:149" x14ac:dyDescent="0.25">
      <c r="B452" t="str">
        <f>IF(OR(PLANILLA!AJ455="SI",PLANILLA!AK455="SI"),"TIEMPO","")</f>
        <v/>
      </c>
      <c r="C452" t="str">
        <f>IF(OR(PLANILLA!AJ455="SI",PLANILLA!AK455="SI"),"DESPLAZAMIENTO_FORZADO","")</f>
        <v/>
      </c>
      <c r="CI452" t="s">
        <v>3340</v>
      </c>
      <c r="CJ452" t="str">
        <f>VLOOKUP(CI452,Hoja1!A451:D1573,2,0)</f>
        <v>CESAR-GUAJIRA</v>
      </c>
      <c r="CR452" t="str">
        <f>CONCATENATE("COMUNIDAD_",PLANILLA!S455)</f>
        <v>COMUNIDAD_</v>
      </c>
      <c r="CS452" t="str">
        <f>CONCATENATE(PLANILLA!S455,"_",PLANILLA!T455)</f>
        <v>_</v>
      </c>
      <c r="ES452" s="42" t="str">
        <f>IF(AND(PLANILLA!AM455="",PLANILLA!AN455=""),"",CONCATENATE(PLANILLA!AM455,"-",PLANILLA!AN455))</f>
        <v/>
      </c>
    </row>
    <row r="453" spans="2:149" x14ac:dyDescent="0.25">
      <c r="B453" t="str">
        <f>IF(OR(PLANILLA!AJ456="SI",PLANILLA!AK456="SI"),"TIEMPO","")</f>
        <v/>
      </c>
      <c r="C453" t="str">
        <f>IF(OR(PLANILLA!AJ456="SI",PLANILLA!AK456="SI"),"DESPLAZAMIENTO_FORZADO","")</f>
        <v/>
      </c>
      <c r="CI453" t="s">
        <v>3447</v>
      </c>
      <c r="CJ453" t="str">
        <f>VLOOKUP(CI453,Hoja1!A452:D1574,2,0)</f>
        <v>MAGDALENA MEDIO</v>
      </c>
      <c r="CR453" t="str">
        <f>CONCATENATE("COMUNIDAD_",PLANILLA!S456)</f>
        <v>COMUNIDAD_</v>
      </c>
      <c r="CS453" t="str">
        <f>CONCATENATE(PLANILLA!S456,"_",PLANILLA!T456)</f>
        <v>_</v>
      </c>
      <c r="ES453" s="42" t="str">
        <f>IF(AND(PLANILLA!AM456="",PLANILLA!AN456=""),"",CONCATENATE(PLANILLA!AM456,"-",PLANILLA!AN456))</f>
        <v/>
      </c>
    </row>
    <row r="454" spans="2:149" x14ac:dyDescent="0.25">
      <c r="B454" t="str">
        <f>IF(OR(PLANILLA!AJ457="SI",PLANILLA!AK457="SI"),"TIEMPO","")</f>
        <v/>
      </c>
      <c r="C454" t="str">
        <f>IF(OR(PLANILLA!AJ457="SI",PLANILLA!AK457="SI"),"DESPLAZAMIENTO_FORZADO","")</f>
        <v/>
      </c>
      <c r="CI454" t="s">
        <v>3341</v>
      </c>
      <c r="CJ454" t="str">
        <f>VLOOKUP(CI454,Hoja1!A453:D1575,2,0)</f>
        <v>CESAR-GUAJIRA</v>
      </c>
      <c r="CR454" t="str">
        <f>CONCATENATE("COMUNIDAD_",PLANILLA!S457)</f>
        <v>COMUNIDAD_</v>
      </c>
      <c r="CS454" t="str">
        <f>CONCATENATE(PLANILLA!S457,"_",PLANILLA!T457)</f>
        <v>_</v>
      </c>
      <c r="ES454" s="42" t="str">
        <f>IF(AND(PLANILLA!AM457="",PLANILLA!AN457=""),"",CONCATENATE(PLANILLA!AM457,"-",PLANILLA!AN457))</f>
        <v/>
      </c>
    </row>
    <row r="455" spans="2:149" x14ac:dyDescent="0.25">
      <c r="B455" t="str">
        <f>IF(OR(PLANILLA!AJ458="SI",PLANILLA!AK458="SI"),"TIEMPO","")</f>
        <v/>
      </c>
      <c r="C455" t="str">
        <f>IF(OR(PLANILLA!AJ458="SI",PLANILLA!AK458="SI"),"DESPLAZAMIENTO_FORZADO","")</f>
        <v/>
      </c>
      <c r="CI455" t="s">
        <v>2703</v>
      </c>
      <c r="CJ455" t="str">
        <f>VLOOKUP(CI455,Hoja1!A454:D1576,2,0)</f>
        <v>CESAR-GUAJIRA</v>
      </c>
      <c r="CR455" t="str">
        <f>CONCATENATE("COMUNIDAD_",PLANILLA!S458)</f>
        <v>COMUNIDAD_</v>
      </c>
      <c r="CS455" t="str">
        <f>CONCATENATE(PLANILLA!S458,"_",PLANILLA!T458)</f>
        <v>_</v>
      </c>
      <c r="ES455" s="42" t="str">
        <f>IF(AND(PLANILLA!AM458="",PLANILLA!AN458=""),"",CONCATENATE(PLANILLA!AM458,"-",PLANILLA!AN458))</f>
        <v/>
      </c>
    </row>
    <row r="456" spans="2:149" x14ac:dyDescent="0.25">
      <c r="B456" t="str">
        <f>IF(OR(PLANILLA!AJ459="SI",PLANILLA!AK459="SI"),"TIEMPO","")</f>
        <v/>
      </c>
      <c r="C456" t="str">
        <f>IF(OR(PLANILLA!AJ459="SI",PLANILLA!AK459="SI"),"DESPLAZAMIENTO_FORZADO","")</f>
        <v/>
      </c>
      <c r="CI456" t="s">
        <v>2704</v>
      </c>
      <c r="CJ456" t="str">
        <f>VLOOKUP(CI456,Hoja1!A455:D1577,2,0)</f>
        <v>CESAR-GUAJIRA</v>
      </c>
      <c r="CR456" t="str">
        <f>CONCATENATE("COMUNIDAD_",PLANILLA!S459)</f>
        <v>COMUNIDAD_</v>
      </c>
      <c r="CS456" t="str">
        <f>CONCATENATE(PLANILLA!S459,"_",PLANILLA!T459)</f>
        <v>_</v>
      </c>
      <c r="ES456" s="42" t="str">
        <f>IF(AND(PLANILLA!AM459="",PLANILLA!AN459=""),"",CONCATENATE(PLANILLA!AM459,"-",PLANILLA!AN459))</f>
        <v/>
      </c>
    </row>
    <row r="457" spans="2:149" x14ac:dyDescent="0.25">
      <c r="B457" t="str">
        <f>IF(OR(PLANILLA!AJ460="SI",PLANILLA!AK460="SI"),"TIEMPO","")</f>
        <v/>
      </c>
      <c r="C457" t="str">
        <f>IF(OR(PLANILLA!AJ460="SI",PLANILLA!AK460="SI"),"DESPLAZAMIENTO_FORZADO","")</f>
        <v/>
      </c>
      <c r="CI457" t="s">
        <v>3342</v>
      </c>
      <c r="CJ457" t="str">
        <f>VLOOKUP(CI457,Hoja1!A456:D1578,2,0)</f>
        <v>CESAR-GUAJIRA</v>
      </c>
      <c r="CR457" t="str">
        <f>CONCATENATE("COMUNIDAD_",PLANILLA!S460)</f>
        <v>COMUNIDAD_</v>
      </c>
      <c r="CS457" t="str">
        <f>CONCATENATE(PLANILLA!S460,"_",PLANILLA!T460)</f>
        <v>_</v>
      </c>
      <c r="ES457" s="42" t="str">
        <f>IF(AND(PLANILLA!AM460="",PLANILLA!AN460=""),"",CONCATENATE(PLANILLA!AM460,"-",PLANILLA!AN460))</f>
        <v/>
      </c>
    </row>
    <row r="458" spans="2:149" x14ac:dyDescent="0.25">
      <c r="B458" t="str">
        <f>IF(OR(PLANILLA!AJ461="SI",PLANILLA!AK461="SI"),"TIEMPO","")</f>
        <v/>
      </c>
      <c r="C458" t="str">
        <f>IF(OR(PLANILLA!AJ461="SI",PLANILLA!AK461="SI"),"DESPLAZAMIENTO_FORZADO","")</f>
        <v/>
      </c>
      <c r="CI458" t="s">
        <v>3343</v>
      </c>
      <c r="CJ458" t="str">
        <f>VLOOKUP(CI458,Hoja1!A457:D1579,2,0)</f>
        <v>CESAR-GUAJIRA</v>
      </c>
      <c r="CR458" t="str">
        <f>CONCATENATE("COMUNIDAD_",PLANILLA!S461)</f>
        <v>COMUNIDAD_</v>
      </c>
      <c r="CS458" t="str">
        <f>CONCATENATE(PLANILLA!S461,"_",PLANILLA!T461)</f>
        <v>_</v>
      </c>
      <c r="ES458" s="42" t="str">
        <f>IF(AND(PLANILLA!AM461="",PLANILLA!AN461=""),"",CONCATENATE(PLANILLA!AM461,"-",PLANILLA!AN461))</f>
        <v/>
      </c>
    </row>
    <row r="459" spans="2:149" x14ac:dyDescent="0.25">
      <c r="B459" t="str">
        <f>IF(OR(PLANILLA!AJ462="SI",PLANILLA!AK462="SI"),"TIEMPO","")</f>
        <v/>
      </c>
      <c r="C459" t="str">
        <f>IF(OR(PLANILLA!AJ462="SI",PLANILLA!AK462="SI"),"DESPLAZAMIENTO_FORZADO","")</f>
        <v/>
      </c>
      <c r="CI459" t="s">
        <v>2622</v>
      </c>
      <c r="CJ459" t="str">
        <f>VLOOKUP(CI459,Hoja1!A458:D1580,2,0)</f>
        <v>CESAR-GUAJIRA</v>
      </c>
      <c r="CR459" t="str">
        <f>CONCATENATE("COMUNIDAD_",PLANILLA!S462)</f>
        <v>COMUNIDAD_</v>
      </c>
      <c r="CS459" t="str">
        <f>CONCATENATE(PLANILLA!S462,"_",PLANILLA!T462)</f>
        <v>_</v>
      </c>
      <c r="ES459" s="42" t="str">
        <f>IF(AND(PLANILLA!AM462="",PLANILLA!AN462=""),"",CONCATENATE(PLANILLA!AM462,"-",PLANILLA!AN462))</f>
        <v/>
      </c>
    </row>
    <row r="460" spans="2:149" x14ac:dyDescent="0.25">
      <c r="B460" t="str">
        <f>IF(OR(PLANILLA!AJ463="SI",PLANILLA!AK463="SI"),"TIEMPO","")</f>
        <v/>
      </c>
      <c r="C460" t="str">
        <f>IF(OR(PLANILLA!AJ463="SI",PLANILLA!AK463="SI"),"DESPLAZAMIENTO_FORZADO","")</f>
        <v/>
      </c>
      <c r="CI460" t="s">
        <v>3344</v>
      </c>
      <c r="CJ460" t="str">
        <f>VLOOKUP(CI460,Hoja1!A459:D1581,2,0)</f>
        <v>CESAR-GUAJIRA</v>
      </c>
      <c r="CR460" t="str">
        <f>CONCATENATE("COMUNIDAD_",PLANILLA!S463)</f>
        <v>COMUNIDAD_</v>
      </c>
      <c r="CS460" t="str">
        <f>CONCATENATE(PLANILLA!S463,"_",PLANILLA!T463)</f>
        <v>_</v>
      </c>
      <c r="ES460" s="42" t="str">
        <f>IF(AND(PLANILLA!AM463="",PLANILLA!AN463=""),"",CONCATENATE(PLANILLA!AM463,"-",PLANILLA!AN463))</f>
        <v/>
      </c>
    </row>
    <row r="461" spans="2:149" x14ac:dyDescent="0.25">
      <c r="B461" t="str">
        <f>IF(OR(PLANILLA!AJ464="SI",PLANILLA!AK464="SI"),"TIEMPO","")</f>
        <v/>
      </c>
      <c r="C461" t="str">
        <f>IF(OR(PLANILLA!AJ464="SI",PLANILLA!AK464="SI"),"DESPLAZAMIENTO_FORZADO","")</f>
        <v/>
      </c>
      <c r="CI461" t="s">
        <v>3448</v>
      </c>
      <c r="CJ461" t="str">
        <f>VLOOKUP(CI461,Hoja1!A460:D1582,2,0)</f>
        <v>MAGDALENA MEDIO</v>
      </c>
      <c r="CR461" t="str">
        <f>CONCATENATE("COMUNIDAD_",PLANILLA!S464)</f>
        <v>COMUNIDAD_</v>
      </c>
      <c r="CS461" t="str">
        <f>CONCATENATE(PLANILLA!S464,"_",PLANILLA!T464)</f>
        <v>_</v>
      </c>
      <c r="ES461" s="42" t="str">
        <f>IF(AND(PLANILLA!AM464="",PLANILLA!AN464=""),"",CONCATENATE(PLANILLA!AM464,"-",PLANILLA!AN464))</f>
        <v/>
      </c>
    </row>
    <row r="462" spans="2:149" x14ac:dyDescent="0.25">
      <c r="B462" t="str">
        <f>IF(OR(PLANILLA!AJ465="SI",PLANILLA!AK465="SI"),"TIEMPO","")</f>
        <v/>
      </c>
      <c r="C462" t="str">
        <f>IF(OR(PLANILLA!AJ465="SI",PLANILLA!AK465="SI"),"DESPLAZAMIENTO_FORZADO","")</f>
        <v/>
      </c>
      <c r="CI462" t="s">
        <v>3449</v>
      </c>
      <c r="CJ462" t="str">
        <f>VLOOKUP(CI462,Hoja1!A461:D1583,2,0)</f>
        <v>MAGDALENA MEDIO</v>
      </c>
      <c r="CR462" t="str">
        <f>CONCATENATE("COMUNIDAD_",PLANILLA!S465)</f>
        <v>COMUNIDAD_</v>
      </c>
      <c r="CS462" t="str">
        <f>CONCATENATE(PLANILLA!S465,"_",PLANILLA!T465)</f>
        <v>_</v>
      </c>
      <c r="ES462" s="42" t="str">
        <f>IF(AND(PLANILLA!AM465="",PLANILLA!AN465=""),"",CONCATENATE(PLANILLA!AM465,"-",PLANILLA!AN465))</f>
        <v/>
      </c>
    </row>
    <row r="463" spans="2:149" x14ac:dyDescent="0.25">
      <c r="B463" t="str">
        <f>IF(OR(PLANILLA!AJ466="SI",PLANILLA!AK466="SI"),"TIEMPO","")</f>
        <v/>
      </c>
      <c r="C463" t="str">
        <f>IF(OR(PLANILLA!AJ466="SI",PLANILLA!AK466="SI"),"DESPLAZAMIENTO_FORZADO","")</f>
        <v/>
      </c>
      <c r="CI463" t="s">
        <v>3345</v>
      </c>
      <c r="CJ463" t="str">
        <f>VLOOKUP(CI463,Hoja1!A462:D1584,2,0)</f>
        <v>CESAR-GUAJIRA</v>
      </c>
      <c r="CR463" t="str">
        <f>CONCATENATE("COMUNIDAD_",PLANILLA!S466)</f>
        <v>COMUNIDAD_</v>
      </c>
      <c r="CS463" t="str">
        <f>CONCATENATE(PLANILLA!S466,"_",PLANILLA!T466)</f>
        <v>_</v>
      </c>
      <c r="ES463" s="42" t="str">
        <f>IF(AND(PLANILLA!AM466="",PLANILLA!AN466=""),"",CONCATENATE(PLANILLA!AM466,"-",PLANILLA!AN466))</f>
        <v/>
      </c>
    </row>
    <row r="464" spans="2:149" x14ac:dyDescent="0.25">
      <c r="B464" t="str">
        <f>IF(OR(PLANILLA!AJ467="SI",PLANILLA!AK467="SI"),"TIEMPO","")</f>
        <v/>
      </c>
      <c r="C464" t="str">
        <f>IF(OR(PLANILLA!AJ467="SI",PLANILLA!AK467="SI"),"DESPLAZAMIENTO_FORZADO","")</f>
        <v/>
      </c>
      <c r="CI464" t="s">
        <v>3346</v>
      </c>
      <c r="CJ464" t="str">
        <f>VLOOKUP(CI464,Hoja1!A463:D1585,2,0)</f>
        <v>CESAR-GUAJIRA</v>
      </c>
      <c r="CR464" t="str">
        <f>CONCATENATE("COMUNIDAD_",PLANILLA!S467)</f>
        <v>COMUNIDAD_</v>
      </c>
      <c r="CS464" t="str">
        <f>CONCATENATE(PLANILLA!S467,"_",PLANILLA!T467)</f>
        <v>_</v>
      </c>
      <c r="ES464" s="42" t="str">
        <f>IF(AND(PLANILLA!AM467="",PLANILLA!AN467=""),"",CONCATENATE(PLANILLA!AM467,"-",PLANILLA!AN467))</f>
        <v/>
      </c>
    </row>
    <row r="465" spans="2:149" x14ac:dyDescent="0.25">
      <c r="B465" t="str">
        <f>IF(OR(PLANILLA!AJ468="SI",PLANILLA!AK468="SI"),"TIEMPO","")</f>
        <v/>
      </c>
      <c r="C465" t="str">
        <f>IF(OR(PLANILLA!AJ468="SI",PLANILLA!AK468="SI"),"DESPLAZAMIENTO_FORZADO","")</f>
        <v/>
      </c>
      <c r="CI465" t="s">
        <v>3347</v>
      </c>
      <c r="CJ465" t="str">
        <f>VLOOKUP(CI465,Hoja1!A464:D1586,2,0)</f>
        <v>CESAR-GUAJIRA</v>
      </c>
      <c r="CR465" t="str">
        <f>CONCATENATE("COMUNIDAD_",PLANILLA!S468)</f>
        <v>COMUNIDAD_</v>
      </c>
      <c r="CS465" t="str">
        <f>CONCATENATE(PLANILLA!S468,"_",PLANILLA!T468)</f>
        <v>_</v>
      </c>
      <c r="ES465" s="42" t="str">
        <f>IF(AND(PLANILLA!AM468="",PLANILLA!AN468=""),"",CONCATENATE(PLANILLA!AM468,"-",PLANILLA!AN468))</f>
        <v/>
      </c>
    </row>
    <row r="466" spans="2:149" x14ac:dyDescent="0.25">
      <c r="B466" t="str">
        <f>IF(OR(PLANILLA!AJ469="SI",PLANILLA!AK469="SI"),"TIEMPO","")</f>
        <v/>
      </c>
      <c r="C466" t="str">
        <f>IF(OR(PLANILLA!AJ469="SI",PLANILLA!AK469="SI"),"DESPLAZAMIENTO_FORZADO","")</f>
        <v/>
      </c>
      <c r="CI466" t="s">
        <v>1288</v>
      </c>
      <c r="CJ466" t="str">
        <f>VLOOKUP(CI466,Hoja1!A465:D1587,2,0)</f>
        <v>CESAR-GUAJIRA</v>
      </c>
      <c r="CR466" t="str">
        <f>CONCATENATE("COMUNIDAD_",PLANILLA!S469)</f>
        <v>COMUNIDAD_</v>
      </c>
      <c r="CS466" t="str">
        <f>CONCATENATE(PLANILLA!S469,"_",PLANILLA!T469)</f>
        <v>_</v>
      </c>
      <c r="ES466" s="42" t="str">
        <f>IF(AND(PLANILLA!AM469="",PLANILLA!AN469=""),"",CONCATENATE(PLANILLA!AM469,"-",PLANILLA!AN469))</f>
        <v/>
      </c>
    </row>
    <row r="467" spans="2:149" x14ac:dyDescent="0.25">
      <c r="B467" t="str">
        <f>IF(OR(PLANILLA!AJ470="SI",PLANILLA!AK470="SI"),"TIEMPO","")</f>
        <v/>
      </c>
      <c r="C467" t="str">
        <f>IF(OR(PLANILLA!AJ470="SI",PLANILLA!AK470="SI"),"DESPLAZAMIENTO_FORZADO","")</f>
        <v/>
      </c>
      <c r="CI467" t="s">
        <v>3645</v>
      </c>
      <c r="CJ467" t="str">
        <f>VLOOKUP(CI467,Hoja1!A466:D1588,2,0)</f>
        <v>URABÁ</v>
      </c>
      <c r="CR467" t="str">
        <f>CONCATENATE("COMUNIDAD_",PLANILLA!S470)</f>
        <v>COMUNIDAD_</v>
      </c>
      <c r="CS467" t="str">
        <f>CONCATENATE(PLANILLA!S470,"_",PLANILLA!T470)</f>
        <v>_</v>
      </c>
      <c r="ES467" s="42" t="str">
        <f>IF(AND(PLANILLA!AM470="",PLANILLA!AN470=""),"",CONCATENATE(PLANILLA!AM470,"-",PLANILLA!AN470))</f>
        <v/>
      </c>
    </row>
    <row r="468" spans="2:149" x14ac:dyDescent="0.25">
      <c r="B468" t="str">
        <f>IF(OR(PLANILLA!AJ471="SI",PLANILLA!AK471="SI"),"TIEMPO","")</f>
        <v/>
      </c>
      <c r="C468" t="str">
        <f>IF(OR(PLANILLA!AJ471="SI",PLANILLA!AK471="SI"),"DESPLAZAMIENTO_FORZADO","")</f>
        <v/>
      </c>
      <c r="CI468" t="s">
        <v>2696</v>
      </c>
      <c r="CJ468" t="str">
        <f>VLOOKUP(CI468,Hoja1!A467:D1589,2,0)</f>
        <v>CHOCO</v>
      </c>
      <c r="CR468" t="str">
        <f>CONCATENATE("COMUNIDAD_",PLANILLA!S471)</f>
        <v>COMUNIDAD_</v>
      </c>
      <c r="CS468" t="str">
        <f>CONCATENATE(PLANILLA!S471,"_",PLANILLA!T471)</f>
        <v>_</v>
      </c>
      <c r="ES468" s="42" t="str">
        <f>IF(AND(PLANILLA!AM471="",PLANILLA!AN471=""),"",CONCATENATE(PLANILLA!AM471,"-",PLANILLA!AN471))</f>
        <v/>
      </c>
    </row>
    <row r="469" spans="2:149" x14ac:dyDescent="0.25">
      <c r="B469" t="str">
        <f>IF(OR(PLANILLA!AJ472="SI",PLANILLA!AK472="SI"),"TIEMPO","")</f>
        <v/>
      </c>
      <c r="C469" t="str">
        <f>IF(OR(PLANILLA!AJ472="SI",PLANILLA!AK472="SI"),"DESPLAZAMIENTO_FORZADO","")</f>
        <v/>
      </c>
      <c r="CI469" t="s">
        <v>2697</v>
      </c>
      <c r="CJ469" t="str">
        <f>VLOOKUP(CI469,Hoja1!A468:D1590,2,0)</f>
        <v>CHOCO</v>
      </c>
      <c r="CR469" t="str">
        <f>CONCATENATE("COMUNIDAD_",PLANILLA!S472)</f>
        <v>COMUNIDAD_</v>
      </c>
      <c r="CS469" t="str">
        <f>CONCATENATE(PLANILLA!S472,"_",PLANILLA!T472)</f>
        <v>_</v>
      </c>
      <c r="ES469" s="42" t="str">
        <f>IF(AND(PLANILLA!AM472="",PLANILLA!AN472=""),"",CONCATENATE(PLANILLA!AM472,"-",PLANILLA!AN472))</f>
        <v/>
      </c>
    </row>
    <row r="470" spans="2:149" x14ac:dyDescent="0.25">
      <c r="B470" t="str">
        <f>IF(OR(PLANILLA!AJ473="SI",PLANILLA!AK473="SI"),"TIEMPO","")</f>
        <v/>
      </c>
      <c r="C470" t="str">
        <f>IF(OR(PLANILLA!AJ473="SI",PLANILLA!AK473="SI"),"DESPLAZAMIENTO_FORZADO","")</f>
        <v/>
      </c>
      <c r="CI470" t="s">
        <v>3348</v>
      </c>
      <c r="CJ470" t="str">
        <f>VLOOKUP(CI470,Hoja1!A469:D1591,2,0)</f>
        <v>CHOCO</v>
      </c>
      <c r="CR470" t="str">
        <f>CONCATENATE("COMUNIDAD_",PLANILLA!S473)</f>
        <v>COMUNIDAD_</v>
      </c>
      <c r="CS470" t="str">
        <f>CONCATENATE(PLANILLA!S473,"_",PLANILLA!T473)</f>
        <v>_</v>
      </c>
      <c r="ES470" s="42" t="str">
        <f>IF(AND(PLANILLA!AM473="",PLANILLA!AN473=""),"",CONCATENATE(PLANILLA!AM473,"-",PLANILLA!AN473))</f>
        <v/>
      </c>
    </row>
    <row r="471" spans="2:149" x14ac:dyDescent="0.25">
      <c r="B471" t="str">
        <f>IF(OR(PLANILLA!AJ474="SI",PLANILLA!AK474="SI"),"TIEMPO","")</f>
        <v/>
      </c>
      <c r="C471" t="str">
        <f>IF(OR(PLANILLA!AJ474="SI",PLANILLA!AK474="SI"),"DESPLAZAMIENTO_FORZADO","")</f>
        <v/>
      </c>
      <c r="CI471" t="s">
        <v>3349</v>
      </c>
      <c r="CJ471" t="str">
        <f>VLOOKUP(CI471,Hoja1!A470:D1592,2,0)</f>
        <v>CHOCO</v>
      </c>
      <c r="CR471" t="str">
        <f>CONCATENATE("COMUNIDAD_",PLANILLA!S474)</f>
        <v>COMUNIDAD_</v>
      </c>
      <c r="CS471" t="str">
        <f>CONCATENATE(PLANILLA!S474,"_",PLANILLA!T474)</f>
        <v>_</v>
      </c>
      <c r="ES471" s="42" t="str">
        <f>IF(AND(PLANILLA!AM474="",PLANILLA!AN474=""),"",CONCATENATE(PLANILLA!AM474,"-",PLANILLA!AN474))</f>
        <v/>
      </c>
    </row>
    <row r="472" spans="2:149" x14ac:dyDescent="0.25">
      <c r="B472" t="str">
        <f>IF(OR(PLANILLA!AJ475="SI",PLANILLA!AK475="SI"),"TIEMPO","")</f>
        <v/>
      </c>
      <c r="C472" t="str">
        <f>IF(OR(PLANILLA!AJ475="SI",PLANILLA!AK475="SI"),"DESPLAZAMIENTO_FORZADO","")</f>
        <v/>
      </c>
      <c r="CI472" t="s">
        <v>2623</v>
      </c>
      <c r="CJ472" t="str">
        <f>VLOOKUP(CI472,Hoja1!A471:D1593,2,0)</f>
        <v>CHOCO</v>
      </c>
      <c r="CR472" t="str">
        <f>CONCATENATE("COMUNIDAD_",PLANILLA!S475)</f>
        <v>COMUNIDAD_</v>
      </c>
      <c r="CS472" t="str">
        <f>CONCATENATE(PLANILLA!S475,"_",PLANILLA!T475)</f>
        <v>_</v>
      </c>
      <c r="ES472" s="42" t="str">
        <f>IF(AND(PLANILLA!AM475="",PLANILLA!AN475=""),"",CONCATENATE(PLANILLA!AM475,"-",PLANILLA!AN475))</f>
        <v/>
      </c>
    </row>
    <row r="473" spans="2:149" x14ac:dyDescent="0.25">
      <c r="B473" t="str">
        <f>IF(OR(PLANILLA!AJ476="SI",PLANILLA!AK476="SI"),"TIEMPO","")</f>
        <v/>
      </c>
      <c r="C473" t="str">
        <f>IF(OR(PLANILLA!AJ476="SI",PLANILLA!AK476="SI"),"DESPLAZAMIENTO_FORZADO","")</f>
        <v/>
      </c>
      <c r="CI473" t="s">
        <v>3688</v>
      </c>
      <c r="CJ473" t="str">
        <f>VLOOKUP(CI473,Hoja1!A472:D1594,2,0)</f>
        <v>CHOCO</v>
      </c>
      <c r="CR473" t="str">
        <f>CONCATENATE("COMUNIDAD_",PLANILLA!S476)</f>
        <v>COMUNIDAD_</v>
      </c>
      <c r="CS473" t="str">
        <f>CONCATENATE(PLANILLA!S476,"_",PLANILLA!T476)</f>
        <v>_</v>
      </c>
      <c r="ES473" s="42" t="str">
        <f>IF(AND(PLANILLA!AM476="",PLANILLA!AN476=""),"",CONCATENATE(PLANILLA!AM476,"-",PLANILLA!AN476))</f>
        <v/>
      </c>
    </row>
    <row r="474" spans="2:149" x14ac:dyDescent="0.25">
      <c r="B474" t="str">
        <f>IF(OR(PLANILLA!AJ477="SI",PLANILLA!AK477="SI"),"TIEMPO","")</f>
        <v/>
      </c>
      <c r="C474" t="str">
        <f>IF(OR(PLANILLA!AJ477="SI",PLANILLA!AK477="SI"),"DESPLAZAMIENTO_FORZADO","")</f>
        <v/>
      </c>
      <c r="CI474" t="s">
        <v>2698</v>
      </c>
      <c r="CJ474" t="str">
        <f>VLOOKUP(CI474,Hoja1!A473:D1595,2,0)</f>
        <v>CHOCO</v>
      </c>
      <c r="CR474" t="str">
        <f>CONCATENATE("COMUNIDAD_",PLANILLA!S477)</f>
        <v>COMUNIDAD_</v>
      </c>
      <c r="CS474" t="str">
        <f>CONCATENATE(PLANILLA!S477,"_",PLANILLA!T477)</f>
        <v>_</v>
      </c>
      <c r="ES474" s="42" t="str">
        <f>IF(AND(PLANILLA!AM477="",PLANILLA!AN477=""),"",CONCATENATE(PLANILLA!AM477,"-",PLANILLA!AN477))</f>
        <v/>
      </c>
    </row>
    <row r="475" spans="2:149" x14ac:dyDescent="0.25">
      <c r="B475" t="str">
        <f>IF(OR(PLANILLA!AJ478="SI",PLANILLA!AK478="SI"),"TIEMPO","")</f>
        <v/>
      </c>
      <c r="C475" t="str">
        <f>IF(OR(PLANILLA!AJ478="SI",PLANILLA!AK478="SI"),"DESPLAZAMIENTO_FORZADO","")</f>
        <v/>
      </c>
      <c r="CI475" t="s">
        <v>3646</v>
      </c>
      <c r="CJ475" t="str">
        <f>VLOOKUP(CI475,Hoja1!A474:D1596,2,0)</f>
        <v>URABÁ</v>
      </c>
      <c r="CR475" t="str">
        <f>CONCATENATE("COMUNIDAD_",PLANILLA!S478)</f>
        <v>COMUNIDAD_</v>
      </c>
      <c r="CS475" t="str">
        <f>CONCATENATE(PLANILLA!S478,"_",PLANILLA!T478)</f>
        <v>_</v>
      </c>
      <c r="ES475" s="42" t="str">
        <f>IF(AND(PLANILLA!AM478="",PLANILLA!AN478=""),"",CONCATENATE(PLANILLA!AM478,"-",PLANILLA!AN478))</f>
        <v/>
      </c>
    </row>
    <row r="476" spans="2:149" x14ac:dyDescent="0.25">
      <c r="B476" t="str">
        <f>IF(OR(PLANILLA!AJ479="SI",PLANILLA!AK479="SI"),"TIEMPO","")</f>
        <v/>
      </c>
      <c r="C476" t="str">
        <f>IF(OR(PLANILLA!AJ479="SI",PLANILLA!AK479="SI"),"DESPLAZAMIENTO_FORZADO","")</f>
        <v/>
      </c>
      <c r="CI476" t="s">
        <v>3350</v>
      </c>
      <c r="CJ476" t="str">
        <f>VLOOKUP(CI476,Hoja1!A475:D1597,2,0)</f>
        <v>CHOCO</v>
      </c>
      <c r="CR476" t="str">
        <f>CONCATENATE("COMUNIDAD_",PLANILLA!S479)</f>
        <v>COMUNIDAD_</v>
      </c>
      <c r="CS476" t="str">
        <f>CONCATENATE(PLANILLA!S479,"_",PLANILLA!T479)</f>
        <v>_</v>
      </c>
      <c r="ES476" s="42" t="str">
        <f>IF(AND(PLANILLA!AM479="",PLANILLA!AN479=""),"",CONCATENATE(PLANILLA!AM479,"-",PLANILLA!AN479))</f>
        <v/>
      </c>
    </row>
    <row r="477" spans="2:149" x14ac:dyDescent="0.25">
      <c r="B477" t="str">
        <f>IF(OR(PLANILLA!AJ480="SI",PLANILLA!AK480="SI"),"TIEMPO","")</f>
        <v/>
      </c>
      <c r="C477" t="str">
        <f>IF(OR(PLANILLA!AJ480="SI",PLANILLA!AK480="SI"),"DESPLAZAMIENTO_FORZADO","")</f>
        <v/>
      </c>
      <c r="CI477" t="s">
        <v>3351</v>
      </c>
      <c r="CJ477" t="str">
        <f>VLOOKUP(CI477,Hoja1!A476:D1598,2,0)</f>
        <v>CHOCO</v>
      </c>
      <c r="CR477" t="str">
        <f>CONCATENATE("COMUNIDAD_",PLANILLA!S480)</f>
        <v>COMUNIDAD_</v>
      </c>
      <c r="CS477" t="str">
        <f>CONCATENATE(PLANILLA!S480,"_",PLANILLA!T480)</f>
        <v>_</v>
      </c>
      <c r="ES477" s="42" t="str">
        <f>IF(AND(PLANILLA!AM480="",PLANILLA!AN480=""),"",CONCATENATE(PLANILLA!AM480,"-",PLANILLA!AN480))</f>
        <v/>
      </c>
    </row>
    <row r="478" spans="2:149" x14ac:dyDescent="0.25">
      <c r="B478" t="str">
        <f>IF(OR(PLANILLA!AJ481="SI",PLANILLA!AK481="SI"),"TIEMPO","")</f>
        <v/>
      </c>
      <c r="C478" t="str">
        <f>IF(OR(PLANILLA!AJ481="SI",PLANILLA!AK481="SI"),"DESPLAZAMIENTO_FORZADO","")</f>
        <v/>
      </c>
      <c r="CI478" t="s">
        <v>3352</v>
      </c>
      <c r="CJ478" t="str">
        <f>VLOOKUP(CI478,Hoja1!A477:D1599,2,0)</f>
        <v>CHOCO</v>
      </c>
      <c r="CR478" t="str">
        <f>CONCATENATE("COMUNIDAD_",PLANILLA!S481)</f>
        <v>COMUNIDAD_</v>
      </c>
      <c r="CS478" t="str">
        <f>CONCATENATE(PLANILLA!S481,"_",PLANILLA!T481)</f>
        <v>_</v>
      </c>
      <c r="ES478" s="42" t="str">
        <f>IF(AND(PLANILLA!AM481="",PLANILLA!AN481=""),"",CONCATENATE(PLANILLA!AM481,"-",PLANILLA!AN481))</f>
        <v/>
      </c>
    </row>
    <row r="479" spans="2:149" x14ac:dyDescent="0.25">
      <c r="B479" t="str">
        <f>IF(OR(PLANILLA!AJ482="SI",PLANILLA!AK482="SI"),"TIEMPO","")</f>
        <v/>
      </c>
      <c r="C479" t="str">
        <f>IF(OR(PLANILLA!AJ482="SI",PLANILLA!AK482="SI"),"DESPLAZAMIENTO_FORZADO","")</f>
        <v/>
      </c>
      <c r="CI479" t="s">
        <v>3353</v>
      </c>
      <c r="CJ479" t="str">
        <f>VLOOKUP(CI479,Hoja1!A478:D1600,2,0)</f>
        <v>CHOCO</v>
      </c>
      <c r="CR479" t="str">
        <f>CONCATENATE("COMUNIDAD_",PLANILLA!S482)</f>
        <v>COMUNIDAD_</v>
      </c>
      <c r="CS479" t="str">
        <f>CONCATENATE(PLANILLA!S482,"_",PLANILLA!T482)</f>
        <v>_</v>
      </c>
      <c r="ES479" s="42" t="str">
        <f>IF(AND(PLANILLA!AM482="",PLANILLA!AN482=""),"",CONCATENATE(PLANILLA!AM482,"-",PLANILLA!AN482))</f>
        <v/>
      </c>
    </row>
    <row r="480" spans="2:149" x14ac:dyDescent="0.25">
      <c r="B480" t="str">
        <f>IF(OR(PLANILLA!AJ483="SI",PLANILLA!AK483="SI"),"TIEMPO","")</f>
        <v/>
      </c>
      <c r="C480" t="str">
        <f>IF(OR(PLANILLA!AJ483="SI",PLANILLA!AK483="SI"),"DESPLAZAMIENTO_FORZADO","")</f>
        <v/>
      </c>
      <c r="CI480" t="s">
        <v>3354</v>
      </c>
      <c r="CJ480" t="str">
        <f>VLOOKUP(CI480,Hoja1!A479:D1601,2,0)</f>
        <v>CHOCO</v>
      </c>
      <c r="CR480" t="str">
        <f>CONCATENATE("COMUNIDAD_",PLANILLA!S483)</f>
        <v>COMUNIDAD_</v>
      </c>
      <c r="CS480" t="str">
        <f>CONCATENATE(PLANILLA!S483,"_",PLANILLA!T483)</f>
        <v>_</v>
      </c>
      <c r="ES480" s="42" t="str">
        <f>IF(AND(PLANILLA!AM483="",PLANILLA!AN483=""),"",CONCATENATE(PLANILLA!AM483,"-",PLANILLA!AN483))</f>
        <v/>
      </c>
    </row>
    <row r="481" spans="2:149" x14ac:dyDescent="0.25">
      <c r="B481" t="str">
        <f>IF(OR(PLANILLA!AJ484="SI",PLANILLA!AK484="SI"),"TIEMPO","")</f>
        <v/>
      </c>
      <c r="C481" t="str">
        <f>IF(OR(PLANILLA!AJ484="SI",PLANILLA!AK484="SI"),"DESPLAZAMIENTO_FORZADO","")</f>
        <v/>
      </c>
      <c r="CI481" t="s">
        <v>2624</v>
      </c>
      <c r="CJ481" t="str">
        <f>VLOOKUP(CI481,Hoja1!A480:D1602,2,0)</f>
        <v>CHOCO</v>
      </c>
      <c r="CR481" t="str">
        <f>CONCATENATE("COMUNIDAD_",PLANILLA!S484)</f>
        <v>COMUNIDAD_</v>
      </c>
      <c r="CS481" t="str">
        <f>CONCATENATE(PLANILLA!S484,"_",PLANILLA!T484)</f>
        <v>_</v>
      </c>
      <c r="ES481" s="42" t="str">
        <f>IF(AND(PLANILLA!AM484="",PLANILLA!AN484=""),"",CONCATENATE(PLANILLA!AM484,"-",PLANILLA!AN484))</f>
        <v/>
      </c>
    </row>
    <row r="482" spans="2:149" x14ac:dyDescent="0.25">
      <c r="B482" t="str">
        <f>IF(OR(PLANILLA!AJ485="SI",PLANILLA!AK485="SI"),"TIEMPO","")</f>
        <v/>
      </c>
      <c r="C482" t="str">
        <f>IF(OR(PLANILLA!AJ485="SI",PLANILLA!AK485="SI"),"DESPLAZAMIENTO_FORZADO","")</f>
        <v/>
      </c>
      <c r="CI482" t="s">
        <v>3355</v>
      </c>
      <c r="CJ482" t="str">
        <f>VLOOKUP(CI482,Hoja1!A481:D1603,2,0)</f>
        <v>CHOCO</v>
      </c>
      <c r="CR482" t="str">
        <f>CONCATENATE("COMUNIDAD_",PLANILLA!S485)</f>
        <v>COMUNIDAD_</v>
      </c>
      <c r="CS482" t="str">
        <f>CONCATENATE(PLANILLA!S485,"_",PLANILLA!T485)</f>
        <v>_</v>
      </c>
      <c r="ES482" s="42" t="str">
        <f>IF(AND(PLANILLA!AM485="",PLANILLA!AN485=""),"",CONCATENATE(PLANILLA!AM485,"-",PLANILLA!AN485))</f>
        <v/>
      </c>
    </row>
    <row r="483" spans="2:149" x14ac:dyDescent="0.25">
      <c r="B483" t="str">
        <f>IF(OR(PLANILLA!AJ486="SI",PLANILLA!AK486="SI"),"TIEMPO","")</f>
        <v/>
      </c>
      <c r="C483" t="str">
        <f>IF(OR(PLANILLA!AJ486="SI",PLANILLA!AK486="SI"),"DESPLAZAMIENTO_FORZADO","")</f>
        <v/>
      </c>
      <c r="CI483" t="s">
        <v>3356</v>
      </c>
      <c r="CJ483" t="str">
        <f>VLOOKUP(CI483,Hoja1!A482:D1604,2,0)</f>
        <v>CHOCO</v>
      </c>
      <c r="CR483" t="str">
        <f>CONCATENATE("COMUNIDAD_",PLANILLA!S486)</f>
        <v>COMUNIDAD_</v>
      </c>
      <c r="CS483" t="str">
        <f>CONCATENATE(PLANILLA!S486,"_",PLANILLA!T486)</f>
        <v>_</v>
      </c>
      <c r="ES483" s="42" t="str">
        <f>IF(AND(PLANILLA!AM486="",PLANILLA!AN486=""),"",CONCATENATE(PLANILLA!AM486,"-",PLANILLA!AN486))</f>
        <v/>
      </c>
    </row>
    <row r="484" spans="2:149" x14ac:dyDescent="0.25">
      <c r="B484" t="str">
        <f>IF(OR(PLANILLA!AJ487="SI",PLANILLA!AK487="SI"),"TIEMPO","")</f>
        <v/>
      </c>
      <c r="C484" t="str">
        <f>IF(OR(PLANILLA!AJ487="SI",PLANILLA!AK487="SI"),"DESPLAZAMIENTO_FORZADO","")</f>
        <v/>
      </c>
      <c r="CI484" t="s">
        <v>2867</v>
      </c>
      <c r="CJ484" t="str">
        <f>VLOOKUP(CI484,Hoja1!A483:D1605,2,0)</f>
        <v>CHOCO</v>
      </c>
      <c r="CR484" t="str">
        <f>CONCATENATE("COMUNIDAD_",PLANILLA!S487)</f>
        <v>COMUNIDAD_</v>
      </c>
      <c r="CS484" t="str">
        <f>CONCATENATE(PLANILLA!S487,"_",PLANILLA!T487)</f>
        <v>_</v>
      </c>
      <c r="ES484" s="42" t="str">
        <f>IF(AND(PLANILLA!AM487="",PLANILLA!AN487=""),"",CONCATENATE(PLANILLA!AM487,"-",PLANILLA!AN487))</f>
        <v/>
      </c>
    </row>
    <row r="485" spans="2:149" x14ac:dyDescent="0.25">
      <c r="B485" t="str">
        <f>IF(OR(PLANILLA!AJ488="SI",PLANILLA!AK488="SI"),"TIEMPO","")</f>
        <v/>
      </c>
      <c r="C485" t="str">
        <f>IF(OR(PLANILLA!AJ488="SI",PLANILLA!AK488="SI"),"DESPLAZAMIENTO_FORZADO","")</f>
        <v/>
      </c>
      <c r="CI485" t="s">
        <v>2625</v>
      </c>
      <c r="CJ485" t="str">
        <f>VLOOKUP(CI485,Hoja1!A484:D1606,2,0)</f>
        <v>CHOCO</v>
      </c>
      <c r="CR485" t="str">
        <f>CONCATENATE("COMUNIDAD_",PLANILLA!S488)</f>
        <v>COMUNIDAD_</v>
      </c>
      <c r="CS485" t="str">
        <f>CONCATENATE(PLANILLA!S488,"_",PLANILLA!T488)</f>
        <v>_</v>
      </c>
      <c r="ES485" s="42" t="str">
        <f>IF(AND(PLANILLA!AM488="",PLANILLA!AN488=""),"",CONCATENATE(PLANILLA!AM488,"-",PLANILLA!AN488))</f>
        <v/>
      </c>
    </row>
    <row r="486" spans="2:149" x14ac:dyDescent="0.25">
      <c r="B486" t="str">
        <f>IF(OR(PLANILLA!AJ489="SI",PLANILLA!AK489="SI"),"TIEMPO","")</f>
        <v/>
      </c>
      <c r="C486" t="str">
        <f>IF(OR(PLANILLA!AJ489="SI",PLANILLA!AK489="SI"),"DESPLAZAMIENTO_FORZADO","")</f>
        <v/>
      </c>
      <c r="CI486" t="s">
        <v>2868</v>
      </c>
      <c r="CJ486" t="str">
        <f>VLOOKUP(CI486,Hoja1!A485:D1607,2,0)</f>
        <v>CHOCO</v>
      </c>
      <c r="CR486" t="str">
        <f>CONCATENATE("COMUNIDAD_",PLANILLA!S489)</f>
        <v>COMUNIDAD_</v>
      </c>
      <c r="CS486" t="str">
        <f>CONCATENATE(PLANILLA!S489,"_",PLANILLA!T489)</f>
        <v>_</v>
      </c>
      <c r="ES486" s="42" t="str">
        <f>IF(AND(PLANILLA!AM489="",PLANILLA!AN489=""),"",CONCATENATE(PLANILLA!AM489,"-",PLANILLA!AN489))</f>
        <v/>
      </c>
    </row>
    <row r="487" spans="2:149" x14ac:dyDescent="0.25">
      <c r="B487" t="str">
        <f>IF(OR(PLANILLA!AJ490="SI",PLANILLA!AK490="SI"),"TIEMPO","")</f>
        <v/>
      </c>
      <c r="C487" t="str">
        <f>IF(OR(PLANILLA!AJ490="SI",PLANILLA!AK490="SI"),"DESPLAZAMIENTO_FORZADO","")</f>
        <v/>
      </c>
      <c r="CI487" t="s">
        <v>3357</v>
      </c>
      <c r="CJ487" t="str">
        <f>VLOOKUP(CI487,Hoja1!A486:D1608,2,0)</f>
        <v>CHOCO</v>
      </c>
      <c r="CR487" t="str">
        <f>CONCATENATE("COMUNIDAD_",PLANILLA!S490)</f>
        <v>COMUNIDAD_</v>
      </c>
      <c r="CS487" t="str">
        <f>CONCATENATE(PLANILLA!S490,"_",PLANILLA!T490)</f>
        <v>_</v>
      </c>
      <c r="ES487" s="42" t="str">
        <f>IF(AND(PLANILLA!AM490="",PLANILLA!AN490=""),"",CONCATENATE(PLANILLA!AM490,"-",PLANILLA!AN490))</f>
        <v/>
      </c>
    </row>
    <row r="488" spans="2:149" x14ac:dyDescent="0.25">
      <c r="B488" t="str">
        <f>IF(OR(PLANILLA!AJ491="SI",PLANILLA!AK491="SI"),"TIEMPO","")</f>
        <v/>
      </c>
      <c r="C488" t="str">
        <f>IF(OR(PLANILLA!AJ491="SI",PLANILLA!AK491="SI"),"DESPLAZAMIENTO_FORZADO","")</f>
        <v/>
      </c>
      <c r="CI488" t="s">
        <v>2869</v>
      </c>
      <c r="CJ488" t="str">
        <f>VLOOKUP(CI488,Hoja1!A487:D1609,2,0)</f>
        <v>CHOCO</v>
      </c>
      <c r="CR488" t="str">
        <f>CONCATENATE("COMUNIDAD_",PLANILLA!S491)</f>
        <v>COMUNIDAD_</v>
      </c>
      <c r="CS488" t="str">
        <f>CONCATENATE(PLANILLA!S491,"_",PLANILLA!T491)</f>
        <v>_</v>
      </c>
      <c r="ES488" s="42" t="str">
        <f>IF(AND(PLANILLA!AM491="",PLANILLA!AN491=""),"",CONCATENATE(PLANILLA!AM491,"-",PLANILLA!AN491))</f>
        <v/>
      </c>
    </row>
    <row r="489" spans="2:149" x14ac:dyDescent="0.25">
      <c r="B489" t="str">
        <f>IF(OR(PLANILLA!AJ492="SI",PLANILLA!AK492="SI"),"TIEMPO","")</f>
        <v/>
      </c>
      <c r="C489" t="str">
        <f>IF(OR(PLANILLA!AJ492="SI",PLANILLA!AK492="SI"),"DESPLAZAMIENTO_FORZADO","")</f>
        <v/>
      </c>
      <c r="CI489" t="s">
        <v>2699</v>
      </c>
      <c r="CJ489" t="str">
        <f>VLOOKUP(CI489,Hoja1!A488:D1610,2,0)</f>
        <v>CHOCO</v>
      </c>
      <c r="CR489" t="str">
        <f>CONCATENATE("COMUNIDAD_",PLANILLA!S492)</f>
        <v>COMUNIDAD_</v>
      </c>
      <c r="CS489" t="str">
        <f>CONCATENATE(PLANILLA!S492,"_",PLANILLA!T492)</f>
        <v>_</v>
      </c>
      <c r="ES489" s="42" t="str">
        <f>IF(AND(PLANILLA!AM492="",PLANILLA!AN492=""),"",CONCATENATE(PLANILLA!AM492,"-",PLANILLA!AN492))</f>
        <v/>
      </c>
    </row>
    <row r="490" spans="2:149" x14ac:dyDescent="0.25">
      <c r="B490" t="str">
        <f>IF(OR(PLANILLA!AJ493="SI",PLANILLA!AK493="SI"),"TIEMPO","")</f>
        <v/>
      </c>
      <c r="C490" t="str">
        <f>IF(OR(PLANILLA!AJ493="SI",PLANILLA!AK493="SI"),"DESPLAZAMIENTO_FORZADO","")</f>
        <v/>
      </c>
      <c r="CI490" t="s">
        <v>2626</v>
      </c>
      <c r="CJ490" t="str">
        <f>VLOOKUP(CI490,Hoja1!A489:D1611,2,0)</f>
        <v>CHOCO</v>
      </c>
      <c r="CR490" t="str">
        <f>CONCATENATE("COMUNIDAD_",PLANILLA!S493)</f>
        <v>COMUNIDAD_</v>
      </c>
      <c r="CS490" t="str">
        <f>CONCATENATE(PLANILLA!S493,"_",PLANILLA!T493)</f>
        <v>_</v>
      </c>
      <c r="ES490" s="42" t="str">
        <f>IF(AND(PLANILLA!AM493="",PLANILLA!AN493=""),"",CONCATENATE(PLANILLA!AM493,"-",PLANILLA!AN493))</f>
        <v/>
      </c>
    </row>
    <row r="491" spans="2:149" x14ac:dyDescent="0.25">
      <c r="B491" t="str">
        <f>IF(OR(PLANILLA!AJ494="SI",PLANILLA!AK494="SI"),"TIEMPO","")</f>
        <v/>
      </c>
      <c r="C491" t="str">
        <f>IF(OR(PLANILLA!AJ494="SI",PLANILLA!AK494="SI"),"DESPLAZAMIENTO_FORZADO","")</f>
        <v/>
      </c>
      <c r="CI491" t="s">
        <v>3358</v>
      </c>
      <c r="CJ491" t="str">
        <f>VLOOKUP(CI491,Hoja1!A490:D1612,2,0)</f>
        <v>CHOCO</v>
      </c>
      <c r="CR491" t="str">
        <f>CONCATENATE("COMUNIDAD_",PLANILLA!S494)</f>
        <v>COMUNIDAD_</v>
      </c>
      <c r="CS491" t="str">
        <f>CONCATENATE(PLANILLA!S494,"_",PLANILLA!T494)</f>
        <v>_</v>
      </c>
      <c r="ES491" s="42" t="str">
        <f>IF(AND(PLANILLA!AM494="",PLANILLA!AN494=""),"",CONCATENATE(PLANILLA!AM494,"-",PLANILLA!AN494))</f>
        <v/>
      </c>
    </row>
    <row r="492" spans="2:149" x14ac:dyDescent="0.25">
      <c r="B492" t="str">
        <f>IF(OR(PLANILLA!AJ495="SI",PLANILLA!AK495="SI"),"TIEMPO","")</f>
        <v/>
      </c>
      <c r="C492" t="str">
        <f>IF(OR(PLANILLA!AJ495="SI",PLANILLA!AK495="SI"),"DESPLAZAMIENTO_FORZADO","")</f>
        <v/>
      </c>
      <c r="CI492" t="s">
        <v>2730</v>
      </c>
      <c r="CJ492" t="str">
        <f>VLOOKUP(CI492,Hoja1!A491:D1613,2,0)</f>
        <v>URABÁ</v>
      </c>
      <c r="CR492" t="str">
        <f>CONCATENATE("COMUNIDAD_",PLANILLA!S495)</f>
        <v>COMUNIDAD_</v>
      </c>
      <c r="CS492" t="str">
        <f>CONCATENATE(PLANILLA!S495,"_",PLANILLA!T495)</f>
        <v>_</v>
      </c>
      <c r="ES492" s="42" t="str">
        <f>IF(AND(PLANILLA!AM495="",PLANILLA!AN495=""),"",CONCATENATE(PLANILLA!AM495,"-",PLANILLA!AN495))</f>
        <v/>
      </c>
    </row>
    <row r="493" spans="2:149" x14ac:dyDescent="0.25">
      <c r="B493" t="str">
        <f>IF(OR(PLANILLA!AJ496="SI",PLANILLA!AK496="SI"),"TIEMPO","")</f>
        <v/>
      </c>
      <c r="C493" t="str">
        <f>IF(OR(PLANILLA!AJ496="SI",PLANILLA!AK496="SI"),"DESPLAZAMIENTO_FORZADO","")</f>
        <v/>
      </c>
      <c r="CI493" t="s">
        <v>3359</v>
      </c>
      <c r="CJ493" t="str">
        <f>VLOOKUP(CI493,Hoja1!A492:D1614,2,0)</f>
        <v>CHOCO</v>
      </c>
      <c r="CR493" t="str">
        <f>CONCATENATE("COMUNIDAD_",PLANILLA!S496)</f>
        <v>COMUNIDAD_</v>
      </c>
      <c r="CS493" t="str">
        <f>CONCATENATE(PLANILLA!S496,"_",PLANILLA!T496)</f>
        <v>_</v>
      </c>
      <c r="ES493" s="42" t="str">
        <f>IF(AND(PLANILLA!AM496="",PLANILLA!AN496=""),"",CONCATENATE(PLANILLA!AM496,"-",PLANILLA!AN496))</f>
        <v/>
      </c>
    </row>
    <row r="494" spans="2:149" x14ac:dyDescent="0.25">
      <c r="B494" t="str">
        <f>IF(OR(PLANILLA!AJ497="SI",PLANILLA!AK497="SI"),"TIEMPO","")</f>
        <v/>
      </c>
      <c r="C494" t="str">
        <f>IF(OR(PLANILLA!AJ497="SI",PLANILLA!AK497="SI"),"DESPLAZAMIENTO_FORZADO","")</f>
        <v/>
      </c>
      <c r="CI494" t="s">
        <v>3360</v>
      </c>
      <c r="CJ494" t="str">
        <f>VLOOKUP(CI494,Hoja1!A493:D1615,2,0)</f>
        <v>CHOCO</v>
      </c>
      <c r="CR494" t="str">
        <f>CONCATENATE("COMUNIDAD_",PLANILLA!S497)</f>
        <v>COMUNIDAD_</v>
      </c>
      <c r="CS494" t="str">
        <f>CONCATENATE(PLANILLA!S497,"_",PLANILLA!T497)</f>
        <v>_</v>
      </c>
      <c r="ES494" s="42" t="str">
        <f>IF(AND(PLANILLA!AM497="",PLANILLA!AN497=""),"",CONCATENATE(PLANILLA!AM497,"-",PLANILLA!AN497))</f>
        <v/>
      </c>
    </row>
    <row r="495" spans="2:149" x14ac:dyDescent="0.25">
      <c r="B495" t="str">
        <f>IF(OR(PLANILLA!AJ498="SI",PLANILLA!AK498="SI"),"TIEMPO","")</f>
        <v/>
      </c>
      <c r="C495" t="str">
        <f>IF(OR(PLANILLA!AJ498="SI",PLANILLA!AK498="SI"),"DESPLAZAMIENTO_FORZADO","")</f>
        <v/>
      </c>
      <c r="CI495" t="s">
        <v>2627</v>
      </c>
      <c r="CJ495" t="str">
        <f>VLOOKUP(CI495,Hoja1!A494:D1616,2,0)</f>
        <v>CHOCO</v>
      </c>
      <c r="CR495" t="str">
        <f>CONCATENATE("COMUNIDAD_",PLANILLA!S498)</f>
        <v>COMUNIDAD_</v>
      </c>
      <c r="CS495" t="str">
        <f>CONCATENATE(PLANILLA!S498,"_",PLANILLA!T498)</f>
        <v>_</v>
      </c>
      <c r="ES495" s="42" t="str">
        <f>IF(AND(PLANILLA!AM498="",PLANILLA!AN498=""),"",CONCATENATE(PLANILLA!AM498,"-",PLANILLA!AN498))</f>
        <v/>
      </c>
    </row>
    <row r="496" spans="2:149" x14ac:dyDescent="0.25">
      <c r="B496" t="str">
        <f>IF(OR(PLANILLA!AJ499="SI",PLANILLA!AK499="SI"),"TIEMPO","")</f>
        <v/>
      </c>
      <c r="C496" t="str">
        <f>IF(OR(PLANILLA!AJ499="SI",PLANILLA!AK499="SI"),"DESPLAZAMIENTO_FORZADO","")</f>
        <v/>
      </c>
      <c r="CI496" t="s">
        <v>2870</v>
      </c>
      <c r="CJ496" t="str">
        <f>VLOOKUP(CI496,Hoja1!A495:D1617,2,0)</f>
        <v>URABÁ</v>
      </c>
      <c r="CR496" t="str">
        <f>CONCATENATE("COMUNIDAD_",PLANILLA!S499)</f>
        <v>COMUNIDAD_</v>
      </c>
      <c r="CS496" t="str">
        <f>CONCATENATE(PLANILLA!S499,"_",PLANILLA!T499)</f>
        <v>_</v>
      </c>
      <c r="ES496" s="42" t="str">
        <f>IF(AND(PLANILLA!AM499="",PLANILLA!AN499=""),"",CONCATENATE(PLANILLA!AM499,"-",PLANILLA!AN499))</f>
        <v/>
      </c>
    </row>
    <row r="497" spans="2:149" x14ac:dyDescent="0.25">
      <c r="B497" t="str">
        <f>IF(OR(PLANILLA!AJ500="SI",PLANILLA!AK500="SI"),"TIEMPO","")</f>
        <v/>
      </c>
      <c r="C497" t="str">
        <f>IF(OR(PLANILLA!AJ500="SI",PLANILLA!AK500="SI"),"DESPLAZAMIENTO_FORZADO","")</f>
        <v/>
      </c>
      <c r="CI497" t="s">
        <v>3361</v>
      </c>
      <c r="CJ497" t="str">
        <f>VLOOKUP(CI497,Hoja1!A496:D1618,2,0)</f>
        <v>CHOCO</v>
      </c>
      <c r="CR497" t="str">
        <f>CONCATENATE("COMUNIDAD_",PLANILLA!S500)</f>
        <v>COMUNIDAD_</v>
      </c>
      <c r="CS497" t="str">
        <f>CONCATENATE(PLANILLA!S500,"_",PLANILLA!T500)</f>
        <v>_</v>
      </c>
      <c r="ES497" s="42" t="str">
        <f>IF(AND(PLANILLA!AM500="",PLANILLA!AN500=""),"",CONCATENATE(PLANILLA!AM500,"-",PLANILLA!AN500))</f>
        <v/>
      </c>
    </row>
    <row r="498" spans="2:149" x14ac:dyDescent="0.25">
      <c r="B498" t="str">
        <f>IF(OR(PLANILLA!AJ501="SI",PLANILLA!AK501="SI"),"TIEMPO","")</f>
        <v/>
      </c>
      <c r="C498" t="str">
        <f>IF(OR(PLANILLA!AJ501="SI",PLANILLA!AK501="SI"),"DESPLAZAMIENTO_FORZADO","")</f>
        <v/>
      </c>
      <c r="CI498" t="s">
        <v>3362</v>
      </c>
      <c r="CJ498" t="str">
        <f>VLOOKUP(CI498,Hoja1!A497:D1619,2,0)</f>
        <v>CÓRDOBA</v>
      </c>
      <c r="CR498" t="str">
        <f>CONCATENATE("COMUNIDAD_",PLANILLA!S501)</f>
        <v>COMUNIDAD_</v>
      </c>
      <c r="CS498" t="str">
        <f>CONCATENATE(PLANILLA!S501,"_",PLANILLA!T501)</f>
        <v>_</v>
      </c>
      <c r="ES498" s="42" t="str">
        <f>IF(AND(PLANILLA!AM501="",PLANILLA!AN501=""),"",CONCATENATE(PLANILLA!AM501,"-",PLANILLA!AN501))</f>
        <v/>
      </c>
    </row>
    <row r="499" spans="2:149" x14ac:dyDescent="0.25">
      <c r="B499" t="str">
        <f>IF(OR(PLANILLA!AJ502="SI",PLANILLA!AK502="SI"),"TIEMPO","")</f>
        <v/>
      </c>
      <c r="C499" t="str">
        <f>IF(OR(PLANILLA!AJ502="SI",PLANILLA!AK502="SI"),"DESPLAZAMIENTO_FORZADO","")</f>
        <v/>
      </c>
      <c r="CI499" t="s">
        <v>3363</v>
      </c>
      <c r="CJ499" t="str">
        <f>VLOOKUP(CI499,Hoja1!A498:D1620,2,0)</f>
        <v>CÓRDOBA</v>
      </c>
      <c r="CR499" t="str">
        <f>CONCATENATE("COMUNIDAD_",PLANILLA!S502)</f>
        <v>COMUNIDAD_</v>
      </c>
      <c r="CS499" t="str">
        <f>CONCATENATE(PLANILLA!S502,"_",PLANILLA!T502)</f>
        <v>_</v>
      </c>
      <c r="ES499" s="42" t="str">
        <f>IF(AND(PLANILLA!AM502="",PLANILLA!AN502=""),"",CONCATENATE(PLANILLA!AM502,"-",PLANILLA!AN502))</f>
        <v/>
      </c>
    </row>
    <row r="500" spans="2:149" x14ac:dyDescent="0.25">
      <c r="B500" t="str">
        <f>IF(OR(PLANILLA!AJ503="SI",PLANILLA!AK503="SI"),"TIEMPO","")</f>
        <v/>
      </c>
      <c r="C500" t="str">
        <f>IF(OR(PLANILLA!AJ503="SI",PLANILLA!AK503="SI"),"DESPLAZAMIENTO_FORZADO","")</f>
        <v/>
      </c>
      <c r="CI500" t="s">
        <v>3364</v>
      </c>
      <c r="CJ500" t="str">
        <f>VLOOKUP(CI500,Hoja1!A499:D1621,2,0)</f>
        <v>CÓRDOBA</v>
      </c>
      <c r="CR500" t="str">
        <f>CONCATENATE("COMUNIDAD_",PLANILLA!S503)</f>
        <v>COMUNIDAD_</v>
      </c>
      <c r="CS500" t="str">
        <f>CONCATENATE(PLANILLA!S503,"_",PLANILLA!T503)</f>
        <v>_</v>
      </c>
      <c r="ES500" s="42" t="str">
        <f>IF(AND(PLANILLA!AM503="",PLANILLA!AN503=""),"",CONCATENATE(PLANILLA!AM503,"-",PLANILLA!AN503))</f>
        <v/>
      </c>
    </row>
    <row r="501" spans="2:149" x14ac:dyDescent="0.25">
      <c r="B501" t="str">
        <f>IF(OR(PLANILLA!AJ504="SI",PLANILLA!AK504="SI"),"TIEMPO","")</f>
        <v/>
      </c>
      <c r="C501" t="str">
        <f>IF(OR(PLANILLA!AJ504="SI",PLANILLA!AK504="SI"),"DESPLAZAMIENTO_FORZADO","")</f>
        <v/>
      </c>
      <c r="CI501" t="s">
        <v>3365</v>
      </c>
      <c r="CJ501" t="str">
        <f>VLOOKUP(CI501,Hoja1!A500:D1622,2,0)</f>
        <v>CÓRDOBA</v>
      </c>
      <c r="CR501" t="str">
        <f>CONCATENATE("COMUNIDAD_",PLANILLA!S504)</f>
        <v>COMUNIDAD_</v>
      </c>
      <c r="CS501" t="str">
        <f>CONCATENATE(PLANILLA!S504,"_",PLANILLA!T504)</f>
        <v>_</v>
      </c>
      <c r="ES501" s="42" t="str">
        <f>IF(AND(PLANILLA!AM504="",PLANILLA!AN504=""),"",CONCATENATE(PLANILLA!AM504,"-",PLANILLA!AN504))</f>
        <v/>
      </c>
    </row>
    <row r="502" spans="2:149" x14ac:dyDescent="0.25">
      <c r="B502" t="str">
        <f>IF(OR(PLANILLA!AJ505="SI",PLANILLA!AK505="SI"),"TIEMPO","")</f>
        <v/>
      </c>
      <c r="C502" t="str">
        <f>IF(OR(PLANILLA!AJ505="SI",PLANILLA!AK505="SI"),"DESPLAZAMIENTO_FORZADO","")</f>
        <v/>
      </c>
      <c r="CI502" t="s">
        <v>3366</v>
      </c>
      <c r="CJ502" t="str">
        <f>VLOOKUP(CI502,Hoja1!A501:D1623,2,0)</f>
        <v>CÓRDOBA</v>
      </c>
      <c r="CR502" t="str">
        <f>CONCATENATE("COMUNIDAD_",PLANILLA!S505)</f>
        <v>COMUNIDAD_</v>
      </c>
      <c r="CS502" t="str">
        <f>CONCATENATE(PLANILLA!S505,"_",PLANILLA!T505)</f>
        <v>_</v>
      </c>
      <c r="ES502" s="42" t="str">
        <f>IF(AND(PLANILLA!AM505="",PLANILLA!AN505=""),"",CONCATENATE(PLANILLA!AM505,"-",PLANILLA!AN505))</f>
        <v/>
      </c>
    </row>
    <row r="503" spans="2:149" x14ac:dyDescent="0.25">
      <c r="B503" t="str">
        <f>IF(OR(PLANILLA!AJ506="SI",PLANILLA!AK506="SI"),"TIEMPO","")</f>
        <v/>
      </c>
      <c r="C503" t="str">
        <f>IF(OR(PLANILLA!AJ506="SI",PLANILLA!AK506="SI"),"DESPLAZAMIENTO_FORZADO","")</f>
        <v/>
      </c>
      <c r="CI503" t="s">
        <v>3367</v>
      </c>
      <c r="CJ503" t="str">
        <f>VLOOKUP(CI503,Hoja1!A502:D1624,2,0)</f>
        <v>CÓRDOBA</v>
      </c>
      <c r="CR503" t="str">
        <f>CONCATENATE("COMUNIDAD_",PLANILLA!S506)</f>
        <v>COMUNIDAD_</v>
      </c>
      <c r="CS503" t="str">
        <f>CONCATENATE(PLANILLA!S506,"_",PLANILLA!T506)</f>
        <v>_</v>
      </c>
      <c r="ES503" s="42" t="str">
        <f>IF(AND(PLANILLA!AM506="",PLANILLA!AN506=""),"",CONCATENATE(PLANILLA!AM506,"-",PLANILLA!AN506))</f>
        <v/>
      </c>
    </row>
    <row r="504" spans="2:149" x14ac:dyDescent="0.25">
      <c r="B504" t="str">
        <f>IF(OR(PLANILLA!AJ507="SI",PLANILLA!AK507="SI"),"TIEMPO","")</f>
        <v/>
      </c>
      <c r="C504" t="str">
        <f>IF(OR(PLANILLA!AJ507="SI",PLANILLA!AK507="SI"),"DESPLAZAMIENTO_FORZADO","")</f>
        <v/>
      </c>
      <c r="CI504" t="s">
        <v>3368</v>
      </c>
      <c r="CJ504" t="str">
        <f>VLOOKUP(CI504,Hoja1!A503:D1625,2,0)</f>
        <v>CÓRDOBA</v>
      </c>
      <c r="CR504" t="str">
        <f>CONCATENATE("COMUNIDAD_",PLANILLA!S507)</f>
        <v>COMUNIDAD_</v>
      </c>
      <c r="CS504" t="str">
        <f>CONCATENATE(PLANILLA!S507,"_",PLANILLA!T507)</f>
        <v>_</v>
      </c>
      <c r="ES504" s="42" t="str">
        <f>IF(AND(PLANILLA!AM507="",PLANILLA!AN507=""),"",CONCATENATE(PLANILLA!AM507,"-",PLANILLA!AN507))</f>
        <v/>
      </c>
    </row>
    <row r="505" spans="2:149" x14ac:dyDescent="0.25">
      <c r="B505" t="str">
        <f>IF(OR(PLANILLA!AJ508="SI",PLANILLA!AK508="SI"),"TIEMPO","")</f>
        <v/>
      </c>
      <c r="C505" t="str">
        <f>IF(OR(PLANILLA!AJ508="SI",PLANILLA!AK508="SI"),"DESPLAZAMIENTO_FORZADO","")</f>
        <v/>
      </c>
      <c r="CI505" t="s">
        <v>3369</v>
      </c>
      <c r="CJ505" t="str">
        <f>VLOOKUP(CI505,Hoja1!A504:D1626,2,0)</f>
        <v>CÓRDOBA</v>
      </c>
      <c r="CR505" t="str">
        <f>CONCATENATE("COMUNIDAD_",PLANILLA!S508)</f>
        <v>COMUNIDAD_</v>
      </c>
      <c r="CS505" t="str">
        <f>CONCATENATE(PLANILLA!S508,"_",PLANILLA!T508)</f>
        <v>_</v>
      </c>
      <c r="ES505" s="42" t="str">
        <f>IF(AND(PLANILLA!AM508="",PLANILLA!AN508=""),"",CONCATENATE(PLANILLA!AM508,"-",PLANILLA!AN508))</f>
        <v/>
      </c>
    </row>
    <row r="506" spans="2:149" x14ac:dyDescent="0.25">
      <c r="B506" t="str">
        <f>IF(OR(PLANILLA!AJ509="SI",PLANILLA!AK509="SI"),"TIEMPO","")</f>
        <v/>
      </c>
      <c r="C506" t="str">
        <f>IF(OR(PLANILLA!AJ509="SI",PLANILLA!AK509="SI"),"DESPLAZAMIENTO_FORZADO","")</f>
        <v/>
      </c>
      <c r="CI506" t="s">
        <v>2700</v>
      </c>
      <c r="CJ506" t="str">
        <f>VLOOKUP(CI506,Hoja1!A505:D1627,2,0)</f>
        <v>CÓRDOBA</v>
      </c>
      <c r="CR506" t="str">
        <f>CONCATENATE("COMUNIDAD_",PLANILLA!S509)</f>
        <v>COMUNIDAD_</v>
      </c>
      <c r="CS506" t="str">
        <f>CONCATENATE(PLANILLA!S509,"_",PLANILLA!T509)</f>
        <v>_</v>
      </c>
      <c r="ES506" s="42" t="str">
        <f>IF(AND(PLANILLA!AM509="",PLANILLA!AN509=""),"",CONCATENATE(PLANILLA!AM509,"-",PLANILLA!AN509))</f>
        <v/>
      </c>
    </row>
    <row r="507" spans="2:149" x14ac:dyDescent="0.25">
      <c r="B507" t="str">
        <f>IF(OR(PLANILLA!AJ510="SI",PLANILLA!AK510="SI"),"TIEMPO","")</f>
        <v/>
      </c>
      <c r="C507" t="str">
        <f>IF(OR(PLANILLA!AJ510="SI",PLANILLA!AK510="SI"),"DESPLAZAMIENTO_FORZADO","")</f>
        <v/>
      </c>
      <c r="CI507" t="s">
        <v>3370</v>
      </c>
      <c r="CJ507" t="str">
        <f>VLOOKUP(CI507,Hoja1!A506:D1628,2,0)</f>
        <v>CÓRDOBA</v>
      </c>
      <c r="CR507" t="str">
        <f>CONCATENATE("COMUNIDAD_",PLANILLA!S510)</f>
        <v>COMUNIDAD_</v>
      </c>
      <c r="CS507" t="str">
        <f>CONCATENATE(PLANILLA!S510,"_",PLANILLA!T510)</f>
        <v>_</v>
      </c>
      <c r="ES507" s="42" t="str">
        <f>IF(AND(PLANILLA!AM510="",PLANILLA!AN510=""),"",CONCATENATE(PLANILLA!AM510,"-",PLANILLA!AN510))</f>
        <v/>
      </c>
    </row>
    <row r="508" spans="2:149" x14ac:dyDescent="0.25">
      <c r="B508" t="str">
        <f>IF(OR(PLANILLA!AJ511="SI",PLANILLA!AK511="SI"),"TIEMPO","")</f>
        <v/>
      </c>
      <c r="C508" t="str">
        <f>IF(OR(PLANILLA!AJ511="SI",PLANILLA!AK511="SI"),"DESPLAZAMIENTO_FORZADO","")</f>
        <v/>
      </c>
      <c r="CI508" t="s">
        <v>3371</v>
      </c>
      <c r="CJ508" t="str">
        <f>VLOOKUP(CI508,Hoja1!A507:D1629,2,0)</f>
        <v>CÓRDOBA</v>
      </c>
      <c r="CR508" t="str">
        <f>CONCATENATE("COMUNIDAD_",PLANILLA!S511)</f>
        <v>COMUNIDAD_</v>
      </c>
      <c r="CS508" t="str">
        <f>CONCATENATE(PLANILLA!S511,"_",PLANILLA!T511)</f>
        <v>_</v>
      </c>
      <c r="ES508" s="42" t="str">
        <f>IF(AND(PLANILLA!AM511="",PLANILLA!AN511=""),"",CONCATENATE(PLANILLA!AM511,"-",PLANILLA!AN511))</f>
        <v/>
      </c>
    </row>
    <row r="509" spans="2:149" x14ac:dyDescent="0.25">
      <c r="B509" t="str">
        <f>IF(OR(PLANILLA!AJ512="SI",PLANILLA!AK512="SI"),"TIEMPO","")</f>
        <v/>
      </c>
      <c r="C509" t="str">
        <f>IF(OR(PLANILLA!AJ512="SI",PLANILLA!AK512="SI"),"DESPLAZAMIENTO_FORZADO","")</f>
        <v/>
      </c>
      <c r="CI509" t="s">
        <v>3372</v>
      </c>
      <c r="CJ509" t="str">
        <f>VLOOKUP(CI509,Hoja1!A508:D1630,2,0)</f>
        <v>CÓRDOBA</v>
      </c>
      <c r="CR509" t="str">
        <f>CONCATENATE("COMUNIDAD_",PLANILLA!S512)</f>
        <v>COMUNIDAD_</v>
      </c>
      <c r="CS509" t="str">
        <f>CONCATENATE(PLANILLA!S512,"_",PLANILLA!T512)</f>
        <v>_</v>
      </c>
      <c r="ES509" s="42" t="str">
        <f>IF(AND(PLANILLA!AM512="",PLANILLA!AN512=""),"",CONCATENATE(PLANILLA!AM512,"-",PLANILLA!AN512))</f>
        <v/>
      </c>
    </row>
    <row r="510" spans="2:149" x14ac:dyDescent="0.25">
      <c r="B510" t="str">
        <f>IF(OR(PLANILLA!AJ513="SI",PLANILLA!AK513="SI"),"TIEMPO","")</f>
        <v/>
      </c>
      <c r="C510" t="str">
        <f>IF(OR(PLANILLA!AJ513="SI",PLANILLA!AK513="SI"),"DESPLAZAMIENTO_FORZADO","")</f>
        <v/>
      </c>
      <c r="CI510" t="s">
        <v>2628</v>
      </c>
      <c r="CJ510" t="str">
        <f>VLOOKUP(CI510,Hoja1!A509:D1631,2,0)</f>
        <v>CÓRDOBA</v>
      </c>
      <c r="CR510" t="str">
        <f>CONCATENATE("COMUNIDAD_",PLANILLA!S513)</f>
        <v>COMUNIDAD_</v>
      </c>
      <c r="CS510" t="str">
        <f>CONCATENATE(PLANILLA!S513,"_",PLANILLA!T513)</f>
        <v>_</v>
      </c>
      <c r="ES510" s="42" t="str">
        <f>IF(AND(PLANILLA!AM513="",PLANILLA!AN513=""),"",CONCATENATE(PLANILLA!AM513,"-",PLANILLA!AN513))</f>
        <v/>
      </c>
    </row>
    <row r="511" spans="2:149" x14ac:dyDescent="0.25">
      <c r="B511" t="str">
        <f>IF(OR(PLANILLA!AJ514="SI",PLANILLA!AK514="SI"),"TIEMPO","")</f>
        <v/>
      </c>
      <c r="C511" t="str">
        <f>IF(OR(PLANILLA!AJ514="SI",PLANILLA!AK514="SI"),"DESPLAZAMIENTO_FORZADO","")</f>
        <v/>
      </c>
      <c r="CI511" t="s">
        <v>2629</v>
      </c>
      <c r="CJ511" t="str">
        <f>VLOOKUP(CI511,Hoja1!A510:D1632,2,0)</f>
        <v>CÓRDOBA</v>
      </c>
      <c r="CR511" t="str">
        <f>CONCATENATE("COMUNIDAD_",PLANILLA!S514)</f>
        <v>COMUNIDAD_</v>
      </c>
      <c r="CS511" t="str">
        <f>CONCATENATE(PLANILLA!S514,"_",PLANILLA!T514)</f>
        <v>_</v>
      </c>
      <c r="ES511" s="42" t="str">
        <f>IF(AND(PLANILLA!AM514="",PLANILLA!AN514=""),"",CONCATENATE(PLANILLA!AM514,"-",PLANILLA!AN514))</f>
        <v/>
      </c>
    </row>
    <row r="512" spans="2:149" x14ac:dyDescent="0.25">
      <c r="B512" t="str">
        <f>IF(OR(PLANILLA!AJ515="SI",PLANILLA!AK515="SI"),"TIEMPO","")</f>
        <v/>
      </c>
      <c r="C512" t="str">
        <f>IF(OR(PLANILLA!AJ515="SI",PLANILLA!AK515="SI"),"DESPLAZAMIENTO_FORZADO","")</f>
        <v/>
      </c>
      <c r="CI512" t="s">
        <v>3373</v>
      </c>
      <c r="CJ512" t="str">
        <f>VLOOKUP(CI512,Hoja1!A511:D1633,2,0)</f>
        <v>CÓRDOBA</v>
      </c>
      <c r="CR512" t="str">
        <f>CONCATENATE("COMUNIDAD_",PLANILLA!S515)</f>
        <v>COMUNIDAD_</v>
      </c>
      <c r="CS512" t="str">
        <f>CONCATENATE(PLANILLA!S515,"_",PLANILLA!T515)</f>
        <v>_</v>
      </c>
      <c r="ES512" s="42" t="str">
        <f>IF(AND(PLANILLA!AM515="",PLANILLA!AN515=""),"",CONCATENATE(PLANILLA!AM515,"-",PLANILLA!AN515))</f>
        <v/>
      </c>
    </row>
    <row r="513" spans="2:149" x14ac:dyDescent="0.25">
      <c r="B513" t="str">
        <f>IF(OR(PLANILLA!AJ516="SI",PLANILLA!AK516="SI"),"TIEMPO","")</f>
        <v/>
      </c>
      <c r="C513" t="str">
        <f>IF(OR(PLANILLA!AJ516="SI",PLANILLA!AK516="SI"),"DESPLAZAMIENTO_FORZADO","")</f>
        <v/>
      </c>
      <c r="CI513" t="s">
        <v>2701</v>
      </c>
      <c r="CJ513" t="str">
        <f>VLOOKUP(CI513,Hoja1!A512:D1634,2,0)</f>
        <v>CÓRDOBA</v>
      </c>
      <c r="CR513" t="str">
        <f>CONCATENATE("COMUNIDAD_",PLANILLA!S516)</f>
        <v>COMUNIDAD_</v>
      </c>
      <c r="CS513" t="str">
        <f>CONCATENATE(PLANILLA!S516,"_",PLANILLA!T516)</f>
        <v>_</v>
      </c>
      <c r="ES513" s="42" t="str">
        <f>IF(AND(PLANILLA!AM516="",PLANILLA!AN516=""),"",CONCATENATE(PLANILLA!AM516,"-",PLANILLA!AN516))</f>
        <v/>
      </c>
    </row>
    <row r="514" spans="2:149" x14ac:dyDescent="0.25">
      <c r="B514" t="str">
        <f>IF(OR(PLANILLA!AJ517="SI",PLANILLA!AK517="SI"),"TIEMPO","")</f>
        <v/>
      </c>
      <c r="C514" t="str">
        <f>IF(OR(PLANILLA!AJ517="SI",PLANILLA!AK517="SI"),"DESPLAZAMIENTO_FORZADO","")</f>
        <v/>
      </c>
      <c r="CI514" t="s">
        <v>3374</v>
      </c>
      <c r="CJ514" t="str">
        <f>VLOOKUP(CI514,Hoja1!A513:D1635,2,0)</f>
        <v>CÓRDOBA</v>
      </c>
      <c r="CR514" t="str">
        <f>CONCATENATE("COMUNIDAD_",PLANILLA!S517)</f>
        <v>COMUNIDAD_</v>
      </c>
      <c r="CS514" t="str">
        <f>CONCATENATE(PLANILLA!S517,"_",PLANILLA!T517)</f>
        <v>_</v>
      </c>
      <c r="ES514" s="42" t="str">
        <f>IF(AND(PLANILLA!AM517="",PLANILLA!AN517=""),"",CONCATENATE(PLANILLA!AM517,"-",PLANILLA!AN517))</f>
        <v/>
      </c>
    </row>
    <row r="515" spans="2:149" x14ac:dyDescent="0.25">
      <c r="B515" t="str">
        <f>IF(OR(PLANILLA!AJ518="SI",PLANILLA!AK518="SI"),"TIEMPO","")</f>
        <v/>
      </c>
      <c r="C515" t="str">
        <f>IF(OR(PLANILLA!AJ518="SI",PLANILLA!AK518="SI"),"DESPLAZAMIENTO_FORZADO","")</f>
        <v/>
      </c>
      <c r="CI515" t="s">
        <v>3375</v>
      </c>
      <c r="CJ515" t="str">
        <f>VLOOKUP(CI515,Hoja1!A514:D1636,2,0)</f>
        <v>CÓRDOBA</v>
      </c>
      <c r="CR515" t="str">
        <f>CONCATENATE("COMUNIDAD_",PLANILLA!S518)</f>
        <v>COMUNIDAD_</v>
      </c>
      <c r="CS515" t="str">
        <f>CONCATENATE(PLANILLA!S518,"_",PLANILLA!T518)</f>
        <v>_</v>
      </c>
      <c r="ES515" s="42" t="str">
        <f>IF(AND(PLANILLA!AM518="",PLANILLA!AN518=""),"",CONCATENATE(PLANILLA!AM518,"-",PLANILLA!AN518))</f>
        <v/>
      </c>
    </row>
    <row r="516" spans="2:149" x14ac:dyDescent="0.25">
      <c r="B516" t="str">
        <f>IF(OR(PLANILLA!AJ519="SI",PLANILLA!AK519="SI"),"TIEMPO","")</f>
        <v/>
      </c>
      <c r="C516" t="str">
        <f>IF(OR(PLANILLA!AJ519="SI",PLANILLA!AK519="SI"),"DESPLAZAMIENTO_FORZADO","")</f>
        <v/>
      </c>
      <c r="CI516" t="s">
        <v>2630</v>
      </c>
      <c r="CJ516" t="str">
        <f>VLOOKUP(CI516,Hoja1!A515:D1637,2,0)</f>
        <v>CÓRDOBA</v>
      </c>
      <c r="CR516" t="str">
        <f>CONCATENATE("COMUNIDAD_",PLANILLA!S519)</f>
        <v>COMUNIDAD_</v>
      </c>
      <c r="CS516" t="str">
        <f>CONCATENATE(PLANILLA!S519,"_",PLANILLA!T519)</f>
        <v>_</v>
      </c>
      <c r="ES516" s="42" t="str">
        <f>IF(AND(PLANILLA!AM519="",PLANILLA!AN519=""),"",CONCATENATE(PLANILLA!AM519,"-",PLANILLA!AN519))</f>
        <v/>
      </c>
    </row>
    <row r="517" spans="2:149" x14ac:dyDescent="0.25">
      <c r="B517" t="str">
        <f>IF(OR(PLANILLA!AJ520="SI",PLANILLA!AK520="SI"),"TIEMPO","")</f>
        <v/>
      </c>
      <c r="C517" t="str">
        <f>IF(OR(PLANILLA!AJ520="SI",PLANILLA!AK520="SI"),"DESPLAZAMIENTO_FORZADO","")</f>
        <v/>
      </c>
      <c r="CI517" t="s">
        <v>3376</v>
      </c>
      <c r="CJ517" t="str">
        <f>VLOOKUP(CI517,Hoja1!A516:D1638,2,0)</f>
        <v>CÓRDOBA</v>
      </c>
      <c r="CR517" t="str">
        <f>CONCATENATE("COMUNIDAD_",PLANILLA!S520)</f>
        <v>COMUNIDAD_</v>
      </c>
      <c r="CS517" t="str">
        <f>CONCATENATE(PLANILLA!S520,"_",PLANILLA!T520)</f>
        <v>_</v>
      </c>
      <c r="ES517" s="42" t="str">
        <f>IF(AND(PLANILLA!AM520="",PLANILLA!AN520=""),"",CONCATENATE(PLANILLA!AM520,"-",PLANILLA!AN520))</f>
        <v/>
      </c>
    </row>
    <row r="518" spans="2:149" x14ac:dyDescent="0.25">
      <c r="B518" t="str">
        <f>IF(OR(PLANILLA!AJ521="SI",PLANILLA!AK521="SI"),"TIEMPO","")</f>
        <v/>
      </c>
      <c r="C518" t="str">
        <f>IF(OR(PLANILLA!AJ521="SI",PLANILLA!AK521="SI"),"DESPLAZAMIENTO_FORZADO","")</f>
        <v/>
      </c>
      <c r="CI518" t="s">
        <v>2631</v>
      </c>
      <c r="CJ518" t="str">
        <f>VLOOKUP(CI518,Hoja1!A517:D1639,2,0)</f>
        <v>CÓRDOBA</v>
      </c>
      <c r="CR518" t="str">
        <f>CONCATENATE("COMUNIDAD_",PLANILLA!S521)</f>
        <v>COMUNIDAD_</v>
      </c>
      <c r="CS518" t="str">
        <f>CONCATENATE(PLANILLA!S521,"_",PLANILLA!T521)</f>
        <v>_</v>
      </c>
      <c r="ES518" s="42" t="str">
        <f>IF(AND(PLANILLA!AM521="",PLANILLA!AN521=""),"",CONCATENATE(PLANILLA!AM521,"-",PLANILLA!AN521))</f>
        <v/>
      </c>
    </row>
    <row r="519" spans="2:149" x14ac:dyDescent="0.25">
      <c r="B519" t="str">
        <f>IF(OR(PLANILLA!AJ522="SI",PLANILLA!AK522="SI"),"TIEMPO","")</f>
        <v/>
      </c>
      <c r="C519" t="str">
        <f>IF(OR(PLANILLA!AJ522="SI",PLANILLA!AK522="SI"),"DESPLAZAMIENTO_FORZADO","")</f>
        <v/>
      </c>
      <c r="CI519" t="s">
        <v>3377</v>
      </c>
      <c r="CJ519" t="str">
        <f>VLOOKUP(CI519,Hoja1!A518:D1640,2,0)</f>
        <v>CÓRDOBA</v>
      </c>
      <c r="CR519" t="str">
        <f>CONCATENATE("COMUNIDAD_",PLANILLA!S522)</f>
        <v>COMUNIDAD_</v>
      </c>
      <c r="CS519" t="str">
        <f>CONCATENATE(PLANILLA!S522,"_",PLANILLA!T522)</f>
        <v>_</v>
      </c>
      <c r="ES519" s="42" t="str">
        <f>IF(AND(PLANILLA!AM522="",PLANILLA!AN522=""),"",CONCATENATE(PLANILLA!AM522,"-",PLANILLA!AN522))</f>
        <v/>
      </c>
    </row>
    <row r="520" spans="2:149" x14ac:dyDescent="0.25">
      <c r="B520" t="str">
        <f>IF(OR(PLANILLA!AJ523="SI",PLANILLA!AK523="SI"),"TIEMPO","")</f>
        <v/>
      </c>
      <c r="C520" t="str">
        <f>IF(OR(PLANILLA!AJ523="SI",PLANILLA!AK523="SI"),"DESPLAZAMIENTO_FORZADO","")</f>
        <v/>
      </c>
      <c r="CI520" t="s">
        <v>3378</v>
      </c>
      <c r="CJ520" t="str">
        <f>VLOOKUP(CI520,Hoja1!A519:D1641,2,0)</f>
        <v>CÓRDOBA</v>
      </c>
      <c r="CR520" t="str">
        <f>CONCATENATE("COMUNIDAD_",PLANILLA!S523)</f>
        <v>COMUNIDAD_</v>
      </c>
      <c r="CS520" t="str">
        <f>CONCATENATE(PLANILLA!S523,"_",PLANILLA!T523)</f>
        <v>_</v>
      </c>
      <c r="ES520" s="42" t="str">
        <f>IF(AND(PLANILLA!AM523="",PLANILLA!AN523=""),"",CONCATENATE(PLANILLA!AM523,"-",PLANILLA!AN523))</f>
        <v/>
      </c>
    </row>
    <row r="521" spans="2:149" x14ac:dyDescent="0.25">
      <c r="B521" t="str">
        <f>IF(OR(PLANILLA!AJ524="SI",PLANILLA!AK524="SI"),"TIEMPO","")</f>
        <v/>
      </c>
      <c r="C521" t="str">
        <f>IF(OR(PLANILLA!AJ524="SI",PLANILLA!AK524="SI"),"DESPLAZAMIENTO_FORZADO","")</f>
        <v/>
      </c>
      <c r="CI521" t="s">
        <v>3379</v>
      </c>
      <c r="CJ521" t="str">
        <f>VLOOKUP(CI521,Hoja1!A520:D1642,2,0)</f>
        <v>CÓRDOBA</v>
      </c>
      <c r="CR521" t="str">
        <f>CONCATENATE("COMUNIDAD_",PLANILLA!S524)</f>
        <v>COMUNIDAD_</v>
      </c>
      <c r="CS521" t="str">
        <f>CONCATENATE(PLANILLA!S524,"_",PLANILLA!T524)</f>
        <v>_</v>
      </c>
      <c r="ES521" s="42" t="str">
        <f>IF(AND(PLANILLA!AM524="",PLANILLA!AN524=""),"",CONCATENATE(PLANILLA!AM524,"-",PLANILLA!AN524))</f>
        <v/>
      </c>
    </row>
    <row r="522" spans="2:149" x14ac:dyDescent="0.25">
      <c r="B522" t="str">
        <f>IF(OR(PLANILLA!AJ525="SI",PLANILLA!AK525="SI"),"TIEMPO","")</f>
        <v/>
      </c>
      <c r="C522" t="str">
        <f>IF(OR(PLANILLA!AJ525="SI",PLANILLA!AK525="SI"),"DESPLAZAMIENTO_FORZADO","")</f>
        <v/>
      </c>
      <c r="CI522" t="s">
        <v>3380</v>
      </c>
      <c r="CJ522" t="str">
        <f>VLOOKUP(CI522,Hoja1!A521:D1643,2,0)</f>
        <v>CÓRDOBA</v>
      </c>
      <c r="CR522" t="str">
        <f>CONCATENATE("COMUNIDAD_",PLANILLA!S525)</f>
        <v>COMUNIDAD_</v>
      </c>
      <c r="CS522" t="str">
        <f>CONCATENATE(PLANILLA!S525,"_",PLANILLA!T525)</f>
        <v>_</v>
      </c>
      <c r="ES522" s="42" t="str">
        <f>IF(AND(PLANILLA!AM525="",PLANILLA!AN525=""),"",CONCATENATE(PLANILLA!AM525,"-",PLANILLA!AN525))</f>
        <v/>
      </c>
    </row>
    <row r="523" spans="2:149" x14ac:dyDescent="0.25">
      <c r="B523" t="str">
        <f>IF(OR(PLANILLA!AJ526="SI",PLANILLA!AK526="SI"),"TIEMPO","")</f>
        <v/>
      </c>
      <c r="C523" t="str">
        <f>IF(OR(PLANILLA!AJ526="SI",PLANILLA!AK526="SI"),"DESPLAZAMIENTO_FORZADO","")</f>
        <v/>
      </c>
      <c r="CI523" t="s">
        <v>3381</v>
      </c>
      <c r="CJ523" t="str">
        <f>VLOOKUP(CI523,Hoja1!A522:D1644,2,0)</f>
        <v>CÓRDOBA</v>
      </c>
      <c r="CR523" t="str">
        <f>CONCATENATE("COMUNIDAD_",PLANILLA!S526)</f>
        <v>COMUNIDAD_</v>
      </c>
      <c r="CS523" t="str">
        <f>CONCATENATE(PLANILLA!S526,"_",PLANILLA!T526)</f>
        <v>_</v>
      </c>
      <c r="ES523" s="42" t="str">
        <f>IF(AND(PLANILLA!AM526="",PLANILLA!AN526=""),"",CONCATENATE(PLANILLA!AM526,"-",PLANILLA!AN526))</f>
        <v/>
      </c>
    </row>
    <row r="524" spans="2:149" x14ac:dyDescent="0.25">
      <c r="B524" t="str">
        <f>IF(OR(PLANILLA!AJ527="SI",PLANILLA!AK527="SI"),"TIEMPO","")</f>
        <v/>
      </c>
      <c r="C524" t="str">
        <f>IF(OR(PLANILLA!AJ527="SI",PLANILLA!AK527="SI"),"DESPLAZAMIENTO_FORZADO","")</f>
        <v/>
      </c>
      <c r="CI524" t="s">
        <v>3382</v>
      </c>
      <c r="CJ524" t="str">
        <f>VLOOKUP(CI524,Hoja1!A523:D1645,2,0)</f>
        <v>CÓRDOBA</v>
      </c>
      <c r="CR524" t="str">
        <f>CONCATENATE("COMUNIDAD_",PLANILLA!S527)</f>
        <v>COMUNIDAD_</v>
      </c>
      <c r="CS524" t="str">
        <f>CONCATENATE(PLANILLA!S527,"_",PLANILLA!T527)</f>
        <v>_</v>
      </c>
      <c r="ES524" s="42" t="str">
        <f>IF(AND(PLANILLA!AM527="",PLANILLA!AN527=""),"",CONCATENATE(PLANILLA!AM527,"-",PLANILLA!AN527))</f>
        <v/>
      </c>
    </row>
    <row r="525" spans="2:149" x14ac:dyDescent="0.25">
      <c r="B525" t="str">
        <f>IF(OR(PLANILLA!AJ528="SI",PLANILLA!AK528="SI"),"TIEMPO","")</f>
        <v/>
      </c>
      <c r="C525" t="str">
        <f>IF(OR(PLANILLA!AJ528="SI",PLANILLA!AK528="SI"),"DESPLAZAMIENTO_FORZADO","")</f>
        <v/>
      </c>
      <c r="CI525" t="s">
        <v>2632</v>
      </c>
      <c r="CJ525" t="str">
        <f>VLOOKUP(CI525,Hoja1!A524:D1646,2,0)</f>
        <v>CÓRDOBA</v>
      </c>
      <c r="CR525" t="str">
        <f>CONCATENATE("COMUNIDAD_",PLANILLA!S528)</f>
        <v>COMUNIDAD_</v>
      </c>
      <c r="CS525" t="str">
        <f>CONCATENATE(PLANILLA!S528,"_",PLANILLA!T528)</f>
        <v>_</v>
      </c>
      <c r="ES525" s="42" t="str">
        <f>IF(AND(PLANILLA!AM528="",PLANILLA!AN528=""),"",CONCATENATE(PLANILLA!AM528,"-",PLANILLA!AN528))</f>
        <v/>
      </c>
    </row>
    <row r="526" spans="2:149" x14ac:dyDescent="0.25">
      <c r="B526" t="str">
        <f>IF(OR(PLANILLA!AJ529="SI",PLANILLA!AK529="SI"),"TIEMPO","")</f>
        <v/>
      </c>
      <c r="C526" t="str">
        <f>IF(OR(PLANILLA!AJ529="SI",PLANILLA!AK529="SI"),"DESPLAZAMIENTO_FORZADO","")</f>
        <v/>
      </c>
      <c r="CI526" t="s">
        <v>3383</v>
      </c>
      <c r="CJ526" t="str">
        <f>VLOOKUP(CI526,Hoja1!A525:D1647,2,0)</f>
        <v>CÓRDOBA</v>
      </c>
      <c r="CR526" t="str">
        <f>CONCATENATE("COMUNIDAD_",PLANILLA!S529)</f>
        <v>COMUNIDAD_</v>
      </c>
      <c r="CS526" t="str">
        <f>CONCATENATE(PLANILLA!S529,"_",PLANILLA!T529)</f>
        <v>_</v>
      </c>
      <c r="ES526" s="42" t="str">
        <f>IF(AND(PLANILLA!AM529="",PLANILLA!AN529=""),"",CONCATENATE(PLANILLA!AM529,"-",PLANILLA!AN529))</f>
        <v/>
      </c>
    </row>
    <row r="527" spans="2:149" x14ac:dyDescent="0.25">
      <c r="B527" t="str">
        <f>IF(OR(PLANILLA!AJ530="SI",PLANILLA!AK530="SI"),"TIEMPO","")</f>
        <v/>
      </c>
      <c r="C527" t="str">
        <f>IF(OR(PLANILLA!AJ530="SI",PLANILLA!AK530="SI"),"DESPLAZAMIENTO_FORZADO","")</f>
        <v/>
      </c>
      <c r="CI527" t="s">
        <v>3384</v>
      </c>
      <c r="CJ527" t="str">
        <f>VLOOKUP(CI527,Hoja1!A526:D1648,2,0)</f>
        <v>CÓRDOBA</v>
      </c>
      <c r="CR527" t="str">
        <f>CONCATENATE("COMUNIDAD_",PLANILLA!S530)</f>
        <v>COMUNIDAD_</v>
      </c>
      <c r="CS527" t="str">
        <f>CONCATENATE(PLANILLA!S530,"_",PLANILLA!T530)</f>
        <v>_</v>
      </c>
      <c r="ES527" s="42" t="str">
        <f>IF(AND(PLANILLA!AM530="",PLANILLA!AN530=""),"",CONCATENATE(PLANILLA!AM530,"-",PLANILLA!AN530))</f>
        <v/>
      </c>
    </row>
    <row r="528" spans="2:149" x14ac:dyDescent="0.25">
      <c r="B528" t="str">
        <f>IF(OR(PLANILLA!AJ531="SI",PLANILLA!AK531="SI"),"TIEMPO","")</f>
        <v/>
      </c>
      <c r="C528" t="str">
        <f>IF(OR(PLANILLA!AJ531="SI",PLANILLA!AK531="SI"),"DESPLAZAMIENTO_FORZADO","")</f>
        <v/>
      </c>
      <c r="CI528" t="s">
        <v>3194</v>
      </c>
      <c r="CJ528" t="str">
        <f>VLOOKUP(CI528,Hoja1!A527:D1649,2,0)</f>
        <v>CENTRO</v>
      </c>
      <c r="CR528" t="str">
        <f>CONCATENATE("COMUNIDAD_",PLANILLA!S531)</f>
        <v>COMUNIDAD_</v>
      </c>
      <c r="CS528" t="str">
        <f>CONCATENATE(PLANILLA!S531,"_",PLANILLA!T531)</f>
        <v>_</v>
      </c>
      <c r="ES528" s="42" t="str">
        <f>IF(AND(PLANILLA!AM531="",PLANILLA!AN531=""),"",CONCATENATE(PLANILLA!AM531,"-",PLANILLA!AN531))</f>
        <v/>
      </c>
    </row>
    <row r="529" spans="2:149" x14ac:dyDescent="0.25">
      <c r="B529" t="str">
        <f>IF(OR(PLANILLA!AJ532="SI",PLANILLA!AK532="SI"),"TIEMPO","")</f>
        <v/>
      </c>
      <c r="C529" t="str">
        <f>IF(OR(PLANILLA!AJ532="SI",PLANILLA!AK532="SI"),"DESPLAZAMIENTO_FORZADO","")</f>
        <v/>
      </c>
      <c r="CI529" t="s">
        <v>3195</v>
      </c>
      <c r="CJ529" t="str">
        <f>VLOOKUP(CI529,Hoja1!A528:D1650,2,0)</f>
        <v>CENTRO</v>
      </c>
      <c r="CR529" t="str">
        <f>CONCATENATE("COMUNIDAD_",PLANILLA!S532)</f>
        <v>COMUNIDAD_</v>
      </c>
      <c r="CS529" t="str">
        <f>CONCATENATE(PLANILLA!S532,"_",PLANILLA!T532)</f>
        <v>_</v>
      </c>
      <c r="ES529" s="42" t="str">
        <f>IF(AND(PLANILLA!AM532="",PLANILLA!AN532=""),"",CONCATENATE(PLANILLA!AM532,"-",PLANILLA!AN532))</f>
        <v/>
      </c>
    </row>
    <row r="530" spans="2:149" x14ac:dyDescent="0.25">
      <c r="B530" t="str">
        <f>IF(OR(PLANILLA!AJ533="SI",PLANILLA!AK533="SI"),"TIEMPO","")</f>
        <v/>
      </c>
      <c r="C530" t="str">
        <f>IF(OR(PLANILLA!AJ533="SI",PLANILLA!AK533="SI"),"DESPLAZAMIENTO_FORZADO","")</f>
        <v/>
      </c>
      <c r="CI530" t="s">
        <v>3196</v>
      </c>
      <c r="CJ530" t="str">
        <f>VLOOKUP(CI530,Hoja1!A529:D1651,2,0)</f>
        <v>CENTRO</v>
      </c>
      <c r="CR530" t="str">
        <f>CONCATENATE("COMUNIDAD_",PLANILLA!S533)</f>
        <v>COMUNIDAD_</v>
      </c>
      <c r="CS530" t="str">
        <f>CONCATENATE(PLANILLA!S533,"_",PLANILLA!T533)</f>
        <v>_</v>
      </c>
      <c r="ES530" s="42" t="str">
        <f>IF(AND(PLANILLA!AM533="",PLANILLA!AN533=""),"",CONCATENATE(PLANILLA!AM533,"-",PLANILLA!AN533))</f>
        <v/>
      </c>
    </row>
    <row r="531" spans="2:149" x14ac:dyDescent="0.25">
      <c r="B531" t="str">
        <f>IF(OR(PLANILLA!AJ534="SI",PLANILLA!AK534="SI"),"TIEMPO","")</f>
        <v/>
      </c>
      <c r="C531" t="str">
        <f>IF(OR(PLANILLA!AJ534="SI",PLANILLA!AK534="SI"),"DESPLAZAMIENTO_FORZADO","")</f>
        <v/>
      </c>
      <c r="CI531" t="s">
        <v>3197</v>
      </c>
      <c r="CJ531" t="str">
        <f>VLOOKUP(CI531,Hoja1!A530:D1652,2,0)</f>
        <v>CENTRO</v>
      </c>
      <c r="CR531" t="str">
        <f>CONCATENATE("COMUNIDAD_",PLANILLA!S534)</f>
        <v>COMUNIDAD_</v>
      </c>
      <c r="CS531" t="str">
        <f>CONCATENATE(PLANILLA!S534,"_",PLANILLA!T534)</f>
        <v>_</v>
      </c>
      <c r="ES531" s="42" t="str">
        <f>IF(AND(PLANILLA!AM534="",PLANILLA!AN534=""),"",CONCATENATE(PLANILLA!AM534,"-",PLANILLA!AN534))</f>
        <v/>
      </c>
    </row>
    <row r="532" spans="2:149" x14ac:dyDescent="0.25">
      <c r="B532" t="str">
        <f>IF(OR(PLANILLA!AJ535="SI",PLANILLA!AK535="SI"),"TIEMPO","")</f>
        <v/>
      </c>
      <c r="C532" t="str">
        <f>IF(OR(PLANILLA!AJ535="SI",PLANILLA!AK535="SI"),"DESPLAZAMIENTO_FORZADO","")</f>
        <v/>
      </c>
      <c r="CI532" t="s">
        <v>3198</v>
      </c>
      <c r="CJ532" t="str">
        <f>VLOOKUP(CI532,Hoja1!A531:D1653,2,0)</f>
        <v>CENTRO</v>
      </c>
      <c r="CR532" t="str">
        <f>CONCATENATE("COMUNIDAD_",PLANILLA!S535)</f>
        <v>COMUNIDAD_</v>
      </c>
      <c r="CS532" t="str">
        <f>CONCATENATE(PLANILLA!S535,"_",PLANILLA!T535)</f>
        <v>_</v>
      </c>
      <c r="ES532" s="42" t="str">
        <f>IF(AND(PLANILLA!AM535="",PLANILLA!AN535=""),"",CONCATENATE(PLANILLA!AM535,"-",PLANILLA!AN535))</f>
        <v/>
      </c>
    </row>
    <row r="533" spans="2:149" x14ac:dyDescent="0.25">
      <c r="B533" t="str">
        <f>IF(OR(PLANILLA!AJ536="SI",PLANILLA!AK536="SI"),"TIEMPO","")</f>
        <v/>
      </c>
      <c r="C533" t="str">
        <f>IF(OR(PLANILLA!AJ536="SI",PLANILLA!AK536="SI"),"DESPLAZAMIENTO_FORZADO","")</f>
        <v/>
      </c>
      <c r="CI533" t="s">
        <v>3199</v>
      </c>
      <c r="CJ533" t="str">
        <f>VLOOKUP(CI533,Hoja1!A532:D1654,2,0)</f>
        <v>CENTRO</v>
      </c>
      <c r="CR533" t="str">
        <f>CONCATENATE("COMUNIDAD_",PLANILLA!S536)</f>
        <v>COMUNIDAD_</v>
      </c>
      <c r="CS533" t="str">
        <f>CONCATENATE(PLANILLA!S536,"_",PLANILLA!T536)</f>
        <v>_</v>
      </c>
      <c r="ES533" s="42" t="str">
        <f>IF(AND(PLANILLA!AM536="",PLANILLA!AN536=""),"",CONCATENATE(PLANILLA!AM536,"-",PLANILLA!AN536))</f>
        <v/>
      </c>
    </row>
    <row r="534" spans="2:149" x14ac:dyDescent="0.25">
      <c r="B534" t="str">
        <f>IF(OR(PLANILLA!AJ537="SI",PLANILLA!AK537="SI"),"TIEMPO","")</f>
        <v/>
      </c>
      <c r="C534" t="str">
        <f>IF(OR(PLANILLA!AJ537="SI",PLANILLA!AK537="SI"),"DESPLAZAMIENTO_FORZADO","")</f>
        <v/>
      </c>
      <c r="CI534" t="s">
        <v>3200</v>
      </c>
      <c r="CJ534" t="str">
        <f>VLOOKUP(CI534,Hoja1!A533:D1655,2,0)</f>
        <v>CENTRO</v>
      </c>
      <c r="CR534" t="str">
        <f>CONCATENATE("COMUNIDAD_",PLANILLA!S537)</f>
        <v>COMUNIDAD_</v>
      </c>
      <c r="CS534" t="str">
        <f>CONCATENATE(PLANILLA!S537,"_",PLANILLA!T537)</f>
        <v>_</v>
      </c>
      <c r="ES534" s="42" t="str">
        <f>IF(AND(PLANILLA!AM537="",PLANILLA!AN537=""),"",CONCATENATE(PLANILLA!AM537,"-",PLANILLA!AN537))</f>
        <v/>
      </c>
    </row>
    <row r="535" spans="2:149" x14ac:dyDescent="0.25">
      <c r="B535" t="str">
        <f>IF(OR(PLANILLA!AJ538="SI",PLANILLA!AK538="SI"),"TIEMPO","")</f>
        <v/>
      </c>
      <c r="C535" t="str">
        <f>IF(OR(PLANILLA!AJ538="SI",PLANILLA!AK538="SI"),"DESPLAZAMIENTO_FORZADO","")</f>
        <v/>
      </c>
      <c r="CI535" t="s">
        <v>3201</v>
      </c>
      <c r="CJ535" t="str">
        <f>VLOOKUP(CI535,Hoja1!A534:D1656,2,0)</f>
        <v>CENTRO</v>
      </c>
      <c r="CR535" t="str">
        <f>CONCATENATE("COMUNIDAD_",PLANILLA!S538)</f>
        <v>COMUNIDAD_</v>
      </c>
      <c r="CS535" t="str">
        <f>CONCATENATE(PLANILLA!S538,"_",PLANILLA!T538)</f>
        <v>_</v>
      </c>
      <c r="ES535" s="42" t="str">
        <f>IF(AND(PLANILLA!AM538="",PLANILLA!AN538=""),"",CONCATENATE(PLANILLA!AM538,"-",PLANILLA!AN538))</f>
        <v/>
      </c>
    </row>
    <row r="536" spans="2:149" x14ac:dyDescent="0.25">
      <c r="B536" t="str">
        <f>IF(OR(PLANILLA!AJ539="SI",PLANILLA!AK539="SI"),"TIEMPO","")</f>
        <v/>
      </c>
      <c r="C536" t="str">
        <f>IF(OR(PLANILLA!AJ539="SI",PLANILLA!AK539="SI"),"DESPLAZAMIENTO_FORZADO","")</f>
        <v/>
      </c>
      <c r="CI536" t="s">
        <v>3202</v>
      </c>
      <c r="CJ536" t="str">
        <f>VLOOKUP(CI536,Hoja1!A535:D1657,2,0)</f>
        <v>CENTRO</v>
      </c>
      <c r="CR536" t="str">
        <f>CONCATENATE("COMUNIDAD_",PLANILLA!S539)</f>
        <v>COMUNIDAD_</v>
      </c>
      <c r="CS536" t="str">
        <f>CONCATENATE(PLANILLA!S539,"_",PLANILLA!T539)</f>
        <v>_</v>
      </c>
      <c r="ES536" s="42" t="str">
        <f>IF(AND(PLANILLA!AM539="",PLANILLA!AN539=""),"",CONCATENATE(PLANILLA!AM539,"-",PLANILLA!AN539))</f>
        <v/>
      </c>
    </row>
    <row r="537" spans="2:149" x14ac:dyDescent="0.25">
      <c r="B537" t="str">
        <f>IF(OR(PLANILLA!AJ540="SI",PLANILLA!AK540="SI"),"TIEMPO","")</f>
        <v/>
      </c>
      <c r="C537" t="str">
        <f>IF(OR(PLANILLA!AJ540="SI",PLANILLA!AK540="SI"),"DESPLAZAMIENTO_FORZADO","")</f>
        <v/>
      </c>
      <c r="CI537" t="s">
        <v>3203</v>
      </c>
      <c r="CJ537" t="str">
        <f>VLOOKUP(CI537,Hoja1!A536:D1658,2,0)</f>
        <v>CENTRO</v>
      </c>
      <c r="CR537" t="str">
        <f>CONCATENATE("COMUNIDAD_",PLANILLA!S540)</f>
        <v>COMUNIDAD_</v>
      </c>
      <c r="CS537" t="str">
        <f>CONCATENATE(PLANILLA!S540,"_",PLANILLA!T540)</f>
        <v>_</v>
      </c>
      <c r="ES537" s="42" t="str">
        <f>IF(AND(PLANILLA!AM540="",PLANILLA!AN540=""),"",CONCATENATE(PLANILLA!AM540,"-",PLANILLA!AN540))</f>
        <v/>
      </c>
    </row>
    <row r="538" spans="2:149" x14ac:dyDescent="0.25">
      <c r="B538" t="str">
        <f>IF(OR(PLANILLA!AJ541="SI",PLANILLA!AK541="SI"),"TIEMPO","")</f>
        <v/>
      </c>
      <c r="C538" t="str">
        <f>IF(OR(PLANILLA!AJ541="SI",PLANILLA!AK541="SI"),"DESPLAZAMIENTO_FORZADO","")</f>
        <v/>
      </c>
      <c r="CI538" t="s">
        <v>3204</v>
      </c>
      <c r="CJ538" t="str">
        <f>VLOOKUP(CI538,Hoja1!A537:D1659,2,0)</f>
        <v>CENTRO</v>
      </c>
      <c r="CR538" t="str">
        <f>CONCATENATE("COMUNIDAD_",PLANILLA!S541)</f>
        <v>COMUNIDAD_</v>
      </c>
      <c r="CS538" t="str">
        <f>CONCATENATE(PLANILLA!S541,"_",PLANILLA!T541)</f>
        <v>_</v>
      </c>
      <c r="ES538" s="42" t="str">
        <f>IF(AND(PLANILLA!AM541="",PLANILLA!AN541=""),"",CONCATENATE(PLANILLA!AM541,"-",PLANILLA!AN541))</f>
        <v/>
      </c>
    </row>
    <row r="539" spans="2:149" x14ac:dyDescent="0.25">
      <c r="B539" t="str">
        <f>IF(OR(PLANILLA!AJ542="SI",PLANILLA!AK542="SI"),"TIEMPO","")</f>
        <v/>
      </c>
      <c r="C539" t="str">
        <f>IF(OR(PLANILLA!AJ542="SI",PLANILLA!AK542="SI"),"DESPLAZAMIENTO_FORZADO","")</f>
        <v/>
      </c>
      <c r="CI539" t="s">
        <v>3205</v>
      </c>
      <c r="CJ539" t="str">
        <f>VLOOKUP(CI539,Hoja1!A538:D1660,2,0)</f>
        <v>CENTRO</v>
      </c>
      <c r="CR539" t="str">
        <f>CONCATENATE("COMUNIDAD_",PLANILLA!S542)</f>
        <v>COMUNIDAD_</v>
      </c>
      <c r="CS539" t="str">
        <f>CONCATENATE(PLANILLA!S542,"_",PLANILLA!T542)</f>
        <v>_</v>
      </c>
      <c r="ES539" s="42" t="str">
        <f>IF(AND(PLANILLA!AM542="",PLANILLA!AN542=""),"",CONCATENATE(PLANILLA!AM542,"-",PLANILLA!AN542))</f>
        <v/>
      </c>
    </row>
    <row r="540" spans="2:149" x14ac:dyDescent="0.25">
      <c r="B540" t="str">
        <f>IF(OR(PLANILLA!AJ543="SI",PLANILLA!AK543="SI"),"TIEMPO","")</f>
        <v/>
      </c>
      <c r="C540" t="str">
        <f>IF(OR(PLANILLA!AJ543="SI",PLANILLA!AK543="SI"),"DESPLAZAMIENTO_FORZADO","")</f>
        <v/>
      </c>
      <c r="CI540" t="s">
        <v>3206</v>
      </c>
      <c r="CJ540" t="str">
        <f>VLOOKUP(CI540,Hoja1!A539:D1661,2,0)</f>
        <v>CENTRO</v>
      </c>
      <c r="CR540" t="str">
        <f>CONCATENATE("COMUNIDAD_",PLANILLA!S543)</f>
        <v>COMUNIDAD_</v>
      </c>
      <c r="CS540" t="str">
        <f>CONCATENATE(PLANILLA!S543,"_",PLANILLA!T543)</f>
        <v>_</v>
      </c>
      <c r="ES540" s="42" t="str">
        <f>IF(AND(PLANILLA!AM543="",PLANILLA!AN543=""),"",CONCATENATE(PLANILLA!AM543,"-",PLANILLA!AN543))</f>
        <v/>
      </c>
    </row>
    <row r="541" spans="2:149" x14ac:dyDescent="0.25">
      <c r="B541" t="str">
        <f>IF(OR(PLANILLA!AJ544="SI",PLANILLA!AK544="SI"),"TIEMPO","")</f>
        <v/>
      </c>
      <c r="C541" t="str">
        <f>IF(OR(PLANILLA!AJ544="SI",PLANILLA!AK544="SI"),"DESPLAZAMIENTO_FORZADO","")</f>
        <v/>
      </c>
      <c r="CI541" t="s">
        <v>3207</v>
      </c>
      <c r="CJ541" t="str">
        <f>VLOOKUP(CI541,Hoja1!A540:D1662,2,0)</f>
        <v>CENTRO</v>
      </c>
      <c r="CR541" t="str">
        <f>CONCATENATE("COMUNIDAD_",PLANILLA!S544)</f>
        <v>COMUNIDAD_</v>
      </c>
      <c r="CS541" t="str">
        <f>CONCATENATE(PLANILLA!S544,"_",PLANILLA!T544)</f>
        <v>_</v>
      </c>
      <c r="ES541" s="42" t="str">
        <f>IF(AND(PLANILLA!AM544="",PLANILLA!AN544=""),"",CONCATENATE(PLANILLA!AM544,"-",PLANILLA!AN544))</f>
        <v/>
      </c>
    </row>
    <row r="542" spans="2:149" x14ac:dyDescent="0.25">
      <c r="B542" t="str">
        <f>IF(OR(PLANILLA!AJ545="SI",PLANILLA!AK545="SI"),"TIEMPO","")</f>
        <v/>
      </c>
      <c r="C542" t="str">
        <f>IF(OR(PLANILLA!AJ545="SI",PLANILLA!AK545="SI"),"DESPLAZAMIENTO_FORZADO","")</f>
        <v/>
      </c>
      <c r="CI542" t="s">
        <v>3208</v>
      </c>
      <c r="CJ542" t="str">
        <f>VLOOKUP(CI542,Hoja1!A541:D1663,2,0)</f>
        <v>CENTRO</v>
      </c>
      <c r="CR542" t="str">
        <f>CONCATENATE("COMUNIDAD_",PLANILLA!S545)</f>
        <v>COMUNIDAD_</v>
      </c>
      <c r="CS542" t="str">
        <f>CONCATENATE(PLANILLA!S545,"_",PLANILLA!T545)</f>
        <v>_</v>
      </c>
      <c r="ES542" s="42" t="str">
        <f>IF(AND(PLANILLA!AM545="",PLANILLA!AN545=""),"",CONCATENATE(PLANILLA!AM545,"-",PLANILLA!AN545))</f>
        <v/>
      </c>
    </row>
    <row r="543" spans="2:149" x14ac:dyDescent="0.25">
      <c r="B543" t="str">
        <f>IF(OR(PLANILLA!AJ546="SI",PLANILLA!AK546="SI"),"TIEMPO","")</f>
        <v/>
      </c>
      <c r="C543" t="str">
        <f>IF(OR(PLANILLA!AJ546="SI",PLANILLA!AK546="SI"),"DESPLAZAMIENTO_FORZADO","")</f>
        <v/>
      </c>
      <c r="CI543" t="s">
        <v>3209</v>
      </c>
      <c r="CJ543" t="str">
        <f>VLOOKUP(CI543,Hoja1!A542:D1664,2,0)</f>
        <v>CENTRO</v>
      </c>
      <c r="CR543" t="str">
        <f>CONCATENATE("COMUNIDAD_",PLANILLA!S546)</f>
        <v>COMUNIDAD_</v>
      </c>
      <c r="CS543" t="str">
        <f>CONCATENATE(PLANILLA!S546,"_",PLANILLA!T546)</f>
        <v>_</v>
      </c>
      <c r="ES543" s="42" t="str">
        <f>IF(AND(PLANILLA!AM546="",PLANILLA!AN546=""),"",CONCATENATE(PLANILLA!AM546,"-",PLANILLA!AN546))</f>
        <v/>
      </c>
    </row>
    <row r="544" spans="2:149" x14ac:dyDescent="0.25">
      <c r="B544" t="str">
        <f>IF(OR(PLANILLA!AJ547="SI",PLANILLA!AK547="SI"),"TIEMPO","")</f>
        <v/>
      </c>
      <c r="C544" t="str">
        <f>IF(OR(PLANILLA!AJ547="SI",PLANILLA!AK547="SI"),"DESPLAZAMIENTO_FORZADO","")</f>
        <v/>
      </c>
      <c r="CI544" t="s">
        <v>2871</v>
      </c>
      <c r="CJ544" t="str">
        <f>VLOOKUP(CI544,Hoja1!A543:D1665,2,0)</f>
        <v>CENTRO</v>
      </c>
      <c r="CR544" t="str">
        <f>CONCATENATE("COMUNIDAD_",PLANILLA!S547)</f>
        <v>COMUNIDAD_</v>
      </c>
      <c r="CS544" t="str">
        <f>CONCATENATE(PLANILLA!S547,"_",PLANILLA!T547)</f>
        <v>_</v>
      </c>
      <c r="ES544" s="42" t="str">
        <f>IF(AND(PLANILLA!AM547="",PLANILLA!AN547=""),"",CONCATENATE(PLANILLA!AM547,"-",PLANILLA!AN547))</f>
        <v/>
      </c>
    </row>
    <row r="545" spans="2:149" x14ac:dyDescent="0.25">
      <c r="B545" t="str">
        <f>IF(OR(PLANILLA!AJ548="SI",PLANILLA!AK548="SI"),"TIEMPO","")</f>
        <v/>
      </c>
      <c r="C545" t="str">
        <f>IF(OR(PLANILLA!AJ548="SI",PLANILLA!AK548="SI"),"DESPLAZAMIENTO_FORZADO","")</f>
        <v/>
      </c>
      <c r="CI545" t="s">
        <v>3210</v>
      </c>
      <c r="CJ545" t="str">
        <f>VLOOKUP(CI545,Hoja1!A544:D1666,2,0)</f>
        <v>CENTRO</v>
      </c>
      <c r="CR545" t="str">
        <f>CONCATENATE("COMUNIDAD_",PLANILLA!S548)</f>
        <v>COMUNIDAD_</v>
      </c>
      <c r="CS545" t="str">
        <f>CONCATENATE(PLANILLA!S548,"_",PLANILLA!T548)</f>
        <v>_</v>
      </c>
      <c r="ES545" s="42" t="str">
        <f>IF(AND(PLANILLA!AM548="",PLANILLA!AN548=""),"",CONCATENATE(PLANILLA!AM548,"-",PLANILLA!AN548))</f>
        <v/>
      </c>
    </row>
    <row r="546" spans="2:149" x14ac:dyDescent="0.25">
      <c r="B546" t="str">
        <f>IF(OR(PLANILLA!AJ549="SI",PLANILLA!AK549="SI"),"TIEMPO","")</f>
        <v/>
      </c>
      <c r="C546" t="str">
        <f>IF(OR(PLANILLA!AJ549="SI",PLANILLA!AK549="SI"),"DESPLAZAMIENTO_FORZADO","")</f>
        <v/>
      </c>
      <c r="CI546" t="s">
        <v>3211</v>
      </c>
      <c r="CJ546" t="str">
        <f>VLOOKUP(CI546,Hoja1!A545:D1667,2,0)</f>
        <v>CENTRO</v>
      </c>
      <c r="CR546" t="str">
        <f>CONCATENATE("COMUNIDAD_",PLANILLA!S549)</f>
        <v>COMUNIDAD_</v>
      </c>
      <c r="CS546" t="str">
        <f>CONCATENATE(PLANILLA!S549,"_",PLANILLA!T549)</f>
        <v>_</v>
      </c>
      <c r="ES546" s="42" t="str">
        <f>IF(AND(PLANILLA!AM549="",PLANILLA!AN549=""),"",CONCATENATE(PLANILLA!AM549,"-",PLANILLA!AN549))</f>
        <v/>
      </c>
    </row>
    <row r="547" spans="2:149" x14ac:dyDescent="0.25">
      <c r="B547" t="str">
        <f>IF(OR(PLANILLA!AJ550="SI",PLANILLA!AK550="SI"),"TIEMPO","")</f>
        <v/>
      </c>
      <c r="C547" t="str">
        <f>IF(OR(PLANILLA!AJ550="SI",PLANILLA!AK550="SI"),"DESPLAZAMIENTO_FORZADO","")</f>
        <v/>
      </c>
      <c r="CI547" t="s">
        <v>3212</v>
      </c>
      <c r="CJ547" t="str">
        <f>VLOOKUP(CI547,Hoja1!A546:D1668,2,0)</f>
        <v>CENTRO</v>
      </c>
      <c r="CR547" t="str">
        <f>CONCATENATE("COMUNIDAD_",PLANILLA!S550)</f>
        <v>COMUNIDAD_</v>
      </c>
      <c r="CS547" t="str">
        <f>CONCATENATE(PLANILLA!S550,"_",PLANILLA!T550)</f>
        <v>_</v>
      </c>
      <c r="ES547" s="42" t="str">
        <f>IF(AND(PLANILLA!AM550="",PLANILLA!AN550=""),"",CONCATENATE(PLANILLA!AM550,"-",PLANILLA!AN550))</f>
        <v/>
      </c>
    </row>
    <row r="548" spans="2:149" x14ac:dyDescent="0.25">
      <c r="B548" t="str">
        <f>IF(OR(PLANILLA!AJ551="SI",PLANILLA!AK551="SI"),"TIEMPO","")</f>
        <v/>
      </c>
      <c r="C548" t="str">
        <f>IF(OR(PLANILLA!AJ551="SI",PLANILLA!AK551="SI"),"DESPLAZAMIENTO_FORZADO","")</f>
        <v/>
      </c>
      <c r="CI548" t="s">
        <v>3213</v>
      </c>
      <c r="CJ548" t="str">
        <f>VLOOKUP(CI548,Hoja1!A547:D1669,2,0)</f>
        <v>CENTRO</v>
      </c>
      <c r="CR548" t="str">
        <f>CONCATENATE("COMUNIDAD_",PLANILLA!S551)</f>
        <v>COMUNIDAD_</v>
      </c>
      <c r="CS548" t="str">
        <f>CONCATENATE(PLANILLA!S551,"_",PLANILLA!T551)</f>
        <v>_</v>
      </c>
      <c r="ES548" s="42" t="str">
        <f>IF(AND(PLANILLA!AM551="",PLANILLA!AN551=""),"",CONCATENATE(PLANILLA!AM551,"-",PLANILLA!AN551))</f>
        <v/>
      </c>
    </row>
    <row r="549" spans="2:149" x14ac:dyDescent="0.25">
      <c r="B549" t="str">
        <f>IF(OR(PLANILLA!AJ552="SI",PLANILLA!AK552="SI"),"TIEMPO","")</f>
        <v/>
      </c>
      <c r="C549" t="str">
        <f>IF(OR(PLANILLA!AJ552="SI",PLANILLA!AK552="SI"),"DESPLAZAMIENTO_FORZADO","")</f>
        <v/>
      </c>
      <c r="CI549" t="s">
        <v>3214</v>
      </c>
      <c r="CJ549" t="str">
        <f>VLOOKUP(CI549,Hoja1!A548:D1670,2,0)</f>
        <v>CENTRO</v>
      </c>
      <c r="CR549" t="str">
        <f>CONCATENATE("COMUNIDAD_",PLANILLA!S552)</f>
        <v>COMUNIDAD_</v>
      </c>
      <c r="CS549" t="str">
        <f>CONCATENATE(PLANILLA!S552,"_",PLANILLA!T552)</f>
        <v>_</v>
      </c>
      <c r="ES549" s="42" t="str">
        <f>IF(AND(PLANILLA!AM552="",PLANILLA!AN552=""),"",CONCATENATE(PLANILLA!AM552,"-",PLANILLA!AN552))</f>
        <v/>
      </c>
    </row>
    <row r="550" spans="2:149" x14ac:dyDescent="0.25">
      <c r="B550" t="str">
        <f>IF(OR(PLANILLA!AJ553="SI",PLANILLA!AK553="SI"),"TIEMPO","")</f>
        <v/>
      </c>
      <c r="C550" t="str">
        <f>IF(OR(PLANILLA!AJ553="SI",PLANILLA!AK553="SI"),"DESPLAZAMIENTO_FORZADO","")</f>
        <v/>
      </c>
      <c r="CI550" t="s">
        <v>3215</v>
      </c>
      <c r="CJ550" t="str">
        <f>VLOOKUP(CI550,Hoja1!A549:D1671,2,0)</f>
        <v>CENTRO</v>
      </c>
      <c r="CR550" t="str">
        <f>CONCATENATE("COMUNIDAD_",PLANILLA!S553)</f>
        <v>COMUNIDAD_</v>
      </c>
      <c r="CS550" t="str">
        <f>CONCATENATE(PLANILLA!S553,"_",PLANILLA!T553)</f>
        <v>_</v>
      </c>
      <c r="ES550" s="42" t="str">
        <f>IF(AND(PLANILLA!AM553="",PLANILLA!AN553=""),"",CONCATENATE(PLANILLA!AM553,"-",PLANILLA!AN553))</f>
        <v/>
      </c>
    </row>
    <row r="551" spans="2:149" x14ac:dyDescent="0.25">
      <c r="B551" t="str">
        <f>IF(OR(PLANILLA!AJ554="SI",PLANILLA!AK554="SI"),"TIEMPO","")</f>
        <v/>
      </c>
      <c r="C551" t="str">
        <f>IF(OR(PLANILLA!AJ554="SI",PLANILLA!AK554="SI"),"DESPLAZAMIENTO_FORZADO","")</f>
        <v/>
      </c>
      <c r="CI551" t="s">
        <v>3216</v>
      </c>
      <c r="CJ551" t="str">
        <f>VLOOKUP(CI551,Hoja1!A550:D1672,2,0)</f>
        <v>CENTRO</v>
      </c>
      <c r="CR551" t="str">
        <f>CONCATENATE("COMUNIDAD_",PLANILLA!S554)</f>
        <v>COMUNIDAD_</v>
      </c>
      <c r="CS551" t="str">
        <f>CONCATENATE(PLANILLA!S554,"_",PLANILLA!T554)</f>
        <v>_</v>
      </c>
      <c r="ES551" s="42" t="str">
        <f>IF(AND(PLANILLA!AM554="",PLANILLA!AN554=""),"",CONCATENATE(PLANILLA!AM554,"-",PLANILLA!AN554))</f>
        <v/>
      </c>
    </row>
    <row r="552" spans="2:149" x14ac:dyDescent="0.25">
      <c r="B552" t="str">
        <f>IF(OR(PLANILLA!AJ555="SI",PLANILLA!AK555="SI"),"TIEMPO","")</f>
        <v/>
      </c>
      <c r="C552" t="str">
        <f>IF(OR(PLANILLA!AJ555="SI",PLANILLA!AK555="SI"),"DESPLAZAMIENTO_FORZADO","")</f>
        <v/>
      </c>
      <c r="CI552" t="s">
        <v>3217</v>
      </c>
      <c r="CJ552" t="str">
        <f>VLOOKUP(CI552,Hoja1!A551:D1673,2,0)</f>
        <v>CENTRO</v>
      </c>
      <c r="CR552" t="str">
        <f>CONCATENATE("COMUNIDAD_",PLANILLA!S555)</f>
        <v>COMUNIDAD_</v>
      </c>
      <c r="CS552" t="str">
        <f>CONCATENATE(PLANILLA!S555,"_",PLANILLA!T555)</f>
        <v>_</v>
      </c>
      <c r="ES552" s="42" t="str">
        <f>IF(AND(PLANILLA!AM555="",PLANILLA!AN555=""),"",CONCATENATE(PLANILLA!AM555,"-",PLANILLA!AN555))</f>
        <v/>
      </c>
    </row>
    <row r="553" spans="2:149" x14ac:dyDescent="0.25">
      <c r="B553" t="str">
        <f>IF(OR(PLANILLA!AJ556="SI",PLANILLA!AK556="SI"),"TIEMPO","")</f>
        <v/>
      </c>
      <c r="C553" t="str">
        <f>IF(OR(PLANILLA!AJ556="SI",PLANILLA!AK556="SI"),"DESPLAZAMIENTO_FORZADO","")</f>
        <v/>
      </c>
      <c r="CI553" t="s">
        <v>2872</v>
      </c>
      <c r="CJ553" t="str">
        <f>VLOOKUP(CI553,Hoja1!A552:D1674,2,0)</f>
        <v>CENTRO</v>
      </c>
      <c r="CR553" t="str">
        <f>CONCATENATE("COMUNIDAD_",PLANILLA!S556)</f>
        <v>COMUNIDAD_</v>
      </c>
      <c r="CS553" t="str">
        <f>CONCATENATE(PLANILLA!S556,"_",PLANILLA!T556)</f>
        <v>_</v>
      </c>
      <c r="ES553" s="42" t="str">
        <f>IF(AND(PLANILLA!AM556="",PLANILLA!AN556=""),"",CONCATENATE(PLANILLA!AM556,"-",PLANILLA!AN556))</f>
        <v/>
      </c>
    </row>
    <row r="554" spans="2:149" x14ac:dyDescent="0.25">
      <c r="B554" t="str">
        <f>IF(OR(PLANILLA!AJ557="SI",PLANILLA!AK557="SI"),"TIEMPO","")</f>
        <v/>
      </c>
      <c r="C554" t="str">
        <f>IF(OR(PLANILLA!AJ557="SI",PLANILLA!AK557="SI"),"DESPLAZAMIENTO_FORZADO","")</f>
        <v/>
      </c>
      <c r="CI554" t="s">
        <v>2873</v>
      </c>
      <c r="CJ554" t="str">
        <f>VLOOKUP(CI554,Hoja1!A553:D1675,2,0)</f>
        <v>CENTRO</v>
      </c>
      <c r="CR554" t="str">
        <f>CONCATENATE("COMUNIDAD_",PLANILLA!S557)</f>
        <v>COMUNIDAD_</v>
      </c>
      <c r="CS554" t="str">
        <f>CONCATENATE(PLANILLA!S557,"_",PLANILLA!T557)</f>
        <v>_</v>
      </c>
      <c r="ES554" s="42" t="str">
        <f>IF(AND(PLANILLA!AM557="",PLANILLA!AN557=""),"",CONCATENATE(PLANILLA!AM557,"-",PLANILLA!AN557))</f>
        <v/>
      </c>
    </row>
    <row r="555" spans="2:149" x14ac:dyDescent="0.25">
      <c r="B555" t="str">
        <f>IF(OR(PLANILLA!AJ558="SI",PLANILLA!AK558="SI"),"TIEMPO","")</f>
        <v/>
      </c>
      <c r="C555" t="str">
        <f>IF(OR(PLANILLA!AJ558="SI",PLANILLA!AK558="SI"),"DESPLAZAMIENTO_FORZADO","")</f>
        <v/>
      </c>
      <c r="CI555" t="s">
        <v>3218</v>
      </c>
      <c r="CJ555" t="str">
        <f>VLOOKUP(CI555,Hoja1!A554:D1676,2,0)</f>
        <v>CENTRO</v>
      </c>
      <c r="CR555" t="str">
        <f>CONCATENATE("COMUNIDAD_",PLANILLA!S558)</f>
        <v>COMUNIDAD_</v>
      </c>
      <c r="CS555" t="str">
        <f>CONCATENATE(PLANILLA!S558,"_",PLANILLA!T558)</f>
        <v>_</v>
      </c>
      <c r="ES555" s="42" t="str">
        <f>IF(AND(PLANILLA!AM558="",PLANILLA!AN558=""),"",CONCATENATE(PLANILLA!AM558,"-",PLANILLA!AN558))</f>
        <v/>
      </c>
    </row>
    <row r="556" spans="2:149" x14ac:dyDescent="0.25">
      <c r="B556" t="str">
        <f>IF(OR(PLANILLA!AJ559="SI",PLANILLA!AK559="SI"),"TIEMPO","")</f>
        <v/>
      </c>
      <c r="C556" t="str">
        <f>IF(OR(PLANILLA!AJ559="SI",PLANILLA!AK559="SI"),"DESPLAZAMIENTO_FORZADO","")</f>
        <v/>
      </c>
      <c r="CI556" t="s">
        <v>3219</v>
      </c>
      <c r="CJ556" t="str">
        <f>VLOOKUP(CI556,Hoja1!A555:D1677,2,0)</f>
        <v>CENTRO</v>
      </c>
      <c r="CR556" t="str">
        <f>CONCATENATE("COMUNIDAD_",PLANILLA!S559)</f>
        <v>COMUNIDAD_</v>
      </c>
      <c r="CS556" t="str">
        <f>CONCATENATE(PLANILLA!S559,"_",PLANILLA!T559)</f>
        <v>_</v>
      </c>
      <c r="ES556" s="42" t="str">
        <f>IF(AND(PLANILLA!AM559="",PLANILLA!AN559=""),"",CONCATENATE(PLANILLA!AM559,"-",PLANILLA!AN559))</f>
        <v/>
      </c>
    </row>
    <row r="557" spans="2:149" x14ac:dyDescent="0.25">
      <c r="B557" t="str">
        <f>IF(OR(PLANILLA!AJ560="SI",PLANILLA!AK560="SI"),"TIEMPO","")</f>
        <v/>
      </c>
      <c r="C557" t="str">
        <f>IF(OR(PLANILLA!AJ560="SI",PLANILLA!AK560="SI"),"DESPLAZAMIENTO_FORZADO","")</f>
        <v/>
      </c>
      <c r="CI557" t="s">
        <v>2874</v>
      </c>
      <c r="CJ557" t="str">
        <f>VLOOKUP(CI557,Hoja1!A556:D1678,2,0)</f>
        <v>CENTRO</v>
      </c>
      <c r="CR557" t="str">
        <f>CONCATENATE("COMUNIDAD_",PLANILLA!S560)</f>
        <v>COMUNIDAD_</v>
      </c>
      <c r="CS557" t="str">
        <f>CONCATENATE(PLANILLA!S560,"_",PLANILLA!T560)</f>
        <v>_</v>
      </c>
      <c r="ES557" s="42" t="str">
        <f>IF(AND(PLANILLA!AM560="",PLANILLA!AN560=""),"",CONCATENATE(PLANILLA!AM560,"-",PLANILLA!AN560))</f>
        <v/>
      </c>
    </row>
    <row r="558" spans="2:149" x14ac:dyDescent="0.25">
      <c r="B558" t="str">
        <f>IF(OR(PLANILLA!AJ561="SI",PLANILLA!AK561="SI"),"TIEMPO","")</f>
        <v/>
      </c>
      <c r="C558" t="str">
        <f>IF(OR(PLANILLA!AJ561="SI",PLANILLA!AK561="SI"),"DESPLAZAMIENTO_FORZADO","")</f>
        <v/>
      </c>
      <c r="CI558" t="s">
        <v>3220</v>
      </c>
      <c r="CJ558" t="str">
        <f>VLOOKUP(CI558,Hoja1!A557:D1679,2,0)</f>
        <v>CENTRO</v>
      </c>
      <c r="CR558" t="str">
        <f>CONCATENATE("COMUNIDAD_",PLANILLA!S561)</f>
        <v>COMUNIDAD_</v>
      </c>
      <c r="CS558" t="str">
        <f>CONCATENATE(PLANILLA!S561,"_",PLANILLA!T561)</f>
        <v>_</v>
      </c>
      <c r="ES558" s="42" t="str">
        <f>IF(AND(PLANILLA!AM561="",PLANILLA!AN561=""),"",CONCATENATE(PLANILLA!AM561,"-",PLANILLA!AN561))</f>
        <v/>
      </c>
    </row>
    <row r="559" spans="2:149" x14ac:dyDescent="0.25">
      <c r="B559" t="str">
        <f>IF(OR(PLANILLA!AJ562="SI",PLANILLA!AK562="SI"),"TIEMPO","")</f>
        <v/>
      </c>
      <c r="C559" t="str">
        <f>IF(OR(PLANILLA!AJ562="SI",PLANILLA!AK562="SI"),"DESPLAZAMIENTO_FORZADO","")</f>
        <v/>
      </c>
      <c r="CI559" t="s">
        <v>2875</v>
      </c>
      <c r="CJ559" t="str">
        <f>VLOOKUP(CI559,Hoja1!A558:D1680,2,0)</f>
        <v>CENTRO</v>
      </c>
      <c r="CR559" t="str">
        <f>CONCATENATE("COMUNIDAD_",PLANILLA!S562)</f>
        <v>COMUNIDAD_</v>
      </c>
      <c r="CS559" t="str">
        <f>CONCATENATE(PLANILLA!S562,"_",PLANILLA!T562)</f>
        <v>_</v>
      </c>
      <c r="ES559" s="42" t="str">
        <f>IF(AND(PLANILLA!AM562="",PLANILLA!AN562=""),"",CONCATENATE(PLANILLA!AM562,"-",PLANILLA!AN562))</f>
        <v/>
      </c>
    </row>
    <row r="560" spans="2:149" x14ac:dyDescent="0.25">
      <c r="B560" t="str">
        <f>IF(OR(PLANILLA!AJ563="SI",PLANILLA!AK563="SI"),"TIEMPO","")</f>
        <v/>
      </c>
      <c r="C560" t="str">
        <f>IF(OR(PLANILLA!AJ563="SI",PLANILLA!AK563="SI"),"DESPLAZAMIENTO_FORZADO","")</f>
        <v/>
      </c>
      <c r="CI560" t="s">
        <v>3221</v>
      </c>
      <c r="CJ560" t="str">
        <f>VLOOKUP(CI560,Hoja1!A559:D1681,2,0)</f>
        <v>CENTRO</v>
      </c>
      <c r="CR560" t="str">
        <f>CONCATENATE("COMUNIDAD_",PLANILLA!S563)</f>
        <v>COMUNIDAD_</v>
      </c>
      <c r="CS560" t="str">
        <f>CONCATENATE(PLANILLA!S563,"_",PLANILLA!T563)</f>
        <v>_</v>
      </c>
      <c r="ES560" s="42" t="str">
        <f>IF(AND(PLANILLA!AM563="",PLANILLA!AN563=""),"",CONCATENATE(PLANILLA!AM563,"-",PLANILLA!AN563))</f>
        <v/>
      </c>
    </row>
    <row r="561" spans="2:149" x14ac:dyDescent="0.25">
      <c r="B561" t="str">
        <f>IF(OR(PLANILLA!AJ564="SI",PLANILLA!AK564="SI"),"TIEMPO","")</f>
        <v/>
      </c>
      <c r="C561" t="str">
        <f>IF(OR(PLANILLA!AJ564="SI",PLANILLA!AK564="SI"),"DESPLAZAMIENTO_FORZADO","")</f>
        <v/>
      </c>
      <c r="CI561" t="s">
        <v>3222</v>
      </c>
      <c r="CJ561" t="str">
        <f>VLOOKUP(CI561,Hoja1!A560:D1682,2,0)</f>
        <v>CENTRO</v>
      </c>
      <c r="CR561" t="str">
        <f>CONCATENATE("COMUNIDAD_",PLANILLA!S564)</f>
        <v>COMUNIDAD_</v>
      </c>
      <c r="CS561" t="str">
        <f>CONCATENATE(PLANILLA!S564,"_",PLANILLA!T564)</f>
        <v>_</v>
      </c>
      <c r="ES561" s="42" t="str">
        <f>IF(AND(PLANILLA!AM564="",PLANILLA!AN564=""),"",CONCATENATE(PLANILLA!AM564,"-",PLANILLA!AN564))</f>
        <v/>
      </c>
    </row>
    <row r="562" spans="2:149" x14ac:dyDescent="0.25">
      <c r="B562" t="str">
        <f>IF(OR(PLANILLA!AJ565="SI",PLANILLA!AK565="SI"),"TIEMPO","")</f>
        <v/>
      </c>
      <c r="C562" t="str">
        <f>IF(OR(PLANILLA!AJ565="SI",PLANILLA!AK565="SI"),"DESPLAZAMIENTO_FORZADO","")</f>
        <v/>
      </c>
      <c r="CI562" t="s">
        <v>3223</v>
      </c>
      <c r="CJ562" t="str">
        <f>VLOOKUP(CI562,Hoja1!A561:D1683,2,0)</f>
        <v>CENTRO</v>
      </c>
      <c r="CR562" t="str">
        <f>CONCATENATE("COMUNIDAD_",PLANILLA!S565)</f>
        <v>COMUNIDAD_</v>
      </c>
      <c r="CS562" t="str">
        <f>CONCATENATE(PLANILLA!S565,"_",PLANILLA!T565)</f>
        <v>_</v>
      </c>
      <c r="ES562" s="42" t="str">
        <f>IF(AND(PLANILLA!AM565="",PLANILLA!AN565=""),"",CONCATENATE(PLANILLA!AM565,"-",PLANILLA!AN565))</f>
        <v/>
      </c>
    </row>
    <row r="563" spans="2:149" x14ac:dyDescent="0.25">
      <c r="B563" t="str">
        <f>IF(OR(PLANILLA!AJ566="SI",PLANILLA!AK566="SI"),"TIEMPO","")</f>
        <v/>
      </c>
      <c r="C563" t="str">
        <f>IF(OR(PLANILLA!AJ566="SI",PLANILLA!AK566="SI"),"DESPLAZAMIENTO_FORZADO","")</f>
        <v/>
      </c>
      <c r="CI563" t="s">
        <v>3224</v>
      </c>
      <c r="CJ563" t="str">
        <f>VLOOKUP(CI563,Hoja1!A562:D1684,2,0)</f>
        <v>CENTRO</v>
      </c>
      <c r="CR563" t="str">
        <f>CONCATENATE("COMUNIDAD_",PLANILLA!S566)</f>
        <v>COMUNIDAD_</v>
      </c>
      <c r="CS563" t="str">
        <f>CONCATENATE(PLANILLA!S566,"_",PLANILLA!T566)</f>
        <v>_</v>
      </c>
      <c r="ES563" s="42" t="str">
        <f>IF(AND(PLANILLA!AM566="",PLANILLA!AN566=""),"",CONCATENATE(PLANILLA!AM566,"-",PLANILLA!AN566))</f>
        <v/>
      </c>
    </row>
    <row r="564" spans="2:149" x14ac:dyDescent="0.25">
      <c r="B564" t="str">
        <f>IF(OR(PLANILLA!AJ567="SI",PLANILLA!AK567="SI"),"TIEMPO","")</f>
        <v/>
      </c>
      <c r="C564" t="str">
        <f>IF(OR(PLANILLA!AJ567="SI",PLANILLA!AK567="SI"),"DESPLAZAMIENTO_FORZADO","")</f>
        <v/>
      </c>
      <c r="CI564" t="s">
        <v>2876</v>
      </c>
      <c r="CJ564" t="str">
        <f>VLOOKUP(CI564,Hoja1!A563:D1685,2,0)</f>
        <v>CENTRO</v>
      </c>
      <c r="CR564" t="str">
        <f>CONCATENATE("COMUNIDAD_",PLANILLA!S567)</f>
        <v>COMUNIDAD_</v>
      </c>
      <c r="CS564" t="str">
        <f>CONCATENATE(PLANILLA!S567,"_",PLANILLA!T567)</f>
        <v>_</v>
      </c>
      <c r="ES564" s="42" t="str">
        <f>IF(AND(PLANILLA!AM567="",PLANILLA!AN567=""),"",CONCATENATE(PLANILLA!AM567,"-",PLANILLA!AN567))</f>
        <v/>
      </c>
    </row>
    <row r="565" spans="2:149" x14ac:dyDescent="0.25">
      <c r="B565" t="str">
        <f>IF(OR(PLANILLA!AJ568="SI",PLANILLA!AK568="SI"),"TIEMPO","")</f>
        <v/>
      </c>
      <c r="C565" t="str">
        <f>IF(OR(PLANILLA!AJ568="SI",PLANILLA!AK568="SI"),"DESPLAZAMIENTO_FORZADO","")</f>
        <v/>
      </c>
      <c r="CI565" t="s">
        <v>3225</v>
      </c>
      <c r="CJ565" t="str">
        <f>VLOOKUP(CI565,Hoja1!A564:D1686,2,0)</f>
        <v>CENTRO</v>
      </c>
      <c r="CR565" t="str">
        <f>CONCATENATE("COMUNIDAD_",PLANILLA!S568)</f>
        <v>COMUNIDAD_</v>
      </c>
      <c r="CS565" t="str">
        <f>CONCATENATE(PLANILLA!S568,"_",PLANILLA!T568)</f>
        <v>_</v>
      </c>
      <c r="ES565" s="42" t="str">
        <f>IF(AND(PLANILLA!AM568="",PLANILLA!AN568=""),"",CONCATENATE(PLANILLA!AM568,"-",PLANILLA!AN568))</f>
        <v/>
      </c>
    </row>
    <row r="566" spans="2:149" x14ac:dyDescent="0.25">
      <c r="B566" t="str">
        <f>IF(OR(PLANILLA!AJ569="SI",PLANILLA!AK569="SI"),"TIEMPO","")</f>
        <v/>
      </c>
      <c r="C566" t="str">
        <f>IF(OR(PLANILLA!AJ569="SI",PLANILLA!AK569="SI"),"DESPLAZAMIENTO_FORZADO","")</f>
        <v/>
      </c>
      <c r="CI566" t="s">
        <v>2877</v>
      </c>
      <c r="CJ566" t="str">
        <f>VLOOKUP(CI566,Hoja1!A565:D1687,2,0)</f>
        <v>CENTRO</v>
      </c>
      <c r="CR566" t="str">
        <f>CONCATENATE("COMUNIDAD_",PLANILLA!S569)</f>
        <v>COMUNIDAD_</v>
      </c>
      <c r="CS566" t="str">
        <f>CONCATENATE(PLANILLA!S569,"_",PLANILLA!T569)</f>
        <v>_</v>
      </c>
      <c r="ES566" s="42" t="str">
        <f>IF(AND(PLANILLA!AM569="",PLANILLA!AN569=""),"",CONCATENATE(PLANILLA!AM569,"-",PLANILLA!AN569))</f>
        <v/>
      </c>
    </row>
    <row r="567" spans="2:149" x14ac:dyDescent="0.25">
      <c r="B567" t="str">
        <f>IF(OR(PLANILLA!AJ570="SI",PLANILLA!AK570="SI"),"TIEMPO","")</f>
        <v/>
      </c>
      <c r="C567" t="str">
        <f>IF(OR(PLANILLA!AJ570="SI",PLANILLA!AK570="SI"),"DESPLAZAMIENTO_FORZADO","")</f>
        <v/>
      </c>
      <c r="CI567" t="s">
        <v>3226</v>
      </c>
      <c r="CJ567" t="str">
        <f>VLOOKUP(CI567,Hoja1!A566:D1688,2,0)</f>
        <v>CENTRO</v>
      </c>
      <c r="CR567" t="str">
        <f>CONCATENATE("COMUNIDAD_",PLANILLA!S570)</f>
        <v>COMUNIDAD_</v>
      </c>
      <c r="CS567" t="str">
        <f>CONCATENATE(PLANILLA!S570,"_",PLANILLA!T570)</f>
        <v>_</v>
      </c>
      <c r="ES567" s="42" t="str">
        <f>IF(AND(PLANILLA!AM570="",PLANILLA!AN570=""),"",CONCATENATE(PLANILLA!AM570,"-",PLANILLA!AN570))</f>
        <v/>
      </c>
    </row>
    <row r="568" spans="2:149" x14ac:dyDescent="0.25">
      <c r="B568" t="str">
        <f>IF(OR(PLANILLA!AJ571="SI",PLANILLA!AK571="SI"),"TIEMPO","")</f>
        <v/>
      </c>
      <c r="C568" t="str">
        <f>IF(OR(PLANILLA!AJ571="SI",PLANILLA!AK571="SI"),"DESPLAZAMIENTO_FORZADO","")</f>
        <v/>
      </c>
      <c r="CI568" t="s">
        <v>3227</v>
      </c>
      <c r="CJ568" t="str">
        <f>VLOOKUP(CI568,Hoja1!A567:D1689,2,0)</f>
        <v>CENTRO</v>
      </c>
      <c r="CR568" t="str">
        <f>CONCATENATE("COMUNIDAD_",PLANILLA!S571)</f>
        <v>COMUNIDAD_</v>
      </c>
      <c r="CS568" t="str">
        <f>CONCATENATE(PLANILLA!S571,"_",PLANILLA!T571)</f>
        <v>_</v>
      </c>
      <c r="ES568" s="42" t="str">
        <f>IF(AND(PLANILLA!AM571="",PLANILLA!AN571=""),"",CONCATENATE(PLANILLA!AM571,"-",PLANILLA!AN571))</f>
        <v/>
      </c>
    </row>
    <row r="569" spans="2:149" x14ac:dyDescent="0.25">
      <c r="B569" t="str">
        <f>IF(OR(PLANILLA!AJ572="SI",PLANILLA!AK572="SI"),"TIEMPO","")</f>
        <v/>
      </c>
      <c r="C569" t="str">
        <f>IF(OR(PLANILLA!AJ572="SI",PLANILLA!AK572="SI"),"DESPLAZAMIENTO_FORZADO","")</f>
        <v/>
      </c>
      <c r="CI569" t="s">
        <v>3228</v>
      </c>
      <c r="CJ569" t="str">
        <f>VLOOKUP(CI569,Hoja1!A568:D1690,2,0)</f>
        <v>CENTRO</v>
      </c>
      <c r="CR569" t="str">
        <f>CONCATENATE("COMUNIDAD_",PLANILLA!S572)</f>
        <v>COMUNIDAD_</v>
      </c>
      <c r="CS569" t="str">
        <f>CONCATENATE(PLANILLA!S572,"_",PLANILLA!T572)</f>
        <v>_</v>
      </c>
      <c r="ES569" s="42" t="str">
        <f>IF(AND(PLANILLA!AM572="",PLANILLA!AN572=""),"",CONCATENATE(PLANILLA!AM572,"-",PLANILLA!AN572))</f>
        <v/>
      </c>
    </row>
    <row r="570" spans="2:149" x14ac:dyDescent="0.25">
      <c r="B570" t="str">
        <f>IF(OR(PLANILLA!AJ573="SI",PLANILLA!AK573="SI"),"TIEMPO","")</f>
        <v/>
      </c>
      <c r="C570" t="str">
        <f>IF(OR(PLANILLA!AJ573="SI",PLANILLA!AK573="SI"),"DESPLAZAMIENTO_FORZADO","")</f>
        <v/>
      </c>
      <c r="CI570" t="s">
        <v>3229</v>
      </c>
      <c r="CJ570" t="str">
        <f>VLOOKUP(CI570,Hoja1!A569:D1691,2,0)</f>
        <v>CENTRO</v>
      </c>
      <c r="CR570" t="str">
        <f>CONCATENATE("COMUNIDAD_",PLANILLA!S573)</f>
        <v>COMUNIDAD_</v>
      </c>
      <c r="CS570" t="str">
        <f>CONCATENATE(PLANILLA!S573,"_",PLANILLA!T573)</f>
        <v>_</v>
      </c>
      <c r="ES570" s="42" t="str">
        <f>IF(AND(PLANILLA!AM573="",PLANILLA!AN573=""),"",CONCATENATE(PLANILLA!AM573,"-",PLANILLA!AN573))</f>
        <v/>
      </c>
    </row>
    <row r="571" spans="2:149" x14ac:dyDescent="0.25">
      <c r="B571" t="str">
        <f>IF(OR(PLANILLA!AJ574="SI",PLANILLA!AK574="SI"),"TIEMPO","")</f>
        <v/>
      </c>
      <c r="C571" t="str">
        <f>IF(OR(PLANILLA!AJ574="SI",PLANILLA!AK574="SI"),"DESPLAZAMIENTO_FORZADO","")</f>
        <v/>
      </c>
      <c r="CI571" t="s">
        <v>3230</v>
      </c>
      <c r="CJ571" t="str">
        <f>VLOOKUP(CI571,Hoja1!A570:D1692,2,0)</f>
        <v>CENTRO</v>
      </c>
      <c r="CR571" t="str">
        <f>CONCATENATE("COMUNIDAD_",PLANILLA!S574)</f>
        <v>COMUNIDAD_</v>
      </c>
      <c r="CS571" t="str">
        <f>CONCATENATE(PLANILLA!S574,"_",PLANILLA!T574)</f>
        <v>_</v>
      </c>
      <c r="ES571" s="42" t="str">
        <f>IF(AND(PLANILLA!AM574="",PLANILLA!AN574=""),"",CONCATENATE(PLANILLA!AM574,"-",PLANILLA!AN574))</f>
        <v/>
      </c>
    </row>
    <row r="572" spans="2:149" x14ac:dyDescent="0.25">
      <c r="B572" t="str">
        <f>IF(OR(PLANILLA!AJ575="SI",PLANILLA!AK575="SI"),"TIEMPO","")</f>
        <v/>
      </c>
      <c r="C572" t="str">
        <f>IF(OR(PLANILLA!AJ575="SI",PLANILLA!AK575="SI"),"DESPLAZAMIENTO_FORZADO","")</f>
        <v/>
      </c>
      <c r="CI572" t="s">
        <v>3231</v>
      </c>
      <c r="CJ572" t="str">
        <f>VLOOKUP(CI572,Hoja1!A571:D1693,2,0)</f>
        <v>CENTRO</v>
      </c>
      <c r="CR572" t="str">
        <f>CONCATENATE("COMUNIDAD_",PLANILLA!S575)</f>
        <v>COMUNIDAD_</v>
      </c>
      <c r="CS572" t="str">
        <f>CONCATENATE(PLANILLA!S575,"_",PLANILLA!T575)</f>
        <v>_</v>
      </c>
      <c r="ES572" s="42" t="str">
        <f>IF(AND(PLANILLA!AM575="",PLANILLA!AN575=""),"",CONCATENATE(PLANILLA!AM575,"-",PLANILLA!AN575))</f>
        <v/>
      </c>
    </row>
    <row r="573" spans="2:149" x14ac:dyDescent="0.25">
      <c r="B573" t="str">
        <f>IF(OR(PLANILLA!AJ576="SI",PLANILLA!AK576="SI"),"TIEMPO","")</f>
        <v/>
      </c>
      <c r="C573" t="str">
        <f>IF(OR(PLANILLA!AJ576="SI",PLANILLA!AK576="SI"),"DESPLAZAMIENTO_FORZADO","")</f>
        <v/>
      </c>
      <c r="CI573" t="s">
        <v>3232</v>
      </c>
      <c r="CJ573" t="str">
        <f>VLOOKUP(CI573,Hoja1!A572:D1694,2,0)</f>
        <v>CENTRO</v>
      </c>
      <c r="CR573" t="str">
        <f>CONCATENATE("COMUNIDAD_",PLANILLA!S576)</f>
        <v>COMUNIDAD_</v>
      </c>
      <c r="CS573" t="str">
        <f>CONCATENATE(PLANILLA!S576,"_",PLANILLA!T576)</f>
        <v>_</v>
      </c>
      <c r="ES573" s="42" t="str">
        <f>IF(AND(PLANILLA!AM576="",PLANILLA!AN576=""),"",CONCATENATE(PLANILLA!AM576,"-",PLANILLA!AN576))</f>
        <v/>
      </c>
    </row>
    <row r="574" spans="2:149" x14ac:dyDescent="0.25">
      <c r="B574" t="str">
        <f>IF(OR(PLANILLA!AJ577="SI",PLANILLA!AK577="SI"),"TIEMPO","")</f>
        <v/>
      </c>
      <c r="C574" t="str">
        <f>IF(OR(PLANILLA!AJ577="SI",PLANILLA!AK577="SI"),"DESPLAZAMIENTO_FORZADO","")</f>
        <v/>
      </c>
      <c r="CI574" t="s">
        <v>3233</v>
      </c>
      <c r="CJ574" t="str">
        <f>VLOOKUP(CI574,Hoja1!A573:D1695,2,0)</f>
        <v>CENTRO</v>
      </c>
      <c r="CR574" t="str">
        <f>CONCATENATE("COMUNIDAD_",PLANILLA!S577)</f>
        <v>COMUNIDAD_</v>
      </c>
      <c r="CS574" t="str">
        <f>CONCATENATE(PLANILLA!S577,"_",PLANILLA!T577)</f>
        <v>_</v>
      </c>
      <c r="ES574" s="42" t="str">
        <f>IF(AND(PLANILLA!AM577="",PLANILLA!AN577=""),"",CONCATENATE(PLANILLA!AM577,"-",PLANILLA!AN577))</f>
        <v/>
      </c>
    </row>
    <row r="575" spans="2:149" x14ac:dyDescent="0.25">
      <c r="B575" t="str">
        <f>IF(OR(PLANILLA!AJ578="SI",PLANILLA!AK578="SI"),"TIEMPO","")</f>
        <v/>
      </c>
      <c r="C575" t="str">
        <f>IF(OR(PLANILLA!AJ578="SI",PLANILLA!AK578="SI"),"DESPLAZAMIENTO_FORZADO","")</f>
        <v/>
      </c>
      <c r="CI575" t="s">
        <v>3234</v>
      </c>
      <c r="CJ575" t="str">
        <f>VLOOKUP(CI575,Hoja1!A574:D1696,2,0)</f>
        <v>CENTRO</v>
      </c>
      <c r="CR575" t="str">
        <f>CONCATENATE("COMUNIDAD_",PLANILLA!S578)</f>
        <v>COMUNIDAD_</v>
      </c>
      <c r="CS575" t="str">
        <f>CONCATENATE(PLANILLA!S578,"_",PLANILLA!T578)</f>
        <v>_</v>
      </c>
      <c r="ES575" s="42" t="str">
        <f>IF(AND(PLANILLA!AM578="",PLANILLA!AN578=""),"",CONCATENATE(PLANILLA!AM578,"-",PLANILLA!AN578))</f>
        <v/>
      </c>
    </row>
    <row r="576" spans="2:149" x14ac:dyDescent="0.25">
      <c r="B576" t="str">
        <f>IF(OR(PLANILLA!AJ579="SI",PLANILLA!AK579="SI"),"TIEMPO","")</f>
        <v/>
      </c>
      <c r="C576" t="str">
        <f>IF(OR(PLANILLA!AJ579="SI",PLANILLA!AK579="SI"),"DESPLAZAMIENTO_FORZADO","")</f>
        <v/>
      </c>
      <c r="CI576" t="s">
        <v>3235</v>
      </c>
      <c r="CJ576" t="str">
        <f>VLOOKUP(CI576,Hoja1!A575:D1697,2,0)</f>
        <v>CENTRO</v>
      </c>
      <c r="CR576" t="str">
        <f>CONCATENATE("COMUNIDAD_",PLANILLA!S579)</f>
        <v>COMUNIDAD_</v>
      </c>
      <c r="CS576" t="str">
        <f>CONCATENATE(PLANILLA!S579,"_",PLANILLA!T579)</f>
        <v>_</v>
      </c>
      <c r="ES576" s="42" t="str">
        <f>IF(AND(PLANILLA!AM579="",PLANILLA!AN579=""),"",CONCATENATE(PLANILLA!AM579,"-",PLANILLA!AN579))</f>
        <v/>
      </c>
    </row>
    <row r="577" spans="2:149" x14ac:dyDescent="0.25">
      <c r="B577" t="str">
        <f>IF(OR(PLANILLA!AJ580="SI",PLANILLA!AK580="SI"),"TIEMPO","")</f>
        <v/>
      </c>
      <c r="C577" t="str">
        <f>IF(OR(PLANILLA!AJ580="SI",PLANILLA!AK580="SI"),"DESPLAZAMIENTO_FORZADO","")</f>
        <v/>
      </c>
      <c r="CI577" t="s">
        <v>3236</v>
      </c>
      <c r="CJ577" t="str">
        <f>VLOOKUP(CI577,Hoja1!A576:D1698,2,0)</f>
        <v>CENTRO</v>
      </c>
      <c r="CR577" t="str">
        <f>CONCATENATE("COMUNIDAD_",PLANILLA!S580)</f>
        <v>COMUNIDAD_</v>
      </c>
      <c r="CS577" t="str">
        <f>CONCATENATE(PLANILLA!S580,"_",PLANILLA!T580)</f>
        <v>_</v>
      </c>
      <c r="ES577" s="42" t="str">
        <f>IF(AND(PLANILLA!AM580="",PLANILLA!AN580=""),"",CONCATENATE(PLANILLA!AM580,"-",PLANILLA!AN580))</f>
        <v/>
      </c>
    </row>
    <row r="578" spans="2:149" x14ac:dyDescent="0.25">
      <c r="B578" t="str">
        <f>IF(OR(PLANILLA!AJ581="SI",PLANILLA!AK581="SI"),"TIEMPO","")</f>
        <v/>
      </c>
      <c r="C578" t="str">
        <f>IF(OR(PLANILLA!AJ581="SI",PLANILLA!AK581="SI"),"DESPLAZAMIENTO_FORZADO","")</f>
        <v/>
      </c>
      <c r="CI578" t="s">
        <v>3237</v>
      </c>
      <c r="CJ578" t="str">
        <f>VLOOKUP(CI578,Hoja1!A577:D1699,2,0)</f>
        <v>CENTRO</v>
      </c>
      <c r="CR578" t="str">
        <f>CONCATENATE("COMUNIDAD_",PLANILLA!S581)</f>
        <v>COMUNIDAD_</v>
      </c>
      <c r="CS578" t="str">
        <f>CONCATENATE(PLANILLA!S581,"_",PLANILLA!T581)</f>
        <v>_</v>
      </c>
      <c r="ES578" s="42" t="str">
        <f>IF(AND(PLANILLA!AM581="",PLANILLA!AN581=""),"",CONCATENATE(PLANILLA!AM581,"-",PLANILLA!AN581))</f>
        <v/>
      </c>
    </row>
    <row r="579" spans="2:149" x14ac:dyDescent="0.25">
      <c r="B579" t="str">
        <f>IF(OR(PLANILLA!AJ582="SI",PLANILLA!AK582="SI"),"TIEMPO","")</f>
        <v/>
      </c>
      <c r="C579" t="str">
        <f>IF(OR(PLANILLA!AJ582="SI",PLANILLA!AK582="SI"),"DESPLAZAMIENTO_FORZADO","")</f>
        <v/>
      </c>
      <c r="CI579" t="s">
        <v>3238</v>
      </c>
      <c r="CJ579" t="str">
        <f>VLOOKUP(CI579,Hoja1!A578:D1700,2,0)</f>
        <v>CENTRO</v>
      </c>
      <c r="CR579" t="str">
        <f>CONCATENATE("COMUNIDAD_",PLANILLA!S582)</f>
        <v>COMUNIDAD_</v>
      </c>
      <c r="CS579" t="str">
        <f>CONCATENATE(PLANILLA!S582,"_",PLANILLA!T582)</f>
        <v>_</v>
      </c>
      <c r="ES579" s="42" t="str">
        <f>IF(AND(PLANILLA!AM582="",PLANILLA!AN582=""),"",CONCATENATE(PLANILLA!AM582,"-",PLANILLA!AN582))</f>
        <v/>
      </c>
    </row>
    <row r="580" spans="2:149" x14ac:dyDescent="0.25">
      <c r="B580" t="str">
        <f>IF(OR(PLANILLA!AJ583="SI",PLANILLA!AK583="SI"),"TIEMPO","")</f>
        <v/>
      </c>
      <c r="C580" t="str">
        <f>IF(OR(PLANILLA!AJ583="SI",PLANILLA!AK583="SI"),"DESPLAZAMIENTO_FORZADO","")</f>
        <v/>
      </c>
      <c r="CI580" t="s">
        <v>3239</v>
      </c>
      <c r="CJ580" t="str">
        <f>VLOOKUP(CI580,Hoja1!A579:D1701,2,0)</f>
        <v>CENTRO</v>
      </c>
      <c r="CR580" t="str">
        <f>CONCATENATE("COMUNIDAD_",PLANILLA!S583)</f>
        <v>COMUNIDAD_</v>
      </c>
      <c r="CS580" t="str">
        <f>CONCATENATE(PLANILLA!S583,"_",PLANILLA!T583)</f>
        <v>_</v>
      </c>
      <c r="ES580" s="42" t="str">
        <f>IF(AND(PLANILLA!AM583="",PLANILLA!AN583=""),"",CONCATENATE(PLANILLA!AM583,"-",PLANILLA!AN583))</f>
        <v/>
      </c>
    </row>
    <row r="581" spans="2:149" x14ac:dyDescent="0.25">
      <c r="B581" t="str">
        <f>IF(OR(PLANILLA!AJ584="SI",PLANILLA!AK584="SI"),"TIEMPO","")</f>
        <v/>
      </c>
      <c r="C581" t="str">
        <f>IF(OR(PLANILLA!AJ584="SI",PLANILLA!AK584="SI"),"DESPLAZAMIENTO_FORZADO","")</f>
        <v/>
      </c>
      <c r="CI581" t="s">
        <v>3240</v>
      </c>
      <c r="CJ581" t="str">
        <f>VLOOKUP(CI581,Hoja1!A580:D1702,2,0)</f>
        <v>CENTRO</v>
      </c>
      <c r="CR581" t="str">
        <f>CONCATENATE("COMUNIDAD_",PLANILLA!S584)</f>
        <v>COMUNIDAD_</v>
      </c>
      <c r="CS581" t="str">
        <f>CONCATENATE(PLANILLA!S584,"_",PLANILLA!T584)</f>
        <v>_</v>
      </c>
      <c r="ES581" s="42" t="str">
        <f>IF(AND(PLANILLA!AM584="",PLANILLA!AN584=""),"",CONCATENATE(PLANILLA!AM584,"-",PLANILLA!AN584))</f>
        <v/>
      </c>
    </row>
    <row r="582" spans="2:149" x14ac:dyDescent="0.25">
      <c r="B582" t="str">
        <f>IF(OR(PLANILLA!AJ585="SI",PLANILLA!AK585="SI"),"TIEMPO","")</f>
        <v/>
      </c>
      <c r="C582" t="str">
        <f>IF(OR(PLANILLA!AJ585="SI",PLANILLA!AK585="SI"),"DESPLAZAMIENTO_FORZADO","")</f>
        <v/>
      </c>
      <c r="CI582" t="s">
        <v>3241</v>
      </c>
      <c r="CJ582" t="str">
        <f>VLOOKUP(CI582,Hoja1!A581:D1703,2,0)</f>
        <v>CENTRO</v>
      </c>
      <c r="CR582" t="str">
        <f>CONCATENATE("COMUNIDAD_",PLANILLA!S585)</f>
        <v>COMUNIDAD_</v>
      </c>
      <c r="CS582" t="str">
        <f>CONCATENATE(PLANILLA!S585,"_",PLANILLA!T585)</f>
        <v>_</v>
      </c>
      <c r="ES582" s="42" t="str">
        <f>IF(AND(PLANILLA!AM585="",PLANILLA!AN585=""),"",CONCATENATE(PLANILLA!AM585,"-",PLANILLA!AN585))</f>
        <v/>
      </c>
    </row>
    <row r="583" spans="2:149" x14ac:dyDescent="0.25">
      <c r="B583" t="str">
        <f>IF(OR(PLANILLA!AJ586="SI",PLANILLA!AK586="SI"),"TIEMPO","")</f>
        <v/>
      </c>
      <c r="C583" t="str">
        <f>IF(OR(PLANILLA!AJ586="SI",PLANILLA!AK586="SI"),"DESPLAZAMIENTO_FORZADO","")</f>
        <v/>
      </c>
      <c r="CI583" t="s">
        <v>2878</v>
      </c>
      <c r="CJ583" t="str">
        <f>VLOOKUP(CI583,Hoja1!A582:D1704,2,0)</f>
        <v>CENTRO</v>
      </c>
      <c r="CR583" t="str">
        <f>CONCATENATE("COMUNIDAD_",PLANILLA!S586)</f>
        <v>COMUNIDAD_</v>
      </c>
      <c r="CS583" t="str">
        <f>CONCATENATE(PLANILLA!S586,"_",PLANILLA!T586)</f>
        <v>_</v>
      </c>
      <c r="ES583" s="42" t="str">
        <f>IF(AND(PLANILLA!AM586="",PLANILLA!AN586=""),"",CONCATENATE(PLANILLA!AM586,"-",PLANILLA!AN586))</f>
        <v/>
      </c>
    </row>
    <row r="584" spans="2:149" x14ac:dyDescent="0.25">
      <c r="B584" t="str">
        <f>IF(OR(PLANILLA!AJ587="SI",PLANILLA!AK587="SI"),"TIEMPO","")</f>
        <v/>
      </c>
      <c r="C584" t="str">
        <f>IF(OR(PLANILLA!AJ587="SI",PLANILLA!AK587="SI"),"DESPLAZAMIENTO_FORZADO","")</f>
        <v/>
      </c>
      <c r="CI584" t="s">
        <v>3242</v>
      </c>
      <c r="CJ584" t="str">
        <f>VLOOKUP(CI584,Hoja1!A583:D1705,2,0)</f>
        <v>CENTRO</v>
      </c>
      <c r="CR584" t="str">
        <f>CONCATENATE("COMUNIDAD_",PLANILLA!S587)</f>
        <v>COMUNIDAD_</v>
      </c>
      <c r="CS584" t="str">
        <f>CONCATENATE(PLANILLA!S587,"_",PLANILLA!T587)</f>
        <v>_</v>
      </c>
      <c r="ES584" s="42" t="str">
        <f>IF(AND(PLANILLA!AM587="",PLANILLA!AN587=""),"",CONCATENATE(PLANILLA!AM587,"-",PLANILLA!AN587))</f>
        <v/>
      </c>
    </row>
    <row r="585" spans="2:149" x14ac:dyDescent="0.25">
      <c r="B585" t="str">
        <f>IF(OR(PLANILLA!AJ588="SI",PLANILLA!AK588="SI"),"TIEMPO","")</f>
        <v/>
      </c>
      <c r="C585" t="str">
        <f>IF(OR(PLANILLA!AJ588="SI",PLANILLA!AK588="SI"),"DESPLAZAMIENTO_FORZADO","")</f>
        <v/>
      </c>
      <c r="CI585" t="s">
        <v>3243</v>
      </c>
      <c r="CJ585" t="str">
        <f>VLOOKUP(CI585,Hoja1!A584:D1706,2,0)</f>
        <v>CENTRO</v>
      </c>
      <c r="CR585" t="str">
        <f>CONCATENATE("COMUNIDAD_",PLANILLA!S588)</f>
        <v>COMUNIDAD_</v>
      </c>
      <c r="CS585" t="str">
        <f>CONCATENATE(PLANILLA!S588,"_",PLANILLA!T588)</f>
        <v>_</v>
      </c>
      <c r="ES585" s="42" t="str">
        <f>IF(AND(PLANILLA!AM588="",PLANILLA!AN588=""),"",CONCATENATE(PLANILLA!AM588,"-",PLANILLA!AN588))</f>
        <v/>
      </c>
    </row>
    <row r="586" spans="2:149" x14ac:dyDescent="0.25">
      <c r="B586" t="str">
        <f>IF(OR(PLANILLA!AJ589="SI",PLANILLA!AK589="SI"),"TIEMPO","")</f>
        <v/>
      </c>
      <c r="C586" t="str">
        <f>IF(OR(PLANILLA!AJ589="SI",PLANILLA!AK589="SI"),"DESPLAZAMIENTO_FORZADO","")</f>
        <v/>
      </c>
      <c r="CI586" t="s">
        <v>2879</v>
      </c>
      <c r="CJ586" t="str">
        <f>VLOOKUP(CI586,Hoja1!A585:D1707,2,0)</f>
        <v>CENTRO</v>
      </c>
      <c r="CR586" t="str">
        <f>CONCATENATE("COMUNIDAD_",PLANILLA!S589)</f>
        <v>COMUNIDAD_</v>
      </c>
      <c r="CS586" t="str">
        <f>CONCATENATE(PLANILLA!S589,"_",PLANILLA!T589)</f>
        <v>_</v>
      </c>
      <c r="ES586" s="42" t="str">
        <f>IF(AND(PLANILLA!AM589="",PLANILLA!AN589=""),"",CONCATENATE(PLANILLA!AM589,"-",PLANILLA!AN589))</f>
        <v/>
      </c>
    </row>
    <row r="587" spans="2:149" x14ac:dyDescent="0.25">
      <c r="B587" t="str">
        <f>IF(OR(PLANILLA!AJ590="SI",PLANILLA!AK590="SI"),"TIEMPO","")</f>
        <v/>
      </c>
      <c r="C587" t="str">
        <f>IF(OR(PLANILLA!AJ590="SI",PLANILLA!AK590="SI"),"DESPLAZAMIENTO_FORZADO","")</f>
        <v/>
      </c>
      <c r="CI587" t="s">
        <v>3244</v>
      </c>
      <c r="CJ587" t="str">
        <f>VLOOKUP(CI587,Hoja1!A586:D1708,2,0)</f>
        <v>CENTRO</v>
      </c>
      <c r="CR587" t="str">
        <f>CONCATENATE("COMUNIDAD_",PLANILLA!S590)</f>
        <v>COMUNIDAD_</v>
      </c>
      <c r="CS587" t="str">
        <f>CONCATENATE(PLANILLA!S590,"_",PLANILLA!T590)</f>
        <v>_</v>
      </c>
      <c r="ES587" s="42" t="str">
        <f>IF(AND(PLANILLA!AM590="",PLANILLA!AN590=""),"",CONCATENATE(PLANILLA!AM590,"-",PLANILLA!AN590))</f>
        <v/>
      </c>
    </row>
    <row r="588" spans="2:149" x14ac:dyDescent="0.25">
      <c r="B588" t="str">
        <f>IF(OR(PLANILLA!AJ591="SI",PLANILLA!AK591="SI"),"TIEMPO","")</f>
        <v/>
      </c>
      <c r="C588" t="str">
        <f>IF(OR(PLANILLA!AJ591="SI",PLANILLA!AK591="SI"),"DESPLAZAMIENTO_FORZADO","")</f>
        <v/>
      </c>
      <c r="CI588" t="s">
        <v>3245</v>
      </c>
      <c r="CJ588" t="str">
        <f>VLOOKUP(CI588,Hoja1!A587:D1709,2,0)</f>
        <v>CENTRO</v>
      </c>
      <c r="CR588" t="str">
        <f>CONCATENATE("COMUNIDAD_",PLANILLA!S591)</f>
        <v>COMUNIDAD_</v>
      </c>
      <c r="CS588" t="str">
        <f>CONCATENATE(PLANILLA!S591,"_",PLANILLA!T591)</f>
        <v>_</v>
      </c>
      <c r="ES588" s="42" t="str">
        <f>IF(AND(PLANILLA!AM591="",PLANILLA!AN591=""),"",CONCATENATE(PLANILLA!AM591,"-",PLANILLA!AN591))</f>
        <v/>
      </c>
    </row>
    <row r="589" spans="2:149" x14ac:dyDescent="0.25">
      <c r="B589" t="str">
        <f>IF(OR(PLANILLA!AJ592="SI",PLANILLA!AK592="SI"),"TIEMPO","")</f>
        <v/>
      </c>
      <c r="C589" t="str">
        <f>IF(OR(PLANILLA!AJ592="SI",PLANILLA!AK592="SI"),"DESPLAZAMIENTO_FORZADO","")</f>
        <v/>
      </c>
      <c r="CI589" t="s">
        <v>3246</v>
      </c>
      <c r="CJ589" t="str">
        <f>VLOOKUP(CI589,Hoja1!A588:D1710,2,0)</f>
        <v>CENTRO</v>
      </c>
      <c r="CR589" t="str">
        <f>CONCATENATE("COMUNIDAD_",PLANILLA!S592)</f>
        <v>COMUNIDAD_</v>
      </c>
      <c r="CS589" t="str">
        <f>CONCATENATE(PLANILLA!S592,"_",PLANILLA!T592)</f>
        <v>_</v>
      </c>
      <c r="ES589" s="42" t="str">
        <f>IF(AND(PLANILLA!AM592="",PLANILLA!AN592=""),"",CONCATENATE(PLANILLA!AM592,"-",PLANILLA!AN592))</f>
        <v/>
      </c>
    </row>
    <row r="590" spans="2:149" x14ac:dyDescent="0.25">
      <c r="B590" t="str">
        <f>IF(OR(PLANILLA!AJ593="SI",PLANILLA!AK593="SI"),"TIEMPO","")</f>
        <v/>
      </c>
      <c r="C590" t="str">
        <f>IF(OR(PLANILLA!AJ593="SI",PLANILLA!AK593="SI"),"DESPLAZAMIENTO_FORZADO","")</f>
        <v/>
      </c>
      <c r="CI590" t="s">
        <v>3247</v>
      </c>
      <c r="CJ590" t="str">
        <f>VLOOKUP(CI590,Hoja1!A589:D1711,2,0)</f>
        <v>CENTRO</v>
      </c>
      <c r="CR590" t="str">
        <f>CONCATENATE("COMUNIDAD_",PLANILLA!S593)</f>
        <v>COMUNIDAD_</v>
      </c>
      <c r="CS590" t="str">
        <f>CONCATENATE(PLANILLA!S593,"_",PLANILLA!T593)</f>
        <v>_</v>
      </c>
      <c r="ES590" s="42" t="str">
        <f>IF(AND(PLANILLA!AM593="",PLANILLA!AN593=""),"",CONCATENATE(PLANILLA!AM593,"-",PLANILLA!AN593))</f>
        <v/>
      </c>
    </row>
    <row r="591" spans="2:149" x14ac:dyDescent="0.25">
      <c r="B591" t="str">
        <f>IF(OR(PLANILLA!AJ594="SI",PLANILLA!AK594="SI"),"TIEMPO","")</f>
        <v/>
      </c>
      <c r="C591" t="str">
        <f>IF(OR(PLANILLA!AJ594="SI",PLANILLA!AK594="SI"),"DESPLAZAMIENTO_FORZADO","")</f>
        <v/>
      </c>
      <c r="CI591" t="s">
        <v>3248</v>
      </c>
      <c r="CJ591" t="str">
        <f>VLOOKUP(CI591,Hoja1!A590:D1712,2,0)</f>
        <v>CENTRO</v>
      </c>
      <c r="CR591" t="str">
        <f>CONCATENATE("COMUNIDAD_",PLANILLA!S594)</f>
        <v>COMUNIDAD_</v>
      </c>
      <c r="CS591" t="str">
        <f>CONCATENATE(PLANILLA!S594,"_",PLANILLA!T594)</f>
        <v>_</v>
      </c>
      <c r="ES591" s="42" t="str">
        <f>IF(AND(PLANILLA!AM594="",PLANILLA!AN594=""),"",CONCATENATE(PLANILLA!AM594,"-",PLANILLA!AN594))</f>
        <v/>
      </c>
    </row>
    <row r="592" spans="2:149" x14ac:dyDescent="0.25">
      <c r="B592" t="str">
        <f>IF(OR(PLANILLA!AJ595="SI",PLANILLA!AK595="SI"),"TIEMPO","")</f>
        <v/>
      </c>
      <c r="C592" t="str">
        <f>IF(OR(PLANILLA!AJ595="SI",PLANILLA!AK595="SI"),"DESPLAZAMIENTO_FORZADO","")</f>
        <v/>
      </c>
      <c r="CI592" t="s">
        <v>3249</v>
      </c>
      <c r="CJ592" t="str">
        <f>VLOOKUP(CI592,Hoja1!A591:D1713,2,0)</f>
        <v>CENTRO</v>
      </c>
      <c r="CR592" t="str">
        <f>CONCATENATE("COMUNIDAD_",PLANILLA!S595)</f>
        <v>COMUNIDAD_</v>
      </c>
      <c r="CS592" t="str">
        <f>CONCATENATE(PLANILLA!S595,"_",PLANILLA!T595)</f>
        <v>_</v>
      </c>
      <c r="ES592" s="42" t="str">
        <f>IF(AND(PLANILLA!AM595="",PLANILLA!AN595=""),"",CONCATENATE(PLANILLA!AM595,"-",PLANILLA!AN595))</f>
        <v/>
      </c>
    </row>
    <row r="593" spans="2:149" x14ac:dyDescent="0.25">
      <c r="B593" t="str">
        <f>IF(OR(PLANILLA!AJ596="SI",PLANILLA!AK596="SI"),"TIEMPO","")</f>
        <v/>
      </c>
      <c r="C593" t="str">
        <f>IF(OR(PLANILLA!AJ596="SI",PLANILLA!AK596="SI"),"DESPLAZAMIENTO_FORZADO","")</f>
        <v/>
      </c>
      <c r="CI593" t="s">
        <v>3250</v>
      </c>
      <c r="CJ593" t="str">
        <f>VLOOKUP(CI593,Hoja1!A592:D1714,2,0)</f>
        <v>CENTRO</v>
      </c>
      <c r="CR593" t="str">
        <f>CONCATENATE("COMUNIDAD_",PLANILLA!S596)</f>
        <v>COMUNIDAD_</v>
      </c>
      <c r="CS593" t="str">
        <f>CONCATENATE(PLANILLA!S596,"_",PLANILLA!T596)</f>
        <v>_</v>
      </c>
      <c r="ES593" s="42" t="str">
        <f>IF(AND(PLANILLA!AM596="",PLANILLA!AN596=""),"",CONCATENATE(PLANILLA!AM596,"-",PLANILLA!AN596))</f>
        <v/>
      </c>
    </row>
    <row r="594" spans="2:149" x14ac:dyDescent="0.25">
      <c r="B594" t="str">
        <f>IF(OR(PLANILLA!AJ597="SI",PLANILLA!AK597="SI"),"TIEMPO","")</f>
        <v/>
      </c>
      <c r="C594" t="str">
        <f>IF(OR(PLANILLA!AJ597="SI",PLANILLA!AK597="SI"),"DESPLAZAMIENTO_FORZADO","")</f>
        <v/>
      </c>
      <c r="CI594" t="s">
        <v>3251</v>
      </c>
      <c r="CJ594" t="str">
        <f>VLOOKUP(CI594,Hoja1!A593:D1715,2,0)</f>
        <v>CENTRO</v>
      </c>
      <c r="CR594" t="str">
        <f>CONCATENATE("COMUNIDAD_",PLANILLA!S597)</f>
        <v>COMUNIDAD_</v>
      </c>
      <c r="CS594" t="str">
        <f>CONCATENATE(PLANILLA!S597,"_",PLANILLA!T597)</f>
        <v>_</v>
      </c>
      <c r="ES594" s="42" t="str">
        <f>IF(AND(PLANILLA!AM597="",PLANILLA!AN597=""),"",CONCATENATE(PLANILLA!AM597,"-",PLANILLA!AN597))</f>
        <v/>
      </c>
    </row>
    <row r="595" spans="2:149" x14ac:dyDescent="0.25">
      <c r="B595" t="str">
        <f>IF(OR(PLANILLA!AJ598="SI",PLANILLA!AK598="SI"),"TIEMPO","")</f>
        <v/>
      </c>
      <c r="C595" t="str">
        <f>IF(OR(PLANILLA!AJ598="SI",PLANILLA!AK598="SI"),"DESPLAZAMIENTO_FORZADO","")</f>
        <v/>
      </c>
      <c r="CI595" t="s">
        <v>3252</v>
      </c>
      <c r="CJ595" t="str">
        <f>VLOOKUP(CI595,Hoja1!A594:D1716,2,0)</f>
        <v>CENTRO</v>
      </c>
      <c r="CR595" t="str">
        <f>CONCATENATE("COMUNIDAD_",PLANILLA!S598)</f>
        <v>COMUNIDAD_</v>
      </c>
      <c r="CS595" t="str">
        <f>CONCATENATE(PLANILLA!S598,"_",PLANILLA!T598)</f>
        <v>_</v>
      </c>
      <c r="ES595" s="42" t="str">
        <f>IF(AND(PLANILLA!AM598="",PLANILLA!AN598=""),"",CONCATENATE(PLANILLA!AM598,"-",PLANILLA!AN598))</f>
        <v/>
      </c>
    </row>
    <row r="596" spans="2:149" x14ac:dyDescent="0.25">
      <c r="B596" t="str">
        <f>IF(OR(PLANILLA!AJ599="SI",PLANILLA!AK599="SI"),"TIEMPO","")</f>
        <v/>
      </c>
      <c r="C596" t="str">
        <f>IF(OR(PLANILLA!AJ599="SI",PLANILLA!AK599="SI"),"DESPLAZAMIENTO_FORZADO","")</f>
        <v/>
      </c>
      <c r="CI596" t="s">
        <v>3253</v>
      </c>
      <c r="CJ596" t="str">
        <f>VLOOKUP(CI596,Hoja1!A595:D1717,2,0)</f>
        <v>CENTRO</v>
      </c>
      <c r="CR596" t="str">
        <f>CONCATENATE("COMUNIDAD_",PLANILLA!S599)</f>
        <v>COMUNIDAD_</v>
      </c>
      <c r="CS596" t="str">
        <f>CONCATENATE(PLANILLA!S599,"_",PLANILLA!T599)</f>
        <v>_</v>
      </c>
      <c r="ES596" s="42" t="str">
        <f>IF(AND(PLANILLA!AM599="",PLANILLA!AN599=""),"",CONCATENATE(PLANILLA!AM599,"-",PLANILLA!AN599))</f>
        <v/>
      </c>
    </row>
    <row r="597" spans="2:149" x14ac:dyDescent="0.25">
      <c r="B597" t="str">
        <f>IF(OR(PLANILLA!AJ600="SI",PLANILLA!AK600="SI"),"TIEMPO","")</f>
        <v/>
      </c>
      <c r="C597" t="str">
        <f>IF(OR(PLANILLA!AJ600="SI",PLANILLA!AK600="SI"),"DESPLAZAMIENTO_FORZADO","")</f>
        <v/>
      </c>
      <c r="CI597" t="s">
        <v>3254</v>
      </c>
      <c r="CJ597" t="str">
        <f>VLOOKUP(CI597,Hoja1!A596:D1718,2,0)</f>
        <v>CENTRO</v>
      </c>
      <c r="CR597" t="str">
        <f>CONCATENATE("COMUNIDAD_",PLANILLA!S600)</f>
        <v>COMUNIDAD_</v>
      </c>
      <c r="CS597" t="str">
        <f>CONCATENATE(PLANILLA!S600,"_",PLANILLA!T600)</f>
        <v>_</v>
      </c>
      <c r="ES597" s="42" t="str">
        <f>IF(AND(PLANILLA!AM600="",PLANILLA!AN600=""),"",CONCATENATE(PLANILLA!AM600,"-",PLANILLA!AN600))</f>
        <v/>
      </c>
    </row>
    <row r="598" spans="2:149" x14ac:dyDescent="0.25">
      <c r="B598" t="str">
        <f>IF(OR(PLANILLA!AJ601="SI",PLANILLA!AK601="SI"),"TIEMPO","")</f>
        <v/>
      </c>
      <c r="C598" t="str">
        <f>IF(OR(PLANILLA!AJ601="SI",PLANILLA!AK601="SI"),"DESPLAZAMIENTO_FORZADO","")</f>
        <v/>
      </c>
      <c r="CI598" t="s">
        <v>3255</v>
      </c>
      <c r="CJ598" t="str">
        <f>VLOOKUP(CI598,Hoja1!A597:D1719,2,0)</f>
        <v>CENTRO</v>
      </c>
      <c r="CR598" t="str">
        <f>CONCATENATE("COMUNIDAD_",PLANILLA!S601)</f>
        <v>COMUNIDAD_</v>
      </c>
      <c r="CS598" t="str">
        <f>CONCATENATE(PLANILLA!S601,"_",PLANILLA!T601)</f>
        <v>_</v>
      </c>
      <c r="ES598" s="42" t="str">
        <f>IF(AND(PLANILLA!AM601="",PLANILLA!AN601=""),"",CONCATENATE(PLANILLA!AM601,"-",PLANILLA!AN601))</f>
        <v/>
      </c>
    </row>
    <row r="599" spans="2:149" x14ac:dyDescent="0.25">
      <c r="B599" t="str">
        <f>IF(OR(PLANILLA!AJ602="SI",PLANILLA!AK602="SI"),"TIEMPO","")</f>
        <v/>
      </c>
      <c r="C599" t="str">
        <f>IF(OR(PLANILLA!AJ602="SI",PLANILLA!AK602="SI"),"DESPLAZAMIENTO_FORZADO","")</f>
        <v/>
      </c>
      <c r="CI599" t="s">
        <v>3256</v>
      </c>
      <c r="CJ599" t="str">
        <f>VLOOKUP(CI599,Hoja1!A598:D1720,2,0)</f>
        <v>CENTRO</v>
      </c>
      <c r="CR599" t="str">
        <f>CONCATENATE("COMUNIDAD_",PLANILLA!S602)</f>
        <v>COMUNIDAD_</v>
      </c>
      <c r="CS599" t="str">
        <f>CONCATENATE(PLANILLA!S602,"_",PLANILLA!T602)</f>
        <v>_</v>
      </c>
      <c r="ES599" s="42" t="str">
        <f>IF(AND(PLANILLA!AM602="",PLANILLA!AN602=""),"",CONCATENATE(PLANILLA!AM602,"-",PLANILLA!AN602))</f>
        <v/>
      </c>
    </row>
    <row r="600" spans="2:149" x14ac:dyDescent="0.25">
      <c r="B600" t="str">
        <f>IF(OR(PLANILLA!AJ603="SI",PLANILLA!AK603="SI"),"TIEMPO","")</f>
        <v/>
      </c>
      <c r="C600" t="str">
        <f>IF(OR(PLANILLA!AJ603="SI",PLANILLA!AK603="SI"),"DESPLAZAMIENTO_FORZADO","")</f>
        <v/>
      </c>
      <c r="CI600" t="s">
        <v>3257</v>
      </c>
      <c r="CJ600" t="str">
        <f>VLOOKUP(CI600,Hoja1!A599:D1721,2,0)</f>
        <v>CENTRO</v>
      </c>
      <c r="CR600" t="str">
        <f>CONCATENATE("COMUNIDAD_",PLANILLA!S603)</f>
        <v>COMUNIDAD_</v>
      </c>
      <c r="CS600" t="str">
        <f>CONCATENATE(PLANILLA!S603,"_",PLANILLA!T603)</f>
        <v>_</v>
      </c>
      <c r="ES600" s="42" t="str">
        <f>IF(AND(PLANILLA!AM603="",PLANILLA!AN603=""),"",CONCATENATE(PLANILLA!AM603,"-",PLANILLA!AN603))</f>
        <v/>
      </c>
    </row>
    <row r="601" spans="2:149" x14ac:dyDescent="0.25">
      <c r="B601" t="str">
        <f>IF(OR(PLANILLA!AJ604="SI",PLANILLA!AK604="SI"),"TIEMPO","")</f>
        <v/>
      </c>
      <c r="C601" t="str">
        <f>IF(OR(PLANILLA!AJ604="SI",PLANILLA!AK604="SI"),"DESPLAZAMIENTO_FORZADO","")</f>
        <v/>
      </c>
      <c r="CI601" t="s">
        <v>3258</v>
      </c>
      <c r="CJ601" t="str">
        <f>VLOOKUP(CI601,Hoja1!A600:D1722,2,0)</f>
        <v>CENTRO</v>
      </c>
      <c r="CR601" t="str">
        <f>CONCATENATE("COMUNIDAD_",PLANILLA!S604)</f>
        <v>COMUNIDAD_</v>
      </c>
      <c r="CS601" t="str">
        <f>CONCATENATE(PLANILLA!S604,"_",PLANILLA!T604)</f>
        <v>_</v>
      </c>
      <c r="ES601" s="42" t="str">
        <f>IF(AND(PLANILLA!AM604="",PLANILLA!AN604=""),"",CONCATENATE(PLANILLA!AM604,"-",PLANILLA!AN604))</f>
        <v/>
      </c>
    </row>
    <row r="602" spans="2:149" x14ac:dyDescent="0.25">
      <c r="B602" t="str">
        <f>IF(OR(PLANILLA!AJ605="SI",PLANILLA!AK605="SI"),"TIEMPO","")</f>
        <v/>
      </c>
      <c r="C602" t="str">
        <f>IF(OR(PLANILLA!AJ605="SI",PLANILLA!AK605="SI"),"DESPLAZAMIENTO_FORZADO","")</f>
        <v/>
      </c>
      <c r="CI602" t="s">
        <v>3259</v>
      </c>
      <c r="CJ602" t="str">
        <f>VLOOKUP(CI602,Hoja1!A601:D1723,2,0)</f>
        <v>CENTRO</v>
      </c>
      <c r="CR602" t="str">
        <f>CONCATENATE("COMUNIDAD_",PLANILLA!S605)</f>
        <v>COMUNIDAD_</v>
      </c>
      <c r="CS602" t="str">
        <f>CONCATENATE(PLANILLA!S605,"_",PLANILLA!T605)</f>
        <v>_</v>
      </c>
      <c r="ES602" s="42" t="str">
        <f>IF(AND(PLANILLA!AM605="",PLANILLA!AN605=""),"",CONCATENATE(PLANILLA!AM605,"-",PLANILLA!AN605))</f>
        <v/>
      </c>
    </row>
    <row r="603" spans="2:149" x14ac:dyDescent="0.25">
      <c r="B603" t="str">
        <f>IF(OR(PLANILLA!AJ606="SI",PLANILLA!AK606="SI"),"TIEMPO","")</f>
        <v/>
      </c>
      <c r="C603" t="str">
        <f>IF(OR(PLANILLA!AJ606="SI",PLANILLA!AK606="SI"),"DESPLAZAMIENTO_FORZADO","")</f>
        <v/>
      </c>
      <c r="CI603" t="s">
        <v>3260</v>
      </c>
      <c r="CJ603" t="str">
        <f>VLOOKUP(CI603,Hoja1!A602:D1724,2,0)</f>
        <v>CENTRO</v>
      </c>
      <c r="CR603" t="str">
        <f>CONCATENATE("COMUNIDAD_",PLANILLA!S606)</f>
        <v>COMUNIDAD_</v>
      </c>
      <c r="CS603" t="str">
        <f>CONCATENATE(PLANILLA!S606,"_",PLANILLA!T606)</f>
        <v>_</v>
      </c>
      <c r="ES603" s="42" t="str">
        <f>IF(AND(PLANILLA!AM606="",PLANILLA!AN606=""),"",CONCATENATE(PLANILLA!AM606,"-",PLANILLA!AN606))</f>
        <v/>
      </c>
    </row>
    <row r="604" spans="2:149" x14ac:dyDescent="0.25">
      <c r="B604" t="str">
        <f>IF(OR(PLANILLA!AJ607="SI",PLANILLA!AK607="SI"),"TIEMPO","")</f>
        <v/>
      </c>
      <c r="C604" t="str">
        <f>IF(OR(PLANILLA!AJ607="SI",PLANILLA!AK607="SI"),"DESPLAZAMIENTO_FORZADO","")</f>
        <v/>
      </c>
      <c r="CI604" t="s">
        <v>3261</v>
      </c>
      <c r="CJ604" t="str">
        <f>VLOOKUP(CI604,Hoja1!A603:D1725,2,0)</f>
        <v>CENTRO</v>
      </c>
      <c r="CR604" t="str">
        <f>CONCATENATE("COMUNIDAD_",PLANILLA!S607)</f>
        <v>COMUNIDAD_</v>
      </c>
      <c r="CS604" t="str">
        <f>CONCATENATE(PLANILLA!S607,"_",PLANILLA!T607)</f>
        <v>_</v>
      </c>
      <c r="ES604" s="42" t="str">
        <f>IF(AND(PLANILLA!AM607="",PLANILLA!AN607=""),"",CONCATENATE(PLANILLA!AM607,"-",PLANILLA!AN607))</f>
        <v/>
      </c>
    </row>
    <row r="605" spans="2:149" x14ac:dyDescent="0.25">
      <c r="B605" t="str">
        <f>IF(OR(PLANILLA!AJ608="SI",PLANILLA!AK608="SI"),"TIEMPO","")</f>
        <v/>
      </c>
      <c r="C605" t="str">
        <f>IF(OR(PLANILLA!AJ608="SI",PLANILLA!AK608="SI"),"DESPLAZAMIENTO_FORZADO","")</f>
        <v/>
      </c>
      <c r="CI605" t="s">
        <v>3262</v>
      </c>
      <c r="CJ605" t="str">
        <f>VLOOKUP(CI605,Hoja1!A604:D1726,2,0)</f>
        <v>CENTRO</v>
      </c>
      <c r="CR605" t="str">
        <f>CONCATENATE("COMUNIDAD_",PLANILLA!S608)</f>
        <v>COMUNIDAD_</v>
      </c>
      <c r="CS605" t="str">
        <f>CONCATENATE(PLANILLA!S608,"_",PLANILLA!T608)</f>
        <v>_</v>
      </c>
      <c r="ES605" s="42" t="str">
        <f>IF(AND(PLANILLA!AM608="",PLANILLA!AN608=""),"",CONCATENATE(PLANILLA!AM608,"-",PLANILLA!AN608))</f>
        <v/>
      </c>
    </row>
    <row r="606" spans="2:149" x14ac:dyDescent="0.25">
      <c r="B606" t="str">
        <f>IF(OR(PLANILLA!AJ609="SI",PLANILLA!AK609="SI"),"TIEMPO","")</f>
        <v/>
      </c>
      <c r="C606" t="str">
        <f>IF(OR(PLANILLA!AJ609="SI",PLANILLA!AK609="SI"),"DESPLAZAMIENTO_FORZADO","")</f>
        <v/>
      </c>
      <c r="CI606" t="s">
        <v>3263</v>
      </c>
      <c r="CJ606" t="str">
        <f>VLOOKUP(CI606,Hoja1!A605:D1727,2,0)</f>
        <v>CENTRO</v>
      </c>
      <c r="CR606" t="str">
        <f>CONCATENATE("COMUNIDAD_",PLANILLA!S609)</f>
        <v>COMUNIDAD_</v>
      </c>
      <c r="CS606" t="str">
        <f>CONCATENATE(PLANILLA!S609,"_",PLANILLA!T609)</f>
        <v>_</v>
      </c>
      <c r="ES606" s="42" t="str">
        <f>IF(AND(PLANILLA!AM609="",PLANILLA!AN609=""),"",CONCATENATE(PLANILLA!AM609,"-",PLANILLA!AN609))</f>
        <v/>
      </c>
    </row>
    <row r="607" spans="2:149" x14ac:dyDescent="0.25">
      <c r="B607" t="str">
        <f>IF(OR(PLANILLA!AJ610="SI",PLANILLA!AK610="SI"),"TIEMPO","")</f>
        <v/>
      </c>
      <c r="C607" t="str">
        <f>IF(OR(PLANILLA!AJ610="SI",PLANILLA!AK610="SI"),"DESPLAZAMIENTO_FORZADO","")</f>
        <v/>
      </c>
      <c r="CI607" t="s">
        <v>3264</v>
      </c>
      <c r="CJ607" t="str">
        <f>VLOOKUP(CI607,Hoja1!A606:D1728,2,0)</f>
        <v>CENTRO</v>
      </c>
      <c r="CR607" t="str">
        <f>CONCATENATE("COMUNIDAD_",PLANILLA!S610)</f>
        <v>COMUNIDAD_</v>
      </c>
      <c r="CS607" t="str">
        <f>CONCATENATE(PLANILLA!S610,"_",PLANILLA!T610)</f>
        <v>_</v>
      </c>
      <c r="ES607" s="42" t="str">
        <f>IF(AND(PLANILLA!AM610="",PLANILLA!AN610=""),"",CONCATENATE(PLANILLA!AM610,"-",PLANILLA!AN610))</f>
        <v/>
      </c>
    </row>
    <row r="608" spans="2:149" x14ac:dyDescent="0.25">
      <c r="B608" t="str">
        <f>IF(OR(PLANILLA!AJ611="SI",PLANILLA!AK611="SI"),"TIEMPO","")</f>
        <v/>
      </c>
      <c r="C608" t="str">
        <f>IF(OR(PLANILLA!AJ611="SI",PLANILLA!AK611="SI"),"DESPLAZAMIENTO_FORZADO","")</f>
        <v/>
      </c>
      <c r="CI608" t="s">
        <v>3265</v>
      </c>
      <c r="CJ608" t="str">
        <f>VLOOKUP(CI608,Hoja1!A607:D1729,2,0)</f>
        <v>CENTRO</v>
      </c>
      <c r="CR608" t="str">
        <f>CONCATENATE("COMUNIDAD_",PLANILLA!S611)</f>
        <v>COMUNIDAD_</v>
      </c>
      <c r="CS608" t="str">
        <f>CONCATENATE(PLANILLA!S611,"_",PLANILLA!T611)</f>
        <v>_</v>
      </c>
      <c r="ES608" s="42" t="str">
        <f>IF(AND(PLANILLA!AM611="",PLANILLA!AN611=""),"",CONCATENATE(PLANILLA!AM611,"-",PLANILLA!AN611))</f>
        <v/>
      </c>
    </row>
    <row r="609" spans="2:149" x14ac:dyDescent="0.25">
      <c r="B609" t="str">
        <f>IF(OR(PLANILLA!AJ612="SI",PLANILLA!AK612="SI"),"TIEMPO","")</f>
        <v/>
      </c>
      <c r="C609" t="str">
        <f>IF(OR(PLANILLA!AJ612="SI",PLANILLA!AK612="SI"),"DESPLAZAMIENTO_FORZADO","")</f>
        <v/>
      </c>
      <c r="CI609" t="s">
        <v>3266</v>
      </c>
      <c r="CJ609" t="str">
        <f>VLOOKUP(CI609,Hoja1!A608:D1730,2,0)</f>
        <v>CENTRO</v>
      </c>
      <c r="CR609" t="str">
        <f>CONCATENATE("COMUNIDAD_",PLANILLA!S612)</f>
        <v>COMUNIDAD_</v>
      </c>
      <c r="CS609" t="str">
        <f>CONCATENATE(PLANILLA!S612,"_",PLANILLA!T612)</f>
        <v>_</v>
      </c>
      <c r="ES609" s="42" t="str">
        <f>IF(AND(PLANILLA!AM612="",PLANILLA!AN612=""),"",CONCATENATE(PLANILLA!AM612,"-",PLANILLA!AN612))</f>
        <v/>
      </c>
    </row>
    <row r="610" spans="2:149" x14ac:dyDescent="0.25">
      <c r="B610" t="str">
        <f>IF(OR(PLANILLA!AJ613="SI",PLANILLA!AK613="SI"),"TIEMPO","")</f>
        <v/>
      </c>
      <c r="C610" t="str">
        <f>IF(OR(PLANILLA!AJ613="SI",PLANILLA!AK613="SI"),"DESPLAZAMIENTO_FORZADO","")</f>
        <v/>
      </c>
      <c r="CI610" t="s">
        <v>3267</v>
      </c>
      <c r="CJ610" t="str">
        <f>VLOOKUP(CI610,Hoja1!A609:D1731,2,0)</f>
        <v>CENTRO</v>
      </c>
      <c r="CR610" t="str">
        <f>CONCATENATE("COMUNIDAD_",PLANILLA!S613)</f>
        <v>COMUNIDAD_</v>
      </c>
      <c r="CS610" t="str">
        <f>CONCATENATE(PLANILLA!S613,"_",PLANILLA!T613)</f>
        <v>_</v>
      </c>
      <c r="ES610" s="42" t="str">
        <f>IF(AND(PLANILLA!AM613="",PLANILLA!AN613=""),"",CONCATENATE(PLANILLA!AM613,"-",PLANILLA!AN613))</f>
        <v/>
      </c>
    </row>
    <row r="611" spans="2:149" x14ac:dyDescent="0.25">
      <c r="B611" t="str">
        <f>IF(OR(PLANILLA!AJ614="SI",PLANILLA!AK614="SI"),"TIEMPO","")</f>
        <v/>
      </c>
      <c r="C611" t="str">
        <f>IF(OR(PLANILLA!AJ614="SI",PLANILLA!AK614="SI"),"DESPLAZAMIENTO_FORZADO","")</f>
        <v/>
      </c>
      <c r="CI611" t="s">
        <v>3268</v>
      </c>
      <c r="CJ611" t="str">
        <f>VLOOKUP(CI611,Hoja1!A610:D1732,2,0)</f>
        <v>CENTRO</v>
      </c>
      <c r="CR611" t="str">
        <f>CONCATENATE("COMUNIDAD_",PLANILLA!S614)</f>
        <v>COMUNIDAD_</v>
      </c>
      <c r="CS611" t="str">
        <f>CONCATENATE(PLANILLA!S614,"_",PLANILLA!T614)</f>
        <v>_</v>
      </c>
      <c r="ES611" s="42" t="str">
        <f>IF(AND(PLANILLA!AM614="",PLANILLA!AN614=""),"",CONCATENATE(PLANILLA!AM614,"-",PLANILLA!AN614))</f>
        <v/>
      </c>
    </row>
    <row r="612" spans="2:149" x14ac:dyDescent="0.25">
      <c r="B612" t="str">
        <f>IF(OR(PLANILLA!AJ615="SI",PLANILLA!AK615="SI"),"TIEMPO","")</f>
        <v/>
      </c>
      <c r="C612" t="str">
        <f>IF(OR(PLANILLA!AJ615="SI",PLANILLA!AK615="SI"),"DESPLAZAMIENTO_FORZADO","")</f>
        <v/>
      </c>
      <c r="CI612" t="s">
        <v>3269</v>
      </c>
      <c r="CJ612" t="str">
        <f>VLOOKUP(CI612,Hoja1!A611:D1733,2,0)</f>
        <v>CENTRO</v>
      </c>
      <c r="CR612" t="str">
        <f>CONCATENATE("COMUNIDAD_",PLANILLA!S615)</f>
        <v>COMUNIDAD_</v>
      </c>
      <c r="CS612" t="str">
        <f>CONCATENATE(PLANILLA!S615,"_",PLANILLA!T615)</f>
        <v>_</v>
      </c>
      <c r="ES612" s="42" t="str">
        <f>IF(AND(PLANILLA!AM615="",PLANILLA!AN615=""),"",CONCATENATE(PLANILLA!AM615,"-",PLANILLA!AN615))</f>
        <v/>
      </c>
    </row>
    <row r="613" spans="2:149" x14ac:dyDescent="0.25">
      <c r="B613" t="str">
        <f>IF(OR(PLANILLA!AJ616="SI",PLANILLA!AK616="SI"),"TIEMPO","")</f>
        <v/>
      </c>
      <c r="C613" t="str">
        <f>IF(OR(PLANILLA!AJ616="SI",PLANILLA!AK616="SI"),"DESPLAZAMIENTO_FORZADO","")</f>
        <v/>
      </c>
      <c r="CI613" t="s">
        <v>1285</v>
      </c>
      <c r="CJ613" t="str">
        <f>VLOOKUP(CI613,Hoja1!A612:D1734,2,0)</f>
        <v>CENTRO</v>
      </c>
      <c r="CR613" t="str">
        <f>CONCATENATE("COMUNIDAD_",PLANILLA!S616)</f>
        <v>COMUNIDAD_</v>
      </c>
      <c r="CS613" t="str">
        <f>CONCATENATE(PLANILLA!S616,"_",PLANILLA!T616)</f>
        <v>_</v>
      </c>
      <c r="ES613" s="42" t="str">
        <f>IF(AND(PLANILLA!AM616="",PLANILLA!AN616=""),"",CONCATENATE(PLANILLA!AM616,"-",PLANILLA!AN616))</f>
        <v/>
      </c>
    </row>
    <row r="614" spans="2:149" x14ac:dyDescent="0.25">
      <c r="B614" t="str">
        <f>IF(OR(PLANILLA!AJ617="SI",PLANILLA!AK617="SI"),"TIEMPO","")</f>
        <v/>
      </c>
      <c r="C614" t="str">
        <f>IF(OR(PLANILLA!AJ617="SI",PLANILLA!AK617="SI"),"DESPLAZAMIENTO_FORZADO","")</f>
        <v/>
      </c>
      <c r="CI614" t="s">
        <v>3270</v>
      </c>
      <c r="CJ614" t="str">
        <f>VLOOKUP(CI614,Hoja1!A613:D1735,2,0)</f>
        <v>CENTRO</v>
      </c>
      <c r="CR614" t="str">
        <f>CONCATENATE("COMUNIDAD_",PLANILLA!S617)</f>
        <v>COMUNIDAD_</v>
      </c>
      <c r="CS614" t="str">
        <f>CONCATENATE(PLANILLA!S617,"_",PLANILLA!T617)</f>
        <v>_</v>
      </c>
      <c r="ES614" s="42" t="str">
        <f>IF(AND(PLANILLA!AM617="",PLANILLA!AN617=""),"",CONCATENATE(PLANILLA!AM617,"-",PLANILLA!AN617))</f>
        <v/>
      </c>
    </row>
    <row r="615" spans="2:149" x14ac:dyDescent="0.25">
      <c r="B615" t="str">
        <f>IF(OR(PLANILLA!AJ618="SI",PLANILLA!AK618="SI"),"TIEMPO","")</f>
        <v/>
      </c>
      <c r="C615" t="str">
        <f>IF(OR(PLANILLA!AJ618="SI",PLANILLA!AK618="SI"),"DESPLAZAMIENTO_FORZADO","")</f>
        <v/>
      </c>
      <c r="CI615" t="s">
        <v>3271</v>
      </c>
      <c r="CJ615" t="str">
        <f>VLOOKUP(CI615,Hoja1!A614:D1736,2,0)</f>
        <v>CENTRO</v>
      </c>
      <c r="CR615" t="str">
        <f>CONCATENATE("COMUNIDAD_",PLANILLA!S618)</f>
        <v>COMUNIDAD_</v>
      </c>
      <c r="CS615" t="str">
        <f>CONCATENATE(PLANILLA!S618,"_",PLANILLA!T618)</f>
        <v>_</v>
      </c>
      <c r="ES615" s="42" t="str">
        <f>IF(AND(PLANILLA!AM618="",PLANILLA!AN618=""),"",CONCATENATE(PLANILLA!AM618,"-",PLANILLA!AN618))</f>
        <v/>
      </c>
    </row>
    <row r="616" spans="2:149" x14ac:dyDescent="0.25">
      <c r="B616" t="str">
        <f>IF(OR(PLANILLA!AJ619="SI",PLANILLA!AK619="SI"),"TIEMPO","")</f>
        <v/>
      </c>
      <c r="C616" t="str">
        <f>IF(OR(PLANILLA!AJ619="SI",PLANILLA!AK619="SI"),"DESPLAZAMIENTO_FORZADO","")</f>
        <v/>
      </c>
      <c r="CI616" t="s">
        <v>3272</v>
      </c>
      <c r="CJ616" t="str">
        <f>VLOOKUP(CI616,Hoja1!A615:D1737,2,0)</f>
        <v>CENTRO</v>
      </c>
      <c r="CR616" t="str">
        <f>CONCATENATE("COMUNIDAD_",PLANILLA!S619)</f>
        <v>COMUNIDAD_</v>
      </c>
      <c r="CS616" t="str">
        <f>CONCATENATE(PLANILLA!S619,"_",PLANILLA!T619)</f>
        <v>_</v>
      </c>
      <c r="ES616" s="42" t="str">
        <f>IF(AND(PLANILLA!AM619="",PLANILLA!AN619=""),"",CONCATENATE(PLANILLA!AM619,"-",PLANILLA!AN619))</f>
        <v/>
      </c>
    </row>
    <row r="617" spans="2:149" x14ac:dyDescent="0.25">
      <c r="B617" t="str">
        <f>IF(OR(PLANILLA!AJ620="SI",PLANILLA!AK620="SI"),"TIEMPO","")</f>
        <v/>
      </c>
      <c r="C617" t="str">
        <f>IF(OR(PLANILLA!AJ620="SI",PLANILLA!AK620="SI"),"DESPLAZAMIENTO_FORZADO","")</f>
        <v/>
      </c>
      <c r="CI617" t="s">
        <v>3273</v>
      </c>
      <c r="CJ617" t="str">
        <f>VLOOKUP(CI617,Hoja1!A616:D1738,2,0)</f>
        <v>CENTRO</v>
      </c>
      <c r="CR617" t="str">
        <f>CONCATENATE("COMUNIDAD_",PLANILLA!S620)</f>
        <v>COMUNIDAD_</v>
      </c>
      <c r="CS617" t="str">
        <f>CONCATENATE(PLANILLA!S620,"_",PLANILLA!T620)</f>
        <v>_</v>
      </c>
      <c r="ES617" s="42" t="str">
        <f>IF(AND(PLANILLA!AM620="",PLANILLA!AN620=""),"",CONCATENATE(PLANILLA!AM620,"-",PLANILLA!AN620))</f>
        <v/>
      </c>
    </row>
    <row r="618" spans="2:149" x14ac:dyDescent="0.25">
      <c r="B618" t="str">
        <f>IF(OR(PLANILLA!AJ621="SI",PLANILLA!AK621="SI"),"TIEMPO","")</f>
        <v/>
      </c>
      <c r="C618" t="str">
        <f>IF(OR(PLANILLA!AJ621="SI",PLANILLA!AK621="SI"),"DESPLAZAMIENTO_FORZADO","")</f>
        <v/>
      </c>
      <c r="CI618" t="s">
        <v>3274</v>
      </c>
      <c r="CJ618" t="str">
        <f>VLOOKUP(CI618,Hoja1!A617:D1739,2,0)</f>
        <v>CENTRO</v>
      </c>
      <c r="CR618" t="str">
        <f>CONCATENATE("COMUNIDAD_",PLANILLA!S621)</f>
        <v>COMUNIDAD_</v>
      </c>
      <c r="CS618" t="str">
        <f>CONCATENATE(PLANILLA!S621,"_",PLANILLA!T621)</f>
        <v>_</v>
      </c>
      <c r="ES618" s="42" t="str">
        <f>IF(AND(PLANILLA!AM621="",PLANILLA!AN621=""),"",CONCATENATE(PLANILLA!AM621,"-",PLANILLA!AN621))</f>
        <v/>
      </c>
    </row>
    <row r="619" spans="2:149" x14ac:dyDescent="0.25">
      <c r="B619" t="str">
        <f>IF(OR(PLANILLA!AJ622="SI",PLANILLA!AK622="SI"),"TIEMPO","")</f>
        <v/>
      </c>
      <c r="C619" t="str">
        <f>IF(OR(PLANILLA!AJ622="SI",PLANILLA!AK622="SI"),"DESPLAZAMIENTO_FORZADO","")</f>
        <v/>
      </c>
      <c r="CI619" t="s">
        <v>3275</v>
      </c>
      <c r="CJ619" t="str">
        <f>VLOOKUP(CI619,Hoja1!A618:D1740,2,0)</f>
        <v>CENTRO</v>
      </c>
      <c r="CR619" t="str">
        <f>CONCATENATE("COMUNIDAD_",PLANILLA!S622)</f>
        <v>COMUNIDAD_</v>
      </c>
      <c r="CS619" t="str">
        <f>CONCATENATE(PLANILLA!S622,"_",PLANILLA!T622)</f>
        <v>_</v>
      </c>
      <c r="ES619" s="42" t="str">
        <f>IF(AND(PLANILLA!AM622="",PLANILLA!AN622=""),"",CONCATENATE(PLANILLA!AM622,"-",PLANILLA!AN622))</f>
        <v/>
      </c>
    </row>
    <row r="620" spans="2:149" x14ac:dyDescent="0.25">
      <c r="B620" t="str">
        <f>IF(OR(PLANILLA!AJ623="SI",PLANILLA!AK623="SI"),"TIEMPO","")</f>
        <v/>
      </c>
      <c r="C620" t="str">
        <f>IF(OR(PLANILLA!AJ623="SI",PLANILLA!AK623="SI"),"DESPLAZAMIENTO_FORZADO","")</f>
        <v/>
      </c>
      <c r="CI620" t="s">
        <v>3276</v>
      </c>
      <c r="CJ620" t="str">
        <f>VLOOKUP(CI620,Hoja1!A619:D1741,2,0)</f>
        <v>CENTRO</v>
      </c>
      <c r="CR620" t="str">
        <f>CONCATENATE("COMUNIDAD_",PLANILLA!S623)</f>
        <v>COMUNIDAD_</v>
      </c>
      <c r="CS620" t="str">
        <f>CONCATENATE(PLANILLA!S623,"_",PLANILLA!T623)</f>
        <v>_</v>
      </c>
      <c r="ES620" s="42" t="str">
        <f>IF(AND(PLANILLA!AM623="",PLANILLA!AN623=""),"",CONCATENATE(PLANILLA!AM623,"-",PLANILLA!AN623))</f>
        <v/>
      </c>
    </row>
    <row r="621" spans="2:149" x14ac:dyDescent="0.25">
      <c r="B621" t="str">
        <f>IF(OR(PLANILLA!AJ624="SI",PLANILLA!AK624="SI"),"TIEMPO","")</f>
        <v/>
      </c>
      <c r="C621" t="str">
        <f>IF(OR(PLANILLA!AJ624="SI",PLANILLA!AK624="SI"),"DESPLAZAMIENTO_FORZADO","")</f>
        <v/>
      </c>
      <c r="CI621" t="s">
        <v>3277</v>
      </c>
      <c r="CJ621" t="str">
        <f>VLOOKUP(CI621,Hoja1!A620:D1742,2,0)</f>
        <v>CENTRO</v>
      </c>
      <c r="CR621" t="str">
        <f>CONCATENATE("COMUNIDAD_",PLANILLA!S624)</f>
        <v>COMUNIDAD_</v>
      </c>
      <c r="CS621" t="str">
        <f>CONCATENATE(PLANILLA!S624,"_",PLANILLA!T624)</f>
        <v>_</v>
      </c>
      <c r="ES621" s="42" t="str">
        <f>IF(AND(PLANILLA!AM624="",PLANILLA!AN624=""),"",CONCATENATE(PLANILLA!AM624,"-",PLANILLA!AN624))</f>
        <v/>
      </c>
    </row>
    <row r="622" spans="2:149" x14ac:dyDescent="0.25">
      <c r="B622" t="str">
        <f>IF(OR(PLANILLA!AJ625="SI",PLANILLA!AK625="SI"),"TIEMPO","")</f>
        <v/>
      </c>
      <c r="C622" t="str">
        <f>IF(OR(PLANILLA!AJ625="SI",PLANILLA!AK625="SI"),"DESPLAZAMIENTO_FORZADO","")</f>
        <v/>
      </c>
      <c r="CI622" t="s">
        <v>3278</v>
      </c>
      <c r="CJ622" t="str">
        <f>VLOOKUP(CI622,Hoja1!A621:D1743,2,0)</f>
        <v>CENTRO</v>
      </c>
      <c r="CR622" t="str">
        <f>CONCATENATE("COMUNIDAD_",PLANILLA!S625)</f>
        <v>COMUNIDAD_</v>
      </c>
      <c r="CS622" t="str">
        <f>CONCATENATE(PLANILLA!S625,"_",PLANILLA!T625)</f>
        <v>_</v>
      </c>
      <c r="ES622" s="42" t="str">
        <f>IF(AND(PLANILLA!AM625="",PLANILLA!AN625=""),"",CONCATENATE(PLANILLA!AM625,"-",PLANILLA!AN625))</f>
        <v/>
      </c>
    </row>
    <row r="623" spans="2:149" x14ac:dyDescent="0.25">
      <c r="B623" t="str">
        <f>IF(OR(PLANILLA!AJ626="SI",PLANILLA!AK626="SI"),"TIEMPO","")</f>
        <v/>
      </c>
      <c r="C623" t="str">
        <f>IF(OR(PLANILLA!AJ626="SI",PLANILLA!AK626="SI"),"DESPLAZAMIENTO_FORZADO","")</f>
        <v/>
      </c>
      <c r="CI623" t="s">
        <v>3279</v>
      </c>
      <c r="CJ623" t="str">
        <f>VLOOKUP(CI623,Hoja1!A622:D1744,2,0)</f>
        <v>CENTRO</v>
      </c>
      <c r="CR623" t="str">
        <f>CONCATENATE("COMUNIDAD_",PLANILLA!S626)</f>
        <v>COMUNIDAD_</v>
      </c>
      <c r="CS623" t="str">
        <f>CONCATENATE(PLANILLA!S626,"_",PLANILLA!T626)</f>
        <v>_</v>
      </c>
      <c r="ES623" s="42" t="str">
        <f>IF(AND(PLANILLA!AM626="",PLANILLA!AN626=""),"",CONCATENATE(PLANILLA!AM626,"-",PLANILLA!AN626))</f>
        <v/>
      </c>
    </row>
    <row r="624" spans="2:149" x14ac:dyDescent="0.25">
      <c r="B624" t="str">
        <f>IF(OR(PLANILLA!AJ627="SI",PLANILLA!AK627="SI"),"TIEMPO","")</f>
        <v/>
      </c>
      <c r="C624" t="str">
        <f>IF(OR(PLANILLA!AJ627="SI",PLANILLA!AK627="SI"),"DESPLAZAMIENTO_FORZADO","")</f>
        <v/>
      </c>
      <c r="CI624" t="s">
        <v>3280</v>
      </c>
      <c r="CJ624" t="str">
        <f>VLOOKUP(CI624,Hoja1!A623:D1745,2,0)</f>
        <v>CENTRO</v>
      </c>
      <c r="CR624" t="str">
        <f>CONCATENATE("COMUNIDAD_",PLANILLA!S627)</f>
        <v>COMUNIDAD_</v>
      </c>
      <c r="CS624" t="str">
        <f>CONCATENATE(PLANILLA!S627,"_",PLANILLA!T627)</f>
        <v>_</v>
      </c>
      <c r="ES624" s="42" t="str">
        <f>IF(AND(PLANILLA!AM627="",PLANILLA!AN627=""),"",CONCATENATE(PLANILLA!AM627,"-",PLANILLA!AN627))</f>
        <v/>
      </c>
    </row>
    <row r="625" spans="2:149" x14ac:dyDescent="0.25">
      <c r="B625" t="str">
        <f>IF(OR(PLANILLA!AJ628="SI",PLANILLA!AK628="SI"),"TIEMPO","")</f>
        <v/>
      </c>
      <c r="C625" t="str">
        <f>IF(OR(PLANILLA!AJ628="SI",PLANILLA!AK628="SI"),"DESPLAZAMIENTO_FORZADO","")</f>
        <v/>
      </c>
      <c r="CI625" t="s">
        <v>3281</v>
      </c>
      <c r="CJ625" t="str">
        <f>VLOOKUP(CI625,Hoja1!A624:D1746,2,0)</f>
        <v>CENTRO</v>
      </c>
      <c r="CR625" t="str">
        <f>CONCATENATE("COMUNIDAD_",PLANILLA!S628)</f>
        <v>COMUNIDAD_</v>
      </c>
      <c r="CS625" t="str">
        <f>CONCATENATE(PLANILLA!S628,"_",PLANILLA!T628)</f>
        <v>_</v>
      </c>
      <c r="ES625" s="42" t="str">
        <f>IF(AND(PLANILLA!AM628="",PLANILLA!AN628=""),"",CONCATENATE(PLANILLA!AM628,"-",PLANILLA!AN628))</f>
        <v/>
      </c>
    </row>
    <row r="626" spans="2:149" x14ac:dyDescent="0.25">
      <c r="B626" t="str">
        <f>IF(OR(PLANILLA!AJ629="SI",PLANILLA!AK629="SI"),"TIEMPO","")</f>
        <v/>
      </c>
      <c r="C626" t="str">
        <f>IF(OR(PLANILLA!AJ629="SI",PLANILLA!AK629="SI"),"DESPLAZAMIENTO_FORZADO","")</f>
        <v/>
      </c>
      <c r="CI626" t="s">
        <v>3282</v>
      </c>
      <c r="CJ626" t="str">
        <f>VLOOKUP(CI626,Hoja1!A625:D1747,2,0)</f>
        <v>CENTRO</v>
      </c>
      <c r="CR626" t="str">
        <f>CONCATENATE("COMUNIDAD_",PLANILLA!S629)</f>
        <v>COMUNIDAD_</v>
      </c>
      <c r="CS626" t="str">
        <f>CONCATENATE(PLANILLA!S629,"_",PLANILLA!T629)</f>
        <v>_</v>
      </c>
      <c r="ES626" s="42" t="str">
        <f>IF(AND(PLANILLA!AM629="",PLANILLA!AN629=""),"",CONCATENATE(PLANILLA!AM629,"-",PLANILLA!AN629))</f>
        <v/>
      </c>
    </row>
    <row r="627" spans="2:149" x14ac:dyDescent="0.25">
      <c r="B627" t="str">
        <f>IF(OR(PLANILLA!AJ630="SI",PLANILLA!AK630="SI"),"TIEMPO","")</f>
        <v/>
      </c>
      <c r="C627" t="str">
        <f>IF(OR(PLANILLA!AJ630="SI",PLANILLA!AK630="SI"),"DESPLAZAMIENTO_FORZADO","")</f>
        <v/>
      </c>
      <c r="CI627" t="s">
        <v>3283</v>
      </c>
      <c r="CJ627" t="str">
        <f>VLOOKUP(CI627,Hoja1!A626:D1748,2,0)</f>
        <v>CENTRO</v>
      </c>
      <c r="CR627" t="str">
        <f>CONCATENATE("COMUNIDAD_",PLANILLA!S630)</f>
        <v>COMUNIDAD_</v>
      </c>
      <c r="CS627" t="str">
        <f>CONCATENATE(PLANILLA!S630,"_",PLANILLA!T630)</f>
        <v>_</v>
      </c>
      <c r="ES627" s="42" t="str">
        <f>IF(AND(PLANILLA!AM630="",PLANILLA!AN630=""),"",CONCATENATE(PLANILLA!AM630,"-",PLANILLA!AN630))</f>
        <v/>
      </c>
    </row>
    <row r="628" spans="2:149" x14ac:dyDescent="0.25">
      <c r="B628" t="str">
        <f>IF(OR(PLANILLA!AJ631="SI",PLANILLA!AK631="SI"),"TIEMPO","")</f>
        <v/>
      </c>
      <c r="C628" t="str">
        <f>IF(OR(PLANILLA!AJ631="SI",PLANILLA!AK631="SI"),"DESPLAZAMIENTO_FORZADO","")</f>
        <v/>
      </c>
      <c r="CI628" t="s">
        <v>3284</v>
      </c>
      <c r="CJ628" t="str">
        <f>VLOOKUP(CI628,Hoja1!A627:D1749,2,0)</f>
        <v>CENTRO</v>
      </c>
      <c r="CR628" t="str">
        <f>CONCATENATE("COMUNIDAD_",PLANILLA!S631)</f>
        <v>COMUNIDAD_</v>
      </c>
      <c r="CS628" t="str">
        <f>CONCATENATE(PLANILLA!S631,"_",PLANILLA!T631)</f>
        <v>_</v>
      </c>
      <c r="ES628" s="42" t="str">
        <f>IF(AND(PLANILLA!AM631="",PLANILLA!AN631=""),"",CONCATENATE(PLANILLA!AM631,"-",PLANILLA!AN631))</f>
        <v/>
      </c>
    </row>
    <row r="629" spans="2:149" x14ac:dyDescent="0.25">
      <c r="B629" t="str">
        <f>IF(OR(PLANILLA!AJ632="SI",PLANILLA!AK632="SI"),"TIEMPO","")</f>
        <v/>
      </c>
      <c r="C629" t="str">
        <f>IF(OR(PLANILLA!AJ632="SI",PLANILLA!AK632="SI"),"DESPLAZAMIENTO_FORZADO","")</f>
        <v/>
      </c>
      <c r="CI629" t="s">
        <v>3285</v>
      </c>
      <c r="CJ629" t="str">
        <f>VLOOKUP(CI629,Hoja1!A628:D1750,2,0)</f>
        <v>CENTRO</v>
      </c>
      <c r="CR629" t="str">
        <f>CONCATENATE("COMUNIDAD_",PLANILLA!S632)</f>
        <v>COMUNIDAD_</v>
      </c>
      <c r="CS629" t="str">
        <f>CONCATENATE(PLANILLA!S632,"_",PLANILLA!T632)</f>
        <v>_</v>
      </c>
      <c r="ES629" s="42" t="str">
        <f>IF(AND(PLANILLA!AM632="",PLANILLA!AN632=""),"",CONCATENATE(PLANILLA!AM632,"-",PLANILLA!AN632))</f>
        <v/>
      </c>
    </row>
    <row r="630" spans="2:149" x14ac:dyDescent="0.25">
      <c r="B630" t="str">
        <f>IF(OR(PLANILLA!AJ633="SI",PLANILLA!AK633="SI"),"TIEMPO","")</f>
        <v/>
      </c>
      <c r="C630" t="str">
        <f>IF(OR(PLANILLA!AJ633="SI",PLANILLA!AK633="SI"),"DESPLAZAMIENTO_FORZADO","")</f>
        <v/>
      </c>
      <c r="CI630" t="s">
        <v>3286</v>
      </c>
      <c r="CJ630" t="str">
        <f>VLOOKUP(CI630,Hoja1!A629:D1751,2,0)</f>
        <v>CENTRO</v>
      </c>
      <c r="CR630" t="str">
        <f>CONCATENATE("COMUNIDAD_",PLANILLA!S633)</f>
        <v>COMUNIDAD_</v>
      </c>
      <c r="CS630" t="str">
        <f>CONCATENATE(PLANILLA!S633,"_",PLANILLA!T633)</f>
        <v>_</v>
      </c>
      <c r="ES630" s="42" t="str">
        <f>IF(AND(PLANILLA!AM633="",PLANILLA!AN633=""),"",CONCATENATE(PLANILLA!AM633,"-",PLANILLA!AN633))</f>
        <v/>
      </c>
    </row>
    <row r="631" spans="2:149" x14ac:dyDescent="0.25">
      <c r="B631" t="str">
        <f>IF(OR(PLANILLA!AJ634="SI",PLANILLA!AK634="SI"),"TIEMPO","")</f>
        <v/>
      </c>
      <c r="C631" t="str">
        <f>IF(OR(PLANILLA!AJ634="SI",PLANILLA!AK634="SI"),"DESPLAZAMIENTO_FORZADO","")</f>
        <v/>
      </c>
      <c r="CI631" t="s">
        <v>3287</v>
      </c>
      <c r="CJ631" t="str">
        <f>VLOOKUP(CI631,Hoja1!A630:D1752,2,0)</f>
        <v>CENTRO</v>
      </c>
      <c r="CR631" t="str">
        <f>CONCATENATE("COMUNIDAD_",PLANILLA!S634)</f>
        <v>COMUNIDAD_</v>
      </c>
      <c r="CS631" t="str">
        <f>CONCATENATE(PLANILLA!S634,"_",PLANILLA!T634)</f>
        <v>_</v>
      </c>
      <c r="ES631" s="42" t="str">
        <f>IF(AND(PLANILLA!AM634="",PLANILLA!AN634=""),"",CONCATENATE(PLANILLA!AM634,"-",PLANILLA!AN634))</f>
        <v/>
      </c>
    </row>
    <row r="632" spans="2:149" x14ac:dyDescent="0.25">
      <c r="B632" t="str">
        <f>IF(OR(PLANILLA!AJ635="SI",PLANILLA!AK635="SI"),"TIEMPO","")</f>
        <v/>
      </c>
      <c r="C632" t="str">
        <f>IF(OR(PLANILLA!AJ635="SI",PLANILLA!AK635="SI"),"DESPLAZAMIENTO_FORZADO","")</f>
        <v/>
      </c>
      <c r="CI632" t="s">
        <v>3288</v>
      </c>
      <c r="CJ632" t="str">
        <f>VLOOKUP(CI632,Hoja1!A631:D1753,2,0)</f>
        <v>CENTRO</v>
      </c>
      <c r="CR632" t="str">
        <f>CONCATENATE("COMUNIDAD_",PLANILLA!S635)</f>
        <v>COMUNIDAD_</v>
      </c>
      <c r="CS632" t="str">
        <f>CONCATENATE(PLANILLA!S635,"_",PLANILLA!T635)</f>
        <v>_</v>
      </c>
      <c r="ES632" s="42" t="str">
        <f>IF(AND(PLANILLA!AM635="",PLANILLA!AN635=""),"",CONCATENATE(PLANILLA!AM635,"-",PLANILLA!AN635))</f>
        <v/>
      </c>
    </row>
    <row r="633" spans="2:149" x14ac:dyDescent="0.25">
      <c r="B633" t="str">
        <f>IF(OR(PLANILLA!AJ636="SI",PLANILLA!AK636="SI"),"TIEMPO","")</f>
        <v/>
      </c>
      <c r="C633" t="str">
        <f>IF(OR(PLANILLA!AJ636="SI",PLANILLA!AK636="SI"),"DESPLAZAMIENTO_FORZADO","")</f>
        <v/>
      </c>
      <c r="CI633" t="s">
        <v>3289</v>
      </c>
      <c r="CJ633" t="str">
        <f>VLOOKUP(CI633,Hoja1!A632:D1754,2,0)</f>
        <v>CENTRO</v>
      </c>
      <c r="CR633" t="str">
        <f>CONCATENATE("COMUNIDAD_",PLANILLA!S636)</f>
        <v>COMUNIDAD_</v>
      </c>
      <c r="CS633" t="str">
        <f>CONCATENATE(PLANILLA!S636,"_",PLANILLA!T636)</f>
        <v>_</v>
      </c>
      <c r="ES633" s="42" t="str">
        <f>IF(AND(PLANILLA!AM636="",PLANILLA!AN636=""),"",CONCATENATE(PLANILLA!AM636,"-",PLANILLA!AN636))</f>
        <v/>
      </c>
    </row>
    <row r="634" spans="2:149" x14ac:dyDescent="0.25">
      <c r="B634" t="str">
        <f>IF(OR(PLANILLA!AJ637="SI",PLANILLA!AK637="SI"),"TIEMPO","")</f>
        <v/>
      </c>
      <c r="C634" t="str">
        <f>IF(OR(PLANILLA!AJ637="SI",PLANILLA!AK637="SI"),"DESPLAZAMIENTO_FORZADO","")</f>
        <v/>
      </c>
      <c r="CI634" t="s">
        <v>3290</v>
      </c>
      <c r="CJ634" t="str">
        <f>VLOOKUP(CI634,Hoja1!A633:D1755,2,0)</f>
        <v>CENTRO</v>
      </c>
      <c r="CR634" t="str">
        <f>CONCATENATE("COMUNIDAD_",PLANILLA!S637)</f>
        <v>COMUNIDAD_</v>
      </c>
      <c r="CS634" t="str">
        <f>CONCATENATE(PLANILLA!S637,"_",PLANILLA!T637)</f>
        <v>_</v>
      </c>
      <c r="ES634" s="42" t="str">
        <f>IF(AND(PLANILLA!AM637="",PLANILLA!AN637=""),"",CONCATENATE(PLANILLA!AM637,"-",PLANILLA!AN637))</f>
        <v/>
      </c>
    </row>
    <row r="635" spans="2:149" x14ac:dyDescent="0.25">
      <c r="B635" t="str">
        <f>IF(OR(PLANILLA!AJ638="SI",PLANILLA!AK638="SI"),"TIEMPO","")</f>
        <v/>
      </c>
      <c r="C635" t="str">
        <f>IF(OR(PLANILLA!AJ638="SI",PLANILLA!AK638="SI"),"DESPLAZAMIENTO_FORZADO","")</f>
        <v/>
      </c>
      <c r="CI635" t="s">
        <v>3291</v>
      </c>
      <c r="CJ635" t="str">
        <f>VLOOKUP(CI635,Hoja1!A634:D1756,2,0)</f>
        <v>CENTRO</v>
      </c>
      <c r="CR635" t="str">
        <f>CONCATENATE("COMUNIDAD_",PLANILLA!S638)</f>
        <v>COMUNIDAD_</v>
      </c>
      <c r="CS635" t="str">
        <f>CONCATENATE(PLANILLA!S638,"_",PLANILLA!T638)</f>
        <v>_</v>
      </c>
      <c r="ES635" s="42" t="str">
        <f>IF(AND(PLANILLA!AM638="",PLANILLA!AN638=""),"",CONCATENATE(PLANILLA!AM638,"-",PLANILLA!AN638))</f>
        <v/>
      </c>
    </row>
    <row r="636" spans="2:149" x14ac:dyDescent="0.25">
      <c r="B636" t="str">
        <f>IF(OR(PLANILLA!AJ639="SI",PLANILLA!AK639="SI"),"TIEMPO","")</f>
        <v/>
      </c>
      <c r="C636" t="str">
        <f>IF(OR(PLANILLA!AJ639="SI",PLANILLA!AK639="SI"),"DESPLAZAMIENTO_FORZADO","")</f>
        <v/>
      </c>
      <c r="CI636" t="s">
        <v>3292</v>
      </c>
      <c r="CJ636" t="str">
        <f>VLOOKUP(CI636,Hoja1!A635:D1757,2,0)</f>
        <v>CENTRO</v>
      </c>
      <c r="CR636" t="str">
        <f>CONCATENATE("COMUNIDAD_",PLANILLA!S639)</f>
        <v>COMUNIDAD_</v>
      </c>
      <c r="CS636" t="str">
        <f>CONCATENATE(PLANILLA!S639,"_",PLANILLA!T639)</f>
        <v>_</v>
      </c>
      <c r="ES636" s="42" t="str">
        <f>IF(AND(PLANILLA!AM639="",PLANILLA!AN639=""),"",CONCATENATE(PLANILLA!AM639,"-",PLANILLA!AN639))</f>
        <v/>
      </c>
    </row>
    <row r="637" spans="2:149" x14ac:dyDescent="0.25">
      <c r="B637" t="str">
        <f>IF(OR(PLANILLA!AJ640="SI",PLANILLA!AK640="SI"),"TIEMPO","")</f>
        <v/>
      </c>
      <c r="C637" t="str">
        <f>IF(OR(PLANILLA!AJ640="SI",PLANILLA!AK640="SI"),"DESPLAZAMIENTO_FORZADO","")</f>
        <v/>
      </c>
      <c r="CI637" t="s">
        <v>3293</v>
      </c>
      <c r="CJ637" t="str">
        <f>VLOOKUP(CI637,Hoja1!A636:D1758,2,0)</f>
        <v>CENTRO</v>
      </c>
      <c r="CR637" t="str">
        <f>CONCATENATE("COMUNIDAD_",PLANILLA!S640)</f>
        <v>COMUNIDAD_</v>
      </c>
      <c r="CS637" t="str">
        <f>CONCATENATE(PLANILLA!S640,"_",PLANILLA!T640)</f>
        <v>_</v>
      </c>
      <c r="ES637" s="42" t="str">
        <f>IF(AND(PLANILLA!AM640="",PLANILLA!AN640=""),"",CONCATENATE(PLANILLA!AM640,"-",PLANILLA!AN640))</f>
        <v/>
      </c>
    </row>
    <row r="638" spans="2:149" x14ac:dyDescent="0.25">
      <c r="B638" t="str">
        <f>IF(OR(PLANILLA!AJ641="SI",PLANILLA!AK641="SI"),"TIEMPO","")</f>
        <v/>
      </c>
      <c r="C638" t="str">
        <f>IF(OR(PLANILLA!AJ641="SI",PLANILLA!AK641="SI"),"DESPLAZAMIENTO_FORZADO","")</f>
        <v/>
      </c>
      <c r="CI638" t="s">
        <v>3294</v>
      </c>
      <c r="CJ638" t="str">
        <f>VLOOKUP(CI638,Hoja1!A637:D1759,2,0)</f>
        <v>CENTRO</v>
      </c>
      <c r="CR638" t="str">
        <f>CONCATENATE("COMUNIDAD_",PLANILLA!S641)</f>
        <v>COMUNIDAD_</v>
      </c>
      <c r="CS638" t="str">
        <f>CONCATENATE(PLANILLA!S641,"_",PLANILLA!T641)</f>
        <v>_</v>
      </c>
      <c r="ES638" s="42" t="str">
        <f>IF(AND(PLANILLA!AM641="",PLANILLA!AN641=""),"",CONCATENATE(PLANILLA!AM641,"-",PLANILLA!AN641))</f>
        <v/>
      </c>
    </row>
    <row r="639" spans="2:149" x14ac:dyDescent="0.25">
      <c r="B639" t="str">
        <f>IF(OR(PLANILLA!AJ642="SI",PLANILLA!AK642="SI"),"TIEMPO","")</f>
        <v/>
      </c>
      <c r="C639" t="str">
        <f>IF(OR(PLANILLA!AJ642="SI",PLANILLA!AK642="SI"),"DESPLAZAMIENTO_FORZADO","")</f>
        <v/>
      </c>
      <c r="CI639" t="s">
        <v>3295</v>
      </c>
      <c r="CJ639" t="str">
        <f>VLOOKUP(CI639,Hoja1!A638:D1760,2,0)</f>
        <v>CENTRO</v>
      </c>
      <c r="CR639" t="str">
        <f>CONCATENATE("COMUNIDAD_",PLANILLA!S642)</f>
        <v>COMUNIDAD_</v>
      </c>
      <c r="CS639" t="str">
        <f>CONCATENATE(PLANILLA!S642,"_",PLANILLA!T642)</f>
        <v>_</v>
      </c>
      <c r="ES639" s="42" t="str">
        <f>IF(AND(PLANILLA!AM642="",PLANILLA!AN642=""),"",CONCATENATE(PLANILLA!AM642,"-",PLANILLA!AN642))</f>
        <v/>
      </c>
    </row>
    <row r="640" spans="2:149" x14ac:dyDescent="0.25">
      <c r="B640" t="str">
        <f>IF(OR(PLANILLA!AJ643="SI",PLANILLA!AK643="SI"),"TIEMPO","")</f>
        <v/>
      </c>
      <c r="C640" t="str">
        <f>IF(OR(PLANILLA!AJ643="SI",PLANILLA!AK643="SI"),"DESPLAZAMIENTO_FORZADO","")</f>
        <v/>
      </c>
      <c r="CI640" t="s">
        <v>3296</v>
      </c>
      <c r="CJ640" t="str">
        <f>VLOOKUP(CI640,Hoja1!A639:D1761,2,0)</f>
        <v>CENTRO</v>
      </c>
      <c r="CR640" t="str">
        <f>CONCATENATE("COMUNIDAD_",PLANILLA!S643)</f>
        <v>COMUNIDAD_</v>
      </c>
      <c r="CS640" t="str">
        <f>CONCATENATE(PLANILLA!S643,"_",PLANILLA!T643)</f>
        <v>_</v>
      </c>
      <c r="ES640" s="42" t="str">
        <f>IF(AND(PLANILLA!AM643="",PLANILLA!AN643=""),"",CONCATENATE(PLANILLA!AM643,"-",PLANILLA!AN643))</f>
        <v/>
      </c>
    </row>
    <row r="641" spans="2:149" x14ac:dyDescent="0.25">
      <c r="B641" t="str">
        <f>IF(OR(PLANILLA!AJ644="SI",PLANILLA!AK644="SI"),"TIEMPO","")</f>
        <v/>
      </c>
      <c r="C641" t="str">
        <f>IF(OR(PLANILLA!AJ644="SI",PLANILLA!AK644="SI"),"DESPLAZAMIENTO_FORZADO","")</f>
        <v/>
      </c>
      <c r="CI641" t="s">
        <v>3297</v>
      </c>
      <c r="CJ641" t="str">
        <f>VLOOKUP(CI641,Hoja1!A640:D1762,2,0)</f>
        <v>CENTRO</v>
      </c>
      <c r="CR641" t="str">
        <f>CONCATENATE("COMUNIDAD_",PLANILLA!S644)</f>
        <v>COMUNIDAD_</v>
      </c>
      <c r="CS641" t="str">
        <f>CONCATENATE(PLANILLA!S644,"_",PLANILLA!T644)</f>
        <v>_</v>
      </c>
      <c r="ES641" s="42" t="str">
        <f>IF(AND(PLANILLA!AM644="",PLANILLA!AN644=""),"",CONCATENATE(PLANILLA!AM644,"-",PLANILLA!AN644))</f>
        <v/>
      </c>
    </row>
    <row r="642" spans="2:149" x14ac:dyDescent="0.25">
      <c r="B642" t="str">
        <f>IF(OR(PLANILLA!AJ645="SI",PLANILLA!AK645="SI"),"TIEMPO","")</f>
        <v/>
      </c>
      <c r="C642" t="str">
        <f>IF(OR(PLANILLA!AJ645="SI",PLANILLA!AK645="SI"),"DESPLAZAMIENTO_FORZADO","")</f>
        <v/>
      </c>
      <c r="CI642" t="s">
        <v>3298</v>
      </c>
      <c r="CJ642" t="str">
        <f>VLOOKUP(CI642,Hoja1!A641:D1763,2,0)</f>
        <v>CENTRO</v>
      </c>
      <c r="CR642" t="str">
        <f>CONCATENATE("COMUNIDAD_",PLANILLA!S645)</f>
        <v>COMUNIDAD_</v>
      </c>
      <c r="CS642" t="str">
        <f>CONCATENATE(PLANILLA!S645,"_",PLANILLA!T645)</f>
        <v>_</v>
      </c>
      <c r="ES642" s="42" t="str">
        <f>IF(AND(PLANILLA!AM645="",PLANILLA!AN645=""),"",CONCATENATE(PLANILLA!AM645,"-",PLANILLA!AN645))</f>
        <v/>
      </c>
    </row>
    <row r="643" spans="2:149" x14ac:dyDescent="0.25">
      <c r="B643" t="str">
        <f>IF(OR(PLANILLA!AJ646="SI",PLANILLA!AK646="SI"),"TIEMPO","")</f>
        <v/>
      </c>
      <c r="C643" t="str">
        <f>IF(OR(PLANILLA!AJ646="SI",PLANILLA!AK646="SI"),"DESPLAZAMIENTO_FORZADO","")</f>
        <v/>
      </c>
      <c r="CI643" t="s">
        <v>2880</v>
      </c>
      <c r="CJ643" t="str">
        <f>VLOOKUP(CI643,Hoja1!A642:D1764,2,0)</f>
        <v>CENTRO</v>
      </c>
      <c r="CR643" t="str">
        <f>CONCATENATE("COMUNIDAD_",PLANILLA!S646)</f>
        <v>COMUNIDAD_</v>
      </c>
      <c r="CS643" t="str">
        <f>CONCATENATE(PLANILLA!S646,"_",PLANILLA!T646)</f>
        <v>_</v>
      </c>
      <c r="ES643" s="42" t="str">
        <f>IF(AND(PLANILLA!AM646="",PLANILLA!AN646=""),"",CONCATENATE(PLANILLA!AM646,"-",PLANILLA!AN646))</f>
        <v/>
      </c>
    </row>
    <row r="644" spans="2:149" x14ac:dyDescent="0.25">
      <c r="B644" t="str">
        <f>IF(OR(PLANILLA!AJ647="SI",PLANILLA!AK647="SI"),"TIEMPO","")</f>
        <v/>
      </c>
      <c r="C644" t="str">
        <f>IF(OR(PLANILLA!AJ647="SI",PLANILLA!AK647="SI"),"DESPLAZAMIENTO_FORZADO","")</f>
        <v/>
      </c>
      <c r="CI644" t="s">
        <v>3689</v>
      </c>
      <c r="CJ644" t="str">
        <f>VLOOKUP(CI644,Hoja1!A643:D1765,2,0)</f>
        <v>META-LLANOS ORIENTALES</v>
      </c>
      <c r="CR644" t="str">
        <f>CONCATENATE("COMUNIDAD_",PLANILLA!S647)</f>
        <v>COMUNIDAD_</v>
      </c>
      <c r="CS644" t="str">
        <f>CONCATENATE(PLANILLA!S647,"_",PLANILLA!T647)</f>
        <v>_</v>
      </c>
      <c r="ES644" s="42" t="str">
        <f>IF(AND(PLANILLA!AM647="",PLANILLA!AN647=""),"",CONCATENATE(PLANILLA!AM647,"-",PLANILLA!AN647))</f>
        <v/>
      </c>
    </row>
    <row r="645" spans="2:149" x14ac:dyDescent="0.25">
      <c r="B645" t="str">
        <f>IF(OR(PLANILLA!AJ648="SI",PLANILLA!AK648="SI"),"TIEMPO","")</f>
        <v/>
      </c>
      <c r="C645" t="str">
        <f>IF(OR(PLANILLA!AJ648="SI",PLANILLA!AK648="SI"),"DESPLAZAMIENTO_FORZADO","")</f>
        <v/>
      </c>
      <c r="CI645" t="s">
        <v>3690</v>
      </c>
      <c r="CJ645" t="str">
        <f>VLOOKUP(CI645,Hoja1!A644:D1766,2,0)</f>
        <v>META-LLANOS ORIENTALES</v>
      </c>
      <c r="CR645" t="str">
        <f>CONCATENATE("COMUNIDAD_",PLANILLA!S648)</f>
        <v>COMUNIDAD_</v>
      </c>
      <c r="CS645" t="str">
        <f>CONCATENATE(PLANILLA!S648,"_",PLANILLA!T648)</f>
        <v>_</v>
      </c>
      <c r="ES645" s="42" t="str">
        <f>IF(AND(PLANILLA!AM648="",PLANILLA!AN648=""),"",CONCATENATE(PLANILLA!AM648,"-",PLANILLA!AN648))</f>
        <v/>
      </c>
    </row>
    <row r="646" spans="2:149" x14ac:dyDescent="0.25">
      <c r="B646" t="str">
        <f>IF(OR(PLANILLA!AJ649="SI",PLANILLA!AK649="SI"),"TIEMPO","")</f>
        <v/>
      </c>
      <c r="C646" t="str">
        <f>IF(OR(PLANILLA!AJ649="SI",PLANILLA!AK649="SI"),"DESPLAZAMIENTO_FORZADO","")</f>
        <v/>
      </c>
      <c r="CI646" t="s">
        <v>2881</v>
      </c>
      <c r="CJ646" t="str">
        <f>VLOOKUP(CI646,Hoja1!A645:D1767,2,0)</f>
        <v>META-LLANOS ORIENTALES</v>
      </c>
      <c r="CR646" t="str">
        <f>CONCATENATE("COMUNIDAD_",PLANILLA!S649)</f>
        <v>COMUNIDAD_</v>
      </c>
      <c r="CS646" t="str">
        <f>CONCATENATE(PLANILLA!S649,"_",PLANILLA!T649)</f>
        <v>_</v>
      </c>
      <c r="ES646" s="42" t="str">
        <f>IF(AND(PLANILLA!AM649="",PLANILLA!AN649=""),"",CONCATENATE(PLANILLA!AM649,"-",PLANILLA!AN649))</f>
        <v/>
      </c>
    </row>
    <row r="647" spans="2:149" x14ac:dyDescent="0.25">
      <c r="B647" t="str">
        <f>IF(OR(PLANILLA!AJ650="SI",PLANILLA!AK650="SI"),"TIEMPO","")</f>
        <v/>
      </c>
      <c r="C647" t="str">
        <f>IF(OR(PLANILLA!AJ650="SI",PLANILLA!AK650="SI"),"DESPLAZAMIENTO_FORZADO","")</f>
        <v/>
      </c>
      <c r="CI647" t="s">
        <v>3691</v>
      </c>
      <c r="CJ647" t="str">
        <f>VLOOKUP(CI647,Hoja1!A646:D1768,2,0)</f>
        <v>META-LLANOS ORIENTALES</v>
      </c>
      <c r="CR647" t="str">
        <f>CONCATENATE("COMUNIDAD_",PLANILLA!S650)</f>
        <v>COMUNIDAD_</v>
      </c>
      <c r="CS647" t="str">
        <f>CONCATENATE(PLANILLA!S650,"_",PLANILLA!T650)</f>
        <v>_</v>
      </c>
      <c r="ES647" s="42" t="str">
        <f>IF(AND(PLANILLA!AM650="",PLANILLA!AN650=""),"",CONCATENATE(PLANILLA!AM650,"-",PLANILLA!AN650))</f>
        <v/>
      </c>
    </row>
    <row r="648" spans="2:149" x14ac:dyDescent="0.25">
      <c r="B648" t="str">
        <f>IF(OR(PLANILLA!AJ651="SI",PLANILLA!AK651="SI"),"TIEMPO","")</f>
        <v/>
      </c>
      <c r="C648" t="str">
        <f>IF(OR(PLANILLA!AJ651="SI",PLANILLA!AK651="SI"),"DESPLAZAMIENTO_FORZADO","")</f>
        <v/>
      </c>
      <c r="CI648" t="s">
        <v>3692</v>
      </c>
      <c r="CJ648" t="str">
        <f>VLOOKUP(CI648,Hoja1!A647:D1769,2,0)</f>
        <v>META-LLANOS ORIENTALES</v>
      </c>
      <c r="CR648" t="str">
        <f>CONCATENATE("COMUNIDAD_",PLANILLA!S651)</f>
        <v>COMUNIDAD_</v>
      </c>
      <c r="CS648" t="str">
        <f>CONCATENATE(PLANILLA!S651,"_",PLANILLA!T651)</f>
        <v>_</v>
      </c>
      <c r="ES648" s="42" t="str">
        <f>IF(AND(PLANILLA!AM651="",PLANILLA!AN651=""),"",CONCATENATE(PLANILLA!AM651,"-",PLANILLA!AN651))</f>
        <v/>
      </c>
    </row>
    <row r="649" spans="2:149" x14ac:dyDescent="0.25">
      <c r="B649" t="str">
        <f>IF(OR(PLANILLA!AJ652="SI",PLANILLA!AK652="SI"),"TIEMPO","")</f>
        <v/>
      </c>
      <c r="C649" t="str">
        <f>IF(OR(PLANILLA!AJ652="SI",PLANILLA!AK652="SI"),"DESPLAZAMIENTO_FORZADO","")</f>
        <v/>
      </c>
      <c r="CI649" t="s">
        <v>3693</v>
      </c>
      <c r="CJ649" t="str">
        <f>VLOOKUP(CI649,Hoja1!A648:D1770,2,0)</f>
        <v>META-LLANOS ORIENTALES</v>
      </c>
      <c r="CR649" t="str">
        <f>CONCATENATE("COMUNIDAD_",PLANILLA!S652)</f>
        <v>COMUNIDAD_</v>
      </c>
      <c r="CS649" t="str">
        <f>CONCATENATE(PLANILLA!S652,"_",PLANILLA!T652)</f>
        <v>_</v>
      </c>
      <c r="ES649" s="42" t="str">
        <f>IF(AND(PLANILLA!AM652="",PLANILLA!AN652=""),"",CONCATENATE(PLANILLA!AM652,"-",PLANILLA!AN652))</f>
        <v/>
      </c>
    </row>
    <row r="650" spans="2:149" x14ac:dyDescent="0.25">
      <c r="B650" t="str">
        <f>IF(OR(PLANILLA!AJ653="SI",PLANILLA!AK653="SI"),"TIEMPO","")</f>
        <v/>
      </c>
      <c r="C650" t="str">
        <f>IF(OR(PLANILLA!AJ653="SI",PLANILLA!AK653="SI"),"DESPLAZAMIENTO_FORZADO","")</f>
        <v/>
      </c>
      <c r="CI650" t="s">
        <v>3694</v>
      </c>
      <c r="CJ650" t="str">
        <f>VLOOKUP(CI650,Hoja1!A649:D1771,2,0)</f>
        <v>META-LLANOS ORIENTALES</v>
      </c>
      <c r="CR650" t="str">
        <f>CONCATENATE("COMUNIDAD_",PLANILLA!S653)</f>
        <v>COMUNIDAD_</v>
      </c>
      <c r="CS650" t="str">
        <f>CONCATENATE(PLANILLA!S653,"_",PLANILLA!T653)</f>
        <v>_</v>
      </c>
      <c r="ES650" s="42" t="str">
        <f>IF(AND(PLANILLA!AM653="",PLANILLA!AN653=""),"",CONCATENATE(PLANILLA!AM653,"-",PLANILLA!AN653))</f>
        <v/>
      </c>
    </row>
    <row r="651" spans="2:149" x14ac:dyDescent="0.25">
      <c r="B651" t="str">
        <f>IF(OR(PLANILLA!AJ654="SI",PLANILLA!AK654="SI"),"TIEMPO","")</f>
        <v/>
      </c>
      <c r="C651" t="str">
        <f>IF(OR(PLANILLA!AJ654="SI",PLANILLA!AK654="SI"),"DESPLAZAMIENTO_FORZADO","")</f>
        <v/>
      </c>
      <c r="CI651" t="s">
        <v>3695</v>
      </c>
      <c r="CJ651" t="str">
        <f>VLOOKUP(CI651,Hoja1!A650:D1772,2,0)</f>
        <v>META-LLANOS ORIENTALES</v>
      </c>
      <c r="CR651" t="str">
        <f>CONCATENATE("COMUNIDAD_",PLANILLA!S654)</f>
        <v>COMUNIDAD_</v>
      </c>
      <c r="CS651" t="str">
        <f>CONCATENATE(PLANILLA!S654,"_",PLANILLA!T654)</f>
        <v>_</v>
      </c>
      <c r="ES651" s="42" t="str">
        <f>IF(AND(PLANILLA!AM654="",PLANILLA!AN654=""),"",CONCATENATE(PLANILLA!AM654,"-",PLANILLA!AN654))</f>
        <v/>
      </c>
    </row>
    <row r="652" spans="2:149" x14ac:dyDescent="0.25">
      <c r="B652" t="str">
        <f>IF(OR(PLANILLA!AJ655="SI",PLANILLA!AK655="SI"),"TIEMPO","")</f>
        <v/>
      </c>
      <c r="C652" t="str">
        <f>IF(OR(PLANILLA!AJ655="SI",PLANILLA!AK655="SI"),"DESPLAZAMIENTO_FORZADO","")</f>
        <v/>
      </c>
      <c r="CI652" t="s">
        <v>3696</v>
      </c>
      <c r="CJ652" t="str">
        <f>VLOOKUP(CI652,Hoja1!A651:D1773,2,0)</f>
        <v>META-LLANOS ORIENTALES</v>
      </c>
      <c r="CR652" t="str">
        <f>CONCATENATE("COMUNIDAD_",PLANILLA!S655)</f>
        <v>COMUNIDAD_</v>
      </c>
      <c r="CS652" t="str">
        <f>CONCATENATE(PLANILLA!S655,"_",PLANILLA!T655)</f>
        <v>_</v>
      </c>
      <c r="ES652" s="42" t="str">
        <f>IF(AND(PLANILLA!AM655="",PLANILLA!AN655=""),"",CONCATENATE(PLANILLA!AM655,"-",PLANILLA!AN655))</f>
        <v/>
      </c>
    </row>
    <row r="653" spans="2:149" x14ac:dyDescent="0.25">
      <c r="B653" t="str">
        <f>IF(OR(PLANILLA!AJ656="SI",PLANILLA!AK656="SI"),"TIEMPO","")</f>
        <v/>
      </c>
      <c r="C653" t="str">
        <f>IF(OR(PLANILLA!AJ656="SI",PLANILLA!AK656="SI"),"DESPLAZAMIENTO_FORZADO","")</f>
        <v/>
      </c>
      <c r="CI653" t="s">
        <v>3478</v>
      </c>
      <c r="CJ653" t="str">
        <f>VLOOKUP(CI653,Hoja1!A652:D1774,2,0)</f>
        <v>META-LLANOS ORIENTALES</v>
      </c>
      <c r="CR653" t="str">
        <f>CONCATENATE("COMUNIDAD_",PLANILLA!S656)</f>
        <v>COMUNIDAD_</v>
      </c>
      <c r="CS653" t="str">
        <f>CONCATENATE(PLANILLA!S656,"_",PLANILLA!T656)</f>
        <v>_</v>
      </c>
      <c r="ES653" s="42" t="str">
        <f>IF(AND(PLANILLA!AM656="",PLANILLA!AN656=""),"",CONCATENATE(PLANILLA!AM656,"-",PLANILLA!AN656))</f>
        <v/>
      </c>
    </row>
    <row r="654" spans="2:149" x14ac:dyDescent="0.25">
      <c r="B654" t="str">
        <f>IF(OR(PLANILLA!AJ657="SI",PLANILLA!AK657="SI"),"TIEMPO","")</f>
        <v/>
      </c>
      <c r="C654" t="str">
        <f>IF(OR(PLANILLA!AJ657="SI",PLANILLA!AK657="SI"),"DESPLAZAMIENTO_FORZADO","")</f>
        <v/>
      </c>
      <c r="CI654" t="s">
        <v>3479</v>
      </c>
      <c r="CJ654" t="str">
        <f>VLOOKUP(CI654,Hoja1!A653:D1775,2,0)</f>
        <v>META-LLANOS ORIENTALES</v>
      </c>
      <c r="CR654" t="str">
        <f>CONCATENATE("COMUNIDAD_",PLANILLA!S657)</f>
        <v>COMUNIDAD_</v>
      </c>
      <c r="CS654" t="str">
        <f>CONCATENATE(PLANILLA!S657,"_",PLANILLA!T657)</f>
        <v>_</v>
      </c>
      <c r="ES654" s="42" t="str">
        <f>IF(AND(PLANILLA!AM657="",PLANILLA!AN657=""),"",CONCATENATE(PLANILLA!AM657,"-",PLANILLA!AN657))</f>
        <v/>
      </c>
    </row>
    <row r="655" spans="2:149" x14ac:dyDescent="0.25">
      <c r="B655" t="str">
        <f>IF(OR(PLANILLA!AJ658="SI",PLANILLA!AK658="SI"),"TIEMPO","")</f>
        <v/>
      </c>
      <c r="C655" t="str">
        <f>IF(OR(PLANILLA!AJ658="SI",PLANILLA!AK658="SI"),"DESPLAZAMIENTO_FORZADO","")</f>
        <v/>
      </c>
      <c r="CI655" t="s">
        <v>3480</v>
      </c>
      <c r="CJ655" t="str">
        <f>VLOOKUP(CI655,Hoja1!A654:D1776,2,0)</f>
        <v>META-LLANOS ORIENTALES</v>
      </c>
      <c r="CR655" t="str">
        <f>CONCATENATE("COMUNIDAD_",PLANILLA!S658)</f>
        <v>COMUNIDAD_</v>
      </c>
      <c r="CS655" t="str">
        <f>CONCATENATE(PLANILLA!S658,"_",PLANILLA!T658)</f>
        <v>_</v>
      </c>
      <c r="ES655" s="42" t="str">
        <f>IF(AND(PLANILLA!AM658="",PLANILLA!AN658=""),"",CONCATENATE(PLANILLA!AM658,"-",PLANILLA!AN658))</f>
        <v/>
      </c>
    </row>
    <row r="656" spans="2:149" x14ac:dyDescent="0.25">
      <c r="B656" t="str">
        <f>IF(OR(PLANILLA!AJ659="SI",PLANILLA!AK659="SI"),"TIEMPO","")</f>
        <v/>
      </c>
      <c r="C656" t="str">
        <f>IF(OR(PLANILLA!AJ659="SI",PLANILLA!AK659="SI"),"DESPLAZAMIENTO_FORZADO","")</f>
        <v/>
      </c>
      <c r="CI656" t="s">
        <v>2633</v>
      </c>
      <c r="CJ656" t="str">
        <f>VLOOKUP(CI656,Hoja1!A655:D1777,2,0)</f>
        <v>META-LLANOS ORIENTALES</v>
      </c>
      <c r="CR656" t="str">
        <f>CONCATENATE("COMUNIDAD_",PLANILLA!S659)</f>
        <v>COMUNIDAD_</v>
      </c>
      <c r="CS656" t="str">
        <f>CONCATENATE(PLANILLA!S659,"_",PLANILLA!T659)</f>
        <v>_</v>
      </c>
      <c r="ES656" s="42" t="str">
        <f>IF(AND(PLANILLA!AM659="",PLANILLA!AN659=""),"",CONCATENATE(PLANILLA!AM659,"-",PLANILLA!AN659))</f>
        <v/>
      </c>
    </row>
    <row r="657" spans="2:149" x14ac:dyDescent="0.25">
      <c r="B657" t="str">
        <f>IF(OR(PLANILLA!AJ660="SI",PLANILLA!AK660="SI"),"TIEMPO","")</f>
        <v/>
      </c>
      <c r="C657" t="str">
        <f>IF(OR(PLANILLA!AJ660="SI",PLANILLA!AK660="SI"),"DESPLAZAMIENTO_FORZADO","")</f>
        <v/>
      </c>
      <c r="CI657" t="s">
        <v>1278</v>
      </c>
      <c r="CJ657" t="str">
        <f>VLOOKUP(CI657,Hoja1!A656:D1778,2,0)</f>
        <v>CAQUETÁ-HUILA</v>
      </c>
      <c r="CR657" t="str">
        <f>CONCATENATE("COMUNIDAD_",PLANILLA!S660)</f>
        <v>COMUNIDAD_</v>
      </c>
      <c r="CS657" t="str">
        <f>CONCATENATE(PLANILLA!S660,"_",PLANILLA!T660)</f>
        <v>_</v>
      </c>
      <c r="ES657" s="42" t="str">
        <f>IF(AND(PLANILLA!AM660="",PLANILLA!AN660=""),"",CONCATENATE(PLANILLA!AM660,"-",PLANILLA!AN660))</f>
        <v/>
      </c>
    </row>
    <row r="658" spans="2:149" x14ac:dyDescent="0.25">
      <c r="B658" t="str">
        <f>IF(OR(PLANILLA!AJ661="SI",PLANILLA!AK661="SI"),"TIEMPO","")</f>
        <v/>
      </c>
      <c r="C658" t="str">
        <f>IF(OR(PLANILLA!AJ661="SI",PLANILLA!AK661="SI"),"DESPLAZAMIENTO_FORZADO","")</f>
        <v/>
      </c>
      <c r="CI658" t="s">
        <v>3042</v>
      </c>
      <c r="CJ658" t="str">
        <f>VLOOKUP(CI658,Hoja1!A657:D1779,2,0)</f>
        <v>CAQUETÁ-HUILA</v>
      </c>
      <c r="CR658" t="str">
        <f>CONCATENATE("COMUNIDAD_",PLANILLA!S661)</f>
        <v>COMUNIDAD_</v>
      </c>
      <c r="CS658" t="str">
        <f>CONCATENATE(PLANILLA!S661,"_",PLANILLA!T661)</f>
        <v>_</v>
      </c>
      <c r="ES658" s="42" t="str">
        <f>IF(AND(PLANILLA!AM661="",PLANILLA!AN661=""),"",CONCATENATE(PLANILLA!AM661,"-",PLANILLA!AN661))</f>
        <v/>
      </c>
    </row>
    <row r="659" spans="2:149" x14ac:dyDescent="0.25">
      <c r="B659" t="str">
        <f>IF(OR(PLANILLA!AJ662="SI",PLANILLA!AK662="SI"),"TIEMPO","")</f>
        <v/>
      </c>
      <c r="C659" t="str">
        <f>IF(OR(PLANILLA!AJ662="SI",PLANILLA!AK662="SI"),"DESPLAZAMIENTO_FORZADO","")</f>
        <v/>
      </c>
      <c r="CI659" t="s">
        <v>2671</v>
      </c>
      <c r="CJ659" t="str">
        <f>VLOOKUP(CI659,Hoja1!A658:D1780,2,0)</f>
        <v>CAQUETÁ-HUILA</v>
      </c>
      <c r="CR659" t="str">
        <f>CONCATENATE("COMUNIDAD_",PLANILLA!S662)</f>
        <v>COMUNIDAD_</v>
      </c>
      <c r="CS659" t="str">
        <f>CONCATENATE(PLANILLA!S662,"_",PLANILLA!T662)</f>
        <v>_</v>
      </c>
      <c r="ES659" s="42" t="str">
        <f>IF(AND(PLANILLA!AM662="",PLANILLA!AN662=""),"",CONCATENATE(PLANILLA!AM662,"-",PLANILLA!AN662))</f>
        <v/>
      </c>
    </row>
    <row r="660" spans="2:149" x14ac:dyDescent="0.25">
      <c r="B660" t="str">
        <f>IF(OR(PLANILLA!AJ663="SI",PLANILLA!AK663="SI"),"TIEMPO","")</f>
        <v/>
      </c>
      <c r="C660" t="str">
        <f>IF(OR(PLANILLA!AJ663="SI",PLANILLA!AK663="SI"),"DESPLAZAMIENTO_FORZADO","")</f>
        <v/>
      </c>
      <c r="CI660" t="s">
        <v>2672</v>
      </c>
      <c r="CJ660" t="str">
        <f>VLOOKUP(CI660,Hoja1!A659:D1781,2,0)</f>
        <v>CAQUETÁ-HUILA</v>
      </c>
      <c r="CR660" t="str">
        <f>CONCATENATE("COMUNIDAD_",PLANILLA!S663)</f>
        <v>COMUNIDAD_</v>
      </c>
      <c r="CS660" t="str">
        <f>CONCATENATE(PLANILLA!S663,"_",PLANILLA!T663)</f>
        <v>_</v>
      </c>
      <c r="ES660" s="42" t="str">
        <f>IF(AND(PLANILLA!AM663="",PLANILLA!AN663=""),"",CONCATENATE(PLANILLA!AM663,"-",PLANILLA!AN663))</f>
        <v/>
      </c>
    </row>
    <row r="661" spans="2:149" x14ac:dyDescent="0.25">
      <c r="B661" t="str">
        <f>IF(OR(PLANILLA!AJ664="SI",PLANILLA!AK664="SI"),"TIEMPO","")</f>
        <v/>
      </c>
      <c r="C661" t="str">
        <f>IF(OR(PLANILLA!AJ664="SI",PLANILLA!AK664="SI"),"DESPLAZAMIENTO_FORZADO","")</f>
        <v/>
      </c>
      <c r="CI661" t="s">
        <v>3043</v>
      </c>
      <c r="CJ661" t="str">
        <f>VLOOKUP(CI661,Hoja1!A660:D1782,2,0)</f>
        <v>CAQUETÁ-HUILA</v>
      </c>
      <c r="CR661" t="str">
        <f>CONCATENATE("COMUNIDAD_",PLANILLA!S664)</f>
        <v>COMUNIDAD_</v>
      </c>
      <c r="CS661" t="str">
        <f>CONCATENATE(PLANILLA!S664,"_",PLANILLA!T664)</f>
        <v>_</v>
      </c>
      <c r="ES661" s="42" t="str">
        <f>IF(AND(PLANILLA!AM664="",PLANILLA!AN664=""),"",CONCATENATE(PLANILLA!AM664,"-",PLANILLA!AN664))</f>
        <v/>
      </c>
    </row>
    <row r="662" spans="2:149" x14ac:dyDescent="0.25">
      <c r="B662" t="str">
        <f>IF(OR(PLANILLA!AJ665="SI",PLANILLA!AK665="SI"),"TIEMPO","")</f>
        <v/>
      </c>
      <c r="C662" t="str">
        <f>IF(OR(PLANILLA!AJ665="SI",PLANILLA!AK665="SI"),"DESPLAZAMIENTO_FORZADO","")</f>
        <v/>
      </c>
      <c r="CI662" t="s">
        <v>1279</v>
      </c>
      <c r="CJ662" t="str">
        <f>VLOOKUP(CI662,Hoja1!A661:D1783,2,0)</f>
        <v>CAQUETÁ-HUILA</v>
      </c>
      <c r="CR662" t="str">
        <f>CONCATENATE("COMUNIDAD_",PLANILLA!S665)</f>
        <v>COMUNIDAD_</v>
      </c>
      <c r="CS662" t="str">
        <f>CONCATENATE(PLANILLA!S665,"_",PLANILLA!T665)</f>
        <v>_</v>
      </c>
      <c r="ES662" s="42" t="str">
        <f>IF(AND(PLANILLA!AM665="",PLANILLA!AN665=""),"",CONCATENATE(PLANILLA!AM665,"-",PLANILLA!AN665))</f>
        <v/>
      </c>
    </row>
    <row r="663" spans="2:149" x14ac:dyDescent="0.25">
      <c r="B663" t="str">
        <f>IF(OR(PLANILLA!AJ666="SI",PLANILLA!AK666="SI"),"TIEMPO","")</f>
        <v/>
      </c>
      <c r="C663" t="str">
        <f>IF(OR(PLANILLA!AJ666="SI",PLANILLA!AK666="SI"),"DESPLAZAMIENTO_FORZADO","")</f>
        <v/>
      </c>
      <c r="CI663" t="s">
        <v>1280</v>
      </c>
      <c r="CJ663" t="str">
        <f>VLOOKUP(CI663,Hoja1!A662:D1784,2,0)</f>
        <v>CAQUETÁ-HUILA</v>
      </c>
      <c r="CR663" t="str">
        <f>CONCATENATE("COMUNIDAD_",PLANILLA!S666)</f>
        <v>COMUNIDAD_</v>
      </c>
      <c r="CS663" t="str">
        <f>CONCATENATE(PLANILLA!S666,"_",PLANILLA!T666)</f>
        <v>_</v>
      </c>
      <c r="ES663" s="42" t="str">
        <f>IF(AND(PLANILLA!AM666="",PLANILLA!AN666=""),"",CONCATENATE(PLANILLA!AM666,"-",PLANILLA!AN666))</f>
        <v/>
      </c>
    </row>
    <row r="664" spans="2:149" x14ac:dyDescent="0.25">
      <c r="B664" t="str">
        <f>IF(OR(PLANILLA!AJ667="SI",PLANILLA!AK667="SI"),"TIEMPO","")</f>
        <v/>
      </c>
      <c r="C664" t="str">
        <f>IF(OR(PLANILLA!AJ667="SI",PLANILLA!AK667="SI"),"DESPLAZAMIENTO_FORZADO","")</f>
        <v/>
      </c>
      <c r="CI664" t="s">
        <v>3044</v>
      </c>
      <c r="CJ664" t="str">
        <f>VLOOKUP(CI664,Hoja1!A663:D1785,2,0)</f>
        <v>CAQUETÁ-HUILA</v>
      </c>
      <c r="CR664" t="str">
        <f>CONCATENATE("COMUNIDAD_",PLANILLA!S667)</f>
        <v>COMUNIDAD_</v>
      </c>
      <c r="CS664" t="str">
        <f>CONCATENATE(PLANILLA!S667,"_",PLANILLA!T667)</f>
        <v>_</v>
      </c>
      <c r="ES664" s="42" t="str">
        <f>IF(AND(PLANILLA!AM667="",PLANILLA!AN667=""),"",CONCATENATE(PLANILLA!AM667,"-",PLANILLA!AN667))</f>
        <v/>
      </c>
    </row>
    <row r="665" spans="2:149" x14ac:dyDescent="0.25">
      <c r="B665" t="str">
        <f>IF(OR(PLANILLA!AJ668="SI",PLANILLA!AK668="SI"),"TIEMPO","")</f>
        <v/>
      </c>
      <c r="C665" t="str">
        <f>IF(OR(PLANILLA!AJ668="SI",PLANILLA!AK668="SI"),"DESPLAZAMIENTO_FORZADO","")</f>
        <v/>
      </c>
      <c r="CI665" t="s">
        <v>3045</v>
      </c>
      <c r="CJ665" t="str">
        <f>VLOOKUP(CI665,Hoja1!A664:D1786,2,0)</f>
        <v>CAQUETÁ-HUILA</v>
      </c>
      <c r="CR665" t="str">
        <f>CONCATENATE("COMUNIDAD_",PLANILLA!S668)</f>
        <v>COMUNIDAD_</v>
      </c>
      <c r="CS665" t="str">
        <f>CONCATENATE(PLANILLA!S668,"_",PLANILLA!T668)</f>
        <v>_</v>
      </c>
      <c r="ES665" s="42" t="str">
        <f>IF(AND(PLANILLA!AM668="",PLANILLA!AN668=""),"",CONCATENATE(PLANILLA!AM668,"-",PLANILLA!AN668))</f>
        <v/>
      </c>
    </row>
    <row r="666" spans="2:149" x14ac:dyDescent="0.25">
      <c r="B666" t="str">
        <f>IF(OR(PLANILLA!AJ669="SI",PLANILLA!AK669="SI"),"TIEMPO","")</f>
        <v/>
      </c>
      <c r="C666" t="str">
        <f>IF(OR(PLANILLA!AJ669="SI",PLANILLA!AK669="SI"),"DESPLAZAMIENTO_FORZADO","")</f>
        <v/>
      </c>
      <c r="CI666" t="s">
        <v>2882</v>
      </c>
      <c r="CJ666" t="str">
        <f>VLOOKUP(CI666,Hoja1!A665:D1787,2,0)</f>
        <v>CAQUETÁ-HUILA</v>
      </c>
      <c r="CR666" t="str">
        <f>CONCATENATE("COMUNIDAD_",PLANILLA!S669)</f>
        <v>COMUNIDAD_</v>
      </c>
      <c r="CS666" t="str">
        <f>CONCATENATE(PLANILLA!S669,"_",PLANILLA!T669)</f>
        <v>_</v>
      </c>
      <c r="ES666" s="42" t="str">
        <f>IF(AND(PLANILLA!AM669="",PLANILLA!AN669=""),"",CONCATENATE(PLANILLA!AM669,"-",PLANILLA!AN669))</f>
        <v/>
      </c>
    </row>
    <row r="667" spans="2:149" x14ac:dyDescent="0.25">
      <c r="B667" t="str">
        <f>IF(OR(PLANILLA!AJ670="SI",PLANILLA!AK670="SI"),"TIEMPO","")</f>
        <v/>
      </c>
      <c r="C667" t="str">
        <f>IF(OR(PLANILLA!AJ670="SI",PLANILLA!AK670="SI"),"DESPLAZAMIENTO_FORZADO","")</f>
        <v/>
      </c>
      <c r="CI667" t="s">
        <v>2566</v>
      </c>
      <c r="CJ667" t="str">
        <f>VLOOKUP(CI667,Hoja1!A666:D1788,2,0)</f>
        <v>CAQUETÁ-HUILA</v>
      </c>
      <c r="CR667" t="str">
        <f>CONCATENATE("COMUNIDAD_",PLANILLA!S670)</f>
        <v>COMUNIDAD_</v>
      </c>
      <c r="CS667" t="str">
        <f>CONCATENATE(PLANILLA!S670,"_",PLANILLA!T670)</f>
        <v>_</v>
      </c>
      <c r="ES667" s="42" t="str">
        <f>IF(AND(PLANILLA!AM670="",PLANILLA!AN670=""),"",CONCATENATE(PLANILLA!AM670,"-",PLANILLA!AN670))</f>
        <v/>
      </c>
    </row>
    <row r="668" spans="2:149" x14ac:dyDescent="0.25">
      <c r="B668" t="str">
        <f>IF(OR(PLANILLA!AJ671="SI",PLANILLA!AK671="SI"),"TIEMPO","")</f>
        <v/>
      </c>
      <c r="C668" t="str">
        <f>IF(OR(PLANILLA!AJ671="SI",PLANILLA!AK671="SI"),"DESPLAZAMIENTO_FORZADO","")</f>
        <v/>
      </c>
      <c r="CI668" t="s">
        <v>2567</v>
      </c>
      <c r="CJ668" t="str">
        <f>VLOOKUP(CI668,Hoja1!A667:D1789,2,0)</f>
        <v>CAQUETÁ-HUILA</v>
      </c>
      <c r="CR668" t="str">
        <f>CONCATENATE("COMUNIDAD_",PLANILLA!S671)</f>
        <v>COMUNIDAD_</v>
      </c>
      <c r="CS668" t="str">
        <f>CONCATENATE(PLANILLA!S671,"_",PLANILLA!T671)</f>
        <v>_</v>
      </c>
      <c r="ES668" s="42" t="str">
        <f>IF(AND(PLANILLA!AM671="",PLANILLA!AN671=""),"",CONCATENATE(PLANILLA!AM671,"-",PLANILLA!AN671))</f>
        <v/>
      </c>
    </row>
    <row r="669" spans="2:149" x14ac:dyDescent="0.25">
      <c r="B669" t="str">
        <f>IF(OR(PLANILLA!AJ672="SI",PLANILLA!AK672="SI"),"TIEMPO","")</f>
        <v/>
      </c>
      <c r="C669" t="str">
        <f>IF(OR(PLANILLA!AJ672="SI",PLANILLA!AK672="SI"),"DESPLAZAMIENTO_FORZADO","")</f>
        <v/>
      </c>
      <c r="CI669" t="s">
        <v>1311</v>
      </c>
      <c r="CJ669" t="str">
        <f>VLOOKUP(CI669,Hoja1!A668:D1790,2,0)</f>
        <v>CAQUETÁ-HUILA</v>
      </c>
      <c r="CR669" t="str">
        <f>CONCATENATE("COMUNIDAD_",PLANILLA!S672)</f>
        <v>COMUNIDAD_</v>
      </c>
      <c r="CS669" t="str">
        <f>CONCATENATE(PLANILLA!S672,"_",PLANILLA!T672)</f>
        <v>_</v>
      </c>
      <c r="ES669" s="42" t="str">
        <f>IF(AND(PLANILLA!AM672="",PLANILLA!AN672=""),"",CONCATENATE(PLANILLA!AM672,"-",PLANILLA!AN672))</f>
        <v/>
      </c>
    </row>
    <row r="670" spans="2:149" x14ac:dyDescent="0.25">
      <c r="B670" t="str">
        <f>IF(OR(PLANILLA!AJ673="SI",PLANILLA!AK673="SI"),"TIEMPO","")</f>
        <v/>
      </c>
      <c r="C670" t="str">
        <f>IF(OR(PLANILLA!AJ673="SI",PLANILLA!AK673="SI"),"DESPLAZAMIENTO_FORZADO","")</f>
        <v/>
      </c>
      <c r="CI670" t="s">
        <v>2673</v>
      </c>
      <c r="CJ670" t="str">
        <f>VLOOKUP(CI670,Hoja1!A669:D1791,2,0)</f>
        <v>CAQUETÁ-HUILA</v>
      </c>
      <c r="CR670" t="str">
        <f>CONCATENATE("COMUNIDAD_",PLANILLA!S673)</f>
        <v>COMUNIDAD_</v>
      </c>
      <c r="CS670" t="str">
        <f>CONCATENATE(PLANILLA!S673,"_",PLANILLA!T673)</f>
        <v>_</v>
      </c>
      <c r="ES670" s="42" t="str">
        <f>IF(AND(PLANILLA!AM673="",PLANILLA!AN673=""),"",CONCATENATE(PLANILLA!AM673,"-",PLANILLA!AN673))</f>
        <v/>
      </c>
    </row>
    <row r="671" spans="2:149" x14ac:dyDescent="0.25">
      <c r="B671" t="str">
        <f>IF(OR(PLANILLA!AJ674="SI",PLANILLA!AK674="SI"),"TIEMPO","")</f>
        <v/>
      </c>
      <c r="C671" t="str">
        <f>IF(OR(PLANILLA!AJ674="SI",PLANILLA!AK674="SI"),"DESPLAZAMIENTO_FORZADO","")</f>
        <v/>
      </c>
      <c r="CI671" t="s">
        <v>1281</v>
      </c>
      <c r="CJ671" t="str">
        <f>VLOOKUP(CI671,Hoja1!A670:D1792,2,0)</f>
        <v>CAQUETÁ-HUILA</v>
      </c>
      <c r="CR671" t="str">
        <f>CONCATENATE("COMUNIDAD_",PLANILLA!S674)</f>
        <v>COMUNIDAD_</v>
      </c>
      <c r="CS671" t="str">
        <f>CONCATENATE(PLANILLA!S674,"_",PLANILLA!T674)</f>
        <v>_</v>
      </c>
      <c r="ES671" s="42" t="str">
        <f>IF(AND(PLANILLA!AM674="",PLANILLA!AN674=""),"",CONCATENATE(PLANILLA!AM674,"-",PLANILLA!AN674))</f>
        <v/>
      </c>
    </row>
    <row r="672" spans="2:149" x14ac:dyDescent="0.25">
      <c r="B672" t="str">
        <f>IF(OR(PLANILLA!AJ675="SI",PLANILLA!AK675="SI"),"TIEMPO","")</f>
        <v/>
      </c>
      <c r="C672" t="str">
        <f>IF(OR(PLANILLA!AJ675="SI",PLANILLA!AK675="SI"),"DESPLAZAMIENTO_FORZADO","")</f>
        <v/>
      </c>
      <c r="CI672" t="s">
        <v>2674</v>
      </c>
      <c r="CJ672" t="str">
        <f>VLOOKUP(CI672,Hoja1!A671:D1793,2,0)</f>
        <v>CAQUETÁ-HUILA</v>
      </c>
      <c r="CR672" t="str">
        <f>CONCATENATE("COMUNIDAD_",PLANILLA!S675)</f>
        <v>COMUNIDAD_</v>
      </c>
      <c r="CS672" t="str">
        <f>CONCATENATE(PLANILLA!S675,"_",PLANILLA!T675)</f>
        <v>_</v>
      </c>
      <c r="ES672" s="42" t="str">
        <f>IF(AND(PLANILLA!AM675="",PLANILLA!AN675=""),"",CONCATENATE(PLANILLA!AM675,"-",PLANILLA!AN675))</f>
        <v/>
      </c>
    </row>
    <row r="673" spans="2:149" x14ac:dyDescent="0.25">
      <c r="B673" t="str">
        <f>IF(OR(PLANILLA!AJ676="SI",PLANILLA!AK676="SI"),"TIEMPO","")</f>
        <v/>
      </c>
      <c r="C673" t="str">
        <f>IF(OR(PLANILLA!AJ676="SI",PLANILLA!AK676="SI"),"DESPLAZAMIENTO_FORZADO","")</f>
        <v/>
      </c>
      <c r="CI673" t="s">
        <v>2564</v>
      </c>
      <c r="CJ673" t="str">
        <f>VLOOKUP(CI673,Hoja1!A672:D1794,2,0)</f>
        <v>CAQUETÁ-HUILA</v>
      </c>
      <c r="CR673" t="str">
        <f>CONCATENATE("COMUNIDAD_",PLANILLA!S676)</f>
        <v>COMUNIDAD_</v>
      </c>
      <c r="CS673" t="str">
        <f>CONCATENATE(PLANILLA!S676,"_",PLANILLA!T676)</f>
        <v>_</v>
      </c>
      <c r="ES673" s="42" t="str">
        <f>IF(AND(PLANILLA!AM676="",PLANILLA!AN676=""),"",CONCATENATE(PLANILLA!AM676,"-",PLANILLA!AN676))</f>
        <v/>
      </c>
    </row>
    <row r="674" spans="2:149" x14ac:dyDescent="0.25">
      <c r="B674" t="str">
        <f>IF(OR(PLANILLA!AJ677="SI",PLANILLA!AK677="SI"),"TIEMPO","")</f>
        <v/>
      </c>
      <c r="C674" t="str">
        <f>IF(OR(PLANILLA!AJ677="SI",PLANILLA!AK677="SI"),"DESPLAZAMIENTO_FORZADO","")</f>
        <v/>
      </c>
      <c r="CI674" t="s">
        <v>3046</v>
      </c>
      <c r="CJ674" t="str">
        <f>VLOOKUP(CI674,Hoja1!A673:D1795,2,0)</f>
        <v>CAQUETÁ-HUILA</v>
      </c>
      <c r="CR674" t="str">
        <f>CONCATENATE("COMUNIDAD_",PLANILLA!S677)</f>
        <v>COMUNIDAD_</v>
      </c>
      <c r="CS674" t="str">
        <f>CONCATENATE(PLANILLA!S677,"_",PLANILLA!T677)</f>
        <v>_</v>
      </c>
      <c r="ES674" s="42" t="str">
        <f>IF(AND(PLANILLA!AM677="",PLANILLA!AN677=""),"",CONCATENATE(PLANILLA!AM677,"-",PLANILLA!AN677))</f>
        <v/>
      </c>
    </row>
    <row r="675" spans="2:149" x14ac:dyDescent="0.25">
      <c r="B675" t="str">
        <f>IF(OR(PLANILLA!AJ678="SI",PLANILLA!AK678="SI"),"TIEMPO","")</f>
        <v/>
      </c>
      <c r="C675" t="str">
        <f>IF(OR(PLANILLA!AJ678="SI",PLANILLA!AK678="SI"),"DESPLAZAMIENTO_FORZADO","")</f>
        <v/>
      </c>
      <c r="CI675" t="s">
        <v>1312</v>
      </c>
      <c r="CJ675" t="str">
        <f>VLOOKUP(CI675,Hoja1!A674:D1796,2,0)</f>
        <v>CAQUETÁ-HUILA</v>
      </c>
      <c r="CR675" t="str">
        <f>CONCATENATE("COMUNIDAD_",PLANILLA!S678)</f>
        <v>COMUNIDAD_</v>
      </c>
      <c r="CS675" t="str">
        <f>CONCATENATE(PLANILLA!S678,"_",PLANILLA!T678)</f>
        <v>_</v>
      </c>
      <c r="ES675" s="42" t="str">
        <f>IF(AND(PLANILLA!AM678="",PLANILLA!AN678=""),"",CONCATENATE(PLANILLA!AM678,"-",PLANILLA!AN678))</f>
        <v/>
      </c>
    </row>
    <row r="676" spans="2:149" x14ac:dyDescent="0.25">
      <c r="B676" t="str">
        <f>IF(OR(PLANILLA!AJ679="SI",PLANILLA!AK679="SI"),"TIEMPO","")</f>
        <v/>
      </c>
      <c r="C676" t="str">
        <f>IF(OR(PLANILLA!AJ679="SI",PLANILLA!AK679="SI"),"DESPLAZAMIENTO_FORZADO","")</f>
        <v/>
      </c>
      <c r="CI676" t="s">
        <v>3047</v>
      </c>
      <c r="CJ676" t="str">
        <f>VLOOKUP(CI676,Hoja1!A675:D1797,2,0)</f>
        <v>CAQUETÁ-HUILA</v>
      </c>
      <c r="CR676" t="str">
        <f>CONCATENATE("COMUNIDAD_",PLANILLA!S679)</f>
        <v>COMUNIDAD_</v>
      </c>
      <c r="CS676" t="str">
        <f>CONCATENATE(PLANILLA!S679,"_",PLANILLA!T679)</f>
        <v>_</v>
      </c>
      <c r="ES676" s="42" t="str">
        <f>IF(AND(PLANILLA!AM679="",PLANILLA!AN679=""),"",CONCATENATE(PLANILLA!AM679,"-",PLANILLA!AN679))</f>
        <v/>
      </c>
    </row>
    <row r="677" spans="2:149" x14ac:dyDescent="0.25">
      <c r="B677" t="str">
        <f>IF(OR(PLANILLA!AJ680="SI",PLANILLA!AK680="SI"),"TIEMPO","")</f>
        <v/>
      </c>
      <c r="C677" t="str">
        <f>IF(OR(PLANILLA!AJ680="SI",PLANILLA!AK680="SI"),"DESPLAZAMIENTO_FORZADO","")</f>
        <v/>
      </c>
      <c r="CI677" t="s">
        <v>3048</v>
      </c>
      <c r="CJ677" t="str">
        <f>VLOOKUP(CI677,Hoja1!A676:D1798,2,0)</f>
        <v>CAQUETÁ-HUILA</v>
      </c>
      <c r="CR677" t="str">
        <f>CONCATENATE("COMUNIDAD_",PLANILLA!S680)</f>
        <v>COMUNIDAD_</v>
      </c>
      <c r="CS677" t="str">
        <f>CONCATENATE(PLANILLA!S680,"_",PLANILLA!T680)</f>
        <v>_</v>
      </c>
      <c r="ES677" s="42" t="str">
        <f>IF(AND(PLANILLA!AM680="",PLANILLA!AN680=""),"",CONCATENATE(PLANILLA!AM680,"-",PLANILLA!AN680))</f>
        <v/>
      </c>
    </row>
    <row r="678" spans="2:149" x14ac:dyDescent="0.25">
      <c r="B678" t="str">
        <f>IF(OR(PLANILLA!AJ681="SI",PLANILLA!AK681="SI"),"TIEMPO","")</f>
        <v/>
      </c>
      <c r="C678" t="str">
        <f>IF(OR(PLANILLA!AJ681="SI",PLANILLA!AK681="SI"),"DESPLAZAMIENTO_FORZADO","")</f>
        <v/>
      </c>
      <c r="CI678" t="s">
        <v>2883</v>
      </c>
      <c r="CJ678" t="str">
        <f>VLOOKUP(CI678,Hoja1!A677:D1799,2,0)</f>
        <v>CAQUETÁ-HUILA</v>
      </c>
      <c r="CR678" t="str">
        <f>CONCATENATE("COMUNIDAD_",PLANILLA!S681)</f>
        <v>COMUNIDAD_</v>
      </c>
      <c r="CS678" t="str">
        <f>CONCATENATE(PLANILLA!S681,"_",PLANILLA!T681)</f>
        <v>_</v>
      </c>
      <c r="ES678" s="42" t="str">
        <f>IF(AND(PLANILLA!AM681="",PLANILLA!AN681=""),"",CONCATENATE(PLANILLA!AM681,"-",PLANILLA!AN681))</f>
        <v/>
      </c>
    </row>
    <row r="679" spans="2:149" x14ac:dyDescent="0.25">
      <c r="B679" t="str">
        <f>IF(OR(PLANILLA!AJ682="SI",PLANILLA!AK682="SI"),"TIEMPO","")</f>
        <v/>
      </c>
      <c r="C679" t="str">
        <f>IF(OR(PLANILLA!AJ682="SI",PLANILLA!AK682="SI"),"DESPLAZAMIENTO_FORZADO","")</f>
        <v/>
      </c>
      <c r="CI679" t="s">
        <v>3049</v>
      </c>
      <c r="CJ679" t="str">
        <f>VLOOKUP(CI679,Hoja1!A678:D1800,2,0)</f>
        <v>CAQUETÁ-HUILA</v>
      </c>
      <c r="CR679" t="str">
        <f>CONCATENATE("COMUNIDAD_",PLANILLA!S682)</f>
        <v>COMUNIDAD_</v>
      </c>
      <c r="CS679" t="str">
        <f>CONCATENATE(PLANILLA!S682,"_",PLANILLA!T682)</f>
        <v>_</v>
      </c>
      <c r="ES679" s="42" t="str">
        <f>IF(AND(PLANILLA!AM682="",PLANILLA!AN682=""),"",CONCATENATE(PLANILLA!AM682,"-",PLANILLA!AN682))</f>
        <v/>
      </c>
    </row>
    <row r="680" spans="2:149" x14ac:dyDescent="0.25">
      <c r="B680" t="str">
        <f>IF(OR(PLANILLA!AJ683="SI",PLANILLA!AK683="SI"),"TIEMPO","")</f>
        <v/>
      </c>
      <c r="C680" t="str">
        <f>IF(OR(PLANILLA!AJ683="SI",PLANILLA!AK683="SI"),"DESPLAZAMIENTO_FORZADO","")</f>
        <v/>
      </c>
      <c r="CI680" t="s">
        <v>3050</v>
      </c>
      <c r="CJ680" t="str">
        <f>VLOOKUP(CI680,Hoja1!A679:D1801,2,0)</f>
        <v>CAQUETÁ-HUILA</v>
      </c>
      <c r="CR680" t="str">
        <f>CONCATENATE("COMUNIDAD_",PLANILLA!S683)</f>
        <v>COMUNIDAD_</v>
      </c>
      <c r="CS680" t="str">
        <f>CONCATENATE(PLANILLA!S683,"_",PLANILLA!T683)</f>
        <v>_</v>
      </c>
      <c r="ES680" s="42" t="str">
        <f>IF(AND(PLANILLA!AM683="",PLANILLA!AN683=""),"",CONCATENATE(PLANILLA!AM683,"-",PLANILLA!AN683))</f>
        <v/>
      </c>
    </row>
    <row r="681" spans="2:149" x14ac:dyDescent="0.25">
      <c r="B681" t="str">
        <f>IF(OR(PLANILLA!AJ684="SI",PLANILLA!AK684="SI"),"TIEMPO","")</f>
        <v/>
      </c>
      <c r="C681" t="str">
        <f>IF(OR(PLANILLA!AJ684="SI",PLANILLA!AK684="SI"),"DESPLAZAMIENTO_FORZADO","")</f>
        <v/>
      </c>
      <c r="CI681" t="s">
        <v>2563</v>
      </c>
      <c r="CJ681" t="str">
        <f>VLOOKUP(CI681,Hoja1!A680:D1802,2,0)</f>
        <v>CAQUETÁ-HUILA</v>
      </c>
      <c r="CR681" t="str">
        <f>CONCATENATE("COMUNIDAD_",PLANILLA!S684)</f>
        <v>COMUNIDAD_</v>
      </c>
      <c r="CS681" t="str">
        <f>CONCATENATE(PLANILLA!S684,"_",PLANILLA!T684)</f>
        <v>_</v>
      </c>
      <c r="ES681" s="42" t="str">
        <f>IF(AND(PLANILLA!AM684="",PLANILLA!AN684=""),"",CONCATENATE(PLANILLA!AM684,"-",PLANILLA!AN684))</f>
        <v/>
      </c>
    </row>
    <row r="682" spans="2:149" x14ac:dyDescent="0.25">
      <c r="B682" t="str">
        <f>IF(OR(PLANILLA!AJ685="SI",PLANILLA!AK685="SI"),"TIEMPO","")</f>
        <v/>
      </c>
      <c r="C682" t="str">
        <f>IF(OR(PLANILLA!AJ685="SI",PLANILLA!AK685="SI"),"DESPLAZAMIENTO_FORZADO","")</f>
        <v/>
      </c>
      <c r="CI682" t="s">
        <v>3051</v>
      </c>
      <c r="CJ682" t="str">
        <f>VLOOKUP(CI682,Hoja1!A681:D1803,2,0)</f>
        <v>CAQUETÁ-HUILA</v>
      </c>
      <c r="CR682" t="str">
        <f>CONCATENATE("COMUNIDAD_",PLANILLA!S685)</f>
        <v>COMUNIDAD_</v>
      </c>
      <c r="CS682" t="str">
        <f>CONCATENATE(PLANILLA!S685,"_",PLANILLA!T685)</f>
        <v>_</v>
      </c>
      <c r="ES682" s="42" t="str">
        <f>IF(AND(PLANILLA!AM685="",PLANILLA!AN685=""),"",CONCATENATE(PLANILLA!AM685,"-",PLANILLA!AN685))</f>
        <v/>
      </c>
    </row>
    <row r="683" spans="2:149" x14ac:dyDescent="0.25">
      <c r="B683" t="str">
        <f>IF(OR(PLANILLA!AJ686="SI",PLANILLA!AK686="SI"),"TIEMPO","")</f>
        <v/>
      </c>
      <c r="C683" t="str">
        <f>IF(OR(PLANILLA!AJ686="SI",PLANILLA!AK686="SI"),"DESPLAZAMIENTO_FORZADO","")</f>
        <v/>
      </c>
      <c r="CI683" t="s">
        <v>2675</v>
      </c>
      <c r="CJ683" t="str">
        <f>VLOOKUP(CI683,Hoja1!A682:D1804,2,0)</f>
        <v>CAQUETÁ-HUILA</v>
      </c>
      <c r="CR683" t="str">
        <f>CONCATENATE("COMUNIDAD_",PLANILLA!S686)</f>
        <v>COMUNIDAD_</v>
      </c>
      <c r="CS683" t="str">
        <f>CONCATENATE(PLANILLA!S686,"_",PLANILLA!T686)</f>
        <v>_</v>
      </c>
      <c r="ES683" s="42" t="str">
        <f>IF(AND(PLANILLA!AM686="",PLANILLA!AN686=""),"",CONCATENATE(PLANILLA!AM686,"-",PLANILLA!AN686))</f>
        <v/>
      </c>
    </row>
    <row r="684" spans="2:149" x14ac:dyDescent="0.25">
      <c r="B684" t="str">
        <f>IF(OR(PLANILLA!AJ687="SI",PLANILLA!AK687="SI"),"TIEMPO","")</f>
        <v/>
      </c>
      <c r="C684" t="str">
        <f>IF(OR(PLANILLA!AJ687="SI",PLANILLA!AK687="SI"),"DESPLAZAMIENTO_FORZADO","")</f>
        <v/>
      </c>
      <c r="CI684" t="s">
        <v>2634</v>
      </c>
      <c r="CJ684" t="str">
        <f>VLOOKUP(CI684,Hoja1!A683:D1805,2,0)</f>
        <v>CAQUETÁ-HUILA</v>
      </c>
      <c r="CR684" t="str">
        <f>CONCATENATE("COMUNIDAD_",PLANILLA!S687)</f>
        <v>COMUNIDAD_</v>
      </c>
      <c r="CS684" t="str">
        <f>CONCATENATE(PLANILLA!S687,"_",PLANILLA!T687)</f>
        <v>_</v>
      </c>
      <c r="ES684" s="42" t="str">
        <f>IF(AND(PLANILLA!AM687="",PLANILLA!AN687=""),"",CONCATENATE(PLANILLA!AM687,"-",PLANILLA!AN687))</f>
        <v/>
      </c>
    </row>
    <row r="685" spans="2:149" x14ac:dyDescent="0.25">
      <c r="B685" t="str">
        <f>IF(OR(PLANILLA!AJ688="SI",PLANILLA!AK688="SI"),"TIEMPO","")</f>
        <v/>
      </c>
      <c r="C685" t="str">
        <f>IF(OR(PLANILLA!AJ688="SI",PLANILLA!AK688="SI"),"DESPLAZAMIENTO_FORZADO","")</f>
        <v/>
      </c>
      <c r="CI685" t="s">
        <v>3052</v>
      </c>
      <c r="CJ685" t="str">
        <f>VLOOKUP(CI685,Hoja1!A684:D1806,2,0)</f>
        <v>CAQUETÁ-HUILA</v>
      </c>
      <c r="CR685" t="str">
        <f>CONCATENATE("COMUNIDAD_",PLANILLA!S688)</f>
        <v>COMUNIDAD_</v>
      </c>
      <c r="CS685" t="str">
        <f>CONCATENATE(PLANILLA!S688,"_",PLANILLA!T688)</f>
        <v>_</v>
      </c>
      <c r="ES685" s="42" t="str">
        <f>IF(AND(PLANILLA!AM688="",PLANILLA!AN688=""),"",CONCATENATE(PLANILLA!AM688,"-",PLANILLA!AN688))</f>
        <v/>
      </c>
    </row>
    <row r="686" spans="2:149" x14ac:dyDescent="0.25">
      <c r="B686" t="str">
        <f>IF(OR(PLANILLA!AJ689="SI",PLANILLA!AK689="SI"),"TIEMPO","")</f>
        <v/>
      </c>
      <c r="C686" t="str">
        <f>IF(OR(PLANILLA!AJ689="SI",PLANILLA!AK689="SI"),"DESPLAZAMIENTO_FORZADO","")</f>
        <v/>
      </c>
      <c r="CI686" t="s">
        <v>2565</v>
      </c>
      <c r="CJ686" t="str">
        <f>VLOOKUP(CI686,Hoja1!A685:D1807,2,0)</f>
        <v>CAQUETÁ-HUILA</v>
      </c>
      <c r="CR686" t="str">
        <f>CONCATENATE("COMUNIDAD_",PLANILLA!S689)</f>
        <v>COMUNIDAD_</v>
      </c>
      <c r="CS686" t="str">
        <f>CONCATENATE(PLANILLA!S689,"_",PLANILLA!T689)</f>
        <v>_</v>
      </c>
      <c r="ES686" s="42" t="str">
        <f>IF(AND(PLANILLA!AM689="",PLANILLA!AN689=""),"",CONCATENATE(PLANILLA!AM689,"-",PLANILLA!AN689))</f>
        <v/>
      </c>
    </row>
    <row r="687" spans="2:149" x14ac:dyDescent="0.25">
      <c r="B687" t="str">
        <f>IF(OR(PLANILLA!AJ690="SI",PLANILLA!AK690="SI"),"TIEMPO","")</f>
        <v/>
      </c>
      <c r="C687" t="str">
        <f>IF(OR(PLANILLA!AJ690="SI",PLANILLA!AK690="SI"),"DESPLAZAMIENTO_FORZADO","")</f>
        <v/>
      </c>
      <c r="CI687" t="s">
        <v>1282</v>
      </c>
      <c r="CJ687" t="str">
        <f>VLOOKUP(CI687,Hoja1!A686:D1808,2,0)</f>
        <v>CAQUETÁ-HUILA</v>
      </c>
      <c r="CR687" t="str">
        <f>CONCATENATE("COMUNIDAD_",PLANILLA!S690)</f>
        <v>COMUNIDAD_</v>
      </c>
      <c r="CS687" t="str">
        <f>CONCATENATE(PLANILLA!S690,"_",PLANILLA!T690)</f>
        <v>_</v>
      </c>
      <c r="ES687" s="42" t="str">
        <f>IF(AND(PLANILLA!AM690="",PLANILLA!AN690=""),"",CONCATENATE(PLANILLA!AM690,"-",PLANILLA!AN690))</f>
        <v/>
      </c>
    </row>
    <row r="688" spans="2:149" x14ac:dyDescent="0.25">
      <c r="B688" t="str">
        <f>IF(OR(PLANILLA!AJ691="SI",PLANILLA!AK691="SI"),"TIEMPO","")</f>
        <v/>
      </c>
      <c r="C688" t="str">
        <f>IF(OR(PLANILLA!AJ691="SI",PLANILLA!AK691="SI"),"DESPLAZAMIENTO_FORZADO","")</f>
        <v/>
      </c>
      <c r="CI688" t="s">
        <v>3053</v>
      </c>
      <c r="CJ688" t="str">
        <f>VLOOKUP(CI688,Hoja1!A687:D1809,2,0)</f>
        <v>CAQUETÁ-HUILA</v>
      </c>
      <c r="CR688" t="str">
        <f>CONCATENATE("COMUNIDAD_",PLANILLA!S691)</f>
        <v>COMUNIDAD_</v>
      </c>
      <c r="CS688" t="str">
        <f>CONCATENATE(PLANILLA!S691,"_",PLANILLA!T691)</f>
        <v>_</v>
      </c>
      <c r="ES688" s="42" t="str">
        <f>IF(AND(PLANILLA!AM691="",PLANILLA!AN691=""),"",CONCATENATE(PLANILLA!AM691,"-",PLANILLA!AN691))</f>
        <v/>
      </c>
    </row>
    <row r="689" spans="2:149" x14ac:dyDescent="0.25">
      <c r="B689" t="str">
        <f>IF(OR(PLANILLA!AJ692="SI",PLANILLA!AK692="SI"),"TIEMPO","")</f>
        <v/>
      </c>
      <c r="C689" t="str">
        <f>IF(OR(PLANILLA!AJ692="SI",PLANILLA!AK692="SI"),"DESPLAZAMIENTO_FORZADO","")</f>
        <v/>
      </c>
      <c r="CI689" t="s">
        <v>3054</v>
      </c>
      <c r="CJ689" t="str">
        <f>VLOOKUP(CI689,Hoja1!A688:D1810,2,0)</f>
        <v>CAQUETÁ-HUILA</v>
      </c>
      <c r="CR689" t="str">
        <f>CONCATENATE("COMUNIDAD_",PLANILLA!S692)</f>
        <v>COMUNIDAD_</v>
      </c>
      <c r="CS689" t="str">
        <f>CONCATENATE(PLANILLA!S692,"_",PLANILLA!T692)</f>
        <v>_</v>
      </c>
      <c r="ES689" s="42" t="str">
        <f>IF(AND(PLANILLA!AM692="",PLANILLA!AN692=""),"",CONCATENATE(PLANILLA!AM692,"-",PLANILLA!AN692))</f>
        <v/>
      </c>
    </row>
    <row r="690" spans="2:149" x14ac:dyDescent="0.25">
      <c r="B690" t="str">
        <f>IF(OR(PLANILLA!AJ693="SI",PLANILLA!AK693="SI"),"TIEMPO","")</f>
        <v/>
      </c>
      <c r="C690" t="str">
        <f>IF(OR(PLANILLA!AJ693="SI",PLANILLA!AK693="SI"),"DESPLAZAMIENTO_FORZADO","")</f>
        <v/>
      </c>
      <c r="CI690" t="s">
        <v>2884</v>
      </c>
      <c r="CJ690" t="str">
        <f>VLOOKUP(CI690,Hoja1!A689:D1811,2,0)</f>
        <v>CAQUETÁ-HUILA</v>
      </c>
      <c r="CR690" t="str">
        <f>CONCATENATE("COMUNIDAD_",PLANILLA!S693)</f>
        <v>COMUNIDAD_</v>
      </c>
      <c r="CS690" t="str">
        <f>CONCATENATE(PLANILLA!S693,"_",PLANILLA!T693)</f>
        <v>_</v>
      </c>
      <c r="ES690" s="42" t="str">
        <f>IF(AND(PLANILLA!AM693="",PLANILLA!AN693=""),"",CONCATENATE(PLANILLA!AM693,"-",PLANILLA!AN693))</f>
        <v/>
      </c>
    </row>
    <row r="691" spans="2:149" x14ac:dyDescent="0.25">
      <c r="B691" t="str">
        <f>IF(OR(PLANILLA!AJ694="SI",PLANILLA!AK694="SI"),"TIEMPO","")</f>
        <v/>
      </c>
      <c r="C691" t="str">
        <f>IF(OR(PLANILLA!AJ694="SI",PLANILLA!AK694="SI"),"DESPLAZAMIENTO_FORZADO","")</f>
        <v/>
      </c>
      <c r="CI691" t="s">
        <v>3055</v>
      </c>
      <c r="CJ691" t="str">
        <f>VLOOKUP(CI691,Hoja1!A690:D1812,2,0)</f>
        <v>CAQUETÁ-HUILA</v>
      </c>
      <c r="CR691" t="str">
        <f>CONCATENATE("COMUNIDAD_",PLANILLA!S694)</f>
        <v>COMUNIDAD_</v>
      </c>
      <c r="CS691" t="str">
        <f>CONCATENATE(PLANILLA!S694,"_",PLANILLA!T694)</f>
        <v>_</v>
      </c>
      <c r="ES691" s="42" t="str">
        <f>IF(AND(PLANILLA!AM694="",PLANILLA!AN694=""),"",CONCATENATE(PLANILLA!AM694,"-",PLANILLA!AN694))</f>
        <v/>
      </c>
    </row>
    <row r="692" spans="2:149" x14ac:dyDescent="0.25">
      <c r="B692" t="str">
        <f>IF(OR(PLANILLA!AJ695="SI",PLANILLA!AK695="SI"),"TIEMPO","")</f>
        <v/>
      </c>
      <c r="C692" t="str">
        <f>IF(OR(PLANILLA!AJ695="SI",PLANILLA!AK695="SI"),"DESPLAZAMIENTO_FORZADO","")</f>
        <v/>
      </c>
      <c r="CI692" t="s">
        <v>3056</v>
      </c>
      <c r="CJ692" t="str">
        <f>VLOOKUP(CI692,Hoja1!A691:D1813,2,0)</f>
        <v>CAQUETÁ-HUILA</v>
      </c>
      <c r="CR692" t="str">
        <f>CONCATENATE("COMUNIDAD_",PLANILLA!S695)</f>
        <v>COMUNIDAD_</v>
      </c>
      <c r="CS692" t="str">
        <f>CONCATENATE(PLANILLA!S695,"_",PLANILLA!T695)</f>
        <v>_</v>
      </c>
      <c r="ES692" s="42" t="str">
        <f>IF(AND(PLANILLA!AM695="",PLANILLA!AN695=""),"",CONCATENATE(PLANILLA!AM695,"-",PLANILLA!AN695))</f>
        <v/>
      </c>
    </row>
    <row r="693" spans="2:149" x14ac:dyDescent="0.25">
      <c r="B693" t="str">
        <f>IF(OR(PLANILLA!AJ696="SI",PLANILLA!AK696="SI"),"TIEMPO","")</f>
        <v/>
      </c>
      <c r="C693" t="str">
        <f>IF(OR(PLANILLA!AJ696="SI",PLANILLA!AK696="SI"),"DESPLAZAMIENTO_FORZADO","")</f>
        <v/>
      </c>
      <c r="CI693" t="s">
        <v>3057</v>
      </c>
      <c r="CJ693" t="str">
        <f>VLOOKUP(CI693,Hoja1!A692:D1814,2,0)</f>
        <v>CAQUETÁ-HUILA</v>
      </c>
      <c r="CR693" t="str">
        <f>CONCATENATE("COMUNIDAD_",PLANILLA!S696)</f>
        <v>COMUNIDAD_</v>
      </c>
      <c r="CS693" t="str">
        <f>CONCATENATE(PLANILLA!S696,"_",PLANILLA!T696)</f>
        <v>_</v>
      </c>
      <c r="ES693" s="42" t="str">
        <f>IF(AND(PLANILLA!AM696="",PLANILLA!AN696=""),"",CONCATENATE(PLANILLA!AM696,"-",PLANILLA!AN696))</f>
        <v/>
      </c>
    </row>
    <row r="694" spans="2:149" x14ac:dyDescent="0.25">
      <c r="B694" t="str">
        <f>IF(OR(PLANILLA!AJ697="SI",PLANILLA!AK697="SI"),"TIEMPO","")</f>
        <v/>
      </c>
      <c r="C694" t="str">
        <f>IF(OR(PLANILLA!AJ697="SI",PLANILLA!AK697="SI"),"DESPLAZAMIENTO_FORZADO","")</f>
        <v/>
      </c>
      <c r="CI694" t="s">
        <v>3697</v>
      </c>
      <c r="CJ694" t="str">
        <f>VLOOKUP(CI694,Hoja1!A693:D1815,2,0)</f>
        <v>CESAR-GUAJIRA</v>
      </c>
      <c r="CR694" t="str">
        <f>CONCATENATE("COMUNIDAD_",PLANILLA!S697)</f>
        <v>COMUNIDAD_</v>
      </c>
      <c r="CS694" t="str">
        <f>CONCATENATE(PLANILLA!S697,"_",PLANILLA!T697)</f>
        <v>_</v>
      </c>
      <c r="ES694" s="42" t="str">
        <f>IF(AND(PLANILLA!AM697="",PLANILLA!AN697=""),"",CONCATENATE(PLANILLA!AM697,"-",PLANILLA!AN697))</f>
        <v/>
      </c>
    </row>
    <row r="695" spans="2:149" x14ac:dyDescent="0.25">
      <c r="B695" t="str">
        <f>IF(OR(PLANILLA!AJ698="SI",PLANILLA!AK698="SI"),"TIEMPO","")</f>
        <v/>
      </c>
      <c r="C695" t="str">
        <f>IF(OR(PLANILLA!AJ698="SI",PLANILLA!AK698="SI"),"DESPLAZAMIENTO_FORZADO","")</f>
        <v/>
      </c>
      <c r="CI695" t="s">
        <v>3698</v>
      </c>
      <c r="CJ695" t="str">
        <f>VLOOKUP(CI695,Hoja1!A694:D1816,2,0)</f>
        <v>CESAR-GUAJIRA</v>
      </c>
      <c r="CR695" t="str">
        <f>CONCATENATE("COMUNIDAD_",PLANILLA!S698)</f>
        <v>COMUNIDAD_</v>
      </c>
      <c r="CS695" t="str">
        <f>CONCATENATE(PLANILLA!S698,"_",PLANILLA!T698)</f>
        <v>_</v>
      </c>
      <c r="ES695" s="42" t="str">
        <f>IF(AND(PLANILLA!AM698="",PLANILLA!AN698=""),"",CONCATENATE(PLANILLA!AM698,"-",PLANILLA!AN698))</f>
        <v/>
      </c>
    </row>
    <row r="696" spans="2:149" x14ac:dyDescent="0.25">
      <c r="B696" t="str">
        <f>IF(OR(PLANILLA!AJ699="SI",PLANILLA!AK699="SI"),"TIEMPO","")</f>
        <v/>
      </c>
      <c r="C696" t="str">
        <f>IF(OR(PLANILLA!AJ699="SI",PLANILLA!AK699="SI"),"DESPLAZAMIENTO_FORZADO","")</f>
        <v/>
      </c>
      <c r="CI696" t="s">
        <v>2816</v>
      </c>
      <c r="CJ696" t="str">
        <f>VLOOKUP(CI696,Hoja1!A695:D1817,2,0)</f>
        <v>CESAR-GUAJIRA</v>
      </c>
      <c r="CR696" t="str">
        <f>CONCATENATE("COMUNIDAD_",PLANILLA!S699)</f>
        <v>COMUNIDAD_</v>
      </c>
      <c r="CS696" t="str">
        <f>CONCATENATE(PLANILLA!S699,"_",PLANILLA!T699)</f>
        <v>_</v>
      </c>
      <c r="ES696" s="42" t="str">
        <f>IF(AND(PLANILLA!AM699="",PLANILLA!AN699=""),"",CONCATENATE(PLANILLA!AM699,"-",PLANILLA!AN699))</f>
        <v/>
      </c>
    </row>
    <row r="697" spans="2:149" x14ac:dyDescent="0.25">
      <c r="B697" t="str">
        <f>IF(OR(PLANILLA!AJ700="SI",PLANILLA!AK700="SI"),"TIEMPO","")</f>
        <v/>
      </c>
      <c r="C697" t="str">
        <f>IF(OR(PLANILLA!AJ700="SI",PLANILLA!AK700="SI"),"DESPLAZAMIENTO_FORZADO","")</f>
        <v/>
      </c>
      <c r="CI697" t="s">
        <v>3699</v>
      </c>
      <c r="CJ697" t="str">
        <f>VLOOKUP(CI697,Hoja1!A696:D1818,2,0)</f>
        <v>CESAR-GUAJIRA</v>
      </c>
      <c r="CR697" t="str">
        <f>CONCATENATE("COMUNIDAD_",PLANILLA!S700)</f>
        <v>COMUNIDAD_</v>
      </c>
      <c r="CS697" t="str">
        <f>CONCATENATE(PLANILLA!S700,"_",PLANILLA!T700)</f>
        <v>_</v>
      </c>
      <c r="ES697" s="42" t="str">
        <f>IF(AND(PLANILLA!AM700="",PLANILLA!AN700=""),"",CONCATENATE(PLANILLA!AM700,"-",PLANILLA!AN700))</f>
        <v/>
      </c>
    </row>
    <row r="698" spans="2:149" x14ac:dyDescent="0.25">
      <c r="B698" t="str">
        <f>IF(OR(PLANILLA!AJ701="SI",PLANILLA!AK701="SI"),"TIEMPO","")</f>
        <v/>
      </c>
      <c r="C698" t="str">
        <f>IF(OR(PLANILLA!AJ701="SI",PLANILLA!AK701="SI"),"DESPLAZAMIENTO_FORZADO","")</f>
        <v/>
      </c>
      <c r="CI698" t="s">
        <v>3700</v>
      </c>
      <c r="CJ698" t="str">
        <f>VLOOKUP(CI698,Hoja1!A697:D1819,2,0)</f>
        <v>CESAR-GUAJIRA</v>
      </c>
      <c r="CR698" t="str">
        <f>CONCATENATE("COMUNIDAD_",PLANILLA!S701)</f>
        <v>COMUNIDAD_</v>
      </c>
      <c r="CS698" t="str">
        <f>CONCATENATE(PLANILLA!S701,"_",PLANILLA!T701)</f>
        <v>_</v>
      </c>
      <c r="ES698" s="42" t="str">
        <f>IF(AND(PLANILLA!AM701="",PLANILLA!AN701=""),"",CONCATENATE(PLANILLA!AM701,"-",PLANILLA!AN701))</f>
        <v/>
      </c>
    </row>
    <row r="699" spans="2:149" x14ac:dyDescent="0.25">
      <c r="B699" t="str">
        <f>IF(OR(PLANILLA!AJ702="SI",PLANILLA!AK702="SI"),"TIEMPO","")</f>
        <v/>
      </c>
      <c r="C699" t="str">
        <f>IF(OR(PLANILLA!AJ702="SI",PLANILLA!AK702="SI"),"DESPLAZAMIENTO_FORZADO","")</f>
        <v/>
      </c>
      <c r="CI699" t="s">
        <v>2817</v>
      </c>
      <c r="CJ699" t="str">
        <f>VLOOKUP(CI699,Hoja1!A698:D1820,2,0)</f>
        <v>CESAR-GUAJIRA</v>
      </c>
      <c r="CR699" t="str">
        <f>CONCATENATE("COMUNIDAD_",PLANILLA!S702)</f>
        <v>COMUNIDAD_</v>
      </c>
      <c r="CS699" t="str">
        <f>CONCATENATE(PLANILLA!S702,"_",PLANILLA!T702)</f>
        <v>_</v>
      </c>
      <c r="ES699" s="42" t="str">
        <f>IF(AND(PLANILLA!AM702="",PLANILLA!AN702=""),"",CONCATENATE(PLANILLA!AM702,"-",PLANILLA!AN702))</f>
        <v/>
      </c>
    </row>
    <row r="700" spans="2:149" x14ac:dyDescent="0.25">
      <c r="B700" t="str">
        <f>IF(OR(PLANILLA!AJ703="SI",PLANILLA!AK703="SI"),"TIEMPO","")</f>
        <v/>
      </c>
      <c r="C700" t="str">
        <f>IF(OR(PLANILLA!AJ703="SI",PLANILLA!AK703="SI"),"DESPLAZAMIENTO_FORZADO","")</f>
        <v/>
      </c>
      <c r="CI700" t="s">
        <v>3701</v>
      </c>
      <c r="CJ700" t="str">
        <f>VLOOKUP(CI700,Hoja1!A699:D1821,2,0)</f>
        <v>CESAR-GUAJIRA</v>
      </c>
      <c r="CR700" t="str">
        <f>CONCATENATE("COMUNIDAD_",PLANILLA!S703)</f>
        <v>COMUNIDAD_</v>
      </c>
      <c r="CS700" t="str">
        <f>CONCATENATE(PLANILLA!S703,"_",PLANILLA!T703)</f>
        <v>_</v>
      </c>
      <c r="ES700" s="42" t="str">
        <f>IF(AND(PLANILLA!AM703="",PLANILLA!AN703=""),"",CONCATENATE(PLANILLA!AM703,"-",PLANILLA!AN703))</f>
        <v/>
      </c>
    </row>
    <row r="701" spans="2:149" x14ac:dyDescent="0.25">
      <c r="B701" t="str">
        <f>IF(OR(PLANILLA!AJ704="SI",PLANILLA!AK704="SI"),"TIEMPO","")</f>
        <v/>
      </c>
      <c r="C701" t="str">
        <f>IF(OR(PLANILLA!AJ704="SI",PLANILLA!AK704="SI"),"DESPLAZAMIENTO_FORZADO","")</f>
        <v/>
      </c>
      <c r="CI701" t="s">
        <v>3702</v>
      </c>
      <c r="CJ701" t="str">
        <f>VLOOKUP(CI701,Hoja1!A700:D1822,2,0)</f>
        <v>CESAR-GUAJIRA</v>
      </c>
      <c r="CR701" t="str">
        <f>CONCATENATE("COMUNIDAD_",PLANILLA!S704)</f>
        <v>COMUNIDAD_</v>
      </c>
      <c r="CS701" t="str">
        <f>CONCATENATE(PLANILLA!S704,"_",PLANILLA!T704)</f>
        <v>_</v>
      </c>
      <c r="ES701" s="42" t="str">
        <f>IF(AND(PLANILLA!AM704="",PLANILLA!AN704=""),"",CONCATENATE(PLANILLA!AM704,"-",PLANILLA!AN704))</f>
        <v/>
      </c>
    </row>
    <row r="702" spans="2:149" x14ac:dyDescent="0.25">
      <c r="B702" t="str">
        <f>IF(OR(PLANILLA!AJ705="SI",PLANILLA!AK705="SI"),"TIEMPO","")</f>
        <v/>
      </c>
      <c r="C702" t="str">
        <f>IF(OR(PLANILLA!AJ705="SI",PLANILLA!AK705="SI"),"DESPLAZAMIENTO_FORZADO","")</f>
        <v/>
      </c>
      <c r="CI702" t="s">
        <v>2818</v>
      </c>
      <c r="CJ702" t="str">
        <f>VLOOKUP(CI702,Hoja1!A701:D1823,2,0)</f>
        <v>CESAR-GUAJIRA</v>
      </c>
      <c r="CR702" t="str">
        <f>CONCATENATE("COMUNIDAD_",PLANILLA!S705)</f>
        <v>COMUNIDAD_</v>
      </c>
      <c r="CS702" t="str">
        <f>CONCATENATE(PLANILLA!S705,"_",PLANILLA!T705)</f>
        <v>_</v>
      </c>
      <c r="ES702" s="42" t="str">
        <f>IF(AND(PLANILLA!AM705="",PLANILLA!AN705=""),"",CONCATENATE(PLANILLA!AM705,"-",PLANILLA!AN705))</f>
        <v/>
      </c>
    </row>
    <row r="703" spans="2:149" x14ac:dyDescent="0.25">
      <c r="B703" t="str">
        <f>IF(OR(PLANILLA!AJ706="SI",PLANILLA!AK706="SI"),"TIEMPO","")</f>
        <v/>
      </c>
      <c r="C703" t="str">
        <f>IF(OR(PLANILLA!AJ706="SI",PLANILLA!AK706="SI"),"DESPLAZAMIENTO_FORZADO","")</f>
        <v/>
      </c>
      <c r="CI703" t="s">
        <v>3703</v>
      </c>
      <c r="CJ703" t="str">
        <f>VLOOKUP(CI703,Hoja1!A702:D1824,2,0)</f>
        <v>CESAR-GUAJIRA</v>
      </c>
      <c r="CR703" t="str">
        <f>CONCATENATE("COMUNIDAD_",PLANILLA!S706)</f>
        <v>COMUNIDAD_</v>
      </c>
      <c r="CS703" t="str">
        <f>CONCATENATE(PLANILLA!S706,"_",PLANILLA!T706)</f>
        <v>_</v>
      </c>
      <c r="ES703" s="42" t="str">
        <f>IF(AND(PLANILLA!AM706="",PLANILLA!AN706=""),"",CONCATENATE(PLANILLA!AM706,"-",PLANILLA!AN706))</f>
        <v/>
      </c>
    </row>
    <row r="704" spans="2:149" x14ac:dyDescent="0.25">
      <c r="B704" t="str">
        <f>IF(OR(PLANILLA!AJ707="SI",PLANILLA!AK707="SI"),"TIEMPO","")</f>
        <v/>
      </c>
      <c r="C704" t="str">
        <f>IF(OR(PLANILLA!AJ707="SI",PLANILLA!AK707="SI"),"DESPLAZAMIENTO_FORZADO","")</f>
        <v/>
      </c>
      <c r="CI704" t="s">
        <v>2819</v>
      </c>
      <c r="CJ704" t="str">
        <f>VLOOKUP(CI704,Hoja1!A703:D1825,2,0)</f>
        <v>CESAR-GUAJIRA</v>
      </c>
      <c r="CR704" t="str">
        <f>CONCATENATE("COMUNIDAD_",PLANILLA!S707)</f>
        <v>COMUNIDAD_</v>
      </c>
      <c r="CS704" t="str">
        <f>CONCATENATE(PLANILLA!S707,"_",PLANILLA!T707)</f>
        <v>_</v>
      </c>
      <c r="ES704" s="42" t="str">
        <f>IF(AND(PLANILLA!AM707="",PLANILLA!AN707=""),"",CONCATENATE(PLANILLA!AM707,"-",PLANILLA!AN707))</f>
        <v/>
      </c>
    </row>
    <row r="705" spans="2:149" x14ac:dyDescent="0.25">
      <c r="B705" t="str">
        <f>IF(OR(PLANILLA!AJ708="SI",PLANILLA!AK708="SI"),"TIEMPO","")</f>
        <v/>
      </c>
      <c r="C705" t="str">
        <f>IF(OR(PLANILLA!AJ708="SI",PLANILLA!AK708="SI"),"DESPLAZAMIENTO_FORZADO","")</f>
        <v/>
      </c>
      <c r="CI705" t="s">
        <v>3704</v>
      </c>
      <c r="CJ705" t="str">
        <f>VLOOKUP(CI705,Hoja1!A704:D1826,2,0)</f>
        <v>CESAR-GUAJIRA</v>
      </c>
      <c r="CR705" t="str">
        <f>CONCATENATE("COMUNIDAD_",PLANILLA!S708)</f>
        <v>COMUNIDAD_</v>
      </c>
      <c r="CS705" t="str">
        <f>CONCATENATE(PLANILLA!S708,"_",PLANILLA!T708)</f>
        <v>_</v>
      </c>
      <c r="ES705" s="42" t="str">
        <f>IF(AND(PLANILLA!AM708="",PLANILLA!AN708=""),"",CONCATENATE(PLANILLA!AM708,"-",PLANILLA!AN708))</f>
        <v/>
      </c>
    </row>
    <row r="706" spans="2:149" x14ac:dyDescent="0.25">
      <c r="B706" t="str">
        <f>IF(OR(PLANILLA!AJ709="SI",PLANILLA!AK709="SI"),"TIEMPO","")</f>
        <v/>
      </c>
      <c r="C706" t="str">
        <f>IF(OR(PLANILLA!AJ709="SI",PLANILLA!AK709="SI"),"DESPLAZAMIENTO_FORZADO","")</f>
        <v/>
      </c>
      <c r="CI706" t="s">
        <v>3705</v>
      </c>
      <c r="CJ706" t="str">
        <f>VLOOKUP(CI706,Hoja1!A705:D1827,2,0)</f>
        <v>CESAR-GUAJIRA</v>
      </c>
      <c r="CR706" t="str">
        <f>CONCATENATE("COMUNIDAD_",PLANILLA!S709)</f>
        <v>COMUNIDAD_</v>
      </c>
      <c r="CS706" t="str">
        <f>CONCATENATE(PLANILLA!S709,"_",PLANILLA!T709)</f>
        <v>_</v>
      </c>
      <c r="ES706" s="42" t="str">
        <f>IF(AND(PLANILLA!AM709="",PLANILLA!AN709=""),"",CONCATENATE(PLANILLA!AM709,"-",PLANILLA!AN709))</f>
        <v/>
      </c>
    </row>
    <row r="707" spans="2:149" x14ac:dyDescent="0.25">
      <c r="B707" t="str">
        <f>IF(OR(PLANILLA!AJ710="SI",PLANILLA!AK710="SI"),"TIEMPO","")</f>
        <v/>
      </c>
      <c r="C707" t="str">
        <f>IF(OR(PLANILLA!AJ710="SI",PLANILLA!AK710="SI"),"DESPLAZAMIENTO_FORZADO","")</f>
        <v/>
      </c>
      <c r="CI707" t="s">
        <v>3706</v>
      </c>
      <c r="CJ707" t="str">
        <f>VLOOKUP(CI707,Hoja1!A706:D1828,2,0)</f>
        <v>CESAR-GUAJIRA</v>
      </c>
      <c r="CR707" t="str">
        <f>CONCATENATE("COMUNIDAD_",PLANILLA!S710)</f>
        <v>COMUNIDAD_</v>
      </c>
      <c r="CS707" t="str">
        <f>CONCATENATE(PLANILLA!S710,"_",PLANILLA!T710)</f>
        <v>_</v>
      </c>
      <c r="ES707" s="42" t="str">
        <f>IF(AND(PLANILLA!AM710="",PLANILLA!AN710=""),"",CONCATENATE(PLANILLA!AM710,"-",PLANILLA!AN710))</f>
        <v/>
      </c>
    </row>
    <row r="708" spans="2:149" x14ac:dyDescent="0.25">
      <c r="B708" t="str">
        <f>IF(OR(PLANILLA!AJ711="SI",PLANILLA!AK711="SI"),"TIEMPO","")</f>
        <v/>
      </c>
      <c r="C708" t="str">
        <f>IF(OR(PLANILLA!AJ711="SI",PLANILLA!AK711="SI"),"DESPLAZAMIENTO_FORZADO","")</f>
        <v/>
      </c>
      <c r="CI708" t="s">
        <v>3707</v>
      </c>
      <c r="CJ708" t="str">
        <f>VLOOKUP(CI708,Hoja1!A707:D1829,2,0)</f>
        <v>CESAR-GUAJIRA</v>
      </c>
      <c r="CR708" t="str">
        <f>CONCATENATE("COMUNIDAD_",PLANILLA!S711)</f>
        <v>COMUNIDAD_</v>
      </c>
      <c r="CS708" t="str">
        <f>CONCATENATE(PLANILLA!S711,"_",PLANILLA!T711)</f>
        <v>_</v>
      </c>
      <c r="ES708" s="42" t="str">
        <f>IF(AND(PLANILLA!AM711="",PLANILLA!AN711=""),"",CONCATENATE(PLANILLA!AM711,"-",PLANILLA!AN711))</f>
        <v/>
      </c>
    </row>
    <row r="709" spans="2:149" x14ac:dyDescent="0.25">
      <c r="B709" t="str">
        <f>IF(OR(PLANILLA!AJ712="SI",PLANILLA!AK712="SI"),"TIEMPO","")</f>
        <v/>
      </c>
      <c r="C709" t="str">
        <f>IF(OR(PLANILLA!AJ712="SI",PLANILLA!AK712="SI"),"DESPLAZAMIENTO_FORZADO","")</f>
        <v/>
      </c>
      <c r="CI709" t="s">
        <v>3417</v>
      </c>
      <c r="CJ709" t="str">
        <f>VLOOKUP(CI709,Hoja1!A708:D1830,2,0)</f>
        <v>MAGDALENA</v>
      </c>
      <c r="CR709" t="str">
        <f>CONCATENATE("COMUNIDAD_",PLANILLA!S712)</f>
        <v>COMUNIDAD_</v>
      </c>
      <c r="CS709" t="str">
        <f>CONCATENATE(PLANILLA!S712,"_",PLANILLA!T712)</f>
        <v>_</v>
      </c>
      <c r="ES709" s="42" t="str">
        <f>IF(AND(PLANILLA!AM712="",PLANILLA!AN712=""),"",CONCATENATE(PLANILLA!AM712,"-",PLANILLA!AN712))</f>
        <v/>
      </c>
    </row>
    <row r="710" spans="2:149" x14ac:dyDescent="0.25">
      <c r="B710" t="str">
        <f>IF(OR(PLANILLA!AJ713="SI",PLANILLA!AK713="SI"),"TIEMPO","")</f>
        <v/>
      </c>
      <c r="C710" t="str">
        <f>IF(OR(PLANILLA!AJ713="SI",PLANILLA!AK713="SI"),"DESPLAZAMIENTO_FORZADO","")</f>
        <v/>
      </c>
      <c r="CI710" t="s">
        <v>2885</v>
      </c>
      <c r="CJ710" t="str">
        <f>VLOOKUP(CI710,Hoja1!A709:D1831,2,0)</f>
        <v>MAGDALENA</v>
      </c>
      <c r="CR710" t="str">
        <f>CONCATENATE("COMUNIDAD_",PLANILLA!S713)</f>
        <v>COMUNIDAD_</v>
      </c>
      <c r="CS710" t="str">
        <f>CONCATENATE(PLANILLA!S713,"_",PLANILLA!T713)</f>
        <v>_</v>
      </c>
      <c r="ES710" s="42" t="str">
        <f>IF(AND(PLANILLA!AM713="",PLANILLA!AN713=""),"",CONCATENATE(PLANILLA!AM713,"-",PLANILLA!AN713))</f>
        <v/>
      </c>
    </row>
    <row r="711" spans="2:149" x14ac:dyDescent="0.25">
      <c r="B711" t="str">
        <f>IF(OR(PLANILLA!AJ714="SI",PLANILLA!AK714="SI"),"TIEMPO","")</f>
        <v/>
      </c>
      <c r="C711" t="str">
        <f>IF(OR(PLANILLA!AJ714="SI",PLANILLA!AK714="SI"),"DESPLAZAMIENTO_FORZADO","")</f>
        <v/>
      </c>
      <c r="CI711" t="s">
        <v>3418</v>
      </c>
      <c r="CJ711" t="str">
        <f>VLOOKUP(CI711,Hoja1!A710:D1832,2,0)</f>
        <v>MAGDALENA</v>
      </c>
      <c r="CR711" t="str">
        <f>CONCATENATE("COMUNIDAD_",PLANILLA!S714)</f>
        <v>COMUNIDAD_</v>
      </c>
      <c r="CS711" t="str">
        <f>CONCATENATE(PLANILLA!S714,"_",PLANILLA!T714)</f>
        <v>_</v>
      </c>
      <c r="ES711" s="42" t="str">
        <f>IF(AND(PLANILLA!AM714="",PLANILLA!AN714=""),"",CONCATENATE(PLANILLA!AM714,"-",PLANILLA!AN714))</f>
        <v/>
      </c>
    </row>
    <row r="712" spans="2:149" x14ac:dyDescent="0.25">
      <c r="B712" t="str">
        <f>IF(OR(PLANILLA!AJ715="SI",PLANILLA!AK715="SI"),"TIEMPO","")</f>
        <v/>
      </c>
      <c r="C712" t="str">
        <f>IF(OR(PLANILLA!AJ715="SI",PLANILLA!AK715="SI"),"DESPLAZAMIENTO_FORZADO","")</f>
        <v/>
      </c>
      <c r="CI712" t="s">
        <v>3419</v>
      </c>
      <c r="CJ712" t="str">
        <f>VLOOKUP(CI712,Hoja1!A711:D1833,2,0)</f>
        <v>MAGDALENA</v>
      </c>
      <c r="CR712" t="str">
        <f>CONCATENATE("COMUNIDAD_",PLANILLA!S715)</f>
        <v>COMUNIDAD_</v>
      </c>
      <c r="CS712" t="str">
        <f>CONCATENATE(PLANILLA!S715,"_",PLANILLA!T715)</f>
        <v>_</v>
      </c>
      <c r="ES712" s="42" t="str">
        <f>IF(AND(PLANILLA!AM715="",PLANILLA!AN715=""),"",CONCATENATE(PLANILLA!AM715,"-",PLANILLA!AN715))</f>
        <v/>
      </c>
    </row>
    <row r="713" spans="2:149" x14ac:dyDescent="0.25">
      <c r="B713" t="str">
        <f>IF(OR(PLANILLA!AJ716="SI",PLANILLA!AK716="SI"),"TIEMPO","")</f>
        <v/>
      </c>
      <c r="C713" t="str">
        <f>IF(OR(PLANILLA!AJ716="SI",PLANILLA!AK716="SI"),"DESPLAZAMIENTO_FORZADO","")</f>
        <v/>
      </c>
      <c r="CI713" t="s">
        <v>3420</v>
      </c>
      <c r="CJ713" t="str">
        <f>VLOOKUP(CI713,Hoja1!A712:D1834,2,0)</f>
        <v>MAGDALENA</v>
      </c>
      <c r="CR713" t="str">
        <f>CONCATENATE("COMUNIDAD_",PLANILLA!S716)</f>
        <v>COMUNIDAD_</v>
      </c>
      <c r="CS713" t="str">
        <f>CONCATENATE(PLANILLA!S716,"_",PLANILLA!T716)</f>
        <v>_</v>
      </c>
      <c r="ES713" s="42" t="str">
        <f>IF(AND(PLANILLA!AM716="",PLANILLA!AN716=""),"",CONCATENATE(PLANILLA!AM716,"-",PLANILLA!AN716))</f>
        <v/>
      </c>
    </row>
    <row r="714" spans="2:149" x14ac:dyDescent="0.25">
      <c r="B714" t="str">
        <f>IF(OR(PLANILLA!AJ717="SI",PLANILLA!AK717="SI"),"TIEMPO","")</f>
        <v/>
      </c>
      <c r="C714" t="str">
        <f>IF(OR(PLANILLA!AJ717="SI",PLANILLA!AK717="SI"),"DESPLAZAMIENTO_FORZADO","")</f>
        <v/>
      </c>
      <c r="CI714" t="s">
        <v>3421</v>
      </c>
      <c r="CJ714" t="str">
        <f>VLOOKUP(CI714,Hoja1!A713:D1835,2,0)</f>
        <v>MAGDALENA</v>
      </c>
      <c r="CR714" t="str">
        <f>CONCATENATE("COMUNIDAD_",PLANILLA!S717)</f>
        <v>COMUNIDAD_</v>
      </c>
      <c r="CS714" t="str">
        <f>CONCATENATE(PLANILLA!S717,"_",PLANILLA!T717)</f>
        <v>_</v>
      </c>
      <c r="ES714" s="42" t="str">
        <f>IF(AND(PLANILLA!AM717="",PLANILLA!AN717=""),"",CONCATENATE(PLANILLA!AM717,"-",PLANILLA!AN717))</f>
        <v/>
      </c>
    </row>
    <row r="715" spans="2:149" x14ac:dyDescent="0.25">
      <c r="B715" t="str">
        <f>IF(OR(PLANILLA!AJ718="SI",PLANILLA!AK718="SI"),"TIEMPO","")</f>
        <v/>
      </c>
      <c r="C715" t="str">
        <f>IF(OR(PLANILLA!AJ718="SI",PLANILLA!AK718="SI"),"DESPLAZAMIENTO_FORZADO","")</f>
        <v/>
      </c>
      <c r="CI715" t="s">
        <v>3422</v>
      </c>
      <c r="CJ715" t="str">
        <f>VLOOKUP(CI715,Hoja1!A714:D1836,2,0)</f>
        <v>MAGDALENA</v>
      </c>
      <c r="CR715" t="str">
        <f>CONCATENATE("COMUNIDAD_",PLANILLA!S718)</f>
        <v>COMUNIDAD_</v>
      </c>
      <c r="CS715" t="str">
        <f>CONCATENATE(PLANILLA!S718,"_",PLANILLA!T718)</f>
        <v>_</v>
      </c>
      <c r="ES715" s="42" t="str">
        <f>IF(AND(PLANILLA!AM718="",PLANILLA!AN718=""),"",CONCATENATE(PLANILLA!AM718,"-",PLANILLA!AN718))</f>
        <v/>
      </c>
    </row>
    <row r="716" spans="2:149" x14ac:dyDescent="0.25">
      <c r="B716" t="str">
        <f>IF(OR(PLANILLA!AJ719="SI",PLANILLA!AK719="SI"),"TIEMPO","")</f>
        <v/>
      </c>
      <c r="C716" t="str">
        <f>IF(OR(PLANILLA!AJ719="SI",PLANILLA!AK719="SI"),"DESPLAZAMIENTO_FORZADO","")</f>
        <v/>
      </c>
      <c r="CI716" t="s">
        <v>3423</v>
      </c>
      <c r="CJ716" t="str">
        <f>VLOOKUP(CI716,Hoja1!A715:D1837,2,0)</f>
        <v>MAGDALENA</v>
      </c>
      <c r="CR716" t="str">
        <f>CONCATENATE("COMUNIDAD_",PLANILLA!S719)</f>
        <v>COMUNIDAD_</v>
      </c>
      <c r="CS716" t="str">
        <f>CONCATENATE(PLANILLA!S719,"_",PLANILLA!T719)</f>
        <v>_</v>
      </c>
      <c r="ES716" s="42" t="str">
        <f>IF(AND(PLANILLA!AM719="",PLANILLA!AN719=""),"",CONCATENATE(PLANILLA!AM719,"-",PLANILLA!AN719))</f>
        <v/>
      </c>
    </row>
    <row r="717" spans="2:149" x14ac:dyDescent="0.25">
      <c r="B717" t="str">
        <f>IF(OR(PLANILLA!AJ720="SI",PLANILLA!AK720="SI"),"TIEMPO","")</f>
        <v/>
      </c>
      <c r="C717" t="str">
        <f>IF(OR(PLANILLA!AJ720="SI",PLANILLA!AK720="SI"),"DESPLAZAMIENTO_FORZADO","")</f>
        <v/>
      </c>
      <c r="CI717" t="s">
        <v>3424</v>
      </c>
      <c r="CJ717" t="str">
        <f>VLOOKUP(CI717,Hoja1!A716:D1838,2,0)</f>
        <v>MAGDALENA</v>
      </c>
      <c r="CR717" t="str">
        <f>CONCATENATE("COMUNIDAD_",PLANILLA!S720)</f>
        <v>COMUNIDAD_</v>
      </c>
      <c r="CS717" t="str">
        <f>CONCATENATE(PLANILLA!S720,"_",PLANILLA!T720)</f>
        <v>_</v>
      </c>
      <c r="ES717" s="42" t="str">
        <f>IF(AND(PLANILLA!AM720="",PLANILLA!AN720=""),"",CONCATENATE(PLANILLA!AM720,"-",PLANILLA!AN720))</f>
        <v/>
      </c>
    </row>
    <row r="718" spans="2:149" x14ac:dyDescent="0.25">
      <c r="B718" t="str">
        <f>IF(OR(PLANILLA!AJ721="SI",PLANILLA!AK721="SI"),"TIEMPO","")</f>
        <v/>
      </c>
      <c r="C718" t="str">
        <f>IF(OR(PLANILLA!AJ721="SI",PLANILLA!AK721="SI"),"DESPLAZAMIENTO_FORZADO","")</f>
        <v/>
      </c>
      <c r="CI718" t="s">
        <v>3425</v>
      </c>
      <c r="CJ718" t="str">
        <f>VLOOKUP(CI718,Hoja1!A717:D1839,2,0)</f>
        <v>MAGDALENA</v>
      </c>
      <c r="CR718" t="str">
        <f>CONCATENATE("COMUNIDAD_",PLANILLA!S721)</f>
        <v>COMUNIDAD_</v>
      </c>
      <c r="CS718" t="str">
        <f>CONCATENATE(PLANILLA!S721,"_",PLANILLA!T721)</f>
        <v>_</v>
      </c>
      <c r="ES718" s="42" t="str">
        <f>IF(AND(PLANILLA!AM721="",PLANILLA!AN721=""),"",CONCATENATE(PLANILLA!AM721,"-",PLANILLA!AN721))</f>
        <v/>
      </c>
    </row>
    <row r="719" spans="2:149" x14ac:dyDescent="0.25">
      <c r="B719" t="str">
        <f>IF(OR(PLANILLA!AJ722="SI",PLANILLA!AK722="SI"),"TIEMPO","")</f>
        <v/>
      </c>
      <c r="C719" t="str">
        <f>IF(OR(PLANILLA!AJ722="SI",PLANILLA!AK722="SI"),"DESPLAZAMIENTO_FORZADO","")</f>
        <v/>
      </c>
      <c r="CI719" t="s">
        <v>3426</v>
      </c>
      <c r="CJ719" t="str">
        <f>VLOOKUP(CI719,Hoja1!A718:D1840,2,0)</f>
        <v>MAGDALENA</v>
      </c>
      <c r="CR719" t="str">
        <f>CONCATENATE("COMUNIDAD_",PLANILLA!S722)</f>
        <v>COMUNIDAD_</v>
      </c>
      <c r="CS719" t="str">
        <f>CONCATENATE(PLANILLA!S722,"_",PLANILLA!T722)</f>
        <v>_</v>
      </c>
      <c r="ES719" s="42" t="str">
        <f>IF(AND(PLANILLA!AM722="",PLANILLA!AN722=""),"",CONCATENATE(PLANILLA!AM722,"-",PLANILLA!AN722))</f>
        <v/>
      </c>
    </row>
    <row r="720" spans="2:149" x14ac:dyDescent="0.25">
      <c r="B720" t="str">
        <f>IF(OR(PLANILLA!AJ723="SI",PLANILLA!AK723="SI"),"TIEMPO","")</f>
        <v/>
      </c>
      <c r="C720" t="str">
        <f>IF(OR(PLANILLA!AJ723="SI",PLANILLA!AK723="SI"),"DESPLAZAMIENTO_FORZADO","")</f>
        <v/>
      </c>
      <c r="CI720" t="s">
        <v>3427</v>
      </c>
      <c r="CJ720" t="str">
        <f>VLOOKUP(CI720,Hoja1!A719:D1841,2,0)</f>
        <v>MAGDALENA</v>
      </c>
      <c r="CR720" t="str">
        <f>CONCATENATE("COMUNIDAD_",PLANILLA!S723)</f>
        <v>COMUNIDAD_</v>
      </c>
      <c r="CS720" t="str">
        <f>CONCATENATE(PLANILLA!S723,"_",PLANILLA!T723)</f>
        <v>_</v>
      </c>
      <c r="ES720" s="42" t="str">
        <f>IF(AND(PLANILLA!AM723="",PLANILLA!AN723=""),"",CONCATENATE(PLANILLA!AM723,"-",PLANILLA!AN723))</f>
        <v/>
      </c>
    </row>
    <row r="721" spans="2:149" x14ac:dyDescent="0.25">
      <c r="B721" t="str">
        <f>IF(OR(PLANILLA!AJ724="SI",PLANILLA!AK724="SI"),"TIEMPO","")</f>
        <v/>
      </c>
      <c r="C721" t="str">
        <f>IF(OR(PLANILLA!AJ724="SI",PLANILLA!AK724="SI"),"DESPLAZAMIENTO_FORZADO","")</f>
        <v/>
      </c>
      <c r="CI721" t="s">
        <v>3428</v>
      </c>
      <c r="CJ721" t="str">
        <f>VLOOKUP(CI721,Hoja1!A720:D1842,2,0)</f>
        <v>MAGDALENA</v>
      </c>
      <c r="CR721" t="str">
        <f>CONCATENATE("COMUNIDAD_",PLANILLA!S724)</f>
        <v>COMUNIDAD_</v>
      </c>
      <c r="CS721" t="str">
        <f>CONCATENATE(PLANILLA!S724,"_",PLANILLA!T724)</f>
        <v>_</v>
      </c>
      <c r="ES721" s="42" t="str">
        <f>IF(AND(PLANILLA!AM724="",PLANILLA!AN724=""),"",CONCATENATE(PLANILLA!AM724,"-",PLANILLA!AN724))</f>
        <v/>
      </c>
    </row>
    <row r="722" spans="2:149" x14ac:dyDescent="0.25">
      <c r="B722" t="str">
        <f>IF(OR(PLANILLA!AJ725="SI",PLANILLA!AK725="SI"),"TIEMPO","")</f>
        <v/>
      </c>
      <c r="C722" t="str">
        <f>IF(OR(PLANILLA!AJ725="SI",PLANILLA!AK725="SI"),"DESPLAZAMIENTO_FORZADO","")</f>
        <v/>
      </c>
      <c r="CI722" t="s">
        <v>3429</v>
      </c>
      <c r="CJ722" t="str">
        <f>VLOOKUP(CI722,Hoja1!A721:D1843,2,0)</f>
        <v>MAGDALENA</v>
      </c>
      <c r="CR722" t="str">
        <f>CONCATENATE("COMUNIDAD_",PLANILLA!S725)</f>
        <v>COMUNIDAD_</v>
      </c>
      <c r="CS722" t="str">
        <f>CONCATENATE(PLANILLA!S725,"_",PLANILLA!T725)</f>
        <v>_</v>
      </c>
      <c r="ES722" s="42" t="str">
        <f>IF(AND(PLANILLA!AM725="",PLANILLA!AN725=""),"",CONCATENATE(PLANILLA!AM725,"-",PLANILLA!AN725))</f>
        <v/>
      </c>
    </row>
    <row r="723" spans="2:149" x14ac:dyDescent="0.25">
      <c r="B723" t="str">
        <f>IF(OR(PLANILLA!AJ726="SI",PLANILLA!AK726="SI"),"TIEMPO","")</f>
        <v/>
      </c>
      <c r="C723" t="str">
        <f>IF(OR(PLANILLA!AJ726="SI",PLANILLA!AK726="SI"),"DESPLAZAMIENTO_FORZADO","")</f>
        <v/>
      </c>
      <c r="CI723" t="s">
        <v>3430</v>
      </c>
      <c r="CJ723" t="str">
        <f>VLOOKUP(CI723,Hoja1!A722:D1844,2,0)</f>
        <v>MAGDALENA</v>
      </c>
      <c r="CR723" t="str">
        <f>CONCATENATE("COMUNIDAD_",PLANILLA!S726)</f>
        <v>COMUNIDAD_</v>
      </c>
      <c r="CS723" t="str">
        <f>CONCATENATE(PLANILLA!S726,"_",PLANILLA!T726)</f>
        <v>_</v>
      </c>
      <c r="ES723" s="42" t="str">
        <f>IF(AND(PLANILLA!AM726="",PLANILLA!AN726=""),"",CONCATENATE(PLANILLA!AM726,"-",PLANILLA!AN726))</f>
        <v/>
      </c>
    </row>
    <row r="724" spans="2:149" x14ac:dyDescent="0.25">
      <c r="B724" t="str">
        <f>IF(OR(PLANILLA!AJ727="SI",PLANILLA!AK727="SI"),"TIEMPO","")</f>
        <v/>
      </c>
      <c r="C724" t="str">
        <f>IF(OR(PLANILLA!AJ727="SI",PLANILLA!AK727="SI"),"DESPLAZAMIENTO_FORZADO","")</f>
        <v/>
      </c>
      <c r="CI724" t="s">
        <v>3431</v>
      </c>
      <c r="CJ724" t="str">
        <f>VLOOKUP(CI724,Hoja1!A723:D1845,2,0)</f>
        <v>MAGDALENA</v>
      </c>
      <c r="CR724" t="str">
        <f>CONCATENATE("COMUNIDAD_",PLANILLA!S727)</f>
        <v>COMUNIDAD_</v>
      </c>
      <c r="CS724" t="str">
        <f>CONCATENATE(PLANILLA!S727,"_",PLANILLA!T727)</f>
        <v>_</v>
      </c>
      <c r="ES724" s="42" t="str">
        <f>IF(AND(PLANILLA!AM727="",PLANILLA!AN727=""),"",CONCATENATE(PLANILLA!AM727,"-",PLANILLA!AN727))</f>
        <v/>
      </c>
    </row>
    <row r="725" spans="2:149" x14ac:dyDescent="0.25">
      <c r="B725" t="str">
        <f>IF(OR(PLANILLA!AJ728="SI",PLANILLA!AK728="SI"),"TIEMPO","")</f>
        <v/>
      </c>
      <c r="C725" t="str">
        <f>IF(OR(PLANILLA!AJ728="SI",PLANILLA!AK728="SI"),"DESPLAZAMIENTO_FORZADO","")</f>
        <v/>
      </c>
      <c r="CI725" t="s">
        <v>3432</v>
      </c>
      <c r="CJ725" t="str">
        <f>VLOOKUP(CI725,Hoja1!A724:D1846,2,0)</f>
        <v>MAGDALENA</v>
      </c>
      <c r="CR725" t="str">
        <f>CONCATENATE("COMUNIDAD_",PLANILLA!S728)</f>
        <v>COMUNIDAD_</v>
      </c>
      <c r="CS725" t="str">
        <f>CONCATENATE(PLANILLA!S728,"_",PLANILLA!T728)</f>
        <v>_</v>
      </c>
      <c r="ES725" s="42" t="str">
        <f>IF(AND(PLANILLA!AM728="",PLANILLA!AN728=""),"",CONCATENATE(PLANILLA!AM728,"-",PLANILLA!AN728))</f>
        <v/>
      </c>
    </row>
    <row r="726" spans="2:149" x14ac:dyDescent="0.25">
      <c r="B726" t="str">
        <f>IF(OR(PLANILLA!AJ729="SI",PLANILLA!AK729="SI"),"TIEMPO","")</f>
        <v/>
      </c>
      <c r="C726" t="str">
        <f>IF(OR(PLANILLA!AJ729="SI",PLANILLA!AK729="SI"),"DESPLAZAMIENTO_FORZADO","")</f>
        <v/>
      </c>
      <c r="CI726" t="s">
        <v>3433</v>
      </c>
      <c r="CJ726" t="str">
        <f>VLOOKUP(CI726,Hoja1!A725:D1847,2,0)</f>
        <v>MAGDALENA</v>
      </c>
      <c r="CR726" t="str">
        <f>CONCATENATE("COMUNIDAD_",PLANILLA!S729)</f>
        <v>COMUNIDAD_</v>
      </c>
      <c r="CS726" t="str">
        <f>CONCATENATE(PLANILLA!S729,"_",PLANILLA!T729)</f>
        <v>_</v>
      </c>
      <c r="ES726" s="42" t="str">
        <f>IF(AND(PLANILLA!AM729="",PLANILLA!AN729=""),"",CONCATENATE(PLANILLA!AM729,"-",PLANILLA!AN729))</f>
        <v/>
      </c>
    </row>
    <row r="727" spans="2:149" x14ac:dyDescent="0.25">
      <c r="B727" t="str">
        <f>IF(OR(PLANILLA!AJ730="SI",PLANILLA!AK730="SI"),"TIEMPO","")</f>
        <v/>
      </c>
      <c r="C727" t="str">
        <f>IF(OR(PLANILLA!AJ730="SI",PLANILLA!AK730="SI"),"DESPLAZAMIENTO_FORZADO","")</f>
        <v/>
      </c>
      <c r="CI727" t="s">
        <v>3434</v>
      </c>
      <c r="CJ727" t="str">
        <f>VLOOKUP(CI727,Hoja1!A726:D1848,2,0)</f>
        <v>MAGDALENA</v>
      </c>
      <c r="CR727" t="str">
        <f>CONCATENATE("COMUNIDAD_",PLANILLA!S730)</f>
        <v>COMUNIDAD_</v>
      </c>
      <c r="CS727" t="str">
        <f>CONCATENATE(PLANILLA!S730,"_",PLANILLA!T730)</f>
        <v>_</v>
      </c>
      <c r="ES727" s="42" t="str">
        <f>IF(AND(PLANILLA!AM730="",PLANILLA!AN730=""),"",CONCATENATE(PLANILLA!AM730,"-",PLANILLA!AN730))</f>
        <v/>
      </c>
    </row>
    <row r="728" spans="2:149" x14ac:dyDescent="0.25">
      <c r="B728" t="str">
        <f>IF(OR(PLANILLA!AJ731="SI",PLANILLA!AK731="SI"),"TIEMPO","")</f>
        <v/>
      </c>
      <c r="C728" t="str">
        <f>IF(OR(PLANILLA!AJ731="SI",PLANILLA!AK731="SI"),"DESPLAZAMIENTO_FORZADO","")</f>
        <v/>
      </c>
      <c r="CI728" t="s">
        <v>3435</v>
      </c>
      <c r="CJ728" t="str">
        <f>VLOOKUP(CI728,Hoja1!A727:D1849,2,0)</f>
        <v>MAGDALENA</v>
      </c>
      <c r="CR728" t="str">
        <f>CONCATENATE("COMUNIDAD_",PLANILLA!S731)</f>
        <v>COMUNIDAD_</v>
      </c>
      <c r="CS728" t="str">
        <f>CONCATENATE(PLANILLA!S731,"_",PLANILLA!T731)</f>
        <v>_</v>
      </c>
      <c r="ES728" s="42" t="str">
        <f>IF(AND(PLANILLA!AM731="",PLANILLA!AN731=""),"",CONCATENATE(PLANILLA!AM731,"-",PLANILLA!AN731))</f>
        <v/>
      </c>
    </row>
    <row r="729" spans="2:149" x14ac:dyDescent="0.25">
      <c r="B729" t="str">
        <f>IF(OR(PLANILLA!AJ732="SI",PLANILLA!AK732="SI"),"TIEMPO","")</f>
        <v/>
      </c>
      <c r="C729" t="str">
        <f>IF(OR(PLANILLA!AJ732="SI",PLANILLA!AK732="SI"),"DESPLAZAMIENTO_FORZADO","")</f>
        <v/>
      </c>
      <c r="CI729" t="s">
        <v>3436</v>
      </c>
      <c r="CJ729" t="str">
        <f>VLOOKUP(CI729,Hoja1!A728:D1850,2,0)</f>
        <v>MAGDALENA</v>
      </c>
      <c r="CR729" t="str">
        <f>CONCATENATE("COMUNIDAD_",PLANILLA!S732)</f>
        <v>COMUNIDAD_</v>
      </c>
      <c r="CS729" t="str">
        <f>CONCATENATE(PLANILLA!S732,"_",PLANILLA!T732)</f>
        <v>_</v>
      </c>
      <c r="ES729" s="42" t="str">
        <f>IF(AND(PLANILLA!AM732="",PLANILLA!AN732=""),"",CONCATENATE(PLANILLA!AM732,"-",PLANILLA!AN732))</f>
        <v/>
      </c>
    </row>
    <row r="730" spans="2:149" x14ac:dyDescent="0.25">
      <c r="B730" t="str">
        <f>IF(OR(PLANILLA!AJ733="SI",PLANILLA!AK733="SI"),"TIEMPO","")</f>
        <v/>
      </c>
      <c r="C730" t="str">
        <f>IF(OR(PLANILLA!AJ733="SI",PLANILLA!AK733="SI"),"DESPLAZAMIENTO_FORZADO","")</f>
        <v/>
      </c>
      <c r="CI730" t="s">
        <v>3437</v>
      </c>
      <c r="CJ730" t="str">
        <f>VLOOKUP(CI730,Hoja1!A729:D1851,2,0)</f>
        <v>MAGDALENA</v>
      </c>
      <c r="CR730" t="str">
        <f>CONCATENATE("COMUNIDAD_",PLANILLA!S733)</f>
        <v>COMUNIDAD_</v>
      </c>
      <c r="CS730" t="str">
        <f>CONCATENATE(PLANILLA!S733,"_",PLANILLA!T733)</f>
        <v>_</v>
      </c>
      <c r="ES730" s="42" t="str">
        <f>IF(AND(PLANILLA!AM733="",PLANILLA!AN733=""),"",CONCATENATE(PLANILLA!AM733,"-",PLANILLA!AN733))</f>
        <v/>
      </c>
    </row>
    <row r="731" spans="2:149" x14ac:dyDescent="0.25">
      <c r="B731" t="str">
        <f>IF(OR(PLANILLA!AJ734="SI",PLANILLA!AK734="SI"),"TIEMPO","")</f>
        <v/>
      </c>
      <c r="C731" t="str">
        <f>IF(OR(PLANILLA!AJ734="SI",PLANILLA!AK734="SI"),"DESPLAZAMIENTO_FORZADO","")</f>
        <v/>
      </c>
      <c r="CI731" t="s">
        <v>3438</v>
      </c>
      <c r="CJ731" t="str">
        <f>VLOOKUP(CI731,Hoja1!A730:D1852,2,0)</f>
        <v>MAGDALENA</v>
      </c>
      <c r="CR731" t="str">
        <f>CONCATENATE("COMUNIDAD_",PLANILLA!S734)</f>
        <v>COMUNIDAD_</v>
      </c>
      <c r="CS731" t="str">
        <f>CONCATENATE(PLANILLA!S734,"_",PLANILLA!T734)</f>
        <v>_</v>
      </c>
      <c r="ES731" s="42" t="str">
        <f>IF(AND(PLANILLA!AM734="",PLANILLA!AN734=""),"",CONCATENATE(PLANILLA!AM734,"-",PLANILLA!AN734))</f>
        <v/>
      </c>
    </row>
    <row r="732" spans="2:149" x14ac:dyDescent="0.25">
      <c r="B732" t="str">
        <f>IF(OR(PLANILLA!AJ735="SI",PLANILLA!AK735="SI"),"TIEMPO","")</f>
        <v/>
      </c>
      <c r="C732" t="str">
        <f>IF(OR(PLANILLA!AJ735="SI",PLANILLA!AK735="SI"),"DESPLAZAMIENTO_FORZADO","")</f>
        <v/>
      </c>
      <c r="CI732" t="s">
        <v>3439</v>
      </c>
      <c r="CJ732" t="str">
        <f>VLOOKUP(CI732,Hoja1!A731:D1853,2,0)</f>
        <v>MAGDALENA</v>
      </c>
      <c r="CR732" t="str">
        <f>CONCATENATE("COMUNIDAD_",PLANILLA!S735)</f>
        <v>COMUNIDAD_</v>
      </c>
      <c r="CS732" t="str">
        <f>CONCATENATE(PLANILLA!S735,"_",PLANILLA!T735)</f>
        <v>_</v>
      </c>
      <c r="ES732" s="42" t="str">
        <f>IF(AND(PLANILLA!AM735="",PLANILLA!AN735=""),"",CONCATENATE(PLANILLA!AM735,"-",PLANILLA!AN735))</f>
        <v/>
      </c>
    </row>
    <row r="733" spans="2:149" x14ac:dyDescent="0.25">
      <c r="B733" t="str">
        <f>IF(OR(PLANILLA!AJ736="SI",PLANILLA!AK736="SI"),"TIEMPO","")</f>
        <v/>
      </c>
      <c r="C733" t="str">
        <f>IF(OR(PLANILLA!AJ736="SI",PLANILLA!AK736="SI"),"DESPLAZAMIENTO_FORZADO","")</f>
        <v/>
      </c>
      <c r="CI733" t="s">
        <v>3440</v>
      </c>
      <c r="CJ733" t="str">
        <f>VLOOKUP(CI733,Hoja1!A732:D1854,2,0)</f>
        <v>MAGDALENA</v>
      </c>
      <c r="CR733" t="str">
        <f>CONCATENATE("COMUNIDAD_",PLANILLA!S736)</f>
        <v>COMUNIDAD_</v>
      </c>
      <c r="CS733" t="str">
        <f>CONCATENATE(PLANILLA!S736,"_",PLANILLA!T736)</f>
        <v>_</v>
      </c>
      <c r="ES733" s="42" t="str">
        <f>IF(AND(PLANILLA!AM736="",PLANILLA!AN736=""),"",CONCATENATE(PLANILLA!AM736,"-",PLANILLA!AN736))</f>
        <v/>
      </c>
    </row>
    <row r="734" spans="2:149" x14ac:dyDescent="0.25">
      <c r="B734" t="str">
        <f>IF(OR(PLANILLA!AJ737="SI",PLANILLA!AK737="SI"),"TIEMPO","")</f>
        <v/>
      </c>
      <c r="C734" t="str">
        <f>IF(OR(PLANILLA!AJ737="SI",PLANILLA!AK737="SI"),"DESPLAZAMIENTO_FORZADO","")</f>
        <v/>
      </c>
      <c r="CI734" t="s">
        <v>2705</v>
      </c>
      <c r="CJ734" t="str">
        <f>VLOOKUP(CI734,Hoja1!A733:D1855,2,0)</f>
        <v>MAGDALENA</v>
      </c>
      <c r="CR734" t="str">
        <f>CONCATENATE("COMUNIDAD_",PLANILLA!S737)</f>
        <v>COMUNIDAD_</v>
      </c>
      <c r="CS734" t="str">
        <f>CONCATENATE(PLANILLA!S737,"_",PLANILLA!T737)</f>
        <v>_</v>
      </c>
      <c r="ES734" s="42" t="str">
        <f>IF(AND(PLANILLA!AM737="",PLANILLA!AN737=""),"",CONCATENATE(PLANILLA!AM737,"-",PLANILLA!AN737))</f>
        <v/>
      </c>
    </row>
    <row r="735" spans="2:149" x14ac:dyDescent="0.25">
      <c r="B735" t="str">
        <f>IF(OR(PLANILLA!AJ738="SI",PLANILLA!AK738="SI"),"TIEMPO","")</f>
        <v/>
      </c>
      <c r="C735" t="str">
        <f>IF(OR(PLANILLA!AJ738="SI",PLANILLA!AK738="SI"),"DESPLAZAMIENTO_FORZADO","")</f>
        <v/>
      </c>
      <c r="CI735" t="s">
        <v>3441</v>
      </c>
      <c r="CJ735" t="str">
        <f>VLOOKUP(CI735,Hoja1!A734:D1856,2,0)</f>
        <v>MAGDALENA</v>
      </c>
      <c r="CR735" t="str">
        <f>CONCATENATE("COMUNIDAD_",PLANILLA!S738)</f>
        <v>COMUNIDAD_</v>
      </c>
      <c r="CS735" t="str">
        <f>CONCATENATE(PLANILLA!S738,"_",PLANILLA!T738)</f>
        <v>_</v>
      </c>
      <c r="ES735" s="42" t="str">
        <f>IF(AND(PLANILLA!AM738="",PLANILLA!AN738=""),"",CONCATENATE(PLANILLA!AM738,"-",PLANILLA!AN738))</f>
        <v/>
      </c>
    </row>
    <row r="736" spans="2:149" x14ac:dyDescent="0.25">
      <c r="B736" t="str">
        <f>IF(OR(PLANILLA!AJ739="SI",PLANILLA!AK739="SI"),"TIEMPO","")</f>
        <v/>
      </c>
      <c r="C736" t="str">
        <f>IF(OR(PLANILLA!AJ739="SI",PLANILLA!AK739="SI"),"DESPLAZAMIENTO_FORZADO","")</f>
        <v/>
      </c>
      <c r="CI736" t="s">
        <v>3442</v>
      </c>
      <c r="CJ736" t="str">
        <f>VLOOKUP(CI736,Hoja1!A735:D1857,2,0)</f>
        <v>MAGDALENA</v>
      </c>
      <c r="CR736" t="str">
        <f>CONCATENATE("COMUNIDAD_",PLANILLA!S739)</f>
        <v>COMUNIDAD_</v>
      </c>
      <c r="CS736" t="str">
        <f>CONCATENATE(PLANILLA!S739,"_",PLANILLA!T739)</f>
        <v>_</v>
      </c>
      <c r="ES736" s="42" t="str">
        <f>IF(AND(PLANILLA!AM739="",PLANILLA!AN739=""),"",CONCATENATE(PLANILLA!AM739,"-",PLANILLA!AN739))</f>
        <v/>
      </c>
    </row>
    <row r="737" spans="2:149" x14ac:dyDescent="0.25">
      <c r="B737" t="str">
        <f>IF(OR(PLANILLA!AJ740="SI",PLANILLA!AK740="SI"),"TIEMPO","")</f>
        <v/>
      </c>
      <c r="C737" t="str">
        <f>IF(OR(PLANILLA!AJ740="SI",PLANILLA!AK740="SI"),"DESPLAZAMIENTO_FORZADO","")</f>
        <v/>
      </c>
      <c r="CI737" t="s">
        <v>3443</v>
      </c>
      <c r="CJ737" t="str">
        <f>VLOOKUP(CI737,Hoja1!A736:D1858,2,0)</f>
        <v>MAGDALENA</v>
      </c>
      <c r="CR737" t="str">
        <f>CONCATENATE("COMUNIDAD_",PLANILLA!S740)</f>
        <v>COMUNIDAD_</v>
      </c>
      <c r="CS737" t="str">
        <f>CONCATENATE(PLANILLA!S740,"_",PLANILLA!T740)</f>
        <v>_</v>
      </c>
      <c r="ES737" s="42" t="str">
        <f>IF(AND(PLANILLA!AM740="",PLANILLA!AN740=""),"",CONCATENATE(PLANILLA!AM740,"-",PLANILLA!AN740))</f>
        <v/>
      </c>
    </row>
    <row r="738" spans="2:149" x14ac:dyDescent="0.25">
      <c r="B738" t="str">
        <f>IF(OR(PLANILLA!AJ741="SI",PLANILLA!AK741="SI"),"TIEMPO","")</f>
        <v/>
      </c>
      <c r="C738" t="str">
        <f>IF(OR(PLANILLA!AJ741="SI",PLANILLA!AK741="SI"),"DESPLAZAMIENTO_FORZADO","")</f>
        <v/>
      </c>
      <c r="CI738" t="s">
        <v>3444</v>
      </c>
      <c r="CJ738" t="str">
        <f>VLOOKUP(CI738,Hoja1!A737:D1859,2,0)</f>
        <v>MAGDALENA</v>
      </c>
      <c r="CR738" t="str">
        <f>CONCATENATE("COMUNIDAD_",PLANILLA!S741)</f>
        <v>COMUNIDAD_</v>
      </c>
      <c r="CS738" t="str">
        <f>CONCATENATE(PLANILLA!S741,"_",PLANILLA!T741)</f>
        <v>_</v>
      </c>
      <c r="ES738" s="42" t="str">
        <f>IF(AND(PLANILLA!AM741="",PLANILLA!AN741=""),"",CONCATENATE(PLANILLA!AM741,"-",PLANILLA!AN741))</f>
        <v/>
      </c>
    </row>
    <row r="739" spans="2:149" x14ac:dyDescent="0.25">
      <c r="B739" t="str">
        <f>IF(OR(PLANILLA!AJ742="SI",PLANILLA!AK742="SI"),"TIEMPO","")</f>
        <v/>
      </c>
      <c r="C739" t="str">
        <f>IF(OR(PLANILLA!AJ742="SI",PLANILLA!AK742="SI"),"DESPLAZAMIENTO_FORZADO","")</f>
        <v/>
      </c>
      <c r="CI739" t="s">
        <v>2707</v>
      </c>
      <c r="CJ739" t="str">
        <f>VLOOKUP(CI739,Hoja1!A738:D1860,2,0)</f>
        <v>META-LLANOS ORIENTALES</v>
      </c>
      <c r="CR739" t="str">
        <f>CONCATENATE("COMUNIDAD_",PLANILLA!S742)</f>
        <v>COMUNIDAD_</v>
      </c>
      <c r="CS739" t="str">
        <f>CONCATENATE(PLANILLA!S742,"_",PLANILLA!T742)</f>
        <v>_</v>
      </c>
      <c r="ES739" s="42" t="str">
        <f>IF(AND(PLANILLA!AM742="",PLANILLA!AN742=""),"",CONCATENATE(PLANILLA!AM742,"-",PLANILLA!AN742))</f>
        <v/>
      </c>
    </row>
    <row r="740" spans="2:149" x14ac:dyDescent="0.25">
      <c r="B740" t="str">
        <f>IF(OR(PLANILLA!AJ743="SI",PLANILLA!AK743="SI"),"TIEMPO","")</f>
        <v/>
      </c>
      <c r="C740" t="str">
        <f>IF(OR(PLANILLA!AJ743="SI",PLANILLA!AK743="SI"),"DESPLAZAMIENTO_FORZADO","")</f>
        <v/>
      </c>
      <c r="CI740" t="s">
        <v>3481</v>
      </c>
      <c r="CJ740" t="str">
        <f>VLOOKUP(CI740,Hoja1!A739:D1861,2,0)</f>
        <v>META-LLANOS ORIENTALES</v>
      </c>
      <c r="CR740" t="str">
        <f>CONCATENATE("COMUNIDAD_",PLANILLA!S743)</f>
        <v>COMUNIDAD_</v>
      </c>
      <c r="CS740" t="str">
        <f>CONCATENATE(PLANILLA!S743,"_",PLANILLA!T743)</f>
        <v>_</v>
      </c>
      <c r="ES740" s="42" t="str">
        <f>IF(AND(PLANILLA!AM743="",PLANILLA!AN743=""),"",CONCATENATE(PLANILLA!AM743,"-",PLANILLA!AN743))</f>
        <v/>
      </c>
    </row>
    <row r="741" spans="2:149" x14ac:dyDescent="0.25">
      <c r="B741" t="str">
        <f>IF(OR(PLANILLA!AJ744="SI",PLANILLA!AK744="SI"),"TIEMPO","")</f>
        <v/>
      </c>
      <c r="C741" t="str">
        <f>IF(OR(PLANILLA!AJ744="SI",PLANILLA!AK744="SI"),"DESPLAZAMIENTO_FORZADO","")</f>
        <v/>
      </c>
      <c r="CI741" t="s">
        <v>3482</v>
      </c>
      <c r="CJ741" t="str">
        <f>VLOOKUP(CI741,Hoja1!A740:D1862,2,0)</f>
        <v>META-LLANOS ORIENTALES</v>
      </c>
      <c r="CR741" t="str">
        <f>CONCATENATE("COMUNIDAD_",PLANILLA!S744)</f>
        <v>COMUNIDAD_</v>
      </c>
      <c r="CS741" t="str">
        <f>CONCATENATE(PLANILLA!S744,"_",PLANILLA!T744)</f>
        <v>_</v>
      </c>
      <c r="ES741" s="42" t="str">
        <f>IF(AND(PLANILLA!AM744="",PLANILLA!AN744=""),"",CONCATENATE(PLANILLA!AM744,"-",PLANILLA!AN744))</f>
        <v/>
      </c>
    </row>
    <row r="742" spans="2:149" x14ac:dyDescent="0.25">
      <c r="B742" t="str">
        <f>IF(OR(PLANILLA!AJ745="SI",PLANILLA!AK745="SI"),"TIEMPO","")</f>
        <v/>
      </c>
      <c r="C742" t="str">
        <f>IF(OR(PLANILLA!AJ745="SI",PLANILLA!AK745="SI"),"DESPLAZAMIENTO_FORZADO","")</f>
        <v/>
      </c>
      <c r="CI742" t="s">
        <v>3483</v>
      </c>
      <c r="CJ742" t="str">
        <f>VLOOKUP(CI742,Hoja1!A741:D1863,2,0)</f>
        <v>META-LLANOS ORIENTALES</v>
      </c>
      <c r="CR742" t="str">
        <f>CONCATENATE("COMUNIDAD_",PLANILLA!S745)</f>
        <v>COMUNIDAD_</v>
      </c>
      <c r="CS742" t="str">
        <f>CONCATENATE(PLANILLA!S745,"_",PLANILLA!T745)</f>
        <v>_</v>
      </c>
      <c r="ES742" s="42" t="str">
        <f>IF(AND(PLANILLA!AM745="",PLANILLA!AN745=""),"",CONCATENATE(PLANILLA!AM745,"-",PLANILLA!AN745))</f>
        <v/>
      </c>
    </row>
    <row r="743" spans="2:149" x14ac:dyDescent="0.25">
      <c r="B743" t="str">
        <f>IF(OR(PLANILLA!AJ746="SI",PLANILLA!AK746="SI"),"TIEMPO","")</f>
        <v/>
      </c>
      <c r="C743" t="str">
        <f>IF(OR(PLANILLA!AJ746="SI",PLANILLA!AK746="SI"),"DESPLAZAMIENTO_FORZADO","")</f>
        <v/>
      </c>
      <c r="CI743" t="s">
        <v>1289</v>
      </c>
      <c r="CJ743" t="str">
        <f>VLOOKUP(CI743,Hoja1!A742:D1864,2,0)</f>
        <v>META-LLANOS ORIENTALES</v>
      </c>
      <c r="CR743" t="str">
        <f>CONCATENATE("COMUNIDAD_",PLANILLA!S746)</f>
        <v>COMUNIDAD_</v>
      </c>
      <c r="CS743" t="str">
        <f>CONCATENATE(PLANILLA!S746,"_",PLANILLA!T746)</f>
        <v>_</v>
      </c>
      <c r="ES743" s="42" t="str">
        <f>IF(AND(PLANILLA!AM746="",PLANILLA!AN746=""),"",CONCATENATE(PLANILLA!AM746,"-",PLANILLA!AN746))</f>
        <v/>
      </c>
    </row>
    <row r="744" spans="2:149" x14ac:dyDescent="0.25">
      <c r="B744" t="str">
        <f>IF(OR(PLANILLA!AJ747="SI",PLANILLA!AK747="SI"),"TIEMPO","")</f>
        <v/>
      </c>
      <c r="C744" t="str">
        <f>IF(OR(PLANILLA!AJ747="SI",PLANILLA!AK747="SI"),"DESPLAZAMIENTO_FORZADO","")</f>
        <v/>
      </c>
      <c r="CI744" t="s">
        <v>3484</v>
      </c>
      <c r="CJ744" t="str">
        <f>VLOOKUP(CI744,Hoja1!A743:D1865,2,0)</f>
        <v>META-LLANOS ORIENTALES</v>
      </c>
      <c r="CR744" t="str">
        <f>CONCATENATE("COMUNIDAD_",PLANILLA!S747)</f>
        <v>COMUNIDAD_</v>
      </c>
      <c r="CS744" t="str">
        <f>CONCATENATE(PLANILLA!S747,"_",PLANILLA!T747)</f>
        <v>_</v>
      </c>
      <c r="ES744" s="42" t="str">
        <f>IF(AND(PLANILLA!AM747="",PLANILLA!AN747=""),"",CONCATENATE(PLANILLA!AM747,"-",PLANILLA!AN747))</f>
        <v/>
      </c>
    </row>
    <row r="745" spans="2:149" x14ac:dyDescent="0.25">
      <c r="B745" t="str">
        <f>IF(OR(PLANILLA!AJ748="SI",PLANILLA!AK748="SI"),"TIEMPO","")</f>
        <v/>
      </c>
      <c r="C745" t="str">
        <f>IF(OR(PLANILLA!AJ748="SI",PLANILLA!AK748="SI"),"DESPLAZAMIENTO_FORZADO","")</f>
        <v/>
      </c>
      <c r="CI745" t="s">
        <v>3485</v>
      </c>
      <c r="CJ745" t="str">
        <f>VLOOKUP(CI745,Hoja1!A744:D1866,2,0)</f>
        <v>META-LLANOS ORIENTALES</v>
      </c>
      <c r="CR745" t="str">
        <f>CONCATENATE("COMUNIDAD_",PLANILLA!S748)</f>
        <v>COMUNIDAD_</v>
      </c>
      <c r="CS745" t="str">
        <f>CONCATENATE(PLANILLA!S748,"_",PLANILLA!T748)</f>
        <v>_</v>
      </c>
      <c r="ES745" s="42" t="str">
        <f>IF(AND(PLANILLA!AM748="",PLANILLA!AN748=""),"",CONCATENATE(PLANILLA!AM748,"-",PLANILLA!AN748))</f>
        <v/>
      </c>
    </row>
    <row r="746" spans="2:149" x14ac:dyDescent="0.25">
      <c r="B746" t="str">
        <f>IF(OR(PLANILLA!AJ749="SI",PLANILLA!AK749="SI"),"TIEMPO","")</f>
        <v/>
      </c>
      <c r="C746" t="str">
        <f>IF(OR(PLANILLA!AJ749="SI",PLANILLA!AK749="SI"),"DESPLAZAMIENTO_FORZADO","")</f>
        <v/>
      </c>
      <c r="CI746" t="s">
        <v>3486</v>
      </c>
      <c r="CJ746" t="str">
        <f>VLOOKUP(CI746,Hoja1!A745:D1867,2,0)</f>
        <v>META-LLANOS ORIENTALES</v>
      </c>
      <c r="CR746" t="str">
        <f>CONCATENATE("COMUNIDAD_",PLANILLA!S749)</f>
        <v>COMUNIDAD_</v>
      </c>
      <c r="CS746" t="str">
        <f>CONCATENATE(PLANILLA!S749,"_",PLANILLA!T749)</f>
        <v>_</v>
      </c>
      <c r="ES746" s="42" t="str">
        <f>IF(AND(PLANILLA!AM749="",PLANILLA!AN749=""),"",CONCATENATE(PLANILLA!AM749,"-",PLANILLA!AN749))</f>
        <v/>
      </c>
    </row>
    <row r="747" spans="2:149" x14ac:dyDescent="0.25">
      <c r="B747" t="str">
        <f>IF(OR(PLANILLA!AJ750="SI",PLANILLA!AK750="SI"),"TIEMPO","")</f>
        <v/>
      </c>
      <c r="C747" t="str">
        <f>IF(OR(PLANILLA!AJ750="SI",PLANILLA!AK750="SI"),"DESPLAZAMIENTO_FORZADO","")</f>
        <v/>
      </c>
      <c r="CI747" t="s">
        <v>3487</v>
      </c>
      <c r="CJ747" t="str">
        <f>VLOOKUP(CI747,Hoja1!A746:D1868,2,0)</f>
        <v>META-LLANOS ORIENTALES</v>
      </c>
      <c r="CR747" t="str">
        <f>CONCATENATE("COMUNIDAD_",PLANILLA!S750)</f>
        <v>COMUNIDAD_</v>
      </c>
      <c r="CS747" t="str">
        <f>CONCATENATE(PLANILLA!S750,"_",PLANILLA!T750)</f>
        <v>_</v>
      </c>
      <c r="ES747" s="42" t="str">
        <f>IF(AND(PLANILLA!AM750="",PLANILLA!AN750=""),"",CONCATENATE(PLANILLA!AM750,"-",PLANILLA!AN750))</f>
        <v/>
      </c>
    </row>
    <row r="748" spans="2:149" x14ac:dyDescent="0.25">
      <c r="B748" t="str">
        <f>IF(OR(PLANILLA!AJ751="SI",PLANILLA!AK751="SI"),"TIEMPO","")</f>
        <v/>
      </c>
      <c r="C748" t="str">
        <f>IF(OR(PLANILLA!AJ751="SI",PLANILLA!AK751="SI"),"DESPLAZAMIENTO_FORZADO","")</f>
        <v/>
      </c>
      <c r="CI748" t="s">
        <v>2635</v>
      </c>
      <c r="CJ748" t="str">
        <f>VLOOKUP(CI748,Hoja1!A747:D1869,2,0)</f>
        <v>META-LLANOS ORIENTALES</v>
      </c>
      <c r="CR748" t="str">
        <f>CONCATENATE("COMUNIDAD_",PLANILLA!S751)</f>
        <v>COMUNIDAD_</v>
      </c>
      <c r="CS748" t="str">
        <f>CONCATENATE(PLANILLA!S751,"_",PLANILLA!T751)</f>
        <v>_</v>
      </c>
      <c r="ES748" s="42" t="str">
        <f>IF(AND(PLANILLA!AM751="",PLANILLA!AN751=""),"",CONCATENATE(PLANILLA!AM751,"-",PLANILLA!AN751))</f>
        <v/>
      </c>
    </row>
    <row r="749" spans="2:149" x14ac:dyDescent="0.25">
      <c r="B749" t="str">
        <f>IF(OR(PLANILLA!AJ752="SI",PLANILLA!AK752="SI"),"TIEMPO","")</f>
        <v/>
      </c>
      <c r="C749" t="str">
        <f>IF(OR(PLANILLA!AJ752="SI",PLANILLA!AK752="SI"),"DESPLAZAMIENTO_FORZADO","")</f>
        <v/>
      </c>
      <c r="CI749" t="s">
        <v>3488</v>
      </c>
      <c r="CJ749" t="str">
        <f>VLOOKUP(CI749,Hoja1!A748:D1870,2,0)</f>
        <v>META-LLANOS ORIENTALES</v>
      </c>
      <c r="CR749" t="str">
        <f>CONCATENATE("COMUNIDAD_",PLANILLA!S752)</f>
        <v>COMUNIDAD_</v>
      </c>
      <c r="CS749" t="str">
        <f>CONCATENATE(PLANILLA!S752,"_",PLANILLA!T752)</f>
        <v>_</v>
      </c>
      <c r="ES749" s="42" t="str">
        <f>IF(AND(PLANILLA!AM752="",PLANILLA!AN752=""),"",CONCATENATE(PLANILLA!AM752,"-",PLANILLA!AN752))</f>
        <v/>
      </c>
    </row>
    <row r="750" spans="2:149" x14ac:dyDescent="0.25">
      <c r="B750" t="str">
        <f>IF(OR(PLANILLA!AJ753="SI",PLANILLA!AK753="SI"),"TIEMPO","")</f>
        <v/>
      </c>
      <c r="C750" t="str">
        <f>IF(OR(PLANILLA!AJ753="SI",PLANILLA!AK753="SI"),"DESPLAZAMIENTO_FORZADO","")</f>
        <v/>
      </c>
      <c r="CI750" t="s">
        <v>2708</v>
      </c>
      <c r="CJ750" t="str">
        <f>VLOOKUP(CI750,Hoja1!A749:D1871,2,0)</f>
        <v>META-LLANOS ORIENTALES</v>
      </c>
      <c r="CR750" t="str">
        <f>CONCATENATE("COMUNIDAD_",PLANILLA!S753)</f>
        <v>COMUNIDAD_</v>
      </c>
      <c r="CS750" t="str">
        <f>CONCATENATE(PLANILLA!S753,"_",PLANILLA!T753)</f>
        <v>_</v>
      </c>
      <c r="ES750" s="42" t="str">
        <f>IF(AND(PLANILLA!AM753="",PLANILLA!AN753=""),"",CONCATENATE(PLANILLA!AM753,"-",PLANILLA!AN753))</f>
        <v/>
      </c>
    </row>
    <row r="751" spans="2:149" x14ac:dyDescent="0.25">
      <c r="B751" t="str">
        <f>IF(OR(PLANILLA!AJ754="SI",PLANILLA!AK754="SI"),"TIEMPO","")</f>
        <v/>
      </c>
      <c r="C751" t="str">
        <f>IF(OR(PLANILLA!AJ754="SI",PLANILLA!AK754="SI"),"DESPLAZAMIENTO_FORZADO","")</f>
        <v/>
      </c>
      <c r="CI751" t="s">
        <v>3489</v>
      </c>
      <c r="CJ751" t="str">
        <f>VLOOKUP(CI751,Hoja1!A750:D1872,2,0)</f>
        <v>META-LLANOS ORIENTALES</v>
      </c>
      <c r="CR751" t="str">
        <f>CONCATENATE("COMUNIDAD_",PLANILLA!S754)</f>
        <v>COMUNIDAD_</v>
      </c>
      <c r="CS751" t="str">
        <f>CONCATENATE(PLANILLA!S754,"_",PLANILLA!T754)</f>
        <v>_</v>
      </c>
      <c r="ES751" s="42" t="str">
        <f>IF(AND(PLANILLA!AM754="",PLANILLA!AN754=""),"",CONCATENATE(PLANILLA!AM754,"-",PLANILLA!AN754))</f>
        <v/>
      </c>
    </row>
    <row r="752" spans="2:149" x14ac:dyDescent="0.25">
      <c r="B752" t="str">
        <f>IF(OR(PLANILLA!AJ755="SI",PLANILLA!AK755="SI"),"TIEMPO","")</f>
        <v/>
      </c>
      <c r="C752" t="str">
        <f>IF(OR(PLANILLA!AJ755="SI",PLANILLA!AK755="SI"),"DESPLAZAMIENTO_FORZADO","")</f>
        <v/>
      </c>
      <c r="CI752" t="s">
        <v>3490</v>
      </c>
      <c r="CJ752" t="str">
        <f>VLOOKUP(CI752,Hoja1!A751:D1873,2,0)</f>
        <v>META-LLANOS ORIENTALES</v>
      </c>
      <c r="CR752" t="str">
        <f>CONCATENATE("COMUNIDAD_",PLANILLA!S755)</f>
        <v>COMUNIDAD_</v>
      </c>
      <c r="CS752" t="str">
        <f>CONCATENATE(PLANILLA!S755,"_",PLANILLA!T755)</f>
        <v>_</v>
      </c>
      <c r="ES752" s="42" t="str">
        <f>IF(AND(PLANILLA!AM755="",PLANILLA!AN755=""),"",CONCATENATE(PLANILLA!AM755,"-",PLANILLA!AN755))</f>
        <v/>
      </c>
    </row>
    <row r="753" spans="2:149" x14ac:dyDescent="0.25">
      <c r="B753" t="str">
        <f>IF(OR(PLANILLA!AJ756="SI",PLANILLA!AK756="SI"),"TIEMPO","")</f>
        <v/>
      </c>
      <c r="C753" t="str">
        <f>IF(OR(PLANILLA!AJ756="SI",PLANILLA!AK756="SI"),"DESPLAZAMIENTO_FORZADO","")</f>
        <v/>
      </c>
      <c r="CI753" t="s">
        <v>3491</v>
      </c>
      <c r="CJ753" t="str">
        <f>VLOOKUP(CI753,Hoja1!A752:D1874,2,0)</f>
        <v>META-LLANOS ORIENTALES</v>
      </c>
      <c r="CR753" t="str">
        <f>CONCATENATE("COMUNIDAD_",PLANILLA!S756)</f>
        <v>COMUNIDAD_</v>
      </c>
      <c r="CS753" t="str">
        <f>CONCATENATE(PLANILLA!S756,"_",PLANILLA!T756)</f>
        <v>_</v>
      </c>
      <c r="ES753" s="42" t="str">
        <f>IF(AND(PLANILLA!AM756="",PLANILLA!AN756=""),"",CONCATENATE(PLANILLA!AM756,"-",PLANILLA!AN756))</f>
        <v/>
      </c>
    </row>
    <row r="754" spans="2:149" x14ac:dyDescent="0.25">
      <c r="B754" t="str">
        <f>IF(OR(PLANILLA!AJ757="SI",PLANILLA!AK757="SI"),"TIEMPO","")</f>
        <v/>
      </c>
      <c r="C754" t="str">
        <f>IF(OR(PLANILLA!AJ757="SI",PLANILLA!AK757="SI"),"DESPLAZAMIENTO_FORZADO","")</f>
        <v/>
      </c>
      <c r="CI754" t="s">
        <v>3492</v>
      </c>
      <c r="CJ754" t="str">
        <f>VLOOKUP(CI754,Hoja1!A753:D1875,2,0)</f>
        <v>META-LLANOS ORIENTALES</v>
      </c>
      <c r="CR754" t="str">
        <f>CONCATENATE("COMUNIDAD_",PLANILLA!S757)</f>
        <v>COMUNIDAD_</v>
      </c>
      <c r="CS754" t="str">
        <f>CONCATENATE(PLANILLA!S757,"_",PLANILLA!T757)</f>
        <v>_</v>
      </c>
      <c r="ES754" s="42" t="str">
        <f>IF(AND(PLANILLA!AM757="",PLANILLA!AN757=""),"",CONCATENATE(PLANILLA!AM757,"-",PLANILLA!AN757))</f>
        <v/>
      </c>
    </row>
    <row r="755" spans="2:149" x14ac:dyDescent="0.25">
      <c r="B755" t="str">
        <f>IF(OR(PLANILLA!AJ758="SI",PLANILLA!AK758="SI"),"TIEMPO","")</f>
        <v/>
      </c>
      <c r="C755" t="str">
        <f>IF(OR(PLANILLA!AJ758="SI",PLANILLA!AK758="SI"),"DESPLAZAMIENTO_FORZADO","")</f>
        <v/>
      </c>
      <c r="CI755" t="s">
        <v>3493</v>
      </c>
      <c r="CJ755" t="str">
        <f>VLOOKUP(CI755,Hoja1!A754:D1876,2,0)</f>
        <v>META-LLANOS ORIENTALES</v>
      </c>
      <c r="CR755" t="str">
        <f>CONCATENATE("COMUNIDAD_",PLANILLA!S758)</f>
        <v>COMUNIDAD_</v>
      </c>
      <c r="CS755" t="str">
        <f>CONCATENATE(PLANILLA!S758,"_",PLANILLA!T758)</f>
        <v>_</v>
      </c>
      <c r="ES755" s="42" t="str">
        <f>IF(AND(PLANILLA!AM758="",PLANILLA!AN758=""),"",CONCATENATE(PLANILLA!AM758,"-",PLANILLA!AN758))</f>
        <v/>
      </c>
    </row>
    <row r="756" spans="2:149" x14ac:dyDescent="0.25">
      <c r="B756" t="str">
        <f>IF(OR(PLANILLA!AJ759="SI",PLANILLA!AK759="SI"),"TIEMPO","")</f>
        <v/>
      </c>
      <c r="C756" t="str">
        <f>IF(OR(PLANILLA!AJ759="SI",PLANILLA!AK759="SI"),"DESPLAZAMIENTO_FORZADO","")</f>
        <v/>
      </c>
      <c r="CI756" t="s">
        <v>3494</v>
      </c>
      <c r="CJ756" t="str">
        <f>VLOOKUP(CI756,Hoja1!A755:D1877,2,0)</f>
        <v>META-LLANOS ORIENTALES</v>
      </c>
      <c r="CR756" t="str">
        <f>CONCATENATE("COMUNIDAD_",PLANILLA!S759)</f>
        <v>COMUNIDAD_</v>
      </c>
      <c r="CS756" t="str">
        <f>CONCATENATE(PLANILLA!S759,"_",PLANILLA!T759)</f>
        <v>_</v>
      </c>
      <c r="ES756" s="42" t="str">
        <f>IF(AND(PLANILLA!AM759="",PLANILLA!AN759=""),"",CONCATENATE(PLANILLA!AM759,"-",PLANILLA!AN759))</f>
        <v/>
      </c>
    </row>
    <row r="757" spans="2:149" x14ac:dyDescent="0.25">
      <c r="B757" t="str">
        <f>IF(OR(PLANILLA!AJ760="SI",PLANILLA!AK760="SI"),"TIEMPO","")</f>
        <v/>
      </c>
      <c r="C757" t="str">
        <f>IF(OR(PLANILLA!AJ760="SI",PLANILLA!AK760="SI"),"DESPLAZAMIENTO_FORZADO","")</f>
        <v/>
      </c>
      <c r="CI757" t="s">
        <v>2709</v>
      </c>
      <c r="CJ757" t="str">
        <f>VLOOKUP(CI757,Hoja1!A756:D1878,2,0)</f>
        <v>META-LLANOS ORIENTALES</v>
      </c>
      <c r="CR757" t="str">
        <f>CONCATENATE("COMUNIDAD_",PLANILLA!S760)</f>
        <v>COMUNIDAD_</v>
      </c>
      <c r="CS757" t="str">
        <f>CONCATENATE(PLANILLA!S760,"_",PLANILLA!T760)</f>
        <v>_</v>
      </c>
      <c r="ES757" s="42" t="str">
        <f>IF(AND(PLANILLA!AM760="",PLANILLA!AN760=""),"",CONCATENATE(PLANILLA!AM760,"-",PLANILLA!AN760))</f>
        <v/>
      </c>
    </row>
    <row r="758" spans="2:149" x14ac:dyDescent="0.25">
      <c r="B758" t="str">
        <f>IF(OR(PLANILLA!AJ761="SI",PLANILLA!AK761="SI"),"TIEMPO","")</f>
        <v/>
      </c>
      <c r="C758" t="str">
        <f>IF(OR(PLANILLA!AJ761="SI",PLANILLA!AK761="SI"),"DESPLAZAMIENTO_FORZADO","")</f>
        <v/>
      </c>
      <c r="CI758" t="s">
        <v>2710</v>
      </c>
      <c r="CJ758" t="str">
        <f>VLOOKUP(CI758,Hoja1!A757:D1879,2,0)</f>
        <v>META-LLANOS ORIENTALES</v>
      </c>
      <c r="CR758" t="str">
        <f>CONCATENATE("COMUNIDAD_",PLANILLA!S761)</f>
        <v>COMUNIDAD_</v>
      </c>
      <c r="CS758" t="str">
        <f>CONCATENATE(PLANILLA!S761,"_",PLANILLA!T761)</f>
        <v>_</v>
      </c>
      <c r="ES758" s="42" t="str">
        <f>IF(AND(PLANILLA!AM761="",PLANILLA!AN761=""),"",CONCATENATE(PLANILLA!AM761,"-",PLANILLA!AN761))</f>
        <v/>
      </c>
    </row>
    <row r="759" spans="2:149" x14ac:dyDescent="0.25">
      <c r="B759" t="str">
        <f>IF(OR(PLANILLA!AJ762="SI",PLANILLA!AK762="SI"),"TIEMPO","")</f>
        <v/>
      </c>
      <c r="C759" t="str">
        <f>IF(OR(PLANILLA!AJ762="SI",PLANILLA!AK762="SI"),"DESPLAZAMIENTO_FORZADO","")</f>
        <v/>
      </c>
      <c r="CI759" t="s">
        <v>2711</v>
      </c>
      <c r="CJ759" t="str">
        <f>VLOOKUP(CI759,Hoja1!A758:D1880,2,0)</f>
        <v>META-LLANOS ORIENTALES</v>
      </c>
      <c r="CR759" t="str">
        <f>CONCATENATE("COMUNIDAD_",PLANILLA!S762)</f>
        <v>COMUNIDAD_</v>
      </c>
      <c r="CS759" t="str">
        <f>CONCATENATE(PLANILLA!S762,"_",PLANILLA!T762)</f>
        <v>_</v>
      </c>
      <c r="ES759" s="42" t="str">
        <f>IF(AND(PLANILLA!AM762="",PLANILLA!AN762=""),"",CONCATENATE(PLANILLA!AM762,"-",PLANILLA!AN762))</f>
        <v/>
      </c>
    </row>
    <row r="760" spans="2:149" x14ac:dyDescent="0.25">
      <c r="B760" t="str">
        <f>IF(OR(PLANILLA!AJ763="SI",PLANILLA!AK763="SI"),"TIEMPO","")</f>
        <v/>
      </c>
      <c r="C760" t="str">
        <f>IF(OR(PLANILLA!AJ763="SI",PLANILLA!AK763="SI"),"DESPLAZAMIENTO_FORZADO","")</f>
        <v/>
      </c>
      <c r="CI760" t="s">
        <v>3495</v>
      </c>
      <c r="CJ760" t="str">
        <f>VLOOKUP(CI760,Hoja1!A759:D1881,2,0)</f>
        <v>META-LLANOS ORIENTALES</v>
      </c>
      <c r="CR760" t="str">
        <f>CONCATENATE("COMUNIDAD_",PLANILLA!S763)</f>
        <v>COMUNIDAD_</v>
      </c>
      <c r="CS760" t="str">
        <f>CONCATENATE(PLANILLA!S763,"_",PLANILLA!T763)</f>
        <v>_</v>
      </c>
      <c r="ES760" s="42" t="str">
        <f>IF(AND(PLANILLA!AM763="",PLANILLA!AN763=""),"",CONCATENATE(PLANILLA!AM763,"-",PLANILLA!AN763))</f>
        <v/>
      </c>
    </row>
    <row r="761" spans="2:149" x14ac:dyDescent="0.25">
      <c r="B761" t="str">
        <f>IF(OR(PLANILLA!AJ764="SI",PLANILLA!AK764="SI"),"TIEMPO","")</f>
        <v/>
      </c>
      <c r="C761" t="str">
        <f>IF(OR(PLANILLA!AJ764="SI",PLANILLA!AK764="SI"),"DESPLAZAMIENTO_FORZADO","")</f>
        <v/>
      </c>
      <c r="CI761" t="s">
        <v>3496</v>
      </c>
      <c r="CJ761" t="str">
        <f>VLOOKUP(CI761,Hoja1!A760:D1882,2,0)</f>
        <v>META-LLANOS ORIENTALES</v>
      </c>
      <c r="CR761" t="str">
        <f>CONCATENATE("COMUNIDAD_",PLANILLA!S764)</f>
        <v>COMUNIDAD_</v>
      </c>
      <c r="CS761" t="str">
        <f>CONCATENATE(PLANILLA!S764,"_",PLANILLA!T764)</f>
        <v>_</v>
      </c>
      <c r="ES761" s="42" t="str">
        <f>IF(AND(PLANILLA!AM764="",PLANILLA!AN764=""),"",CONCATENATE(PLANILLA!AM764,"-",PLANILLA!AN764))</f>
        <v/>
      </c>
    </row>
    <row r="762" spans="2:149" x14ac:dyDescent="0.25">
      <c r="B762" t="str">
        <f>IF(OR(PLANILLA!AJ765="SI",PLANILLA!AK765="SI"),"TIEMPO","")</f>
        <v/>
      </c>
      <c r="C762" t="str">
        <f>IF(OR(PLANILLA!AJ765="SI",PLANILLA!AK765="SI"),"DESPLAZAMIENTO_FORZADO","")</f>
        <v/>
      </c>
      <c r="CI762" t="s">
        <v>3497</v>
      </c>
      <c r="CJ762" t="str">
        <f>VLOOKUP(CI762,Hoja1!A761:D1883,2,0)</f>
        <v>META-LLANOS ORIENTALES</v>
      </c>
      <c r="CR762" t="str">
        <f>CONCATENATE("COMUNIDAD_",PLANILLA!S765)</f>
        <v>COMUNIDAD_</v>
      </c>
      <c r="CS762" t="str">
        <f>CONCATENATE(PLANILLA!S765,"_",PLANILLA!T765)</f>
        <v>_</v>
      </c>
      <c r="ES762" s="42" t="str">
        <f>IF(AND(PLANILLA!AM765="",PLANILLA!AN765=""),"",CONCATENATE(PLANILLA!AM765,"-",PLANILLA!AN765))</f>
        <v/>
      </c>
    </row>
    <row r="763" spans="2:149" x14ac:dyDescent="0.25">
      <c r="B763" t="str">
        <f>IF(OR(PLANILLA!AJ766="SI",PLANILLA!AK766="SI"),"TIEMPO","")</f>
        <v/>
      </c>
      <c r="C763" t="str">
        <f>IF(OR(PLANILLA!AJ766="SI",PLANILLA!AK766="SI"),"DESPLAZAMIENTO_FORZADO","")</f>
        <v/>
      </c>
      <c r="CI763" t="s">
        <v>3708</v>
      </c>
      <c r="CJ763" t="str">
        <f>VLOOKUP(CI763,Hoja1!A762:D1884,2,0)</f>
        <v>META-LLANOS ORIENTALES</v>
      </c>
      <c r="CR763" t="str">
        <f>CONCATENATE("COMUNIDAD_",PLANILLA!S766)</f>
        <v>COMUNIDAD_</v>
      </c>
      <c r="CS763" t="str">
        <f>CONCATENATE(PLANILLA!S766,"_",PLANILLA!T766)</f>
        <v>_</v>
      </c>
      <c r="ES763" s="42" t="str">
        <f>IF(AND(PLANILLA!AM766="",PLANILLA!AN766=""),"",CONCATENATE(PLANILLA!AM766,"-",PLANILLA!AN766))</f>
        <v/>
      </c>
    </row>
    <row r="764" spans="2:149" x14ac:dyDescent="0.25">
      <c r="B764" t="str">
        <f>IF(OR(PLANILLA!AJ767="SI",PLANILLA!AK767="SI"),"TIEMPO","")</f>
        <v/>
      </c>
      <c r="C764" t="str">
        <f>IF(OR(PLANILLA!AJ767="SI",PLANILLA!AK767="SI"),"DESPLAZAMIENTO_FORZADO","")</f>
        <v/>
      </c>
      <c r="CI764" t="s">
        <v>2636</v>
      </c>
      <c r="CJ764" t="str">
        <f>VLOOKUP(CI764,Hoja1!A763:D1885,2,0)</f>
        <v>META-LLANOS ORIENTALES</v>
      </c>
      <c r="CR764" t="str">
        <f>CONCATENATE("COMUNIDAD_",PLANILLA!S767)</f>
        <v>COMUNIDAD_</v>
      </c>
      <c r="CS764" t="str">
        <f>CONCATENATE(PLANILLA!S767,"_",PLANILLA!T767)</f>
        <v>_</v>
      </c>
      <c r="ES764" s="42" t="str">
        <f>IF(AND(PLANILLA!AM767="",PLANILLA!AN767=""),"",CONCATENATE(PLANILLA!AM767,"-",PLANILLA!AN767))</f>
        <v/>
      </c>
    </row>
    <row r="765" spans="2:149" x14ac:dyDescent="0.25">
      <c r="B765" t="str">
        <f>IF(OR(PLANILLA!AJ768="SI",PLANILLA!AK768="SI"),"TIEMPO","")</f>
        <v/>
      </c>
      <c r="C765" t="str">
        <f>IF(OR(PLANILLA!AJ768="SI",PLANILLA!AK768="SI"),"DESPLAZAMIENTO_FORZADO","")</f>
        <v/>
      </c>
      <c r="CI765" t="s">
        <v>3498</v>
      </c>
      <c r="CJ765" t="str">
        <f>VLOOKUP(CI765,Hoja1!A764:D1886,2,0)</f>
        <v>META-LLANOS ORIENTALES</v>
      </c>
      <c r="CR765" t="str">
        <f>CONCATENATE("COMUNIDAD_",PLANILLA!S768)</f>
        <v>COMUNIDAD_</v>
      </c>
      <c r="CS765" t="str">
        <f>CONCATENATE(PLANILLA!S768,"_",PLANILLA!T768)</f>
        <v>_</v>
      </c>
      <c r="ES765" s="42" t="str">
        <f>IF(AND(PLANILLA!AM768="",PLANILLA!AN768=""),"",CONCATENATE(PLANILLA!AM768,"-",PLANILLA!AN768))</f>
        <v/>
      </c>
    </row>
    <row r="766" spans="2:149" x14ac:dyDescent="0.25">
      <c r="B766" t="str">
        <f>IF(OR(PLANILLA!AJ769="SI",PLANILLA!AK769="SI"),"TIEMPO","")</f>
        <v/>
      </c>
      <c r="C766" t="str">
        <f>IF(OR(PLANILLA!AJ769="SI",PLANILLA!AK769="SI"),"DESPLAZAMIENTO_FORZADO","")</f>
        <v/>
      </c>
      <c r="CI766" t="s">
        <v>2712</v>
      </c>
      <c r="CJ766" t="str">
        <f>VLOOKUP(CI766,Hoja1!A765:D1887,2,0)</f>
        <v>META-LLANOS ORIENTALES</v>
      </c>
      <c r="CR766" t="str">
        <f>CONCATENATE("COMUNIDAD_",PLANILLA!S769)</f>
        <v>COMUNIDAD_</v>
      </c>
      <c r="CS766" t="str">
        <f>CONCATENATE(PLANILLA!S769,"_",PLANILLA!T769)</f>
        <v>_</v>
      </c>
      <c r="ES766" s="42" t="str">
        <f>IF(AND(PLANILLA!AM769="",PLANILLA!AN769=""),"",CONCATENATE(PLANILLA!AM769,"-",PLANILLA!AN769))</f>
        <v/>
      </c>
    </row>
    <row r="767" spans="2:149" x14ac:dyDescent="0.25">
      <c r="B767" t="str">
        <f>IF(OR(PLANILLA!AJ770="SI",PLANILLA!AK770="SI"),"TIEMPO","")</f>
        <v/>
      </c>
      <c r="C767" t="str">
        <f>IF(OR(PLANILLA!AJ770="SI",PLANILLA!AK770="SI"),"DESPLAZAMIENTO_FORZADO","")</f>
        <v/>
      </c>
      <c r="CI767" t="s">
        <v>1290</v>
      </c>
      <c r="CJ767" t="str">
        <f>VLOOKUP(CI767,Hoja1!A766:D1888,2,0)</f>
        <v>META-LLANOS ORIENTALES</v>
      </c>
      <c r="CR767" t="str">
        <f>CONCATENATE("COMUNIDAD_",PLANILLA!S770)</f>
        <v>COMUNIDAD_</v>
      </c>
      <c r="CS767" t="str">
        <f>CONCATENATE(PLANILLA!S770,"_",PLANILLA!T770)</f>
        <v>_</v>
      </c>
      <c r="ES767" s="42" t="str">
        <f>IF(AND(PLANILLA!AM770="",PLANILLA!AN770=""),"",CONCATENATE(PLANILLA!AM770,"-",PLANILLA!AN770))</f>
        <v/>
      </c>
    </row>
    <row r="768" spans="2:149" x14ac:dyDescent="0.25">
      <c r="B768" t="str">
        <f>IF(OR(PLANILLA!AJ771="SI",PLANILLA!AK771="SI"),"TIEMPO","")</f>
        <v/>
      </c>
      <c r="C768" t="str">
        <f>IF(OR(PLANILLA!AJ771="SI",PLANILLA!AK771="SI"),"DESPLAZAMIENTO_FORZADO","")</f>
        <v/>
      </c>
      <c r="CI768" t="s">
        <v>2715</v>
      </c>
      <c r="CJ768" t="str">
        <f>VLOOKUP(CI768,Hoja1!A767:D1889,2,0)</f>
        <v>NARIÑO</v>
      </c>
      <c r="CR768" t="str">
        <f>CONCATENATE("COMUNIDAD_",PLANILLA!S771)</f>
        <v>COMUNIDAD_</v>
      </c>
      <c r="CS768" t="str">
        <f>CONCATENATE(PLANILLA!S771,"_",PLANILLA!T771)</f>
        <v>_</v>
      </c>
      <c r="ES768" s="42" t="str">
        <f>IF(AND(PLANILLA!AM771="",PLANILLA!AN771=""),"",CONCATENATE(PLANILLA!AM771,"-",PLANILLA!AN771))</f>
        <v/>
      </c>
    </row>
    <row r="769" spans="2:149" x14ac:dyDescent="0.25">
      <c r="B769" t="str">
        <f>IF(OR(PLANILLA!AJ772="SI",PLANILLA!AK772="SI"),"TIEMPO","")</f>
        <v/>
      </c>
      <c r="C769" t="str">
        <f>IF(OR(PLANILLA!AJ772="SI",PLANILLA!AK772="SI"),"DESPLAZAMIENTO_FORZADO","")</f>
        <v/>
      </c>
      <c r="CI769" t="s">
        <v>3504</v>
      </c>
      <c r="CJ769" t="str">
        <f>VLOOKUP(CI769,Hoja1!A768:D1890,2,0)</f>
        <v>NARIÑO</v>
      </c>
      <c r="CR769" t="str">
        <f>CONCATENATE("COMUNIDAD_",PLANILLA!S772)</f>
        <v>COMUNIDAD_</v>
      </c>
      <c r="CS769" t="str">
        <f>CONCATENATE(PLANILLA!S772,"_",PLANILLA!T772)</f>
        <v>_</v>
      </c>
      <c r="ES769" s="42" t="str">
        <f>IF(AND(PLANILLA!AM772="",PLANILLA!AN772=""),"",CONCATENATE(PLANILLA!AM772,"-",PLANILLA!AN772))</f>
        <v/>
      </c>
    </row>
    <row r="770" spans="2:149" x14ac:dyDescent="0.25">
      <c r="B770" t="str">
        <f>IF(OR(PLANILLA!AJ773="SI",PLANILLA!AK773="SI"),"TIEMPO","")</f>
        <v/>
      </c>
      <c r="C770" t="str">
        <f>IF(OR(PLANILLA!AJ773="SI",PLANILLA!AK773="SI"),"DESPLAZAMIENTO_FORZADO","")</f>
        <v/>
      </c>
      <c r="CI770" t="s">
        <v>3505</v>
      </c>
      <c r="CJ770" t="str">
        <f>VLOOKUP(CI770,Hoja1!A769:D1891,2,0)</f>
        <v>NARIÑO</v>
      </c>
      <c r="CR770" t="str">
        <f>CONCATENATE("COMUNIDAD_",PLANILLA!S773)</f>
        <v>COMUNIDAD_</v>
      </c>
      <c r="CS770" t="str">
        <f>CONCATENATE(PLANILLA!S773,"_",PLANILLA!T773)</f>
        <v>_</v>
      </c>
      <c r="ES770" s="42" t="str">
        <f>IF(AND(PLANILLA!AM773="",PLANILLA!AN773=""),"",CONCATENATE(PLANILLA!AM773,"-",PLANILLA!AN773))</f>
        <v/>
      </c>
    </row>
    <row r="771" spans="2:149" x14ac:dyDescent="0.25">
      <c r="B771" t="str">
        <f>IF(OR(PLANILLA!AJ774="SI",PLANILLA!AK774="SI"),"TIEMPO","")</f>
        <v/>
      </c>
      <c r="C771" t="str">
        <f>IF(OR(PLANILLA!AJ774="SI",PLANILLA!AK774="SI"),"DESPLAZAMIENTO_FORZADO","")</f>
        <v/>
      </c>
      <c r="CI771" t="s">
        <v>2716</v>
      </c>
      <c r="CJ771" t="str">
        <f>VLOOKUP(CI771,Hoja1!A770:D1892,2,0)</f>
        <v>NARIÑO</v>
      </c>
      <c r="CR771" t="str">
        <f>CONCATENATE("COMUNIDAD_",PLANILLA!S774)</f>
        <v>COMUNIDAD_</v>
      </c>
      <c r="CS771" t="str">
        <f>CONCATENATE(PLANILLA!S774,"_",PLANILLA!T774)</f>
        <v>_</v>
      </c>
      <c r="ES771" s="42" t="str">
        <f>IF(AND(PLANILLA!AM774="",PLANILLA!AN774=""),"",CONCATENATE(PLANILLA!AM774,"-",PLANILLA!AN774))</f>
        <v/>
      </c>
    </row>
    <row r="772" spans="2:149" x14ac:dyDescent="0.25">
      <c r="B772" t="str">
        <f>IF(OR(PLANILLA!AJ775="SI",PLANILLA!AK775="SI"),"TIEMPO","")</f>
        <v/>
      </c>
      <c r="C772" t="str">
        <f>IF(OR(PLANILLA!AJ775="SI",PLANILLA!AK775="SI"),"DESPLAZAMIENTO_FORZADO","")</f>
        <v/>
      </c>
      <c r="CI772" t="s">
        <v>2637</v>
      </c>
      <c r="CJ772" t="str">
        <f>VLOOKUP(CI772,Hoja1!A771:D1893,2,0)</f>
        <v>NARIÑO</v>
      </c>
      <c r="CR772" t="str">
        <f>CONCATENATE("COMUNIDAD_",PLANILLA!S775)</f>
        <v>COMUNIDAD_</v>
      </c>
      <c r="CS772" t="str">
        <f>CONCATENATE(PLANILLA!S775,"_",PLANILLA!T775)</f>
        <v>_</v>
      </c>
      <c r="ES772" s="42" t="str">
        <f>IF(AND(PLANILLA!AM775="",PLANILLA!AN775=""),"",CONCATENATE(PLANILLA!AM775,"-",PLANILLA!AN775))</f>
        <v/>
      </c>
    </row>
    <row r="773" spans="2:149" x14ac:dyDescent="0.25">
      <c r="B773" t="str">
        <f>IF(OR(PLANILLA!AJ776="SI",PLANILLA!AK776="SI"),"TIEMPO","")</f>
        <v/>
      </c>
      <c r="C773" t="str">
        <f>IF(OR(PLANILLA!AJ776="SI",PLANILLA!AK776="SI"),"DESPLAZAMIENTO_FORZADO","")</f>
        <v/>
      </c>
      <c r="CI773" t="s">
        <v>3506</v>
      </c>
      <c r="CJ773" t="str">
        <f>VLOOKUP(CI773,Hoja1!A772:D1894,2,0)</f>
        <v>NARIÑO</v>
      </c>
      <c r="CR773" t="str">
        <f>CONCATENATE("COMUNIDAD_",PLANILLA!S776)</f>
        <v>COMUNIDAD_</v>
      </c>
      <c r="CS773" t="str">
        <f>CONCATENATE(PLANILLA!S776,"_",PLANILLA!T776)</f>
        <v>_</v>
      </c>
      <c r="ES773" s="42" t="str">
        <f>IF(AND(PLANILLA!AM776="",PLANILLA!AN776=""),"",CONCATENATE(PLANILLA!AM776,"-",PLANILLA!AN776))</f>
        <v/>
      </c>
    </row>
    <row r="774" spans="2:149" x14ac:dyDescent="0.25">
      <c r="B774" t="str">
        <f>IF(OR(PLANILLA!AJ777="SI",PLANILLA!AK777="SI"),"TIEMPO","")</f>
        <v/>
      </c>
      <c r="C774" t="str">
        <f>IF(OR(PLANILLA!AJ777="SI",PLANILLA!AK777="SI"),"DESPLAZAMIENTO_FORZADO","")</f>
        <v/>
      </c>
      <c r="CI774" t="s">
        <v>2717</v>
      </c>
      <c r="CJ774" t="str">
        <f>VLOOKUP(CI774,Hoja1!A773:D1895,2,0)</f>
        <v>NARIÑO</v>
      </c>
      <c r="CR774" t="str">
        <f>CONCATENATE("COMUNIDAD_",PLANILLA!S777)</f>
        <v>COMUNIDAD_</v>
      </c>
      <c r="CS774" t="str">
        <f>CONCATENATE(PLANILLA!S777,"_",PLANILLA!T777)</f>
        <v>_</v>
      </c>
      <c r="ES774" s="42" t="str">
        <f>IF(AND(PLANILLA!AM777="",PLANILLA!AN777=""),"",CONCATENATE(PLANILLA!AM777,"-",PLANILLA!AN777))</f>
        <v/>
      </c>
    </row>
    <row r="775" spans="2:149" x14ac:dyDescent="0.25">
      <c r="B775" t="str">
        <f>IF(OR(PLANILLA!AJ778="SI",PLANILLA!AK778="SI"),"TIEMPO","")</f>
        <v/>
      </c>
      <c r="C775" t="str">
        <f>IF(OR(PLANILLA!AJ778="SI",PLANILLA!AK778="SI"),"DESPLAZAMIENTO_FORZADO","")</f>
        <v/>
      </c>
      <c r="CI775" t="s">
        <v>3507</v>
      </c>
      <c r="CJ775" t="str">
        <f>VLOOKUP(CI775,Hoja1!A774:D1896,2,0)</f>
        <v>NARIÑO</v>
      </c>
      <c r="CR775" t="str">
        <f>CONCATENATE("COMUNIDAD_",PLANILLA!S778)</f>
        <v>COMUNIDAD_</v>
      </c>
      <c r="CS775" t="str">
        <f>CONCATENATE(PLANILLA!S778,"_",PLANILLA!T778)</f>
        <v>_</v>
      </c>
      <c r="ES775" s="42" t="str">
        <f>IF(AND(PLANILLA!AM778="",PLANILLA!AN778=""),"",CONCATENATE(PLANILLA!AM778,"-",PLANILLA!AN778))</f>
        <v/>
      </c>
    </row>
    <row r="776" spans="2:149" x14ac:dyDescent="0.25">
      <c r="B776" t="str">
        <f>IF(OR(PLANILLA!AJ779="SI",PLANILLA!AK779="SI"),"TIEMPO","")</f>
        <v/>
      </c>
      <c r="C776" t="str">
        <f>IF(OR(PLANILLA!AJ779="SI",PLANILLA!AK779="SI"),"DESPLAZAMIENTO_FORZADO","")</f>
        <v/>
      </c>
      <c r="CI776" t="s">
        <v>3508</v>
      </c>
      <c r="CJ776" t="str">
        <f>VLOOKUP(CI776,Hoja1!A775:D1897,2,0)</f>
        <v>NARIÑO</v>
      </c>
      <c r="CR776" t="str">
        <f>CONCATENATE("COMUNIDAD_",PLANILLA!S779)</f>
        <v>COMUNIDAD_</v>
      </c>
      <c r="CS776" t="str">
        <f>CONCATENATE(PLANILLA!S779,"_",PLANILLA!T779)</f>
        <v>_</v>
      </c>
      <c r="ES776" s="42" t="str">
        <f>IF(AND(PLANILLA!AM779="",PLANILLA!AN779=""),"",CONCATENATE(PLANILLA!AM779,"-",PLANILLA!AN779))</f>
        <v/>
      </c>
    </row>
    <row r="777" spans="2:149" x14ac:dyDescent="0.25">
      <c r="B777" t="str">
        <f>IF(OR(PLANILLA!AJ780="SI",PLANILLA!AK780="SI"),"TIEMPO","")</f>
        <v/>
      </c>
      <c r="C777" t="str">
        <f>IF(OR(PLANILLA!AJ780="SI",PLANILLA!AK780="SI"),"DESPLAZAMIENTO_FORZADO","")</f>
        <v/>
      </c>
      <c r="CI777" t="s">
        <v>3509</v>
      </c>
      <c r="CJ777" t="str">
        <f>VLOOKUP(CI777,Hoja1!A776:D1898,2,0)</f>
        <v>NARIÑO</v>
      </c>
      <c r="CR777" t="str">
        <f>CONCATENATE("COMUNIDAD_",PLANILLA!S780)</f>
        <v>COMUNIDAD_</v>
      </c>
      <c r="CS777" t="str">
        <f>CONCATENATE(PLANILLA!S780,"_",PLANILLA!T780)</f>
        <v>_</v>
      </c>
      <c r="ES777" s="42" t="str">
        <f>IF(AND(PLANILLA!AM780="",PLANILLA!AN780=""),"",CONCATENATE(PLANILLA!AM780,"-",PLANILLA!AN780))</f>
        <v/>
      </c>
    </row>
    <row r="778" spans="2:149" x14ac:dyDescent="0.25">
      <c r="B778" t="str">
        <f>IF(OR(PLANILLA!AJ781="SI",PLANILLA!AK781="SI"),"TIEMPO","")</f>
        <v/>
      </c>
      <c r="C778" t="str">
        <f>IF(OR(PLANILLA!AJ781="SI",PLANILLA!AK781="SI"),"DESPLAZAMIENTO_FORZADO","")</f>
        <v/>
      </c>
      <c r="CI778" t="s">
        <v>3510</v>
      </c>
      <c r="CJ778" t="str">
        <f>VLOOKUP(CI778,Hoja1!A777:D1899,2,0)</f>
        <v>NARIÑO</v>
      </c>
      <c r="CR778" t="str">
        <f>CONCATENATE("COMUNIDAD_",PLANILLA!S781)</f>
        <v>COMUNIDAD_</v>
      </c>
      <c r="CS778" t="str">
        <f>CONCATENATE(PLANILLA!S781,"_",PLANILLA!T781)</f>
        <v>_</v>
      </c>
      <c r="ES778" s="42" t="str">
        <f>IF(AND(PLANILLA!AM781="",PLANILLA!AN781=""),"",CONCATENATE(PLANILLA!AM781,"-",PLANILLA!AN781))</f>
        <v/>
      </c>
    </row>
    <row r="779" spans="2:149" x14ac:dyDescent="0.25">
      <c r="B779" t="str">
        <f>IF(OR(PLANILLA!AJ782="SI",PLANILLA!AK782="SI"),"TIEMPO","")</f>
        <v/>
      </c>
      <c r="C779" t="str">
        <f>IF(OR(PLANILLA!AJ782="SI",PLANILLA!AK782="SI"),"DESPLAZAMIENTO_FORZADO","")</f>
        <v/>
      </c>
      <c r="CI779" t="s">
        <v>2638</v>
      </c>
      <c r="CJ779" t="str">
        <f>VLOOKUP(CI779,Hoja1!A778:D1900,2,0)</f>
        <v>NARIÑO</v>
      </c>
      <c r="CR779" t="str">
        <f>CONCATENATE("COMUNIDAD_",PLANILLA!S782)</f>
        <v>COMUNIDAD_</v>
      </c>
      <c r="CS779" t="str">
        <f>CONCATENATE(PLANILLA!S782,"_",PLANILLA!T782)</f>
        <v>_</v>
      </c>
      <c r="ES779" s="42" t="str">
        <f>IF(AND(PLANILLA!AM782="",PLANILLA!AN782=""),"",CONCATENATE(PLANILLA!AM782,"-",PLANILLA!AN782))</f>
        <v/>
      </c>
    </row>
    <row r="780" spans="2:149" x14ac:dyDescent="0.25">
      <c r="B780" t="str">
        <f>IF(OR(PLANILLA!AJ783="SI",PLANILLA!AK783="SI"),"TIEMPO","")</f>
        <v/>
      </c>
      <c r="C780" t="str">
        <f>IF(OR(PLANILLA!AJ783="SI",PLANILLA!AK783="SI"),"DESPLAZAMIENTO_FORZADO","")</f>
        <v/>
      </c>
      <c r="CI780" t="s">
        <v>3511</v>
      </c>
      <c r="CJ780" t="str">
        <f>VLOOKUP(CI780,Hoja1!A779:D1901,2,0)</f>
        <v>NARIÑO</v>
      </c>
      <c r="CR780" t="str">
        <f>CONCATENATE("COMUNIDAD_",PLANILLA!S783)</f>
        <v>COMUNIDAD_</v>
      </c>
      <c r="CS780" t="str">
        <f>CONCATENATE(PLANILLA!S783,"_",PLANILLA!T783)</f>
        <v>_</v>
      </c>
      <c r="ES780" s="42" t="str">
        <f>IF(AND(PLANILLA!AM783="",PLANILLA!AN783=""),"",CONCATENATE(PLANILLA!AM783,"-",PLANILLA!AN783))</f>
        <v/>
      </c>
    </row>
    <row r="781" spans="2:149" x14ac:dyDescent="0.25">
      <c r="B781" t="str">
        <f>IF(OR(PLANILLA!AJ784="SI",PLANILLA!AK784="SI"),"TIEMPO","")</f>
        <v/>
      </c>
      <c r="C781" t="str">
        <f>IF(OR(PLANILLA!AJ784="SI",PLANILLA!AK784="SI"),"DESPLAZAMIENTO_FORZADO","")</f>
        <v/>
      </c>
      <c r="CI781" t="s">
        <v>3512</v>
      </c>
      <c r="CJ781" t="str">
        <f>VLOOKUP(CI781,Hoja1!A780:D1902,2,0)</f>
        <v>NARIÑO</v>
      </c>
      <c r="CR781" t="str">
        <f>CONCATENATE("COMUNIDAD_",PLANILLA!S784)</f>
        <v>COMUNIDAD_</v>
      </c>
      <c r="CS781" t="str">
        <f>CONCATENATE(PLANILLA!S784,"_",PLANILLA!T784)</f>
        <v>_</v>
      </c>
      <c r="ES781" s="42" t="str">
        <f>IF(AND(PLANILLA!AM784="",PLANILLA!AN784=""),"",CONCATENATE(PLANILLA!AM784,"-",PLANILLA!AN784))</f>
        <v/>
      </c>
    </row>
    <row r="782" spans="2:149" x14ac:dyDescent="0.25">
      <c r="B782" t="str">
        <f>IF(OR(PLANILLA!AJ785="SI",PLANILLA!AK785="SI"),"TIEMPO","")</f>
        <v/>
      </c>
      <c r="C782" t="str">
        <f>IF(OR(PLANILLA!AJ785="SI",PLANILLA!AK785="SI"),"DESPLAZAMIENTO_FORZADO","")</f>
        <v/>
      </c>
      <c r="CI782" t="s">
        <v>2718</v>
      </c>
      <c r="CJ782" t="str">
        <f>VLOOKUP(CI782,Hoja1!A781:D1903,2,0)</f>
        <v>NARIÑO</v>
      </c>
      <c r="CR782" t="str">
        <f>CONCATENATE("COMUNIDAD_",PLANILLA!S785)</f>
        <v>COMUNIDAD_</v>
      </c>
      <c r="CS782" t="str">
        <f>CONCATENATE(PLANILLA!S785,"_",PLANILLA!T785)</f>
        <v>_</v>
      </c>
      <c r="ES782" s="42" t="str">
        <f>IF(AND(PLANILLA!AM785="",PLANILLA!AN785=""),"",CONCATENATE(PLANILLA!AM785,"-",PLANILLA!AN785))</f>
        <v/>
      </c>
    </row>
    <row r="783" spans="2:149" x14ac:dyDescent="0.25">
      <c r="B783" t="str">
        <f>IF(OR(PLANILLA!AJ786="SI",PLANILLA!AK786="SI"),"TIEMPO","")</f>
        <v/>
      </c>
      <c r="C783" t="str">
        <f>IF(OR(PLANILLA!AJ786="SI",PLANILLA!AK786="SI"),"DESPLAZAMIENTO_FORZADO","")</f>
        <v/>
      </c>
      <c r="CI783" t="s">
        <v>1317</v>
      </c>
      <c r="CJ783" t="str">
        <f>VLOOKUP(CI783,Hoja1!A782:D1904,2,0)</f>
        <v>NARIÑO</v>
      </c>
      <c r="CR783" t="str">
        <f>CONCATENATE("COMUNIDAD_",PLANILLA!S786)</f>
        <v>COMUNIDAD_</v>
      </c>
      <c r="CS783" t="str">
        <f>CONCATENATE(PLANILLA!S786,"_",PLANILLA!T786)</f>
        <v>_</v>
      </c>
      <c r="ES783" s="42" t="str">
        <f>IF(AND(PLANILLA!AM786="",PLANILLA!AN786=""),"",CONCATENATE(PLANILLA!AM786,"-",PLANILLA!AN786))</f>
        <v/>
      </c>
    </row>
    <row r="784" spans="2:149" x14ac:dyDescent="0.25">
      <c r="B784" t="str">
        <f>IF(OR(PLANILLA!AJ787="SI",PLANILLA!AK787="SI"),"TIEMPO","")</f>
        <v/>
      </c>
      <c r="C784" t="str">
        <f>IF(OR(PLANILLA!AJ787="SI",PLANILLA!AK787="SI"),"DESPLAZAMIENTO_FORZADO","")</f>
        <v/>
      </c>
      <c r="CI784" t="s">
        <v>2719</v>
      </c>
      <c r="CJ784" t="str">
        <f>VLOOKUP(CI784,Hoja1!A783:D1905,2,0)</f>
        <v>NARIÑO</v>
      </c>
      <c r="CR784" t="str">
        <f>CONCATENATE("COMUNIDAD_",PLANILLA!S787)</f>
        <v>COMUNIDAD_</v>
      </c>
      <c r="CS784" t="str">
        <f>CONCATENATE(PLANILLA!S787,"_",PLANILLA!T787)</f>
        <v>_</v>
      </c>
      <c r="ES784" s="42" t="str">
        <f>IF(AND(PLANILLA!AM787="",PLANILLA!AN787=""),"",CONCATENATE(PLANILLA!AM787,"-",PLANILLA!AN787))</f>
        <v/>
      </c>
    </row>
    <row r="785" spans="2:149" x14ac:dyDescent="0.25">
      <c r="B785" t="str">
        <f>IF(OR(PLANILLA!AJ788="SI",PLANILLA!AK788="SI"),"TIEMPO","")</f>
        <v/>
      </c>
      <c r="C785" t="str">
        <f>IF(OR(PLANILLA!AJ788="SI",PLANILLA!AK788="SI"),"DESPLAZAMIENTO_FORZADO","")</f>
        <v/>
      </c>
      <c r="CI785" t="s">
        <v>2639</v>
      </c>
      <c r="CJ785" t="str">
        <f>VLOOKUP(CI785,Hoja1!A784:D1906,2,0)</f>
        <v>NARIÑO</v>
      </c>
      <c r="CR785" t="str">
        <f>CONCATENATE("COMUNIDAD_",PLANILLA!S788)</f>
        <v>COMUNIDAD_</v>
      </c>
      <c r="CS785" t="str">
        <f>CONCATENATE(PLANILLA!S788,"_",PLANILLA!T788)</f>
        <v>_</v>
      </c>
      <c r="ES785" s="42" t="str">
        <f>IF(AND(PLANILLA!AM788="",PLANILLA!AN788=""),"",CONCATENATE(PLANILLA!AM788,"-",PLANILLA!AN788))</f>
        <v/>
      </c>
    </row>
    <row r="786" spans="2:149" x14ac:dyDescent="0.25">
      <c r="B786" t="str">
        <f>IF(OR(PLANILLA!AJ789="SI",PLANILLA!AK789="SI"),"TIEMPO","")</f>
        <v/>
      </c>
      <c r="C786" t="str">
        <f>IF(OR(PLANILLA!AJ789="SI",PLANILLA!AK789="SI"),"DESPLAZAMIENTO_FORZADO","")</f>
        <v/>
      </c>
      <c r="CI786" t="s">
        <v>3513</v>
      </c>
      <c r="CJ786" t="str">
        <f>VLOOKUP(CI786,Hoja1!A785:D1907,2,0)</f>
        <v>NARIÑO</v>
      </c>
      <c r="CR786" t="str">
        <f>CONCATENATE("COMUNIDAD_",PLANILLA!S789)</f>
        <v>COMUNIDAD_</v>
      </c>
      <c r="CS786" t="str">
        <f>CONCATENATE(PLANILLA!S789,"_",PLANILLA!T789)</f>
        <v>_</v>
      </c>
      <c r="ES786" s="42" t="str">
        <f>IF(AND(PLANILLA!AM789="",PLANILLA!AN789=""),"",CONCATENATE(PLANILLA!AM789,"-",PLANILLA!AN789))</f>
        <v/>
      </c>
    </row>
    <row r="787" spans="2:149" x14ac:dyDescent="0.25">
      <c r="B787" t="str">
        <f>IF(OR(PLANILLA!AJ790="SI",PLANILLA!AK790="SI"),"TIEMPO","")</f>
        <v/>
      </c>
      <c r="C787" t="str">
        <f>IF(OR(PLANILLA!AJ790="SI",PLANILLA!AK790="SI"),"DESPLAZAMIENTO_FORZADO","")</f>
        <v/>
      </c>
      <c r="CI787" t="s">
        <v>1291</v>
      </c>
      <c r="CJ787" t="str">
        <f>VLOOKUP(CI787,Hoja1!A786:D1908,2,0)</f>
        <v>NARIÑO</v>
      </c>
      <c r="CR787" t="str">
        <f>CONCATENATE("COMUNIDAD_",PLANILLA!S790)</f>
        <v>COMUNIDAD_</v>
      </c>
      <c r="CS787" t="str">
        <f>CONCATENATE(PLANILLA!S790,"_",PLANILLA!T790)</f>
        <v>_</v>
      </c>
      <c r="ES787" s="42" t="str">
        <f>IF(AND(PLANILLA!AM790="",PLANILLA!AN790=""),"",CONCATENATE(PLANILLA!AM790,"-",PLANILLA!AN790))</f>
        <v/>
      </c>
    </row>
    <row r="788" spans="2:149" x14ac:dyDescent="0.25">
      <c r="B788" t="str">
        <f>IF(OR(PLANILLA!AJ791="SI",PLANILLA!AK791="SI"),"TIEMPO","")</f>
        <v/>
      </c>
      <c r="C788" t="str">
        <f>IF(OR(PLANILLA!AJ791="SI",PLANILLA!AK791="SI"),"DESPLAZAMIENTO_FORZADO","")</f>
        <v/>
      </c>
      <c r="CI788" t="s">
        <v>3514</v>
      </c>
      <c r="CJ788" t="str">
        <f>VLOOKUP(CI788,Hoja1!A787:D1909,2,0)</f>
        <v>NARIÑO</v>
      </c>
      <c r="CR788" t="str">
        <f>CONCATENATE("COMUNIDAD_",PLANILLA!S791)</f>
        <v>COMUNIDAD_</v>
      </c>
      <c r="CS788" t="str">
        <f>CONCATENATE(PLANILLA!S791,"_",PLANILLA!T791)</f>
        <v>_</v>
      </c>
      <c r="ES788" s="42" t="str">
        <f>IF(AND(PLANILLA!AM791="",PLANILLA!AN791=""),"",CONCATENATE(PLANILLA!AM791,"-",PLANILLA!AN791))</f>
        <v/>
      </c>
    </row>
    <row r="789" spans="2:149" x14ac:dyDescent="0.25">
      <c r="B789" t="str">
        <f>IF(OR(PLANILLA!AJ792="SI",PLANILLA!AK792="SI"),"TIEMPO","")</f>
        <v/>
      </c>
      <c r="C789" t="str">
        <f>IF(OR(PLANILLA!AJ792="SI",PLANILLA!AK792="SI"),"DESPLAZAMIENTO_FORZADO","")</f>
        <v/>
      </c>
      <c r="CI789" t="s">
        <v>3515</v>
      </c>
      <c r="CJ789" t="str">
        <f>VLOOKUP(CI789,Hoja1!A788:D1910,2,0)</f>
        <v>NARIÑO</v>
      </c>
      <c r="CR789" t="str">
        <f>CONCATENATE("COMUNIDAD_",PLANILLA!S792)</f>
        <v>COMUNIDAD_</v>
      </c>
      <c r="CS789" t="str">
        <f>CONCATENATE(PLANILLA!S792,"_",PLANILLA!T792)</f>
        <v>_</v>
      </c>
      <c r="ES789" s="42" t="str">
        <f>IF(AND(PLANILLA!AM792="",PLANILLA!AN792=""),"",CONCATENATE(PLANILLA!AM792,"-",PLANILLA!AN792))</f>
        <v/>
      </c>
    </row>
    <row r="790" spans="2:149" x14ac:dyDescent="0.25">
      <c r="B790" t="str">
        <f>IF(OR(PLANILLA!AJ793="SI",PLANILLA!AK793="SI"),"TIEMPO","")</f>
        <v/>
      </c>
      <c r="C790" t="str">
        <f>IF(OR(PLANILLA!AJ793="SI",PLANILLA!AK793="SI"),"DESPLAZAMIENTO_FORZADO","")</f>
        <v/>
      </c>
      <c r="CI790" t="s">
        <v>3516</v>
      </c>
      <c r="CJ790" t="str">
        <f>VLOOKUP(CI790,Hoja1!A789:D1911,2,0)</f>
        <v>NARIÑO</v>
      </c>
      <c r="CR790" t="str">
        <f>CONCATENATE("COMUNIDAD_",PLANILLA!S793)</f>
        <v>COMUNIDAD_</v>
      </c>
      <c r="CS790" t="str">
        <f>CONCATENATE(PLANILLA!S793,"_",PLANILLA!T793)</f>
        <v>_</v>
      </c>
      <c r="ES790" s="42" t="str">
        <f>IF(AND(PLANILLA!AM793="",PLANILLA!AN793=""),"",CONCATENATE(PLANILLA!AM793,"-",PLANILLA!AN793))</f>
        <v/>
      </c>
    </row>
    <row r="791" spans="2:149" x14ac:dyDescent="0.25">
      <c r="B791" t="str">
        <f>IF(OR(PLANILLA!AJ794="SI",PLANILLA!AK794="SI"),"TIEMPO","")</f>
        <v/>
      </c>
      <c r="C791" t="str">
        <f>IF(OR(PLANILLA!AJ794="SI",PLANILLA!AK794="SI"),"DESPLAZAMIENTO_FORZADO","")</f>
        <v/>
      </c>
      <c r="CI791" t="s">
        <v>3517</v>
      </c>
      <c r="CJ791" t="str">
        <f>VLOOKUP(CI791,Hoja1!A790:D1912,2,0)</f>
        <v>NARIÑO</v>
      </c>
      <c r="CR791" t="str">
        <f>CONCATENATE("COMUNIDAD_",PLANILLA!S794)</f>
        <v>COMUNIDAD_</v>
      </c>
      <c r="CS791" t="str">
        <f>CONCATENATE(PLANILLA!S794,"_",PLANILLA!T794)</f>
        <v>_</v>
      </c>
      <c r="ES791" s="42" t="str">
        <f>IF(AND(PLANILLA!AM794="",PLANILLA!AN794=""),"",CONCATENATE(PLANILLA!AM794,"-",PLANILLA!AN794))</f>
        <v/>
      </c>
    </row>
    <row r="792" spans="2:149" x14ac:dyDescent="0.25">
      <c r="B792" t="str">
        <f>IF(OR(PLANILLA!AJ795="SI",PLANILLA!AK795="SI"),"TIEMPO","")</f>
        <v/>
      </c>
      <c r="C792" t="str">
        <f>IF(OR(PLANILLA!AJ795="SI",PLANILLA!AK795="SI"),"DESPLAZAMIENTO_FORZADO","")</f>
        <v/>
      </c>
      <c r="CI792" t="s">
        <v>3518</v>
      </c>
      <c r="CJ792" t="str">
        <f>VLOOKUP(CI792,Hoja1!A791:D1913,2,0)</f>
        <v>NARIÑO</v>
      </c>
      <c r="CR792" t="str">
        <f>CONCATENATE("COMUNIDAD_",PLANILLA!S795)</f>
        <v>COMUNIDAD_</v>
      </c>
      <c r="CS792" t="str">
        <f>CONCATENATE(PLANILLA!S795,"_",PLANILLA!T795)</f>
        <v>_</v>
      </c>
      <c r="ES792" s="42" t="str">
        <f>IF(AND(PLANILLA!AM795="",PLANILLA!AN795=""),"",CONCATENATE(PLANILLA!AM795,"-",PLANILLA!AN795))</f>
        <v/>
      </c>
    </row>
    <row r="793" spans="2:149" x14ac:dyDescent="0.25">
      <c r="B793" t="str">
        <f>IF(OR(PLANILLA!AJ796="SI",PLANILLA!AK796="SI"),"TIEMPO","")</f>
        <v/>
      </c>
      <c r="C793" t="str">
        <f>IF(OR(PLANILLA!AJ796="SI",PLANILLA!AK796="SI"),"DESPLAZAMIENTO_FORZADO","")</f>
        <v/>
      </c>
      <c r="CI793" t="s">
        <v>3519</v>
      </c>
      <c r="CJ793" t="str">
        <f>VLOOKUP(CI793,Hoja1!A792:D1914,2,0)</f>
        <v>NARIÑO</v>
      </c>
      <c r="CR793" t="str">
        <f>CONCATENATE("COMUNIDAD_",PLANILLA!S796)</f>
        <v>COMUNIDAD_</v>
      </c>
      <c r="CS793" t="str">
        <f>CONCATENATE(PLANILLA!S796,"_",PLANILLA!T796)</f>
        <v>_</v>
      </c>
      <c r="ES793" s="42" t="str">
        <f>IF(AND(PLANILLA!AM796="",PLANILLA!AN796=""),"",CONCATENATE(PLANILLA!AM796,"-",PLANILLA!AN796))</f>
        <v/>
      </c>
    </row>
    <row r="794" spans="2:149" x14ac:dyDescent="0.25">
      <c r="B794" t="str">
        <f>IF(OR(PLANILLA!AJ797="SI",PLANILLA!AK797="SI"),"TIEMPO","")</f>
        <v/>
      </c>
      <c r="C794" t="str">
        <f>IF(OR(PLANILLA!AJ797="SI",PLANILLA!AK797="SI"),"DESPLAZAMIENTO_FORZADO","")</f>
        <v/>
      </c>
      <c r="CI794" t="s">
        <v>3520</v>
      </c>
      <c r="CJ794" t="str">
        <f>VLOOKUP(CI794,Hoja1!A793:D1915,2,0)</f>
        <v>NARIÑO</v>
      </c>
      <c r="CR794" t="str">
        <f>CONCATENATE("COMUNIDAD_",PLANILLA!S797)</f>
        <v>COMUNIDAD_</v>
      </c>
      <c r="CS794" t="str">
        <f>CONCATENATE(PLANILLA!S797,"_",PLANILLA!T797)</f>
        <v>_</v>
      </c>
      <c r="ES794" s="42" t="str">
        <f>IF(AND(PLANILLA!AM797="",PLANILLA!AN797=""),"",CONCATENATE(PLANILLA!AM797,"-",PLANILLA!AN797))</f>
        <v/>
      </c>
    </row>
    <row r="795" spans="2:149" x14ac:dyDescent="0.25">
      <c r="B795" t="str">
        <f>IF(OR(PLANILLA!AJ798="SI",PLANILLA!AK798="SI"),"TIEMPO","")</f>
        <v/>
      </c>
      <c r="C795" t="str">
        <f>IF(OR(PLANILLA!AJ798="SI",PLANILLA!AK798="SI"),"DESPLAZAMIENTO_FORZADO","")</f>
        <v/>
      </c>
      <c r="CI795" t="s">
        <v>2886</v>
      </c>
      <c r="CJ795" t="str">
        <f>VLOOKUP(CI795,Hoja1!A794:D1916,2,0)</f>
        <v>NARIÑO</v>
      </c>
      <c r="CR795" t="str">
        <f>CONCATENATE("COMUNIDAD_",PLANILLA!S798)</f>
        <v>COMUNIDAD_</v>
      </c>
      <c r="CS795" t="str">
        <f>CONCATENATE(PLANILLA!S798,"_",PLANILLA!T798)</f>
        <v>_</v>
      </c>
      <c r="ES795" s="42" t="str">
        <f>IF(AND(PLANILLA!AM798="",PLANILLA!AN798=""),"",CONCATENATE(PLANILLA!AM798,"-",PLANILLA!AN798))</f>
        <v/>
      </c>
    </row>
    <row r="796" spans="2:149" x14ac:dyDescent="0.25">
      <c r="B796" t="str">
        <f>IF(OR(PLANILLA!AJ799="SI",PLANILLA!AK799="SI"),"TIEMPO","")</f>
        <v/>
      </c>
      <c r="C796" t="str">
        <f>IF(OR(PLANILLA!AJ799="SI",PLANILLA!AK799="SI"),"DESPLAZAMIENTO_FORZADO","")</f>
        <v/>
      </c>
      <c r="CI796" t="s">
        <v>2720</v>
      </c>
      <c r="CJ796" t="str">
        <f>VLOOKUP(CI796,Hoja1!A795:D1917,2,0)</f>
        <v>NARIÑO</v>
      </c>
      <c r="CR796" t="str">
        <f>CONCATENATE("COMUNIDAD_",PLANILLA!S799)</f>
        <v>COMUNIDAD_</v>
      </c>
      <c r="CS796" t="str">
        <f>CONCATENATE(PLANILLA!S799,"_",PLANILLA!T799)</f>
        <v>_</v>
      </c>
      <c r="ES796" s="42" t="str">
        <f>IF(AND(PLANILLA!AM799="",PLANILLA!AN799=""),"",CONCATENATE(PLANILLA!AM799,"-",PLANILLA!AN799))</f>
        <v/>
      </c>
    </row>
    <row r="797" spans="2:149" x14ac:dyDescent="0.25">
      <c r="B797" t="str">
        <f>IF(OR(PLANILLA!AJ800="SI",PLANILLA!AK800="SI"),"TIEMPO","")</f>
        <v/>
      </c>
      <c r="C797" t="str">
        <f>IF(OR(PLANILLA!AJ800="SI",PLANILLA!AK800="SI"),"DESPLAZAMIENTO_FORZADO","")</f>
        <v/>
      </c>
      <c r="CI797" t="s">
        <v>2721</v>
      </c>
      <c r="CJ797" t="str">
        <f>VLOOKUP(CI797,Hoja1!A796:D1918,2,0)</f>
        <v>NARIÑO</v>
      </c>
      <c r="CR797" t="str">
        <f>CONCATENATE("COMUNIDAD_",PLANILLA!S800)</f>
        <v>COMUNIDAD_</v>
      </c>
      <c r="CS797" t="str">
        <f>CONCATENATE(PLANILLA!S800,"_",PLANILLA!T800)</f>
        <v>_</v>
      </c>
      <c r="ES797" s="42" t="str">
        <f>IF(AND(PLANILLA!AM800="",PLANILLA!AN800=""),"",CONCATENATE(PLANILLA!AM800,"-",PLANILLA!AN800))</f>
        <v/>
      </c>
    </row>
    <row r="798" spans="2:149" x14ac:dyDescent="0.25">
      <c r="B798" t="str">
        <f>IF(OR(PLANILLA!AJ801="SI",PLANILLA!AK801="SI"),"TIEMPO","")</f>
        <v/>
      </c>
      <c r="C798" t="str">
        <f>IF(OR(PLANILLA!AJ801="SI",PLANILLA!AK801="SI"),"DESPLAZAMIENTO_FORZADO","")</f>
        <v/>
      </c>
      <c r="CI798" t="s">
        <v>1292</v>
      </c>
      <c r="CJ798" t="str">
        <f>VLOOKUP(CI798,Hoja1!A797:D1919,2,0)</f>
        <v>NARIÑO</v>
      </c>
      <c r="CR798" t="str">
        <f>CONCATENATE("COMUNIDAD_",PLANILLA!S801)</f>
        <v>COMUNIDAD_</v>
      </c>
      <c r="CS798" t="str">
        <f>CONCATENATE(PLANILLA!S801,"_",PLANILLA!T801)</f>
        <v>_</v>
      </c>
      <c r="ES798" s="42" t="str">
        <f>IF(AND(PLANILLA!AM801="",PLANILLA!AN801=""),"",CONCATENATE(PLANILLA!AM801,"-",PLANILLA!AN801))</f>
        <v/>
      </c>
    </row>
    <row r="799" spans="2:149" x14ac:dyDescent="0.25">
      <c r="B799" t="str">
        <f>IF(OR(PLANILLA!AJ802="SI",PLANILLA!AK802="SI"),"TIEMPO","")</f>
        <v/>
      </c>
      <c r="C799" t="str">
        <f>IF(OR(PLANILLA!AJ802="SI",PLANILLA!AK802="SI"),"DESPLAZAMIENTO_FORZADO","")</f>
        <v/>
      </c>
      <c r="CI799" t="s">
        <v>3521</v>
      </c>
      <c r="CJ799" t="str">
        <f>VLOOKUP(CI799,Hoja1!A798:D1920,2,0)</f>
        <v>NARIÑO</v>
      </c>
      <c r="CR799" t="str">
        <f>CONCATENATE("COMUNIDAD_",PLANILLA!S802)</f>
        <v>COMUNIDAD_</v>
      </c>
      <c r="CS799" t="str">
        <f>CONCATENATE(PLANILLA!S802,"_",PLANILLA!T802)</f>
        <v>_</v>
      </c>
      <c r="ES799" s="42" t="str">
        <f>IF(AND(PLANILLA!AM802="",PLANILLA!AN802=""),"",CONCATENATE(PLANILLA!AM802,"-",PLANILLA!AN802))</f>
        <v/>
      </c>
    </row>
    <row r="800" spans="2:149" x14ac:dyDescent="0.25">
      <c r="B800" t="str">
        <f>IF(OR(PLANILLA!AJ803="SI",PLANILLA!AK803="SI"),"TIEMPO","")</f>
        <v/>
      </c>
      <c r="C800" t="str">
        <f>IF(OR(PLANILLA!AJ803="SI",PLANILLA!AK803="SI"),"DESPLAZAMIENTO_FORZADO","")</f>
        <v/>
      </c>
      <c r="CI800" t="s">
        <v>2722</v>
      </c>
      <c r="CJ800" t="str">
        <f>VLOOKUP(CI800,Hoja1!A799:D1921,2,0)</f>
        <v>NARIÑO</v>
      </c>
      <c r="CR800" t="str">
        <f>CONCATENATE("COMUNIDAD_",PLANILLA!S803)</f>
        <v>COMUNIDAD_</v>
      </c>
      <c r="CS800" t="str">
        <f>CONCATENATE(PLANILLA!S803,"_",PLANILLA!T803)</f>
        <v>_</v>
      </c>
      <c r="ES800" s="42" t="str">
        <f>IF(AND(PLANILLA!AM803="",PLANILLA!AN803=""),"",CONCATENATE(PLANILLA!AM803,"-",PLANILLA!AN803))</f>
        <v/>
      </c>
    </row>
    <row r="801" spans="2:149" x14ac:dyDescent="0.25">
      <c r="B801" t="str">
        <f>IF(OR(PLANILLA!AJ804="SI",PLANILLA!AK804="SI"),"TIEMPO","")</f>
        <v/>
      </c>
      <c r="C801" t="str">
        <f>IF(OR(PLANILLA!AJ804="SI",PLANILLA!AK804="SI"),"DESPLAZAMIENTO_FORZADO","")</f>
        <v/>
      </c>
      <c r="CI801" t="s">
        <v>2723</v>
      </c>
      <c r="CJ801" t="str">
        <f>VLOOKUP(CI801,Hoja1!A800:D1922,2,0)</f>
        <v>NARIÑO</v>
      </c>
      <c r="CR801" t="str">
        <f>CONCATENATE("COMUNIDAD_",PLANILLA!S804)</f>
        <v>COMUNIDAD_</v>
      </c>
      <c r="CS801" t="str">
        <f>CONCATENATE(PLANILLA!S804,"_",PLANILLA!T804)</f>
        <v>_</v>
      </c>
      <c r="ES801" s="42" t="str">
        <f>IF(AND(PLANILLA!AM804="",PLANILLA!AN804=""),"",CONCATENATE(PLANILLA!AM804,"-",PLANILLA!AN804))</f>
        <v/>
      </c>
    </row>
    <row r="802" spans="2:149" x14ac:dyDescent="0.25">
      <c r="B802" t="str">
        <f>IF(OR(PLANILLA!AJ805="SI",PLANILLA!AK805="SI"),"TIEMPO","")</f>
        <v/>
      </c>
      <c r="C802" t="str">
        <f>IF(OR(PLANILLA!AJ805="SI",PLANILLA!AK805="SI"),"DESPLAZAMIENTO_FORZADO","")</f>
        <v/>
      </c>
      <c r="CI802" t="s">
        <v>3522</v>
      </c>
      <c r="CJ802" t="str">
        <f>VLOOKUP(CI802,Hoja1!A801:D1923,2,0)</f>
        <v>NARIÑO</v>
      </c>
      <c r="CR802" t="str">
        <f>CONCATENATE("COMUNIDAD_",PLANILLA!S805)</f>
        <v>COMUNIDAD_</v>
      </c>
      <c r="CS802" t="str">
        <f>CONCATENATE(PLANILLA!S805,"_",PLANILLA!T805)</f>
        <v>_</v>
      </c>
      <c r="ES802" s="42" t="str">
        <f>IF(AND(PLANILLA!AM805="",PLANILLA!AN805=""),"",CONCATENATE(PLANILLA!AM805,"-",PLANILLA!AN805))</f>
        <v/>
      </c>
    </row>
    <row r="803" spans="2:149" x14ac:dyDescent="0.25">
      <c r="B803" t="str">
        <f>IF(OR(PLANILLA!AJ806="SI",PLANILLA!AK806="SI"),"TIEMPO","")</f>
        <v/>
      </c>
      <c r="C803" t="str">
        <f>IF(OR(PLANILLA!AJ806="SI",PLANILLA!AK806="SI"),"DESPLAZAMIENTO_FORZADO","")</f>
        <v/>
      </c>
      <c r="CI803" t="s">
        <v>1293</v>
      </c>
      <c r="CJ803" t="str">
        <f>VLOOKUP(CI803,Hoja1!A802:D1924,2,0)</f>
        <v>NARIÑO</v>
      </c>
      <c r="CR803" t="str">
        <f>CONCATENATE("COMUNIDAD_",PLANILLA!S806)</f>
        <v>COMUNIDAD_</v>
      </c>
      <c r="CS803" t="str">
        <f>CONCATENATE(PLANILLA!S806,"_",PLANILLA!T806)</f>
        <v>_</v>
      </c>
      <c r="ES803" s="42" t="str">
        <f>IF(AND(PLANILLA!AM806="",PLANILLA!AN806=""),"",CONCATENATE(PLANILLA!AM806,"-",PLANILLA!AN806))</f>
        <v/>
      </c>
    </row>
    <row r="804" spans="2:149" x14ac:dyDescent="0.25">
      <c r="B804" t="str">
        <f>IF(OR(PLANILLA!AJ807="SI",PLANILLA!AK807="SI"),"TIEMPO","")</f>
        <v/>
      </c>
      <c r="C804" t="str">
        <f>IF(OR(PLANILLA!AJ807="SI",PLANILLA!AK807="SI"),"DESPLAZAMIENTO_FORZADO","")</f>
        <v/>
      </c>
      <c r="CI804" t="s">
        <v>2724</v>
      </c>
      <c r="CJ804" t="str">
        <f>VLOOKUP(CI804,Hoja1!A803:D1925,2,0)</f>
        <v>NARIÑO</v>
      </c>
      <c r="CR804" t="str">
        <f>CONCATENATE("COMUNIDAD_",PLANILLA!S807)</f>
        <v>COMUNIDAD_</v>
      </c>
      <c r="CS804" t="str">
        <f>CONCATENATE(PLANILLA!S807,"_",PLANILLA!T807)</f>
        <v>_</v>
      </c>
      <c r="ES804" s="42" t="str">
        <f>IF(AND(PLANILLA!AM807="",PLANILLA!AN807=""),"",CONCATENATE(PLANILLA!AM807,"-",PLANILLA!AN807))</f>
        <v/>
      </c>
    </row>
    <row r="805" spans="2:149" x14ac:dyDescent="0.25">
      <c r="B805" t="str">
        <f>IF(OR(PLANILLA!AJ808="SI",PLANILLA!AK808="SI"),"TIEMPO","")</f>
        <v/>
      </c>
      <c r="C805" t="str">
        <f>IF(OR(PLANILLA!AJ808="SI",PLANILLA!AK808="SI"),"DESPLAZAMIENTO_FORZADO","")</f>
        <v/>
      </c>
      <c r="CI805" t="s">
        <v>3523</v>
      </c>
      <c r="CJ805" t="str">
        <f>VLOOKUP(CI805,Hoja1!A804:D1926,2,0)</f>
        <v>NARIÑO</v>
      </c>
      <c r="CR805" t="str">
        <f>CONCATENATE("COMUNIDAD_",PLANILLA!S808)</f>
        <v>COMUNIDAD_</v>
      </c>
      <c r="CS805" t="str">
        <f>CONCATENATE(PLANILLA!S808,"_",PLANILLA!T808)</f>
        <v>_</v>
      </c>
      <c r="ES805" s="42" t="str">
        <f>IF(AND(PLANILLA!AM808="",PLANILLA!AN808=""),"",CONCATENATE(PLANILLA!AM808,"-",PLANILLA!AN808))</f>
        <v/>
      </c>
    </row>
    <row r="806" spans="2:149" x14ac:dyDescent="0.25">
      <c r="B806" t="str">
        <f>IF(OR(PLANILLA!AJ809="SI",PLANILLA!AK809="SI"),"TIEMPO","")</f>
        <v/>
      </c>
      <c r="C806" t="str">
        <f>IF(OR(PLANILLA!AJ809="SI",PLANILLA!AK809="SI"),"DESPLAZAMIENTO_FORZADO","")</f>
        <v/>
      </c>
      <c r="CI806" t="s">
        <v>3524</v>
      </c>
      <c r="CJ806" t="str">
        <f>VLOOKUP(CI806,Hoja1!A805:D1927,2,0)</f>
        <v>NARIÑO</v>
      </c>
      <c r="CR806" t="str">
        <f>CONCATENATE("COMUNIDAD_",PLANILLA!S809)</f>
        <v>COMUNIDAD_</v>
      </c>
      <c r="CS806" t="str">
        <f>CONCATENATE(PLANILLA!S809,"_",PLANILLA!T809)</f>
        <v>_</v>
      </c>
      <c r="ES806" s="42" t="str">
        <f>IF(AND(PLANILLA!AM809="",PLANILLA!AN809=""),"",CONCATENATE(PLANILLA!AM809,"-",PLANILLA!AN809))</f>
        <v/>
      </c>
    </row>
    <row r="807" spans="2:149" x14ac:dyDescent="0.25">
      <c r="B807" t="str">
        <f>IF(OR(PLANILLA!AJ810="SI",PLANILLA!AK810="SI"),"TIEMPO","")</f>
        <v/>
      </c>
      <c r="C807" t="str">
        <f>IF(OR(PLANILLA!AJ810="SI",PLANILLA!AK810="SI"),"DESPLAZAMIENTO_FORZADO","")</f>
        <v/>
      </c>
      <c r="CI807" t="s">
        <v>3525</v>
      </c>
      <c r="CJ807" t="str">
        <f>VLOOKUP(CI807,Hoja1!A806:D1928,2,0)</f>
        <v>NARIÑO</v>
      </c>
      <c r="CR807" t="str">
        <f>CONCATENATE("COMUNIDAD_",PLANILLA!S810)</f>
        <v>COMUNIDAD_</v>
      </c>
      <c r="CS807" t="str">
        <f>CONCATENATE(PLANILLA!S810,"_",PLANILLA!T810)</f>
        <v>_</v>
      </c>
      <c r="ES807" s="42" t="str">
        <f>IF(AND(PLANILLA!AM810="",PLANILLA!AN810=""),"",CONCATENATE(PLANILLA!AM810,"-",PLANILLA!AN810))</f>
        <v/>
      </c>
    </row>
    <row r="808" spans="2:149" x14ac:dyDescent="0.25">
      <c r="B808" t="str">
        <f>IF(OR(PLANILLA!AJ811="SI",PLANILLA!AK811="SI"),"TIEMPO","")</f>
        <v/>
      </c>
      <c r="C808" t="str">
        <f>IF(OR(PLANILLA!AJ811="SI",PLANILLA!AK811="SI"),"DESPLAZAMIENTO_FORZADO","")</f>
        <v/>
      </c>
      <c r="CI808" t="s">
        <v>1294</v>
      </c>
      <c r="CJ808" t="str">
        <f>VLOOKUP(CI808,Hoja1!A807:D1929,2,0)</f>
        <v>NARIÑO</v>
      </c>
      <c r="CR808" t="str">
        <f>CONCATENATE("COMUNIDAD_",PLANILLA!S811)</f>
        <v>COMUNIDAD_</v>
      </c>
      <c r="CS808" t="str">
        <f>CONCATENATE(PLANILLA!S811,"_",PLANILLA!T811)</f>
        <v>_</v>
      </c>
      <c r="ES808" s="42" t="str">
        <f>IF(AND(PLANILLA!AM811="",PLANILLA!AN811=""),"",CONCATENATE(PLANILLA!AM811,"-",PLANILLA!AN811))</f>
        <v/>
      </c>
    </row>
    <row r="809" spans="2:149" x14ac:dyDescent="0.25">
      <c r="B809" t="str">
        <f>IF(OR(PLANILLA!AJ812="SI",PLANILLA!AK812="SI"),"TIEMPO","")</f>
        <v/>
      </c>
      <c r="C809" t="str">
        <f>IF(OR(PLANILLA!AJ812="SI",PLANILLA!AK812="SI"),"DESPLAZAMIENTO_FORZADO","")</f>
        <v/>
      </c>
      <c r="CI809" t="s">
        <v>3526</v>
      </c>
      <c r="CJ809" t="str">
        <f>VLOOKUP(CI809,Hoja1!A808:D1930,2,0)</f>
        <v>NARIÑO</v>
      </c>
      <c r="CR809" t="str">
        <f>CONCATENATE("COMUNIDAD_",PLANILLA!S812)</f>
        <v>COMUNIDAD_</v>
      </c>
      <c r="CS809" t="str">
        <f>CONCATENATE(PLANILLA!S812,"_",PLANILLA!T812)</f>
        <v>_</v>
      </c>
      <c r="ES809" s="42" t="str">
        <f>IF(AND(PLANILLA!AM812="",PLANILLA!AN812=""),"",CONCATENATE(PLANILLA!AM812,"-",PLANILLA!AN812))</f>
        <v/>
      </c>
    </row>
    <row r="810" spans="2:149" x14ac:dyDescent="0.25">
      <c r="B810" t="str">
        <f>IF(OR(PLANILLA!AJ813="SI",PLANILLA!AK813="SI"),"TIEMPO","")</f>
        <v/>
      </c>
      <c r="C810" t="str">
        <f>IF(OR(PLANILLA!AJ813="SI",PLANILLA!AK813="SI"),"DESPLAZAMIENTO_FORZADO","")</f>
        <v/>
      </c>
      <c r="CI810" t="s">
        <v>2887</v>
      </c>
      <c r="CJ810" t="str">
        <f>VLOOKUP(CI810,Hoja1!A809:D1931,2,0)</f>
        <v>NARIÑO</v>
      </c>
      <c r="CR810" t="str">
        <f>CONCATENATE("COMUNIDAD_",PLANILLA!S813)</f>
        <v>COMUNIDAD_</v>
      </c>
      <c r="CS810" t="str">
        <f>CONCATENATE(PLANILLA!S813,"_",PLANILLA!T813)</f>
        <v>_</v>
      </c>
      <c r="ES810" s="42" t="str">
        <f>IF(AND(PLANILLA!AM813="",PLANILLA!AN813=""),"",CONCATENATE(PLANILLA!AM813,"-",PLANILLA!AN813))</f>
        <v/>
      </c>
    </row>
    <row r="811" spans="2:149" x14ac:dyDescent="0.25">
      <c r="B811" t="str">
        <f>IF(OR(PLANILLA!AJ814="SI",PLANILLA!AK814="SI"),"TIEMPO","")</f>
        <v/>
      </c>
      <c r="C811" t="str">
        <f>IF(OR(PLANILLA!AJ814="SI",PLANILLA!AK814="SI"),"DESPLAZAMIENTO_FORZADO","")</f>
        <v/>
      </c>
      <c r="CI811" t="s">
        <v>2640</v>
      </c>
      <c r="CJ811" t="str">
        <f>VLOOKUP(CI811,Hoja1!A810:D1932,2,0)</f>
        <v>NARIÑO</v>
      </c>
      <c r="CR811" t="str">
        <f>CONCATENATE("COMUNIDAD_",PLANILLA!S814)</f>
        <v>COMUNIDAD_</v>
      </c>
      <c r="CS811" t="str">
        <f>CONCATENATE(PLANILLA!S814,"_",PLANILLA!T814)</f>
        <v>_</v>
      </c>
      <c r="ES811" s="42" t="str">
        <f>IF(AND(PLANILLA!AM814="",PLANILLA!AN814=""),"",CONCATENATE(PLANILLA!AM814,"-",PLANILLA!AN814))</f>
        <v/>
      </c>
    </row>
    <row r="812" spans="2:149" x14ac:dyDescent="0.25">
      <c r="B812" t="str">
        <f>IF(OR(PLANILLA!AJ815="SI",PLANILLA!AK815="SI"),"TIEMPO","")</f>
        <v/>
      </c>
      <c r="C812" t="str">
        <f>IF(OR(PLANILLA!AJ815="SI",PLANILLA!AK815="SI"),"DESPLAZAMIENTO_FORZADO","")</f>
        <v/>
      </c>
      <c r="CI812" t="s">
        <v>3527</v>
      </c>
      <c r="CJ812" t="str">
        <f>VLOOKUP(CI812,Hoja1!A811:D1933,2,0)</f>
        <v>NARIÑO</v>
      </c>
      <c r="CR812" t="str">
        <f>CONCATENATE("COMUNIDAD_",PLANILLA!S815)</f>
        <v>COMUNIDAD_</v>
      </c>
      <c r="CS812" t="str">
        <f>CONCATENATE(PLANILLA!S815,"_",PLANILLA!T815)</f>
        <v>_</v>
      </c>
      <c r="ES812" s="42" t="str">
        <f>IF(AND(PLANILLA!AM815="",PLANILLA!AN815=""),"",CONCATENATE(PLANILLA!AM815,"-",PLANILLA!AN815))</f>
        <v/>
      </c>
    </row>
    <row r="813" spans="2:149" x14ac:dyDescent="0.25">
      <c r="B813" t="str">
        <f>IF(OR(PLANILLA!AJ816="SI",PLANILLA!AK816="SI"),"TIEMPO","")</f>
        <v/>
      </c>
      <c r="C813" t="str">
        <f>IF(OR(PLANILLA!AJ816="SI",PLANILLA!AK816="SI"),"DESPLAZAMIENTO_FORZADO","")</f>
        <v/>
      </c>
      <c r="CI813" t="s">
        <v>2725</v>
      </c>
      <c r="CJ813" t="str">
        <f>VLOOKUP(CI813,Hoja1!A812:D1934,2,0)</f>
        <v>NARIÑO</v>
      </c>
      <c r="CR813" t="str">
        <f>CONCATENATE("COMUNIDAD_",PLANILLA!S816)</f>
        <v>COMUNIDAD_</v>
      </c>
      <c r="CS813" t="str">
        <f>CONCATENATE(PLANILLA!S816,"_",PLANILLA!T816)</f>
        <v>_</v>
      </c>
      <c r="ES813" s="42" t="str">
        <f>IF(AND(PLANILLA!AM816="",PLANILLA!AN816=""),"",CONCATENATE(PLANILLA!AM816,"-",PLANILLA!AN816))</f>
        <v/>
      </c>
    </row>
    <row r="814" spans="2:149" x14ac:dyDescent="0.25">
      <c r="B814" t="str">
        <f>IF(OR(PLANILLA!AJ817="SI",PLANILLA!AK817="SI"),"TIEMPO","")</f>
        <v/>
      </c>
      <c r="C814" t="str">
        <f>IF(OR(PLANILLA!AJ817="SI",PLANILLA!AK817="SI"),"DESPLAZAMIENTO_FORZADO","")</f>
        <v/>
      </c>
      <c r="CI814" t="s">
        <v>3528</v>
      </c>
      <c r="CJ814" t="str">
        <f>VLOOKUP(CI814,Hoja1!A813:D1935,2,0)</f>
        <v>NARIÑO</v>
      </c>
      <c r="CR814" t="str">
        <f>CONCATENATE("COMUNIDAD_",PLANILLA!S817)</f>
        <v>COMUNIDAD_</v>
      </c>
      <c r="CS814" t="str">
        <f>CONCATENATE(PLANILLA!S817,"_",PLANILLA!T817)</f>
        <v>_</v>
      </c>
      <c r="ES814" s="42" t="str">
        <f>IF(AND(PLANILLA!AM817="",PLANILLA!AN817=""),"",CONCATENATE(PLANILLA!AM817,"-",PLANILLA!AN817))</f>
        <v/>
      </c>
    </row>
    <row r="815" spans="2:149" x14ac:dyDescent="0.25">
      <c r="B815" t="str">
        <f>IF(OR(PLANILLA!AJ818="SI",PLANILLA!AK818="SI"),"TIEMPO","")</f>
        <v/>
      </c>
      <c r="C815" t="str">
        <f>IF(OR(PLANILLA!AJ818="SI",PLANILLA!AK818="SI"),"DESPLAZAMIENTO_FORZADO","")</f>
        <v/>
      </c>
      <c r="CI815" t="s">
        <v>3529</v>
      </c>
      <c r="CJ815" t="str">
        <f>VLOOKUP(CI815,Hoja1!A814:D1936,2,0)</f>
        <v>NARIÑO</v>
      </c>
      <c r="CR815" t="str">
        <f>CONCATENATE("COMUNIDAD_",PLANILLA!S818)</f>
        <v>COMUNIDAD_</v>
      </c>
      <c r="CS815" t="str">
        <f>CONCATENATE(PLANILLA!S818,"_",PLANILLA!T818)</f>
        <v>_</v>
      </c>
      <c r="ES815" s="42" t="str">
        <f>IF(AND(PLANILLA!AM818="",PLANILLA!AN818=""),"",CONCATENATE(PLANILLA!AM818,"-",PLANILLA!AN818))</f>
        <v/>
      </c>
    </row>
    <row r="816" spans="2:149" x14ac:dyDescent="0.25">
      <c r="B816" t="str">
        <f>IF(OR(PLANILLA!AJ819="SI",PLANILLA!AK819="SI"),"TIEMPO","")</f>
        <v/>
      </c>
      <c r="C816" t="str">
        <f>IF(OR(PLANILLA!AJ819="SI",PLANILLA!AK819="SI"),"DESPLAZAMIENTO_FORZADO","")</f>
        <v/>
      </c>
      <c r="CI816" t="s">
        <v>2726</v>
      </c>
      <c r="CJ816" t="str">
        <f>VLOOKUP(CI816,Hoja1!A815:D1937,2,0)</f>
        <v>NARIÑO</v>
      </c>
      <c r="CR816" t="str">
        <f>CONCATENATE("COMUNIDAD_",PLANILLA!S819)</f>
        <v>COMUNIDAD_</v>
      </c>
      <c r="CS816" t="str">
        <f>CONCATENATE(PLANILLA!S819,"_",PLANILLA!T819)</f>
        <v>_</v>
      </c>
      <c r="ES816" s="42" t="str">
        <f>IF(AND(PLANILLA!AM819="",PLANILLA!AN819=""),"",CONCATENATE(PLANILLA!AM819,"-",PLANILLA!AN819))</f>
        <v/>
      </c>
    </row>
    <row r="817" spans="2:149" x14ac:dyDescent="0.25">
      <c r="B817" t="str">
        <f>IF(OR(PLANILLA!AJ820="SI",PLANILLA!AK820="SI"),"TIEMPO","")</f>
        <v/>
      </c>
      <c r="C817" t="str">
        <f>IF(OR(PLANILLA!AJ820="SI",PLANILLA!AK820="SI"),"DESPLAZAMIENTO_FORZADO","")</f>
        <v/>
      </c>
      <c r="CI817" t="s">
        <v>3530</v>
      </c>
      <c r="CJ817" t="str">
        <f>VLOOKUP(CI817,Hoja1!A816:D1938,2,0)</f>
        <v>NARIÑO</v>
      </c>
      <c r="CR817" t="str">
        <f>CONCATENATE("COMUNIDAD_",PLANILLA!S820)</f>
        <v>COMUNIDAD_</v>
      </c>
      <c r="CS817" t="str">
        <f>CONCATENATE(PLANILLA!S820,"_",PLANILLA!T820)</f>
        <v>_</v>
      </c>
      <c r="ES817" s="42" t="str">
        <f>IF(AND(PLANILLA!AM820="",PLANILLA!AN820=""),"",CONCATENATE(PLANILLA!AM820,"-",PLANILLA!AN820))</f>
        <v/>
      </c>
    </row>
    <row r="818" spans="2:149" x14ac:dyDescent="0.25">
      <c r="B818" t="str">
        <f>IF(OR(PLANILLA!AJ821="SI",PLANILLA!AK821="SI"),"TIEMPO","")</f>
        <v/>
      </c>
      <c r="C818" t="str">
        <f>IF(OR(PLANILLA!AJ821="SI",PLANILLA!AK821="SI"),"DESPLAZAMIENTO_FORZADO","")</f>
        <v/>
      </c>
      <c r="CI818" t="s">
        <v>2641</v>
      </c>
      <c r="CJ818" t="str">
        <f>VLOOKUP(CI818,Hoja1!A817:D1939,2,0)</f>
        <v>NARIÑO</v>
      </c>
      <c r="CR818" t="str">
        <f>CONCATENATE("COMUNIDAD_",PLANILLA!S821)</f>
        <v>COMUNIDAD_</v>
      </c>
      <c r="CS818" t="str">
        <f>CONCATENATE(PLANILLA!S821,"_",PLANILLA!T821)</f>
        <v>_</v>
      </c>
      <c r="ES818" s="42" t="str">
        <f>IF(AND(PLANILLA!AM821="",PLANILLA!AN821=""),"",CONCATENATE(PLANILLA!AM821,"-",PLANILLA!AN821))</f>
        <v/>
      </c>
    </row>
    <row r="819" spans="2:149" x14ac:dyDescent="0.25">
      <c r="B819" t="str">
        <f>IF(OR(PLANILLA!AJ822="SI",PLANILLA!AK822="SI"),"TIEMPO","")</f>
        <v/>
      </c>
      <c r="C819" t="str">
        <f>IF(OR(PLANILLA!AJ822="SI",PLANILLA!AK822="SI"),"DESPLAZAMIENTO_FORZADO","")</f>
        <v/>
      </c>
      <c r="CI819" t="s">
        <v>2642</v>
      </c>
      <c r="CJ819" t="str">
        <f>VLOOKUP(CI819,Hoja1!A818:D1940,2,0)</f>
        <v>NARIÑO</v>
      </c>
      <c r="CR819" t="str">
        <f>CONCATENATE("COMUNIDAD_",PLANILLA!S822)</f>
        <v>COMUNIDAD_</v>
      </c>
      <c r="CS819" t="str">
        <f>CONCATENATE(PLANILLA!S822,"_",PLANILLA!T822)</f>
        <v>_</v>
      </c>
      <c r="ES819" s="42" t="str">
        <f>IF(AND(PLANILLA!AM822="",PLANILLA!AN822=""),"",CONCATENATE(PLANILLA!AM822,"-",PLANILLA!AN822))</f>
        <v/>
      </c>
    </row>
    <row r="820" spans="2:149" x14ac:dyDescent="0.25">
      <c r="B820" t="str">
        <f>IF(OR(PLANILLA!AJ823="SI",PLANILLA!AK823="SI"),"TIEMPO","")</f>
        <v/>
      </c>
      <c r="C820" t="str">
        <f>IF(OR(PLANILLA!AJ823="SI",PLANILLA!AK823="SI"),"DESPLAZAMIENTO_FORZADO","")</f>
        <v/>
      </c>
      <c r="CI820" t="s">
        <v>3531</v>
      </c>
      <c r="CJ820" t="str">
        <f>VLOOKUP(CI820,Hoja1!A819:D1941,2,0)</f>
        <v>NARIÑO</v>
      </c>
      <c r="CR820" t="str">
        <f>CONCATENATE("COMUNIDAD_",PLANILLA!S823)</f>
        <v>COMUNIDAD_</v>
      </c>
      <c r="CS820" t="str">
        <f>CONCATENATE(PLANILLA!S823,"_",PLANILLA!T823)</f>
        <v>_</v>
      </c>
      <c r="ES820" s="42" t="str">
        <f>IF(AND(PLANILLA!AM823="",PLANILLA!AN823=""),"",CONCATENATE(PLANILLA!AM823,"-",PLANILLA!AN823))</f>
        <v/>
      </c>
    </row>
    <row r="821" spans="2:149" x14ac:dyDescent="0.25">
      <c r="B821" t="str">
        <f>IF(OR(PLANILLA!AJ824="SI",PLANILLA!AK824="SI"),"TIEMPO","")</f>
        <v/>
      </c>
      <c r="C821" t="str">
        <f>IF(OR(PLANILLA!AJ824="SI",PLANILLA!AK824="SI"),"DESPLAZAMIENTO_FORZADO","")</f>
        <v/>
      </c>
      <c r="CI821" t="s">
        <v>1295</v>
      </c>
      <c r="CJ821" t="str">
        <f>VLOOKUP(CI821,Hoja1!A820:D1942,2,0)</f>
        <v>NARIÑO</v>
      </c>
      <c r="CR821" t="str">
        <f>CONCATENATE("COMUNIDAD_",PLANILLA!S824)</f>
        <v>COMUNIDAD_</v>
      </c>
      <c r="CS821" t="str">
        <f>CONCATENATE(PLANILLA!S824,"_",PLANILLA!T824)</f>
        <v>_</v>
      </c>
      <c r="ES821" s="42" t="str">
        <f>IF(AND(PLANILLA!AM824="",PLANILLA!AN824=""),"",CONCATENATE(PLANILLA!AM824,"-",PLANILLA!AN824))</f>
        <v/>
      </c>
    </row>
    <row r="822" spans="2:149" x14ac:dyDescent="0.25">
      <c r="B822" t="str">
        <f>IF(OR(PLANILLA!AJ825="SI",PLANILLA!AK825="SI"),"TIEMPO","")</f>
        <v/>
      </c>
      <c r="C822" t="str">
        <f>IF(OR(PLANILLA!AJ825="SI",PLANILLA!AK825="SI"),"DESPLAZAMIENTO_FORZADO","")</f>
        <v/>
      </c>
      <c r="CI822" t="s">
        <v>3532</v>
      </c>
      <c r="CJ822" t="str">
        <f>VLOOKUP(CI822,Hoja1!A821:D1943,2,0)</f>
        <v>NARIÑO</v>
      </c>
      <c r="CR822" t="str">
        <f>CONCATENATE("COMUNIDAD_",PLANILLA!S825)</f>
        <v>COMUNIDAD_</v>
      </c>
      <c r="CS822" t="str">
        <f>CONCATENATE(PLANILLA!S825,"_",PLANILLA!T825)</f>
        <v>_</v>
      </c>
      <c r="ES822" s="42" t="str">
        <f>IF(AND(PLANILLA!AM825="",PLANILLA!AN825=""),"",CONCATENATE(PLANILLA!AM825,"-",PLANILLA!AN825))</f>
        <v/>
      </c>
    </row>
    <row r="823" spans="2:149" x14ac:dyDescent="0.25">
      <c r="B823" t="str">
        <f>IF(OR(PLANILLA!AJ826="SI",PLANILLA!AK826="SI"),"TIEMPO","")</f>
        <v/>
      </c>
      <c r="C823" t="str">
        <f>IF(OR(PLANILLA!AJ826="SI",PLANILLA!AK826="SI"),"DESPLAZAMIENTO_FORZADO","")</f>
        <v/>
      </c>
      <c r="CI823" t="s">
        <v>3533</v>
      </c>
      <c r="CJ823" t="str">
        <f>VLOOKUP(CI823,Hoja1!A822:D1944,2,0)</f>
        <v>NARIÑO</v>
      </c>
      <c r="CR823" t="str">
        <f>CONCATENATE("COMUNIDAD_",PLANILLA!S826)</f>
        <v>COMUNIDAD_</v>
      </c>
      <c r="CS823" t="str">
        <f>CONCATENATE(PLANILLA!S826,"_",PLANILLA!T826)</f>
        <v>_</v>
      </c>
      <c r="ES823" s="42" t="str">
        <f>IF(AND(PLANILLA!AM826="",PLANILLA!AN826=""),"",CONCATENATE(PLANILLA!AM826,"-",PLANILLA!AN826))</f>
        <v/>
      </c>
    </row>
    <row r="824" spans="2:149" x14ac:dyDescent="0.25">
      <c r="B824" t="str">
        <f>IF(OR(PLANILLA!AJ827="SI",PLANILLA!AK827="SI"),"TIEMPO","")</f>
        <v/>
      </c>
      <c r="C824" t="str">
        <f>IF(OR(PLANILLA!AJ827="SI",PLANILLA!AK827="SI"),"DESPLAZAMIENTO_FORZADO","")</f>
        <v/>
      </c>
      <c r="CI824" t="s">
        <v>2888</v>
      </c>
      <c r="CJ824" t="str">
        <f>VLOOKUP(CI824,Hoja1!A823:D1945,2,0)</f>
        <v>NARIÑO</v>
      </c>
      <c r="CR824" t="str">
        <f>CONCATENATE("COMUNIDAD_",PLANILLA!S827)</f>
        <v>COMUNIDAD_</v>
      </c>
      <c r="CS824" t="str">
        <f>CONCATENATE(PLANILLA!S827,"_",PLANILLA!T827)</f>
        <v>_</v>
      </c>
      <c r="ES824" s="42" t="str">
        <f>IF(AND(PLANILLA!AM827="",PLANILLA!AN827=""),"",CONCATENATE(PLANILLA!AM827,"-",PLANILLA!AN827))</f>
        <v/>
      </c>
    </row>
    <row r="825" spans="2:149" x14ac:dyDescent="0.25">
      <c r="B825" t="str">
        <f>IF(OR(PLANILLA!AJ828="SI",PLANILLA!AK828="SI"),"TIEMPO","")</f>
        <v/>
      </c>
      <c r="C825" t="str">
        <f>IF(OR(PLANILLA!AJ828="SI",PLANILLA!AK828="SI"),"DESPLAZAMIENTO_FORZADO","")</f>
        <v/>
      </c>
      <c r="CI825" t="s">
        <v>2727</v>
      </c>
      <c r="CJ825" t="str">
        <f>VLOOKUP(CI825,Hoja1!A824:D1946,2,0)</f>
        <v>NARIÑO</v>
      </c>
      <c r="CR825" t="str">
        <f>CONCATENATE("COMUNIDAD_",PLANILLA!S828)</f>
        <v>COMUNIDAD_</v>
      </c>
      <c r="CS825" t="str">
        <f>CONCATENATE(PLANILLA!S828,"_",PLANILLA!T828)</f>
        <v>_</v>
      </c>
      <c r="ES825" s="42" t="str">
        <f>IF(AND(PLANILLA!AM828="",PLANILLA!AN828=""),"",CONCATENATE(PLANILLA!AM828,"-",PLANILLA!AN828))</f>
        <v/>
      </c>
    </row>
    <row r="826" spans="2:149" x14ac:dyDescent="0.25">
      <c r="B826" t="str">
        <f>IF(OR(PLANILLA!AJ829="SI",PLANILLA!AK829="SI"),"TIEMPO","")</f>
        <v/>
      </c>
      <c r="C826" t="str">
        <f>IF(OR(PLANILLA!AJ829="SI",PLANILLA!AK829="SI"),"DESPLAZAMIENTO_FORZADO","")</f>
        <v/>
      </c>
      <c r="CI826" t="s">
        <v>2643</v>
      </c>
      <c r="CJ826" t="str">
        <f>VLOOKUP(CI826,Hoja1!A825:D1947,2,0)</f>
        <v>NARIÑO</v>
      </c>
      <c r="CR826" t="str">
        <f>CONCATENATE("COMUNIDAD_",PLANILLA!S829)</f>
        <v>COMUNIDAD_</v>
      </c>
      <c r="CS826" t="str">
        <f>CONCATENATE(PLANILLA!S829,"_",PLANILLA!T829)</f>
        <v>_</v>
      </c>
      <c r="ES826" s="42" t="str">
        <f>IF(AND(PLANILLA!AM829="",PLANILLA!AN829=""),"",CONCATENATE(PLANILLA!AM829,"-",PLANILLA!AN829))</f>
        <v/>
      </c>
    </row>
    <row r="827" spans="2:149" x14ac:dyDescent="0.25">
      <c r="B827" t="str">
        <f>IF(OR(PLANILLA!AJ830="SI",PLANILLA!AK830="SI"),"TIEMPO","")</f>
        <v/>
      </c>
      <c r="C827" t="str">
        <f>IF(OR(PLANILLA!AJ830="SI",PLANILLA!AK830="SI"),"DESPLAZAMIENTO_FORZADO","")</f>
        <v/>
      </c>
      <c r="CI827" t="s">
        <v>3534</v>
      </c>
      <c r="CJ827" t="str">
        <f>VLOOKUP(CI827,Hoja1!A826:D1948,2,0)</f>
        <v>NARIÑO</v>
      </c>
      <c r="CR827" t="str">
        <f>CONCATENATE("COMUNIDAD_",PLANILLA!S830)</f>
        <v>COMUNIDAD_</v>
      </c>
      <c r="CS827" t="str">
        <f>CONCATENATE(PLANILLA!S830,"_",PLANILLA!T830)</f>
        <v>_</v>
      </c>
      <c r="ES827" s="42" t="str">
        <f>IF(AND(PLANILLA!AM830="",PLANILLA!AN830=""),"",CONCATENATE(PLANILLA!AM830,"-",PLANILLA!AN830))</f>
        <v/>
      </c>
    </row>
    <row r="828" spans="2:149" x14ac:dyDescent="0.25">
      <c r="B828" t="str">
        <f>IF(OR(PLANILLA!AJ831="SI",PLANILLA!AK831="SI"),"TIEMPO","")</f>
        <v/>
      </c>
      <c r="C828" t="str">
        <f>IF(OR(PLANILLA!AJ831="SI",PLANILLA!AK831="SI"),"DESPLAZAMIENTO_FORZADO","")</f>
        <v/>
      </c>
      <c r="CI828" t="s">
        <v>2644</v>
      </c>
      <c r="CJ828" t="str">
        <f>VLOOKUP(CI828,Hoja1!A827:D1949,2,0)</f>
        <v>NARIÑO</v>
      </c>
      <c r="CR828" t="str">
        <f>CONCATENATE("COMUNIDAD_",PLANILLA!S831)</f>
        <v>COMUNIDAD_</v>
      </c>
      <c r="CS828" t="str">
        <f>CONCATENATE(PLANILLA!S831,"_",PLANILLA!T831)</f>
        <v>_</v>
      </c>
      <c r="ES828" s="42" t="str">
        <f>IF(AND(PLANILLA!AM831="",PLANILLA!AN831=""),"",CONCATENATE(PLANILLA!AM831,"-",PLANILLA!AN831))</f>
        <v/>
      </c>
    </row>
    <row r="829" spans="2:149" x14ac:dyDescent="0.25">
      <c r="B829" t="str">
        <f>IF(OR(PLANILLA!AJ832="SI",PLANILLA!AK832="SI"),"TIEMPO","")</f>
        <v/>
      </c>
      <c r="C829" t="str">
        <f>IF(OR(PLANILLA!AJ832="SI",PLANILLA!AK832="SI"),"DESPLAZAMIENTO_FORZADO","")</f>
        <v/>
      </c>
      <c r="CI829" t="s">
        <v>3535</v>
      </c>
      <c r="CJ829" t="str">
        <f>VLOOKUP(CI829,Hoja1!A828:D1950,2,0)</f>
        <v>NARIÑO</v>
      </c>
      <c r="CR829" t="str">
        <f>CONCATENATE("COMUNIDAD_",PLANILLA!S832)</f>
        <v>COMUNIDAD_</v>
      </c>
      <c r="CS829" t="str">
        <f>CONCATENATE(PLANILLA!S832,"_",PLANILLA!T832)</f>
        <v>_</v>
      </c>
      <c r="ES829" s="42" t="str">
        <f>IF(AND(PLANILLA!AM832="",PLANILLA!AN832=""),"",CONCATENATE(PLANILLA!AM832,"-",PLANILLA!AN832))</f>
        <v/>
      </c>
    </row>
    <row r="830" spans="2:149" x14ac:dyDescent="0.25">
      <c r="B830" t="str">
        <f>IF(OR(PLANILLA!AJ833="SI",PLANILLA!AK833="SI"),"TIEMPO","")</f>
        <v/>
      </c>
      <c r="C830" t="str">
        <f>IF(OR(PLANILLA!AJ833="SI",PLANILLA!AK833="SI"),"DESPLAZAMIENTO_FORZADO","")</f>
        <v/>
      </c>
      <c r="CI830" t="s">
        <v>2889</v>
      </c>
      <c r="CJ830" t="str">
        <f>VLOOKUP(CI830,Hoja1!A829:D1951,2,0)</f>
        <v>NARIÑO</v>
      </c>
      <c r="CR830" t="str">
        <f>CONCATENATE("COMUNIDAD_",PLANILLA!S833)</f>
        <v>COMUNIDAD_</v>
      </c>
      <c r="CS830" t="str">
        <f>CONCATENATE(PLANILLA!S833,"_",PLANILLA!T833)</f>
        <v>_</v>
      </c>
      <c r="ES830" s="42" t="str">
        <f>IF(AND(PLANILLA!AM833="",PLANILLA!AN833=""),"",CONCATENATE(PLANILLA!AM833,"-",PLANILLA!AN833))</f>
        <v/>
      </c>
    </row>
    <row r="831" spans="2:149" x14ac:dyDescent="0.25">
      <c r="B831" t="str">
        <f>IF(OR(PLANILLA!AJ834="SI",PLANILLA!AK834="SI"),"TIEMPO","")</f>
        <v/>
      </c>
      <c r="C831" t="str">
        <f>IF(OR(PLANILLA!AJ834="SI",PLANILLA!AK834="SI"),"DESPLAZAMIENTO_FORZADO","")</f>
        <v/>
      </c>
      <c r="CI831" t="s">
        <v>3536</v>
      </c>
      <c r="CJ831" t="str">
        <f>VLOOKUP(CI831,Hoja1!A830:D1952,2,0)</f>
        <v>NARIÑO</v>
      </c>
      <c r="CR831" t="str">
        <f>CONCATENATE("COMUNIDAD_",PLANILLA!S834)</f>
        <v>COMUNIDAD_</v>
      </c>
      <c r="CS831" t="str">
        <f>CONCATENATE(PLANILLA!S834,"_",PLANILLA!T834)</f>
        <v>_</v>
      </c>
      <c r="ES831" s="42" t="str">
        <f>IF(AND(PLANILLA!AM834="",PLANILLA!AN834=""),"",CONCATENATE(PLANILLA!AM834,"-",PLANILLA!AN834))</f>
        <v/>
      </c>
    </row>
    <row r="832" spans="2:149" x14ac:dyDescent="0.25">
      <c r="B832" t="str">
        <f>IF(OR(PLANILLA!AJ835="SI",PLANILLA!AK835="SI"),"TIEMPO","")</f>
        <v/>
      </c>
      <c r="C832" t="str">
        <f>IF(OR(PLANILLA!AJ835="SI",PLANILLA!AK835="SI"),"DESPLAZAMIENTO_FORZADO","")</f>
        <v/>
      </c>
      <c r="CI832" t="s">
        <v>2820</v>
      </c>
      <c r="CJ832" t="str">
        <f>VLOOKUP(CI832,Hoja1!A831:D1953,2,0)</f>
        <v>NORTE DE SANTANDER-ARAUCA</v>
      </c>
      <c r="CR832" t="str">
        <f>CONCATENATE("COMUNIDAD_",PLANILLA!S835)</f>
        <v>COMUNIDAD_</v>
      </c>
      <c r="CS832" t="str">
        <f>CONCATENATE(PLANILLA!S835,"_",PLANILLA!T835)</f>
        <v>_</v>
      </c>
      <c r="ES832" s="42" t="str">
        <f>IF(AND(PLANILLA!AM835="",PLANILLA!AN835=""),"",CONCATENATE(PLANILLA!AM835,"-",PLANILLA!AN835))</f>
        <v/>
      </c>
    </row>
    <row r="833" spans="2:149" x14ac:dyDescent="0.25">
      <c r="B833" t="str">
        <f>IF(OR(PLANILLA!AJ836="SI",PLANILLA!AK836="SI"),"TIEMPO","")</f>
        <v/>
      </c>
      <c r="C833" t="str">
        <f>IF(OR(PLANILLA!AJ836="SI",PLANILLA!AK836="SI"),"DESPLAZAMIENTO_FORZADO","")</f>
        <v/>
      </c>
      <c r="CI833" t="s">
        <v>3709</v>
      </c>
      <c r="CJ833" t="str">
        <f>VLOOKUP(CI833,Hoja1!A832:D1954,2,0)</f>
        <v>NORTE DE SANTANDER-ARAUCA</v>
      </c>
      <c r="CR833" t="str">
        <f>CONCATENATE("COMUNIDAD_",PLANILLA!S836)</f>
        <v>COMUNIDAD_</v>
      </c>
      <c r="CS833" t="str">
        <f>CONCATENATE(PLANILLA!S836,"_",PLANILLA!T836)</f>
        <v>_</v>
      </c>
      <c r="ES833" s="42" t="str">
        <f>IF(AND(PLANILLA!AM836="",PLANILLA!AN836=""),"",CONCATENATE(PLANILLA!AM836,"-",PLANILLA!AN836))</f>
        <v/>
      </c>
    </row>
    <row r="834" spans="2:149" x14ac:dyDescent="0.25">
      <c r="B834" t="str">
        <f>IF(OR(PLANILLA!AJ837="SI",PLANILLA!AK837="SI"),"TIEMPO","")</f>
        <v/>
      </c>
      <c r="C834" t="str">
        <f>IF(OR(PLANILLA!AJ837="SI",PLANILLA!AK837="SI"),"DESPLAZAMIENTO_FORZADO","")</f>
        <v/>
      </c>
      <c r="CI834" t="s">
        <v>3710</v>
      </c>
      <c r="CJ834" t="str">
        <f>VLOOKUP(CI834,Hoja1!A833:D1955,2,0)</f>
        <v>NORTE DE SANTANDER-ARAUCA</v>
      </c>
      <c r="CR834" t="str">
        <f>CONCATENATE("COMUNIDAD_",PLANILLA!S837)</f>
        <v>COMUNIDAD_</v>
      </c>
      <c r="CS834" t="str">
        <f>CONCATENATE(PLANILLA!S837,"_",PLANILLA!T837)</f>
        <v>_</v>
      </c>
      <c r="ES834" s="42" t="str">
        <f>IF(AND(PLANILLA!AM837="",PLANILLA!AN837=""),"",CONCATENATE(PLANILLA!AM837,"-",PLANILLA!AN837))</f>
        <v/>
      </c>
    </row>
    <row r="835" spans="2:149" x14ac:dyDescent="0.25">
      <c r="B835" t="str">
        <f>IF(OR(PLANILLA!AJ838="SI",PLANILLA!AK838="SI"),"TIEMPO","")</f>
        <v/>
      </c>
      <c r="C835" t="str">
        <f>IF(OR(PLANILLA!AJ838="SI",PLANILLA!AK838="SI"),"DESPLAZAMIENTO_FORZADO","")</f>
        <v/>
      </c>
      <c r="CI835" t="s">
        <v>3711</v>
      </c>
      <c r="CJ835" t="str">
        <f>VLOOKUP(CI835,Hoja1!A834:D1956,2,0)</f>
        <v>NORTE DE SANTANDER-ARAUCA</v>
      </c>
      <c r="CR835" t="str">
        <f>CONCATENATE("COMUNIDAD_",PLANILLA!S838)</f>
        <v>COMUNIDAD_</v>
      </c>
      <c r="CS835" t="str">
        <f>CONCATENATE(PLANILLA!S838,"_",PLANILLA!T838)</f>
        <v>_</v>
      </c>
      <c r="ES835" s="42" t="str">
        <f>IF(AND(PLANILLA!AM838="",PLANILLA!AN838=""),"",CONCATENATE(PLANILLA!AM838,"-",PLANILLA!AN838))</f>
        <v/>
      </c>
    </row>
    <row r="836" spans="2:149" x14ac:dyDescent="0.25">
      <c r="B836" t="str">
        <f>IF(OR(PLANILLA!AJ839="SI",PLANILLA!AK839="SI"),"TIEMPO","")</f>
        <v/>
      </c>
      <c r="C836" t="str">
        <f>IF(OR(PLANILLA!AJ839="SI",PLANILLA!AK839="SI"),"DESPLAZAMIENTO_FORZADO","")</f>
        <v/>
      </c>
      <c r="CI836" t="s">
        <v>3712</v>
      </c>
      <c r="CJ836" t="str">
        <f>VLOOKUP(CI836,Hoja1!A835:D1957,2,0)</f>
        <v>NORTE DE SANTANDER-ARAUCA</v>
      </c>
      <c r="CR836" t="str">
        <f>CONCATENATE("COMUNIDAD_",PLANILLA!S839)</f>
        <v>COMUNIDAD_</v>
      </c>
      <c r="CS836" t="str">
        <f>CONCATENATE(PLANILLA!S839,"_",PLANILLA!T839)</f>
        <v>_</v>
      </c>
      <c r="ES836" s="42" t="str">
        <f>IF(AND(PLANILLA!AM839="",PLANILLA!AN839=""),"",CONCATENATE(PLANILLA!AM839,"-",PLANILLA!AN839))</f>
        <v/>
      </c>
    </row>
    <row r="837" spans="2:149" x14ac:dyDescent="0.25">
      <c r="B837" t="str">
        <f>IF(OR(PLANILLA!AJ840="SI",PLANILLA!AK840="SI"),"TIEMPO","")</f>
        <v/>
      </c>
      <c r="C837" t="str">
        <f>IF(OR(PLANILLA!AJ840="SI",PLANILLA!AK840="SI"),"DESPLAZAMIENTO_FORZADO","")</f>
        <v/>
      </c>
      <c r="CI837" t="s">
        <v>3713</v>
      </c>
      <c r="CJ837" t="str">
        <f>VLOOKUP(CI837,Hoja1!A836:D1958,2,0)</f>
        <v>NORTE DE SANTANDER-ARAUCA</v>
      </c>
      <c r="CR837" t="str">
        <f>CONCATENATE("COMUNIDAD_",PLANILLA!S840)</f>
        <v>COMUNIDAD_</v>
      </c>
      <c r="CS837" t="str">
        <f>CONCATENATE(PLANILLA!S840,"_",PLANILLA!T840)</f>
        <v>_</v>
      </c>
      <c r="ES837" s="42" t="str">
        <f>IF(AND(PLANILLA!AM840="",PLANILLA!AN840=""),"",CONCATENATE(PLANILLA!AM840,"-",PLANILLA!AN840))</f>
        <v/>
      </c>
    </row>
    <row r="838" spans="2:149" x14ac:dyDescent="0.25">
      <c r="B838" t="str">
        <f>IF(OR(PLANILLA!AJ841="SI",PLANILLA!AK841="SI"),"TIEMPO","")</f>
        <v/>
      </c>
      <c r="C838" t="str">
        <f>IF(OR(PLANILLA!AJ841="SI",PLANILLA!AK841="SI"),"DESPLAZAMIENTO_FORZADO","")</f>
        <v/>
      </c>
      <c r="CI838" t="s">
        <v>3714</v>
      </c>
      <c r="CJ838" t="str">
        <f>VLOOKUP(CI838,Hoja1!A837:D1959,2,0)</f>
        <v>NORTE DE SANTANDER-ARAUCA</v>
      </c>
      <c r="CR838" t="str">
        <f>CONCATENATE("COMUNIDAD_",PLANILLA!S841)</f>
        <v>COMUNIDAD_</v>
      </c>
      <c r="CS838" t="str">
        <f>CONCATENATE(PLANILLA!S841,"_",PLANILLA!T841)</f>
        <v>_</v>
      </c>
      <c r="ES838" s="42" t="str">
        <f>IF(AND(PLANILLA!AM841="",PLANILLA!AN841=""),"",CONCATENATE(PLANILLA!AM841,"-",PLANILLA!AN841))</f>
        <v/>
      </c>
    </row>
    <row r="839" spans="2:149" x14ac:dyDescent="0.25">
      <c r="B839" t="str">
        <f>IF(OR(PLANILLA!AJ842="SI",PLANILLA!AK842="SI"),"TIEMPO","")</f>
        <v/>
      </c>
      <c r="C839" t="str">
        <f>IF(OR(PLANILLA!AJ842="SI",PLANILLA!AK842="SI"),"DESPLAZAMIENTO_FORZADO","")</f>
        <v/>
      </c>
      <c r="CI839" t="s">
        <v>3715</v>
      </c>
      <c r="CJ839" t="str">
        <f>VLOOKUP(CI839,Hoja1!A838:D1960,2,0)</f>
        <v>NORTE DE SANTANDER-ARAUCA</v>
      </c>
      <c r="CR839" t="str">
        <f>CONCATENATE("COMUNIDAD_",PLANILLA!S842)</f>
        <v>COMUNIDAD_</v>
      </c>
      <c r="CS839" t="str">
        <f>CONCATENATE(PLANILLA!S842,"_",PLANILLA!T842)</f>
        <v>_</v>
      </c>
      <c r="ES839" s="42" t="str">
        <f>IF(AND(PLANILLA!AM842="",PLANILLA!AN842=""),"",CONCATENATE(PLANILLA!AM842,"-",PLANILLA!AN842))</f>
        <v/>
      </c>
    </row>
    <row r="840" spans="2:149" x14ac:dyDescent="0.25">
      <c r="B840" t="str">
        <f>IF(OR(PLANILLA!AJ843="SI",PLANILLA!AK843="SI"),"TIEMPO","")</f>
        <v/>
      </c>
      <c r="C840" t="str">
        <f>IF(OR(PLANILLA!AJ843="SI",PLANILLA!AK843="SI"),"DESPLAZAMIENTO_FORZADO","")</f>
        <v/>
      </c>
      <c r="CI840" t="s">
        <v>3716</v>
      </c>
      <c r="CJ840" t="str">
        <f>VLOOKUP(CI840,Hoja1!A839:D1961,2,0)</f>
        <v>NORTE DE SANTANDER-ARAUCA</v>
      </c>
      <c r="CR840" t="str">
        <f>CONCATENATE("COMUNIDAD_",PLANILLA!S843)</f>
        <v>COMUNIDAD_</v>
      </c>
      <c r="CS840" t="str">
        <f>CONCATENATE(PLANILLA!S843,"_",PLANILLA!T843)</f>
        <v>_</v>
      </c>
      <c r="ES840" s="42" t="str">
        <f>IF(AND(PLANILLA!AM843="",PLANILLA!AN843=""),"",CONCATENATE(PLANILLA!AM843,"-",PLANILLA!AN843))</f>
        <v/>
      </c>
    </row>
    <row r="841" spans="2:149" x14ac:dyDescent="0.25">
      <c r="B841" t="str">
        <f>IF(OR(PLANILLA!AJ844="SI",PLANILLA!AK844="SI"),"TIEMPO","")</f>
        <v/>
      </c>
      <c r="C841" t="str">
        <f>IF(OR(PLANILLA!AJ844="SI",PLANILLA!AK844="SI"),"DESPLAZAMIENTO_FORZADO","")</f>
        <v/>
      </c>
      <c r="CI841" t="s">
        <v>2890</v>
      </c>
      <c r="CJ841" t="str">
        <f>VLOOKUP(CI841,Hoja1!A840:D1962,2,0)</f>
        <v>NORTE DE SANTANDER-ARAUCA</v>
      </c>
      <c r="CR841" t="str">
        <f>CONCATENATE("COMUNIDAD_",PLANILLA!S844)</f>
        <v>COMUNIDAD_</v>
      </c>
      <c r="CS841" t="str">
        <f>CONCATENATE(PLANILLA!S844,"_",PLANILLA!T844)</f>
        <v>_</v>
      </c>
      <c r="ES841" s="42" t="str">
        <f>IF(AND(PLANILLA!AM844="",PLANILLA!AN844=""),"",CONCATENATE(PLANILLA!AM844,"-",PLANILLA!AN844))</f>
        <v/>
      </c>
    </row>
    <row r="842" spans="2:149" x14ac:dyDescent="0.25">
      <c r="B842" t="str">
        <f>IF(OR(PLANILLA!AJ845="SI",PLANILLA!AK845="SI"),"TIEMPO","")</f>
        <v/>
      </c>
      <c r="C842" t="str">
        <f>IF(OR(PLANILLA!AJ845="SI",PLANILLA!AK845="SI"),"DESPLAZAMIENTO_FORZADO","")</f>
        <v/>
      </c>
      <c r="CI842" t="s">
        <v>3717</v>
      </c>
      <c r="CJ842" t="str">
        <f>VLOOKUP(CI842,Hoja1!A841:D1963,2,0)</f>
        <v>NORTE DE SANTANDER-ARAUCA</v>
      </c>
      <c r="CR842" t="str">
        <f>CONCATENATE("COMUNIDAD_",PLANILLA!S845)</f>
        <v>COMUNIDAD_</v>
      </c>
      <c r="CS842" t="str">
        <f>CONCATENATE(PLANILLA!S845,"_",PLANILLA!T845)</f>
        <v>_</v>
      </c>
      <c r="ES842" s="42" t="str">
        <f>IF(AND(PLANILLA!AM845="",PLANILLA!AN845=""),"",CONCATENATE(PLANILLA!AM845,"-",PLANILLA!AN845))</f>
        <v/>
      </c>
    </row>
    <row r="843" spans="2:149" x14ac:dyDescent="0.25">
      <c r="B843" t="str">
        <f>IF(OR(PLANILLA!AJ846="SI",PLANILLA!AK846="SI"),"TIEMPO","")</f>
        <v/>
      </c>
      <c r="C843" t="str">
        <f>IF(OR(PLANILLA!AJ846="SI",PLANILLA!AK846="SI"),"DESPLAZAMIENTO_FORZADO","")</f>
        <v/>
      </c>
      <c r="CI843" t="s">
        <v>3718</v>
      </c>
      <c r="CJ843" t="str">
        <f>VLOOKUP(CI843,Hoja1!A842:D1964,2,0)</f>
        <v>NORTE DE SANTANDER-ARAUCA</v>
      </c>
      <c r="CR843" t="str">
        <f>CONCATENATE("COMUNIDAD_",PLANILLA!S846)</f>
        <v>COMUNIDAD_</v>
      </c>
      <c r="CS843" t="str">
        <f>CONCATENATE(PLANILLA!S846,"_",PLANILLA!T846)</f>
        <v>_</v>
      </c>
      <c r="ES843" s="42" t="str">
        <f>IF(AND(PLANILLA!AM846="",PLANILLA!AN846=""),"",CONCATENATE(PLANILLA!AM846,"-",PLANILLA!AN846))</f>
        <v/>
      </c>
    </row>
    <row r="844" spans="2:149" x14ac:dyDescent="0.25">
      <c r="B844" t="str">
        <f>IF(OR(PLANILLA!AJ847="SI",PLANILLA!AK847="SI"),"TIEMPO","")</f>
        <v/>
      </c>
      <c r="C844" t="str">
        <f>IF(OR(PLANILLA!AJ847="SI",PLANILLA!AK847="SI"),"DESPLAZAMIENTO_FORZADO","")</f>
        <v/>
      </c>
      <c r="CI844" t="s">
        <v>3719</v>
      </c>
      <c r="CJ844" t="str">
        <f>VLOOKUP(CI844,Hoja1!A843:D1965,2,0)</f>
        <v>NORTE DE SANTANDER-ARAUCA</v>
      </c>
      <c r="CR844" t="str">
        <f>CONCATENATE("COMUNIDAD_",PLANILLA!S847)</f>
        <v>COMUNIDAD_</v>
      </c>
      <c r="CS844" t="str">
        <f>CONCATENATE(PLANILLA!S847,"_",PLANILLA!T847)</f>
        <v>_</v>
      </c>
      <c r="ES844" s="42" t="str">
        <f>IF(AND(PLANILLA!AM847="",PLANILLA!AN847=""),"",CONCATENATE(PLANILLA!AM847,"-",PLANILLA!AN847))</f>
        <v/>
      </c>
    </row>
    <row r="845" spans="2:149" x14ac:dyDescent="0.25">
      <c r="B845" t="str">
        <f>IF(OR(PLANILLA!AJ848="SI",PLANILLA!AK848="SI"),"TIEMPO","")</f>
        <v/>
      </c>
      <c r="C845" t="str">
        <f>IF(OR(PLANILLA!AJ848="SI",PLANILLA!AK848="SI"),"DESPLAZAMIENTO_FORZADO","")</f>
        <v/>
      </c>
      <c r="CI845" t="s">
        <v>2821</v>
      </c>
      <c r="CJ845" t="str">
        <f>VLOOKUP(CI845,Hoja1!A844:D1966,2,0)</f>
        <v>NORTE DE SANTANDER-ARAUCA</v>
      </c>
      <c r="CR845" t="str">
        <f>CONCATENATE("COMUNIDAD_",PLANILLA!S848)</f>
        <v>COMUNIDAD_</v>
      </c>
      <c r="CS845" t="str">
        <f>CONCATENATE(PLANILLA!S848,"_",PLANILLA!T848)</f>
        <v>_</v>
      </c>
      <c r="ES845" s="42" t="str">
        <f>IF(AND(PLANILLA!AM848="",PLANILLA!AN848=""),"",CONCATENATE(PLANILLA!AM848,"-",PLANILLA!AN848))</f>
        <v/>
      </c>
    </row>
    <row r="846" spans="2:149" x14ac:dyDescent="0.25">
      <c r="B846" t="str">
        <f>IF(OR(PLANILLA!AJ849="SI",PLANILLA!AK849="SI"),"TIEMPO","")</f>
        <v/>
      </c>
      <c r="C846" t="str">
        <f>IF(OR(PLANILLA!AJ849="SI",PLANILLA!AK849="SI"),"DESPLAZAMIENTO_FORZADO","")</f>
        <v/>
      </c>
      <c r="CI846" t="s">
        <v>2822</v>
      </c>
      <c r="CJ846" t="str">
        <f>VLOOKUP(CI846,Hoja1!A845:D1967,2,0)</f>
        <v>NORTE DE SANTANDER-ARAUCA</v>
      </c>
      <c r="CR846" t="str">
        <f>CONCATENATE("COMUNIDAD_",PLANILLA!S849)</f>
        <v>COMUNIDAD_</v>
      </c>
      <c r="CS846" t="str">
        <f>CONCATENATE(PLANILLA!S849,"_",PLANILLA!T849)</f>
        <v>_</v>
      </c>
      <c r="ES846" s="42" t="str">
        <f>IF(AND(PLANILLA!AM849="",PLANILLA!AN849=""),"",CONCATENATE(PLANILLA!AM849,"-",PLANILLA!AN849))</f>
        <v/>
      </c>
    </row>
    <row r="847" spans="2:149" x14ac:dyDescent="0.25">
      <c r="B847" t="str">
        <f>IF(OR(PLANILLA!AJ850="SI",PLANILLA!AK850="SI"),"TIEMPO","")</f>
        <v/>
      </c>
      <c r="C847" t="str">
        <f>IF(OR(PLANILLA!AJ850="SI",PLANILLA!AK850="SI"),"DESPLAZAMIENTO_FORZADO","")</f>
        <v/>
      </c>
      <c r="CI847" t="s">
        <v>3720</v>
      </c>
      <c r="CJ847" t="str">
        <f>VLOOKUP(CI847,Hoja1!A846:D1968,2,0)</f>
        <v>NORTE DE SANTANDER-ARAUCA</v>
      </c>
      <c r="CR847" t="str">
        <f>CONCATENATE("COMUNIDAD_",PLANILLA!S850)</f>
        <v>COMUNIDAD_</v>
      </c>
      <c r="CS847" t="str">
        <f>CONCATENATE(PLANILLA!S850,"_",PLANILLA!T850)</f>
        <v>_</v>
      </c>
      <c r="ES847" s="42" t="str">
        <f>IF(AND(PLANILLA!AM850="",PLANILLA!AN850=""),"",CONCATENATE(PLANILLA!AM850,"-",PLANILLA!AN850))</f>
        <v/>
      </c>
    </row>
    <row r="848" spans="2:149" x14ac:dyDescent="0.25">
      <c r="B848" t="str">
        <f>IF(OR(PLANILLA!AJ851="SI",PLANILLA!AK851="SI"),"TIEMPO","")</f>
        <v/>
      </c>
      <c r="C848" t="str">
        <f>IF(OR(PLANILLA!AJ851="SI",PLANILLA!AK851="SI"),"DESPLAZAMIENTO_FORZADO","")</f>
        <v/>
      </c>
      <c r="CI848" t="s">
        <v>2823</v>
      </c>
      <c r="CJ848" t="str">
        <f>VLOOKUP(CI848,Hoja1!A847:D1969,2,0)</f>
        <v>NORTE DE SANTANDER-ARAUCA</v>
      </c>
      <c r="CR848" t="str">
        <f>CONCATENATE("COMUNIDAD_",PLANILLA!S851)</f>
        <v>COMUNIDAD_</v>
      </c>
      <c r="CS848" t="str">
        <f>CONCATENATE(PLANILLA!S851,"_",PLANILLA!T851)</f>
        <v>_</v>
      </c>
      <c r="ES848" s="42" t="str">
        <f>IF(AND(PLANILLA!AM851="",PLANILLA!AN851=""),"",CONCATENATE(PLANILLA!AM851,"-",PLANILLA!AN851))</f>
        <v/>
      </c>
    </row>
    <row r="849" spans="2:149" x14ac:dyDescent="0.25">
      <c r="B849" t="str">
        <f>IF(OR(PLANILLA!AJ852="SI",PLANILLA!AK852="SI"),"TIEMPO","")</f>
        <v/>
      </c>
      <c r="C849" t="str">
        <f>IF(OR(PLANILLA!AJ852="SI",PLANILLA!AK852="SI"),"DESPLAZAMIENTO_FORZADO","")</f>
        <v/>
      </c>
      <c r="CI849" t="s">
        <v>3721</v>
      </c>
      <c r="CJ849" t="str">
        <f>VLOOKUP(CI849,Hoja1!A848:D1970,2,0)</f>
        <v>NORTE DE SANTANDER-ARAUCA</v>
      </c>
      <c r="CR849" t="str">
        <f>CONCATENATE("COMUNIDAD_",PLANILLA!S852)</f>
        <v>COMUNIDAD_</v>
      </c>
      <c r="CS849" t="str">
        <f>CONCATENATE(PLANILLA!S852,"_",PLANILLA!T852)</f>
        <v>_</v>
      </c>
      <c r="ES849" s="42" t="str">
        <f>IF(AND(PLANILLA!AM852="",PLANILLA!AN852=""),"",CONCATENATE(PLANILLA!AM852,"-",PLANILLA!AN852))</f>
        <v/>
      </c>
    </row>
    <row r="850" spans="2:149" x14ac:dyDescent="0.25">
      <c r="B850" t="str">
        <f>IF(OR(PLANILLA!AJ853="SI",PLANILLA!AK853="SI"),"TIEMPO","")</f>
        <v/>
      </c>
      <c r="C850" t="str">
        <f>IF(OR(PLANILLA!AJ853="SI",PLANILLA!AK853="SI"),"DESPLAZAMIENTO_FORZADO","")</f>
        <v/>
      </c>
      <c r="CI850" t="s">
        <v>3722</v>
      </c>
      <c r="CJ850" t="str">
        <f>VLOOKUP(CI850,Hoja1!A849:D1971,2,0)</f>
        <v>NORTE DE SANTANDER-ARAUCA</v>
      </c>
      <c r="CR850" t="str">
        <f>CONCATENATE("COMUNIDAD_",PLANILLA!S853)</f>
        <v>COMUNIDAD_</v>
      </c>
      <c r="CS850" t="str">
        <f>CONCATENATE(PLANILLA!S853,"_",PLANILLA!T853)</f>
        <v>_</v>
      </c>
      <c r="ES850" s="42" t="str">
        <f>IF(AND(PLANILLA!AM853="",PLANILLA!AN853=""),"",CONCATENATE(PLANILLA!AM853,"-",PLANILLA!AN853))</f>
        <v/>
      </c>
    </row>
    <row r="851" spans="2:149" x14ac:dyDescent="0.25">
      <c r="B851" t="str">
        <f>IF(OR(PLANILLA!AJ854="SI",PLANILLA!AK854="SI"),"TIEMPO","")</f>
        <v/>
      </c>
      <c r="C851" t="str">
        <f>IF(OR(PLANILLA!AJ854="SI",PLANILLA!AK854="SI"),"DESPLAZAMIENTO_FORZADO","")</f>
        <v/>
      </c>
      <c r="CI851" t="s">
        <v>3723</v>
      </c>
      <c r="CJ851" t="str">
        <f>VLOOKUP(CI851,Hoja1!A850:D1972,2,0)</f>
        <v>NORTE DE SANTANDER-ARAUCA</v>
      </c>
      <c r="CR851" t="str">
        <f>CONCATENATE("COMUNIDAD_",PLANILLA!S854)</f>
        <v>COMUNIDAD_</v>
      </c>
      <c r="CS851" t="str">
        <f>CONCATENATE(PLANILLA!S854,"_",PLANILLA!T854)</f>
        <v>_</v>
      </c>
      <c r="ES851" s="42" t="str">
        <f>IF(AND(PLANILLA!AM854="",PLANILLA!AN854=""),"",CONCATENATE(PLANILLA!AM854,"-",PLANILLA!AN854))</f>
        <v/>
      </c>
    </row>
    <row r="852" spans="2:149" x14ac:dyDescent="0.25">
      <c r="B852" t="str">
        <f>IF(OR(PLANILLA!AJ855="SI",PLANILLA!AK855="SI"),"TIEMPO","")</f>
        <v/>
      </c>
      <c r="C852" t="str">
        <f>IF(OR(PLANILLA!AJ855="SI",PLANILLA!AK855="SI"),"DESPLAZAMIENTO_FORZADO","")</f>
        <v/>
      </c>
      <c r="CI852" t="s">
        <v>3724</v>
      </c>
      <c r="CJ852" t="str">
        <f>VLOOKUP(CI852,Hoja1!A851:D1973,2,0)</f>
        <v>NORTE DE SANTANDER-ARAUCA</v>
      </c>
      <c r="CR852" t="str">
        <f>CONCATENATE("COMUNIDAD_",PLANILLA!S855)</f>
        <v>COMUNIDAD_</v>
      </c>
      <c r="CS852" t="str">
        <f>CONCATENATE(PLANILLA!S855,"_",PLANILLA!T855)</f>
        <v>_</v>
      </c>
      <c r="ES852" s="42" t="str">
        <f>IF(AND(PLANILLA!AM855="",PLANILLA!AN855=""),"",CONCATENATE(PLANILLA!AM855,"-",PLANILLA!AN855))</f>
        <v/>
      </c>
    </row>
    <row r="853" spans="2:149" x14ac:dyDescent="0.25">
      <c r="B853" t="str">
        <f>IF(OR(PLANILLA!AJ856="SI",PLANILLA!AK856="SI"),"TIEMPO","")</f>
        <v/>
      </c>
      <c r="C853" t="str">
        <f>IF(OR(PLANILLA!AJ856="SI",PLANILLA!AK856="SI"),"DESPLAZAMIENTO_FORZADO","")</f>
        <v/>
      </c>
      <c r="CI853" t="s">
        <v>2891</v>
      </c>
      <c r="CJ853" t="str">
        <f>VLOOKUP(CI853,Hoja1!A852:D1974,2,0)</f>
        <v>NORTE DE SANTANDER-ARAUCA</v>
      </c>
      <c r="CR853" t="str">
        <f>CONCATENATE("COMUNIDAD_",PLANILLA!S856)</f>
        <v>COMUNIDAD_</v>
      </c>
      <c r="CS853" t="str">
        <f>CONCATENATE(PLANILLA!S856,"_",PLANILLA!T856)</f>
        <v>_</v>
      </c>
      <c r="ES853" s="42" t="str">
        <f>IF(AND(PLANILLA!AM856="",PLANILLA!AN856=""),"",CONCATENATE(PLANILLA!AM856,"-",PLANILLA!AN856))</f>
        <v/>
      </c>
    </row>
    <row r="854" spans="2:149" x14ac:dyDescent="0.25">
      <c r="B854" t="str">
        <f>IF(OR(PLANILLA!AJ857="SI",PLANILLA!AK857="SI"),"TIEMPO","")</f>
        <v/>
      </c>
      <c r="C854" t="str">
        <f>IF(OR(PLANILLA!AJ857="SI",PLANILLA!AK857="SI"),"DESPLAZAMIENTO_FORZADO","")</f>
        <v/>
      </c>
      <c r="CI854" t="s">
        <v>3725</v>
      </c>
      <c r="CJ854" t="str">
        <f>VLOOKUP(CI854,Hoja1!A853:D1975,2,0)</f>
        <v>NORTE DE SANTANDER-ARAUCA</v>
      </c>
      <c r="CR854" t="str">
        <f>CONCATENATE("COMUNIDAD_",PLANILLA!S857)</f>
        <v>COMUNIDAD_</v>
      </c>
      <c r="CS854" t="str">
        <f>CONCATENATE(PLANILLA!S857,"_",PLANILLA!T857)</f>
        <v>_</v>
      </c>
      <c r="ES854" s="42" t="str">
        <f>IF(AND(PLANILLA!AM857="",PLANILLA!AN857=""),"",CONCATENATE(PLANILLA!AM857,"-",PLANILLA!AN857))</f>
        <v/>
      </c>
    </row>
    <row r="855" spans="2:149" x14ac:dyDescent="0.25">
      <c r="B855" t="str">
        <f>IF(OR(PLANILLA!AJ858="SI",PLANILLA!AK858="SI"),"TIEMPO","")</f>
        <v/>
      </c>
      <c r="C855" t="str">
        <f>IF(OR(PLANILLA!AJ858="SI",PLANILLA!AK858="SI"),"DESPLAZAMIENTO_FORZADO","")</f>
        <v/>
      </c>
      <c r="CI855" t="s">
        <v>3726</v>
      </c>
      <c r="CJ855" t="str">
        <f>VLOOKUP(CI855,Hoja1!A854:D1976,2,0)</f>
        <v>NORTE DE SANTANDER-ARAUCA</v>
      </c>
      <c r="CR855" t="str">
        <f>CONCATENATE("COMUNIDAD_",PLANILLA!S858)</f>
        <v>COMUNIDAD_</v>
      </c>
      <c r="CS855" t="str">
        <f>CONCATENATE(PLANILLA!S858,"_",PLANILLA!T858)</f>
        <v>_</v>
      </c>
      <c r="ES855" s="42" t="str">
        <f>IF(AND(PLANILLA!AM858="",PLANILLA!AN858=""),"",CONCATENATE(PLANILLA!AM858,"-",PLANILLA!AN858))</f>
        <v/>
      </c>
    </row>
    <row r="856" spans="2:149" x14ac:dyDescent="0.25">
      <c r="B856" t="str">
        <f>IF(OR(PLANILLA!AJ859="SI",PLANILLA!AK859="SI"),"TIEMPO","")</f>
        <v/>
      </c>
      <c r="C856" t="str">
        <f>IF(OR(PLANILLA!AJ859="SI",PLANILLA!AK859="SI"),"DESPLAZAMIENTO_FORZADO","")</f>
        <v/>
      </c>
      <c r="CI856" t="s">
        <v>2824</v>
      </c>
      <c r="CJ856" t="str">
        <f>VLOOKUP(CI856,Hoja1!A855:D1977,2,0)</f>
        <v>NORTE DE SANTANDER-ARAUCA</v>
      </c>
      <c r="CR856" t="str">
        <f>CONCATENATE("COMUNIDAD_",PLANILLA!S859)</f>
        <v>COMUNIDAD_</v>
      </c>
      <c r="CS856" t="str">
        <f>CONCATENATE(PLANILLA!S859,"_",PLANILLA!T859)</f>
        <v>_</v>
      </c>
      <c r="ES856" s="42" t="str">
        <f>IF(AND(PLANILLA!AM859="",PLANILLA!AN859=""),"",CONCATENATE(PLANILLA!AM859,"-",PLANILLA!AN859))</f>
        <v/>
      </c>
    </row>
    <row r="857" spans="2:149" x14ac:dyDescent="0.25">
      <c r="B857" t="str">
        <f>IF(OR(PLANILLA!AJ860="SI",PLANILLA!AK860="SI"),"TIEMPO","")</f>
        <v/>
      </c>
      <c r="C857" t="str">
        <f>IF(OR(PLANILLA!AJ860="SI",PLANILLA!AK860="SI"),"DESPLAZAMIENTO_FORZADO","")</f>
        <v/>
      </c>
      <c r="CI857" t="s">
        <v>2892</v>
      </c>
      <c r="CJ857" t="str">
        <f>VLOOKUP(CI857,Hoja1!A856:D1978,2,0)</f>
        <v>NORTE DE SANTANDER-ARAUCA</v>
      </c>
      <c r="CR857" t="str">
        <f>CONCATENATE("COMUNIDAD_",PLANILLA!S860)</f>
        <v>COMUNIDAD_</v>
      </c>
      <c r="CS857" t="str">
        <f>CONCATENATE(PLANILLA!S860,"_",PLANILLA!T860)</f>
        <v>_</v>
      </c>
      <c r="ES857" s="42" t="str">
        <f>IF(AND(PLANILLA!AM860="",PLANILLA!AN860=""),"",CONCATENATE(PLANILLA!AM860,"-",PLANILLA!AN860))</f>
        <v/>
      </c>
    </row>
    <row r="858" spans="2:149" x14ac:dyDescent="0.25">
      <c r="B858" t="str">
        <f>IF(OR(PLANILLA!AJ861="SI",PLANILLA!AK861="SI"),"TIEMPO","")</f>
        <v/>
      </c>
      <c r="C858" t="str">
        <f>IF(OR(PLANILLA!AJ861="SI",PLANILLA!AK861="SI"),"DESPLAZAMIENTO_FORZADO","")</f>
        <v/>
      </c>
      <c r="CI858" t="s">
        <v>3727</v>
      </c>
      <c r="CJ858" t="str">
        <f>VLOOKUP(CI858,Hoja1!A857:D1979,2,0)</f>
        <v>NORTE DE SANTANDER-ARAUCA</v>
      </c>
      <c r="CR858" t="str">
        <f>CONCATENATE("COMUNIDAD_",PLANILLA!S861)</f>
        <v>COMUNIDAD_</v>
      </c>
      <c r="CS858" t="str">
        <f>CONCATENATE(PLANILLA!S861,"_",PLANILLA!T861)</f>
        <v>_</v>
      </c>
      <c r="ES858" s="42" t="str">
        <f>IF(AND(PLANILLA!AM861="",PLANILLA!AN861=""),"",CONCATENATE(PLANILLA!AM861,"-",PLANILLA!AN861))</f>
        <v/>
      </c>
    </row>
    <row r="859" spans="2:149" x14ac:dyDescent="0.25">
      <c r="B859" t="str">
        <f>IF(OR(PLANILLA!AJ862="SI",PLANILLA!AK862="SI"),"TIEMPO","")</f>
        <v/>
      </c>
      <c r="C859" t="str">
        <f>IF(OR(PLANILLA!AJ862="SI",PLANILLA!AK862="SI"),"DESPLAZAMIENTO_FORZADO","")</f>
        <v/>
      </c>
      <c r="CI859" t="s">
        <v>3728</v>
      </c>
      <c r="CJ859" t="str">
        <f>VLOOKUP(CI859,Hoja1!A858:D1980,2,0)</f>
        <v>NORTE DE SANTANDER-ARAUCA</v>
      </c>
      <c r="CR859" t="str">
        <f>CONCATENATE("COMUNIDAD_",PLANILLA!S862)</f>
        <v>COMUNIDAD_</v>
      </c>
      <c r="CS859" t="str">
        <f>CONCATENATE(PLANILLA!S862,"_",PLANILLA!T862)</f>
        <v>_</v>
      </c>
      <c r="ES859" s="42" t="str">
        <f>IF(AND(PLANILLA!AM862="",PLANILLA!AN862=""),"",CONCATENATE(PLANILLA!AM862,"-",PLANILLA!AN862))</f>
        <v/>
      </c>
    </row>
    <row r="860" spans="2:149" x14ac:dyDescent="0.25">
      <c r="B860" t="str">
        <f>IF(OR(PLANILLA!AJ863="SI",PLANILLA!AK863="SI"),"TIEMPO","")</f>
        <v/>
      </c>
      <c r="C860" t="str">
        <f>IF(OR(PLANILLA!AJ863="SI",PLANILLA!AK863="SI"),"DESPLAZAMIENTO_FORZADO","")</f>
        <v/>
      </c>
      <c r="CI860" t="s">
        <v>3729</v>
      </c>
      <c r="CJ860" t="str">
        <f>VLOOKUP(CI860,Hoja1!A859:D1981,2,0)</f>
        <v>NORTE DE SANTANDER-ARAUCA</v>
      </c>
      <c r="CR860" t="str">
        <f>CONCATENATE("COMUNIDAD_",PLANILLA!S863)</f>
        <v>COMUNIDAD_</v>
      </c>
      <c r="CS860" t="str">
        <f>CONCATENATE(PLANILLA!S863,"_",PLANILLA!T863)</f>
        <v>_</v>
      </c>
      <c r="ES860" s="42" t="str">
        <f>IF(AND(PLANILLA!AM863="",PLANILLA!AN863=""),"",CONCATENATE(PLANILLA!AM863,"-",PLANILLA!AN863))</f>
        <v/>
      </c>
    </row>
    <row r="861" spans="2:149" x14ac:dyDescent="0.25">
      <c r="B861" t="str">
        <f>IF(OR(PLANILLA!AJ864="SI",PLANILLA!AK864="SI"),"TIEMPO","")</f>
        <v/>
      </c>
      <c r="C861" t="str">
        <f>IF(OR(PLANILLA!AJ864="SI",PLANILLA!AK864="SI"),"DESPLAZAMIENTO_FORZADO","")</f>
        <v/>
      </c>
      <c r="CI861" t="s">
        <v>3730</v>
      </c>
      <c r="CJ861" t="str">
        <f>VLOOKUP(CI861,Hoja1!A860:D1982,2,0)</f>
        <v>NORTE DE SANTANDER-ARAUCA</v>
      </c>
      <c r="CR861" t="str">
        <f>CONCATENATE("COMUNIDAD_",PLANILLA!S864)</f>
        <v>COMUNIDAD_</v>
      </c>
      <c r="CS861" t="str">
        <f>CONCATENATE(PLANILLA!S864,"_",PLANILLA!T864)</f>
        <v>_</v>
      </c>
      <c r="ES861" s="42" t="str">
        <f>IF(AND(PLANILLA!AM864="",PLANILLA!AN864=""),"",CONCATENATE(PLANILLA!AM864,"-",PLANILLA!AN864))</f>
        <v/>
      </c>
    </row>
    <row r="862" spans="2:149" x14ac:dyDescent="0.25">
      <c r="B862" t="str">
        <f>IF(OR(PLANILLA!AJ865="SI",PLANILLA!AK865="SI"),"TIEMPO","")</f>
        <v/>
      </c>
      <c r="C862" t="str">
        <f>IF(OR(PLANILLA!AJ865="SI",PLANILLA!AK865="SI"),"DESPLAZAMIENTO_FORZADO","")</f>
        <v/>
      </c>
      <c r="CI862" t="s">
        <v>2825</v>
      </c>
      <c r="CJ862" t="str">
        <f>VLOOKUP(CI862,Hoja1!A861:D1983,2,0)</f>
        <v>NORTE DE SANTANDER-ARAUCA</v>
      </c>
      <c r="CR862" t="str">
        <f>CONCATENATE("COMUNIDAD_",PLANILLA!S865)</f>
        <v>COMUNIDAD_</v>
      </c>
      <c r="CS862" t="str">
        <f>CONCATENATE(PLANILLA!S865,"_",PLANILLA!T865)</f>
        <v>_</v>
      </c>
      <c r="ES862" s="42" t="str">
        <f>IF(AND(PLANILLA!AM865="",PLANILLA!AN865=""),"",CONCATENATE(PLANILLA!AM865,"-",PLANILLA!AN865))</f>
        <v/>
      </c>
    </row>
    <row r="863" spans="2:149" x14ac:dyDescent="0.25">
      <c r="B863" t="str">
        <f>IF(OR(PLANILLA!AJ866="SI",PLANILLA!AK866="SI"),"TIEMPO","")</f>
        <v/>
      </c>
      <c r="C863" t="str">
        <f>IF(OR(PLANILLA!AJ866="SI",PLANILLA!AK866="SI"),"DESPLAZAMIENTO_FORZADO","")</f>
        <v/>
      </c>
      <c r="CI863" t="s">
        <v>3731</v>
      </c>
      <c r="CJ863" t="str">
        <f>VLOOKUP(CI863,Hoja1!A862:D1984,2,0)</f>
        <v>NORTE DE SANTANDER-ARAUCA</v>
      </c>
      <c r="CR863" t="str">
        <f>CONCATENATE("COMUNIDAD_",PLANILLA!S866)</f>
        <v>COMUNIDAD_</v>
      </c>
      <c r="CS863" t="str">
        <f>CONCATENATE(PLANILLA!S866,"_",PLANILLA!T866)</f>
        <v>_</v>
      </c>
      <c r="ES863" s="42" t="str">
        <f>IF(AND(PLANILLA!AM866="",PLANILLA!AN866=""),"",CONCATENATE(PLANILLA!AM866,"-",PLANILLA!AN866))</f>
        <v/>
      </c>
    </row>
    <row r="864" spans="2:149" x14ac:dyDescent="0.25">
      <c r="B864" t="str">
        <f>IF(OR(PLANILLA!AJ867="SI",PLANILLA!AK867="SI"),"TIEMPO","")</f>
        <v/>
      </c>
      <c r="C864" t="str">
        <f>IF(OR(PLANILLA!AJ867="SI",PLANILLA!AK867="SI"),"DESPLAZAMIENTO_FORZADO","")</f>
        <v/>
      </c>
      <c r="CI864" t="s">
        <v>3732</v>
      </c>
      <c r="CJ864" t="str">
        <f>VLOOKUP(CI864,Hoja1!A863:D1985,2,0)</f>
        <v>NORTE DE SANTANDER-ARAUCA</v>
      </c>
      <c r="CR864" t="str">
        <f>CONCATENATE("COMUNIDAD_",PLANILLA!S867)</f>
        <v>COMUNIDAD_</v>
      </c>
      <c r="CS864" t="str">
        <f>CONCATENATE(PLANILLA!S867,"_",PLANILLA!T867)</f>
        <v>_</v>
      </c>
      <c r="ES864" s="42" t="str">
        <f>IF(AND(PLANILLA!AM867="",PLANILLA!AN867=""),"",CONCATENATE(PLANILLA!AM867,"-",PLANILLA!AN867))</f>
        <v/>
      </c>
    </row>
    <row r="865" spans="2:149" x14ac:dyDescent="0.25">
      <c r="B865" t="str">
        <f>IF(OR(PLANILLA!AJ868="SI",PLANILLA!AK868="SI"),"TIEMPO","")</f>
        <v/>
      </c>
      <c r="C865" t="str">
        <f>IF(OR(PLANILLA!AJ868="SI",PLANILLA!AK868="SI"),"DESPLAZAMIENTO_FORZADO","")</f>
        <v/>
      </c>
      <c r="CI865" t="s">
        <v>2826</v>
      </c>
      <c r="CJ865" t="str">
        <f>VLOOKUP(CI865,Hoja1!A864:D1986,2,0)</f>
        <v>NORTE DE SANTANDER-ARAUCA</v>
      </c>
      <c r="CR865" t="str">
        <f>CONCATENATE("COMUNIDAD_",PLANILLA!S868)</f>
        <v>COMUNIDAD_</v>
      </c>
      <c r="CS865" t="str">
        <f>CONCATENATE(PLANILLA!S868,"_",PLANILLA!T868)</f>
        <v>_</v>
      </c>
      <c r="ES865" s="42" t="str">
        <f>IF(AND(PLANILLA!AM868="",PLANILLA!AN868=""),"",CONCATENATE(PLANILLA!AM868,"-",PLANILLA!AN868))</f>
        <v/>
      </c>
    </row>
    <row r="866" spans="2:149" x14ac:dyDescent="0.25">
      <c r="B866" t="str">
        <f>IF(OR(PLANILLA!AJ869="SI",PLANILLA!AK869="SI"),"TIEMPO","")</f>
        <v/>
      </c>
      <c r="C866" t="str">
        <f>IF(OR(PLANILLA!AJ869="SI",PLANILLA!AK869="SI"),"DESPLAZAMIENTO_FORZADO","")</f>
        <v/>
      </c>
      <c r="CI866" t="s">
        <v>3733</v>
      </c>
      <c r="CJ866" t="str">
        <f>VLOOKUP(CI866,Hoja1!A865:D1987,2,0)</f>
        <v>NORTE DE SANTANDER-ARAUCA</v>
      </c>
      <c r="CR866" t="str">
        <f>CONCATENATE("COMUNIDAD_",PLANILLA!S869)</f>
        <v>COMUNIDAD_</v>
      </c>
      <c r="CS866" t="str">
        <f>CONCATENATE(PLANILLA!S869,"_",PLANILLA!T869)</f>
        <v>_</v>
      </c>
      <c r="ES866" s="42" t="str">
        <f>IF(AND(PLANILLA!AM869="",PLANILLA!AN869=""),"",CONCATENATE(PLANILLA!AM869,"-",PLANILLA!AN869))</f>
        <v/>
      </c>
    </row>
    <row r="867" spans="2:149" x14ac:dyDescent="0.25">
      <c r="B867" t="str">
        <f>IF(OR(PLANILLA!AJ870="SI",PLANILLA!AK870="SI"),"TIEMPO","")</f>
        <v/>
      </c>
      <c r="C867" t="str">
        <f>IF(OR(PLANILLA!AJ870="SI",PLANILLA!AK870="SI"),"DESPLAZAMIENTO_FORZADO","")</f>
        <v/>
      </c>
      <c r="CI867" t="s">
        <v>2827</v>
      </c>
      <c r="CJ867" t="str">
        <f>VLOOKUP(CI867,Hoja1!A866:D1988,2,0)</f>
        <v>NORTE DE SANTANDER-ARAUCA</v>
      </c>
      <c r="CR867" t="str">
        <f>CONCATENATE("COMUNIDAD_",PLANILLA!S870)</f>
        <v>COMUNIDAD_</v>
      </c>
      <c r="CS867" t="str">
        <f>CONCATENATE(PLANILLA!S870,"_",PLANILLA!T870)</f>
        <v>_</v>
      </c>
      <c r="ES867" s="42" t="str">
        <f>IF(AND(PLANILLA!AM870="",PLANILLA!AN870=""),"",CONCATENATE(PLANILLA!AM870,"-",PLANILLA!AN870))</f>
        <v/>
      </c>
    </row>
    <row r="868" spans="2:149" x14ac:dyDescent="0.25">
      <c r="B868" t="str">
        <f>IF(OR(PLANILLA!AJ871="SI",PLANILLA!AK871="SI"),"TIEMPO","")</f>
        <v/>
      </c>
      <c r="C868" t="str">
        <f>IF(OR(PLANILLA!AJ871="SI",PLANILLA!AK871="SI"),"DESPLAZAMIENTO_FORZADO","")</f>
        <v/>
      </c>
      <c r="CI868" t="s">
        <v>2828</v>
      </c>
      <c r="CJ868" t="str">
        <f>VLOOKUP(CI868,Hoja1!A867:D1989,2,0)</f>
        <v>NORTE DE SANTANDER-ARAUCA</v>
      </c>
      <c r="CR868" t="str">
        <f>CONCATENATE("COMUNIDAD_",PLANILLA!S871)</f>
        <v>COMUNIDAD_</v>
      </c>
      <c r="CS868" t="str">
        <f>CONCATENATE(PLANILLA!S871,"_",PLANILLA!T871)</f>
        <v>_</v>
      </c>
      <c r="ES868" s="42" t="str">
        <f>IF(AND(PLANILLA!AM871="",PLANILLA!AN871=""),"",CONCATENATE(PLANILLA!AM871,"-",PLANILLA!AN871))</f>
        <v/>
      </c>
    </row>
    <row r="869" spans="2:149" x14ac:dyDescent="0.25">
      <c r="B869" t="str">
        <f>IF(OR(PLANILLA!AJ872="SI",PLANILLA!AK872="SI"),"TIEMPO","")</f>
        <v/>
      </c>
      <c r="C869" t="str">
        <f>IF(OR(PLANILLA!AJ872="SI",PLANILLA!AK872="SI"),"DESPLAZAMIENTO_FORZADO","")</f>
        <v/>
      </c>
      <c r="CI869" t="s">
        <v>3734</v>
      </c>
      <c r="CJ869" t="str">
        <f>VLOOKUP(CI869,Hoja1!A868:D1990,2,0)</f>
        <v>NORTE DE SANTANDER-ARAUCA</v>
      </c>
      <c r="CR869" t="str">
        <f>CONCATENATE("COMUNIDAD_",PLANILLA!S872)</f>
        <v>COMUNIDAD_</v>
      </c>
      <c r="CS869" t="str">
        <f>CONCATENATE(PLANILLA!S872,"_",PLANILLA!T872)</f>
        <v>_</v>
      </c>
      <c r="ES869" s="42" t="str">
        <f>IF(AND(PLANILLA!AM872="",PLANILLA!AN872=""),"",CONCATENATE(PLANILLA!AM872,"-",PLANILLA!AN872))</f>
        <v/>
      </c>
    </row>
    <row r="870" spans="2:149" x14ac:dyDescent="0.25">
      <c r="B870" t="str">
        <f>IF(OR(PLANILLA!AJ873="SI",PLANILLA!AK873="SI"),"TIEMPO","")</f>
        <v/>
      </c>
      <c r="C870" t="str">
        <f>IF(OR(PLANILLA!AJ873="SI",PLANILLA!AK873="SI"),"DESPLAZAMIENTO_FORZADO","")</f>
        <v/>
      </c>
      <c r="CI870" t="s">
        <v>3735</v>
      </c>
      <c r="CJ870" t="str">
        <f>VLOOKUP(CI870,Hoja1!A869:D1991,2,0)</f>
        <v>NORTE DE SANTANDER-ARAUCA</v>
      </c>
      <c r="CR870" t="str">
        <f>CONCATENATE("COMUNIDAD_",PLANILLA!S873)</f>
        <v>COMUNIDAD_</v>
      </c>
      <c r="CS870" t="str">
        <f>CONCATENATE(PLANILLA!S873,"_",PLANILLA!T873)</f>
        <v>_</v>
      </c>
      <c r="ES870" s="42" t="str">
        <f>IF(AND(PLANILLA!AM873="",PLANILLA!AN873=""),"",CONCATENATE(PLANILLA!AM873,"-",PLANILLA!AN873))</f>
        <v/>
      </c>
    </row>
    <row r="871" spans="2:149" x14ac:dyDescent="0.25">
      <c r="B871" t="str">
        <f>IF(OR(PLANILLA!AJ874="SI",PLANILLA!AK874="SI"),"TIEMPO","")</f>
        <v/>
      </c>
      <c r="C871" t="str">
        <f>IF(OR(PLANILLA!AJ874="SI",PLANILLA!AK874="SI"),"DESPLAZAMIENTO_FORZADO","")</f>
        <v/>
      </c>
      <c r="CI871" t="s">
        <v>2893</v>
      </c>
      <c r="CJ871" t="str">
        <f>VLOOKUP(CI871,Hoja1!A870:D1992,2,0)</f>
        <v>NORTE DE SANTANDER-ARAUCA</v>
      </c>
      <c r="CR871" t="str">
        <f>CONCATENATE("COMUNIDAD_",PLANILLA!S874)</f>
        <v>COMUNIDAD_</v>
      </c>
      <c r="CS871" t="str">
        <f>CONCATENATE(PLANILLA!S874,"_",PLANILLA!T874)</f>
        <v>_</v>
      </c>
      <c r="ES871" s="42" t="str">
        <f>IF(AND(PLANILLA!AM874="",PLANILLA!AN874=""),"",CONCATENATE(PLANILLA!AM874,"-",PLANILLA!AN874))</f>
        <v/>
      </c>
    </row>
    <row r="872" spans="2:149" x14ac:dyDescent="0.25">
      <c r="B872" t="str">
        <f>IF(OR(PLANILLA!AJ875="SI",PLANILLA!AK875="SI"),"TIEMPO","")</f>
        <v/>
      </c>
      <c r="C872" t="str">
        <f>IF(OR(PLANILLA!AJ875="SI",PLANILLA!AK875="SI"),"DESPLAZAMIENTO_FORZADO","")</f>
        <v/>
      </c>
      <c r="CI872" t="s">
        <v>3539</v>
      </c>
      <c r="CJ872" t="str">
        <f>VLOOKUP(CI872,Hoja1!A871:D1993,2,0)</f>
        <v>PUTUMAYO</v>
      </c>
      <c r="CR872" t="str">
        <f>CONCATENATE("COMUNIDAD_",PLANILLA!S875)</f>
        <v>COMUNIDAD_</v>
      </c>
      <c r="CS872" t="str">
        <f>CONCATENATE(PLANILLA!S875,"_",PLANILLA!T875)</f>
        <v>_</v>
      </c>
      <c r="ES872" s="42" t="str">
        <f>IF(AND(PLANILLA!AM875="",PLANILLA!AN875=""),"",CONCATENATE(PLANILLA!AM875,"-",PLANILLA!AN875))</f>
        <v/>
      </c>
    </row>
    <row r="873" spans="2:149" x14ac:dyDescent="0.25">
      <c r="B873" t="str">
        <f>IF(OR(PLANILLA!AJ876="SI",PLANILLA!AK876="SI"),"TIEMPO","")</f>
        <v/>
      </c>
      <c r="C873" t="str">
        <f>IF(OR(PLANILLA!AJ876="SI",PLANILLA!AK876="SI"),"DESPLAZAMIENTO_FORZADO","")</f>
        <v/>
      </c>
      <c r="CI873" t="s">
        <v>1318</v>
      </c>
      <c r="CJ873" t="str">
        <f>VLOOKUP(CI873,Hoja1!A872:D1994,2,0)</f>
        <v>PUTUMAYO</v>
      </c>
      <c r="CR873" t="str">
        <f>CONCATENATE("COMUNIDAD_",PLANILLA!S876)</f>
        <v>COMUNIDAD_</v>
      </c>
      <c r="CS873" t="str">
        <f>CONCATENATE(PLANILLA!S876,"_",PLANILLA!T876)</f>
        <v>_</v>
      </c>
      <c r="ES873" s="42" t="str">
        <f>IF(AND(PLANILLA!AM876="",PLANILLA!AN876=""),"",CONCATENATE(PLANILLA!AM876,"-",PLANILLA!AN876))</f>
        <v/>
      </c>
    </row>
    <row r="874" spans="2:149" x14ac:dyDescent="0.25">
      <c r="B874" t="str">
        <f>IF(OR(PLANILLA!AJ877="SI",PLANILLA!AK877="SI"),"TIEMPO","")</f>
        <v/>
      </c>
      <c r="C874" t="str">
        <f>IF(OR(PLANILLA!AJ877="SI",PLANILLA!AK877="SI"),"DESPLAZAMIENTO_FORZADO","")</f>
        <v/>
      </c>
      <c r="CI874" t="s">
        <v>2645</v>
      </c>
      <c r="CJ874" t="str">
        <f>VLOOKUP(CI874,Hoja1!A873:D1995,2,0)</f>
        <v>PUTUMAYO</v>
      </c>
      <c r="CR874" t="str">
        <f>CONCATENATE("COMUNIDAD_",PLANILLA!S877)</f>
        <v>COMUNIDAD_</v>
      </c>
      <c r="CS874" t="str">
        <f>CONCATENATE(PLANILLA!S877,"_",PLANILLA!T877)</f>
        <v>_</v>
      </c>
      <c r="ES874" s="42" t="str">
        <f>IF(AND(PLANILLA!AM877="",PLANILLA!AN877=""),"",CONCATENATE(PLANILLA!AM877,"-",PLANILLA!AN877))</f>
        <v/>
      </c>
    </row>
    <row r="875" spans="2:149" x14ac:dyDescent="0.25">
      <c r="B875" t="str">
        <f>IF(OR(PLANILLA!AJ878="SI",PLANILLA!AK878="SI"),"TIEMPO","")</f>
        <v/>
      </c>
      <c r="C875" t="str">
        <f>IF(OR(PLANILLA!AJ878="SI",PLANILLA!AK878="SI"),"DESPLAZAMIENTO_FORZADO","")</f>
        <v/>
      </c>
      <c r="CI875" t="s">
        <v>2646</v>
      </c>
      <c r="CJ875" t="str">
        <f>VLOOKUP(CI875,Hoja1!A874:D1996,2,0)</f>
        <v>PUTUMAYO</v>
      </c>
      <c r="CR875" t="str">
        <f>CONCATENATE("COMUNIDAD_",PLANILLA!S878)</f>
        <v>COMUNIDAD_</v>
      </c>
      <c r="CS875" t="str">
        <f>CONCATENATE(PLANILLA!S878,"_",PLANILLA!T878)</f>
        <v>_</v>
      </c>
      <c r="ES875" s="42" t="str">
        <f>IF(AND(PLANILLA!AM878="",PLANILLA!AN878=""),"",CONCATENATE(PLANILLA!AM878,"-",PLANILLA!AN878))</f>
        <v/>
      </c>
    </row>
    <row r="876" spans="2:149" x14ac:dyDescent="0.25">
      <c r="B876" t="str">
        <f>IF(OR(PLANILLA!AJ879="SI",PLANILLA!AK879="SI"),"TIEMPO","")</f>
        <v/>
      </c>
      <c r="C876" t="str">
        <f>IF(OR(PLANILLA!AJ879="SI",PLANILLA!AK879="SI"),"DESPLAZAMIENTO_FORZADO","")</f>
        <v/>
      </c>
      <c r="CI876" t="s">
        <v>1296</v>
      </c>
      <c r="CJ876" t="str">
        <f>VLOOKUP(CI876,Hoja1!A875:D1997,2,0)</f>
        <v>PUTUMAYO</v>
      </c>
      <c r="CR876" t="str">
        <f>CONCATENATE("COMUNIDAD_",PLANILLA!S879)</f>
        <v>COMUNIDAD_</v>
      </c>
      <c r="CS876" t="str">
        <f>CONCATENATE(PLANILLA!S879,"_",PLANILLA!T879)</f>
        <v>_</v>
      </c>
      <c r="ES876" s="42" t="str">
        <f>IF(AND(PLANILLA!AM879="",PLANILLA!AN879=""),"",CONCATENATE(PLANILLA!AM879,"-",PLANILLA!AN879))</f>
        <v/>
      </c>
    </row>
    <row r="877" spans="2:149" x14ac:dyDescent="0.25">
      <c r="B877" t="str">
        <f>IF(OR(PLANILLA!AJ880="SI",PLANILLA!AK880="SI"),"TIEMPO","")</f>
        <v/>
      </c>
      <c r="C877" t="str">
        <f>IF(OR(PLANILLA!AJ880="SI",PLANILLA!AK880="SI"),"DESPLAZAMIENTO_FORZADO","")</f>
        <v/>
      </c>
      <c r="CI877" t="s">
        <v>2647</v>
      </c>
      <c r="CJ877" t="str">
        <f>VLOOKUP(CI877,Hoja1!A876:D1998,2,0)</f>
        <v>PUTUMAYO</v>
      </c>
      <c r="CR877" t="str">
        <f>CONCATENATE("COMUNIDAD_",PLANILLA!S880)</f>
        <v>COMUNIDAD_</v>
      </c>
      <c r="CS877" t="str">
        <f>CONCATENATE(PLANILLA!S880,"_",PLANILLA!T880)</f>
        <v>_</v>
      </c>
      <c r="ES877" s="42" t="str">
        <f>IF(AND(PLANILLA!AM880="",PLANILLA!AN880=""),"",CONCATENATE(PLANILLA!AM880,"-",PLANILLA!AN880))</f>
        <v/>
      </c>
    </row>
    <row r="878" spans="2:149" x14ac:dyDescent="0.25">
      <c r="B878" t="str">
        <f>IF(OR(PLANILLA!AJ881="SI",PLANILLA!AK881="SI"),"TIEMPO","")</f>
        <v/>
      </c>
      <c r="C878" t="str">
        <f>IF(OR(PLANILLA!AJ881="SI",PLANILLA!AK881="SI"),"DESPLAZAMIENTO_FORZADO","")</f>
        <v/>
      </c>
      <c r="CI878" t="s">
        <v>2648</v>
      </c>
      <c r="CJ878" t="str">
        <f>VLOOKUP(CI878,Hoja1!A877:D1999,2,0)</f>
        <v>PUTUMAYO</v>
      </c>
      <c r="CR878" t="str">
        <f>CONCATENATE("COMUNIDAD_",PLANILLA!S881)</f>
        <v>COMUNIDAD_</v>
      </c>
      <c r="CS878" t="str">
        <f>CONCATENATE(PLANILLA!S881,"_",PLANILLA!T881)</f>
        <v>_</v>
      </c>
      <c r="ES878" s="42" t="str">
        <f>IF(AND(PLANILLA!AM881="",PLANILLA!AN881=""),"",CONCATENATE(PLANILLA!AM881,"-",PLANILLA!AN881))</f>
        <v/>
      </c>
    </row>
    <row r="879" spans="2:149" x14ac:dyDescent="0.25">
      <c r="B879" t="str">
        <f>IF(OR(PLANILLA!AJ882="SI",PLANILLA!AK882="SI"),"TIEMPO","")</f>
        <v/>
      </c>
      <c r="C879" t="str">
        <f>IF(OR(PLANILLA!AJ882="SI",PLANILLA!AK882="SI"),"DESPLAZAMIENTO_FORZADO","")</f>
        <v/>
      </c>
      <c r="CI879" t="s">
        <v>3540</v>
      </c>
      <c r="CJ879" t="str">
        <f>VLOOKUP(CI879,Hoja1!A878:D2000,2,0)</f>
        <v>PUTUMAYO</v>
      </c>
      <c r="CR879" t="str">
        <f>CONCATENATE("COMUNIDAD_",PLANILLA!S882)</f>
        <v>COMUNIDAD_</v>
      </c>
      <c r="CS879" t="str">
        <f>CONCATENATE(PLANILLA!S882,"_",PLANILLA!T882)</f>
        <v>_</v>
      </c>
      <c r="ES879" s="42" t="str">
        <f>IF(AND(PLANILLA!AM882="",PLANILLA!AN882=""),"",CONCATENATE(PLANILLA!AM882,"-",PLANILLA!AN882))</f>
        <v/>
      </c>
    </row>
    <row r="880" spans="2:149" x14ac:dyDescent="0.25">
      <c r="B880" t="str">
        <f>IF(OR(PLANILLA!AJ883="SI",PLANILLA!AK883="SI"),"TIEMPO","")</f>
        <v/>
      </c>
      <c r="C880" t="str">
        <f>IF(OR(PLANILLA!AJ883="SI",PLANILLA!AK883="SI"),"DESPLAZAMIENTO_FORZADO","")</f>
        <v/>
      </c>
      <c r="CI880" t="s">
        <v>1297</v>
      </c>
      <c r="CJ880" t="str">
        <f>VLOOKUP(CI880,Hoja1!A879:D2001,2,0)</f>
        <v>PUTUMAYO</v>
      </c>
      <c r="CR880" t="str">
        <f>CONCATENATE("COMUNIDAD_",PLANILLA!S883)</f>
        <v>COMUNIDAD_</v>
      </c>
      <c r="CS880" t="str">
        <f>CONCATENATE(PLANILLA!S883,"_",PLANILLA!T883)</f>
        <v>_</v>
      </c>
      <c r="ES880" s="42" t="str">
        <f>IF(AND(PLANILLA!AM883="",PLANILLA!AN883=""),"",CONCATENATE(PLANILLA!AM883,"-",PLANILLA!AN883))</f>
        <v/>
      </c>
    </row>
    <row r="881" spans="2:149" x14ac:dyDescent="0.25">
      <c r="B881" t="str">
        <f>IF(OR(PLANILLA!AJ884="SI",PLANILLA!AK884="SI"),"TIEMPO","")</f>
        <v/>
      </c>
      <c r="C881" t="str">
        <f>IF(OR(PLANILLA!AJ884="SI",PLANILLA!AK884="SI"),"DESPLAZAMIENTO_FORZADO","")</f>
        <v/>
      </c>
      <c r="CI881" t="s">
        <v>3541</v>
      </c>
      <c r="CJ881" t="str">
        <f>VLOOKUP(CI881,Hoja1!A880:D2002,2,0)</f>
        <v>PUTUMAYO</v>
      </c>
      <c r="CR881" t="str">
        <f>CONCATENATE("COMUNIDAD_",PLANILLA!S884)</f>
        <v>COMUNIDAD_</v>
      </c>
      <c r="CS881" t="str">
        <f>CONCATENATE(PLANILLA!S884,"_",PLANILLA!T884)</f>
        <v>_</v>
      </c>
      <c r="ES881" s="42" t="str">
        <f>IF(AND(PLANILLA!AM884="",PLANILLA!AN884=""),"",CONCATENATE(PLANILLA!AM884,"-",PLANILLA!AN884))</f>
        <v/>
      </c>
    </row>
    <row r="882" spans="2:149" x14ac:dyDescent="0.25">
      <c r="B882" t="str">
        <f>IF(OR(PLANILLA!AJ885="SI",PLANILLA!AK885="SI"),"TIEMPO","")</f>
        <v/>
      </c>
      <c r="C882" t="str">
        <f>IF(OR(PLANILLA!AJ885="SI",PLANILLA!AK885="SI"),"DESPLAZAMIENTO_FORZADO","")</f>
        <v/>
      </c>
      <c r="CI882" t="s">
        <v>1298</v>
      </c>
      <c r="CJ882" t="str">
        <f>VLOOKUP(CI882,Hoja1!A881:D2003,2,0)</f>
        <v>PUTUMAYO</v>
      </c>
      <c r="CR882" t="str">
        <f>CONCATENATE("COMUNIDAD_",PLANILLA!S885)</f>
        <v>COMUNIDAD_</v>
      </c>
      <c r="CS882" t="str">
        <f>CONCATENATE(PLANILLA!S885,"_",PLANILLA!T885)</f>
        <v>_</v>
      </c>
      <c r="ES882" s="42" t="str">
        <f>IF(AND(PLANILLA!AM885="",PLANILLA!AN885=""),"",CONCATENATE(PLANILLA!AM885,"-",PLANILLA!AN885))</f>
        <v/>
      </c>
    </row>
    <row r="883" spans="2:149" x14ac:dyDescent="0.25">
      <c r="B883" t="str">
        <f>IF(OR(PLANILLA!AJ886="SI",PLANILLA!AK886="SI"),"TIEMPO","")</f>
        <v/>
      </c>
      <c r="C883" t="str">
        <f>IF(OR(PLANILLA!AJ886="SI",PLANILLA!AK886="SI"),"DESPLAZAMIENTO_FORZADO","")</f>
        <v/>
      </c>
      <c r="CI883" t="s">
        <v>1299</v>
      </c>
      <c r="CJ883" t="str">
        <f>VLOOKUP(CI883,Hoja1!A882:D2004,2,0)</f>
        <v>PUTUMAYO</v>
      </c>
      <c r="CR883" t="str">
        <f>CONCATENATE("COMUNIDAD_",PLANILLA!S886)</f>
        <v>COMUNIDAD_</v>
      </c>
      <c r="CS883" t="str">
        <f>CONCATENATE(PLANILLA!S886,"_",PLANILLA!T886)</f>
        <v>_</v>
      </c>
      <c r="ES883" s="42" t="str">
        <f>IF(AND(PLANILLA!AM886="",PLANILLA!AN886=""),"",CONCATENATE(PLANILLA!AM886,"-",PLANILLA!AN886))</f>
        <v/>
      </c>
    </row>
    <row r="884" spans="2:149" x14ac:dyDescent="0.25">
      <c r="B884" t="str">
        <f>IF(OR(PLANILLA!AJ887="SI",PLANILLA!AK887="SI"),"TIEMPO","")</f>
        <v/>
      </c>
      <c r="C884" t="str">
        <f>IF(OR(PLANILLA!AJ887="SI",PLANILLA!AK887="SI"),"DESPLAZAMIENTO_FORZADO","")</f>
        <v/>
      </c>
      <c r="CI884" t="s">
        <v>2649</v>
      </c>
      <c r="CJ884" t="str">
        <f>VLOOKUP(CI884,Hoja1!A883:D2005,2,0)</f>
        <v>PUTUMAYO</v>
      </c>
      <c r="CR884" t="str">
        <f>CONCATENATE("COMUNIDAD_",PLANILLA!S887)</f>
        <v>COMUNIDAD_</v>
      </c>
      <c r="CS884" t="str">
        <f>CONCATENATE(PLANILLA!S887,"_",PLANILLA!T887)</f>
        <v>_</v>
      </c>
      <c r="ES884" s="42" t="str">
        <f>IF(AND(PLANILLA!AM887="",PLANILLA!AN887=""),"",CONCATENATE(PLANILLA!AM887,"-",PLANILLA!AN887))</f>
        <v/>
      </c>
    </row>
    <row r="885" spans="2:149" x14ac:dyDescent="0.25">
      <c r="B885" t="str">
        <f>IF(OR(PLANILLA!AJ888="SI",PLANILLA!AK888="SI"),"TIEMPO","")</f>
        <v/>
      </c>
      <c r="C885" t="str">
        <f>IF(OR(PLANILLA!AJ888="SI",PLANILLA!AK888="SI"),"DESPLAZAMIENTO_FORZADO","")</f>
        <v/>
      </c>
      <c r="CI885" t="s">
        <v>2894</v>
      </c>
      <c r="CJ885" t="str">
        <f>VLOOKUP(CI885,Hoja1!A884:D2006,2,0)</f>
        <v>EJE CAFETERO</v>
      </c>
      <c r="CR885" t="str">
        <f>CONCATENATE("COMUNIDAD_",PLANILLA!S888)</f>
        <v>COMUNIDAD_</v>
      </c>
      <c r="CS885" t="str">
        <f>CONCATENATE(PLANILLA!S888,"_",PLANILLA!T888)</f>
        <v>_</v>
      </c>
      <c r="ES885" s="42" t="str">
        <f>IF(AND(PLANILLA!AM888="",PLANILLA!AN888=""),"",CONCATENATE(PLANILLA!AM888,"-",PLANILLA!AN888))</f>
        <v/>
      </c>
    </row>
    <row r="886" spans="2:149" x14ac:dyDescent="0.25">
      <c r="B886" t="str">
        <f>IF(OR(PLANILLA!AJ889="SI",PLANILLA!AK889="SI"),"TIEMPO","")</f>
        <v/>
      </c>
      <c r="C886" t="str">
        <f>IF(OR(PLANILLA!AJ889="SI",PLANILLA!AK889="SI"),"DESPLAZAMIENTO_FORZADO","")</f>
        <v/>
      </c>
      <c r="CI886" t="s">
        <v>3407</v>
      </c>
      <c r="CJ886" t="str">
        <f>VLOOKUP(CI886,Hoja1!A885:D2007,2,0)</f>
        <v>EJE CAFETERO</v>
      </c>
      <c r="CR886" t="str">
        <f>CONCATENATE("COMUNIDAD_",PLANILLA!S889)</f>
        <v>COMUNIDAD_</v>
      </c>
      <c r="CS886" t="str">
        <f>CONCATENATE(PLANILLA!S889,"_",PLANILLA!T889)</f>
        <v>_</v>
      </c>
      <c r="ES886" s="42" t="str">
        <f>IF(AND(PLANILLA!AM889="",PLANILLA!AN889=""),"",CONCATENATE(PLANILLA!AM889,"-",PLANILLA!AN889))</f>
        <v/>
      </c>
    </row>
    <row r="887" spans="2:149" x14ac:dyDescent="0.25">
      <c r="B887" t="str">
        <f>IF(OR(PLANILLA!AJ890="SI",PLANILLA!AK890="SI"),"TIEMPO","")</f>
        <v/>
      </c>
      <c r="C887" t="str">
        <f>IF(OR(PLANILLA!AJ890="SI",PLANILLA!AK890="SI"),"DESPLAZAMIENTO_FORZADO","")</f>
        <v/>
      </c>
      <c r="CI887" t="s">
        <v>2895</v>
      </c>
      <c r="CJ887" t="str">
        <f>VLOOKUP(CI887,Hoja1!A886:D2008,2,0)</f>
        <v>EJE CAFETERO</v>
      </c>
      <c r="CR887" t="str">
        <f>CONCATENATE("COMUNIDAD_",PLANILLA!S890)</f>
        <v>COMUNIDAD_</v>
      </c>
      <c r="CS887" t="str">
        <f>CONCATENATE(PLANILLA!S890,"_",PLANILLA!T890)</f>
        <v>_</v>
      </c>
      <c r="ES887" s="42" t="str">
        <f>IF(AND(PLANILLA!AM890="",PLANILLA!AN890=""),"",CONCATENATE(PLANILLA!AM890,"-",PLANILLA!AN890))</f>
        <v/>
      </c>
    </row>
    <row r="888" spans="2:149" x14ac:dyDescent="0.25">
      <c r="B888" t="str">
        <f>IF(OR(PLANILLA!AJ891="SI",PLANILLA!AK891="SI"),"TIEMPO","")</f>
        <v/>
      </c>
      <c r="C888" t="str">
        <f>IF(OR(PLANILLA!AJ891="SI",PLANILLA!AK891="SI"),"DESPLAZAMIENTO_FORZADO","")</f>
        <v/>
      </c>
      <c r="CI888" t="s">
        <v>2896</v>
      </c>
      <c r="CJ888" t="str">
        <f>VLOOKUP(CI888,Hoja1!A887:D2009,2,0)</f>
        <v>EJE CAFETERO</v>
      </c>
      <c r="CR888" t="str">
        <f>CONCATENATE("COMUNIDAD_",PLANILLA!S891)</f>
        <v>COMUNIDAD_</v>
      </c>
      <c r="CS888" t="str">
        <f>CONCATENATE(PLANILLA!S891,"_",PLANILLA!T891)</f>
        <v>_</v>
      </c>
      <c r="ES888" s="42" t="str">
        <f>IF(AND(PLANILLA!AM891="",PLANILLA!AN891=""),"",CONCATENATE(PLANILLA!AM891,"-",PLANILLA!AN891))</f>
        <v/>
      </c>
    </row>
    <row r="889" spans="2:149" x14ac:dyDescent="0.25">
      <c r="B889" t="str">
        <f>IF(OR(PLANILLA!AJ892="SI",PLANILLA!AK892="SI"),"TIEMPO","")</f>
        <v/>
      </c>
      <c r="C889" t="str">
        <f>IF(OR(PLANILLA!AJ892="SI",PLANILLA!AK892="SI"),"DESPLAZAMIENTO_FORZADO","")</f>
        <v/>
      </c>
      <c r="CI889" t="s">
        <v>3408</v>
      </c>
      <c r="CJ889" t="str">
        <f>VLOOKUP(CI889,Hoja1!A888:D2010,2,0)</f>
        <v>EJE CAFETERO</v>
      </c>
      <c r="CR889" t="str">
        <f>CONCATENATE("COMUNIDAD_",PLANILLA!S892)</f>
        <v>COMUNIDAD_</v>
      </c>
      <c r="CS889" t="str">
        <f>CONCATENATE(PLANILLA!S892,"_",PLANILLA!T892)</f>
        <v>_</v>
      </c>
      <c r="ES889" s="42" t="str">
        <f>IF(AND(PLANILLA!AM892="",PLANILLA!AN892=""),"",CONCATENATE(PLANILLA!AM892,"-",PLANILLA!AN892))</f>
        <v/>
      </c>
    </row>
    <row r="890" spans="2:149" x14ac:dyDescent="0.25">
      <c r="B890" t="str">
        <f>IF(OR(PLANILLA!AJ893="SI",PLANILLA!AK893="SI"),"TIEMPO","")</f>
        <v/>
      </c>
      <c r="C890" t="str">
        <f>IF(OR(PLANILLA!AJ893="SI",PLANILLA!AK893="SI"),"DESPLAZAMIENTO_FORZADO","")</f>
        <v/>
      </c>
      <c r="CI890" t="s">
        <v>3409</v>
      </c>
      <c r="CJ890" t="str">
        <f>VLOOKUP(CI890,Hoja1!A889:D2011,2,0)</f>
        <v>EJE CAFETERO</v>
      </c>
      <c r="CR890" t="str">
        <f>CONCATENATE("COMUNIDAD_",PLANILLA!S893)</f>
        <v>COMUNIDAD_</v>
      </c>
      <c r="CS890" t="str">
        <f>CONCATENATE(PLANILLA!S893,"_",PLANILLA!T893)</f>
        <v>_</v>
      </c>
      <c r="ES890" s="42" t="str">
        <f>IF(AND(PLANILLA!AM893="",PLANILLA!AN893=""),"",CONCATENATE(PLANILLA!AM893,"-",PLANILLA!AN893))</f>
        <v/>
      </c>
    </row>
    <row r="891" spans="2:149" x14ac:dyDescent="0.25">
      <c r="B891" t="str">
        <f>IF(OR(PLANILLA!AJ894="SI",PLANILLA!AK894="SI"),"TIEMPO","")</f>
        <v/>
      </c>
      <c r="C891" t="str">
        <f>IF(OR(PLANILLA!AJ894="SI",PLANILLA!AK894="SI"),"DESPLAZAMIENTO_FORZADO","")</f>
        <v/>
      </c>
      <c r="CI891" t="s">
        <v>3410</v>
      </c>
      <c r="CJ891" t="str">
        <f>VLOOKUP(CI891,Hoja1!A890:D2012,2,0)</f>
        <v>EJE CAFETERO</v>
      </c>
      <c r="CR891" t="str">
        <f>CONCATENATE("COMUNIDAD_",PLANILLA!S894)</f>
        <v>COMUNIDAD_</v>
      </c>
      <c r="CS891" t="str">
        <f>CONCATENATE(PLANILLA!S894,"_",PLANILLA!T894)</f>
        <v>_</v>
      </c>
      <c r="ES891" s="42" t="str">
        <f>IF(AND(PLANILLA!AM894="",PLANILLA!AN894=""),"",CONCATENATE(PLANILLA!AM894,"-",PLANILLA!AN894))</f>
        <v/>
      </c>
    </row>
    <row r="892" spans="2:149" x14ac:dyDescent="0.25">
      <c r="B892" t="str">
        <f>IF(OR(PLANILLA!AJ895="SI",PLANILLA!AK895="SI"),"TIEMPO","")</f>
        <v/>
      </c>
      <c r="C892" t="str">
        <f>IF(OR(PLANILLA!AJ895="SI",PLANILLA!AK895="SI"),"DESPLAZAMIENTO_FORZADO","")</f>
        <v/>
      </c>
      <c r="CI892" t="s">
        <v>1316</v>
      </c>
      <c r="CJ892" t="str">
        <f>VLOOKUP(CI892,Hoja1!A891:D2013,2,0)</f>
        <v>EJE CAFETERO</v>
      </c>
      <c r="CR892" t="str">
        <f>CONCATENATE("COMUNIDAD_",PLANILLA!S895)</f>
        <v>COMUNIDAD_</v>
      </c>
      <c r="CS892" t="str">
        <f>CONCATENATE(PLANILLA!S895,"_",PLANILLA!T895)</f>
        <v>_</v>
      </c>
      <c r="ES892" s="42" t="str">
        <f>IF(AND(PLANILLA!AM895="",PLANILLA!AN895=""),"",CONCATENATE(PLANILLA!AM895,"-",PLANILLA!AN895))</f>
        <v/>
      </c>
    </row>
    <row r="893" spans="2:149" x14ac:dyDescent="0.25">
      <c r="B893" t="str">
        <f>IF(OR(PLANILLA!AJ896="SI",PLANILLA!AK896="SI"),"TIEMPO","")</f>
        <v/>
      </c>
      <c r="C893" t="str">
        <f>IF(OR(PLANILLA!AJ896="SI",PLANILLA!AK896="SI"),"DESPLAZAMIENTO_FORZADO","")</f>
        <v/>
      </c>
      <c r="CI893" t="s">
        <v>2897</v>
      </c>
      <c r="CJ893" t="str">
        <f>VLOOKUP(CI893,Hoja1!A892:D2014,2,0)</f>
        <v>EJE CAFETERO</v>
      </c>
      <c r="CR893" t="str">
        <f>CONCATENATE("COMUNIDAD_",PLANILLA!S896)</f>
        <v>COMUNIDAD_</v>
      </c>
      <c r="CS893" t="str">
        <f>CONCATENATE(PLANILLA!S896,"_",PLANILLA!T896)</f>
        <v>_</v>
      </c>
      <c r="ES893" s="42" t="str">
        <f>IF(AND(PLANILLA!AM896="",PLANILLA!AN896=""),"",CONCATENATE(PLANILLA!AM896,"-",PLANILLA!AN896))</f>
        <v/>
      </c>
    </row>
    <row r="894" spans="2:149" x14ac:dyDescent="0.25">
      <c r="B894" t="str">
        <f>IF(OR(PLANILLA!AJ897="SI",PLANILLA!AK897="SI"),"TIEMPO","")</f>
        <v/>
      </c>
      <c r="C894" t="str">
        <f>IF(OR(PLANILLA!AJ897="SI",PLANILLA!AK897="SI"),"DESPLAZAMIENTO_FORZADO","")</f>
        <v/>
      </c>
      <c r="CI894" t="s">
        <v>3411</v>
      </c>
      <c r="CJ894" t="str">
        <f>VLOOKUP(CI894,Hoja1!A893:D2015,2,0)</f>
        <v>EJE CAFETERO</v>
      </c>
      <c r="CR894" t="str">
        <f>CONCATENATE("COMUNIDAD_",PLANILLA!S897)</f>
        <v>COMUNIDAD_</v>
      </c>
      <c r="CS894" t="str">
        <f>CONCATENATE(PLANILLA!S897,"_",PLANILLA!T897)</f>
        <v>_</v>
      </c>
      <c r="ES894" s="42" t="str">
        <f>IF(AND(PLANILLA!AM897="",PLANILLA!AN897=""),"",CONCATENATE(PLANILLA!AM897,"-",PLANILLA!AN897))</f>
        <v/>
      </c>
    </row>
    <row r="895" spans="2:149" x14ac:dyDescent="0.25">
      <c r="B895" t="str">
        <f>IF(OR(PLANILLA!AJ898="SI",PLANILLA!AK898="SI"),"TIEMPO","")</f>
        <v/>
      </c>
      <c r="C895" t="str">
        <f>IF(OR(PLANILLA!AJ898="SI",PLANILLA!AK898="SI"),"DESPLAZAMIENTO_FORZADO","")</f>
        <v/>
      </c>
      <c r="CI895" t="s">
        <v>2898</v>
      </c>
      <c r="CJ895" t="str">
        <f>VLOOKUP(CI895,Hoja1!A894:D2016,2,0)</f>
        <v>EJE CAFETERO</v>
      </c>
      <c r="CR895" t="str">
        <f>CONCATENATE("COMUNIDAD_",PLANILLA!S898)</f>
        <v>COMUNIDAD_</v>
      </c>
      <c r="CS895" t="str">
        <f>CONCATENATE(PLANILLA!S898,"_",PLANILLA!T898)</f>
        <v>_</v>
      </c>
      <c r="ES895" s="42" t="str">
        <f>IF(AND(PLANILLA!AM898="",PLANILLA!AN898=""),"",CONCATENATE(PLANILLA!AM898,"-",PLANILLA!AN898))</f>
        <v/>
      </c>
    </row>
    <row r="896" spans="2:149" x14ac:dyDescent="0.25">
      <c r="B896" t="str">
        <f>IF(OR(PLANILLA!AJ899="SI",PLANILLA!AK899="SI"),"TIEMPO","")</f>
        <v/>
      </c>
      <c r="C896" t="str">
        <f>IF(OR(PLANILLA!AJ899="SI",PLANILLA!AK899="SI"),"DESPLAZAMIENTO_FORZADO","")</f>
        <v/>
      </c>
      <c r="CI896" t="s">
        <v>3412</v>
      </c>
      <c r="CJ896" t="str">
        <f>VLOOKUP(CI896,Hoja1!A895:D2017,2,0)</f>
        <v>EJE CAFETERO</v>
      </c>
      <c r="CR896" t="str">
        <f>CONCATENATE("COMUNIDAD_",PLANILLA!S899)</f>
        <v>COMUNIDAD_</v>
      </c>
      <c r="CS896" t="str">
        <f>CONCATENATE(PLANILLA!S899,"_",PLANILLA!T899)</f>
        <v>_</v>
      </c>
      <c r="ES896" s="42" t="str">
        <f>IF(AND(PLANILLA!AM899="",PLANILLA!AN899=""),"",CONCATENATE(PLANILLA!AM899,"-",PLANILLA!AN899))</f>
        <v/>
      </c>
    </row>
    <row r="897" spans="2:149" x14ac:dyDescent="0.25">
      <c r="B897" t="str">
        <f>IF(OR(PLANILLA!AJ900="SI",PLANILLA!AK900="SI"),"TIEMPO","")</f>
        <v/>
      </c>
      <c r="C897" t="str">
        <f>IF(OR(PLANILLA!AJ900="SI",PLANILLA!AK900="SI"),"DESPLAZAMIENTO_FORZADO","")</f>
        <v/>
      </c>
      <c r="CI897" t="s">
        <v>2899</v>
      </c>
      <c r="CJ897" t="str">
        <f>VLOOKUP(CI897,Hoja1!A896:D2018,2,0)</f>
        <v>EJE CAFETERO</v>
      </c>
      <c r="CR897" t="str">
        <f>CONCATENATE("COMUNIDAD_",PLANILLA!S900)</f>
        <v>COMUNIDAD_</v>
      </c>
      <c r="CS897" t="str">
        <f>CONCATENATE(PLANILLA!S900,"_",PLANILLA!T900)</f>
        <v>_</v>
      </c>
      <c r="ES897" s="42" t="str">
        <f>IF(AND(PLANILLA!AM900="",PLANILLA!AN900=""),"",CONCATENATE(PLANILLA!AM900,"-",PLANILLA!AN900))</f>
        <v/>
      </c>
    </row>
    <row r="898" spans="2:149" x14ac:dyDescent="0.25">
      <c r="B898" t="str">
        <f>IF(OR(PLANILLA!AJ901="SI",PLANILLA!AK901="SI"),"TIEMPO","")</f>
        <v/>
      </c>
      <c r="C898" t="str">
        <f>IF(OR(PLANILLA!AJ901="SI",PLANILLA!AK901="SI"),"DESPLAZAMIENTO_FORZADO","")</f>
        <v/>
      </c>
      <c r="CI898" t="s">
        <v>3413</v>
      </c>
      <c r="CJ898" t="str">
        <f>VLOOKUP(CI898,Hoja1!A897:D2019,2,0)</f>
        <v>EJE CAFETERO</v>
      </c>
      <c r="CR898" t="str">
        <f>CONCATENATE("COMUNIDAD_",PLANILLA!S901)</f>
        <v>COMUNIDAD_</v>
      </c>
      <c r="CS898" t="str">
        <f>CONCATENATE(PLANILLA!S901,"_",PLANILLA!T901)</f>
        <v>_</v>
      </c>
      <c r="ES898" s="42" t="str">
        <f>IF(AND(PLANILLA!AM901="",PLANILLA!AN901=""),"",CONCATENATE(PLANILLA!AM901,"-",PLANILLA!AN901))</f>
        <v/>
      </c>
    </row>
    <row r="899" spans="2:149" x14ac:dyDescent="0.25">
      <c r="B899" t="str">
        <f>IF(OR(PLANILLA!AJ902="SI",PLANILLA!AK902="SI"),"TIEMPO","")</f>
        <v/>
      </c>
      <c r="C899" t="str">
        <f>IF(OR(PLANILLA!AJ902="SI",PLANILLA!AK902="SI"),"DESPLAZAMIENTO_FORZADO","")</f>
        <v/>
      </c>
      <c r="CI899" t="s">
        <v>3414</v>
      </c>
      <c r="CJ899" t="str">
        <f>VLOOKUP(CI899,Hoja1!A898:D2020,2,0)</f>
        <v>EJE CAFETERO</v>
      </c>
      <c r="CR899" t="str">
        <f>CONCATENATE("COMUNIDAD_",PLANILLA!S902)</f>
        <v>COMUNIDAD_</v>
      </c>
      <c r="CS899" t="str">
        <f>CONCATENATE(PLANILLA!S902,"_",PLANILLA!T902)</f>
        <v>_</v>
      </c>
      <c r="ES899" s="42" t="str">
        <f>IF(AND(PLANILLA!AM902="",PLANILLA!AN902=""),"",CONCATENATE(PLANILLA!AM902,"-",PLANILLA!AN902))</f>
        <v/>
      </c>
    </row>
    <row r="900" spans="2:149" x14ac:dyDescent="0.25">
      <c r="B900" t="str">
        <f>IF(OR(PLANILLA!AJ903="SI",PLANILLA!AK903="SI"),"TIEMPO","")</f>
        <v/>
      </c>
      <c r="C900" t="str">
        <f>IF(OR(PLANILLA!AJ903="SI",PLANILLA!AK903="SI"),"DESPLAZAMIENTO_FORZADO","")</f>
        <v/>
      </c>
      <c r="CI900" t="s">
        <v>2900</v>
      </c>
      <c r="CJ900" t="str">
        <f>VLOOKUP(CI900,Hoja1!A899:D2021,2,0)</f>
        <v>EJE CAFETERO</v>
      </c>
      <c r="CR900" t="str">
        <f>CONCATENATE("COMUNIDAD_",PLANILLA!S903)</f>
        <v>COMUNIDAD_</v>
      </c>
      <c r="CS900" t="str">
        <f>CONCATENATE(PLANILLA!S903,"_",PLANILLA!T903)</f>
        <v>_</v>
      </c>
      <c r="ES900" s="42" t="str">
        <f>IF(AND(PLANILLA!AM903="",PLANILLA!AN903=""),"",CONCATENATE(PLANILLA!AM903,"-",PLANILLA!AN903))</f>
        <v/>
      </c>
    </row>
    <row r="901" spans="2:149" x14ac:dyDescent="0.25">
      <c r="B901" t="str">
        <f>IF(OR(PLANILLA!AJ904="SI",PLANILLA!AK904="SI"),"TIEMPO","")</f>
        <v/>
      </c>
      <c r="C901" t="str">
        <f>IF(OR(PLANILLA!AJ904="SI",PLANILLA!AK904="SI"),"DESPLAZAMIENTO_FORZADO","")</f>
        <v/>
      </c>
      <c r="CI901" t="s">
        <v>2702</v>
      </c>
      <c r="CJ901" t="str">
        <f>VLOOKUP(CI901,Hoja1!A900:D2022,2,0)</f>
        <v>EJE CAFETERO</v>
      </c>
      <c r="CR901" t="str">
        <f>CONCATENATE("COMUNIDAD_",PLANILLA!S904)</f>
        <v>COMUNIDAD_</v>
      </c>
      <c r="CS901" t="str">
        <f>CONCATENATE(PLANILLA!S904,"_",PLANILLA!T904)</f>
        <v>_</v>
      </c>
      <c r="ES901" s="42" t="str">
        <f>IF(AND(PLANILLA!AM904="",PLANILLA!AN904=""),"",CONCATENATE(PLANILLA!AM904,"-",PLANILLA!AN904))</f>
        <v/>
      </c>
    </row>
    <row r="902" spans="2:149" x14ac:dyDescent="0.25">
      <c r="B902" t="str">
        <f>IF(OR(PLANILLA!AJ905="SI",PLANILLA!AK905="SI"),"TIEMPO","")</f>
        <v/>
      </c>
      <c r="C902" t="str">
        <f>IF(OR(PLANILLA!AJ905="SI",PLANILLA!AK905="SI"),"DESPLAZAMIENTO_FORZADO","")</f>
        <v/>
      </c>
      <c r="CI902" t="s">
        <v>3415</v>
      </c>
      <c r="CJ902" t="str">
        <f>VLOOKUP(CI902,Hoja1!A901:D2023,2,0)</f>
        <v>EJE CAFETERO</v>
      </c>
      <c r="CR902" t="str">
        <f>CONCATENATE("COMUNIDAD_",PLANILLA!S905)</f>
        <v>COMUNIDAD_</v>
      </c>
      <c r="CS902" t="str">
        <f>CONCATENATE(PLANILLA!S905,"_",PLANILLA!T905)</f>
        <v>_</v>
      </c>
      <c r="ES902" s="42" t="str">
        <f>IF(AND(PLANILLA!AM905="",PLANILLA!AN905=""),"",CONCATENATE(PLANILLA!AM905,"-",PLANILLA!AN905))</f>
        <v/>
      </c>
    </row>
    <row r="903" spans="2:149" x14ac:dyDescent="0.25">
      <c r="B903" t="str">
        <f>IF(OR(PLANILLA!AJ906="SI",PLANILLA!AK906="SI"),"TIEMPO","")</f>
        <v/>
      </c>
      <c r="C903" t="str">
        <f>IF(OR(PLANILLA!AJ906="SI",PLANILLA!AK906="SI"),"DESPLAZAMIENTO_FORZADO","")</f>
        <v/>
      </c>
      <c r="CI903" t="s">
        <v>2901</v>
      </c>
      <c r="CJ903" t="str">
        <f>VLOOKUP(CI903,Hoja1!A902:D2024,2,0)</f>
        <v>EJE CAFETERO</v>
      </c>
      <c r="CR903" t="str">
        <f>CONCATENATE("COMUNIDAD_",PLANILLA!S906)</f>
        <v>COMUNIDAD_</v>
      </c>
      <c r="CS903" t="str">
        <f>CONCATENATE(PLANILLA!S906,"_",PLANILLA!T906)</f>
        <v>_</v>
      </c>
      <c r="ES903" s="42" t="str">
        <f>IF(AND(PLANILLA!AM906="",PLANILLA!AN906=""),"",CONCATENATE(PLANILLA!AM906,"-",PLANILLA!AN906))</f>
        <v/>
      </c>
    </row>
    <row r="904" spans="2:149" x14ac:dyDescent="0.25">
      <c r="B904" t="str">
        <f>IF(OR(PLANILLA!AJ907="SI",PLANILLA!AK907="SI"),"TIEMPO","")</f>
        <v/>
      </c>
      <c r="C904" t="str">
        <f>IF(OR(PLANILLA!AJ907="SI",PLANILLA!AK907="SI"),"DESPLAZAMIENTO_FORZADO","")</f>
        <v/>
      </c>
      <c r="CI904" t="s">
        <v>3416</v>
      </c>
      <c r="CJ904" t="str">
        <f>VLOOKUP(CI904,Hoja1!A903:D2025,2,0)</f>
        <v>EJE CAFETERO</v>
      </c>
      <c r="CR904" t="str">
        <f>CONCATENATE("COMUNIDAD_",PLANILLA!S907)</f>
        <v>COMUNIDAD_</v>
      </c>
      <c r="CS904" t="str">
        <f>CONCATENATE(PLANILLA!S907,"_",PLANILLA!T907)</f>
        <v>_</v>
      </c>
      <c r="ES904" s="42" t="str">
        <f>IF(AND(PLANILLA!AM907="",PLANILLA!AN907=""),"",CONCATENATE(PLANILLA!AM907,"-",PLANILLA!AN907))</f>
        <v/>
      </c>
    </row>
    <row r="905" spans="2:149" x14ac:dyDescent="0.25">
      <c r="B905" t="str">
        <f>IF(OR(PLANILLA!AJ908="SI",PLANILLA!AK908="SI"),"TIEMPO","")</f>
        <v/>
      </c>
      <c r="C905" t="str">
        <f>IF(OR(PLANILLA!AJ908="SI",PLANILLA!AK908="SI"),"DESPLAZAMIENTO_FORZADO","")</f>
        <v/>
      </c>
      <c r="CI905" t="s">
        <v>2650</v>
      </c>
      <c r="CJ905" t="str">
        <f>VLOOKUP(CI905,Hoja1!A904:D2026,2,0)</f>
        <v>EJE CAFETERO</v>
      </c>
      <c r="CR905" t="str">
        <f>CONCATENATE("COMUNIDAD_",PLANILLA!S908)</f>
        <v>COMUNIDAD_</v>
      </c>
      <c r="CS905" t="str">
        <f>CONCATENATE(PLANILLA!S908,"_",PLANILLA!T908)</f>
        <v>_</v>
      </c>
      <c r="ES905" s="42" t="str">
        <f>IF(AND(PLANILLA!AM908="",PLANILLA!AN908=""),"",CONCATENATE(PLANILLA!AM908,"-",PLANILLA!AN908))</f>
        <v/>
      </c>
    </row>
    <row r="906" spans="2:149" x14ac:dyDescent="0.25">
      <c r="B906" t="str">
        <f>IF(OR(PLANILLA!AJ909="SI",PLANILLA!AK909="SI"),"TIEMPO","")</f>
        <v/>
      </c>
      <c r="C906" t="str">
        <f>IF(OR(PLANILLA!AJ909="SI",PLANILLA!AK909="SI"),"DESPLAZAMIENTO_FORZADO","")</f>
        <v/>
      </c>
      <c r="CI906" t="s">
        <v>2902</v>
      </c>
      <c r="CJ906" t="str">
        <f>VLOOKUP(CI906,Hoja1!A905:D2027,2,0)</f>
        <v>EJE CAFETERO</v>
      </c>
      <c r="CR906" t="str">
        <f>CONCATENATE("COMUNIDAD_",PLANILLA!S909)</f>
        <v>COMUNIDAD_</v>
      </c>
      <c r="CS906" t="str">
        <f>CONCATENATE(PLANILLA!S909,"_",PLANILLA!T909)</f>
        <v>_</v>
      </c>
      <c r="ES906" s="42" t="str">
        <f>IF(AND(PLANILLA!AM909="",PLANILLA!AN909=""),"",CONCATENATE(PLANILLA!AM909,"-",PLANILLA!AN909))</f>
        <v/>
      </c>
    </row>
    <row r="907" spans="2:149" x14ac:dyDescent="0.25">
      <c r="B907" t="str">
        <f>IF(OR(PLANILLA!AJ910="SI",PLANILLA!AK910="SI"),"TIEMPO","")</f>
        <v/>
      </c>
      <c r="C907" t="str">
        <f>IF(OR(PLANILLA!AJ910="SI",PLANILLA!AK910="SI"),"DESPLAZAMIENTO_FORZADO","")</f>
        <v/>
      </c>
      <c r="CI907" t="s">
        <v>2651</v>
      </c>
      <c r="CJ907" t="str">
        <f>VLOOKUP(CI907,Hoja1!A906:D2028,2,0)</f>
        <v>EJE CAFETERO</v>
      </c>
      <c r="CR907" t="str">
        <f>CONCATENATE("COMUNIDAD_",PLANILLA!S910)</f>
        <v>COMUNIDAD_</v>
      </c>
      <c r="CS907" t="str">
        <f>CONCATENATE(PLANILLA!S910,"_",PLANILLA!T910)</f>
        <v>_</v>
      </c>
      <c r="ES907" s="42" t="str">
        <f>IF(AND(PLANILLA!AM910="",PLANILLA!AN910=""),"",CONCATENATE(PLANILLA!AM910,"-",PLANILLA!AN910))</f>
        <v/>
      </c>
    </row>
    <row r="908" spans="2:149" x14ac:dyDescent="0.25">
      <c r="B908" t="str">
        <f>IF(OR(PLANILLA!AJ911="SI",PLANILLA!AK911="SI"),"TIEMPO","")</f>
        <v/>
      </c>
      <c r="C908" t="str">
        <f>IF(OR(PLANILLA!AJ911="SI",PLANILLA!AK911="SI"),"DESPLAZAMIENTO_FORZADO","")</f>
        <v/>
      </c>
      <c r="CI908" t="s">
        <v>2903</v>
      </c>
      <c r="CJ908" t="str">
        <f>VLOOKUP(CI908,Hoja1!A907:D2029,2,0)</f>
        <v>EJE CAFETERO</v>
      </c>
      <c r="CR908" t="str">
        <f>CONCATENATE("COMUNIDAD_",PLANILLA!S911)</f>
        <v>COMUNIDAD_</v>
      </c>
      <c r="CS908" t="str">
        <f>CONCATENATE(PLANILLA!S911,"_",PLANILLA!T911)</f>
        <v>_</v>
      </c>
      <c r="ES908" s="42" t="str">
        <f>IF(AND(PLANILLA!AM911="",PLANILLA!AN911=""),"",CONCATENATE(PLANILLA!AM911,"-",PLANILLA!AN911))</f>
        <v/>
      </c>
    </row>
    <row r="909" spans="2:149" x14ac:dyDescent="0.25">
      <c r="B909" t="str">
        <f>IF(OR(PLANILLA!AJ912="SI",PLANILLA!AK912="SI"),"TIEMPO","")</f>
        <v/>
      </c>
      <c r="C909" t="str">
        <f>IF(OR(PLANILLA!AJ912="SI",PLANILLA!AK912="SI"),"DESPLAZAMIENTO_FORZADO","")</f>
        <v/>
      </c>
      <c r="CI909" t="s">
        <v>2904</v>
      </c>
      <c r="CJ909" t="str">
        <f>VLOOKUP(CI909,Hoja1!A908:D2030,2,0)</f>
        <v>EJE CAFETERO</v>
      </c>
      <c r="CR909" t="str">
        <f>CONCATENATE("COMUNIDAD_",PLANILLA!S912)</f>
        <v>COMUNIDAD_</v>
      </c>
      <c r="CS909" t="str">
        <f>CONCATENATE(PLANILLA!S912,"_",PLANILLA!T912)</f>
        <v>_</v>
      </c>
      <c r="ES909" s="42" t="str">
        <f>IF(AND(PLANILLA!AM912="",PLANILLA!AN912=""),"",CONCATENATE(PLANILLA!AM912,"-",PLANILLA!AN912))</f>
        <v/>
      </c>
    </row>
    <row r="910" spans="2:149" x14ac:dyDescent="0.25">
      <c r="B910" t="str">
        <f>IF(OR(PLANILLA!AJ913="SI",PLANILLA!AK913="SI"),"TIEMPO","")</f>
        <v/>
      </c>
      <c r="C910" t="str">
        <f>IF(OR(PLANILLA!AJ913="SI",PLANILLA!AK913="SI"),"DESPLAZAMIENTO_FORZADO","")</f>
        <v/>
      </c>
      <c r="CI910" t="s">
        <v>2905</v>
      </c>
      <c r="CJ910" t="str">
        <f>VLOOKUP(CI910,Hoja1!A909:D2031,2,0)</f>
        <v>EJE CAFETERO</v>
      </c>
      <c r="CR910" t="str">
        <f>CONCATENATE("COMUNIDAD_",PLANILLA!S913)</f>
        <v>COMUNIDAD_</v>
      </c>
      <c r="CS910" t="str">
        <f>CONCATENATE(PLANILLA!S913,"_",PLANILLA!T913)</f>
        <v>_</v>
      </c>
      <c r="ES910" s="42" t="str">
        <f>IF(AND(PLANILLA!AM913="",PLANILLA!AN913=""),"",CONCATENATE(PLANILLA!AM913,"-",PLANILLA!AN913))</f>
        <v/>
      </c>
    </row>
    <row r="911" spans="2:149" x14ac:dyDescent="0.25">
      <c r="B911" t="str">
        <f>IF(OR(PLANILLA!AJ914="SI",PLANILLA!AK914="SI"),"TIEMPO","")</f>
        <v/>
      </c>
      <c r="C911" t="str">
        <f>IF(OR(PLANILLA!AJ914="SI",PLANILLA!AK914="SI"),"DESPLAZAMIENTO_FORZADO","")</f>
        <v/>
      </c>
      <c r="CI911" t="s">
        <v>3736</v>
      </c>
      <c r="CJ911" t="str">
        <f>VLOOKUP(CI911,Hoja1!A910:D2032,2,0)</f>
        <v>BOLÍVAR-SAN ANDRES</v>
      </c>
      <c r="CR911" t="str">
        <f>CONCATENATE("COMUNIDAD_",PLANILLA!S914)</f>
        <v>COMUNIDAD_</v>
      </c>
      <c r="CS911" t="str">
        <f>CONCATENATE(PLANILLA!S914,"_",PLANILLA!T914)</f>
        <v>_</v>
      </c>
      <c r="ES911" s="42" t="str">
        <f>IF(AND(PLANILLA!AM914="",PLANILLA!AN914=""),"",CONCATENATE(PLANILLA!AM914,"-",PLANILLA!AN914))</f>
        <v/>
      </c>
    </row>
    <row r="912" spans="2:149" x14ac:dyDescent="0.25">
      <c r="B912" t="str">
        <f>IF(OR(PLANILLA!AJ915="SI",PLANILLA!AK915="SI"),"TIEMPO","")</f>
        <v/>
      </c>
      <c r="C912" t="str">
        <f>IF(OR(PLANILLA!AJ915="SI",PLANILLA!AK915="SI"),"DESPLAZAMIENTO_FORZADO","")</f>
        <v/>
      </c>
      <c r="CI912" t="s">
        <v>3737</v>
      </c>
      <c r="CJ912" t="str">
        <f>VLOOKUP(CI912,Hoja1!A911:D2033,2,0)</f>
        <v>BOLÍVAR-SAN ANDRES</v>
      </c>
      <c r="CR912" t="str">
        <f>CONCATENATE("COMUNIDAD_",PLANILLA!S915)</f>
        <v>COMUNIDAD_</v>
      </c>
      <c r="CS912" t="str">
        <f>CONCATENATE(PLANILLA!S915,"_",PLANILLA!T915)</f>
        <v>_</v>
      </c>
      <c r="ES912" s="42" t="str">
        <f>IF(AND(PLANILLA!AM915="",PLANILLA!AN915=""),"",CONCATENATE(PLANILLA!AM915,"-",PLANILLA!AN915))</f>
        <v/>
      </c>
    </row>
    <row r="913" spans="2:149" x14ac:dyDescent="0.25">
      <c r="B913" t="str">
        <f>IF(OR(PLANILLA!AJ916="SI",PLANILLA!AK916="SI"),"TIEMPO","")</f>
        <v/>
      </c>
      <c r="C913" t="str">
        <f>IF(OR(PLANILLA!AJ916="SI",PLANILLA!AK916="SI"),"DESPLAZAMIENTO_FORZADO","")</f>
        <v/>
      </c>
      <c r="CI913" t="s">
        <v>3542</v>
      </c>
      <c r="CJ913" t="str">
        <f>VLOOKUP(CI913,Hoja1!A912:D2034,2,0)</f>
        <v>SANTANDER</v>
      </c>
      <c r="CR913" t="str">
        <f>CONCATENATE("COMUNIDAD_",PLANILLA!S916)</f>
        <v>COMUNIDAD_</v>
      </c>
      <c r="CS913" t="str">
        <f>CONCATENATE(PLANILLA!S916,"_",PLANILLA!T916)</f>
        <v>_</v>
      </c>
      <c r="ES913" s="42" t="str">
        <f>IF(AND(PLANILLA!AM916="",PLANILLA!AN916=""),"",CONCATENATE(PLANILLA!AM916,"-",PLANILLA!AN916))</f>
        <v/>
      </c>
    </row>
    <row r="914" spans="2:149" x14ac:dyDescent="0.25">
      <c r="B914" t="str">
        <f>IF(OR(PLANILLA!AJ917="SI",PLANILLA!AK917="SI"),"TIEMPO","")</f>
        <v/>
      </c>
      <c r="C914" t="str">
        <f>IF(OR(PLANILLA!AJ917="SI",PLANILLA!AK917="SI"),"DESPLAZAMIENTO_FORZADO","")</f>
        <v/>
      </c>
      <c r="CI914" t="s">
        <v>3543</v>
      </c>
      <c r="CJ914" t="str">
        <f>VLOOKUP(CI914,Hoja1!A913:D2035,2,0)</f>
        <v>SANTANDER</v>
      </c>
      <c r="CR914" t="str">
        <f>CONCATENATE("COMUNIDAD_",PLANILLA!S917)</f>
        <v>COMUNIDAD_</v>
      </c>
      <c r="CS914" t="str">
        <f>CONCATENATE(PLANILLA!S917,"_",PLANILLA!T917)</f>
        <v>_</v>
      </c>
      <c r="ES914" s="42" t="str">
        <f>IF(AND(PLANILLA!AM917="",PLANILLA!AN917=""),"",CONCATENATE(PLANILLA!AM917,"-",PLANILLA!AN917))</f>
        <v/>
      </c>
    </row>
    <row r="915" spans="2:149" x14ac:dyDescent="0.25">
      <c r="B915" t="str">
        <f>IF(OR(PLANILLA!AJ918="SI",PLANILLA!AK918="SI"),"TIEMPO","")</f>
        <v/>
      </c>
      <c r="C915" t="str">
        <f>IF(OR(PLANILLA!AJ918="SI",PLANILLA!AK918="SI"),"DESPLAZAMIENTO_FORZADO","")</f>
        <v/>
      </c>
      <c r="CI915" t="s">
        <v>3544</v>
      </c>
      <c r="CJ915" t="str">
        <f>VLOOKUP(CI915,Hoja1!A914:D2036,2,0)</f>
        <v>SANTANDER</v>
      </c>
      <c r="CR915" t="str">
        <f>CONCATENATE("COMUNIDAD_",PLANILLA!S918)</f>
        <v>COMUNIDAD_</v>
      </c>
      <c r="CS915" t="str">
        <f>CONCATENATE(PLANILLA!S918,"_",PLANILLA!T918)</f>
        <v>_</v>
      </c>
      <c r="ES915" s="42" t="str">
        <f>IF(AND(PLANILLA!AM918="",PLANILLA!AN918=""),"",CONCATENATE(PLANILLA!AM918,"-",PLANILLA!AN918))</f>
        <v/>
      </c>
    </row>
    <row r="916" spans="2:149" x14ac:dyDescent="0.25">
      <c r="B916" t="str">
        <f>IF(OR(PLANILLA!AJ919="SI",PLANILLA!AK919="SI"),"TIEMPO","")</f>
        <v/>
      </c>
      <c r="C916" t="str">
        <f>IF(OR(PLANILLA!AJ919="SI",PLANILLA!AK919="SI"),"DESPLAZAMIENTO_FORZADO","")</f>
        <v/>
      </c>
      <c r="CI916" t="s">
        <v>3545</v>
      </c>
      <c r="CJ916" t="str">
        <f>VLOOKUP(CI916,Hoja1!A915:D2037,2,0)</f>
        <v>SANTANDER</v>
      </c>
      <c r="CR916" t="str">
        <f>CONCATENATE("COMUNIDAD_",PLANILLA!S919)</f>
        <v>COMUNIDAD_</v>
      </c>
      <c r="CS916" t="str">
        <f>CONCATENATE(PLANILLA!S919,"_",PLANILLA!T919)</f>
        <v>_</v>
      </c>
      <c r="ES916" s="42" t="str">
        <f>IF(AND(PLANILLA!AM919="",PLANILLA!AN919=""),"",CONCATENATE(PLANILLA!AM919,"-",PLANILLA!AN919))</f>
        <v/>
      </c>
    </row>
    <row r="917" spans="2:149" x14ac:dyDescent="0.25">
      <c r="B917" t="str">
        <f>IF(OR(PLANILLA!AJ920="SI",PLANILLA!AK920="SI"),"TIEMPO","")</f>
        <v/>
      </c>
      <c r="C917" t="str">
        <f>IF(OR(PLANILLA!AJ920="SI",PLANILLA!AK920="SI"),"DESPLAZAMIENTO_FORZADO","")</f>
        <v/>
      </c>
      <c r="CI917" t="s">
        <v>3546</v>
      </c>
      <c r="CJ917" t="str">
        <f>VLOOKUP(CI917,Hoja1!A916:D2038,2,0)</f>
        <v>SANTANDER</v>
      </c>
      <c r="CR917" t="str">
        <f>CONCATENATE("COMUNIDAD_",PLANILLA!S920)</f>
        <v>COMUNIDAD_</v>
      </c>
      <c r="CS917" t="str">
        <f>CONCATENATE(PLANILLA!S920,"_",PLANILLA!T920)</f>
        <v>_</v>
      </c>
      <c r="ES917" s="42" t="str">
        <f>IF(AND(PLANILLA!AM920="",PLANILLA!AN920=""),"",CONCATENATE(PLANILLA!AM920,"-",PLANILLA!AN920))</f>
        <v/>
      </c>
    </row>
    <row r="918" spans="2:149" x14ac:dyDescent="0.25">
      <c r="B918" t="str">
        <f>IF(OR(PLANILLA!AJ921="SI",PLANILLA!AK921="SI"),"TIEMPO","")</f>
        <v/>
      </c>
      <c r="C918" t="str">
        <f>IF(OR(PLANILLA!AJ921="SI",PLANILLA!AK921="SI"),"DESPLAZAMIENTO_FORZADO","")</f>
        <v/>
      </c>
      <c r="CI918" t="s">
        <v>2706</v>
      </c>
      <c r="CJ918" t="str">
        <f>VLOOKUP(CI918,Hoja1!A917:D2039,2,0)</f>
        <v>MAGDALENA MEDIO</v>
      </c>
      <c r="CR918" t="str">
        <f>CONCATENATE("COMUNIDAD_",PLANILLA!S921)</f>
        <v>COMUNIDAD_</v>
      </c>
      <c r="CS918" t="str">
        <f>CONCATENATE(PLANILLA!S921,"_",PLANILLA!T921)</f>
        <v>_</v>
      </c>
      <c r="ES918" s="42" t="str">
        <f>IF(AND(PLANILLA!AM921="",PLANILLA!AN921=""),"",CONCATENATE(PLANILLA!AM921,"-",PLANILLA!AN921))</f>
        <v/>
      </c>
    </row>
    <row r="919" spans="2:149" x14ac:dyDescent="0.25">
      <c r="B919" t="str">
        <f>IF(OR(PLANILLA!AJ922="SI",PLANILLA!AK922="SI"),"TIEMPO","")</f>
        <v/>
      </c>
      <c r="C919" t="str">
        <f>IF(OR(PLANILLA!AJ922="SI",PLANILLA!AK922="SI"),"DESPLAZAMIENTO_FORZADO","")</f>
        <v/>
      </c>
      <c r="CI919" t="s">
        <v>3547</v>
      </c>
      <c r="CJ919" t="str">
        <f>VLOOKUP(CI919,Hoja1!A918:D2040,2,0)</f>
        <v>SANTANDER</v>
      </c>
      <c r="CR919" t="str">
        <f>CONCATENATE("COMUNIDAD_",PLANILLA!S922)</f>
        <v>COMUNIDAD_</v>
      </c>
      <c r="CS919" t="str">
        <f>CONCATENATE(PLANILLA!S922,"_",PLANILLA!T922)</f>
        <v>_</v>
      </c>
      <c r="ES919" s="42" t="str">
        <f>IF(AND(PLANILLA!AM922="",PLANILLA!AN922=""),"",CONCATENATE(PLANILLA!AM922,"-",PLANILLA!AN922))</f>
        <v/>
      </c>
    </row>
    <row r="920" spans="2:149" x14ac:dyDescent="0.25">
      <c r="B920" t="str">
        <f>IF(OR(PLANILLA!AJ923="SI",PLANILLA!AK923="SI"),"TIEMPO","")</f>
        <v/>
      </c>
      <c r="C920" t="str">
        <f>IF(OR(PLANILLA!AJ923="SI",PLANILLA!AK923="SI"),"DESPLAZAMIENTO_FORZADO","")</f>
        <v/>
      </c>
      <c r="CI920" t="s">
        <v>3548</v>
      </c>
      <c r="CJ920" t="str">
        <f>VLOOKUP(CI920,Hoja1!A919:D2041,2,0)</f>
        <v>SANTANDER</v>
      </c>
      <c r="CR920" t="str">
        <f>CONCATENATE("COMUNIDAD_",PLANILLA!S923)</f>
        <v>COMUNIDAD_</v>
      </c>
      <c r="CS920" t="str">
        <f>CONCATENATE(PLANILLA!S923,"_",PLANILLA!T923)</f>
        <v>_</v>
      </c>
      <c r="ES920" s="42" t="str">
        <f>IF(AND(PLANILLA!AM923="",PLANILLA!AN923=""),"",CONCATENATE(PLANILLA!AM923,"-",PLANILLA!AN923))</f>
        <v/>
      </c>
    </row>
    <row r="921" spans="2:149" x14ac:dyDescent="0.25">
      <c r="B921" t="str">
        <f>IF(OR(PLANILLA!AJ924="SI",PLANILLA!AK924="SI"),"TIEMPO","")</f>
        <v/>
      </c>
      <c r="C921" t="str">
        <f>IF(OR(PLANILLA!AJ924="SI",PLANILLA!AK924="SI"),"DESPLAZAMIENTO_FORZADO","")</f>
        <v/>
      </c>
      <c r="CI921" t="s">
        <v>1319</v>
      </c>
      <c r="CJ921" t="str">
        <f>VLOOKUP(CI921,Hoja1!A920:D2042,2,0)</f>
        <v>SANTANDER</v>
      </c>
      <c r="CR921" t="str">
        <f>CONCATENATE("COMUNIDAD_",PLANILLA!S924)</f>
        <v>COMUNIDAD_</v>
      </c>
      <c r="CS921" t="str">
        <f>CONCATENATE(PLANILLA!S924,"_",PLANILLA!T924)</f>
        <v>_</v>
      </c>
      <c r="ES921" s="42" t="str">
        <f>IF(AND(PLANILLA!AM924="",PLANILLA!AN924=""),"",CONCATENATE(PLANILLA!AM924,"-",PLANILLA!AN924))</f>
        <v/>
      </c>
    </row>
    <row r="922" spans="2:149" x14ac:dyDescent="0.25">
      <c r="B922" t="str">
        <f>IF(OR(PLANILLA!AJ925="SI",PLANILLA!AK925="SI"),"TIEMPO","")</f>
        <v/>
      </c>
      <c r="C922" t="str">
        <f>IF(OR(PLANILLA!AJ925="SI",PLANILLA!AK925="SI"),"DESPLAZAMIENTO_FORZADO","")</f>
        <v/>
      </c>
      <c r="CI922" t="s">
        <v>3549</v>
      </c>
      <c r="CJ922" t="str">
        <f>VLOOKUP(CI922,Hoja1!A921:D2043,2,0)</f>
        <v>SANTANDER</v>
      </c>
      <c r="CR922" t="str">
        <f>CONCATENATE("COMUNIDAD_",PLANILLA!S925)</f>
        <v>COMUNIDAD_</v>
      </c>
      <c r="CS922" t="str">
        <f>CONCATENATE(PLANILLA!S925,"_",PLANILLA!T925)</f>
        <v>_</v>
      </c>
      <c r="ES922" s="42" t="str">
        <f>IF(AND(PLANILLA!AM925="",PLANILLA!AN925=""),"",CONCATENATE(PLANILLA!AM925,"-",PLANILLA!AN925))</f>
        <v/>
      </c>
    </row>
    <row r="923" spans="2:149" x14ac:dyDescent="0.25">
      <c r="B923" t="str">
        <f>IF(OR(PLANILLA!AJ926="SI",PLANILLA!AK926="SI"),"TIEMPO","")</f>
        <v/>
      </c>
      <c r="C923" t="str">
        <f>IF(OR(PLANILLA!AJ926="SI",PLANILLA!AK926="SI"),"DESPLAZAMIENTO_FORZADO","")</f>
        <v/>
      </c>
      <c r="CI923" t="s">
        <v>3550</v>
      </c>
      <c r="CJ923" t="str">
        <f>VLOOKUP(CI923,Hoja1!A922:D2044,2,0)</f>
        <v>SANTANDER</v>
      </c>
      <c r="CR923" t="str">
        <f>CONCATENATE("COMUNIDAD_",PLANILLA!S926)</f>
        <v>COMUNIDAD_</v>
      </c>
      <c r="CS923" t="str">
        <f>CONCATENATE(PLANILLA!S926,"_",PLANILLA!T926)</f>
        <v>_</v>
      </c>
      <c r="ES923" s="42" t="str">
        <f>IF(AND(PLANILLA!AM926="",PLANILLA!AN926=""),"",CONCATENATE(PLANILLA!AM926,"-",PLANILLA!AN926))</f>
        <v/>
      </c>
    </row>
    <row r="924" spans="2:149" x14ac:dyDescent="0.25">
      <c r="B924" t="str">
        <f>IF(OR(PLANILLA!AJ927="SI",PLANILLA!AK927="SI"),"TIEMPO","")</f>
        <v/>
      </c>
      <c r="C924" t="str">
        <f>IF(OR(PLANILLA!AJ927="SI",PLANILLA!AK927="SI"),"DESPLAZAMIENTO_FORZADO","")</f>
        <v/>
      </c>
      <c r="CI924" t="s">
        <v>3551</v>
      </c>
      <c r="CJ924" t="str">
        <f>VLOOKUP(CI924,Hoja1!A923:D2045,2,0)</f>
        <v>SANTANDER</v>
      </c>
      <c r="CR924" t="str">
        <f>CONCATENATE("COMUNIDAD_",PLANILLA!S927)</f>
        <v>COMUNIDAD_</v>
      </c>
      <c r="CS924" t="str">
        <f>CONCATENATE(PLANILLA!S927,"_",PLANILLA!T927)</f>
        <v>_</v>
      </c>
      <c r="ES924" s="42" t="str">
        <f>IF(AND(PLANILLA!AM927="",PLANILLA!AN927=""),"",CONCATENATE(PLANILLA!AM927,"-",PLANILLA!AN927))</f>
        <v/>
      </c>
    </row>
    <row r="925" spans="2:149" x14ac:dyDescent="0.25">
      <c r="B925" t="str">
        <f>IF(OR(PLANILLA!AJ928="SI",PLANILLA!AK928="SI"),"TIEMPO","")</f>
        <v/>
      </c>
      <c r="C925" t="str">
        <f>IF(OR(PLANILLA!AJ928="SI",PLANILLA!AK928="SI"),"DESPLAZAMIENTO_FORZADO","")</f>
        <v/>
      </c>
      <c r="CI925" t="s">
        <v>3552</v>
      </c>
      <c r="CJ925" t="str">
        <f>VLOOKUP(CI925,Hoja1!A924:D2046,2,0)</f>
        <v>SANTANDER</v>
      </c>
      <c r="CR925" t="str">
        <f>CONCATENATE("COMUNIDAD_",PLANILLA!S928)</f>
        <v>COMUNIDAD_</v>
      </c>
      <c r="CS925" t="str">
        <f>CONCATENATE(PLANILLA!S928,"_",PLANILLA!T928)</f>
        <v>_</v>
      </c>
      <c r="ES925" s="42" t="str">
        <f>IF(AND(PLANILLA!AM928="",PLANILLA!AN928=""),"",CONCATENATE(PLANILLA!AM928,"-",PLANILLA!AN928))</f>
        <v/>
      </c>
    </row>
    <row r="926" spans="2:149" x14ac:dyDescent="0.25">
      <c r="B926" t="str">
        <f>IF(OR(PLANILLA!AJ929="SI",PLANILLA!AK929="SI"),"TIEMPO","")</f>
        <v/>
      </c>
      <c r="C926" t="str">
        <f>IF(OR(PLANILLA!AJ929="SI",PLANILLA!AK929="SI"),"DESPLAZAMIENTO_FORZADO","")</f>
        <v/>
      </c>
      <c r="CI926" t="s">
        <v>3553</v>
      </c>
      <c r="CJ926" t="str">
        <f>VLOOKUP(CI926,Hoja1!A925:D2047,2,0)</f>
        <v>SANTANDER</v>
      </c>
      <c r="CR926" t="str">
        <f>CONCATENATE("COMUNIDAD_",PLANILLA!S929)</f>
        <v>COMUNIDAD_</v>
      </c>
      <c r="CS926" t="str">
        <f>CONCATENATE(PLANILLA!S929,"_",PLANILLA!T929)</f>
        <v>_</v>
      </c>
      <c r="ES926" s="42" t="str">
        <f>IF(AND(PLANILLA!AM929="",PLANILLA!AN929=""),"",CONCATENATE(PLANILLA!AM929,"-",PLANILLA!AN929))</f>
        <v/>
      </c>
    </row>
    <row r="927" spans="2:149" x14ac:dyDescent="0.25">
      <c r="B927" t="str">
        <f>IF(OR(PLANILLA!AJ930="SI",PLANILLA!AK930="SI"),"TIEMPO","")</f>
        <v/>
      </c>
      <c r="C927" t="str">
        <f>IF(OR(PLANILLA!AJ930="SI",PLANILLA!AK930="SI"),"DESPLAZAMIENTO_FORZADO","")</f>
        <v/>
      </c>
      <c r="CI927" t="s">
        <v>3554</v>
      </c>
      <c r="CJ927" t="str">
        <f>VLOOKUP(CI927,Hoja1!A926:D2048,2,0)</f>
        <v>SANTANDER</v>
      </c>
      <c r="CR927" t="str">
        <f>CONCATENATE("COMUNIDAD_",PLANILLA!S930)</f>
        <v>COMUNIDAD_</v>
      </c>
      <c r="CS927" t="str">
        <f>CONCATENATE(PLANILLA!S930,"_",PLANILLA!T930)</f>
        <v>_</v>
      </c>
      <c r="ES927" s="42" t="str">
        <f>IF(AND(PLANILLA!AM930="",PLANILLA!AN930=""),"",CONCATENATE(PLANILLA!AM930,"-",PLANILLA!AN930))</f>
        <v/>
      </c>
    </row>
    <row r="928" spans="2:149" x14ac:dyDescent="0.25">
      <c r="B928" t="str">
        <f>IF(OR(PLANILLA!AJ931="SI",PLANILLA!AK931="SI"),"TIEMPO","")</f>
        <v/>
      </c>
      <c r="C928" t="str">
        <f>IF(OR(PLANILLA!AJ931="SI",PLANILLA!AK931="SI"),"DESPLAZAMIENTO_FORZADO","")</f>
        <v/>
      </c>
      <c r="CI928" t="s">
        <v>3555</v>
      </c>
      <c r="CJ928" t="str">
        <f>VLOOKUP(CI928,Hoja1!A927:D2049,2,0)</f>
        <v>SANTANDER</v>
      </c>
      <c r="CR928" t="str">
        <f>CONCATENATE("COMUNIDAD_",PLANILLA!S931)</f>
        <v>COMUNIDAD_</v>
      </c>
      <c r="CS928" t="str">
        <f>CONCATENATE(PLANILLA!S931,"_",PLANILLA!T931)</f>
        <v>_</v>
      </c>
      <c r="ES928" s="42" t="str">
        <f>IF(AND(PLANILLA!AM931="",PLANILLA!AN931=""),"",CONCATENATE(PLANILLA!AM931,"-",PLANILLA!AN931))</f>
        <v/>
      </c>
    </row>
    <row r="929" spans="2:149" x14ac:dyDescent="0.25">
      <c r="B929" t="str">
        <f>IF(OR(PLANILLA!AJ932="SI",PLANILLA!AK932="SI"),"TIEMPO","")</f>
        <v/>
      </c>
      <c r="C929" t="str">
        <f>IF(OR(PLANILLA!AJ932="SI",PLANILLA!AK932="SI"),"DESPLAZAMIENTO_FORZADO","")</f>
        <v/>
      </c>
      <c r="CI929" t="s">
        <v>3556</v>
      </c>
      <c r="CJ929" t="str">
        <f>VLOOKUP(CI929,Hoja1!A928:D2050,2,0)</f>
        <v>SANTANDER</v>
      </c>
      <c r="CR929" t="str">
        <f>CONCATENATE("COMUNIDAD_",PLANILLA!S932)</f>
        <v>COMUNIDAD_</v>
      </c>
      <c r="CS929" t="str">
        <f>CONCATENATE(PLANILLA!S932,"_",PLANILLA!T932)</f>
        <v>_</v>
      </c>
      <c r="ES929" s="42" t="str">
        <f>IF(AND(PLANILLA!AM932="",PLANILLA!AN932=""),"",CONCATENATE(PLANILLA!AM932,"-",PLANILLA!AN932))</f>
        <v/>
      </c>
    </row>
    <row r="930" spans="2:149" x14ac:dyDescent="0.25">
      <c r="B930" t="str">
        <f>IF(OR(PLANILLA!AJ933="SI",PLANILLA!AK933="SI"),"TIEMPO","")</f>
        <v/>
      </c>
      <c r="C930" t="str">
        <f>IF(OR(PLANILLA!AJ933="SI",PLANILLA!AK933="SI"),"DESPLAZAMIENTO_FORZADO","")</f>
        <v/>
      </c>
      <c r="CI930" t="s">
        <v>3557</v>
      </c>
      <c r="CJ930" t="str">
        <f>VLOOKUP(CI930,Hoja1!A929:D2051,2,0)</f>
        <v>SANTANDER</v>
      </c>
      <c r="CR930" t="str">
        <f>CONCATENATE("COMUNIDAD_",PLANILLA!S933)</f>
        <v>COMUNIDAD_</v>
      </c>
      <c r="CS930" t="str">
        <f>CONCATENATE(PLANILLA!S933,"_",PLANILLA!T933)</f>
        <v>_</v>
      </c>
      <c r="ES930" s="42" t="str">
        <f>IF(AND(PLANILLA!AM933="",PLANILLA!AN933=""),"",CONCATENATE(PLANILLA!AM933,"-",PLANILLA!AN933))</f>
        <v/>
      </c>
    </row>
    <row r="931" spans="2:149" x14ac:dyDescent="0.25">
      <c r="B931" t="str">
        <f>IF(OR(PLANILLA!AJ934="SI",PLANILLA!AK934="SI"),"TIEMPO","")</f>
        <v/>
      </c>
      <c r="C931" t="str">
        <f>IF(OR(PLANILLA!AJ934="SI",PLANILLA!AK934="SI"),"DESPLAZAMIENTO_FORZADO","")</f>
        <v/>
      </c>
      <c r="CI931" t="s">
        <v>3558</v>
      </c>
      <c r="CJ931" t="str">
        <f>VLOOKUP(CI931,Hoja1!A930:D2052,2,0)</f>
        <v>SANTANDER</v>
      </c>
      <c r="CR931" t="str">
        <f>CONCATENATE("COMUNIDAD_",PLANILLA!S934)</f>
        <v>COMUNIDAD_</v>
      </c>
      <c r="CS931" t="str">
        <f>CONCATENATE(PLANILLA!S934,"_",PLANILLA!T934)</f>
        <v>_</v>
      </c>
      <c r="ES931" s="42" t="str">
        <f>IF(AND(PLANILLA!AM934="",PLANILLA!AN934=""),"",CONCATENATE(PLANILLA!AM934,"-",PLANILLA!AN934))</f>
        <v/>
      </c>
    </row>
    <row r="932" spans="2:149" x14ac:dyDescent="0.25">
      <c r="B932" t="str">
        <f>IF(OR(PLANILLA!AJ935="SI",PLANILLA!AK935="SI"),"TIEMPO","")</f>
        <v/>
      </c>
      <c r="C932" t="str">
        <f>IF(OR(PLANILLA!AJ935="SI",PLANILLA!AK935="SI"),"DESPLAZAMIENTO_FORZADO","")</f>
        <v/>
      </c>
      <c r="CI932" t="s">
        <v>3450</v>
      </c>
      <c r="CJ932" t="str">
        <f>VLOOKUP(CI932,Hoja1!A931:D2053,2,0)</f>
        <v>MAGDALENA MEDIO</v>
      </c>
      <c r="CR932" t="str">
        <f>CONCATENATE("COMUNIDAD_",PLANILLA!S935)</f>
        <v>COMUNIDAD_</v>
      </c>
      <c r="CS932" t="str">
        <f>CONCATENATE(PLANILLA!S935,"_",PLANILLA!T935)</f>
        <v>_</v>
      </c>
      <c r="ES932" s="42" t="str">
        <f>IF(AND(PLANILLA!AM935="",PLANILLA!AN935=""),"",CONCATENATE(PLANILLA!AM935,"-",PLANILLA!AN935))</f>
        <v/>
      </c>
    </row>
    <row r="933" spans="2:149" x14ac:dyDescent="0.25">
      <c r="B933" t="str">
        <f>IF(OR(PLANILLA!AJ936="SI",PLANILLA!AK936="SI"),"TIEMPO","")</f>
        <v/>
      </c>
      <c r="C933" t="str">
        <f>IF(OR(PLANILLA!AJ936="SI",PLANILLA!AK936="SI"),"DESPLAZAMIENTO_FORZADO","")</f>
        <v/>
      </c>
      <c r="CI933" t="s">
        <v>3559</v>
      </c>
      <c r="CJ933" t="str">
        <f>VLOOKUP(CI933,Hoja1!A932:D2054,2,0)</f>
        <v>SANTANDER</v>
      </c>
      <c r="CR933" t="str">
        <f>CONCATENATE("COMUNIDAD_",PLANILLA!S936)</f>
        <v>COMUNIDAD_</v>
      </c>
      <c r="CS933" t="str">
        <f>CONCATENATE(PLANILLA!S936,"_",PLANILLA!T936)</f>
        <v>_</v>
      </c>
      <c r="ES933" s="42" t="str">
        <f>IF(AND(PLANILLA!AM936="",PLANILLA!AN936=""),"",CONCATENATE(PLANILLA!AM936,"-",PLANILLA!AN936))</f>
        <v/>
      </c>
    </row>
    <row r="934" spans="2:149" x14ac:dyDescent="0.25">
      <c r="B934" t="str">
        <f>IF(OR(PLANILLA!AJ937="SI",PLANILLA!AK937="SI"),"TIEMPO","")</f>
        <v/>
      </c>
      <c r="C934" t="str">
        <f>IF(OR(PLANILLA!AJ937="SI",PLANILLA!AK937="SI"),"DESPLAZAMIENTO_FORZADO","")</f>
        <v/>
      </c>
      <c r="CI934" t="s">
        <v>3560</v>
      </c>
      <c r="CJ934" t="str">
        <f>VLOOKUP(CI934,Hoja1!A933:D2055,2,0)</f>
        <v>SANTANDER</v>
      </c>
      <c r="CR934" t="str">
        <f>CONCATENATE("COMUNIDAD_",PLANILLA!S937)</f>
        <v>COMUNIDAD_</v>
      </c>
      <c r="CS934" t="str">
        <f>CONCATENATE(PLANILLA!S937,"_",PLANILLA!T937)</f>
        <v>_</v>
      </c>
      <c r="ES934" s="42" t="str">
        <f>IF(AND(PLANILLA!AM937="",PLANILLA!AN937=""),"",CONCATENATE(PLANILLA!AM937,"-",PLANILLA!AN937))</f>
        <v/>
      </c>
    </row>
    <row r="935" spans="2:149" x14ac:dyDescent="0.25">
      <c r="B935" t="str">
        <f>IF(OR(PLANILLA!AJ938="SI",PLANILLA!AK938="SI"),"TIEMPO","")</f>
        <v/>
      </c>
      <c r="C935" t="str">
        <f>IF(OR(PLANILLA!AJ938="SI",PLANILLA!AK938="SI"),"DESPLAZAMIENTO_FORZADO","")</f>
        <v/>
      </c>
      <c r="CI935" t="s">
        <v>3561</v>
      </c>
      <c r="CJ935" t="str">
        <f>VLOOKUP(CI935,Hoja1!A934:D2056,2,0)</f>
        <v>SANTANDER</v>
      </c>
      <c r="CR935" t="str">
        <f>CONCATENATE("COMUNIDAD_",PLANILLA!S938)</f>
        <v>COMUNIDAD_</v>
      </c>
      <c r="CS935" t="str">
        <f>CONCATENATE(PLANILLA!S938,"_",PLANILLA!T938)</f>
        <v>_</v>
      </c>
      <c r="ES935" s="42" t="str">
        <f>IF(AND(PLANILLA!AM938="",PLANILLA!AN938=""),"",CONCATENATE(PLANILLA!AM938,"-",PLANILLA!AN938))</f>
        <v/>
      </c>
    </row>
    <row r="936" spans="2:149" x14ac:dyDescent="0.25">
      <c r="B936" t="str">
        <f>IF(OR(PLANILLA!AJ939="SI",PLANILLA!AK939="SI"),"TIEMPO","")</f>
        <v/>
      </c>
      <c r="C936" t="str">
        <f>IF(OR(PLANILLA!AJ939="SI",PLANILLA!AK939="SI"),"DESPLAZAMIENTO_FORZADO","")</f>
        <v/>
      </c>
      <c r="CI936" t="s">
        <v>3562</v>
      </c>
      <c r="CJ936" t="str">
        <f>VLOOKUP(CI936,Hoja1!A935:D2057,2,0)</f>
        <v>SANTANDER</v>
      </c>
      <c r="CR936" t="str">
        <f>CONCATENATE("COMUNIDAD_",PLANILLA!S939)</f>
        <v>COMUNIDAD_</v>
      </c>
      <c r="CS936" t="str">
        <f>CONCATENATE(PLANILLA!S939,"_",PLANILLA!T939)</f>
        <v>_</v>
      </c>
      <c r="ES936" s="42" t="str">
        <f>IF(AND(PLANILLA!AM939="",PLANILLA!AN939=""),"",CONCATENATE(PLANILLA!AM939,"-",PLANILLA!AN939))</f>
        <v/>
      </c>
    </row>
    <row r="937" spans="2:149" x14ac:dyDescent="0.25">
      <c r="B937" t="str">
        <f>IF(OR(PLANILLA!AJ940="SI",PLANILLA!AK940="SI"),"TIEMPO","")</f>
        <v/>
      </c>
      <c r="C937" t="str">
        <f>IF(OR(PLANILLA!AJ940="SI",PLANILLA!AK940="SI"),"DESPLAZAMIENTO_FORZADO","")</f>
        <v/>
      </c>
      <c r="CI937" t="s">
        <v>3563</v>
      </c>
      <c r="CJ937" t="str">
        <f>VLOOKUP(CI937,Hoja1!A936:D2058,2,0)</f>
        <v>SANTANDER</v>
      </c>
      <c r="CR937" t="str">
        <f>CONCATENATE("COMUNIDAD_",PLANILLA!S940)</f>
        <v>COMUNIDAD_</v>
      </c>
      <c r="CS937" t="str">
        <f>CONCATENATE(PLANILLA!S940,"_",PLANILLA!T940)</f>
        <v>_</v>
      </c>
      <c r="ES937" s="42" t="str">
        <f>IF(AND(PLANILLA!AM940="",PLANILLA!AN940=""),"",CONCATENATE(PLANILLA!AM940,"-",PLANILLA!AN940))</f>
        <v/>
      </c>
    </row>
    <row r="938" spans="2:149" x14ac:dyDescent="0.25">
      <c r="B938" t="str">
        <f>IF(OR(PLANILLA!AJ941="SI",PLANILLA!AK941="SI"),"TIEMPO","")</f>
        <v/>
      </c>
      <c r="C938" t="str">
        <f>IF(OR(PLANILLA!AJ941="SI",PLANILLA!AK941="SI"),"DESPLAZAMIENTO_FORZADO","")</f>
        <v/>
      </c>
      <c r="CI938" t="s">
        <v>3564</v>
      </c>
      <c r="CJ938" t="str">
        <f>VLOOKUP(CI938,Hoja1!A937:D2059,2,0)</f>
        <v>SANTANDER</v>
      </c>
      <c r="CR938" t="str">
        <f>CONCATENATE("COMUNIDAD_",PLANILLA!S941)</f>
        <v>COMUNIDAD_</v>
      </c>
      <c r="CS938" t="str">
        <f>CONCATENATE(PLANILLA!S941,"_",PLANILLA!T941)</f>
        <v>_</v>
      </c>
      <c r="ES938" s="42" t="str">
        <f>IF(AND(PLANILLA!AM941="",PLANILLA!AN941=""),"",CONCATENATE(PLANILLA!AM941,"-",PLANILLA!AN941))</f>
        <v/>
      </c>
    </row>
    <row r="939" spans="2:149" x14ac:dyDescent="0.25">
      <c r="B939" t="str">
        <f>IF(OR(PLANILLA!AJ942="SI",PLANILLA!AK942="SI"),"TIEMPO","")</f>
        <v/>
      </c>
      <c r="C939" t="str">
        <f>IF(OR(PLANILLA!AJ942="SI",PLANILLA!AK942="SI"),"DESPLAZAMIENTO_FORZADO","")</f>
        <v/>
      </c>
      <c r="CI939" t="s">
        <v>3565</v>
      </c>
      <c r="CJ939" t="str">
        <f>VLOOKUP(CI939,Hoja1!A938:D2060,2,0)</f>
        <v>SANTANDER</v>
      </c>
      <c r="CR939" t="str">
        <f>CONCATENATE("COMUNIDAD_",PLANILLA!S942)</f>
        <v>COMUNIDAD_</v>
      </c>
      <c r="CS939" t="str">
        <f>CONCATENATE(PLANILLA!S942,"_",PLANILLA!T942)</f>
        <v>_</v>
      </c>
      <c r="ES939" s="42" t="str">
        <f>IF(AND(PLANILLA!AM942="",PLANILLA!AN942=""),"",CONCATENATE(PLANILLA!AM942,"-",PLANILLA!AN942))</f>
        <v/>
      </c>
    </row>
    <row r="940" spans="2:149" x14ac:dyDescent="0.25">
      <c r="B940" t="str">
        <f>IF(OR(PLANILLA!AJ943="SI",PLANILLA!AK943="SI"),"TIEMPO","")</f>
        <v/>
      </c>
      <c r="C940" t="str">
        <f>IF(OR(PLANILLA!AJ943="SI",PLANILLA!AK943="SI"),"DESPLAZAMIENTO_FORZADO","")</f>
        <v/>
      </c>
      <c r="CI940" t="s">
        <v>3566</v>
      </c>
      <c r="CJ940" t="str">
        <f>VLOOKUP(CI940,Hoja1!A939:D2061,2,0)</f>
        <v>SANTANDER</v>
      </c>
      <c r="CR940" t="str">
        <f>CONCATENATE("COMUNIDAD_",PLANILLA!S943)</f>
        <v>COMUNIDAD_</v>
      </c>
      <c r="CS940" t="str">
        <f>CONCATENATE(PLANILLA!S943,"_",PLANILLA!T943)</f>
        <v>_</v>
      </c>
      <c r="ES940" s="42" t="str">
        <f>IF(AND(PLANILLA!AM943="",PLANILLA!AN943=""),"",CONCATENATE(PLANILLA!AM943,"-",PLANILLA!AN943))</f>
        <v/>
      </c>
    </row>
    <row r="941" spans="2:149" x14ac:dyDescent="0.25">
      <c r="B941" t="str">
        <f>IF(OR(PLANILLA!AJ944="SI",PLANILLA!AK944="SI"),"TIEMPO","")</f>
        <v/>
      </c>
      <c r="C941" t="str">
        <f>IF(OR(PLANILLA!AJ944="SI",PLANILLA!AK944="SI"),"DESPLAZAMIENTO_FORZADO","")</f>
        <v/>
      </c>
      <c r="CI941" t="s">
        <v>3567</v>
      </c>
      <c r="CJ941" t="str">
        <f>VLOOKUP(CI941,Hoja1!A940:D2062,2,0)</f>
        <v>SANTANDER</v>
      </c>
      <c r="CR941" t="str">
        <f>CONCATENATE("COMUNIDAD_",PLANILLA!S944)</f>
        <v>COMUNIDAD_</v>
      </c>
      <c r="CS941" t="str">
        <f>CONCATENATE(PLANILLA!S944,"_",PLANILLA!T944)</f>
        <v>_</v>
      </c>
      <c r="ES941" s="42" t="str">
        <f>IF(AND(PLANILLA!AM944="",PLANILLA!AN944=""),"",CONCATENATE(PLANILLA!AM944,"-",PLANILLA!AN944))</f>
        <v/>
      </c>
    </row>
    <row r="942" spans="2:149" x14ac:dyDescent="0.25">
      <c r="B942" t="str">
        <f>IF(OR(PLANILLA!AJ945="SI",PLANILLA!AK945="SI"),"TIEMPO","")</f>
        <v/>
      </c>
      <c r="C942" t="str">
        <f>IF(OR(PLANILLA!AJ945="SI",PLANILLA!AK945="SI"),"DESPLAZAMIENTO_FORZADO","")</f>
        <v/>
      </c>
      <c r="CI942" t="s">
        <v>3568</v>
      </c>
      <c r="CJ942" t="str">
        <f>VLOOKUP(CI942,Hoja1!A941:D2063,2,0)</f>
        <v>SANTANDER</v>
      </c>
      <c r="CR942" t="str">
        <f>CONCATENATE("COMUNIDAD_",PLANILLA!S945)</f>
        <v>COMUNIDAD_</v>
      </c>
      <c r="CS942" t="str">
        <f>CONCATENATE(PLANILLA!S945,"_",PLANILLA!T945)</f>
        <v>_</v>
      </c>
      <c r="ES942" s="42" t="str">
        <f>IF(AND(PLANILLA!AM945="",PLANILLA!AN945=""),"",CONCATENATE(PLANILLA!AM945,"-",PLANILLA!AN945))</f>
        <v/>
      </c>
    </row>
    <row r="943" spans="2:149" x14ac:dyDescent="0.25">
      <c r="B943" t="str">
        <f>IF(OR(PLANILLA!AJ946="SI",PLANILLA!AK946="SI"),"TIEMPO","")</f>
        <v/>
      </c>
      <c r="C943" t="str">
        <f>IF(OR(PLANILLA!AJ946="SI",PLANILLA!AK946="SI"),"DESPLAZAMIENTO_FORZADO","")</f>
        <v/>
      </c>
      <c r="CI943" t="s">
        <v>3569</v>
      </c>
      <c r="CJ943" t="str">
        <f>VLOOKUP(CI943,Hoja1!A942:D2064,2,0)</f>
        <v>SANTANDER</v>
      </c>
      <c r="CR943" t="str">
        <f>CONCATENATE("COMUNIDAD_",PLANILLA!S946)</f>
        <v>COMUNIDAD_</v>
      </c>
      <c r="CS943" t="str">
        <f>CONCATENATE(PLANILLA!S946,"_",PLANILLA!T946)</f>
        <v>_</v>
      </c>
      <c r="ES943" s="42" t="str">
        <f>IF(AND(PLANILLA!AM946="",PLANILLA!AN946=""),"",CONCATENATE(PLANILLA!AM946,"-",PLANILLA!AN946))</f>
        <v/>
      </c>
    </row>
    <row r="944" spans="2:149" x14ac:dyDescent="0.25">
      <c r="B944" t="str">
        <f>IF(OR(PLANILLA!AJ947="SI",PLANILLA!AK947="SI"),"TIEMPO","")</f>
        <v/>
      </c>
      <c r="C944" t="str">
        <f>IF(OR(PLANILLA!AJ947="SI",PLANILLA!AK947="SI"),"DESPLAZAMIENTO_FORZADO","")</f>
        <v/>
      </c>
      <c r="CI944" t="s">
        <v>3570</v>
      </c>
      <c r="CJ944" t="str">
        <f>VLOOKUP(CI944,Hoja1!A943:D2065,2,0)</f>
        <v>SANTANDER</v>
      </c>
      <c r="CR944" t="str">
        <f>CONCATENATE("COMUNIDAD_",PLANILLA!S947)</f>
        <v>COMUNIDAD_</v>
      </c>
      <c r="CS944" t="str">
        <f>CONCATENATE(PLANILLA!S947,"_",PLANILLA!T947)</f>
        <v>_</v>
      </c>
      <c r="ES944" s="42" t="str">
        <f>IF(AND(PLANILLA!AM947="",PLANILLA!AN947=""),"",CONCATENATE(PLANILLA!AM947,"-",PLANILLA!AN947))</f>
        <v/>
      </c>
    </row>
    <row r="945" spans="2:149" x14ac:dyDescent="0.25">
      <c r="B945" t="str">
        <f>IF(OR(PLANILLA!AJ948="SI",PLANILLA!AK948="SI"),"TIEMPO","")</f>
        <v/>
      </c>
      <c r="C945" t="str">
        <f>IF(OR(PLANILLA!AJ948="SI",PLANILLA!AK948="SI"),"DESPLAZAMIENTO_FORZADO","")</f>
        <v/>
      </c>
      <c r="CI945" t="s">
        <v>2906</v>
      </c>
      <c r="CJ945" t="str">
        <f>VLOOKUP(CI945,Hoja1!A944:D2066,2,0)</f>
        <v>SANTANDER</v>
      </c>
      <c r="CR945" t="str">
        <f>CONCATENATE("COMUNIDAD_",PLANILLA!S948)</f>
        <v>COMUNIDAD_</v>
      </c>
      <c r="CS945" t="str">
        <f>CONCATENATE(PLANILLA!S948,"_",PLANILLA!T948)</f>
        <v>_</v>
      </c>
      <c r="ES945" s="42" t="str">
        <f>IF(AND(PLANILLA!AM948="",PLANILLA!AN948=""),"",CONCATENATE(PLANILLA!AM948,"-",PLANILLA!AN948))</f>
        <v/>
      </c>
    </row>
    <row r="946" spans="2:149" x14ac:dyDescent="0.25">
      <c r="B946" t="str">
        <f>IF(OR(PLANILLA!AJ949="SI",PLANILLA!AK949="SI"),"TIEMPO","")</f>
        <v/>
      </c>
      <c r="C946" t="str">
        <f>IF(OR(PLANILLA!AJ949="SI",PLANILLA!AK949="SI"),"DESPLAZAMIENTO_FORZADO","")</f>
        <v/>
      </c>
      <c r="CI946" t="s">
        <v>3571</v>
      </c>
      <c r="CJ946" t="str">
        <f>VLOOKUP(CI946,Hoja1!A945:D2067,2,0)</f>
        <v>SANTANDER</v>
      </c>
      <c r="CR946" t="str">
        <f>CONCATENATE("COMUNIDAD_",PLANILLA!S949)</f>
        <v>COMUNIDAD_</v>
      </c>
      <c r="CS946" t="str">
        <f>CONCATENATE(PLANILLA!S949,"_",PLANILLA!T949)</f>
        <v>_</v>
      </c>
      <c r="ES946" s="42" t="str">
        <f>IF(AND(PLANILLA!AM949="",PLANILLA!AN949=""),"",CONCATENATE(PLANILLA!AM949,"-",PLANILLA!AN949))</f>
        <v/>
      </c>
    </row>
    <row r="947" spans="2:149" x14ac:dyDescent="0.25">
      <c r="B947" t="str">
        <f>IF(OR(PLANILLA!AJ950="SI",PLANILLA!AK950="SI"),"TIEMPO","")</f>
        <v/>
      </c>
      <c r="C947" t="str">
        <f>IF(OR(PLANILLA!AJ950="SI",PLANILLA!AK950="SI"),"DESPLAZAMIENTO_FORZADO","")</f>
        <v/>
      </c>
      <c r="CI947" t="s">
        <v>3572</v>
      </c>
      <c r="CJ947" t="str">
        <f>VLOOKUP(CI947,Hoja1!A946:D2068,2,0)</f>
        <v>SANTANDER</v>
      </c>
      <c r="CR947" t="str">
        <f>CONCATENATE("COMUNIDAD_",PLANILLA!S950)</f>
        <v>COMUNIDAD_</v>
      </c>
      <c r="CS947" t="str">
        <f>CONCATENATE(PLANILLA!S950,"_",PLANILLA!T950)</f>
        <v>_</v>
      </c>
      <c r="ES947" s="42" t="str">
        <f>IF(AND(PLANILLA!AM950="",PLANILLA!AN950=""),"",CONCATENATE(PLANILLA!AM950,"-",PLANILLA!AN950))</f>
        <v/>
      </c>
    </row>
    <row r="948" spans="2:149" x14ac:dyDescent="0.25">
      <c r="B948" t="str">
        <f>IF(OR(PLANILLA!AJ951="SI",PLANILLA!AK951="SI"),"TIEMPO","")</f>
        <v/>
      </c>
      <c r="C948" t="str">
        <f>IF(OR(PLANILLA!AJ951="SI",PLANILLA!AK951="SI"),"DESPLAZAMIENTO_FORZADO","")</f>
        <v/>
      </c>
      <c r="CI948" t="s">
        <v>2907</v>
      </c>
      <c r="CJ948" t="str">
        <f>VLOOKUP(CI948,Hoja1!A947:D2069,2,0)</f>
        <v>SANTANDER</v>
      </c>
      <c r="CR948" t="str">
        <f>CONCATENATE("COMUNIDAD_",PLANILLA!S951)</f>
        <v>COMUNIDAD_</v>
      </c>
      <c r="CS948" t="str">
        <f>CONCATENATE(PLANILLA!S951,"_",PLANILLA!T951)</f>
        <v>_</v>
      </c>
      <c r="ES948" s="42" t="str">
        <f>IF(AND(PLANILLA!AM951="",PLANILLA!AN951=""),"",CONCATENATE(PLANILLA!AM951,"-",PLANILLA!AN951))</f>
        <v/>
      </c>
    </row>
    <row r="949" spans="2:149" x14ac:dyDescent="0.25">
      <c r="B949" t="str">
        <f>IF(OR(PLANILLA!AJ952="SI",PLANILLA!AK952="SI"),"TIEMPO","")</f>
        <v/>
      </c>
      <c r="C949" t="str">
        <f>IF(OR(PLANILLA!AJ952="SI",PLANILLA!AK952="SI"),"DESPLAZAMIENTO_FORZADO","")</f>
        <v/>
      </c>
      <c r="CI949" t="s">
        <v>3573</v>
      </c>
      <c r="CJ949" t="str">
        <f>VLOOKUP(CI949,Hoja1!A948:D2070,2,0)</f>
        <v>SANTANDER</v>
      </c>
      <c r="CR949" t="str">
        <f>CONCATENATE("COMUNIDAD_",PLANILLA!S952)</f>
        <v>COMUNIDAD_</v>
      </c>
      <c r="CS949" t="str">
        <f>CONCATENATE(PLANILLA!S952,"_",PLANILLA!T952)</f>
        <v>_</v>
      </c>
      <c r="ES949" s="42" t="str">
        <f>IF(AND(PLANILLA!AM952="",PLANILLA!AN952=""),"",CONCATENATE(PLANILLA!AM952,"-",PLANILLA!AN952))</f>
        <v/>
      </c>
    </row>
    <row r="950" spans="2:149" x14ac:dyDescent="0.25">
      <c r="B950" t="str">
        <f>IF(OR(PLANILLA!AJ953="SI",PLANILLA!AK953="SI"),"TIEMPO","")</f>
        <v/>
      </c>
      <c r="C950" t="str">
        <f>IF(OR(PLANILLA!AJ953="SI",PLANILLA!AK953="SI"),"DESPLAZAMIENTO_FORZADO","")</f>
        <v/>
      </c>
      <c r="CI950" t="s">
        <v>3574</v>
      </c>
      <c r="CJ950" t="str">
        <f>VLOOKUP(CI950,Hoja1!A949:D2071,2,0)</f>
        <v>SANTANDER</v>
      </c>
      <c r="CR950" t="str">
        <f>CONCATENATE("COMUNIDAD_",PLANILLA!S953)</f>
        <v>COMUNIDAD_</v>
      </c>
      <c r="CS950" t="str">
        <f>CONCATENATE(PLANILLA!S953,"_",PLANILLA!T953)</f>
        <v>_</v>
      </c>
      <c r="ES950" s="42" t="str">
        <f>IF(AND(PLANILLA!AM953="",PLANILLA!AN953=""),"",CONCATENATE(PLANILLA!AM953,"-",PLANILLA!AN953))</f>
        <v/>
      </c>
    </row>
    <row r="951" spans="2:149" x14ac:dyDescent="0.25">
      <c r="B951" t="str">
        <f>IF(OR(PLANILLA!AJ954="SI",PLANILLA!AK954="SI"),"TIEMPO","")</f>
        <v/>
      </c>
      <c r="C951" t="str">
        <f>IF(OR(PLANILLA!AJ954="SI",PLANILLA!AK954="SI"),"DESPLAZAMIENTO_FORZADO","")</f>
        <v/>
      </c>
      <c r="CI951" t="s">
        <v>3575</v>
      </c>
      <c r="CJ951" t="str">
        <f>VLOOKUP(CI951,Hoja1!A950:D2072,2,0)</f>
        <v>SANTANDER</v>
      </c>
      <c r="CR951" t="str">
        <f>CONCATENATE("COMUNIDAD_",PLANILLA!S954)</f>
        <v>COMUNIDAD_</v>
      </c>
      <c r="CS951" t="str">
        <f>CONCATENATE(PLANILLA!S954,"_",PLANILLA!T954)</f>
        <v>_</v>
      </c>
      <c r="ES951" s="42" t="str">
        <f>IF(AND(PLANILLA!AM954="",PLANILLA!AN954=""),"",CONCATENATE(PLANILLA!AM954,"-",PLANILLA!AN954))</f>
        <v/>
      </c>
    </row>
    <row r="952" spans="2:149" x14ac:dyDescent="0.25">
      <c r="B952" t="str">
        <f>IF(OR(PLANILLA!AJ955="SI",PLANILLA!AK955="SI"),"TIEMPO","")</f>
        <v/>
      </c>
      <c r="C952" t="str">
        <f>IF(OR(PLANILLA!AJ955="SI",PLANILLA!AK955="SI"),"DESPLAZAMIENTO_FORZADO","")</f>
        <v/>
      </c>
      <c r="CI952" t="s">
        <v>3576</v>
      </c>
      <c r="CJ952" t="str">
        <f>VLOOKUP(CI952,Hoja1!A951:D2073,2,0)</f>
        <v>SANTANDER</v>
      </c>
      <c r="CR952" t="str">
        <f>CONCATENATE("COMUNIDAD_",PLANILLA!S955)</f>
        <v>COMUNIDAD_</v>
      </c>
      <c r="CS952" t="str">
        <f>CONCATENATE(PLANILLA!S955,"_",PLANILLA!T955)</f>
        <v>_</v>
      </c>
      <c r="ES952" s="42" t="str">
        <f>IF(AND(PLANILLA!AM955="",PLANILLA!AN955=""),"",CONCATENATE(PLANILLA!AM955,"-",PLANILLA!AN955))</f>
        <v/>
      </c>
    </row>
    <row r="953" spans="2:149" x14ac:dyDescent="0.25">
      <c r="B953" t="str">
        <f>IF(OR(PLANILLA!AJ956="SI",PLANILLA!AK956="SI"),"TIEMPO","")</f>
        <v/>
      </c>
      <c r="C953" t="str">
        <f>IF(OR(PLANILLA!AJ956="SI",PLANILLA!AK956="SI"),"DESPLAZAMIENTO_FORZADO","")</f>
        <v/>
      </c>
      <c r="CI953" t="s">
        <v>3577</v>
      </c>
      <c r="CJ953" t="str">
        <f>VLOOKUP(CI953,Hoja1!A952:D2074,2,0)</f>
        <v>SANTANDER</v>
      </c>
      <c r="CR953" t="str">
        <f>CONCATENATE("COMUNIDAD_",PLANILLA!S956)</f>
        <v>COMUNIDAD_</v>
      </c>
      <c r="CS953" t="str">
        <f>CONCATENATE(PLANILLA!S956,"_",PLANILLA!T956)</f>
        <v>_</v>
      </c>
      <c r="ES953" s="42" t="str">
        <f>IF(AND(PLANILLA!AM956="",PLANILLA!AN956=""),"",CONCATENATE(PLANILLA!AM956,"-",PLANILLA!AN956))</f>
        <v/>
      </c>
    </row>
    <row r="954" spans="2:149" x14ac:dyDescent="0.25">
      <c r="B954" t="str">
        <f>IF(OR(PLANILLA!AJ957="SI",PLANILLA!AK957="SI"),"TIEMPO","")</f>
        <v/>
      </c>
      <c r="C954" t="str">
        <f>IF(OR(PLANILLA!AJ957="SI",PLANILLA!AK957="SI"),"DESPLAZAMIENTO_FORZADO","")</f>
        <v/>
      </c>
      <c r="CI954" t="s">
        <v>3578</v>
      </c>
      <c r="CJ954" t="str">
        <f>VLOOKUP(CI954,Hoja1!A953:D2075,2,0)</f>
        <v>SANTANDER</v>
      </c>
      <c r="CR954" t="str">
        <f>CONCATENATE("COMUNIDAD_",PLANILLA!S957)</f>
        <v>COMUNIDAD_</v>
      </c>
      <c r="CS954" t="str">
        <f>CONCATENATE(PLANILLA!S957,"_",PLANILLA!T957)</f>
        <v>_</v>
      </c>
      <c r="ES954" s="42" t="str">
        <f>IF(AND(PLANILLA!AM957="",PLANILLA!AN957=""),"",CONCATENATE(PLANILLA!AM957,"-",PLANILLA!AN957))</f>
        <v/>
      </c>
    </row>
    <row r="955" spans="2:149" x14ac:dyDescent="0.25">
      <c r="B955" t="str">
        <f>IF(OR(PLANILLA!AJ958="SI",PLANILLA!AK958="SI"),"TIEMPO","")</f>
        <v/>
      </c>
      <c r="C955" t="str">
        <f>IF(OR(PLANILLA!AJ958="SI",PLANILLA!AK958="SI"),"DESPLAZAMIENTO_FORZADO","")</f>
        <v/>
      </c>
      <c r="CI955" t="s">
        <v>3579</v>
      </c>
      <c r="CJ955" t="str">
        <f>VLOOKUP(CI955,Hoja1!A954:D2076,2,0)</f>
        <v>SANTANDER</v>
      </c>
      <c r="CR955" t="str">
        <f>CONCATENATE("COMUNIDAD_",PLANILLA!S958)</f>
        <v>COMUNIDAD_</v>
      </c>
      <c r="CS955" t="str">
        <f>CONCATENATE(PLANILLA!S958,"_",PLANILLA!T958)</f>
        <v>_</v>
      </c>
      <c r="ES955" s="42" t="str">
        <f>IF(AND(PLANILLA!AM958="",PLANILLA!AN958=""),"",CONCATENATE(PLANILLA!AM958,"-",PLANILLA!AN958))</f>
        <v/>
      </c>
    </row>
    <row r="956" spans="2:149" x14ac:dyDescent="0.25">
      <c r="B956" t="str">
        <f>IF(OR(PLANILLA!AJ959="SI",PLANILLA!AK959="SI"),"TIEMPO","")</f>
        <v/>
      </c>
      <c r="C956" t="str">
        <f>IF(OR(PLANILLA!AJ959="SI",PLANILLA!AK959="SI"),"DESPLAZAMIENTO_FORZADO","")</f>
        <v/>
      </c>
      <c r="CI956" t="s">
        <v>3580</v>
      </c>
      <c r="CJ956" t="str">
        <f>VLOOKUP(CI956,Hoja1!A955:D2077,2,0)</f>
        <v>SANTANDER</v>
      </c>
      <c r="CR956" t="str">
        <f>CONCATENATE("COMUNIDAD_",PLANILLA!S959)</f>
        <v>COMUNIDAD_</v>
      </c>
      <c r="CS956" t="str">
        <f>CONCATENATE(PLANILLA!S959,"_",PLANILLA!T959)</f>
        <v>_</v>
      </c>
      <c r="ES956" s="42" t="str">
        <f>IF(AND(PLANILLA!AM959="",PLANILLA!AN959=""),"",CONCATENATE(PLANILLA!AM959,"-",PLANILLA!AN959))</f>
        <v/>
      </c>
    </row>
    <row r="957" spans="2:149" x14ac:dyDescent="0.25">
      <c r="B957" t="str">
        <f>IF(OR(PLANILLA!AJ960="SI",PLANILLA!AK960="SI"),"TIEMPO","")</f>
        <v/>
      </c>
      <c r="C957" t="str">
        <f>IF(OR(PLANILLA!AJ960="SI",PLANILLA!AK960="SI"),"DESPLAZAMIENTO_FORZADO","")</f>
        <v/>
      </c>
      <c r="CI957" t="s">
        <v>3581</v>
      </c>
      <c r="CJ957" t="str">
        <f>VLOOKUP(CI957,Hoja1!A956:D2078,2,0)</f>
        <v>SANTANDER</v>
      </c>
      <c r="CR957" t="str">
        <f>CONCATENATE("COMUNIDAD_",PLANILLA!S960)</f>
        <v>COMUNIDAD_</v>
      </c>
      <c r="CS957" t="str">
        <f>CONCATENATE(PLANILLA!S960,"_",PLANILLA!T960)</f>
        <v>_</v>
      </c>
      <c r="ES957" s="42" t="str">
        <f>IF(AND(PLANILLA!AM960="",PLANILLA!AN960=""),"",CONCATENATE(PLANILLA!AM960,"-",PLANILLA!AN960))</f>
        <v/>
      </c>
    </row>
    <row r="958" spans="2:149" x14ac:dyDescent="0.25">
      <c r="B958" t="str">
        <f>IF(OR(PLANILLA!AJ961="SI",PLANILLA!AK961="SI"),"TIEMPO","")</f>
        <v/>
      </c>
      <c r="C958" t="str">
        <f>IF(OR(PLANILLA!AJ961="SI",PLANILLA!AK961="SI"),"DESPLAZAMIENTO_FORZADO","")</f>
        <v/>
      </c>
      <c r="CI958" t="s">
        <v>3582</v>
      </c>
      <c r="CJ958" t="str">
        <f>VLOOKUP(CI958,Hoja1!A957:D2079,2,0)</f>
        <v>SANTANDER</v>
      </c>
      <c r="CR958" t="str">
        <f>CONCATENATE("COMUNIDAD_",PLANILLA!S961)</f>
        <v>COMUNIDAD_</v>
      </c>
      <c r="CS958" t="str">
        <f>CONCATENATE(PLANILLA!S961,"_",PLANILLA!T961)</f>
        <v>_</v>
      </c>
      <c r="ES958" s="42" t="str">
        <f>IF(AND(PLANILLA!AM961="",PLANILLA!AN961=""),"",CONCATENATE(PLANILLA!AM961,"-",PLANILLA!AN961))</f>
        <v/>
      </c>
    </row>
    <row r="959" spans="2:149" x14ac:dyDescent="0.25">
      <c r="B959" t="str">
        <f>IF(OR(PLANILLA!AJ962="SI",PLANILLA!AK962="SI"),"TIEMPO","")</f>
        <v/>
      </c>
      <c r="C959" t="str">
        <f>IF(OR(PLANILLA!AJ962="SI",PLANILLA!AK962="SI"),"DESPLAZAMIENTO_FORZADO","")</f>
        <v/>
      </c>
      <c r="CI959" t="s">
        <v>3451</v>
      </c>
      <c r="CJ959" t="str">
        <f>VLOOKUP(CI959,Hoja1!A958:D2080,2,0)</f>
        <v>MAGDALENA MEDIO</v>
      </c>
      <c r="CR959" t="str">
        <f>CONCATENATE("COMUNIDAD_",PLANILLA!S962)</f>
        <v>COMUNIDAD_</v>
      </c>
      <c r="CS959" t="str">
        <f>CONCATENATE(PLANILLA!S962,"_",PLANILLA!T962)</f>
        <v>_</v>
      </c>
      <c r="ES959" s="42" t="str">
        <f>IF(AND(PLANILLA!AM962="",PLANILLA!AN962=""),"",CONCATENATE(PLANILLA!AM962,"-",PLANILLA!AN962))</f>
        <v/>
      </c>
    </row>
    <row r="960" spans="2:149" x14ac:dyDescent="0.25">
      <c r="B960" t="str">
        <f>IF(OR(PLANILLA!AJ963="SI",PLANILLA!AK963="SI"),"TIEMPO","")</f>
        <v/>
      </c>
      <c r="C960" t="str">
        <f>IF(OR(PLANILLA!AJ963="SI",PLANILLA!AK963="SI"),"DESPLAZAMIENTO_FORZADO","")</f>
        <v/>
      </c>
      <c r="CI960" t="s">
        <v>3583</v>
      </c>
      <c r="CJ960" t="str">
        <f>VLOOKUP(CI960,Hoja1!A959:D2081,2,0)</f>
        <v>SANTANDER</v>
      </c>
      <c r="CR960" t="str">
        <f>CONCATENATE("COMUNIDAD_",PLANILLA!S963)</f>
        <v>COMUNIDAD_</v>
      </c>
      <c r="CS960" t="str">
        <f>CONCATENATE(PLANILLA!S963,"_",PLANILLA!T963)</f>
        <v>_</v>
      </c>
      <c r="ES960" s="42" t="str">
        <f>IF(AND(PLANILLA!AM963="",PLANILLA!AN963=""),"",CONCATENATE(PLANILLA!AM963,"-",PLANILLA!AN963))</f>
        <v/>
      </c>
    </row>
    <row r="961" spans="2:149" x14ac:dyDescent="0.25">
      <c r="B961" t="str">
        <f>IF(OR(PLANILLA!AJ964="SI",PLANILLA!AK964="SI"),"TIEMPO","")</f>
        <v/>
      </c>
      <c r="C961" t="str">
        <f>IF(OR(PLANILLA!AJ964="SI",PLANILLA!AK964="SI"),"DESPLAZAMIENTO_FORZADO","")</f>
        <v/>
      </c>
      <c r="CI961" t="s">
        <v>3584</v>
      </c>
      <c r="CJ961" t="str">
        <f>VLOOKUP(CI961,Hoja1!A960:D2082,2,0)</f>
        <v>SANTANDER</v>
      </c>
      <c r="CR961" t="str">
        <f>CONCATENATE("COMUNIDAD_",PLANILLA!S964)</f>
        <v>COMUNIDAD_</v>
      </c>
      <c r="CS961" t="str">
        <f>CONCATENATE(PLANILLA!S964,"_",PLANILLA!T964)</f>
        <v>_</v>
      </c>
      <c r="ES961" s="42" t="str">
        <f>IF(AND(PLANILLA!AM964="",PLANILLA!AN964=""),"",CONCATENATE(PLANILLA!AM964,"-",PLANILLA!AN964))</f>
        <v/>
      </c>
    </row>
    <row r="962" spans="2:149" x14ac:dyDescent="0.25">
      <c r="B962" t="str">
        <f>IF(OR(PLANILLA!AJ965="SI",PLANILLA!AK965="SI"),"TIEMPO","")</f>
        <v/>
      </c>
      <c r="C962" t="str">
        <f>IF(OR(PLANILLA!AJ965="SI",PLANILLA!AK965="SI"),"DESPLAZAMIENTO_FORZADO","")</f>
        <v/>
      </c>
      <c r="CI962" t="s">
        <v>3585</v>
      </c>
      <c r="CJ962" t="str">
        <f>VLOOKUP(CI962,Hoja1!A961:D2083,2,0)</f>
        <v>SANTANDER</v>
      </c>
      <c r="CR962" t="str">
        <f>CONCATENATE("COMUNIDAD_",PLANILLA!S965)</f>
        <v>COMUNIDAD_</v>
      </c>
      <c r="CS962" t="str">
        <f>CONCATENATE(PLANILLA!S965,"_",PLANILLA!T965)</f>
        <v>_</v>
      </c>
      <c r="ES962" s="42" t="str">
        <f>IF(AND(PLANILLA!AM965="",PLANILLA!AN965=""),"",CONCATENATE(PLANILLA!AM965,"-",PLANILLA!AN965))</f>
        <v/>
      </c>
    </row>
    <row r="963" spans="2:149" x14ac:dyDescent="0.25">
      <c r="B963" t="str">
        <f>IF(OR(PLANILLA!AJ966="SI",PLANILLA!AK966="SI"),"TIEMPO","")</f>
        <v/>
      </c>
      <c r="C963" t="str">
        <f>IF(OR(PLANILLA!AJ966="SI",PLANILLA!AK966="SI"),"DESPLAZAMIENTO_FORZADO","")</f>
        <v/>
      </c>
      <c r="CI963" t="s">
        <v>3586</v>
      </c>
      <c r="CJ963" t="str">
        <f>VLOOKUP(CI963,Hoja1!A962:D2084,2,0)</f>
        <v>SANTANDER</v>
      </c>
      <c r="CR963" t="str">
        <f>CONCATENATE("COMUNIDAD_",PLANILLA!S966)</f>
        <v>COMUNIDAD_</v>
      </c>
      <c r="CS963" t="str">
        <f>CONCATENATE(PLANILLA!S966,"_",PLANILLA!T966)</f>
        <v>_</v>
      </c>
      <c r="ES963" s="42" t="str">
        <f>IF(AND(PLANILLA!AM966="",PLANILLA!AN966=""),"",CONCATENATE(PLANILLA!AM966,"-",PLANILLA!AN966))</f>
        <v/>
      </c>
    </row>
    <row r="964" spans="2:149" x14ac:dyDescent="0.25">
      <c r="B964" t="str">
        <f>IF(OR(PLANILLA!AJ967="SI",PLANILLA!AK967="SI"),"TIEMPO","")</f>
        <v/>
      </c>
      <c r="C964" t="str">
        <f>IF(OR(PLANILLA!AJ967="SI",PLANILLA!AK967="SI"),"DESPLAZAMIENTO_FORZADO","")</f>
        <v/>
      </c>
      <c r="CI964" t="s">
        <v>3587</v>
      </c>
      <c r="CJ964" t="str">
        <f>VLOOKUP(CI964,Hoja1!A963:D2085,2,0)</f>
        <v>SANTANDER</v>
      </c>
      <c r="CR964" t="str">
        <f>CONCATENATE("COMUNIDAD_",PLANILLA!S967)</f>
        <v>COMUNIDAD_</v>
      </c>
      <c r="CS964" t="str">
        <f>CONCATENATE(PLANILLA!S967,"_",PLANILLA!T967)</f>
        <v>_</v>
      </c>
      <c r="ES964" s="42" t="str">
        <f>IF(AND(PLANILLA!AM967="",PLANILLA!AN967=""),"",CONCATENATE(PLANILLA!AM967,"-",PLANILLA!AN967))</f>
        <v/>
      </c>
    </row>
    <row r="965" spans="2:149" x14ac:dyDescent="0.25">
      <c r="B965" t="str">
        <f>IF(OR(PLANILLA!AJ968="SI",PLANILLA!AK968="SI"),"TIEMPO","")</f>
        <v/>
      </c>
      <c r="C965" t="str">
        <f>IF(OR(PLANILLA!AJ968="SI",PLANILLA!AK968="SI"),"DESPLAZAMIENTO_FORZADO","")</f>
        <v/>
      </c>
      <c r="CI965" t="s">
        <v>3588</v>
      </c>
      <c r="CJ965" t="str">
        <f>VLOOKUP(CI965,Hoja1!A964:D2086,2,0)</f>
        <v>SANTANDER</v>
      </c>
      <c r="CR965" t="str">
        <f>CONCATENATE("COMUNIDAD_",PLANILLA!S968)</f>
        <v>COMUNIDAD_</v>
      </c>
      <c r="CS965" t="str">
        <f>CONCATENATE(PLANILLA!S968,"_",PLANILLA!T968)</f>
        <v>_</v>
      </c>
      <c r="ES965" s="42" t="str">
        <f>IF(AND(PLANILLA!AM968="",PLANILLA!AN968=""),"",CONCATENATE(PLANILLA!AM968,"-",PLANILLA!AN968))</f>
        <v/>
      </c>
    </row>
    <row r="966" spans="2:149" x14ac:dyDescent="0.25">
      <c r="B966" t="str">
        <f>IF(OR(PLANILLA!AJ969="SI",PLANILLA!AK969="SI"),"TIEMPO","")</f>
        <v/>
      </c>
      <c r="C966" t="str">
        <f>IF(OR(PLANILLA!AJ969="SI",PLANILLA!AK969="SI"),"DESPLAZAMIENTO_FORZADO","")</f>
        <v/>
      </c>
      <c r="CI966" t="s">
        <v>3589</v>
      </c>
      <c r="CJ966" t="str">
        <f>VLOOKUP(CI966,Hoja1!A965:D2087,2,0)</f>
        <v>SANTANDER</v>
      </c>
      <c r="CR966" t="str">
        <f>CONCATENATE("COMUNIDAD_",PLANILLA!S969)</f>
        <v>COMUNIDAD_</v>
      </c>
      <c r="CS966" t="str">
        <f>CONCATENATE(PLANILLA!S969,"_",PLANILLA!T969)</f>
        <v>_</v>
      </c>
      <c r="ES966" s="42" t="str">
        <f>IF(AND(PLANILLA!AM969="",PLANILLA!AN969=""),"",CONCATENATE(PLANILLA!AM969,"-",PLANILLA!AN969))</f>
        <v/>
      </c>
    </row>
    <row r="967" spans="2:149" x14ac:dyDescent="0.25">
      <c r="B967" t="str">
        <f>IF(OR(PLANILLA!AJ970="SI",PLANILLA!AK970="SI"),"TIEMPO","")</f>
        <v/>
      </c>
      <c r="C967" t="str">
        <f>IF(OR(PLANILLA!AJ970="SI",PLANILLA!AK970="SI"),"DESPLAZAMIENTO_FORZADO","")</f>
        <v/>
      </c>
      <c r="CI967" t="s">
        <v>3590</v>
      </c>
      <c r="CJ967" t="str">
        <f>VLOOKUP(CI967,Hoja1!A966:D2088,2,0)</f>
        <v>SANTANDER</v>
      </c>
      <c r="CR967" t="str">
        <f>CONCATENATE("COMUNIDAD_",PLANILLA!S970)</f>
        <v>COMUNIDAD_</v>
      </c>
      <c r="CS967" t="str">
        <f>CONCATENATE(PLANILLA!S970,"_",PLANILLA!T970)</f>
        <v>_</v>
      </c>
      <c r="ES967" s="42" t="str">
        <f>IF(AND(PLANILLA!AM970="",PLANILLA!AN970=""),"",CONCATENATE(PLANILLA!AM970,"-",PLANILLA!AN970))</f>
        <v/>
      </c>
    </row>
    <row r="968" spans="2:149" x14ac:dyDescent="0.25">
      <c r="B968" t="str">
        <f>IF(OR(PLANILLA!AJ971="SI",PLANILLA!AK971="SI"),"TIEMPO","")</f>
        <v/>
      </c>
      <c r="C968" t="str">
        <f>IF(OR(PLANILLA!AJ971="SI",PLANILLA!AK971="SI"),"DESPLAZAMIENTO_FORZADO","")</f>
        <v/>
      </c>
      <c r="CI968" t="s">
        <v>3591</v>
      </c>
      <c r="CJ968" t="str">
        <f>VLOOKUP(CI968,Hoja1!A967:D2089,2,0)</f>
        <v>SANTANDER</v>
      </c>
      <c r="CR968" t="str">
        <f>CONCATENATE("COMUNIDAD_",PLANILLA!S971)</f>
        <v>COMUNIDAD_</v>
      </c>
      <c r="CS968" t="str">
        <f>CONCATENATE(PLANILLA!S971,"_",PLANILLA!T971)</f>
        <v>_</v>
      </c>
      <c r="ES968" s="42" t="str">
        <f>IF(AND(PLANILLA!AM971="",PLANILLA!AN971=""),"",CONCATENATE(PLANILLA!AM971,"-",PLANILLA!AN971))</f>
        <v/>
      </c>
    </row>
    <row r="969" spans="2:149" x14ac:dyDescent="0.25">
      <c r="B969" t="str">
        <f>IF(OR(PLANILLA!AJ972="SI",PLANILLA!AK972="SI"),"TIEMPO","")</f>
        <v/>
      </c>
      <c r="C969" t="str">
        <f>IF(OR(PLANILLA!AJ972="SI",PLANILLA!AK972="SI"),"DESPLAZAMIENTO_FORZADO","")</f>
        <v/>
      </c>
      <c r="CI969" t="s">
        <v>3592</v>
      </c>
      <c r="CJ969" t="str">
        <f>VLOOKUP(CI969,Hoja1!A968:D2090,2,0)</f>
        <v>SANTANDER</v>
      </c>
      <c r="CR969" t="str">
        <f>CONCATENATE("COMUNIDAD_",PLANILLA!S972)</f>
        <v>COMUNIDAD_</v>
      </c>
      <c r="CS969" t="str">
        <f>CONCATENATE(PLANILLA!S972,"_",PLANILLA!T972)</f>
        <v>_</v>
      </c>
      <c r="ES969" s="42" t="str">
        <f>IF(AND(PLANILLA!AM972="",PLANILLA!AN972=""),"",CONCATENATE(PLANILLA!AM972,"-",PLANILLA!AN972))</f>
        <v/>
      </c>
    </row>
    <row r="970" spans="2:149" x14ac:dyDescent="0.25">
      <c r="B970" t="str">
        <f>IF(OR(PLANILLA!AJ973="SI",PLANILLA!AK973="SI"),"TIEMPO","")</f>
        <v/>
      </c>
      <c r="C970" t="str">
        <f>IF(OR(PLANILLA!AJ973="SI",PLANILLA!AK973="SI"),"DESPLAZAMIENTO_FORZADO","")</f>
        <v/>
      </c>
      <c r="CI970" t="s">
        <v>3593</v>
      </c>
      <c r="CJ970" t="str">
        <f>VLOOKUP(CI970,Hoja1!A969:D2091,2,0)</f>
        <v>SANTANDER</v>
      </c>
      <c r="CR970" t="str">
        <f>CONCATENATE("COMUNIDAD_",PLANILLA!S973)</f>
        <v>COMUNIDAD_</v>
      </c>
      <c r="CS970" t="str">
        <f>CONCATENATE(PLANILLA!S973,"_",PLANILLA!T973)</f>
        <v>_</v>
      </c>
      <c r="ES970" s="42" t="str">
        <f>IF(AND(PLANILLA!AM973="",PLANILLA!AN973=""),"",CONCATENATE(PLANILLA!AM973,"-",PLANILLA!AN973))</f>
        <v/>
      </c>
    </row>
    <row r="971" spans="2:149" x14ac:dyDescent="0.25">
      <c r="B971" t="str">
        <f>IF(OR(PLANILLA!AJ974="SI",PLANILLA!AK974="SI"),"TIEMPO","")</f>
        <v/>
      </c>
      <c r="C971" t="str">
        <f>IF(OR(PLANILLA!AJ974="SI",PLANILLA!AK974="SI"),"DESPLAZAMIENTO_FORZADO","")</f>
        <v/>
      </c>
      <c r="CI971" t="s">
        <v>3594</v>
      </c>
      <c r="CJ971" t="str">
        <f>VLOOKUP(CI971,Hoja1!A970:D2092,2,0)</f>
        <v>SANTANDER</v>
      </c>
      <c r="CR971" t="str">
        <f>CONCATENATE("COMUNIDAD_",PLANILLA!S974)</f>
        <v>COMUNIDAD_</v>
      </c>
      <c r="CS971" t="str">
        <f>CONCATENATE(PLANILLA!S974,"_",PLANILLA!T974)</f>
        <v>_</v>
      </c>
      <c r="ES971" s="42" t="str">
        <f>IF(AND(PLANILLA!AM974="",PLANILLA!AN974=""),"",CONCATENATE(PLANILLA!AM974,"-",PLANILLA!AN974))</f>
        <v/>
      </c>
    </row>
    <row r="972" spans="2:149" x14ac:dyDescent="0.25">
      <c r="B972" t="str">
        <f>IF(OR(PLANILLA!AJ975="SI",PLANILLA!AK975="SI"),"TIEMPO","")</f>
        <v/>
      </c>
      <c r="C972" t="str">
        <f>IF(OR(PLANILLA!AJ975="SI",PLANILLA!AK975="SI"),"DESPLAZAMIENTO_FORZADO","")</f>
        <v/>
      </c>
      <c r="CI972" t="s">
        <v>3595</v>
      </c>
      <c r="CJ972" t="str">
        <f>VLOOKUP(CI972,Hoja1!A971:D2093,2,0)</f>
        <v>SANTANDER</v>
      </c>
      <c r="CR972" t="str">
        <f>CONCATENATE("COMUNIDAD_",PLANILLA!S975)</f>
        <v>COMUNIDAD_</v>
      </c>
      <c r="CS972" t="str">
        <f>CONCATENATE(PLANILLA!S975,"_",PLANILLA!T975)</f>
        <v>_</v>
      </c>
      <c r="ES972" s="42" t="str">
        <f>IF(AND(PLANILLA!AM975="",PLANILLA!AN975=""),"",CONCATENATE(PLANILLA!AM975,"-",PLANILLA!AN975))</f>
        <v/>
      </c>
    </row>
    <row r="973" spans="2:149" x14ac:dyDescent="0.25">
      <c r="B973" t="str">
        <f>IF(OR(PLANILLA!AJ976="SI",PLANILLA!AK976="SI"),"TIEMPO","")</f>
        <v/>
      </c>
      <c r="C973" t="str">
        <f>IF(OR(PLANILLA!AJ976="SI",PLANILLA!AK976="SI"),"DESPLAZAMIENTO_FORZADO","")</f>
        <v/>
      </c>
      <c r="CI973" t="s">
        <v>2908</v>
      </c>
      <c r="CJ973" t="str">
        <f>VLOOKUP(CI973,Hoja1!A972:D2094,2,0)</f>
        <v>SANTANDER</v>
      </c>
      <c r="CR973" t="str">
        <f>CONCATENATE("COMUNIDAD_",PLANILLA!S976)</f>
        <v>COMUNIDAD_</v>
      </c>
      <c r="CS973" t="str">
        <f>CONCATENATE(PLANILLA!S976,"_",PLANILLA!T976)</f>
        <v>_</v>
      </c>
      <c r="ES973" s="42" t="str">
        <f>IF(AND(PLANILLA!AM976="",PLANILLA!AN976=""),"",CONCATENATE(PLANILLA!AM976,"-",PLANILLA!AN976))</f>
        <v/>
      </c>
    </row>
    <row r="974" spans="2:149" x14ac:dyDescent="0.25">
      <c r="B974" t="str">
        <f>IF(OR(PLANILLA!AJ977="SI",PLANILLA!AK977="SI"),"TIEMPO","")</f>
        <v/>
      </c>
      <c r="C974" t="str">
        <f>IF(OR(PLANILLA!AJ977="SI",PLANILLA!AK977="SI"),"DESPLAZAMIENTO_FORZADO","")</f>
        <v/>
      </c>
      <c r="CI974" t="s">
        <v>3596</v>
      </c>
      <c r="CJ974" t="str">
        <f>VLOOKUP(CI974,Hoja1!A973:D2095,2,0)</f>
        <v>SANTANDER</v>
      </c>
      <c r="CR974" t="str">
        <f>CONCATENATE("COMUNIDAD_",PLANILLA!S977)</f>
        <v>COMUNIDAD_</v>
      </c>
      <c r="CS974" t="str">
        <f>CONCATENATE(PLANILLA!S977,"_",PLANILLA!T977)</f>
        <v>_</v>
      </c>
      <c r="ES974" s="42" t="str">
        <f>IF(AND(PLANILLA!AM977="",PLANILLA!AN977=""),"",CONCATENATE(PLANILLA!AM977,"-",PLANILLA!AN977))</f>
        <v/>
      </c>
    </row>
    <row r="975" spans="2:149" x14ac:dyDescent="0.25">
      <c r="B975" t="str">
        <f>IF(OR(PLANILLA!AJ978="SI",PLANILLA!AK978="SI"),"TIEMPO","")</f>
        <v/>
      </c>
      <c r="C975" t="str">
        <f>IF(OR(PLANILLA!AJ978="SI",PLANILLA!AK978="SI"),"DESPLAZAMIENTO_FORZADO","")</f>
        <v/>
      </c>
      <c r="CI975" t="s">
        <v>3597</v>
      </c>
      <c r="CJ975" t="str">
        <f>VLOOKUP(CI975,Hoja1!A974:D2096,2,0)</f>
        <v>SANTANDER</v>
      </c>
      <c r="CR975" t="str">
        <f>CONCATENATE("COMUNIDAD_",PLANILLA!S978)</f>
        <v>COMUNIDAD_</v>
      </c>
      <c r="CS975" t="str">
        <f>CONCATENATE(PLANILLA!S978,"_",PLANILLA!T978)</f>
        <v>_</v>
      </c>
      <c r="ES975" s="42" t="str">
        <f>IF(AND(PLANILLA!AM978="",PLANILLA!AN978=""),"",CONCATENATE(PLANILLA!AM978,"-",PLANILLA!AN978))</f>
        <v/>
      </c>
    </row>
    <row r="976" spans="2:149" x14ac:dyDescent="0.25">
      <c r="B976" t="str">
        <f>IF(OR(PLANILLA!AJ979="SI",PLANILLA!AK979="SI"),"TIEMPO","")</f>
        <v/>
      </c>
      <c r="C976" t="str">
        <f>IF(OR(PLANILLA!AJ979="SI",PLANILLA!AK979="SI"),"DESPLAZAMIENTO_FORZADO","")</f>
        <v/>
      </c>
      <c r="CI976" t="s">
        <v>3452</v>
      </c>
      <c r="CJ976" t="str">
        <f>VLOOKUP(CI976,Hoja1!A975:D2097,2,0)</f>
        <v>MAGDALENA MEDIO</v>
      </c>
      <c r="CR976" t="str">
        <f>CONCATENATE("COMUNIDAD_",PLANILLA!S979)</f>
        <v>COMUNIDAD_</v>
      </c>
      <c r="CS976" t="str">
        <f>CONCATENATE(PLANILLA!S979,"_",PLANILLA!T979)</f>
        <v>_</v>
      </c>
      <c r="ES976" s="42" t="str">
        <f>IF(AND(PLANILLA!AM979="",PLANILLA!AN979=""),"",CONCATENATE(PLANILLA!AM979,"-",PLANILLA!AN979))</f>
        <v/>
      </c>
    </row>
    <row r="977" spans="2:149" x14ac:dyDescent="0.25">
      <c r="B977" t="str">
        <f>IF(OR(PLANILLA!AJ980="SI",PLANILLA!AK980="SI"),"TIEMPO","")</f>
        <v/>
      </c>
      <c r="C977" t="str">
        <f>IF(OR(PLANILLA!AJ980="SI",PLANILLA!AK980="SI"),"DESPLAZAMIENTO_FORZADO","")</f>
        <v/>
      </c>
      <c r="CI977" t="s">
        <v>3453</v>
      </c>
      <c r="CJ977" t="str">
        <f>VLOOKUP(CI977,Hoja1!A976:D2098,2,0)</f>
        <v>MAGDALENA MEDIO</v>
      </c>
      <c r="CR977" t="str">
        <f>CONCATENATE("COMUNIDAD_",PLANILLA!S980)</f>
        <v>COMUNIDAD_</v>
      </c>
      <c r="CS977" t="str">
        <f>CONCATENATE(PLANILLA!S980,"_",PLANILLA!T980)</f>
        <v>_</v>
      </c>
      <c r="ES977" s="42" t="str">
        <f>IF(AND(PLANILLA!AM980="",PLANILLA!AN980=""),"",CONCATENATE(PLANILLA!AM980,"-",PLANILLA!AN980))</f>
        <v/>
      </c>
    </row>
    <row r="978" spans="2:149" x14ac:dyDescent="0.25">
      <c r="B978" t="str">
        <f>IF(OR(PLANILLA!AJ981="SI",PLANILLA!AK981="SI"),"TIEMPO","")</f>
        <v/>
      </c>
      <c r="C978" t="str">
        <f>IF(OR(PLANILLA!AJ981="SI",PLANILLA!AK981="SI"),"DESPLAZAMIENTO_FORZADO","")</f>
        <v/>
      </c>
      <c r="CI978" t="s">
        <v>3598</v>
      </c>
      <c r="CJ978" t="str">
        <f>VLOOKUP(CI978,Hoja1!A977:D2099,2,0)</f>
        <v>SANTANDER</v>
      </c>
      <c r="CR978" t="str">
        <f>CONCATENATE("COMUNIDAD_",PLANILLA!S981)</f>
        <v>COMUNIDAD_</v>
      </c>
      <c r="CS978" t="str">
        <f>CONCATENATE(PLANILLA!S981,"_",PLANILLA!T981)</f>
        <v>_</v>
      </c>
      <c r="ES978" s="42" t="str">
        <f>IF(AND(PLANILLA!AM981="",PLANILLA!AN981=""),"",CONCATENATE(PLANILLA!AM981,"-",PLANILLA!AN981))</f>
        <v/>
      </c>
    </row>
    <row r="979" spans="2:149" x14ac:dyDescent="0.25">
      <c r="B979" t="str">
        <f>IF(OR(PLANILLA!AJ982="SI",PLANILLA!AK982="SI"),"TIEMPO","")</f>
        <v/>
      </c>
      <c r="C979" t="str">
        <f>IF(OR(PLANILLA!AJ982="SI",PLANILLA!AK982="SI"),"DESPLAZAMIENTO_FORZADO","")</f>
        <v/>
      </c>
      <c r="CI979" t="s">
        <v>3454</v>
      </c>
      <c r="CJ979" t="str">
        <f>VLOOKUP(CI979,Hoja1!A978:D2100,2,0)</f>
        <v>MAGDALENA MEDIO</v>
      </c>
      <c r="CR979" t="str">
        <f>CONCATENATE("COMUNIDAD_",PLANILLA!S982)</f>
        <v>COMUNIDAD_</v>
      </c>
      <c r="CS979" t="str">
        <f>CONCATENATE(PLANILLA!S982,"_",PLANILLA!T982)</f>
        <v>_</v>
      </c>
      <c r="ES979" s="42" t="str">
        <f>IF(AND(PLANILLA!AM982="",PLANILLA!AN982=""),"",CONCATENATE(PLANILLA!AM982,"-",PLANILLA!AN982))</f>
        <v/>
      </c>
    </row>
    <row r="980" spans="2:149" x14ac:dyDescent="0.25">
      <c r="B980" t="str">
        <f>IF(OR(PLANILLA!AJ983="SI",PLANILLA!AK983="SI"),"TIEMPO","")</f>
        <v/>
      </c>
      <c r="C980" t="str">
        <f>IF(OR(PLANILLA!AJ983="SI",PLANILLA!AK983="SI"),"DESPLAZAMIENTO_FORZADO","")</f>
        <v/>
      </c>
      <c r="CI980" t="s">
        <v>3599</v>
      </c>
      <c r="CJ980" t="str">
        <f>VLOOKUP(CI980,Hoja1!A979:D2101,2,0)</f>
        <v>SANTANDER</v>
      </c>
      <c r="CR980" t="str">
        <f>CONCATENATE("COMUNIDAD_",PLANILLA!S983)</f>
        <v>COMUNIDAD_</v>
      </c>
      <c r="CS980" t="str">
        <f>CONCATENATE(PLANILLA!S983,"_",PLANILLA!T983)</f>
        <v>_</v>
      </c>
      <c r="ES980" s="42" t="str">
        <f>IF(AND(PLANILLA!AM983="",PLANILLA!AN983=""),"",CONCATENATE(PLANILLA!AM983,"-",PLANILLA!AN983))</f>
        <v/>
      </c>
    </row>
    <row r="981" spans="2:149" x14ac:dyDescent="0.25">
      <c r="B981" t="str">
        <f>IF(OR(PLANILLA!AJ984="SI",PLANILLA!AK984="SI"),"TIEMPO","")</f>
        <v/>
      </c>
      <c r="C981" t="str">
        <f>IF(OR(PLANILLA!AJ984="SI",PLANILLA!AK984="SI"),"DESPLAZAMIENTO_FORZADO","")</f>
        <v/>
      </c>
      <c r="CI981" t="s">
        <v>3600</v>
      </c>
      <c r="CJ981" t="str">
        <f>VLOOKUP(CI981,Hoja1!A980:D2102,2,0)</f>
        <v>SANTANDER</v>
      </c>
      <c r="CR981" t="str">
        <f>CONCATENATE("COMUNIDAD_",PLANILLA!S984)</f>
        <v>COMUNIDAD_</v>
      </c>
      <c r="CS981" t="str">
        <f>CONCATENATE(PLANILLA!S984,"_",PLANILLA!T984)</f>
        <v>_</v>
      </c>
      <c r="ES981" s="42" t="str">
        <f>IF(AND(PLANILLA!AM984="",PLANILLA!AN984=""),"",CONCATENATE(PLANILLA!AM984,"-",PLANILLA!AN984))</f>
        <v/>
      </c>
    </row>
    <row r="982" spans="2:149" x14ac:dyDescent="0.25">
      <c r="B982" t="str">
        <f>IF(OR(PLANILLA!AJ985="SI",PLANILLA!AK985="SI"),"TIEMPO","")</f>
        <v/>
      </c>
      <c r="C982" t="str">
        <f>IF(OR(PLANILLA!AJ985="SI",PLANILLA!AK985="SI"),"DESPLAZAMIENTO_FORZADO","")</f>
        <v/>
      </c>
      <c r="CI982" t="s">
        <v>2909</v>
      </c>
      <c r="CJ982" t="str">
        <f>VLOOKUP(CI982,Hoja1!A981:D2103,2,0)</f>
        <v>SANTANDER</v>
      </c>
      <c r="CR982" t="str">
        <f>CONCATENATE("COMUNIDAD_",PLANILLA!S985)</f>
        <v>COMUNIDAD_</v>
      </c>
      <c r="CS982" t="str">
        <f>CONCATENATE(PLANILLA!S985,"_",PLANILLA!T985)</f>
        <v>_</v>
      </c>
      <c r="ES982" s="42" t="str">
        <f>IF(AND(PLANILLA!AM985="",PLANILLA!AN985=""),"",CONCATENATE(PLANILLA!AM985,"-",PLANILLA!AN985))</f>
        <v/>
      </c>
    </row>
    <row r="983" spans="2:149" x14ac:dyDescent="0.25">
      <c r="B983" t="str">
        <f>IF(OR(PLANILLA!AJ986="SI",PLANILLA!AK986="SI"),"TIEMPO","")</f>
        <v/>
      </c>
      <c r="C983" t="str">
        <f>IF(OR(PLANILLA!AJ986="SI",PLANILLA!AK986="SI"),"DESPLAZAMIENTO_FORZADO","")</f>
        <v/>
      </c>
      <c r="CI983" t="s">
        <v>3601</v>
      </c>
      <c r="CJ983" t="str">
        <f>VLOOKUP(CI983,Hoja1!A982:D2104,2,0)</f>
        <v>SANTANDER</v>
      </c>
      <c r="CR983" t="str">
        <f>CONCATENATE("COMUNIDAD_",PLANILLA!S986)</f>
        <v>COMUNIDAD_</v>
      </c>
      <c r="CS983" t="str">
        <f>CONCATENATE(PLANILLA!S986,"_",PLANILLA!T986)</f>
        <v>_</v>
      </c>
      <c r="ES983" s="42" t="str">
        <f>IF(AND(PLANILLA!AM986="",PLANILLA!AN986=""),"",CONCATENATE(PLANILLA!AM986,"-",PLANILLA!AN986))</f>
        <v/>
      </c>
    </row>
    <row r="984" spans="2:149" x14ac:dyDescent="0.25">
      <c r="B984" t="str">
        <f>IF(OR(PLANILLA!AJ987="SI",PLANILLA!AK987="SI"),"TIEMPO","")</f>
        <v/>
      </c>
      <c r="C984" t="str">
        <f>IF(OR(PLANILLA!AJ987="SI",PLANILLA!AK987="SI"),"DESPLAZAMIENTO_FORZADO","")</f>
        <v/>
      </c>
      <c r="CI984" t="s">
        <v>3602</v>
      </c>
      <c r="CJ984" t="str">
        <f>VLOOKUP(CI984,Hoja1!A983:D2105,2,0)</f>
        <v>SANTANDER</v>
      </c>
      <c r="CR984" t="str">
        <f>CONCATENATE("COMUNIDAD_",PLANILLA!S987)</f>
        <v>COMUNIDAD_</v>
      </c>
      <c r="CS984" t="str">
        <f>CONCATENATE(PLANILLA!S987,"_",PLANILLA!T987)</f>
        <v>_</v>
      </c>
      <c r="ES984" s="42" t="str">
        <f>IF(AND(PLANILLA!AM987="",PLANILLA!AN987=""),"",CONCATENATE(PLANILLA!AM987,"-",PLANILLA!AN987))</f>
        <v/>
      </c>
    </row>
    <row r="985" spans="2:149" x14ac:dyDescent="0.25">
      <c r="B985" t="str">
        <f>IF(OR(PLANILLA!AJ988="SI",PLANILLA!AK988="SI"),"TIEMPO","")</f>
        <v/>
      </c>
      <c r="C985" t="str">
        <f>IF(OR(PLANILLA!AJ988="SI",PLANILLA!AK988="SI"),"DESPLAZAMIENTO_FORZADO","")</f>
        <v/>
      </c>
      <c r="CI985" t="s">
        <v>3603</v>
      </c>
      <c r="CJ985" t="str">
        <f>VLOOKUP(CI985,Hoja1!A984:D2106,2,0)</f>
        <v>SANTANDER</v>
      </c>
      <c r="CR985" t="str">
        <f>CONCATENATE("COMUNIDAD_",PLANILLA!S988)</f>
        <v>COMUNIDAD_</v>
      </c>
      <c r="CS985" t="str">
        <f>CONCATENATE(PLANILLA!S988,"_",PLANILLA!T988)</f>
        <v>_</v>
      </c>
      <c r="ES985" s="42" t="str">
        <f>IF(AND(PLANILLA!AM988="",PLANILLA!AN988=""),"",CONCATENATE(PLANILLA!AM988,"-",PLANILLA!AN988))</f>
        <v/>
      </c>
    </row>
    <row r="986" spans="2:149" x14ac:dyDescent="0.25">
      <c r="B986" t="str">
        <f>IF(OR(PLANILLA!AJ989="SI",PLANILLA!AK989="SI"),"TIEMPO","")</f>
        <v/>
      </c>
      <c r="C986" t="str">
        <f>IF(OR(PLANILLA!AJ989="SI",PLANILLA!AK989="SI"),"DESPLAZAMIENTO_FORZADO","")</f>
        <v/>
      </c>
      <c r="CI986" t="s">
        <v>3604</v>
      </c>
      <c r="CJ986" t="str">
        <f>VLOOKUP(CI986,Hoja1!A985:D2107,2,0)</f>
        <v>SANTANDER</v>
      </c>
      <c r="CR986" t="str">
        <f>CONCATENATE("COMUNIDAD_",PLANILLA!S989)</f>
        <v>COMUNIDAD_</v>
      </c>
      <c r="CS986" t="str">
        <f>CONCATENATE(PLANILLA!S989,"_",PLANILLA!T989)</f>
        <v>_</v>
      </c>
      <c r="ES986" s="42" t="str">
        <f>IF(AND(PLANILLA!AM989="",PLANILLA!AN989=""),"",CONCATENATE(PLANILLA!AM989,"-",PLANILLA!AN989))</f>
        <v/>
      </c>
    </row>
    <row r="987" spans="2:149" x14ac:dyDescent="0.25">
      <c r="B987" t="str">
        <f>IF(OR(PLANILLA!AJ990="SI",PLANILLA!AK990="SI"),"TIEMPO","")</f>
        <v/>
      </c>
      <c r="C987" t="str">
        <f>IF(OR(PLANILLA!AJ990="SI",PLANILLA!AK990="SI"),"DESPLAZAMIENTO_FORZADO","")</f>
        <v/>
      </c>
      <c r="CI987" t="s">
        <v>3605</v>
      </c>
      <c r="CJ987" t="str">
        <f>VLOOKUP(CI987,Hoja1!A986:D2108,2,0)</f>
        <v>SANTANDER</v>
      </c>
      <c r="CR987" t="str">
        <f>CONCATENATE("COMUNIDAD_",PLANILLA!S990)</f>
        <v>COMUNIDAD_</v>
      </c>
      <c r="CS987" t="str">
        <f>CONCATENATE(PLANILLA!S990,"_",PLANILLA!T990)</f>
        <v>_</v>
      </c>
      <c r="ES987" s="42" t="str">
        <f>IF(AND(PLANILLA!AM990="",PLANILLA!AN990=""),"",CONCATENATE(PLANILLA!AM990,"-",PLANILLA!AN990))</f>
        <v/>
      </c>
    </row>
    <row r="988" spans="2:149" x14ac:dyDescent="0.25">
      <c r="B988" t="str">
        <f>IF(OR(PLANILLA!AJ991="SI",PLANILLA!AK991="SI"),"TIEMPO","")</f>
        <v/>
      </c>
      <c r="C988" t="str">
        <f>IF(OR(PLANILLA!AJ991="SI",PLANILLA!AK991="SI"),"DESPLAZAMIENTO_FORZADO","")</f>
        <v/>
      </c>
      <c r="CI988" t="s">
        <v>3606</v>
      </c>
      <c r="CJ988" t="str">
        <f>VLOOKUP(CI988,Hoja1!A987:D2109,2,0)</f>
        <v>SANTANDER</v>
      </c>
      <c r="CR988" t="str">
        <f>CONCATENATE("COMUNIDAD_",PLANILLA!S991)</f>
        <v>COMUNIDAD_</v>
      </c>
      <c r="CS988" t="str">
        <f>CONCATENATE(PLANILLA!S991,"_",PLANILLA!T991)</f>
        <v>_</v>
      </c>
      <c r="ES988" s="42" t="str">
        <f>IF(AND(PLANILLA!AM991="",PLANILLA!AN991=""),"",CONCATENATE(PLANILLA!AM991,"-",PLANILLA!AN991))</f>
        <v/>
      </c>
    </row>
    <row r="989" spans="2:149" x14ac:dyDescent="0.25">
      <c r="B989" t="str">
        <f>IF(OR(PLANILLA!AJ992="SI",PLANILLA!AK992="SI"),"TIEMPO","")</f>
        <v/>
      </c>
      <c r="C989" t="str">
        <f>IF(OR(PLANILLA!AJ992="SI",PLANILLA!AK992="SI"),"DESPLAZAMIENTO_FORZADO","")</f>
        <v/>
      </c>
      <c r="CI989" t="s">
        <v>3607</v>
      </c>
      <c r="CJ989" t="str">
        <f>VLOOKUP(CI989,Hoja1!A988:D2110,2,0)</f>
        <v>SANTANDER</v>
      </c>
      <c r="CR989" t="str">
        <f>CONCATENATE("COMUNIDAD_",PLANILLA!S992)</f>
        <v>COMUNIDAD_</v>
      </c>
      <c r="CS989" t="str">
        <f>CONCATENATE(PLANILLA!S992,"_",PLANILLA!T992)</f>
        <v>_</v>
      </c>
      <c r="ES989" s="42" t="str">
        <f>IF(AND(PLANILLA!AM992="",PLANILLA!AN992=""),"",CONCATENATE(PLANILLA!AM992,"-",PLANILLA!AN992))</f>
        <v/>
      </c>
    </row>
    <row r="990" spans="2:149" x14ac:dyDescent="0.25">
      <c r="B990" t="str">
        <f>IF(OR(PLANILLA!AJ993="SI",PLANILLA!AK993="SI"),"TIEMPO","")</f>
        <v/>
      </c>
      <c r="C990" t="str">
        <f>IF(OR(PLANILLA!AJ993="SI",PLANILLA!AK993="SI"),"DESPLAZAMIENTO_FORZADO","")</f>
        <v/>
      </c>
      <c r="CI990" t="s">
        <v>3608</v>
      </c>
      <c r="CJ990" t="str">
        <f>VLOOKUP(CI990,Hoja1!A989:D2111,2,0)</f>
        <v>SANTANDER</v>
      </c>
      <c r="CR990" t="str">
        <f>CONCATENATE("COMUNIDAD_",PLANILLA!S993)</f>
        <v>COMUNIDAD_</v>
      </c>
      <c r="CS990" t="str">
        <f>CONCATENATE(PLANILLA!S993,"_",PLANILLA!T993)</f>
        <v>_</v>
      </c>
      <c r="ES990" s="42" t="str">
        <f>IF(AND(PLANILLA!AM993="",PLANILLA!AN993=""),"",CONCATENATE(PLANILLA!AM993,"-",PLANILLA!AN993))</f>
        <v/>
      </c>
    </row>
    <row r="991" spans="2:149" x14ac:dyDescent="0.25">
      <c r="B991" t="str">
        <f>IF(OR(PLANILLA!AJ994="SI",PLANILLA!AK994="SI"),"TIEMPO","")</f>
        <v/>
      </c>
      <c r="C991" t="str">
        <f>IF(OR(PLANILLA!AJ994="SI",PLANILLA!AK994="SI"),"DESPLAZAMIENTO_FORZADO","")</f>
        <v/>
      </c>
      <c r="CI991" t="s">
        <v>3609</v>
      </c>
      <c r="CJ991" t="str">
        <f>VLOOKUP(CI991,Hoja1!A990:D2112,2,0)</f>
        <v>SANTANDER</v>
      </c>
      <c r="CR991" t="str">
        <f>CONCATENATE("COMUNIDAD_",PLANILLA!S994)</f>
        <v>COMUNIDAD_</v>
      </c>
      <c r="CS991" t="str">
        <f>CONCATENATE(PLANILLA!S994,"_",PLANILLA!T994)</f>
        <v>_</v>
      </c>
      <c r="ES991" s="42" t="str">
        <f>IF(AND(PLANILLA!AM994="",PLANILLA!AN994=""),"",CONCATENATE(PLANILLA!AM994,"-",PLANILLA!AN994))</f>
        <v/>
      </c>
    </row>
    <row r="992" spans="2:149" x14ac:dyDescent="0.25">
      <c r="B992" t="str">
        <f>IF(OR(PLANILLA!AJ995="SI",PLANILLA!AK995="SI"),"TIEMPO","")</f>
        <v/>
      </c>
      <c r="C992" t="str">
        <f>IF(OR(PLANILLA!AJ995="SI",PLANILLA!AK995="SI"),"DESPLAZAMIENTO_FORZADO","")</f>
        <v/>
      </c>
      <c r="CI992" t="s">
        <v>3610</v>
      </c>
      <c r="CJ992" t="str">
        <f>VLOOKUP(CI992,Hoja1!A991:D2113,2,0)</f>
        <v>SANTANDER</v>
      </c>
      <c r="CR992" t="str">
        <f>CONCATENATE("COMUNIDAD_",PLANILLA!S995)</f>
        <v>COMUNIDAD_</v>
      </c>
      <c r="CS992" t="str">
        <f>CONCATENATE(PLANILLA!S995,"_",PLANILLA!T995)</f>
        <v>_</v>
      </c>
      <c r="ES992" s="42" t="str">
        <f>IF(AND(PLANILLA!AM995="",PLANILLA!AN995=""),"",CONCATENATE(PLANILLA!AM995,"-",PLANILLA!AN995))</f>
        <v/>
      </c>
    </row>
    <row r="993" spans="2:149" x14ac:dyDescent="0.25">
      <c r="B993" t="str">
        <f>IF(OR(PLANILLA!AJ996="SI",PLANILLA!AK996="SI"),"TIEMPO","")</f>
        <v/>
      </c>
      <c r="C993" t="str">
        <f>IF(OR(PLANILLA!AJ996="SI",PLANILLA!AK996="SI"),"DESPLAZAMIENTO_FORZADO","")</f>
        <v/>
      </c>
      <c r="CI993" t="s">
        <v>3611</v>
      </c>
      <c r="CJ993" t="str">
        <f>VLOOKUP(CI993,Hoja1!A992:D2114,2,0)</f>
        <v>SANTANDER</v>
      </c>
      <c r="CR993" t="str">
        <f>CONCATENATE("COMUNIDAD_",PLANILLA!S996)</f>
        <v>COMUNIDAD_</v>
      </c>
      <c r="CS993" t="str">
        <f>CONCATENATE(PLANILLA!S996,"_",PLANILLA!T996)</f>
        <v>_</v>
      </c>
      <c r="ES993" s="42" t="str">
        <f>IF(AND(PLANILLA!AM996="",PLANILLA!AN996=""),"",CONCATENATE(PLANILLA!AM996,"-",PLANILLA!AN996))</f>
        <v/>
      </c>
    </row>
    <row r="994" spans="2:149" x14ac:dyDescent="0.25">
      <c r="B994" t="str">
        <f>IF(OR(PLANILLA!AJ997="SI",PLANILLA!AK997="SI"),"TIEMPO","")</f>
        <v/>
      </c>
      <c r="C994" t="str">
        <f>IF(OR(PLANILLA!AJ997="SI",PLANILLA!AK997="SI"),"DESPLAZAMIENTO_FORZADO","")</f>
        <v/>
      </c>
      <c r="CI994" t="s">
        <v>3612</v>
      </c>
      <c r="CJ994" t="str">
        <f>VLOOKUP(CI994,Hoja1!A993:D2115,2,0)</f>
        <v>SANTANDER</v>
      </c>
      <c r="CR994" t="str">
        <f>CONCATENATE("COMUNIDAD_",PLANILLA!S997)</f>
        <v>COMUNIDAD_</v>
      </c>
      <c r="CS994" t="str">
        <f>CONCATENATE(PLANILLA!S997,"_",PLANILLA!T997)</f>
        <v>_</v>
      </c>
      <c r="ES994" s="42" t="str">
        <f>IF(AND(PLANILLA!AM997="",PLANILLA!AN997=""),"",CONCATENATE(PLANILLA!AM997,"-",PLANILLA!AN997))</f>
        <v/>
      </c>
    </row>
    <row r="995" spans="2:149" x14ac:dyDescent="0.25">
      <c r="B995" t="str">
        <f>IF(OR(PLANILLA!AJ998="SI",PLANILLA!AK998="SI"),"TIEMPO","")</f>
        <v/>
      </c>
      <c r="C995" t="str">
        <f>IF(OR(PLANILLA!AJ998="SI",PLANILLA!AK998="SI"),"DESPLAZAMIENTO_FORZADO","")</f>
        <v/>
      </c>
      <c r="CI995" t="s">
        <v>3613</v>
      </c>
      <c r="CJ995" t="str">
        <f>VLOOKUP(CI995,Hoja1!A994:D2116,2,0)</f>
        <v>SANTANDER</v>
      </c>
      <c r="CR995" t="str">
        <f>CONCATENATE("COMUNIDAD_",PLANILLA!S998)</f>
        <v>COMUNIDAD_</v>
      </c>
      <c r="CS995" t="str">
        <f>CONCATENATE(PLANILLA!S998,"_",PLANILLA!T998)</f>
        <v>_</v>
      </c>
      <c r="ES995" s="42" t="str">
        <f>IF(AND(PLANILLA!AM998="",PLANILLA!AN998=""),"",CONCATENATE(PLANILLA!AM998,"-",PLANILLA!AN998))</f>
        <v/>
      </c>
    </row>
    <row r="996" spans="2:149" x14ac:dyDescent="0.25">
      <c r="B996" t="str">
        <f>IF(OR(PLANILLA!AJ999="SI",PLANILLA!AK999="SI"),"TIEMPO","")</f>
        <v/>
      </c>
      <c r="C996" t="str">
        <f>IF(OR(PLANILLA!AJ999="SI",PLANILLA!AK999="SI"),"DESPLAZAMIENTO_FORZADO","")</f>
        <v/>
      </c>
      <c r="CI996" t="s">
        <v>3614</v>
      </c>
      <c r="CJ996" t="str">
        <f>VLOOKUP(CI996,Hoja1!A995:D2117,2,0)</f>
        <v>SANTANDER</v>
      </c>
      <c r="CR996" t="str">
        <f>CONCATENATE("COMUNIDAD_",PLANILLA!S999)</f>
        <v>COMUNIDAD_</v>
      </c>
      <c r="CS996" t="str">
        <f>CONCATENATE(PLANILLA!S999,"_",PLANILLA!T999)</f>
        <v>_</v>
      </c>
      <c r="ES996" s="42" t="str">
        <f>IF(AND(PLANILLA!AM999="",PLANILLA!AN999=""),"",CONCATENATE(PLANILLA!AM999,"-",PLANILLA!AN999))</f>
        <v/>
      </c>
    </row>
    <row r="997" spans="2:149" x14ac:dyDescent="0.25">
      <c r="B997" t="str">
        <f>IF(OR(PLANILLA!AJ1000="SI",PLANILLA!AK1000="SI"),"TIEMPO","")</f>
        <v/>
      </c>
      <c r="C997" t="str">
        <f>IF(OR(PLANILLA!AJ1000="SI",PLANILLA!AK1000="SI"),"DESPLAZAMIENTO_FORZADO","")</f>
        <v/>
      </c>
      <c r="CI997" t="s">
        <v>3615</v>
      </c>
      <c r="CJ997" t="str">
        <f>VLOOKUP(CI997,Hoja1!A996:D2118,2,0)</f>
        <v>SANTANDER</v>
      </c>
      <c r="CR997" t="str">
        <f>CONCATENATE("COMUNIDAD_",PLANILLA!S1000)</f>
        <v>COMUNIDAD_</v>
      </c>
      <c r="CS997" t="str">
        <f>CONCATENATE(PLANILLA!S1000,"_",PLANILLA!T1000)</f>
        <v>_</v>
      </c>
      <c r="ES997" s="42" t="str">
        <f>IF(AND(PLANILLA!AM1000="",PLANILLA!AN1000=""),"",CONCATENATE(PLANILLA!AM1000,"-",PLANILLA!AN1000))</f>
        <v/>
      </c>
    </row>
    <row r="998" spans="2:149" x14ac:dyDescent="0.25">
      <c r="B998" t="str">
        <f>IF(OR(PLANILLA!AJ1001="SI",PLANILLA!AK1001="SI"),"TIEMPO","")</f>
        <v/>
      </c>
      <c r="C998" t="str">
        <f>IF(OR(PLANILLA!AJ1001="SI",PLANILLA!AK1001="SI"),"DESPLAZAMIENTO_FORZADO","")</f>
        <v/>
      </c>
      <c r="CI998" t="s">
        <v>3616</v>
      </c>
      <c r="CJ998" t="str">
        <f>VLOOKUP(CI998,Hoja1!A997:D2119,2,0)</f>
        <v>SANTANDER</v>
      </c>
      <c r="CR998" t="str">
        <f>CONCATENATE("COMUNIDAD_",PLANILLA!S1001)</f>
        <v>COMUNIDAD_</v>
      </c>
      <c r="CS998" t="str">
        <f>CONCATENATE(PLANILLA!S1001,"_",PLANILLA!T1001)</f>
        <v>_</v>
      </c>
      <c r="ES998" s="42" t="str">
        <f>IF(AND(PLANILLA!AM1001="",PLANILLA!AN1001=""),"",CONCATENATE(PLANILLA!AM1001,"-",PLANILLA!AN1001))</f>
        <v/>
      </c>
    </row>
    <row r="999" spans="2:149" x14ac:dyDescent="0.25">
      <c r="B999" t="str">
        <f>IF(OR(PLANILLA!AJ1002="SI",PLANILLA!AK1002="SI"),"TIEMPO","")</f>
        <v/>
      </c>
      <c r="C999" t="str">
        <f>IF(OR(PLANILLA!AJ1002="SI",PLANILLA!AK1002="SI"),"DESPLAZAMIENTO_FORZADO","")</f>
        <v/>
      </c>
      <c r="CI999" t="s">
        <v>3617</v>
      </c>
      <c r="CJ999" t="str">
        <f>VLOOKUP(CI999,Hoja1!A998:D2120,2,0)</f>
        <v>SANTANDER</v>
      </c>
      <c r="CR999" t="str">
        <f>CONCATENATE("COMUNIDAD_",PLANILLA!S1002)</f>
        <v>COMUNIDAD_</v>
      </c>
      <c r="CS999" t="str">
        <f>CONCATENATE(PLANILLA!S1002,"_",PLANILLA!T1002)</f>
        <v>_</v>
      </c>
      <c r="ES999" s="42" t="str">
        <f>IF(AND(PLANILLA!AM1002="",PLANILLA!AN1002=""),"",CONCATENATE(PLANILLA!AM1002,"-",PLANILLA!AN1002))</f>
        <v/>
      </c>
    </row>
    <row r="1000" spans="2:149" x14ac:dyDescent="0.25">
      <c r="B1000" t="str">
        <f>IF(OR(PLANILLA!AJ1003="SI",PLANILLA!AK1003="SI"),"TIEMPO","")</f>
        <v/>
      </c>
      <c r="C1000" t="str">
        <f>IF(OR(PLANILLA!AJ1003="SI",PLANILLA!AK1003="SI"),"DESPLAZAMIENTO_FORZADO","")</f>
        <v/>
      </c>
      <c r="CI1000" t="s">
        <v>3618</v>
      </c>
      <c r="CJ1000" t="str">
        <f>VLOOKUP(CI1000,Hoja1!A999:D2121,2,0)</f>
        <v>SUCRE</v>
      </c>
      <c r="CR1000" t="str">
        <f>CONCATENATE("COMUNIDAD_",PLANILLA!S1003)</f>
        <v>COMUNIDAD_</v>
      </c>
      <c r="CS1000" t="str">
        <f>CONCATENATE(PLANILLA!S1003,"_",PLANILLA!T1003)</f>
        <v>_</v>
      </c>
      <c r="ES1000" s="42" t="str">
        <f>IF(AND(PLANILLA!AM1003="",PLANILLA!AN1003=""),"",CONCATENATE(PLANILLA!AM1003,"-",PLANILLA!AN1003))</f>
        <v/>
      </c>
    </row>
    <row r="1001" spans="2:149" x14ac:dyDescent="0.25">
      <c r="B1001" t="str">
        <f>IF(OR(PLANILLA!AJ1004="SI",PLANILLA!AK1004="SI"),"TIEMPO","")</f>
        <v/>
      </c>
      <c r="C1001" t="str">
        <f>IF(OR(PLANILLA!AJ1004="SI",PLANILLA!AK1004="SI"),"DESPLAZAMIENTO_FORZADO","")</f>
        <v/>
      </c>
      <c r="CI1001" t="s">
        <v>3619</v>
      </c>
      <c r="CJ1001" t="str">
        <f>VLOOKUP(CI1001,Hoja1!A1000:D2122,2,0)</f>
        <v>SUCRE</v>
      </c>
      <c r="CR1001" t="str">
        <f>CONCATENATE("COMUNIDAD_",PLANILLA!S1004)</f>
        <v>COMUNIDAD_</v>
      </c>
      <c r="CS1001" t="str">
        <f>CONCATENATE(PLANILLA!S1004,"_",PLANILLA!T1004)</f>
        <v>_</v>
      </c>
      <c r="ES1001" s="42" t="str">
        <f>IF(AND(PLANILLA!AM1004="",PLANILLA!AN1004=""),"",CONCATENATE(PLANILLA!AM1004,"-",PLANILLA!AN1004))</f>
        <v/>
      </c>
    </row>
    <row r="1002" spans="2:149" x14ac:dyDescent="0.25">
      <c r="B1002" t="str">
        <f>IF(OR(PLANILLA!AJ1005="SI",PLANILLA!AK1005="SI"),"TIEMPO","")</f>
        <v/>
      </c>
      <c r="C1002" t="str">
        <f>IF(OR(PLANILLA!AJ1005="SI",PLANILLA!AK1005="SI"),"DESPLAZAMIENTO_FORZADO","")</f>
        <v/>
      </c>
      <c r="CI1002" t="s">
        <v>3620</v>
      </c>
      <c r="CJ1002" t="str">
        <f>VLOOKUP(CI1002,Hoja1!A1001:D2123,2,0)</f>
        <v>SUCRE</v>
      </c>
      <c r="CR1002" t="str">
        <f>CONCATENATE("COMUNIDAD_",PLANILLA!S1005)</f>
        <v>COMUNIDAD_</v>
      </c>
      <c r="CS1002" t="str">
        <f>CONCATENATE(PLANILLA!S1005,"_",PLANILLA!T1005)</f>
        <v>_</v>
      </c>
      <c r="ES1002" s="42" t="str">
        <f>IF(AND(PLANILLA!AM1005="",PLANILLA!AN1005=""),"",CONCATENATE(PLANILLA!AM1005,"-",PLANILLA!AN1005))</f>
        <v/>
      </c>
    </row>
    <row r="1003" spans="2:149" x14ac:dyDescent="0.25">
      <c r="B1003" t="str">
        <f>IF(OR(PLANILLA!AJ1006="SI",PLANILLA!AK1006="SI"),"TIEMPO","")</f>
        <v/>
      </c>
      <c r="C1003" t="str">
        <f>IF(OR(PLANILLA!AJ1006="SI",PLANILLA!AK1006="SI"),"DESPLAZAMIENTO_FORZADO","")</f>
        <v/>
      </c>
      <c r="CI1003" t="s">
        <v>3738</v>
      </c>
      <c r="CJ1003" t="str">
        <f>VLOOKUP(CI1003,Hoja1!A1002:D2124,2,0)</f>
        <v>SUCRE</v>
      </c>
      <c r="CR1003" t="str">
        <f>CONCATENATE("COMUNIDAD_",PLANILLA!S1006)</f>
        <v>COMUNIDAD_</v>
      </c>
      <c r="CS1003" t="str">
        <f>CONCATENATE(PLANILLA!S1006,"_",PLANILLA!T1006)</f>
        <v>_</v>
      </c>
      <c r="ES1003" s="42" t="str">
        <f>IF(AND(PLANILLA!AM1006="",PLANILLA!AN1006=""),"",CONCATENATE(PLANILLA!AM1006,"-",PLANILLA!AN1006))</f>
        <v/>
      </c>
    </row>
    <row r="1004" spans="2:149" x14ac:dyDescent="0.25">
      <c r="B1004" t="str">
        <f>IF(OR(PLANILLA!AJ1007="SI",PLANILLA!AK1007="SI"),"TIEMPO","")</f>
        <v/>
      </c>
      <c r="C1004" t="str">
        <f>IF(OR(PLANILLA!AJ1007="SI",PLANILLA!AK1007="SI"),"DESPLAZAMIENTO_FORZADO","")</f>
        <v/>
      </c>
      <c r="CI1004" t="s">
        <v>2728</v>
      </c>
      <c r="CJ1004" t="str">
        <f>VLOOKUP(CI1004,Hoja1!A1003:D2125,2,0)</f>
        <v>SUCRE</v>
      </c>
      <c r="CR1004" t="str">
        <f>CONCATENATE("COMUNIDAD_",PLANILLA!S1007)</f>
        <v>COMUNIDAD_</v>
      </c>
      <c r="CS1004" t="str">
        <f>CONCATENATE(PLANILLA!S1007,"_",PLANILLA!T1007)</f>
        <v>_</v>
      </c>
      <c r="ES1004" s="42" t="str">
        <f>IF(AND(PLANILLA!AM1007="",PLANILLA!AN1007=""),"",CONCATENATE(PLANILLA!AM1007,"-",PLANILLA!AN1007))</f>
        <v/>
      </c>
    </row>
    <row r="1005" spans="2:149" x14ac:dyDescent="0.25">
      <c r="B1005" t="str">
        <f>IF(OR(PLANILLA!AJ1008="SI",PLANILLA!AK1008="SI"),"TIEMPO","")</f>
        <v/>
      </c>
      <c r="C1005" t="str">
        <f>IF(OR(PLANILLA!AJ1008="SI",PLANILLA!AK1008="SI"),"DESPLAZAMIENTO_FORZADO","")</f>
        <v/>
      </c>
      <c r="CI1005" t="s">
        <v>3621</v>
      </c>
      <c r="CJ1005" t="str">
        <f>VLOOKUP(CI1005,Hoja1!A1004:D2126,2,0)</f>
        <v>SUCRE</v>
      </c>
      <c r="CR1005" t="str">
        <f>CONCATENATE("COMUNIDAD_",PLANILLA!S1008)</f>
        <v>COMUNIDAD_</v>
      </c>
      <c r="CS1005" t="str">
        <f>CONCATENATE(PLANILLA!S1008,"_",PLANILLA!T1008)</f>
        <v>_</v>
      </c>
      <c r="ES1005" s="42" t="str">
        <f>IF(AND(PLANILLA!AM1008="",PLANILLA!AN1008=""),"",CONCATENATE(PLANILLA!AM1008,"-",PLANILLA!AN1008))</f>
        <v/>
      </c>
    </row>
    <row r="1006" spans="2:149" x14ac:dyDescent="0.25">
      <c r="B1006" t="str">
        <f>IF(OR(PLANILLA!AJ1009="SI",PLANILLA!AK1009="SI"),"TIEMPO","")</f>
        <v/>
      </c>
      <c r="C1006" t="str">
        <f>IF(OR(PLANILLA!AJ1009="SI",PLANILLA!AK1009="SI"),"DESPLAZAMIENTO_FORZADO","")</f>
        <v/>
      </c>
      <c r="CI1006" t="s">
        <v>3622</v>
      </c>
      <c r="CJ1006" t="str">
        <f>VLOOKUP(CI1006,Hoja1!A1005:D2127,2,0)</f>
        <v>SUCRE</v>
      </c>
      <c r="CR1006" t="str">
        <f>CONCATENATE("COMUNIDAD_",PLANILLA!S1009)</f>
        <v>COMUNIDAD_</v>
      </c>
      <c r="CS1006" t="str">
        <f>CONCATENATE(PLANILLA!S1009,"_",PLANILLA!T1009)</f>
        <v>_</v>
      </c>
      <c r="ES1006" s="42" t="str">
        <f>IF(AND(PLANILLA!AM1009="",PLANILLA!AN1009=""),"",CONCATENATE(PLANILLA!AM1009,"-",PLANILLA!AN1009))</f>
        <v/>
      </c>
    </row>
    <row r="1007" spans="2:149" x14ac:dyDescent="0.25">
      <c r="B1007" t="str">
        <f>IF(OR(PLANILLA!AJ1010="SI",PLANILLA!AK1010="SI"),"TIEMPO","")</f>
        <v/>
      </c>
      <c r="C1007" t="str">
        <f>IF(OR(PLANILLA!AJ1010="SI",PLANILLA!AK1010="SI"),"DESPLAZAMIENTO_FORZADO","")</f>
        <v/>
      </c>
      <c r="CI1007" t="s">
        <v>3623</v>
      </c>
      <c r="CJ1007" t="str">
        <f>VLOOKUP(CI1007,Hoja1!A1006:D2128,2,0)</f>
        <v>SUCRE</v>
      </c>
      <c r="CR1007" t="str">
        <f>CONCATENATE("COMUNIDAD_",PLANILLA!S1010)</f>
        <v>COMUNIDAD_</v>
      </c>
      <c r="CS1007" t="str">
        <f>CONCATENATE(PLANILLA!S1010,"_",PLANILLA!T1010)</f>
        <v>_</v>
      </c>
      <c r="ES1007" s="42" t="str">
        <f>IF(AND(PLANILLA!AM1010="",PLANILLA!AN1010=""),"",CONCATENATE(PLANILLA!AM1010,"-",PLANILLA!AN1010))</f>
        <v/>
      </c>
    </row>
    <row r="1008" spans="2:149" x14ac:dyDescent="0.25">
      <c r="B1008" t="str">
        <f>IF(OR(PLANILLA!AJ1011="SI",PLANILLA!AK1011="SI"),"TIEMPO","")</f>
        <v/>
      </c>
      <c r="C1008" t="str">
        <f>IF(OR(PLANILLA!AJ1011="SI",PLANILLA!AK1011="SI"),"DESPLAZAMIENTO_FORZADO","")</f>
        <v/>
      </c>
      <c r="CI1008" t="s">
        <v>3624</v>
      </c>
      <c r="CJ1008" t="str">
        <f>VLOOKUP(CI1008,Hoja1!A1007:D2129,2,0)</f>
        <v>SUCRE</v>
      </c>
      <c r="CR1008" t="str">
        <f>CONCATENATE("COMUNIDAD_",PLANILLA!S1011)</f>
        <v>COMUNIDAD_</v>
      </c>
      <c r="CS1008" t="str">
        <f>CONCATENATE(PLANILLA!S1011,"_",PLANILLA!T1011)</f>
        <v>_</v>
      </c>
      <c r="ES1008" s="42" t="str">
        <f>IF(AND(PLANILLA!AM1011="",PLANILLA!AN1011=""),"",CONCATENATE(PLANILLA!AM1011,"-",PLANILLA!AN1011))</f>
        <v/>
      </c>
    </row>
    <row r="1009" spans="2:149" x14ac:dyDescent="0.25">
      <c r="B1009" t="str">
        <f>IF(OR(PLANILLA!AJ1012="SI",PLANILLA!AK1012="SI"),"TIEMPO","")</f>
        <v/>
      </c>
      <c r="C1009" t="str">
        <f>IF(OR(PLANILLA!AJ1012="SI",PLANILLA!AK1012="SI"),"DESPLAZAMIENTO_FORZADO","")</f>
        <v/>
      </c>
      <c r="CI1009" t="s">
        <v>3625</v>
      </c>
      <c r="CJ1009" t="str">
        <f>VLOOKUP(CI1009,Hoja1!A1008:D2130,2,0)</f>
        <v>SUCRE</v>
      </c>
      <c r="CR1009" t="str">
        <f>CONCATENATE("COMUNIDAD_",PLANILLA!S1012)</f>
        <v>COMUNIDAD_</v>
      </c>
      <c r="CS1009" t="str">
        <f>CONCATENATE(PLANILLA!S1012,"_",PLANILLA!T1012)</f>
        <v>_</v>
      </c>
      <c r="ES1009" s="42" t="str">
        <f>IF(AND(PLANILLA!AM1012="",PLANILLA!AN1012=""),"",CONCATENATE(PLANILLA!AM1012,"-",PLANILLA!AN1012))</f>
        <v/>
      </c>
    </row>
    <row r="1010" spans="2:149" x14ac:dyDescent="0.25">
      <c r="B1010" t="str">
        <f>IF(OR(PLANILLA!AJ1013="SI",PLANILLA!AK1013="SI"),"TIEMPO","")</f>
        <v/>
      </c>
      <c r="C1010" t="str">
        <f>IF(OR(PLANILLA!AJ1013="SI",PLANILLA!AK1013="SI"),"DESPLAZAMIENTO_FORZADO","")</f>
        <v/>
      </c>
      <c r="CI1010" t="s">
        <v>3626</v>
      </c>
      <c r="CJ1010" t="str">
        <f>VLOOKUP(CI1010,Hoja1!A1009:D2131,2,0)</f>
        <v>SUCRE</v>
      </c>
      <c r="CR1010" t="str">
        <f>CONCATENATE("COMUNIDAD_",PLANILLA!S1013)</f>
        <v>COMUNIDAD_</v>
      </c>
      <c r="CS1010" t="str">
        <f>CONCATENATE(PLANILLA!S1013,"_",PLANILLA!T1013)</f>
        <v>_</v>
      </c>
      <c r="ES1010" s="42" t="str">
        <f>IF(AND(PLANILLA!AM1013="",PLANILLA!AN1013=""),"",CONCATENATE(PLANILLA!AM1013,"-",PLANILLA!AN1013))</f>
        <v/>
      </c>
    </row>
    <row r="1011" spans="2:149" x14ac:dyDescent="0.25">
      <c r="B1011" t="str">
        <f>IF(OR(PLANILLA!AJ1014="SI",PLANILLA!AK1014="SI"),"TIEMPO","")</f>
        <v/>
      </c>
      <c r="C1011" t="str">
        <f>IF(OR(PLANILLA!AJ1014="SI",PLANILLA!AK1014="SI"),"DESPLAZAMIENTO_FORZADO","")</f>
        <v/>
      </c>
      <c r="CI1011" t="s">
        <v>3627</v>
      </c>
      <c r="CJ1011" t="str">
        <f>VLOOKUP(CI1011,Hoja1!A1010:D2132,2,0)</f>
        <v>SUCRE</v>
      </c>
      <c r="CR1011" t="str">
        <f>CONCATENATE("COMUNIDAD_",PLANILLA!S1014)</f>
        <v>COMUNIDAD_</v>
      </c>
      <c r="CS1011" t="str">
        <f>CONCATENATE(PLANILLA!S1014,"_",PLANILLA!T1014)</f>
        <v>_</v>
      </c>
      <c r="ES1011" s="42" t="str">
        <f>IF(AND(PLANILLA!AM1014="",PLANILLA!AN1014=""),"",CONCATENATE(PLANILLA!AM1014,"-",PLANILLA!AN1014))</f>
        <v/>
      </c>
    </row>
    <row r="1012" spans="2:149" x14ac:dyDescent="0.25">
      <c r="B1012" t="str">
        <f>IF(OR(PLANILLA!AJ1015="SI",PLANILLA!AK1015="SI"),"TIEMPO","")</f>
        <v/>
      </c>
      <c r="C1012" t="str">
        <f>IF(OR(PLANILLA!AJ1015="SI",PLANILLA!AK1015="SI"),"DESPLAZAMIENTO_FORZADO","")</f>
        <v/>
      </c>
      <c r="CI1012" t="s">
        <v>3628</v>
      </c>
      <c r="CJ1012" t="str">
        <f>VLOOKUP(CI1012,Hoja1!A1011:D2133,2,0)</f>
        <v>SUCRE</v>
      </c>
      <c r="CR1012" t="str">
        <f>CONCATENATE("COMUNIDAD_",PLANILLA!S1015)</f>
        <v>COMUNIDAD_</v>
      </c>
      <c r="CS1012" t="str">
        <f>CONCATENATE(PLANILLA!S1015,"_",PLANILLA!T1015)</f>
        <v>_</v>
      </c>
      <c r="ES1012" s="42" t="str">
        <f>IF(AND(PLANILLA!AM1015="",PLANILLA!AN1015=""),"",CONCATENATE(PLANILLA!AM1015,"-",PLANILLA!AN1015))</f>
        <v/>
      </c>
    </row>
    <row r="1013" spans="2:149" x14ac:dyDescent="0.25">
      <c r="B1013" t="str">
        <f>IF(OR(PLANILLA!AJ1016="SI",PLANILLA!AK1016="SI"),"TIEMPO","")</f>
        <v/>
      </c>
      <c r="C1013" t="str">
        <f>IF(OR(PLANILLA!AJ1016="SI",PLANILLA!AK1016="SI"),"DESPLAZAMIENTO_FORZADO","")</f>
        <v/>
      </c>
      <c r="CI1013" t="s">
        <v>3629</v>
      </c>
      <c r="CJ1013" t="str">
        <f>VLOOKUP(CI1013,Hoja1!A1012:D2134,2,0)</f>
        <v>SUCRE</v>
      </c>
      <c r="CR1013" t="str">
        <f>CONCATENATE("COMUNIDAD_",PLANILLA!S1016)</f>
        <v>COMUNIDAD_</v>
      </c>
      <c r="CS1013" t="str">
        <f>CONCATENATE(PLANILLA!S1016,"_",PLANILLA!T1016)</f>
        <v>_</v>
      </c>
      <c r="ES1013" s="42" t="str">
        <f>IF(AND(PLANILLA!AM1016="",PLANILLA!AN1016=""),"",CONCATENATE(PLANILLA!AM1016,"-",PLANILLA!AN1016))</f>
        <v/>
      </c>
    </row>
    <row r="1014" spans="2:149" x14ac:dyDescent="0.25">
      <c r="B1014" t="str">
        <f>IF(OR(PLANILLA!AJ1017="SI",PLANILLA!AK1017="SI"),"TIEMPO","")</f>
        <v/>
      </c>
      <c r="C1014" t="str">
        <f>IF(OR(PLANILLA!AJ1017="SI",PLANILLA!AK1017="SI"),"DESPLAZAMIENTO_FORZADO","")</f>
        <v/>
      </c>
      <c r="CI1014" t="s">
        <v>3630</v>
      </c>
      <c r="CJ1014" t="str">
        <f>VLOOKUP(CI1014,Hoja1!A1013:D2135,2,0)</f>
        <v>SUCRE</v>
      </c>
      <c r="CR1014" t="str">
        <f>CONCATENATE("COMUNIDAD_",PLANILLA!S1017)</f>
        <v>COMUNIDAD_</v>
      </c>
      <c r="CS1014" t="str">
        <f>CONCATENATE(PLANILLA!S1017,"_",PLANILLA!T1017)</f>
        <v>_</v>
      </c>
      <c r="ES1014" s="42" t="str">
        <f>IF(AND(PLANILLA!AM1017="",PLANILLA!AN1017=""),"",CONCATENATE(PLANILLA!AM1017,"-",PLANILLA!AN1017))</f>
        <v/>
      </c>
    </row>
    <row r="1015" spans="2:149" x14ac:dyDescent="0.25">
      <c r="B1015" t="str">
        <f>IF(OR(PLANILLA!AJ1018="SI",PLANILLA!AK1018="SI"),"TIEMPO","")</f>
        <v/>
      </c>
      <c r="C1015" t="str">
        <f>IF(OR(PLANILLA!AJ1018="SI",PLANILLA!AK1018="SI"),"DESPLAZAMIENTO_FORZADO","")</f>
        <v/>
      </c>
      <c r="CI1015" t="s">
        <v>3631</v>
      </c>
      <c r="CJ1015" t="str">
        <f>VLOOKUP(CI1015,Hoja1!A1014:D2136,2,0)</f>
        <v>SUCRE</v>
      </c>
      <c r="CR1015" t="str">
        <f>CONCATENATE("COMUNIDAD_",PLANILLA!S1018)</f>
        <v>COMUNIDAD_</v>
      </c>
      <c r="CS1015" t="str">
        <f>CONCATENATE(PLANILLA!S1018,"_",PLANILLA!T1018)</f>
        <v>_</v>
      </c>
      <c r="ES1015" s="42" t="str">
        <f>IF(AND(PLANILLA!AM1018="",PLANILLA!AN1018=""),"",CONCATENATE(PLANILLA!AM1018,"-",PLANILLA!AN1018))</f>
        <v/>
      </c>
    </row>
    <row r="1016" spans="2:149" x14ac:dyDescent="0.25">
      <c r="B1016" t="str">
        <f>IF(OR(PLANILLA!AJ1019="SI",PLANILLA!AK1019="SI"),"TIEMPO","")</f>
        <v/>
      </c>
      <c r="C1016" t="str">
        <f>IF(OR(PLANILLA!AJ1019="SI",PLANILLA!AK1019="SI"),"DESPLAZAMIENTO_FORZADO","")</f>
        <v/>
      </c>
      <c r="CI1016" t="s">
        <v>3632</v>
      </c>
      <c r="CJ1016" t="str">
        <f>VLOOKUP(CI1016,Hoja1!A1015:D2137,2,0)</f>
        <v>SUCRE</v>
      </c>
      <c r="CR1016" t="str">
        <f>CONCATENATE("COMUNIDAD_",PLANILLA!S1019)</f>
        <v>COMUNIDAD_</v>
      </c>
      <c r="CS1016" t="str">
        <f>CONCATENATE(PLANILLA!S1019,"_",PLANILLA!T1019)</f>
        <v>_</v>
      </c>
      <c r="ES1016" s="42" t="str">
        <f>IF(AND(PLANILLA!AM1019="",PLANILLA!AN1019=""),"",CONCATENATE(PLANILLA!AM1019,"-",PLANILLA!AN1019))</f>
        <v/>
      </c>
    </row>
    <row r="1017" spans="2:149" x14ac:dyDescent="0.25">
      <c r="B1017" t="str">
        <f>IF(OR(PLANILLA!AJ1020="SI",PLANILLA!AK1020="SI"),"TIEMPO","")</f>
        <v/>
      </c>
      <c r="C1017" t="str">
        <f>IF(OR(PLANILLA!AJ1020="SI",PLANILLA!AK1020="SI"),"DESPLAZAMIENTO_FORZADO","")</f>
        <v/>
      </c>
      <c r="CI1017" t="s">
        <v>3633</v>
      </c>
      <c r="CJ1017" t="str">
        <f>VLOOKUP(CI1017,Hoja1!A1016:D2138,2,0)</f>
        <v>SUCRE</v>
      </c>
      <c r="CR1017" t="str">
        <f>CONCATENATE("COMUNIDAD_",PLANILLA!S1020)</f>
        <v>COMUNIDAD_</v>
      </c>
      <c r="CS1017" t="str">
        <f>CONCATENATE(PLANILLA!S1020,"_",PLANILLA!T1020)</f>
        <v>_</v>
      </c>
      <c r="ES1017" s="42" t="str">
        <f>IF(AND(PLANILLA!AM1020="",PLANILLA!AN1020=""),"",CONCATENATE(PLANILLA!AM1020,"-",PLANILLA!AN1020))</f>
        <v/>
      </c>
    </row>
    <row r="1018" spans="2:149" x14ac:dyDescent="0.25">
      <c r="B1018" t="str">
        <f>IF(OR(PLANILLA!AJ1021="SI",PLANILLA!AK1021="SI"),"TIEMPO","")</f>
        <v/>
      </c>
      <c r="C1018" t="str">
        <f>IF(OR(PLANILLA!AJ1021="SI",PLANILLA!AK1021="SI"),"DESPLAZAMIENTO_FORZADO","")</f>
        <v/>
      </c>
      <c r="CI1018" t="s">
        <v>3634</v>
      </c>
      <c r="CJ1018" t="str">
        <f>VLOOKUP(CI1018,Hoja1!A1017:D2139,2,0)</f>
        <v>SUCRE</v>
      </c>
      <c r="CR1018" t="str">
        <f>CONCATENATE("COMUNIDAD_",PLANILLA!S1021)</f>
        <v>COMUNIDAD_</v>
      </c>
      <c r="CS1018" t="str">
        <f>CONCATENATE(PLANILLA!S1021,"_",PLANILLA!T1021)</f>
        <v>_</v>
      </c>
      <c r="ES1018" s="42" t="str">
        <f>IF(AND(PLANILLA!AM1021="",PLANILLA!AN1021=""),"",CONCATENATE(PLANILLA!AM1021,"-",PLANILLA!AN1021))</f>
        <v/>
      </c>
    </row>
    <row r="1019" spans="2:149" x14ac:dyDescent="0.25">
      <c r="B1019" t="str">
        <f>IF(OR(PLANILLA!AJ1022="SI",PLANILLA!AK1022="SI"),"TIEMPO","")</f>
        <v/>
      </c>
      <c r="C1019" t="str">
        <f>IF(OR(PLANILLA!AJ1022="SI",PLANILLA!AK1022="SI"),"DESPLAZAMIENTO_FORZADO","")</f>
        <v/>
      </c>
      <c r="CI1019" t="s">
        <v>3635</v>
      </c>
      <c r="CJ1019" t="str">
        <f>VLOOKUP(CI1019,Hoja1!A1018:D2140,2,0)</f>
        <v>SUCRE</v>
      </c>
      <c r="CR1019" t="str">
        <f>CONCATENATE("COMUNIDAD_",PLANILLA!S1022)</f>
        <v>COMUNIDAD_</v>
      </c>
      <c r="CS1019" t="str">
        <f>CONCATENATE(PLANILLA!S1022,"_",PLANILLA!T1022)</f>
        <v>_</v>
      </c>
      <c r="ES1019" s="42" t="str">
        <f>IF(AND(PLANILLA!AM1022="",PLANILLA!AN1022=""),"",CONCATENATE(PLANILLA!AM1022,"-",PLANILLA!AN1022))</f>
        <v/>
      </c>
    </row>
    <row r="1020" spans="2:149" x14ac:dyDescent="0.25">
      <c r="B1020" t="str">
        <f>IF(OR(PLANILLA!AJ1023="SI",PLANILLA!AK1023="SI"),"TIEMPO","")</f>
        <v/>
      </c>
      <c r="C1020" t="str">
        <f>IF(OR(PLANILLA!AJ1023="SI",PLANILLA!AK1023="SI"),"DESPLAZAMIENTO_FORZADO","")</f>
        <v/>
      </c>
      <c r="CI1020" t="s">
        <v>3636</v>
      </c>
      <c r="CJ1020" t="str">
        <f>VLOOKUP(CI1020,Hoja1!A1019:D2141,2,0)</f>
        <v>SUCRE</v>
      </c>
      <c r="CR1020" t="str">
        <f>CONCATENATE("COMUNIDAD_",PLANILLA!S1023)</f>
        <v>COMUNIDAD_</v>
      </c>
      <c r="CS1020" t="str">
        <f>CONCATENATE(PLANILLA!S1023,"_",PLANILLA!T1023)</f>
        <v>_</v>
      </c>
      <c r="ES1020" s="42" t="str">
        <f>IF(AND(PLANILLA!AM1023="",PLANILLA!AN1023=""),"",CONCATENATE(PLANILLA!AM1023,"-",PLANILLA!AN1023))</f>
        <v/>
      </c>
    </row>
    <row r="1021" spans="2:149" x14ac:dyDescent="0.25">
      <c r="B1021" t="str">
        <f>IF(OR(PLANILLA!AJ1024="SI",PLANILLA!AK1024="SI"),"TIEMPO","")</f>
        <v/>
      </c>
      <c r="C1021" t="str">
        <f>IF(OR(PLANILLA!AJ1024="SI",PLANILLA!AK1024="SI"),"DESPLAZAMIENTO_FORZADO","")</f>
        <v/>
      </c>
      <c r="CI1021" t="s">
        <v>3637</v>
      </c>
      <c r="CJ1021" t="str">
        <f>VLOOKUP(CI1021,Hoja1!A1020:D2142,2,0)</f>
        <v>SUCRE</v>
      </c>
      <c r="CR1021" t="str">
        <f>CONCATENATE("COMUNIDAD_",PLANILLA!S1024)</f>
        <v>COMUNIDAD_</v>
      </c>
      <c r="CS1021" t="str">
        <f>CONCATENATE(PLANILLA!S1024,"_",PLANILLA!T1024)</f>
        <v>_</v>
      </c>
      <c r="ES1021" s="42" t="str">
        <f>IF(AND(PLANILLA!AM1024="",PLANILLA!AN1024=""),"",CONCATENATE(PLANILLA!AM1024,"-",PLANILLA!AN1024))</f>
        <v/>
      </c>
    </row>
    <row r="1022" spans="2:149" x14ac:dyDescent="0.25">
      <c r="B1022" t="str">
        <f>IF(OR(PLANILLA!AJ1025="SI",PLANILLA!AK1025="SI"),"TIEMPO","")</f>
        <v/>
      </c>
      <c r="C1022" t="str">
        <f>IF(OR(PLANILLA!AJ1025="SI",PLANILLA!AK1025="SI"),"DESPLAZAMIENTO_FORZADO","")</f>
        <v/>
      </c>
      <c r="CI1022" t="s">
        <v>2910</v>
      </c>
      <c r="CJ1022" t="str">
        <f>VLOOKUP(CI1022,Hoja1!A1021:D2143,2,0)</f>
        <v>SUCRE</v>
      </c>
      <c r="CR1022" t="str">
        <f>CONCATENATE("COMUNIDAD_",PLANILLA!S1025)</f>
        <v>COMUNIDAD_</v>
      </c>
      <c r="CS1022" t="str">
        <f>CONCATENATE(PLANILLA!S1025,"_",PLANILLA!T1025)</f>
        <v>_</v>
      </c>
      <c r="ES1022" s="42" t="str">
        <f>IF(AND(PLANILLA!AM1025="",PLANILLA!AN1025=""),"",CONCATENATE(PLANILLA!AM1025,"-",PLANILLA!AN1025))</f>
        <v/>
      </c>
    </row>
    <row r="1023" spans="2:149" x14ac:dyDescent="0.25">
      <c r="B1023" t="str">
        <f>IF(OR(PLANILLA!AJ1026="SI",PLANILLA!AK1026="SI"),"TIEMPO","")</f>
        <v/>
      </c>
      <c r="C1023" t="str">
        <f>IF(OR(PLANILLA!AJ1026="SI",PLANILLA!AK1026="SI"),"DESPLAZAMIENTO_FORZADO","")</f>
        <v/>
      </c>
      <c r="CI1023" t="s">
        <v>1300</v>
      </c>
      <c r="CJ1023" t="str">
        <f>VLOOKUP(CI1023,Hoja1!A1022:D2144,2,0)</f>
        <v>SUCRE</v>
      </c>
      <c r="CR1023" t="str">
        <f>CONCATENATE("COMUNIDAD_",PLANILLA!S1026)</f>
        <v>COMUNIDAD_</v>
      </c>
      <c r="CS1023" t="str">
        <f>CONCATENATE(PLANILLA!S1026,"_",PLANILLA!T1026)</f>
        <v>_</v>
      </c>
      <c r="ES1023" s="42" t="str">
        <f>IF(AND(PLANILLA!AM1026="",PLANILLA!AN1026=""),"",CONCATENATE(PLANILLA!AM1026,"-",PLANILLA!AN1026))</f>
        <v/>
      </c>
    </row>
    <row r="1024" spans="2:149" x14ac:dyDescent="0.25">
      <c r="B1024" t="str">
        <f>IF(OR(PLANILLA!AJ1027="SI",PLANILLA!AK1027="SI"),"TIEMPO","")</f>
        <v/>
      </c>
      <c r="C1024" t="str">
        <f>IF(OR(PLANILLA!AJ1027="SI",PLANILLA!AK1027="SI"),"DESPLAZAMIENTO_FORZADO","")</f>
        <v/>
      </c>
      <c r="CI1024" t="s">
        <v>3638</v>
      </c>
      <c r="CJ1024" t="str">
        <f>VLOOKUP(CI1024,Hoja1!A1023:D2145,2,0)</f>
        <v>SUCRE</v>
      </c>
      <c r="CR1024" t="str">
        <f>CONCATENATE("COMUNIDAD_",PLANILLA!S1027)</f>
        <v>COMUNIDAD_</v>
      </c>
      <c r="CS1024" t="str">
        <f>CONCATENATE(PLANILLA!S1027,"_",PLANILLA!T1027)</f>
        <v>_</v>
      </c>
      <c r="ES1024" s="42" t="str">
        <f>IF(AND(PLANILLA!AM1027="",PLANILLA!AN1027=""),"",CONCATENATE(PLANILLA!AM1027,"-",PLANILLA!AN1027))</f>
        <v/>
      </c>
    </row>
    <row r="1025" spans="2:149" x14ac:dyDescent="0.25">
      <c r="B1025" t="str">
        <f>IF(OR(PLANILLA!AJ1028="SI",PLANILLA!AK1028="SI"),"TIEMPO","")</f>
        <v/>
      </c>
      <c r="C1025" t="str">
        <f>IF(OR(PLANILLA!AJ1028="SI",PLANILLA!AK1028="SI"),"DESPLAZAMIENTO_FORZADO","")</f>
        <v/>
      </c>
      <c r="CI1025" t="s">
        <v>3639</v>
      </c>
      <c r="CJ1025" t="str">
        <f>VLOOKUP(CI1025,Hoja1!A1024:D2146,2,0)</f>
        <v>SUCRE</v>
      </c>
      <c r="CR1025" t="str">
        <f>CONCATENATE("COMUNIDAD_",PLANILLA!S1028)</f>
        <v>COMUNIDAD_</v>
      </c>
      <c r="CS1025" t="str">
        <f>CONCATENATE(PLANILLA!S1028,"_",PLANILLA!T1028)</f>
        <v>_</v>
      </c>
      <c r="ES1025" s="42" t="str">
        <f>IF(AND(PLANILLA!AM1028="",PLANILLA!AN1028=""),"",CONCATENATE(PLANILLA!AM1028,"-",PLANILLA!AN1028))</f>
        <v/>
      </c>
    </row>
    <row r="1026" spans="2:149" x14ac:dyDescent="0.25">
      <c r="B1026" t="str">
        <f>IF(OR(PLANILLA!AJ1029="SI",PLANILLA!AK1029="SI"),"TIEMPO","")</f>
        <v/>
      </c>
      <c r="C1026" t="str">
        <f>IF(OR(PLANILLA!AJ1029="SI",PLANILLA!AK1029="SI"),"DESPLAZAMIENTO_FORZADO","")</f>
        <v/>
      </c>
      <c r="CI1026" t="s">
        <v>3299</v>
      </c>
      <c r="CJ1026" t="str">
        <f>VLOOKUP(CI1026,Hoja1!A1025:D2147,2,0)</f>
        <v>CENTRO</v>
      </c>
      <c r="CR1026" t="str">
        <f>CONCATENATE("COMUNIDAD_",PLANILLA!S1029)</f>
        <v>COMUNIDAD_</v>
      </c>
      <c r="CS1026" t="str">
        <f>CONCATENATE(PLANILLA!S1029,"_",PLANILLA!T1029)</f>
        <v>_</v>
      </c>
      <c r="ES1026" s="42" t="str">
        <f>IF(AND(PLANILLA!AM1029="",PLANILLA!AN1029=""),"",CONCATENATE(PLANILLA!AM1029,"-",PLANILLA!AN1029))</f>
        <v/>
      </c>
    </row>
    <row r="1027" spans="2:149" x14ac:dyDescent="0.25">
      <c r="B1027" t="str">
        <f>IF(OR(PLANILLA!AJ1030="SI",PLANILLA!AK1030="SI"),"TIEMPO","")</f>
        <v/>
      </c>
      <c r="C1027" t="str">
        <f>IF(OR(PLANILLA!AJ1030="SI",PLANILLA!AK1030="SI"),"DESPLAZAMIENTO_FORZADO","")</f>
        <v/>
      </c>
      <c r="CI1027" t="s">
        <v>3300</v>
      </c>
      <c r="CJ1027" t="str">
        <f>VLOOKUP(CI1027,Hoja1!A1026:D2148,2,0)</f>
        <v>CENTRO</v>
      </c>
      <c r="CR1027" t="str">
        <f>CONCATENATE("COMUNIDAD_",PLANILLA!S1030)</f>
        <v>COMUNIDAD_</v>
      </c>
      <c r="CS1027" t="str">
        <f>CONCATENATE(PLANILLA!S1030,"_",PLANILLA!T1030)</f>
        <v>_</v>
      </c>
      <c r="ES1027" s="42" t="str">
        <f>IF(AND(PLANILLA!AM1030="",PLANILLA!AN1030=""),"",CONCATENATE(PLANILLA!AM1030,"-",PLANILLA!AN1030))</f>
        <v/>
      </c>
    </row>
    <row r="1028" spans="2:149" x14ac:dyDescent="0.25">
      <c r="B1028" t="str">
        <f>IF(OR(PLANILLA!AJ1031="SI",PLANILLA!AK1031="SI"),"TIEMPO","")</f>
        <v/>
      </c>
      <c r="C1028" t="str">
        <f>IF(OR(PLANILLA!AJ1031="SI",PLANILLA!AK1031="SI"),"DESPLAZAMIENTO_FORZADO","")</f>
        <v/>
      </c>
      <c r="CI1028" t="s">
        <v>3301</v>
      </c>
      <c r="CJ1028" t="str">
        <f>VLOOKUP(CI1028,Hoja1!A1027:D2149,2,0)</f>
        <v>CENTRO</v>
      </c>
      <c r="CR1028" t="str">
        <f>CONCATENATE("COMUNIDAD_",PLANILLA!S1031)</f>
        <v>COMUNIDAD_</v>
      </c>
      <c r="CS1028" t="str">
        <f>CONCATENATE(PLANILLA!S1031,"_",PLANILLA!T1031)</f>
        <v>_</v>
      </c>
      <c r="ES1028" s="42" t="str">
        <f>IF(AND(PLANILLA!AM1031="",PLANILLA!AN1031=""),"",CONCATENATE(PLANILLA!AM1031,"-",PLANILLA!AN1031))</f>
        <v/>
      </c>
    </row>
    <row r="1029" spans="2:149" x14ac:dyDescent="0.25">
      <c r="B1029" t="str">
        <f>IF(OR(PLANILLA!AJ1032="SI",PLANILLA!AK1032="SI"),"TIEMPO","")</f>
        <v/>
      </c>
      <c r="C1029" t="str">
        <f>IF(OR(PLANILLA!AJ1032="SI",PLANILLA!AK1032="SI"),"DESPLAZAMIENTO_FORZADO","")</f>
        <v/>
      </c>
      <c r="CI1029" t="s">
        <v>2689</v>
      </c>
      <c r="CJ1029" t="str">
        <f>VLOOKUP(CI1029,Hoja1!A1028:D2150,2,0)</f>
        <v>CENTRO</v>
      </c>
      <c r="CR1029" t="str">
        <f>CONCATENATE("COMUNIDAD_",PLANILLA!S1032)</f>
        <v>COMUNIDAD_</v>
      </c>
      <c r="CS1029" t="str">
        <f>CONCATENATE(PLANILLA!S1032,"_",PLANILLA!T1032)</f>
        <v>_</v>
      </c>
      <c r="ES1029" s="42" t="str">
        <f>IF(AND(PLANILLA!AM1032="",PLANILLA!AN1032=""),"",CONCATENATE(PLANILLA!AM1032,"-",PLANILLA!AN1032))</f>
        <v/>
      </c>
    </row>
    <row r="1030" spans="2:149" x14ac:dyDescent="0.25">
      <c r="B1030" t="str">
        <f>IF(OR(PLANILLA!AJ1033="SI",PLANILLA!AK1033="SI"),"TIEMPO","")</f>
        <v/>
      </c>
      <c r="C1030" t="str">
        <f>IF(OR(PLANILLA!AJ1033="SI",PLANILLA!AK1033="SI"),"DESPLAZAMIENTO_FORZADO","")</f>
        <v/>
      </c>
      <c r="CI1030" t="s">
        <v>3302</v>
      </c>
      <c r="CJ1030" t="str">
        <f>VLOOKUP(CI1030,Hoja1!A1029:D2151,2,0)</f>
        <v>CENTRO</v>
      </c>
      <c r="CR1030" t="str">
        <f>CONCATENATE("COMUNIDAD_",PLANILLA!S1033)</f>
        <v>COMUNIDAD_</v>
      </c>
      <c r="CS1030" t="str">
        <f>CONCATENATE(PLANILLA!S1033,"_",PLANILLA!T1033)</f>
        <v>_</v>
      </c>
      <c r="ES1030" s="42" t="str">
        <f>IF(AND(PLANILLA!AM1033="",PLANILLA!AN1033=""),"",CONCATENATE(PLANILLA!AM1033,"-",PLANILLA!AN1033))</f>
        <v/>
      </c>
    </row>
    <row r="1031" spans="2:149" x14ac:dyDescent="0.25">
      <c r="B1031" t="str">
        <f>IF(OR(PLANILLA!AJ1034="SI",PLANILLA!AK1034="SI"),"TIEMPO","")</f>
        <v/>
      </c>
      <c r="C1031" t="str">
        <f>IF(OR(PLANILLA!AJ1034="SI",PLANILLA!AK1034="SI"),"DESPLAZAMIENTO_FORZADO","")</f>
        <v/>
      </c>
      <c r="CI1031" t="s">
        <v>2690</v>
      </c>
      <c r="CJ1031" t="str">
        <f>VLOOKUP(CI1031,Hoja1!A1030:D2152,2,0)</f>
        <v>CENTRO</v>
      </c>
      <c r="CR1031" t="str">
        <f>CONCATENATE("COMUNIDAD_",PLANILLA!S1034)</f>
        <v>COMUNIDAD_</v>
      </c>
      <c r="CS1031" t="str">
        <f>CONCATENATE(PLANILLA!S1034,"_",PLANILLA!T1034)</f>
        <v>_</v>
      </c>
      <c r="ES1031" s="42" t="str">
        <f>IF(AND(PLANILLA!AM1034="",PLANILLA!AN1034=""),"",CONCATENATE(PLANILLA!AM1034,"-",PLANILLA!AN1034))</f>
        <v/>
      </c>
    </row>
    <row r="1032" spans="2:149" x14ac:dyDescent="0.25">
      <c r="B1032" t="str">
        <f>IF(OR(PLANILLA!AJ1035="SI",PLANILLA!AK1035="SI"),"TIEMPO","")</f>
        <v/>
      </c>
      <c r="C1032" t="str">
        <f>IF(OR(PLANILLA!AJ1035="SI",PLANILLA!AK1035="SI"),"DESPLAZAMIENTO_FORZADO","")</f>
        <v/>
      </c>
      <c r="CI1032" t="s">
        <v>1286</v>
      </c>
      <c r="CJ1032" t="str">
        <f>VLOOKUP(CI1032,Hoja1!A1031:D2153,2,0)</f>
        <v>CENTRO</v>
      </c>
      <c r="CR1032" t="str">
        <f>CONCATENATE("COMUNIDAD_",PLANILLA!S1035)</f>
        <v>COMUNIDAD_</v>
      </c>
      <c r="CS1032" t="str">
        <f>CONCATENATE(PLANILLA!S1035,"_",PLANILLA!T1035)</f>
        <v>_</v>
      </c>
      <c r="ES1032" s="42" t="str">
        <f>IF(AND(PLANILLA!AM1035="",PLANILLA!AN1035=""),"",CONCATENATE(PLANILLA!AM1035,"-",PLANILLA!AN1035))</f>
        <v/>
      </c>
    </row>
    <row r="1033" spans="2:149" x14ac:dyDescent="0.25">
      <c r="B1033" t="str">
        <f>IF(OR(PLANILLA!AJ1036="SI",PLANILLA!AK1036="SI"),"TIEMPO","")</f>
        <v/>
      </c>
      <c r="C1033" t="str">
        <f>IF(OR(PLANILLA!AJ1036="SI",PLANILLA!AK1036="SI"),"DESPLAZAMIENTO_FORZADO","")</f>
        <v/>
      </c>
      <c r="CI1033" t="s">
        <v>3303</v>
      </c>
      <c r="CJ1033" t="str">
        <f>VLOOKUP(CI1033,Hoja1!A1032:D2154,2,0)</f>
        <v>CENTRO</v>
      </c>
      <c r="CR1033" t="str">
        <f>CONCATENATE("COMUNIDAD_",PLANILLA!S1036)</f>
        <v>COMUNIDAD_</v>
      </c>
      <c r="CS1033" t="str">
        <f>CONCATENATE(PLANILLA!S1036,"_",PLANILLA!T1036)</f>
        <v>_</v>
      </c>
      <c r="ES1033" s="42" t="str">
        <f>IF(AND(PLANILLA!AM1036="",PLANILLA!AN1036=""),"",CONCATENATE(PLANILLA!AM1036,"-",PLANILLA!AN1036))</f>
        <v/>
      </c>
    </row>
    <row r="1034" spans="2:149" x14ac:dyDescent="0.25">
      <c r="B1034" t="str">
        <f>IF(OR(PLANILLA!AJ1037="SI",PLANILLA!AK1037="SI"),"TIEMPO","")</f>
        <v/>
      </c>
      <c r="C1034" t="str">
        <f>IF(OR(PLANILLA!AJ1037="SI",PLANILLA!AK1037="SI"),"DESPLAZAMIENTO_FORZADO","")</f>
        <v/>
      </c>
      <c r="CI1034" t="s">
        <v>3304</v>
      </c>
      <c r="CJ1034" t="str">
        <f>VLOOKUP(CI1034,Hoja1!A1033:D2155,2,0)</f>
        <v>CENTRO</v>
      </c>
      <c r="CR1034" t="str">
        <f>CONCATENATE("COMUNIDAD_",PLANILLA!S1037)</f>
        <v>COMUNIDAD_</v>
      </c>
      <c r="CS1034" t="str">
        <f>CONCATENATE(PLANILLA!S1037,"_",PLANILLA!T1037)</f>
        <v>_</v>
      </c>
      <c r="ES1034" s="42" t="str">
        <f>IF(AND(PLANILLA!AM1037="",PLANILLA!AN1037=""),"",CONCATENATE(PLANILLA!AM1037,"-",PLANILLA!AN1037))</f>
        <v/>
      </c>
    </row>
    <row r="1035" spans="2:149" x14ac:dyDescent="0.25">
      <c r="B1035" t="str">
        <f>IF(OR(PLANILLA!AJ1038="SI",PLANILLA!AK1038="SI"),"TIEMPO","")</f>
        <v/>
      </c>
      <c r="C1035" t="str">
        <f>IF(OR(PLANILLA!AJ1038="SI",PLANILLA!AK1038="SI"),"DESPLAZAMIENTO_FORZADO","")</f>
        <v/>
      </c>
      <c r="CI1035" t="s">
        <v>2652</v>
      </c>
      <c r="CJ1035" t="str">
        <f>VLOOKUP(CI1035,Hoja1!A1034:D2156,2,0)</f>
        <v>CENTRO</v>
      </c>
      <c r="CR1035" t="str">
        <f>CONCATENATE("COMUNIDAD_",PLANILLA!S1038)</f>
        <v>COMUNIDAD_</v>
      </c>
      <c r="CS1035" t="str">
        <f>CONCATENATE(PLANILLA!S1038,"_",PLANILLA!T1038)</f>
        <v>_</v>
      </c>
      <c r="ES1035" s="42" t="str">
        <f>IF(AND(PLANILLA!AM1038="",PLANILLA!AN1038=""),"",CONCATENATE(PLANILLA!AM1038,"-",PLANILLA!AN1038))</f>
        <v/>
      </c>
    </row>
    <row r="1036" spans="2:149" x14ac:dyDescent="0.25">
      <c r="B1036" t="str">
        <f>IF(OR(PLANILLA!AJ1039="SI",PLANILLA!AK1039="SI"),"TIEMPO","")</f>
        <v/>
      </c>
      <c r="C1036" t="str">
        <f>IF(OR(PLANILLA!AJ1039="SI",PLANILLA!AK1039="SI"),"DESPLAZAMIENTO_FORZADO","")</f>
        <v/>
      </c>
      <c r="CI1036" t="s">
        <v>3305</v>
      </c>
      <c r="CJ1036" t="str">
        <f>VLOOKUP(CI1036,Hoja1!A1035:D2157,2,0)</f>
        <v>CENTRO</v>
      </c>
      <c r="CR1036" t="str">
        <f>CONCATENATE("COMUNIDAD_",PLANILLA!S1039)</f>
        <v>COMUNIDAD_</v>
      </c>
      <c r="CS1036" t="str">
        <f>CONCATENATE(PLANILLA!S1039,"_",PLANILLA!T1039)</f>
        <v>_</v>
      </c>
      <c r="ES1036" s="42" t="str">
        <f>IF(AND(PLANILLA!AM1039="",PLANILLA!AN1039=""),"",CONCATENATE(PLANILLA!AM1039,"-",PLANILLA!AN1039))</f>
        <v/>
      </c>
    </row>
    <row r="1037" spans="2:149" x14ac:dyDescent="0.25">
      <c r="B1037" t="str">
        <f>IF(OR(PLANILLA!AJ1040="SI",PLANILLA!AK1040="SI"),"TIEMPO","")</f>
        <v/>
      </c>
      <c r="C1037" t="str">
        <f>IF(OR(PLANILLA!AJ1040="SI",PLANILLA!AK1040="SI"),"DESPLAZAMIENTO_FORZADO","")</f>
        <v/>
      </c>
      <c r="CI1037" t="s">
        <v>3306</v>
      </c>
      <c r="CJ1037" t="str">
        <f>VLOOKUP(CI1037,Hoja1!A1036:D2158,2,0)</f>
        <v>CENTRO</v>
      </c>
      <c r="CR1037" t="str">
        <f>CONCATENATE("COMUNIDAD_",PLANILLA!S1040)</f>
        <v>COMUNIDAD_</v>
      </c>
      <c r="CS1037" t="str">
        <f>CONCATENATE(PLANILLA!S1040,"_",PLANILLA!T1040)</f>
        <v>_</v>
      </c>
      <c r="ES1037" s="42" t="str">
        <f>IF(AND(PLANILLA!AM1040="",PLANILLA!AN1040=""),"",CONCATENATE(PLANILLA!AM1040,"-",PLANILLA!AN1040))</f>
        <v/>
      </c>
    </row>
    <row r="1038" spans="2:149" x14ac:dyDescent="0.25">
      <c r="B1038" t="str">
        <f>IF(OR(PLANILLA!AJ1041="SI",PLANILLA!AK1041="SI"),"TIEMPO","")</f>
        <v/>
      </c>
      <c r="C1038" t="str">
        <f>IF(OR(PLANILLA!AJ1041="SI",PLANILLA!AK1041="SI"),"DESPLAZAMIENTO_FORZADO","")</f>
        <v/>
      </c>
      <c r="CI1038" t="s">
        <v>3307</v>
      </c>
      <c r="CJ1038" t="str">
        <f>VLOOKUP(CI1038,Hoja1!A1037:D2159,2,0)</f>
        <v>CENTRO</v>
      </c>
      <c r="CR1038" t="str">
        <f>CONCATENATE("COMUNIDAD_",PLANILLA!S1041)</f>
        <v>COMUNIDAD_</v>
      </c>
      <c r="CS1038" t="str">
        <f>CONCATENATE(PLANILLA!S1041,"_",PLANILLA!T1041)</f>
        <v>_</v>
      </c>
      <c r="ES1038" s="42" t="str">
        <f>IF(AND(PLANILLA!AM1041="",PLANILLA!AN1041=""),"",CONCATENATE(PLANILLA!AM1041,"-",PLANILLA!AN1041))</f>
        <v/>
      </c>
    </row>
    <row r="1039" spans="2:149" x14ac:dyDescent="0.25">
      <c r="B1039" t="str">
        <f>IF(OR(PLANILLA!AJ1042="SI",PLANILLA!AK1042="SI"),"TIEMPO","")</f>
        <v/>
      </c>
      <c r="C1039" t="str">
        <f>IF(OR(PLANILLA!AJ1042="SI",PLANILLA!AK1042="SI"),"DESPLAZAMIENTO_FORZADO","")</f>
        <v/>
      </c>
      <c r="CI1039" t="s">
        <v>3308</v>
      </c>
      <c r="CJ1039" t="str">
        <f>VLOOKUP(CI1039,Hoja1!A1038:D2160,2,0)</f>
        <v>CENTRO</v>
      </c>
      <c r="CR1039" t="str">
        <f>CONCATENATE("COMUNIDAD_",PLANILLA!S1042)</f>
        <v>COMUNIDAD_</v>
      </c>
      <c r="CS1039" t="str">
        <f>CONCATENATE(PLANILLA!S1042,"_",PLANILLA!T1042)</f>
        <v>_</v>
      </c>
      <c r="ES1039" s="42" t="str">
        <f>IF(AND(PLANILLA!AM1042="",PLANILLA!AN1042=""),"",CONCATENATE(PLANILLA!AM1042,"-",PLANILLA!AN1042))</f>
        <v/>
      </c>
    </row>
    <row r="1040" spans="2:149" x14ac:dyDescent="0.25">
      <c r="B1040" t="str">
        <f>IF(OR(PLANILLA!AJ1043="SI",PLANILLA!AK1043="SI"),"TIEMPO","")</f>
        <v/>
      </c>
      <c r="C1040" t="str">
        <f>IF(OR(PLANILLA!AJ1043="SI",PLANILLA!AK1043="SI"),"DESPLAZAMIENTO_FORZADO","")</f>
        <v/>
      </c>
      <c r="CI1040" t="s">
        <v>2911</v>
      </c>
      <c r="CJ1040" t="str">
        <f>VLOOKUP(CI1040,Hoja1!A1039:D2161,2,0)</f>
        <v>CENTRO</v>
      </c>
      <c r="CR1040" t="str">
        <f>CONCATENATE("COMUNIDAD_",PLANILLA!S1043)</f>
        <v>COMUNIDAD_</v>
      </c>
      <c r="CS1040" t="str">
        <f>CONCATENATE(PLANILLA!S1043,"_",PLANILLA!T1043)</f>
        <v>_</v>
      </c>
      <c r="ES1040" s="42" t="str">
        <f>IF(AND(PLANILLA!AM1043="",PLANILLA!AN1043=""),"",CONCATENATE(PLANILLA!AM1043,"-",PLANILLA!AN1043))</f>
        <v/>
      </c>
    </row>
    <row r="1041" spans="2:149" x14ac:dyDescent="0.25">
      <c r="B1041" t="str">
        <f>IF(OR(PLANILLA!AJ1044="SI",PLANILLA!AK1044="SI"),"TIEMPO","")</f>
        <v/>
      </c>
      <c r="C1041" t="str">
        <f>IF(OR(PLANILLA!AJ1044="SI",PLANILLA!AK1044="SI"),"DESPLAZAMIENTO_FORZADO","")</f>
        <v/>
      </c>
      <c r="CI1041" t="s">
        <v>3309</v>
      </c>
      <c r="CJ1041" t="str">
        <f>VLOOKUP(CI1041,Hoja1!A1040:D2162,2,0)</f>
        <v>CENTRO</v>
      </c>
      <c r="CR1041" t="str">
        <f>CONCATENATE("COMUNIDAD_",PLANILLA!S1044)</f>
        <v>COMUNIDAD_</v>
      </c>
      <c r="CS1041" t="str">
        <f>CONCATENATE(PLANILLA!S1044,"_",PLANILLA!T1044)</f>
        <v>_</v>
      </c>
      <c r="ES1041" s="42" t="str">
        <f>IF(AND(PLANILLA!AM1044="",PLANILLA!AN1044=""),"",CONCATENATE(PLANILLA!AM1044,"-",PLANILLA!AN1044))</f>
        <v/>
      </c>
    </row>
    <row r="1042" spans="2:149" x14ac:dyDescent="0.25">
      <c r="B1042" t="str">
        <f>IF(OR(PLANILLA!AJ1045="SI",PLANILLA!AK1045="SI"),"TIEMPO","")</f>
        <v/>
      </c>
      <c r="C1042" t="str">
        <f>IF(OR(PLANILLA!AJ1045="SI",PLANILLA!AK1045="SI"),"DESPLAZAMIENTO_FORZADO","")</f>
        <v/>
      </c>
      <c r="CI1042" t="s">
        <v>3310</v>
      </c>
      <c r="CJ1042" t="str">
        <f>VLOOKUP(CI1042,Hoja1!A1041:D2163,2,0)</f>
        <v>CENTRO</v>
      </c>
      <c r="CR1042" t="str">
        <f>CONCATENATE("COMUNIDAD_",PLANILLA!S1045)</f>
        <v>COMUNIDAD_</v>
      </c>
      <c r="CS1042" t="str">
        <f>CONCATENATE(PLANILLA!S1045,"_",PLANILLA!T1045)</f>
        <v>_</v>
      </c>
      <c r="ES1042" s="42" t="str">
        <f>IF(AND(PLANILLA!AM1045="",PLANILLA!AN1045=""),"",CONCATENATE(PLANILLA!AM1045,"-",PLANILLA!AN1045))</f>
        <v/>
      </c>
    </row>
    <row r="1043" spans="2:149" x14ac:dyDescent="0.25">
      <c r="B1043" t="str">
        <f>IF(OR(PLANILLA!AJ1046="SI",PLANILLA!AK1046="SI"),"TIEMPO","")</f>
        <v/>
      </c>
      <c r="C1043" t="str">
        <f>IF(OR(PLANILLA!AJ1046="SI",PLANILLA!AK1046="SI"),"DESPLAZAMIENTO_FORZADO","")</f>
        <v/>
      </c>
      <c r="CI1043" t="s">
        <v>3311</v>
      </c>
      <c r="CJ1043" t="str">
        <f>VLOOKUP(CI1043,Hoja1!A1042:D2164,2,0)</f>
        <v>CENTRO</v>
      </c>
      <c r="CR1043" t="str">
        <f>CONCATENATE("COMUNIDAD_",PLANILLA!S1046)</f>
        <v>COMUNIDAD_</v>
      </c>
      <c r="CS1043" t="str">
        <f>CONCATENATE(PLANILLA!S1046,"_",PLANILLA!T1046)</f>
        <v>_</v>
      </c>
      <c r="ES1043" s="42" t="str">
        <f>IF(AND(PLANILLA!AM1046="",PLANILLA!AN1046=""),"",CONCATENATE(PLANILLA!AM1046,"-",PLANILLA!AN1046))</f>
        <v/>
      </c>
    </row>
    <row r="1044" spans="2:149" x14ac:dyDescent="0.25">
      <c r="B1044" t="str">
        <f>IF(OR(PLANILLA!AJ1047="SI",PLANILLA!AK1047="SI"),"TIEMPO","")</f>
        <v/>
      </c>
      <c r="C1044" t="str">
        <f>IF(OR(PLANILLA!AJ1047="SI",PLANILLA!AK1047="SI"),"DESPLAZAMIENTO_FORZADO","")</f>
        <v/>
      </c>
      <c r="CI1044" t="s">
        <v>3312</v>
      </c>
      <c r="CJ1044" t="str">
        <f>VLOOKUP(CI1044,Hoja1!A1043:D2165,2,0)</f>
        <v>CENTRO</v>
      </c>
      <c r="CR1044" t="str">
        <f>CONCATENATE("COMUNIDAD_",PLANILLA!S1047)</f>
        <v>COMUNIDAD_</v>
      </c>
      <c r="CS1044" t="str">
        <f>CONCATENATE(PLANILLA!S1047,"_",PLANILLA!T1047)</f>
        <v>_</v>
      </c>
      <c r="ES1044" s="42" t="str">
        <f>IF(AND(PLANILLA!AM1047="",PLANILLA!AN1047=""),"",CONCATENATE(PLANILLA!AM1047,"-",PLANILLA!AN1047))</f>
        <v/>
      </c>
    </row>
    <row r="1045" spans="2:149" x14ac:dyDescent="0.25">
      <c r="B1045" t="str">
        <f>IF(OR(PLANILLA!AJ1048="SI",PLANILLA!AK1048="SI"),"TIEMPO","")</f>
        <v/>
      </c>
      <c r="C1045" t="str">
        <f>IF(OR(PLANILLA!AJ1048="SI",PLANILLA!AK1048="SI"),"DESPLAZAMIENTO_FORZADO","")</f>
        <v/>
      </c>
      <c r="CI1045" t="s">
        <v>3313</v>
      </c>
      <c r="CJ1045" t="str">
        <f>VLOOKUP(CI1045,Hoja1!A1044:D2166,2,0)</f>
        <v>CENTRO</v>
      </c>
      <c r="CR1045" t="str">
        <f>CONCATENATE("COMUNIDAD_",PLANILLA!S1048)</f>
        <v>COMUNIDAD_</v>
      </c>
      <c r="CS1045" t="str">
        <f>CONCATENATE(PLANILLA!S1048,"_",PLANILLA!T1048)</f>
        <v>_</v>
      </c>
      <c r="ES1045" s="42" t="str">
        <f>IF(AND(PLANILLA!AM1048="",PLANILLA!AN1048=""),"",CONCATENATE(PLANILLA!AM1048,"-",PLANILLA!AN1048))</f>
        <v/>
      </c>
    </row>
    <row r="1046" spans="2:149" x14ac:dyDescent="0.25">
      <c r="B1046" t="str">
        <f>IF(OR(PLANILLA!AJ1049="SI",PLANILLA!AK1049="SI"),"TIEMPO","")</f>
        <v/>
      </c>
      <c r="C1046" t="str">
        <f>IF(OR(PLANILLA!AJ1049="SI",PLANILLA!AK1049="SI"),"DESPLAZAMIENTO_FORZADO","")</f>
        <v/>
      </c>
      <c r="CI1046" t="s">
        <v>3314</v>
      </c>
      <c r="CJ1046" t="str">
        <f>VLOOKUP(CI1046,Hoja1!A1045:D2167,2,0)</f>
        <v>CENTRO</v>
      </c>
      <c r="CR1046" t="str">
        <f>CONCATENATE("COMUNIDAD_",PLANILLA!S1049)</f>
        <v>COMUNIDAD_</v>
      </c>
      <c r="CS1046" t="str">
        <f>CONCATENATE(PLANILLA!S1049,"_",PLANILLA!T1049)</f>
        <v>_</v>
      </c>
      <c r="ES1046" s="42" t="str">
        <f>IF(AND(PLANILLA!AM1049="",PLANILLA!AN1049=""),"",CONCATENATE(PLANILLA!AM1049,"-",PLANILLA!AN1049))</f>
        <v/>
      </c>
    </row>
    <row r="1047" spans="2:149" x14ac:dyDescent="0.25">
      <c r="B1047" t="str">
        <f>IF(OR(PLANILLA!AJ1050="SI",PLANILLA!AK1050="SI"),"TIEMPO","")</f>
        <v/>
      </c>
      <c r="C1047" t="str">
        <f>IF(OR(PLANILLA!AJ1050="SI",PLANILLA!AK1050="SI"),"DESPLAZAMIENTO_FORZADO","")</f>
        <v/>
      </c>
      <c r="CI1047" t="s">
        <v>2912</v>
      </c>
      <c r="CJ1047" t="str">
        <f>VLOOKUP(CI1047,Hoja1!A1046:D2168,2,0)</f>
        <v>CENTRO</v>
      </c>
      <c r="CR1047" t="str">
        <f>CONCATENATE("COMUNIDAD_",PLANILLA!S1050)</f>
        <v>COMUNIDAD_</v>
      </c>
      <c r="CS1047" t="str">
        <f>CONCATENATE(PLANILLA!S1050,"_",PLANILLA!T1050)</f>
        <v>_</v>
      </c>
      <c r="ES1047" s="42" t="str">
        <f>IF(AND(PLANILLA!AM1050="",PLANILLA!AN1050=""),"",CONCATENATE(PLANILLA!AM1050,"-",PLANILLA!AN1050))</f>
        <v/>
      </c>
    </row>
    <row r="1048" spans="2:149" x14ac:dyDescent="0.25">
      <c r="B1048" t="str">
        <f>IF(OR(PLANILLA!AJ1051="SI",PLANILLA!AK1051="SI"),"TIEMPO","")</f>
        <v/>
      </c>
      <c r="C1048" t="str">
        <f>IF(OR(PLANILLA!AJ1051="SI",PLANILLA!AK1051="SI"),"DESPLAZAMIENTO_FORZADO","")</f>
        <v/>
      </c>
      <c r="CI1048" t="s">
        <v>3315</v>
      </c>
      <c r="CJ1048" t="str">
        <f>VLOOKUP(CI1048,Hoja1!A1047:D2169,2,0)</f>
        <v>CENTRO</v>
      </c>
      <c r="CR1048" t="str">
        <f>CONCATENATE("COMUNIDAD_",PLANILLA!S1051)</f>
        <v>COMUNIDAD_</v>
      </c>
      <c r="CS1048" t="str">
        <f>CONCATENATE(PLANILLA!S1051,"_",PLANILLA!T1051)</f>
        <v>_</v>
      </c>
      <c r="ES1048" s="42" t="str">
        <f>IF(AND(PLANILLA!AM1051="",PLANILLA!AN1051=""),"",CONCATENATE(PLANILLA!AM1051,"-",PLANILLA!AN1051))</f>
        <v/>
      </c>
    </row>
    <row r="1049" spans="2:149" x14ac:dyDescent="0.25">
      <c r="B1049" t="str">
        <f>IF(OR(PLANILLA!AJ1052="SI",PLANILLA!AK1052="SI"),"TIEMPO","")</f>
        <v/>
      </c>
      <c r="C1049" t="str">
        <f>IF(OR(PLANILLA!AJ1052="SI",PLANILLA!AK1052="SI"),"DESPLAZAMIENTO_FORZADO","")</f>
        <v/>
      </c>
      <c r="CI1049" t="s">
        <v>3316</v>
      </c>
      <c r="CJ1049" t="str">
        <f>VLOOKUP(CI1049,Hoja1!A1048:D2170,2,0)</f>
        <v>CENTRO</v>
      </c>
      <c r="CR1049" t="str">
        <f>CONCATENATE("COMUNIDAD_",PLANILLA!S1052)</f>
        <v>COMUNIDAD_</v>
      </c>
      <c r="CS1049" t="str">
        <f>CONCATENATE(PLANILLA!S1052,"_",PLANILLA!T1052)</f>
        <v>_</v>
      </c>
      <c r="ES1049" s="42" t="str">
        <f>IF(AND(PLANILLA!AM1052="",PLANILLA!AN1052=""),"",CONCATENATE(PLANILLA!AM1052,"-",PLANILLA!AN1052))</f>
        <v/>
      </c>
    </row>
    <row r="1050" spans="2:149" x14ac:dyDescent="0.25">
      <c r="B1050" t="str">
        <f>IF(OR(PLANILLA!AJ1053="SI",PLANILLA!AK1053="SI"),"TIEMPO","")</f>
        <v/>
      </c>
      <c r="C1050" t="str">
        <f>IF(OR(PLANILLA!AJ1053="SI",PLANILLA!AK1053="SI"),"DESPLAZAMIENTO_FORZADO","")</f>
        <v/>
      </c>
      <c r="CI1050" t="s">
        <v>2653</v>
      </c>
      <c r="CJ1050" t="str">
        <f>VLOOKUP(CI1050,Hoja1!A1049:D2171,2,0)</f>
        <v>CENTRO</v>
      </c>
      <c r="CR1050" t="str">
        <f>CONCATENATE("COMUNIDAD_",PLANILLA!S1053)</f>
        <v>COMUNIDAD_</v>
      </c>
      <c r="CS1050" t="str">
        <f>CONCATENATE(PLANILLA!S1053,"_",PLANILLA!T1053)</f>
        <v>_</v>
      </c>
      <c r="ES1050" s="42" t="str">
        <f>IF(AND(PLANILLA!AM1053="",PLANILLA!AN1053=""),"",CONCATENATE(PLANILLA!AM1053,"-",PLANILLA!AN1053))</f>
        <v/>
      </c>
    </row>
    <row r="1051" spans="2:149" x14ac:dyDescent="0.25">
      <c r="B1051" t="str">
        <f>IF(OR(PLANILLA!AJ1054="SI",PLANILLA!AK1054="SI"),"TIEMPO","")</f>
        <v/>
      </c>
      <c r="C1051" t="str">
        <f>IF(OR(PLANILLA!AJ1054="SI",PLANILLA!AK1054="SI"),"DESPLAZAMIENTO_FORZADO","")</f>
        <v/>
      </c>
      <c r="CI1051" t="s">
        <v>2913</v>
      </c>
      <c r="CJ1051" t="str">
        <f>VLOOKUP(CI1051,Hoja1!A1050:D2172,2,0)</f>
        <v>CENTRO</v>
      </c>
      <c r="CR1051" t="str">
        <f>CONCATENATE("COMUNIDAD_",PLANILLA!S1054)</f>
        <v>COMUNIDAD_</v>
      </c>
      <c r="CS1051" t="str">
        <f>CONCATENATE(PLANILLA!S1054,"_",PLANILLA!T1054)</f>
        <v>_</v>
      </c>
      <c r="ES1051" s="42" t="str">
        <f>IF(AND(PLANILLA!AM1054="",PLANILLA!AN1054=""),"",CONCATENATE(PLANILLA!AM1054,"-",PLANILLA!AN1054))</f>
        <v/>
      </c>
    </row>
    <row r="1052" spans="2:149" x14ac:dyDescent="0.25">
      <c r="B1052" t="str">
        <f>IF(OR(PLANILLA!AJ1055="SI",PLANILLA!AK1055="SI"),"TIEMPO","")</f>
        <v/>
      </c>
      <c r="C1052" t="str">
        <f>IF(OR(PLANILLA!AJ1055="SI",PLANILLA!AK1055="SI"),"DESPLAZAMIENTO_FORZADO","")</f>
        <v/>
      </c>
      <c r="CI1052" t="s">
        <v>3317</v>
      </c>
      <c r="CJ1052" t="str">
        <f>VLOOKUP(CI1052,Hoja1!A1051:D2173,2,0)</f>
        <v>CENTRO</v>
      </c>
      <c r="CR1052" t="str">
        <f>CONCATENATE("COMUNIDAD_",PLANILLA!S1055)</f>
        <v>COMUNIDAD_</v>
      </c>
      <c r="CS1052" t="str">
        <f>CONCATENATE(PLANILLA!S1055,"_",PLANILLA!T1055)</f>
        <v>_</v>
      </c>
      <c r="ES1052" s="42" t="str">
        <f>IF(AND(PLANILLA!AM1055="",PLANILLA!AN1055=""),"",CONCATENATE(PLANILLA!AM1055,"-",PLANILLA!AN1055))</f>
        <v/>
      </c>
    </row>
    <row r="1053" spans="2:149" x14ac:dyDescent="0.25">
      <c r="B1053" t="str">
        <f>IF(OR(PLANILLA!AJ1056="SI",PLANILLA!AK1056="SI"),"TIEMPO","")</f>
        <v/>
      </c>
      <c r="C1053" t="str">
        <f>IF(OR(PLANILLA!AJ1056="SI",PLANILLA!AK1056="SI"),"DESPLAZAMIENTO_FORZADO","")</f>
        <v/>
      </c>
      <c r="CI1053" t="s">
        <v>2691</v>
      </c>
      <c r="CJ1053" t="str">
        <f>VLOOKUP(CI1053,Hoja1!A1052:D2174,2,0)</f>
        <v>CENTRO</v>
      </c>
      <c r="CR1053" t="str">
        <f>CONCATENATE("COMUNIDAD_",PLANILLA!S1056)</f>
        <v>COMUNIDAD_</v>
      </c>
      <c r="CS1053" t="str">
        <f>CONCATENATE(PLANILLA!S1056,"_",PLANILLA!T1056)</f>
        <v>_</v>
      </c>
      <c r="ES1053" s="42" t="str">
        <f>IF(AND(PLANILLA!AM1056="",PLANILLA!AN1056=""),"",CONCATENATE(PLANILLA!AM1056,"-",PLANILLA!AN1056))</f>
        <v/>
      </c>
    </row>
    <row r="1054" spans="2:149" x14ac:dyDescent="0.25">
      <c r="B1054" t="str">
        <f>IF(OR(PLANILLA!AJ1057="SI",PLANILLA!AK1057="SI"),"TIEMPO","")</f>
        <v/>
      </c>
      <c r="C1054" t="str">
        <f>IF(OR(PLANILLA!AJ1057="SI",PLANILLA!AK1057="SI"),"DESPLAZAMIENTO_FORZADO","")</f>
        <v/>
      </c>
      <c r="CI1054" t="s">
        <v>3318</v>
      </c>
      <c r="CJ1054" t="str">
        <f>VLOOKUP(CI1054,Hoja1!A1053:D2175,2,0)</f>
        <v>CENTRO</v>
      </c>
      <c r="CR1054" t="str">
        <f>CONCATENATE("COMUNIDAD_",PLANILLA!S1057)</f>
        <v>COMUNIDAD_</v>
      </c>
      <c r="CS1054" t="str">
        <f>CONCATENATE(PLANILLA!S1057,"_",PLANILLA!T1057)</f>
        <v>_</v>
      </c>
      <c r="ES1054" s="42" t="str">
        <f>IF(AND(PLANILLA!AM1057="",PLANILLA!AN1057=""),"",CONCATENATE(PLANILLA!AM1057,"-",PLANILLA!AN1057))</f>
        <v/>
      </c>
    </row>
    <row r="1055" spans="2:149" x14ac:dyDescent="0.25">
      <c r="B1055" t="str">
        <f>IF(OR(PLANILLA!AJ1058="SI",PLANILLA!AK1058="SI"),"TIEMPO","")</f>
        <v/>
      </c>
      <c r="C1055" t="str">
        <f>IF(OR(PLANILLA!AJ1058="SI",PLANILLA!AK1058="SI"),"DESPLAZAMIENTO_FORZADO","")</f>
        <v/>
      </c>
      <c r="CI1055" t="s">
        <v>3319</v>
      </c>
      <c r="CJ1055" t="str">
        <f>VLOOKUP(CI1055,Hoja1!A1054:D2176,2,0)</f>
        <v>CENTRO</v>
      </c>
      <c r="CR1055" t="str">
        <f>CONCATENATE("COMUNIDAD_",PLANILLA!S1058)</f>
        <v>COMUNIDAD_</v>
      </c>
      <c r="CS1055" t="str">
        <f>CONCATENATE(PLANILLA!S1058,"_",PLANILLA!T1058)</f>
        <v>_</v>
      </c>
      <c r="ES1055" s="42" t="str">
        <f>IF(AND(PLANILLA!AM1058="",PLANILLA!AN1058=""),"",CONCATENATE(PLANILLA!AM1058,"-",PLANILLA!AN1058))</f>
        <v/>
      </c>
    </row>
    <row r="1056" spans="2:149" x14ac:dyDescent="0.25">
      <c r="B1056" t="str">
        <f>IF(OR(PLANILLA!AJ1059="SI",PLANILLA!AK1059="SI"),"TIEMPO","")</f>
        <v/>
      </c>
      <c r="C1056" t="str">
        <f>IF(OR(PLANILLA!AJ1059="SI",PLANILLA!AK1059="SI"),"DESPLAZAMIENTO_FORZADO","")</f>
        <v/>
      </c>
      <c r="CI1056" t="s">
        <v>3320</v>
      </c>
      <c r="CJ1056" t="str">
        <f>VLOOKUP(CI1056,Hoja1!A1055:D2177,2,0)</f>
        <v>CENTRO</v>
      </c>
      <c r="CR1056" t="str">
        <f>CONCATENATE("COMUNIDAD_",PLANILLA!S1059)</f>
        <v>COMUNIDAD_</v>
      </c>
      <c r="CS1056" t="str">
        <f>CONCATENATE(PLANILLA!S1059,"_",PLANILLA!T1059)</f>
        <v>_</v>
      </c>
      <c r="ES1056" s="42" t="str">
        <f>IF(AND(PLANILLA!AM1059="",PLANILLA!AN1059=""),"",CONCATENATE(PLANILLA!AM1059,"-",PLANILLA!AN1059))</f>
        <v/>
      </c>
    </row>
    <row r="1057" spans="2:149" x14ac:dyDescent="0.25">
      <c r="B1057" t="str">
        <f>IF(OR(PLANILLA!AJ1060="SI",PLANILLA!AK1060="SI"),"TIEMPO","")</f>
        <v/>
      </c>
      <c r="C1057" t="str">
        <f>IF(OR(PLANILLA!AJ1060="SI",PLANILLA!AK1060="SI"),"DESPLAZAMIENTO_FORZADO","")</f>
        <v/>
      </c>
      <c r="CI1057" t="s">
        <v>2692</v>
      </c>
      <c r="CJ1057" t="str">
        <f>VLOOKUP(CI1057,Hoja1!A1056:D2178,2,0)</f>
        <v>CENTRO</v>
      </c>
      <c r="CR1057" t="str">
        <f>CONCATENATE("COMUNIDAD_",PLANILLA!S1060)</f>
        <v>COMUNIDAD_</v>
      </c>
      <c r="CS1057" t="str">
        <f>CONCATENATE(PLANILLA!S1060,"_",PLANILLA!T1060)</f>
        <v>_</v>
      </c>
      <c r="ES1057" s="42" t="str">
        <f>IF(AND(PLANILLA!AM1060="",PLANILLA!AN1060=""),"",CONCATENATE(PLANILLA!AM1060,"-",PLANILLA!AN1060))</f>
        <v/>
      </c>
    </row>
    <row r="1058" spans="2:149" x14ac:dyDescent="0.25">
      <c r="B1058" t="str">
        <f>IF(OR(PLANILLA!AJ1061="SI",PLANILLA!AK1061="SI"),"TIEMPO","")</f>
        <v/>
      </c>
      <c r="C1058" t="str">
        <f>IF(OR(PLANILLA!AJ1061="SI",PLANILLA!AK1061="SI"),"DESPLAZAMIENTO_FORZADO","")</f>
        <v/>
      </c>
      <c r="CI1058" t="s">
        <v>3321</v>
      </c>
      <c r="CJ1058" t="str">
        <f>VLOOKUP(CI1058,Hoja1!A1057:D2179,2,0)</f>
        <v>CENTRO</v>
      </c>
      <c r="CR1058" t="str">
        <f>CONCATENATE("COMUNIDAD_",PLANILLA!S1061)</f>
        <v>COMUNIDAD_</v>
      </c>
      <c r="CS1058" t="str">
        <f>CONCATENATE(PLANILLA!S1061,"_",PLANILLA!T1061)</f>
        <v>_</v>
      </c>
      <c r="ES1058" s="42" t="str">
        <f>IF(AND(PLANILLA!AM1061="",PLANILLA!AN1061=""),"",CONCATENATE(PLANILLA!AM1061,"-",PLANILLA!AN1061))</f>
        <v/>
      </c>
    </row>
    <row r="1059" spans="2:149" x14ac:dyDescent="0.25">
      <c r="B1059" t="str">
        <f>IF(OR(PLANILLA!AJ1062="SI",PLANILLA!AK1062="SI"),"TIEMPO","")</f>
        <v/>
      </c>
      <c r="C1059" t="str">
        <f>IF(OR(PLANILLA!AJ1062="SI",PLANILLA!AK1062="SI"),"DESPLAZAMIENTO_FORZADO","")</f>
        <v/>
      </c>
      <c r="CI1059" t="s">
        <v>3322</v>
      </c>
      <c r="CJ1059" t="str">
        <f>VLOOKUP(CI1059,Hoja1!A1058:D2180,2,0)</f>
        <v>CENTRO</v>
      </c>
      <c r="CR1059" t="str">
        <f>CONCATENATE("COMUNIDAD_",PLANILLA!S1062)</f>
        <v>COMUNIDAD_</v>
      </c>
      <c r="CS1059" t="str">
        <f>CONCATENATE(PLANILLA!S1062,"_",PLANILLA!T1062)</f>
        <v>_</v>
      </c>
      <c r="ES1059" s="42" t="str">
        <f>IF(AND(PLANILLA!AM1062="",PLANILLA!AN1062=""),"",CONCATENATE(PLANILLA!AM1062,"-",PLANILLA!AN1062))</f>
        <v/>
      </c>
    </row>
    <row r="1060" spans="2:149" x14ac:dyDescent="0.25">
      <c r="B1060" t="str">
        <f>IF(OR(PLANILLA!AJ1063="SI",PLANILLA!AK1063="SI"),"TIEMPO","")</f>
        <v/>
      </c>
      <c r="C1060" t="str">
        <f>IF(OR(PLANILLA!AJ1063="SI",PLANILLA!AK1063="SI"),"DESPLAZAMIENTO_FORZADO","")</f>
        <v/>
      </c>
      <c r="CI1060" t="s">
        <v>3323</v>
      </c>
      <c r="CJ1060" t="str">
        <f>VLOOKUP(CI1060,Hoja1!A1059:D2181,2,0)</f>
        <v>CENTRO</v>
      </c>
      <c r="CR1060" t="str">
        <f>CONCATENATE("COMUNIDAD_",PLANILLA!S1063)</f>
        <v>COMUNIDAD_</v>
      </c>
      <c r="CS1060" t="str">
        <f>CONCATENATE(PLANILLA!S1063,"_",PLANILLA!T1063)</f>
        <v>_</v>
      </c>
      <c r="ES1060" s="42" t="str">
        <f>IF(AND(PLANILLA!AM1063="",PLANILLA!AN1063=""),"",CONCATENATE(PLANILLA!AM1063,"-",PLANILLA!AN1063))</f>
        <v/>
      </c>
    </row>
    <row r="1061" spans="2:149" x14ac:dyDescent="0.25">
      <c r="B1061" t="str">
        <f>IF(OR(PLANILLA!AJ1064="SI",PLANILLA!AK1064="SI"),"TIEMPO","")</f>
        <v/>
      </c>
      <c r="C1061" t="str">
        <f>IF(OR(PLANILLA!AJ1064="SI",PLANILLA!AK1064="SI"),"DESPLAZAMIENTO_FORZADO","")</f>
        <v/>
      </c>
      <c r="CI1061" t="s">
        <v>3324</v>
      </c>
      <c r="CJ1061" t="str">
        <f>VLOOKUP(CI1061,Hoja1!A1060:D2182,2,0)</f>
        <v>CENTRO</v>
      </c>
      <c r="CR1061" t="str">
        <f>CONCATENATE("COMUNIDAD_",PLANILLA!S1064)</f>
        <v>COMUNIDAD_</v>
      </c>
      <c r="CS1061" t="str">
        <f>CONCATENATE(PLANILLA!S1064,"_",PLANILLA!T1064)</f>
        <v>_</v>
      </c>
      <c r="ES1061" s="42" t="str">
        <f>IF(AND(PLANILLA!AM1064="",PLANILLA!AN1064=""),"",CONCATENATE(PLANILLA!AM1064,"-",PLANILLA!AN1064))</f>
        <v/>
      </c>
    </row>
    <row r="1062" spans="2:149" x14ac:dyDescent="0.25">
      <c r="B1062" t="str">
        <f>IF(OR(PLANILLA!AJ1065="SI",PLANILLA!AK1065="SI"),"TIEMPO","")</f>
        <v/>
      </c>
      <c r="C1062" t="str">
        <f>IF(OR(PLANILLA!AJ1065="SI",PLANILLA!AK1065="SI"),"DESPLAZAMIENTO_FORZADO","")</f>
        <v/>
      </c>
      <c r="CI1062" t="s">
        <v>2693</v>
      </c>
      <c r="CJ1062" t="str">
        <f>VLOOKUP(CI1062,Hoja1!A1061:D2183,2,0)</f>
        <v>CENTRO</v>
      </c>
      <c r="CR1062" t="str">
        <f>CONCATENATE("COMUNIDAD_",PLANILLA!S1065)</f>
        <v>COMUNIDAD_</v>
      </c>
      <c r="CS1062" t="str">
        <f>CONCATENATE(PLANILLA!S1065,"_",PLANILLA!T1065)</f>
        <v>_</v>
      </c>
      <c r="ES1062" s="42" t="str">
        <f>IF(AND(PLANILLA!AM1065="",PLANILLA!AN1065=""),"",CONCATENATE(PLANILLA!AM1065,"-",PLANILLA!AN1065))</f>
        <v/>
      </c>
    </row>
    <row r="1063" spans="2:149" x14ac:dyDescent="0.25">
      <c r="B1063" t="str">
        <f>IF(OR(PLANILLA!AJ1066="SI",PLANILLA!AK1066="SI"),"TIEMPO","")</f>
        <v/>
      </c>
      <c r="C1063" t="str">
        <f>IF(OR(PLANILLA!AJ1066="SI",PLANILLA!AK1066="SI"),"DESPLAZAMIENTO_FORZADO","")</f>
        <v/>
      </c>
      <c r="CI1063" t="s">
        <v>3325</v>
      </c>
      <c r="CJ1063" t="str">
        <f>VLOOKUP(CI1063,Hoja1!A1062:D2184,2,0)</f>
        <v>CENTRO</v>
      </c>
      <c r="CR1063" t="str">
        <f>CONCATENATE("COMUNIDAD_",PLANILLA!S1066)</f>
        <v>COMUNIDAD_</v>
      </c>
      <c r="CS1063" t="str">
        <f>CONCATENATE(PLANILLA!S1066,"_",PLANILLA!T1066)</f>
        <v>_</v>
      </c>
      <c r="ES1063" s="42" t="str">
        <f>IF(AND(PLANILLA!AM1066="",PLANILLA!AN1066=""),"",CONCATENATE(PLANILLA!AM1066,"-",PLANILLA!AN1066))</f>
        <v/>
      </c>
    </row>
    <row r="1064" spans="2:149" x14ac:dyDescent="0.25">
      <c r="B1064" t="str">
        <f>IF(OR(PLANILLA!AJ1067="SI",PLANILLA!AK1067="SI"),"TIEMPO","")</f>
        <v/>
      </c>
      <c r="C1064" t="str">
        <f>IF(OR(PLANILLA!AJ1067="SI",PLANILLA!AK1067="SI"),"DESPLAZAMIENTO_FORZADO","")</f>
        <v/>
      </c>
      <c r="CI1064" t="s">
        <v>2694</v>
      </c>
      <c r="CJ1064" t="str">
        <f>VLOOKUP(CI1064,Hoja1!A1063:D2185,2,0)</f>
        <v>CENTRO</v>
      </c>
      <c r="CR1064" t="str">
        <f>CONCATENATE("COMUNIDAD_",PLANILLA!S1067)</f>
        <v>COMUNIDAD_</v>
      </c>
      <c r="CS1064" t="str">
        <f>CONCATENATE(PLANILLA!S1067,"_",PLANILLA!T1067)</f>
        <v>_</v>
      </c>
      <c r="ES1064" s="42" t="str">
        <f>IF(AND(PLANILLA!AM1067="",PLANILLA!AN1067=""),"",CONCATENATE(PLANILLA!AM1067,"-",PLANILLA!AN1067))</f>
        <v/>
      </c>
    </row>
    <row r="1065" spans="2:149" x14ac:dyDescent="0.25">
      <c r="B1065" t="str">
        <f>IF(OR(PLANILLA!AJ1068="SI",PLANILLA!AK1068="SI"),"TIEMPO","")</f>
        <v/>
      </c>
      <c r="C1065" t="str">
        <f>IF(OR(PLANILLA!AJ1068="SI",PLANILLA!AK1068="SI"),"DESPLAZAMIENTO_FORZADO","")</f>
        <v/>
      </c>
      <c r="CI1065" t="s">
        <v>3326</v>
      </c>
      <c r="CJ1065" t="str">
        <f>VLOOKUP(CI1065,Hoja1!A1064:D2186,2,0)</f>
        <v>CENTRO</v>
      </c>
      <c r="CR1065" t="str">
        <f>CONCATENATE("COMUNIDAD_",PLANILLA!S1068)</f>
        <v>COMUNIDAD_</v>
      </c>
      <c r="CS1065" t="str">
        <f>CONCATENATE(PLANILLA!S1068,"_",PLANILLA!T1068)</f>
        <v>_</v>
      </c>
      <c r="ES1065" s="42" t="str">
        <f>IF(AND(PLANILLA!AM1068="",PLANILLA!AN1068=""),"",CONCATENATE(PLANILLA!AM1068,"-",PLANILLA!AN1068))</f>
        <v/>
      </c>
    </row>
    <row r="1066" spans="2:149" x14ac:dyDescent="0.25">
      <c r="B1066" t="str">
        <f>IF(OR(PLANILLA!AJ1069="SI",PLANILLA!AK1069="SI"),"TIEMPO","")</f>
        <v/>
      </c>
      <c r="C1066" t="str">
        <f>IF(OR(PLANILLA!AJ1069="SI",PLANILLA!AK1069="SI"),"DESPLAZAMIENTO_FORZADO","")</f>
        <v/>
      </c>
      <c r="CI1066" t="s">
        <v>3327</v>
      </c>
      <c r="CJ1066" t="str">
        <f>VLOOKUP(CI1066,Hoja1!A1065:D2187,2,0)</f>
        <v>CENTRO</v>
      </c>
      <c r="CR1066" t="str">
        <f>CONCATENATE("COMUNIDAD_",PLANILLA!S1069)</f>
        <v>COMUNIDAD_</v>
      </c>
      <c r="CS1066" t="str">
        <f>CONCATENATE(PLANILLA!S1069,"_",PLANILLA!T1069)</f>
        <v>_</v>
      </c>
      <c r="ES1066" s="42" t="str">
        <f>IF(AND(PLANILLA!AM1069="",PLANILLA!AN1069=""),"",CONCATENATE(PLANILLA!AM1069,"-",PLANILLA!AN1069))</f>
        <v/>
      </c>
    </row>
    <row r="1067" spans="2:149" x14ac:dyDescent="0.25">
      <c r="B1067" t="str">
        <f>IF(OR(PLANILLA!AJ1070="SI",PLANILLA!AK1070="SI"),"TIEMPO","")</f>
        <v/>
      </c>
      <c r="C1067" t="str">
        <f>IF(OR(PLANILLA!AJ1070="SI",PLANILLA!AK1070="SI"),"DESPLAZAMIENTO_FORZADO","")</f>
        <v/>
      </c>
      <c r="CI1067" t="s">
        <v>2695</v>
      </c>
      <c r="CJ1067" t="str">
        <f>VLOOKUP(CI1067,Hoja1!A1066:D2188,2,0)</f>
        <v>CENTRO</v>
      </c>
      <c r="CR1067" t="str">
        <f>CONCATENATE("COMUNIDAD_",PLANILLA!S1070)</f>
        <v>COMUNIDAD_</v>
      </c>
      <c r="CS1067" t="str">
        <f>CONCATENATE(PLANILLA!S1070,"_",PLANILLA!T1070)</f>
        <v>_</v>
      </c>
      <c r="ES1067" s="42" t="str">
        <f>IF(AND(PLANILLA!AM1070="",PLANILLA!AN1070=""),"",CONCATENATE(PLANILLA!AM1070,"-",PLANILLA!AN1070))</f>
        <v/>
      </c>
    </row>
    <row r="1068" spans="2:149" x14ac:dyDescent="0.25">
      <c r="B1068" t="str">
        <f>IF(OR(PLANILLA!AJ1071="SI",PLANILLA!AK1071="SI"),"TIEMPO","")</f>
        <v/>
      </c>
      <c r="C1068" t="str">
        <f>IF(OR(PLANILLA!AJ1071="SI",PLANILLA!AK1071="SI"),"DESPLAZAMIENTO_FORZADO","")</f>
        <v/>
      </c>
      <c r="CI1068" t="s">
        <v>3328</v>
      </c>
      <c r="CJ1068" t="str">
        <f>VLOOKUP(CI1068,Hoja1!A1067:D2189,2,0)</f>
        <v>CENTRO</v>
      </c>
      <c r="CR1068" t="str">
        <f>CONCATENATE("COMUNIDAD_",PLANILLA!S1071)</f>
        <v>COMUNIDAD_</v>
      </c>
      <c r="CS1068" t="str">
        <f>CONCATENATE(PLANILLA!S1071,"_",PLANILLA!T1071)</f>
        <v>_</v>
      </c>
      <c r="ES1068" s="42" t="str">
        <f>IF(AND(PLANILLA!AM1071="",PLANILLA!AN1071=""),"",CONCATENATE(PLANILLA!AM1071,"-",PLANILLA!AN1071))</f>
        <v/>
      </c>
    </row>
    <row r="1069" spans="2:149" x14ac:dyDescent="0.25">
      <c r="B1069" t="str">
        <f>IF(OR(PLANILLA!AJ1072="SI",PLANILLA!AK1072="SI"),"TIEMPO","")</f>
        <v/>
      </c>
      <c r="C1069" t="str">
        <f>IF(OR(PLANILLA!AJ1072="SI",PLANILLA!AK1072="SI"),"DESPLAZAMIENTO_FORZADO","")</f>
        <v/>
      </c>
      <c r="CI1069" t="s">
        <v>3329</v>
      </c>
      <c r="CJ1069" t="str">
        <f>VLOOKUP(CI1069,Hoja1!A1068:D2190,2,0)</f>
        <v>CENTRO</v>
      </c>
      <c r="CR1069" t="str">
        <f>CONCATENATE("COMUNIDAD_",PLANILLA!S1072)</f>
        <v>COMUNIDAD_</v>
      </c>
      <c r="CS1069" t="str">
        <f>CONCATENATE(PLANILLA!S1072,"_",PLANILLA!T1072)</f>
        <v>_</v>
      </c>
      <c r="ES1069" s="42" t="str">
        <f>IF(AND(PLANILLA!AM1072="",PLANILLA!AN1072=""),"",CONCATENATE(PLANILLA!AM1072,"-",PLANILLA!AN1072))</f>
        <v/>
      </c>
    </row>
    <row r="1070" spans="2:149" x14ac:dyDescent="0.25">
      <c r="B1070" t="str">
        <f>IF(OR(PLANILLA!AJ1073="SI",PLANILLA!AK1073="SI"),"TIEMPO","")</f>
        <v/>
      </c>
      <c r="C1070" t="str">
        <f>IF(OR(PLANILLA!AJ1073="SI",PLANILLA!AK1073="SI"),"DESPLAZAMIENTO_FORZADO","")</f>
        <v/>
      </c>
      <c r="CI1070" t="s">
        <v>3330</v>
      </c>
      <c r="CJ1070" t="str">
        <f>VLOOKUP(CI1070,Hoja1!A1069:D2191,2,0)</f>
        <v>CENTRO</v>
      </c>
      <c r="CR1070" t="str">
        <f>CONCATENATE("COMUNIDAD_",PLANILLA!S1073)</f>
        <v>COMUNIDAD_</v>
      </c>
      <c r="CS1070" t="str">
        <f>CONCATENATE(PLANILLA!S1073,"_",PLANILLA!T1073)</f>
        <v>_</v>
      </c>
      <c r="ES1070" s="42" t="str">
        <f>IF(AND(PLANILLA!AM1073="",PLANILLA!AN1073=""),"",CONCATENATE(PLANILLA!AM1073,"-",PLANILLA!AN1073))</f>
        <v/>
      </c>
    </row>
    <row r="1071" spans="2:149" x14ac:dyDescent="0.25">
      <c r="B1071" t="str">
        <f>IF(OR(PLANILLA!AJ1074="SI",PLANILLA!AK1074="SI"),"TIEMPO","")</f>
        <v/>
      </c>
      <c r="C1071" t="str">
        <f>IF(OR(PLANILLA!AJ1074="SI",PLANILLA!AK1074="SI"),"DESPLAZAMIENTO_FORZADO","")</f>
        <v/>
      </c>
      <c r="CI1071" t="s">
        <v>3331</v>
      </c>
      <c r="CJ1071" t="str">
        <f>VLOOKUP(CI1071,Hoja1!A1070:D2192,2,0)</f>
        <v>CENTRO</v>
      </c>
      <c r="CR1071" t="str">
        <f>CONCATENATE("COMUNIDAD_",PLANILLA!S1074)</f>
        <v>COMUNIDAD_</v>
      </c>
      <c r="CS1071" t="str">
        <f>CONCATENATE(PLANILLA!S1074,"_",PLANILLA!T1074)</f>
        <v>_</v>
      </c>
      <c r="ES1071" s="42" t="str">
        <f>IF(AND(PLANILLA!AM1074="",PLANILLA!AN1074=""),"",CONCATENATE(PLANILLA!AM1074,"-",PLANILLA!AN1074))</f>
        <v/>
      </c>
    </row>
    <row r="1072" spans="2:149" x14ac:dyDescent="0.25">
      <c r="B1072" t="str">
        <f>IF(OR(PLANILLA!AJ1075="SI",PLANILLA!AK1075="SI"),"TIEMPO","")</f>
        <v/>
      </c>
      <c r="C1072" t="str">
        <f>IF(OR(PLANILLA!AJ1075="SI",PLANILLA!AK1075="SI"),"DESPLAZAMIENTO_FORZADO","")</f>
        <v/>
      </c>
      <c r="CI1072" t="s">
        <v>3332</v>
      </c>
      <c r="CJ1072" t="str">
        <f>VLOOKUP(CI1072,Hoja1!A1071:D2193,2,0)</f>
        <v>CENTRO</v>
      </c>
      <c r="CR1072" t="str">
        <f>CONCATENATE("COMUNIDAD_",PLANILLA!S1075)</f>
        <v>COMUNIDAD_</v>
      </c>
      <c r="CS1072" t="str">
        <f>CONCATENATE(PLANILLA!S1075,"_",PLANILLA!T1075)</f>
        <v>_</v>
      </c>
      <c r="ES1072" s="42" t="str">
        <f>IF(AND(PLANILLA!AM1075="",PLANILLA!AN1075=""),"",CONCATENATE(PLANILLA!AM1075,"-",PLANILLA!AN1075))</f>
        <v/>
      </c>
    </row>
    <row r="1073" spans="2:149" x14ac:dyDescent="0.25">
      <c r="B1073" t="str">
        <f>IF(OR(PLANILLA!AJ1076="SI",PLANILLA!AK1076="SI"),"TIEMPO","")</f>
        <v/>
      </c>
      <c r="C1073" t="str">
        <f>IF(OR(PLANILLA!AJ1076="SI",PLANILLA!AK1076="SI"),"DESPLAZAMIENTO_FORZADO","")</f>
        <v/>
      </c>
      <c r="CI1073" t="s">
        <v>3739</v>
      </c>
      <c r="CJ1073" t="str">
        <f>VLOOKUP(CI1073,Hoja1!A1072:D2194,2,0)</f>
        <v>VALLE</v>
      </c>
      <c r="CR1073" t="str">
        <f>CONCATENATE("COMUNIDAD_",PLANILLA!S1076)</f>
        <v>COMUNIDAD_</v>
      </c>
      <c r="CS1073" t="str">
        <f>CONCATENATE(PLANILLA!S1076,"_",PLANILLA!T1076)</f>
        <v>_</v>
      </c>
      <c r="ES1073" s="42" t="str">
        <f>IF(AND(PLANILLA!AM1076="",PLANILLA!AN1076=""),"",CONCATENATE(PLANILLA!AM1076,"-",PLANILLA!AN1076))</f>
        <v/>
      </c>
    </row>
    <row r="1074" spans="2:149" x14ac:dyDescent="0.25">
      <c r="B1074" t="str">
        <f>IF(OR(PLANILLA!AJ1077="SI",PLANILLA!AK1077="SI"),"TIEMPO","")</f>
        <v/>
      </c>
      <c r="C1074" t="str">
        <f>IF(OR(PLANILLA!AJ1077="SI",PLANILLA!AK1077="SI"),"DESPLAZAMIENTO_FORZADO","")</f>
        <v/>
      </c>
      <c r="CI1074" t="s">
        <v>3740</v>
      </c>
      <c r="CJ1074" t="str">
        <f>VLOOKUP(CI1074,Hoja1!A1073:D2195,2,0)</f>
        <v>VALLE</v>
      </c>
      <c r="CR1074" t="str">
        <f>CONCATENATE("COMUNIDAD_",PLANILLA!S1077)</f>
        <v>COMUNIDAD_</v>
      </c>
      <c r="CS1074" t="str">
        <f>CONCATENATE(PLANILLA!S1077,"_",PLANILLA!T1077)</f>
        <v>_</v>
      </c>
      <c r="ES1074" s="42" t="str">
        <f>IF(AND(PLANILLA!AM1077="",PLANILLA!AN1077=""),"",CONCATENATE(PLANILLA!AM1077,"-",PLANILLA!AN1077))</f>
        <v/>
      </c>
    </row>
    <row r="1075" spans="2:149" x14ac:dyDescent="0.25">
      <c r="B1075" t="str">
        <f>IF(OR(PLANILLA!AJ1078="SI",PLANILLA!AK1078="SI"),"TIEMPO","")</f>
        <v/>
      </c>
      <c r="C1075" t="str">
        <f>IF(OR(PLANILLA!AJ1078="SI",PLANILLA!AK1078="SI"),"DESPLAZAMIENTO_FORZADO","")</f>
        <v/>
      </c>
      <c r="CI1075" t="s">
        <v>3741</v>
      </c>
      <c r="CJ1075" t="str">
        <f>VLOOKUP(CI1075,Hoja1!A1074:D2196,2,0)</f>
        <v>VALLE</v>
      </c>
      <c r="CR1075" t="str">
        <f>CONCATENATE("COMUNIDAD_",PLANILLA!S1078)</f>
        <v>COMUNIDAD_</v>
      </c>
      <c r="CS1075" t="str">
        <f>CONCATENATE(PLANILLA!S1078,"_",PLANILLA!T1078)</f>
        <v>_</v>
      </c>
      <c r="ES1075" s="42" t="str">
        <f>IF(AND(PLANILLA!AM1078="",PLANILLA!AN1078=""),"",CONCATENATE(PLANILLA!AM1078,"-",PLANILLA!AN1078))</f>
        <v/>
      </c>
    </row>
    <row r="1076" spans="2:149" x14ac:dyDescent="0.25">
      <c r="B1076" t="str">
        <f>IF(OR(PLANILLA!AJ1079="SI",PLANILLA!AK1079="SI"),"TIEMPO","")</f>
        <v/>
      </c>
      <c r="C1076" t="str">
        <f>IF(OR(PLANILLA!AJ1079="SI",PLANILLA!AK1079="SI"),"DESPLAZAMIENTO_FORZADO","")</f>
        <v/>
      </c>
      <c r="CI1076" t="s">
        <v>3742</v>
      </c>
      <c r="CJ1076" t="str">
        <f>VLOOKUP(CI1076,Hoja1!A1075:D2197,2,0)</f>
        <v>VALLE</v>
      </c>
      <c r="CR1076" t="str">
        <f>CONCATENATE("COMUNIDAD_",PLANILLA!S1079)</f>
        <v>COMUNIDAD_</v>
      </c>
      <c r="CS1076" t="str">
        <f>CONCATENATE(PLANILLA!S1079,"_",PLANILLA!T1079)</f>
        <v>_</v>
      </c>
      <c r="ES1076" s="42" t="str">
        <f>IF(AND(PLANILLA!AM1079="",PLANILLA!AN1079=""),"",CONCATENATE(PLANILLA!AM1079,"-",PLANILLA!AN1079))</f>
        <v/>
      </c>
    </row>
    <row r="1077" spans="2:149" x14ac:dyDescent="0.25">
      <c r="B1077" t="str">
        <f>IF(OR(PLANILLA!AJ1080="SI",PLANILLA!AK1080="SI"),"TIEMPO","")</f>
        <v/>
      </c>
      <c r="C1077" t="str">
        <f>IF(OR(PLANILLA!AJ1080="SI",PLANILLA!AK1080="SI"),"DESPLAZAMIENTO_FORZADO","")</f>
        <v/>
      </c>
      <c r="CI1077" t="s">
        <v>3743</v>
      </c>
      <c r="CJ1077" t="str">
        <f>VLOOKUP(CI1077,Hoja1!A1076:D2198,2,0)</f>
        <v>VALLE</v>
      </c>
      <c r="CR1077" t="str">
        <f>CONCATENATE("COMUNIDAD_",PLANILLA!S1080)</f>
        <v>COMUNIDAD_</v>
      </c>
      <c r="CS1077" t="str">
        <f>CONCATENATE(PLANILLA!S1080,"_",PLANILLA!T1080)</f>
        <v>_</v>
      </c>
      <c r="ES1077" s="42" t="str">
        <f>IF(AND(PLANILLA!AM1080="",PLANILLA!AN1080=""),"",CONCATENATE(PLANILLA!AM1080,"-",PLANILLA!AN1080))</f>
        <v/>
      </c>
    </row>
    <row r="1078" spans="2:149" x14ac:dyDescent="0.25">
      <c r="B1078" t="str">
        <f>IF(OR(PLANILLA!AJ1081="SI",PLANILLA!AK1081="SI"),"TIEMPO","")</f>
        <v/>
      </c>
      <c r="C1078" t="str">
        <f>IF(OR(PLANILLA!AJ1081="SI",PLANILLA!AK1081="SI"),"DESPLAZAMIENTO_FORZADO","")</f>
        <v/>
      </c>
      <c r="CI1078" t="s">
        <v>2804</v>
      </c>
      <c r="CJ1078" t="str">
        <f>VLOOKUP(CI1078,Hoja1!A1077:D2199,2,0)</f>
        <v>VALLE</v>
      </c>
      <c r="CR1078" t="str">
        <f>CONCATENATE("COMUNIDAD_",PLANILLA!S1081)</f>
        <v>COMUNIDAD_</v>
      </c>
      <c r="CS1078" t="str">
        <f>CONCATENATE(PLANILLA!S1081,"_",PLANILLA!T1081)</f>
        <v>_</v>
      </c>
      <c r="ES1078" s="42" t="str">
        <f>IF(AND(PLANILLA!AM1081="",PLANILLA!AN1081=""),"",CONCATENATE(PLANILLA!AM1081,"-",PLANILLA!AN1081))</f>
        <v/>
      </c>
    </row>
    <row r="1079" spans="2:149" x14ac:dyDescent="0.25">
      <c r="B1079" t="str">
        <f>IF(OR(PLANILLA!AJ1082="SI",PLANILLA!AK1082="SI"),"TIEMPO","")</f>
        <v/>
      </c>
      <c r="C1079" t="str">
        <f>IF(OR(PLANILLA!AJ1082="SI",PLANILLA!AK1082="SI"),"DESPLAZAMIENTO_FORZADO","")</f>
        <v/>
      </c>
      <c r="CI1079" t="s">
        <v>2805</v>
      </c>
      <c r="CJ1079" t="str">
        <f>VLOOKUP(CI1079,Hoja1!A1078:D2200,2,0)</f>
        <v>VALLE</v>
      </c>
      <c r="CR1079" t="str">
        <f>CONCATENATE("COMUNIDAD_",PLANILLA!S1082)</f>
        <v>COMUNIDAD_</v>
      </c>
      <c r="CS1079" t="str">
        <f>CONCATENATE(PLANILLA!S1082,"_",PLANILLA!T1082)</f>
        <v>_</v>
      </c>
      <c r="ES1079" s="42" t="str">
        <f>IF(AND(PLANILLA!AM1082="",PLANILLA!AN1082=""),"",CONCATENATE(PLANILLA!AM1082,"-",PLANILLA!AN1082))</f>
        <v/>
      </c>
    </row>
    <row r="1080" spans="2:149" x14ac:dyDescent="0.25">
      <c r="B1080" t="str">
        <f>IF(OR(PLANILLA!AJ1083="SI",PLANILLA!AK1083="SI"),"TIEMPO","")</f>
        <v/>
      </c>
      <c r="C1080" t="str">
        <f>IF(OR(PLANILLA!AJ1083="SI",PLANILLA!AK1083="SI"),"DESPLAZAMIENTO_FORZADO","")</f>
        <v/>
      </c>
      <c r="CI1080" t="s">
        <v>2806</v>
      </c>
      <c r="CJ1080" t="str">
        <f>VLOOKUP(CI1080,Hoja1!A1079:D2201,2,0)</f>
        <v>VALLE</v>
      </c>
      <c r="CR1080" t="str">
        <f>CONCATENATE("COMUNIDAD_",PLANILLA!S1083)</f>
        <v>COMUNIDAD_</v>
      </c>
      <c r="CS1080" t="str">
        <f>CONCATENATE(PLANILLA!S1083,"_",PLANILLA!T1083)</f>
        <v>_</v>
      </c>
      <c r="ES1080" s="42" t="str">
        <f>IF(AND(PLANILLA!AM1083="",PLANILLA!AN1083=""),"",CONCATENATE(PLANILLA!AM1083,"-",PLANILLA!AN1083))</f>
        <v/>
      </c>
    </row>
    <row r="1081" spans="2:149" x14ac:dyDescent="0.25">
      <c r="B1081" t="str">
        <f>IF(OR(PLANILLA!AJ1084="SI",PLANILLA!AK1084="SI"),"TIEMPO","")</f>
        <v/>
      </c>
      <c r="C1081" t="str">
        <f>IF(OR(PLANILLA!AJ1084="SI",PLANILLA!AK1084="SI"),"DESPLAZAMIENTO_FORZADO","")</f>
        <v/>
      </c>
      <c r="CI1081" t="s">
        <v>2914</v>
      </c>
      <c r="CJ1081" t="str">
        <f>VLOOKUP(CI1081,Hoja1!A1080:D2202,2,0)</f>
        <v>VALLE</v>
      </c>
      <c r="CR1081" t="str">
        <f>CONCATENATE("COMUNIDAD_",PLANILLA!S1084)</f>
        <v>COMUNIDAD_</v>
      </c>
      <c r="CS1081" t="str">
        <f>CONCATENATE(PLANILLA!S1084,"_",PLANILLA!T1084)</f>
        <v>_</v>
      </c>
      <c r="ES1081" s="42" t="str">
        <f>IF(AND(PLANILLA!AM1084="",PLANILLA!AN1084=""),"",CONCATENATE(PLANILLA!AM1084,"-",PLANILLA!AN1084))</f>
        <v/>
      </c>
    </row>
    <row r="1082" spans="2:149" x14ac:dyDescent="0.25">
      <c r="B1082" t="str">
        <f>IF(OR(PLANILLA!AJ1085="SI",PLANILLA!AK1085="SI"),"TIEMPO","")</f>
        <v/>
      </c>
      <c r="C1082" t="str">
        <f>IF(OR(PLANILLA!AJ1085="SI",PLANILLA!AK1085="SI"),"DESPLAZAMIENTO_FORZADO","")</f>
        <v/>
      </c>
      <c r="CI1082" t="s">
        <v>2807</v>
      </c>
      <c r="CJ1082" t="str">
        <f>VLOOKUP(CI1082,Hoja1!A1081:D2203,2,0)</f>
        <v>VALLE</v>
      </c>
      <c r="CR1082" t="str">
        <f>CONCATENATE("COMUNIDAD_",PLANILLA!S1085)</f>
        <v>COMUNIDAD_</v>
      </c>
      <c r="CS1082" t="str">
        <f>CONCATENATE(PLANILLA!S1085,"_",PLANILLA!T1085)</f>
        <v>_</v>
      </c>
      <c r="ES1082" s="42" t="str">
        <f>IF(AND(PLANILLA!AM1085="",PLANILLA!AN1085=""),"",CONCATENATE(PLANILLA!AM1085,"-",PLANILLA!AN1085))</f>
        <v/>
      </c>
    </row>
    <row r="1083" spans="2:149" x14ac:dyDescent="0.25">
      <c r="B1083" t="str">
        <f>IF(OR(PLANILLA!AJ1086="SI",PLANILLA!AK1086="SI"),"TIEMPO","")</f>
        <v/>
      </c>
      <c r="C1083" t="str">
        <f>IF(OR(PLANILLA!AJ1086="SI",PLANILLA!AK1086="SI"),"DESPLAZAMIENTO_FORZADO","")</f>
        <v/>
      </c>
      <c r="CI1083" t="s">
        <v>2915</v>
      </c>
      <c r="CJ1083" t="str">
        <f>VLOOKUP(CI1083,Hoja1!A1082:D2204,2,0)</f>
        <v>VALLE</v>
      </c>
      <c r="CR1083" t="str">
        <f>CONCATENATE("COMUNIDAD_",PLANILLA!S1086)</f>
        <v>COMUNIDAD_</v>
      </c>
      <c r="CS1083" t="str">
        <f>CONCATENATE(PLANILLA!S1086,"_",PLANILLA!T1086)</f>
        <v>_</v>
      </c>
      <c r="ES1083" s="42" t="str">
        <f>IF(AND(PLANILLA!AM1086="",PLANILLA!AN1086=""),"",CONCATENATE(PLANILLA!AM1086,"-",PLANILLA!AN1086))</f>
        <v/>
      </c>
    </row>
    <row r="1084" spans="2:149" x14ac:dyDescent="0.25">
      <c r="B1084" t="str">
        <f>IF(OR(PLANILLA!AJ1087="SI",PLANILLA!AK1087="SI"),"TIEMPO","")</f>
        <v/>
      </c>
      <c r="C1084" t="str">
        <f>IF(OR(PLANILLA!AJ1087="SI",PLANILLA!AK1087="SI"),"DESPLAZAMIENTO_FORZADO","")</f>
        <v/>
      </c>
      <c r="CI1084" t="s">
        <v>2808</v>
      </c>
      <c r="CJ1084" t="str">
        <f>VLOOKUP(CI1084,Hoja1!A1083:D2205,2,0)</f>
        <v>VALLE</v>
      </c>
      <c r="CR1084" t="str">
        <f>CONCATENATE("COMUNIDAD_",PLANILLA!S1087)</f>
        <v>COMUNIDAD_</v>
      </c>
      <c r="CS1084" t="str">
        <f>CONCATENATE(PLANILLA!S1087,"_",PLANILLA!T1087)</f>
        <v>_</v>
      </c>
      <c r="ES1084" s="42" t="str">
        <f>IF(AND(PLANILLA!AM1087="",PLANILLA!AN1087=""),"",CONCATENATE(PLANILLA!AM1087,"-",PLANILLA!AN1087))</f>
        <v/>
      </c>
    </row>
    <row r="1085" spans="2:149" x14ac:dyDescent="0.25">
      <c r="B1085" t="str">
        <f>IF(OR(PLANILLA!AJ1088="SI",PLANILLA!AK1088="SI"),"TIEMPO","")</f>
        <v/>
      </c>
      <c r="C1085" t="str">
        <f>IF(OR(PLANILLA!AJ1088="SI",PLANILLA!AK1088="SI"),"DESPLAZAMIENTO_FORZADO","")</f>
        <v/>
      </c>
      <c r="CI1085" t="s">
        <v>2809</v>
      </c>
      <c r="CJ1085" t="str">
        <f>VLOOKUP(CI1085,Hoja1!A1084:D2206,2,0)</f>
        <v>VALLE</v>
      </c>
      <c r="CR1085" t="str">
        <f>CONCATENATE("COMUNIDAD_",PLANILLA!S1088)</f>
        <v>COMUNIDAD_</v>
      </c>
      <c r="CS1085" t="str">
        <f>CONCATENATE(PLANILLA!S1088,"_",PLANILLA!T1088)</f>
        <v>_</v>
      </c>
      <c r="ES1085" s="42" t="str">
        <f>IF(AND(PLANILLA!AM1088="",PLANILLA!AN1088=""),"",CONCATENATE(PLANILLA!AM1088,"-",PLANILLA!AN1088))</f>
        <v/>
      </c>
    </row>
    <row r="1086" spans="2:149" x14ac:dyDescent="0.25">
      <c r="B1086" t="str">
        <f>IF(OR(PLANILLA!AJ1089="SI",PLANILLA!AK1089="SI"),"TIEMPO","")</f>
        <v/>
      </c>
      <c r="C1086" t="str">
        <f>IF(OR(PLANILLA!AJ1089="SI",PLANILLA!AK1089="SI"),"DESPLAZAMIENTO_FORZADO","")</f>
        <v/>
      </c>
      <c r="CI1086" t="s">
        <v>3744</v>
      </c>
      <c r="CJ1086" t="str">
        <f>VLOOKUP(CI1086,Hoja1!A1085:D2207,2,0)</f>
        <v>VALLE</v>
      </c>
      <c r="CR1086" t="str">
        <f>CONCATENATE("COMUNIDAD_",PLANILLA!S1089)</f>
        <v>COMUNIDAD_</v>
      </c>
      <c r="CS1086" t="str">
        <f>CONCATENATE(PLANILLA!S1089,"_",PLANILLA!T1089)</f>
        <v>_</v>
      </c>
      <c r="ES1086" s="42" t="str">
        <f>IF(AND(PLANILLA!AM1089="",PLANILLA!AN1089=""),"",CONCATENATE(PLANILLA!AM1089,"-",PLANILLA!AN1089))</f>
        <v/>
      </c>
    </row>
    <row r="1087" spans="2:149" x14ac:dyDescent="0.25">
      <c r="B1087" t="str">
        <f>IF(OR(PLANILLA!AJ1090="SI",PLANILLA!AK1090="SI"),"TIEMPO","")</f>
        <v/>
      </c>
      <c r="C1087" t="str">
        <f>IF(OR(PLANILLA!AJ1090="SI",PLANILLA!AK1090="SI"),"DESPLAZAMIENTO_FORZADO","")</f>
        <v/>
      </c>
      <c r="CI1087" t="s">
        <v>3745</v>
      </c>
      <c r="CJ1087" t="str">
        <f>VLOOKUP(CI1087,Hoja1!A1086:D2208,2,0)</f>
        <v>VALLE</v>
      </c>
      <c r="CR1087" t="str">
        <f>CONCATENATE("COMUNIDAD_",PLANILLA!S1090)</f>
        <v>COMUNIDAD_</v>
      </c>
      <c r="CS1087" t="str">
        <f>CONCATENATE(PLANILLA!S1090,"_",PLANILLA!T1090)</f>
        <v>_</v>
      </c>
      <c r="ES1087" s="42" t="str">
        <f>IF(AND(PLANILLA!AM1090="",PLANILLA!AN1090=""),"",CONCATENATE(PLANILLA!AM1090,"-",PLANILLA!AN1090))</f>
        <v/>
      </c>
    </row>
    <row r="1088" spans="2:149" x14ac:dyDescent="0.25">
      <c r="B1088" t="str">
        <f>IF(OR(PLANILLA!AJ1091="SI",PLANILLA!AK1091="SI"),"TIEMPO","")</f>
        <v/>
      </c>
      <c r="C1088" t="str">
        <f>IF(OR(PLANILLA!AJ1091="SI",PLANILLA!AK1091="SI"),"DESPLAZAMIENTO_FORZADO","")</f>
        <v/>
      </c>
      <c r="CI1088" t="s">
        <v>2916</v>
      </c>
      <c r="CJ1088" t="str">
        <f>VLOOKUP(CI1088,Hoja1!A1087:D2209,2,0)</f>
        <v>VALLE</v>
      </c>
      <c r="CR1088" t="str">
        <f>CONCATENATE("COMUNIDAD_",PLANILLA!S1091)</f>
        <v>COMUNIDAD_</v>
      </c>
      <c r="CS1088" t="str">
        <f>CONCATENATE(PLANILLA!S1091,"_",PLANILLA!T1091)</f>
        <v>_</v>
      </c>
      <c r="ES1088" s="42" t="str">
        <f>IF(AND(PLANILLA!AM1091="",PLANILLA!AN1091=""),"",CONCATENATE(PLANILLA!AM1091,"-",PLANILLA!AN1091))</f>
        <v/>
      </c>
    </row>
    <row r="1089" spans="2:149" x14ac:dyDescent="0.25">
      <c r="B1089" t="str">
        <f>IF(OR(PLANILLA!AJ1092="SI",PLANILLA!AK1092="SI"),"TIEMPO","")</f>
        <v/>
      </c>
      <c r="C1089" t="str">
        <f>IF(OR(PLANILLA!AJ1092="SI",PLANILLA!AK1092="SI"),"DESPLAZAMIENTO_FORZADO","")</f>
        <v/>
      </c>
      <c r="CI1089" t="s">
        <v>3746</v>
      </c>
      <c r="CJ1089" t="str">
        <f>VLOOKUP(CI1089,Hoja1!A1088:D2210,2,0)</f>
        <v>VALLE</v>
      </c>
      <c r="CR1089" t="str">
        <f>CONCATENATE("COMUNIDAD_",PLANILLA!S1092)</f>
        <v>COMUNIDAD_</v>
      </c>
      <c r="CS1089" t="str">
        <f>CONCATENATE(PLANILLA!S1092,"_",PLANILLA!T1092)</f>
        <v>_</v>
      </c>
      <c r="ES1089" s="42" t="str">
        <f>IF(AND(PLANILLA!AM1092="",PLANILLA!AN1092=""),"",CONCATENATE(PLANILLA!AM1092,"-",PLANILLA!AN1092))</f>
        <v/>
      </c>
    </row>
    <row r="1090" spans="2:149" x14ac:dyDescent="0.25">
      <c r="B1090" t="str">
        <f>IF(OR(PLANILLA!AJ1093="SI",PLANILLA!AK1093="SI"),"TIEMPO","")</f>
        <v/>
      </c>
      <c r="C1090" t="str">
        <f>IF(OR(PLANILLA!AJ1093="SI",PLANILLA!AK1093="SI"),"DESPLAZAMIENTO_FORZADO","")</f>
        <v/>
      </c>
      <c r="CI1090" t="s">
        <v>2917</v>
      </c>
      <c r="CJ1090" t="str">
        <f>VLOOKUP(CI1090,Hoja1!A1089:D2211,2,0)</f>
        <v>VALLE</v>
      </c>
      <c r="CR1090" t="str">
        <f>CONCATENATE("COMUNIDAD_",PLANILLA!S1093)</f>
        <v>COMUNIDAD_</v>
      </c>
      <c r="CS1090" t="str">
        <f>CONCATENATE(PLANILLA!S1093,"_",PLANILLA!T1093)</f>
        <v>_</v>
      </c>
      <c r="ES1090" s="42" t="str">
        <f>IF(AND(PLANILLA!AM1093="",PLANILLA!AN1093=""),"",CONCATENATE(PLANILLA!AM1093,"-",PLANILLA!AN1093))</f>
        <v/>
      </c>
    </row>
    <row r="1091" spans="2:149" x14ac:dyDescent="0.25">
      <c r="B1091" t="str">
        <f>IF(OR(PLANILLA!AJ1094="SI",PLANILLA!AK1094="SI"),"TIEMPO","")</f>
        <v/>
      </c>
      <c r="C1091" t="str">
        <f>IF(OR(PLANILLA!AJ1094="SI",PLANILLA!AK1094="SI"),"DESPLAZAMIENTO_FORZADO","")</f>
        <v/>
      </c>
      <c r="CI1091" t="s">
        <v>3747</v>
      </c>
      <c r="CJ1091" t="str">
        <f>VLOOKUP(CI1091,Hoja1!A1090:D2212,2,0)</f>
        <v>VALLE</v>
      </c>
      <c r="CR1091" t="str">
        <f>CONCATENATE("COMUNIDAD_",PLANILLA!S1094)</f>
        <v>COMUNIDAD_</v>
      </c>
      <c r="CS1091" t="str">
        <f>CONCATENATE(PLANILLA!S1094,"_",PLANILLA!T1094)</f>
        <v>_</v>
      </c>
      <c r="ES1091" s="42" t="str">
        <f>IF(AND(PLANILLA!AM1094="",PLANILLA!AN1094=""),"",CONCATENATE(PLANILLA!AM1094,"-",PLANILLA!AN1094))</f>
        <v/>
      </c>
    </row>
    <row r="1092" spans="2:149" x14ac:dyDescent="0.25">
      <c r="B1092" t="str">
        <f>IF(OR(PLANILLA!AJ1095="SI",PLANILLA!AK1095="SI"),"TIEMPO","")</f>
        <v/>
      </c>
      <c r="C1092" t="str">
        <f>IF(OR(PLANILLA!AJ1095="SI",PLANILLA!AK1095="SI"),"DESPLAZAMIENTO_FORZADO","")</f>
        <v/>
      </c>
      <c r="CI1092" t="s">
        <v>2918</v>
      </c>
      <c r="CJ1092" t="str">
        <f>VLOOKUP(CI1092,Hoja1!A1091:D2213,2,0)</f>
        <v>VALLE</v>
      </c>
      <c r="CR1092" t="str">
        <f>CONCATENATE("COMUNIDAD_",PLANILLA!S1095)</f>
        <v>COMUNIDAD_</v>
      </c>
      <c r="CS1092" t="str">
        <f>CONCATENATE(PLANILLA!S1095,"_",PLANILLA!T1095)</f>
        <v>_</v>
      </c>
      <c r="ES1092" s="42" t="str">
        <f>IF(AND(PLANILLA!AM1095="",PLANILLA!AN1095=""),"",CONCATENATE(PLANILLA!AM1095,"-",PLANILLA!AN1095))</f>
        <v/>
      </c>
    </row>
    <row r="1093" spans="2:149" x14ac:dyDescent="0.25">
      <c r="B1093" t="str">
        <f>IF(OR(PLANILLA!AJ1096="SI",PLANILLA!AK1096="SI"),"TIEMPO","")</f>
        <v/>
      </c>
      <c r="C1093" t="str">
        <f>IF(OR(PLANILLA!AJ1096="SI",PLANILLA!AK1096="SI"),"DESPLAZAMIENTO_FORZADO","")</f>
        <v/>
      </c>
      <c r="CI1093" t="s">
        <v>2919</v>
      </c>
      <c r="CJ1093" t="str">
        <f>VLOOKUP(CI1093,Hoja1!A1092:D2214,2,0)</f>
        <v>VALLE</v>
      </c>
      <c r="CR1093" t="str">
        <f>CONCATENATE("COMUNIDAD_",PLANILLA!S1096)</f>
        <v>COMUNIDAD_</v>
      </c>
      <c r="CS1093" t="str">
        <f>CONCATENATE(PLANILLA!S1096,"_",PLANILLA!T1096)</f>
        <v>_</v>
      </c>
      <c r="ES1093" s="42" t="str">
        <f>IF(AND(PLANILLA!AM1096="",PLANILLA!AN1096=""),"",CONCATENATE(PLANILLA!AM1096,"-",PLANILLA!AN1096))</f>
        <v/>
      </c>
    </row>
    <row r="1094" spans="2:149" x14ac:dyDescent="0.25">
      <c r="B1094" t="str">
        <f>IF(OR(PLANILLA!AJ1097="SI",PLANILLA!AK1097="SI"),"TIEMPO","")</f>
        <v/>
      </c>
      <c r="C1094" t="str">
        <f>IF(OR(PLANILLA!AJ1097="SI",PLANILLA!AK1097="SI"),"DESPLAZAMIENTO_FORZADO","")</f>
        <v/>
      </c>
      <c r="CI1094" t="s">
        <v>2810</v>
      </c>
      <c r="CJ1094" t="str">
        <f>VLOOKUP(CI1094,Hoja1!A1093:D2215,2,0)</f>
        <v>VALLE</v>
      </c>
      <c r="CR1094" t="str">
        <f>CONCATENATE("COMUNIDAD_",PLANILLA!S1097)</f>
        <v>COMUNIDAD_</v>
      </c>
      <c r="CS1094" t="str">
        <f>CONCATENATE(PLANILLA!S1097,"_",PLANILLA!T1097)</f>
        <v>_</v>
      </c>
      <c r="ES1094" s="42" t="str">
        <f>IF(AND(PLANILLA!AM1097="",PLANILLA!AN1097=""),"",CONCATENATE(PLANILLA!AM1097,"-",PLANILLA!AN1097))</f>
        <v/>
      </c>
    </row>
    <row r="1095" spans="2:149" x14ac:dyDescent="0.25">
      <c r="B1095" t="str">
        <f>IF(OR(PLANILLA!AJ1098="SI",PLANILLA!AK1098="SI"),"TIEMPO","")</f>
        <v/>
      </c>
      <c r="C1095" t="str">
        <f>IF(OR(PLANILLA!AJ1098="SI",PLANILLA!AK1098="SI"),"DESPLAZAMIENTO_FORZADO","")</f>
        <v/>
      </c>
      <c r="CI1095" t="s">
        <v>3748</v>
      </c>
      <c r="CJ1095" t="str">
        <f>VLOOKUP(CI1095,Hoja1!A1094:D2216,2,0)</f>
        <v>VALLE</v>
      </c>
      <c r="CR1095" t="str">
        <f>CONCATENATE("COMUNIDAD_",PLANILLA!S1098)</f>
        <v>COMUNIDAD_</v>
      </c>
      <c r="CS1095" t="str">
        <f>CONCATENATE(PLANILLA!S1098,"_",PLANILLA!T1098)</f>
        <v>_</v>
      </c>
      <c r="ES1095" s="42" t="str">
        <f>IF(AND(PLANILLA!AM1098="",PLANILLA!AN1098=""),"",CONCATENATE(PLANILLA!AM1098,"-",PLANILLA!AN1098))</f>
        <v/>
      </c>
    </row>
    <row r="1096" spans="2:149" x14ac:dyDescent="0.25">
      <c r="B1096" t="str">
        <f>IF(OR(PLANILLA!AJ1099="SI",PLANILLA!AK1099="SI"),"TIEMPO","")</f>
        <v/>
      </c>
      <c r="C1096" t="str">
        <f>IF(OR(PLANILLA!AJ1099="SI",PLANILLA!AK1099="SI"),"DESPLAZAMIENTO_FORZADO","")</f>
        <v/>
      </c>
      <c r="CI1096" t="s">
        <v>2920</v>
      </c>
      <c r="CJ1096" t="str">
        <f>VLOOKUP(CI1096,Hoja1!A1095:D2217,2,0)</f>
        <v>VALLE</v>
      </c>
      <c r="CR1096" t="str">
        <f>CONCATENATE("COMUNIDAD_",PLANILLA!S1099)</f>
        <v>COMUNIDAD_</v>
      </c>
      <c r="CS1096" t="str">
        <f>CONCATENATE(PLANILLA!S1099,"_",PLANILLA!T1099)</f>
        <v>_</v>
      </c>
      <c r="ES1096" s="42" t="str">
        <f>IF(AND(PLANILLA!AM1099="",PLANILLA!AN1099=""),"",CONCATENATE(PLANILLA!AM1099,"-",PLANILLA!AN1099))</f>
        <v/>
      </c>
    </row>
    <row r="1097" spans="2:149" x14ac:dyDescent="0.25">
      <c r="B1097" t="str">
        <f>IF(OR(PLANILLA!AJ1100="SI",PLANILLA!AK1100="SI"),"TIEMPO","")</f>
        <v/>
      </c>
      <c r="C1097" t="str">
        <f>IF(OR(PLANILLA!AJ1100="SI",PLANILLA!AK1100="SI"),"DESPLAZAMIENTO_FORZADO","")</f>
        <v/>
      </c>
      <c r="CI1097" t="s">
        <v>3749</v>
      </c>
      <c r="CJ1097" t="str">
        <f>VLOOKUP(CI1097,Hoja1!A1096:D2218,2,0)</f>
        <v>VALLE</v>
      </c>
      <c r="CR1097" t="str">
        <f>CONCATENATE("COMUNIDAD_",PLANILLA!S1100)</f>
        <v>COMUNIDAD_</v>
      </c>
      <c r="CS1097" t="str">
        <f>CONCATENATE(PLANILLA!S1100,"_",PLANILLA!T1100)</f>
        <v>_</v>
      </c>
      <c r="ES1097" s="42" t="str">
        <f>IF(AND(PLANILLA!AM1100="",PLANILLA!AN1100=""),"",CONCATENATE(PLANILLA!AM1100,"-",PLANILLA!AN1100))</f>
        <v/>
      </c>
    </row>
    <row r="1098" spans="2:149" x14ac:dyDescent="0.25">
      <c r="B1098" t="str">
        <f>IF(OR(PLANILLA!AJ1101="SI",PLANILLA!AK1101="SI"),"TIEMPO","")</f>
        <v/>
      </c>
      <c r="C1098" t="str">
        <f>IF(OR(PLANILLA!AJ1101="SI",PLANILLA!AK1101="SI"),"DESPLAZAMIENTO_FORZADO","")</f>
        <v/>
      </c>
      <c r="CI1098" t="s">
        <v>2921</v>
      </c>
      <c r="CJ1098" t="str">
        <f>VLOOKUP(CI1098,Hoja1!A1097:D2219,2,0)</f>
        <v>VALLE</v>
      </c>
      <c r="CR1098" t="str">
        <f>CONCATENATE("COMUNIDAD_",PLANILLA!S1101)</f>
        <v>COMUNIDAD_</v>
      </c>
      <c r="CS1098" t="str">
        <f>CONCATENATE(PLANILLA!S1101,"_",PLANILLA!T1101)</f>
        <v>_</v>
      </c>
      <c r="ES1098" s="42" t="str">
        <f>IF(AND(PLANILLA!AM1101="",PLANILLA!AN1101=""),"",CONCATENATE(PLANILLA!AM1101,"-",PLANILLA!AN1101))</f>
        <v/>
      </c>
    </row>
    <row r="1099" spans="2:149" x14ac:dyDescent="0.25">
      <c r="B1099" t="str">
        <f>IF(OR(PLANILLA!AJ1102="SI",PLANILLA!AK1102="SI"),"TIEMPO","")</f>
        <v/>
      </c>
      <c r="C1099" t="str">
        <f>IF(OR(PLANILLA!AJ1102="SI",PLANILLA!AK1102="SI"),"DESPLAZAMIENTO_FORZADO","")</f>
        <v/>
      </c>
      <c r="CI1099" t="s">
        <v>2922</v>
      </c>
      <c r="CJ1099" t="str">
        <f>VLOOKUP(CI1099,Hoja1!A1098:D2220,2,0)</f>
        <v>VALLE</v>
      </c>
      <c r="CR1099" t="str">
        <f>CONCATENATE("COMUNIDAD_",PLANILLA!S1102)</f>
        <v>COMUNIDAD_</v>
      </c>
      <c r="CS1099" t="str">
        <f>CONCATENATE(PLANILLA!S1102,"_",PLANILLA!T1102)</f>
        <v>_</v>
      </c>
      <c r="ES1099" s="42" t="str">
        <f>IF(AND(PLANILLA!AM1102="",PLANILLA!AN1102=""),"",CONCATENATE(PLANILLA!AM1102,"-",PLANILLA!AN1102))</f>
        <v/>
      </c>
    </row>
    <row r="1100" spans="2:149" x14ac:dyDescent="0.25">
      <c r="B1100" t="str">
        <f>IF(OR(PLANILLA!AJ1103="SI",PLANILLA!AK1103="SI"),"TIEMPO","")</f>
        <v/>
      </c>
      <c r="C1100" t="str">
        <f>IF(OR(PLANILLA!AJ1103="SI",PLANILLA!AK1103="SI"),"DESPLAZAMIENTO_FORZADO","")</f>
        <v/>
      </c>
      <c r="CI1100" t="s">
        <v>2811</v>
      </c>
      <c r="CJ1100" t="str">
        <f>VLOOKUP(CI1100,Hoja1!A1099:D2221,2,0)</f>
        <v>VALLE</v>
      </c>
      <c r="CR1100" t="str">
        <f>CONCATENATE("COMUNIDAD_",PLANILLA!S1103)</f>
        <v>COMUNIDAD_</v>
      </c>
      <c r="CS1100" t="str">
        <f>CONCATENATE(PLANILLA!S1103,"_",PLANILLA!T1103)</f>
        <v>_</v>
      </c>
      <c r="ES1100" s="42" t="str">
        <f>IF(AND(PLANILLA!AM1103="",PLANILLA!AN1103=""),"",CONCATENATE(PLANILLA!AM1103,"-",PLANILLA!AN1103))</f>
        <v/>
      </c>
    </row>
    <row r="1101" spans="2:149" x14ac:dyDescent="0.25">
      <c r="B1101" t="str">
        <f>IF(OR(PLANILLA!AJ1104="SI",PLANILLA!AK1104="SI"),"TIEMPO","")</f>
        <v/>
      </c>
      <c r="C1101" t="str">
        <f>IF(OR(PLANILLA!AJ1104="SI",PLANILLA!AK1104="SI"),"DESPLAZAMIENTO_FORZADO","")</f>
        <v/>
      </c>
      <c r="CI1101" t="s">
        <v>2812</v>
      </c>
      <c r="CJ1101" t="str">
        <f>VLOOKUP(CI1101,Hoja1!A1100:D2222,2,0)</f>
        <v>VALLE</v>
      </c>
      <c r="CR1101" t="str">
        <f>CONCATENATE("COMUNIDAD_",PLANILLA!S1104)</f>
        <v>COMUNIDAD_</v>
      </c>
      <c r="CS1101" t="str">
        <f>CONCATENATE(PLANILLA!S1104,"_",PLANILLA!T1104)</f>
        <v>_</v>
      </c>
      <c r="ES1101" s="42" t="str">
        <f>IF(AND(PLANILLA!AM1104="",PLANILLA!AN1104=""),"",CONCATENATE(PLANILLA!AM1104,"-",PLANILLA!AN1104))</f>
        <v/>
      </c>
    </row>
    <row r="1102" spans="2:149" x14ac:dyDescent="0.25">
      <c r="B1102" t="str">
        <f>IF(OR(PLANILLA!AJ1105="SI",PLANILLA!AK1105="SI"),"TIEMPO","")</f>
        <v/>
      </c>
      <c r="C1102" t="str">
        <f>IF(OR(PLANILLA!AJ1105="SI",PLANILLA!AK1105="SI"),"DESPLAZAMIENTO_FORZADO","")</f>
        <v/>
      </c>
      <c r="CI1102" t="s">
        <v>2813</v>
      </c>
      <c r="CJ1102" t="str">
        <f>VLOOKUP(CI1102,Hoja1!A1101:D2223,2,0)</f>
        <v>VALLE</v>
      </c>
      <c r="CR1102" t="str">
        <f>CONCATENATE("COMUNIDAD_",PLANILLA!S1105)</f>
        <v>COMUNIDAD_</v>
      </c>
      <c r="CS1102" t="str">
        <f>CONCATENATE(PLANILLA!S1105,"_",PLANILLA!T1105)</f>
        <v>_</v>
      </c>
      <c r="ES1102" s="42" t="str">
        <f>IF(AND(PLANILLA!AM1105="",PLANILLA!AN1105=""),"",CONCATENATE(PLANILLA!AM1105,"-",PLANILLA!AN1105))</f>
        <v/>
      </c>
    </row>
    <row r="1103" spans="2:149" x14ac:dyDescent="0.25">
      <c r="B1103" t="str">
        <f>IF(OR(PLANILLA!AJ1106="SI",PLANILLA!AK1106="SI"),"TIEMPO","")</f>
        <v/>
      </c>
      <c r="C1103" t="str">
        <f>IF(OR(PLANILLA!AJ1106="SI",PLANILLA!AK1106="SI"),"DESPLAZAMIENTO_FORZADO","")</f>
        <v/>
      </c>
      <c r="CI1103" t="s">
        <v>2923</v>
      </c>
      <c r="CJ1103" t="str">
        <f>VLOOKUP(CI1103,Hoja1!A1102:D2224,2,0)</f>
        <v>VALLE</v>
      </c>
      <c r="CR1103" t="str">
        <f>CONCATENATE("COMUNIDAD_",PLANILLA!S1106)</f>
        <v>COMUNIDAD_</v>
      </c>
      <c r="CS1103" t="str">
        <f>CONCATENATE(PLANILLA!S1106,"_",PLANILLA!T1106)</f>
        <v>_</v>
      </c>
      <c r="ES1103" s="42" t="str">
        <f>IF(AND(PLANILLA!AM1106="",PLANILLA!AN1106=""),"",CONCATENATE(PLANILLA!AM1106,"-",PLANILLA!AN1106))</f>
        <v/>
      </c>
    </row>
    <row r="1104" spans="2:149" x14ac:dyDescent="0.25">
      <c r="B1104" t="str">
        <f>IF(OR(PLANILLA!AJ1107="SI",PLANILLA!AK1107="SI"),"TIEMPO","")</f>
        <v/>
      </c>
      <c r="C1104" t="str">
        <f>IF(OR(PLANILLA!AJ1107="SI",PLANILLA!AK1107="SI"),"DESPLAZAMIENTO_FORZADO","")</f>
        <v/>
      </c>
      <c r="CI1104" t="s">
        <v>2814</v>
      </c>
      <c r="CJ1104" t="str">
        <f>VLOOKUP(CI1104,Hoja1!A1103:D2225,2,0)</f>
        <v>VALLE</v>
      </c>
      <c r="CR1104" t="str">
        <f>CONCATENATE("COMUNIDAD_",PLANILLA!S1107)</f>
        <v>COMUNIDAD_</v>
      </c>
      <c r="CS1104" t="str">
        <f>CONCATENATE(PLANILLA!S1107,"_",PLANILLA!T1107)</f>
        <v>_</v>
      </c>
      <c r="ES1104" s="42" t="str">
        <f>IF(AND(PLANILLA!AM1107="",PLANILLA!AN1107=""),"",CONCATENATE(PLANILLA!AM1107,"-",PLANILLA!AN1107))</f>
        <v/>
      </c>
    </row>
    <row r="1105" spans="2:149" x14ac:dyDescent="0.25">
      <c r="B1105" t="str">
        <f>IF(OR(PLANILLA!AJ1108="SI",PLANILLA!AK1108="SI"),"TIEMPO","")</f>
        <v/>
      </c>
      <c r="C1105" t="str">
        <f>IF(OR(PLANILLA!AJ1108="SI",PLANILLA!AK1108="SI"),"DESPLAZAMIENTO_FORZADO","")</f>
        <v/>
      </c>
      <c r="CI1105" t="s">
        <v>3750</v>
      </c>
      <c r="CJ1105" t="str">
        <f>VLOOKUP(CI1105,Hoja1!A1104:D2226,2,0)</f>
        <v>VALLE</v>
      </c>
      <c r="CR1105" t="str">
        <f>CONCATENATE("COMUNIDAD_",PLANILLA!S1108)</f>
        <v>COMUNIDAD_</v>
      </c>
      <c r="CS1105" t="str">
        <f>CONCATENATE(PLANILLA!S1108,"_",PLANILLA!T1108)</f>
        <v>_</v>
      </c>
      <c r="ES1105" s="42" t="str">
        <f>IF(AND(PLANILLA!AM1108="",PLANILLA!AN1108=""),"",CONCATENATE(PLANILLA!AM1108,"-",PLANILLA!AN1108))</f>
        <v/>
      </c>
    </row>
    <row r="1106" spans="2:149" x14ac:dyDescent="0.25">
      <c r="B1106" t="str">
        <f>IF(OR(PLANILLA!AJ1109="SI",PLANILLA!AK1109="SI"),"TIEMPO","")</f>
        <v/>
      </c>
      <c r="C1106" t="str">
        <f>IF(OR(PLANILLA!AJ1109="SI",PLANILLA!AK1109="SI"),"DESPLAZAMIENTO_FORZADO","")</f>
        <v/>
      </c>
      <c r="CI1106" t="s">
        <v>3751</v>
      </c>
      <c r="CJ1106" t="str">
        <f>VLOOKUP(CI1106,Hoja1!A1105:D2227,2,0)</f>
        <v>VALLE</v>
      </c>
      <c r="CR1106" t="str">
        <f>CONCATENATE("COMUNIDAD_",PLANILLA!S1109)</f>
        <v>COMUNIDAD_</v>
      </c>
      <c r="CS1106" t="str">
        <f>CONCATENATE(PLANILLA!S1109,"_",PLANILLA!T1109)</f>
        <v>_</v>
      </c>
      <c r="ES1106" s="42" t="str">
        <f>IF(AND(PLANILLA!AM1109="",PLANILLA!AN1109=""),"",CONCATENATE(PLANILLA!AM1109,"-",PLANILLA!AN1109))</f>
        <v/>
      </c>
    </row>
    <row r="1107" spans="2:149" x14ac:dyDescent="0.25">
      <c r="B1107" t="str">
        <f>IF(OR(PLANILLA!AJ1110="SI",PLANILLA!AK1110="SI"),"TIEMPO","")</f>
        <v/>
      </c>
      <c r="C1107" t="str">
        <f>IF(OR(PLANILLA!AJ1110="SI",PLANILLA!AK1110="SI"),"DESPLAZAMIENTO_FORZADO","")</f>
        <v/>
      </c>
      <c r="CI1107" t="s">
        <v>2815</v>
      </c>
      <c r="CJ1107" t="str">
        <f>VLOOKUP(CI1107,Hoja1!A1106:D2228,2,0)</f>
        <v>VALLE</v>
      </c>
      <c r="CR1107" t="str">
        <f>CONCATENATE("COMUNIDAD_",PLANILLA!S1110)</f>
        <v>COMUNIDAD_</v>
      </c>
      <c r="CS1107" t="str">
        <f>CONCATENATE(PLANILLA!S1110,"_",PLANILLA!T1110)</f>
        <v>_</v>
      </c>
      <c r="ES1107" s="42" t="str">
        <f>IF(AND(PLANILLA!AM1110="",PLANILLA!AN1110=""),"",CONCATENATE(PLANILLA!AM1110,"-",PLANILLA!AN1110))</f>
        <v/>
      </c>
    </row>
    <row r="1108" spans="2:149" x14ac:dyDescent="0.25">
      <c r="B1108" t="str">
        <f>IF(OR(PLANILLA!AJ1111="SI",PLANILLA!AK1111="SI"),"TIEMPO","")</f>
        <v/>
      </c>
      <c r="C1108" t="str">
        <f>IF(OR(PLANILLA!AJ1111="SI",PLANILLA!AK1111="SI"),"DESPLAZAMIENTO_FORZADO","")</f>
        <v/>
      </c>
      <c r="CI1108" t="s">
        <v>2924</v>
      </c>
      <c r="CJ1108" t="str">
        <f>VLOOKUP(CI1108,Hoja1!A1107:D2229,2,0)</f>
        <v>VALLE</v>
      </c>
      <c r="CR1108" t="str">
        <f>CONCATENATE("COMUNIDAD_",PLANILLA!S1111)</f>
        <v>COMUNIDAD_</v>
      </c>
      <c r="CS1108" t="str">
        <f>CONCATENATE(PLANILLA!S1111,"_",PLANILLA!T1111)</f>
        <v>_</v>
      </c>
      <c r="ES1108" s="42" t="str">
        <f>IF(AND(PLANILLA!AM1111="",PLANILLA!AN1111=""),"",CONCATENATE(PLANILLA!AM1111,"-",PLANILLA!AN1111))</f>
        <v/>
      </c>
    </row>
    <row r="1109" spans="2:149" x14ac:dyDescent="0.25">
      <c r="B1109" t="str">
        <f>IF(OR(PLANILLA!AJ1112="SI",PLANILLA!AK1112="SI"),"TIEMPO","")</f>
        <v/>
      </c>
      <c r="C1109" t="str">
        <f>IF(OR(PLANILLA!AJ1112="SI",PLANILLA!AK1112="SI"),"DESPLAZAMIENTO_FORZADO","")</f>
        <v/>
      </c>
      <c r="CI1109" t="s">
        <v>3752</v>
      </c>
      <c r="CJ1109" t="str">
        <f>VLOOKUP(CI1109,Hoja1!A1108:D2230,2,0)</f>
        <v>VALLE</v>
      </c>
      <c r="CR1109" t="str">
        <f>CONCATENATE("COMUNIDAD_",PLANILLA!S1112)</f>
        <v>COMUNIDAD_</v>
      </c>
      <c r="CS1109" t="str">
        <f>CONCATENATE(PLANILLA!S1112,"_",PLANILLA!T1112)</f>
        <v>_</v>
      </c>
      <c r="ES1109" s="42" t="str">
        <f>IF(AND(PLANILLA!AM1112="",PLANILLA!AN1112=""),"",CONCATENATE(PLANILLA!AM1112,"-",PLANILLA!AN1112))</f>
        <v/>
      </c>
    </row>
    <row r="1110" spans="2:149" x14ac:dyDescent="0.25">
      <c r="B1110" t="str">
        <f>IF(OR(PLANILLA!AJ1113="SI",PLANILLA!AK1113="SI"),"TIEMPO","")</f>
        <v/>
      </c>
      <c r="C1110" t="str">
        <f>IF(OR(PLANILLA!AJ1113="SI",PLANILLA!AK1113="SI"),"DESPLAZAMIENTO_FORZADO","")</f>
        <v/>
      </c>
      <c r="CI1110" t="s">
        <v>3753</v>
      </c>
      <c r="CJ1110" t="str">
        <f>VLOOKUP(CI1110,Hoja1!A1109:D2231,2,0)</f>
        <v>VALLE</v>
      </c>
      <c r="CR1110" t="str">
        <f>CONCATENATE("COMUNIDAD_",PLANILLA!S1113)</f>
        <v>COMUNIDAD_</v>
      </c>
      <c r="CS1110" t="str">
        <f>CONCATENATE(PLANILLA!S1113,"_",PLANILLA!T1113)</f>
        <v>_</v>
      </c>
      <c r="ES1110" s="42" t="str">
        <f>IF(AND(PLANILLA!AM1113="",PLANILLA!AN1113=""),"",CONCATENATE(PLANILLA!AM1113,"-",PLANILLA!AN1113))</f>
        <v/>
      </c>
    </row>
    <row r="1111" spans="2:149" x14ac:dyDescent="0.25">
      <c r="B1111" t="str">
        <f>IF(OR(PLANILLA!AJ1114="SI",PLANILLA!AK1114="SI"),"TIEMPO","")</f>
        <v/>
      </c>
      <c r="C1111" t="str">
        <f>IF(OR(PLANILLA!AJ1114="SI",PLANILLA!AK1114="SI"),"DESPLAZAMIENTO_FORZADO","")</f>
        <v/>
      </c>
      <c r="CI1111" t="s">
        <v>3754</v>
      </c>
      <c r="CJ1111" t="str">
        <f>VLOOKUP(CI1111,Hoja1!A1110:D2232,2,0)</f>
        <v>VALLE</v>
      </c>
      <c r="CR1111" t="str">
        <f>CONCATENATE("COMUNIDAD_",PLANILLA!S1114)</f>
        <v>COMUNIDAD_</v>
      </c>
      <c r="CS1111" t="str">
        <f>CONCATENATE(PLANILLA!S1114,"_",PLANILLA!T1114)</f>
        <v>_</v>
      </c>
      <c r="ES1111" s="42" t="str">
        <f>IF(AND(PLANILLA!AM1114="",PLANILLA!AN1114=""),"",CONCATENATE(PLANILLA!AM1114,"-",PLANILLA!AN1114))</f>
        <v/>
      </c>
    </row>
    <row r="1112" spans="2:149" x14ac:dyDescent="0.25">
      <c r="B1112" t="str">
        <f>IF(OR(PLANILLA!AJ1115="SI",PLANILLA!AK1115="SI"),"TIEMPO","")</f>
        <v/>
      </c>
      <c r="C1112" t="str">
        <f>IF(OR(PLANILLA!AJ1115="SI",PLANILLA!AK1115="SI"),"DESPLAZAMIENTO_FORZADO","")</f>
        <v/>
      </c>
      <c r="CI1112" t="s">
        <v>2925</v>
      </c>
      <c r="CJ1112" t="str">
        <f>VLOOKUP(CI1112,Hoja1!A1111:D2233,2,0)</f>
        <v>VALLE</v>
      </c>
      <c r="CR1112" t="str">
        <f>CONCATENATE("COMUNIDAD_",PLANILLA!S1115)</f>
        <v>COMUNIDAD_</v>
      </c>
      <c r="CS1112" t="str">
        <f>CONCATENATE(PLANILLA!S1115,"_",PLANILLA!T1115)</f>
        <v>_</v>
      </c>
      <c r="ES1112" s="42" t="str">
        <f>IF(AND(PLANILLA!AM1115="",PLANILLA!AN1115=""),"",CONCATENATE(PLANILLA!AM1115,"-",PLANILLA!AN1115))</f>
        <v/>
      </c>
    </row>
    <row r="1113" spans="2:149" x14ac:dyDescent="0.25">
      <c r="B1113" t="str">
        <f>IF(OR(PLANILLA!AJ1116="SI",PLANILLA!AK1116="SI"),"TIEMPO","")</f>
        <v/>
      </c>
      <c r="C1113" t="str">
        <f>IF(OR(PLANILLA!AJ1116="SI",PLANILLA!AK1116="SI"),"DESPLAZAMIENTO_FORZADO","")</f>
        <v/>
      </c>
      <c r="CI1113" t="s">
        <v>2926</v>
      </c>
      <c r="CJ1113" t="str">
        <f>VLOOKUP(CI1113,Hoja1!A1112:D2234,2,0)</f>
        <v>VALLE</v>
      </c>
      <c r="CR1113" t="str">
        <f>CONCATENATE("COMUNIDAD_",PLANILLA!S1116)</f>
        <v>COMUNIDAD_</v>
      </c>
      <c r="CS1113" t="str">
        <f>CONCATENATE(PLANILLA!S1116,"_",PLANILLA!T1116)</f>
        <v>_</v>
      </c>
      <c r="ES1113" s="42" t="str">
        <f>IF(AND(PLANILLA!AM1116="",PLANILLA!AN1116=""),"",CONCATENATE(PLANILLA!AM1116,"-",PLANILLA!AN1116))</f>
        <v/>
      </c>
    </row>
    <row r="1114" spans="2:149" x14ac:dyDescent="0.25">
      <c r="B1114" t="str">
        <f>IF(OR(PLANILLA!AJ1117="SI",PLANILLA!AK1117="SI"),"TIEMPO","")</f>
        <v/>
      </c>
      <c r="C1114" t="str">
        <f>IF(OR(PLANILLA!AJ1117="SI",PLANILLA!AK1117="SI"),"DESPLAZAMIENTO_FORZADO","")</f>
        <v/>
      </c>
      <c r="CI1114" t="s">
        <v>2927</v>
      </c>
      <c r="CJ1114" t="str">
        <f>VLOOKUP(CI1114,Hoja1!A1113:D2235,2,0)</f>
        <v>VALLE</v>
      </c>
      <c r="CR1114" t="str">
        <f>CONCATENATE("COMUNIDAD_",PLANILLA!S1117)</f>
        <v>COMUNIDAD_</v>
      </c>
      <c r="CS1114" t="str">
        <f>CONCATENATE(PLANILLA!S1117,"_",PLANILLA!T1117)</f>
        <v>_</v>
      </c>
      <c r="ES1114" s="42" t="str">
        <f>IF(AND(PLANILLA!AM1117="",PLANILLA!AN1117=""),"",CONCATENATE(PLANILLA!AM1117,"-",PLANILLA!AN1117))</f>
        <v/>
      </c>
    </row>
    <row r="1115" spans="2:149" x14ac:dyDescent="0.25">
      <c r="B1115" t="str">
        <f>IF(OR(PLANILLA!AJ1118="SI",PLANILLA!AK1118="SI"),"TIEMPO","")</f>
        <v/>
      </c>
      <c r="C1115" t="str">
        <f>IF(OR(PLANILLA!AJ1118="SI",PLANILLA!AK1118="SI"),"DESPLAZAMIENTO_FORZADO","")</f>
        <v/>
      </c>
      <c r="CI1115" t="s">
        <v>3499</v>
      </c>
      <c r="CJ1115" t="str">
        <f>VLOOKUP(CI1115,Hoja1!A1114:D2236,2,0)</f>
        <v>META-LLANOS ORIENTALES</v>
      </c>
      <c r="CR1115" t="str">
        <f>CONCATENATE("COMUNIDAD_",PLANILLA!S1118)</f>
        <v>COMUNIDAD_</v>
      </c>
      <c r="CS1115" t="str">
        <f>CONCATENATE(PLANILLA!S1118,"_",PLANILLA!T1118)</f>
        <v>_</v>
      </c>
      <c r="ES1115" s="42" t="str">
        <f>IF(AND(PLANILLA!AM1118="",PLANILLA!AN1118=""),"",CONCATENATE(PLANILLA!AM1118,"-",PLANILLA!AN1118))</f>
        <v/>
      </c>
    </row>
    <row r="1116" spans="2:149" x14ac:dyDescent="0.25">
      <c r="B1116" t="str">
        <f>IF(OR(PLANILLA!AJ1119="SI",PLANILLA!AK1119="SI"),"TIEMPO","")</f>
        <v/>
      </c>
      <c r="C1116" t="str">
        <f>IF(OR(PLANILLA!AJ1119="SI",PLANILLA!AK1119="SI"),"DESPLAZAMIENTO_FORZADO","")</f>
        <v/>
      </c>
      <c r="CI1116" t="s">
        <v>2713</v>
      </c>
      <c r="CJ1116" t="str">
        <f>VLOOKUP(CI1116,Hoja1!A1115:D2237,2,0)</f>
        <v>META-LLANOS ORIENTALES</v>
      </c>
      <c r="CR1116" t="str">
        <f>CONCATENATE("COMUNIDAD_",PLANILLA!S1119)</f>
        <v>COMUNIDAD_</v>
      </c>
      <c r="CS1116" t="str">
        <f>CONCATENATE(PLANILLA!S1119,"_",PLANILLA!T1119)</f>
        <v>_</v>
      </c>
      <c r="ES1116" s="42" t="str">
        <f>IF(AND(PLANILLA!AM1119="",PLANILLA!AN1119=""),"",CONCATENATE(PLANILLA!AM1119,"-",PLANILLA!AN1119))</f>
        <v/>
      </c>
    </row>
    <row r="1117" spans="2:149" x14ac:dyDescent="0.25">
      <c r="B1117" t="str">
        <f>IF(OR(PLANILLA!AJ1120="SI",PLANILLA!AK1120="SI"),"TIEMPO","")</f>
        <v/>
      </c>
      <c r="C1117" t="str">
        <f>IF(OR(PLANILLA!AJ1120="SI",PLANILLA!AK1120="SI"),"DESPLAZAMIENTO_FORZADO","")</f>
        <v/>
      </c>
      <c r="CI1117" t="s">
        <v>3755</v>
      </c>
      <c r="CJ1117" t="str">
        <f>VLOOKUP(CI1117,Hoja1!A1116:D2238,2,0)</f>
        <v>META-LLANOS ORIENTALES</v>
      </c>
      <c r="CR1117" t="str">
        <f>CONCATENATE("COMUNIDAD_",PLANILLA!S1120)</f>
        <v>COMUNIDAD_</v>
      </c>
      <c r="CS1117" t="str">
        <f>CONCATENATE(PLANILLA!S1120,"_",PLANILLA!T1120)</f>
        <v>_</v>
      </c>
      <c r="ES1117" s="42" t="str">
        <f>IF(AND(PLANILLA!AM1120="",PLANILLA!AN1120=""),"",CONCATENATE(PLANILLA!AM1120,"-",PLANILLA!AN1120))</f>
        <v/>
      </c>
    </row>
    <row r="1118" spans="2:149" x14ac:dyDescent="0.25">
      <c r="B1118" t="str">
        <f>IF(OR(PLANILLA!AJ1121="SI",PLANILLA!AK1121="SI"),"TIEMPO","")</f>
        <v/>
      </c>
      <c r="C1118" t="str">
        <f>IF(OR(PLANILLA!AJ1121="SI",PLANILLA!AK1121="SI"),"DESPLAZAMIENTO_FORZADO","")</f>
        <v/>
      </c>
      <c r="CI1118" t="s">
        <v>3756</v>
      </c>
      <c r="CJ1118" t="str">
        <f>VLOOKUP(CI1118,Hoja1!A1117:D2239,2,0)</f>
        <v>META-LLANOS ORIENTALES</v>
      </c>
      <c r="CR1118" t="str">
        <f>CONCATENATE("COMUNIDAD_",PLANILLA!S1121)</f>
        <v>COMUNIDAD_</v>
      </c>
      <c r="CS1118" t="str">
        <f>CONCATENATE(PLANILLA!S1121,"_",PLANILLA!T1121)</f>
        <v>_</v>
      </c>
      <c r="ES1118" s="42" t="str">
        <f>IF(AND(PLANILLA!AM1121="",PLANILLA!AN1121=""),"",CONCATENATE(PLANILLA!AM1121,"-",PLANILLA!AN1121))</f>
        <v/>
      </c>
    </row>
    <row r="1119" spans="2:149" x14ac:dyDescent="0.25">
      <c r="B1119" t="str">
        <f>IF(OR(PLANILLA!AJ1122="SI",PLANILLA!AK1122="SI"),"TIEMPO","")</f>
        <v/>
      </c>
      <c r="C1119" t="str">
        <f>IF(OR(PLANILLA!AJ1122="SI",PLANILLA!AK1122="SI"),"DESPLAZAMIENTO_FORZADO","")</f>
        <v/>
      </c>
      <c r="CI1119" t="s">
        <v>3500</v>
      </c>
      <c r="CJ1119" t="str">
        <f>VLOOKUP(CI1119,Hoja1!A1118:D2240,2,0)</f>
        <v>META-LLANOS ORIENTALES</v>
      </c>
      <c r="CR1119" t="str">
        <f>CONCATENATE("COMUNIDAD_",PLANILLA!S1122)</f>
        <v>COMUNIDAD_</v>
      </c>
      <c r="CS1119" t="str">
        <f>CONCATENATE(PLANILLA!S1122,"_",PLANILLA!T1122)</f>
        <v>_</v>
      </c>
      <c r="ES1119" s="42" t="str">
        <f>IF(AND(PLANILLA!AM1122="",PLANILLA!AN1122=""),"",CONCATENATE(PLANILLA!AM1122,"-",PLANILLA!AN1122))</f>
        <v/>
      </c>
    </row>
    <row r="1120" spans="2:149" x14ac:dyDescent="0.25">
      <c r="B1120" t="str">
        <f>IF(OR(PLANILLA!AJ1123="SI",PLANILLA!AK1123="SI"),"TIEMPO","")</f>
        <v/>
      </c>
      <c r="C1120" t="str">
        <f>IF(OR(PLANILLA!AJ1123="SI",PLANILLA!AK1123="SI"),"DESPLAZAMIENTO_FORZADO","")</f>
        <v/>
      </c>
      <c r="CI1120" t="s">
        <v>3757</v>
      </c>
      <c r="CJ1120" t="str">
        <f>VLOOKUP(CI1120,Hoja1!A1119:D2241,2,0)</f>
        <v>META-LLANOS ORIENTALES</v>
      </c>
      <c r="CR1120" t="str">
        <f>CONCATENATE("COMUNIDAD_",PLANILLA!S1123)</f>
        <v>COMUNIDAD_</v>
      </c>
      <c r="CS1120" t="str">
        <f>CONCATENATE(PLANILLA!S1123,"_",PLANILLA!T1123)</f>
        <v>_</v>
      </c>
      <c r="ES1120" s="42" t="str">
        <f>IF(AND(PLANILLA!AM1123="",PLANILLA!AN1123=""),"",CONCATENATE(PLANILLA!AM1123,"-",PLANILLA!AN1123))</f>
        <v/>
      </c>
    </row>
    <row r="1121" spans="2:149" x14ac:dyDescent="0.25">
      <c r="B1121" t="str">
        <f>IF(OR(PLANILLA!AJ1124="SI",PLANILLA!AK1124="SI"),"TIEMPO","")</f>
        <v/>
      </c>
      <c r="C1121" t="str">
        <f>IF(OR(PLANILLA!AJ1124="SI",PLANILLA!AK1124="SI"),"DESPLAZAMIENTO_FORZADO","")</f>
        <v/>
      </c>
      <c r="CI1121" t="s">
        <v>3501</v>
      </c>
      <c r="CJ1121" t="str">
        <f>VLOOKUP(CI1121,Hoja1!A1120:D2242,2,0)</f>
        <v>META-LLANOS ORIENTALES</v>
      </c>
      <c r="CR1121" t="str">
        <f>CONCATENATE("COMUNIDAD_",PLANILLA!S1124)</f>
        <v>COMUNIDAD_</v>
      </c>
      <c r="CS1121" t="str">
        <f>CONCATENATE(PLANILLA!S1124,"_",PLANILLA!T1124)</f>
        <v>_</v>
      </c>
      <c r="ES1121" s="42" t="str">
        <f>IF(AND(PLANILLA!AM1124="",PLANILLA!AN1124=""),"",CONCATENATE(PLANILLA!AM1124,"-",PLANILLA!AN1124))</f>
        <v/>
      </c>
    </row>
    <row r="1122" spans="2:149" x14ac:dyDescent="0.25">
      <c r="B1122" t="str">
        <f>IF(OR(PLANILLA!AJ1125="SI",PLANILLA!AK1125="SI"),"TIEMPO","")</f>
        <v/>
      </c>
      <c r="C1122" t="str">
        <f>IF(OR(PLANILLA!AJ1125="SI",PLANILLA!AK1125="SI"),"DESPLAZAMIENTO_FORZADO","")</f>
        <v/>
      </c>
      <c r="CI1122" t="s">
        <v>3502</v>
      </c>
      <c r="CJ1122" t="str">
        <f>VLOOKUP(CI1122,Hoja1!A1121:D2243,2,0)</f>
        <v>META-LLANOS ORIENTALES</v>
      </c>
      <c r="CR1122" t="str">
        <f>CONCATENATE("COMUNIDAD_",PLANILLA!S1125)</f>
        <v>COMUNIDAD_</v>
      </c>
      <c r="CS1122" t="str">
        <f>CONCATENATE(PLANILLA!S1125,"_",PLANILLA!T1125)</f>
        <v>_</v>
      </c>
      <c r="ES1122" s="42" t="str">
        <f>IF(AND(PLANILLA!AM1125="",PLANILLA!AN1125=""),"",CONCATENATE(PLANILLA!AM1125,"-",PLANILLA!AN1125))</f>
        <v/>
      </c>
    </row>
    <row r="1123" spans="2:149" x14ac:dyDescent="0.25">
      <c r="B1123" t="str">
        <f>IF(OR(PLANILLA!AJ1126="SI",PLANILLA!AK1126="SI"),"TIEMPO","")</f>
        <v/>
      </c>
      <c r="C1123" t="str">
        <f>IF(OR(PLANILLA!AJ1126="SI",PLANILLA!AK1126="SI"),"DESPLAZAMIENTO_FORZADO","")</f>
        <v/>
      </c>
      <c r="CI1123" t="s">
        <v>2714</v>
      </c>
      <c r="CJ1123" t="str">
        <f>VLOOKUP(CI1123,Hoja1!A1122:D2244,2,0)</f>
        <v>META-LLANOS ORIENTALES</v>
      </c>
      <c r="CR1123" t="str">
        <f>CONCATENATE("COMUNIDAD_",PLANILLA!S1126)</f>
        <v>COMUNIDAD_</v>
      </c>
      <c r="CS1123" t="str">
        <f>CONCATENATE(PLANILLA!S1126,"_",PLANILLA!T1126)</f>
        <v>_</v>
      </c>
      <c r="ES1123" s="42" t="str">
        <f>IF(AND(PLANILLA!AM1126="",PLANILLA!AN1126=""),"",CONCATENATE(PLANILLA!AM1126,"-",PLANILLA!AN1126))</f>
        <v/>
      </c>
    </row>
    <row r="1124" spans="2:149" x14ac:dyDescent="0.25">
      <c r="B1124" t="str">
        <f>IF(OR(PLANILLA!AJ1127="SI",PLANILLA!AK1127="SI"),"TIEMPO","")</f>
        <v/>
      </c>
      <c r="C1124" t="str">
        <f>IF(OR(PLANILLA!AJ1127="SI",PLANILLA!AK1127="SI"),"DESPLAZAMIENTO_FORZADO","")</f>
        <v/>
      </c>
      <c r="CI1124" t="s">
        <v>3503</v>
      </c>
      <c r="CJ1124" t="str">
        <f>VLOOKUP(CI1124,Hoja1!A1123:D2245,2,0)</f>
        <v>META-LLANOS ORIENTALES</v>
      </c>
      <c r="CR1124" t="str">
        <f>CONCATENATE("COMUNIDAD_",PLANILLA!S1127)</f>
        <v>COMUNIDAD_</v>
      </c>
      <c r="CS1124" t="str">
        <f>CONCATENATE(PLANILLA!S1127,"_",PLANILLA!T1127)</f>
        <v>_</v>
      </c>
      <c r="ES1124" s="42" t="str">
        <f>IF(AND(PLANILLA!AM1127="",PLANILLA!AN1127=""),"",CONCATENATE(PLANILLA!AM1127,"-",PLANILLA!AN1127))</f>
        <v/>
      </c>
    </row>
    <row r="1125" spans="2:149" x14ac:dyDescent="0.25">
      <c r="B1125" t="str">
        <f>IF(OR(PLANILLA!AJ1128="SI",PLANILLA!AK1128="SI"),"TIEMPO","")</f>
        <v/>
      </c>
      <c r="C1125" t="str">
        <f>IF(OR(PLANILLA!AJ1128="SI",PLANILLA!AK1128="SI"),"DESPLAZAMIENTO_FORZADO","")</f>
        <v/>
      </c>
      <c r="CR1125" t="str">
        <f>CONCATENATE("COMUNIDAD_",PLANILLA!S1128)</f>
        <v>COMUNIDAD_</v>
      </c>
      <c r="CS1125" t="str">
        <f>CONCATENATE(PLANILLA!S1128,"_",PLANILLA!T1128)</f>
        <v>_</v>
      </c>
      <c r="ES1125" s="42" t="str">
        <f>IF(AND(PLANILLA!AM1128="",PLANILLA!AN1128=""),"",CONCATENATE(PLANILLA!AM1128,"-",PLANILLA!AN1128))</f>
        <v/>
      </c>
    </row>
    <row r="1126" spans="2:149" x14ac:dyDescent="0.25">
      <c r="B1126" t="str">
        <f>IF(OR(PLANILLA!AJ1129="SI",PLANILLA!AK1129="SI"),"TIEMPO","")</f>
        <v/>
      </c>
      <c r="C1126" t="str">
        <f>IF(OR(PLANILLA!AJ1129="SI",PLANILLA!AK1129="SI"),"DESPLAZAMIENTO_FORZADO","")</f>
        <v/>
      </c>
      <c r="CR1126" t="str">
        <f>CONCATENATE("COMUNIDAD_",PLANILLA!S1129)</f>
        <v>COMUNIDAD_</v>
      </c>
      <c r="CS1126" t="str">
        <f>CONCATENATE(PLANILLA!S1129,"_",PLANILLA!T1129)</f>
        <v>_</v>
      </c>
      <c r="ES1126" s="42" t="str">
        <f>IF(AND(PLANILLA!AM1129="",PLANILLA!AN1129=""),"",CONCATENATE(PLANILLA!AM1129,"-",PLANILLA!AN1129))</f>
        <v/>
      </c>
    </row>
    <row r="1127" spans="2:149" x14ac:dyDescent="0.25">
      <c r="B1127" t="str">
        <f>IF(OR(PLANILLA!AJ1130="SI",PLANILLA!AK1130="SI"),"TIEMPO","")</f>
        <v/>
      </c>
      <c r="C1127" t="str">
        <f>IF(OR(PLANILLA!AJ1130="SI",PLANILLA!AK1130="SI"),"DESPLAZAMIENTO_FORZADO","")</f>
        <v/>
      </c>
      <c r="CR1127" t="str">
        <f>CONCATENATE("COMUNIDAD_",PLANILLA!S1130)</f>
        <v>COMUNIDAD_</v>
      </c>
      <c r="CS1127" t="str">
        <f>CONCATENATE(PLANILLA!S1130,"_",PLANILLA!T1130)</f>
        <v>_</v>
      </c>
      <c r="ES1127" s="42" t="str">
        <f>IF(AND(PLANILLA!AM1130="",PLANILLA!AN1130=""),"",CONCATENATE(PLANILLA!AM1130,"-",PLANILLA!AN1130))</f>
        <v/>
      </c>
    </row>
    <row r="1128" spans="2:149" x14ac:dyDescent="0.25">
      <c r="B1128" t="str">
        <f>IF(OR(PLANILLA!AJ1131="SI",PLANILLA!AK1131="SI"),"TIEMPO","")</f>
        <v/>
      </c>
      <c r="C1128" t="str">
        <f>IF(OR(PLANILLA!AJ1131="SI",PLANILLA!AK1131="SI"),"DESPLAZAMIENTO_FORZADO","")</f>
        <v/>
      </c>
      <c r="CR1128" t="str">
        <f>CONCATENATE("COMUNIDAD_",PLANILLA!S1131)</f>
        <v>COMUNIDAD_</v>
      </c>
      <c r="CS1128" t="str">
        <f>CONCATENATE(PLANILLA!S1131,"_",PLANILLA!T1131)</f>
        <v>_</v>
      </c>
      <c r="ES1128" s="42" t="str">
        <f>IF(AND(PLANILLA!AM1131="",PLANILLA!AN1131=""),"",CONCATENATE(PLANILLA!AM1131,"-",PLANILLA!AN1131))</f>
        <v/>
      </c>
    </row>
    <row r="1129" spans="2:149" x14ac:dyDescent="0.25">
      <c r="B1129" t="str">
        <f>IF(OR(PLANILLA!AJ1132="SI",PLANILLA!AK1132="SI"),"TIEMPO","")</f>
        <v/>
      </c>
      <c r="C1129" t="str">
        <f>IF(OR(PLANILLA!AJ1132="SI",PLANILLA!AK1132="SI"),"DESPLAZAMIENTO_FORZADO","")</f>
        <v/>
      </c>
      <c r="CR1129" t="str">
        <f>CONCATENATE("COMUNIDAD_",PLANILLA!S1132)</f>
        <v>COMUNIDAD_</v>
      </c>
      <c r="CS1129" t="str">
        <f>CONCATENATE(PLANILLA!S1132,"_",PLANILLA!T1132)</f>
        <v>_</v>
      </c>
      <c r="ES1129" s="42" t="str">
        <f>IF(AND(PLANILLA!AM1132="",PLANILLA!AN1132=""),"",CONCATENATE(PLANILLA!AM1132,"-",PLANILLA!AN1132))</f>
        <v/>
      </c>
    </row>
    <row r="1130" spans="2:149" x14ac:dyDescent="0.25">
      <c r="B1130" t="str">
        <f>IF(OR(PLANILLA!AJ1133="SI",PLANILLA!AK1133="SI"),"TIEMPO","")</f>
        <v/>
      </c>
      <c r="C1130" t="str">
        <f>IF(OR(PLANILLA!AJ1133="SI",PLANILLA!AK1133="SI"),"DESPLAZAMIENTO_FORZADO","")</f>
        <v/>
      </c>
      <c r="CR1130" t="str">
        <f>CONCATENATE("COMUNIDAD_",PLANILLA!S1133)</f>
        <v>COMUNIDAD_</v>
      </c>
      <c r="CS1130" t="str">
        <f>CONCATENATE(PLANILLA!S1133,"_",PLANILLA!T1133)</f>
        <v>_</v>
      </c>
      <c r="ES1130" s="42" t="str">
        <f>IF(AND(PLANILLA!AM1133="",PLANILLA!AN1133=""),"",CONCATENATE(PLANILLA!AM1133,"-",PLANILLA!AN1133))</f>
        <v/>
      </c>
    </row>
    <row r="1131" spans="2:149" x14ac:dyDescent="0.25">
      <c r="B1131" t="str">
        <f>IF(OR(PLANILLA!AJ1134="SI",PLANILLA!AK1134="SI"),"TIEMPO","")</f>
        <v/>
      </c>
      <c r="C1131" t="str">
        <f>IF(OR(PLANILLA!AJ1134="SI",PLANILLA!AK1134="SI"),"DESPLAZAMIENTO_FORZADO","")</f>
        <v/>
      </c>
      <c r="CR1131" t="str">
        <f>CONCATENATE("COMUNIDAD_",PLANILLA!S1134)</f>
        <v>COMUNIDAD_</v>
      </c>
      <c r="CS1131" t="str">
        <f>CONCATENATE(PLANILLA!S1134,"_",PLANILLA!T1134)</f>
        <v>_</v>
      </c>
      <c r="ES1131" s="42" t="str">
        <f>IF(AND(PLANILLA!AM1134="",PLANILLA!AN1134=""),"",CONCATENATE(PLANILLA!AM1134,"-",PLANILLA!AN1134))</f>
        <v/>
      </c>
    </row>
    <row r="1132" spans="2:149" x14ac:dyDescent="0.25">
      <c r="B1132" t="str">
        <f>IF(OR(PLANILLA!AJ1135="SI",PLANILLA!AK1135="SI"),"TIEMPO","")</f>
        <v/>
      </c>
      <c r="C1132" t="str">
        <f>IF(OR(PLANILLA!AJ1135="SI",PLANILLA!AK1135="SI"),"DESPLAZAMIENTO_FORZADO","")</f>
        <v/>
      </c>
      <c r="CR1132" t="str">
        <f>CONCATENATE("COMUNIDAD_",PLANILLA!S1135)</f>
        <v>COMUNIDAD_</v>
      </c>
      <c r="CS1132" t="str">
        <f>CONCATENATE(PLANILLA!S1135,"_",PLANILLA!T1135)</f>
        <v>_</v>
      </c>
      <c r="ES1132" s="42" t="str">
        <f>IF(AND(PLANILLA!AM1135="",PLANILLA!AN1135=""),"",CONCATENATE(PLANILLA!AM1135,"-",PLANILLA!AN1135))</f>
        <v/>
      </c>
    </row>
    <row r="1133" spans="2:149" x14ac:dyDescent="0.25">
      <c r="B1133" t="str">
        <f>IF(OR(PLANILLA!AJ1136="SI",PLANILLA!AK1136="SI"),"TIEMPO","")</f>
        <v/>
      </c>
      <c r="C1133" t="str">
        <f>IF(OR(PLANILLA!AJ1136="SI",PLANILLA!AK1136="SI"),"DESPLAZAMIENTO_FORZADO","")</f>
        <v/>
      </c>
      <c r="CR1133" t="str">
        <f>CONCATENATE("COMUNIDAD_",PLANILLA!S1136)</f>
        <v>COMUNIDAD_</v>
      </c>
      <c r="CS1133" t="str">
        <f>CONCATENATE(PLANILLA!S1136,"_",PLANILLA!T1136)</f>
        <v>_</v>
      </c>
      <c r="ES1133" s="42" t="str">
        <f>IF(AND(PLANILLA!AM1136="",PLANILLA!AN1136=""),"",CONCATENATE(PLANILLA!AM1136,"-",PLANILLA!AN1136))</f>
        <v/>
      </c>
    </row>
    <row r="1134" spans="2:149" x14ac:dyDescent="0.25">
      <c r="B1134" t="str">
        <f>IF(OR(PLANILLA!AJ1137="SI",PLANILLA!AK1137="SI"),"TIEMPO","")</f>
        <v/>
      </c>
      <c r="C1134" t="str">
        <f>IF(OR(PLANILLA!AJ1137="SI",PLANILLA!AK1137="SI"),"DESPLAZAMIENTO_FORZADO","")</f>
        <v/>
      </c>
      <c r="CR1134" t="str">
        <f>CONCATENATE("COMUNIDAD_",PLANILLA!S1137)</f>
        <v>COMUNIDAD_</v>
      </c>
      <c r="CS1134" t="str">
        <f>CONCATENATE(PLANILLA!S1137,"_",PLANILLA!T1137)</f>
        <v>_</v>
      </c>
      <c r="ES1134" s="42" t="str">
        <f>IF(AND(PLANILLA!AM1137="",PLANILLA!AN1137=""),"",CONCATENATE(PLANILLA!AM1137,"-",PLANILLA!AN1137))</f>
        <v/>
      </c>
    </row>
    <row r="1135" spans="2:149" x14ac:dyDescent="0.25">
      <c r="B1135" t="str">
        <f>IF(OR(PLANILLA!AJ1138="SI",PLANILLA!AK1138="SI"),"TIEMPO","")</f>
        <v/>
      </c>
      <c r="C1135" t="str">
        <f>IF(OR(PLANILLA!AJ1138="SI",PLANILLA!AK1138="SI"),"DESPLAZAMIENTO_FORZADO","")</f>
        <v/>
      </c>
      <c r="CR1135" t="str">
        <f>CONCATENATE("COMUNIDAD_",PLANILLA!S1138)</f>
        <v>COMUNIDAD_</v>
      </c>
      <c r="CS1135" t="str">
        <f>CONCATENATE(PLANILLA!S1138,"_",PLANILLA!T1138)</f>
        <v>_</v>
      </c>
      <c r="ES1135" s="42" t="str">
        <f>IF(AND(PLANILLA!AM1138="",PLANILLA!AN1138=""),"",CONCATENATE(PLANILLA!AM1138,"-",PLANILLA!AN1138))</f>
        <v/>
      </c>
    </row>
    <row r="1136" spans="2:149" x14ac:dyDescent="0.25">
      <c r="B1136" t="str">
        <f>IF(OR(PLANILLA!AJ1139="SI",PLANILLA!AK1139="SI"),"TIEMPO","")</f>
        <v/>
      </c>
      <c r="C1136" t="str">
        <f>IF(OR(PLANILLA!AJ1139="SI",PLANILLA!AK1139="SI"),"DESPLAZAMIENTO_FORZADO","")</f>
        <v/>
      </c>
      <c r="CR1136" t="str">
        <f>CONCATENATE("COMUNIDAD_",PLANILLA!S1139)</f>
        <v>COMUNIDAD_</v>
      </c>
      <c r="CS1136" t="str">
        <f>CONCATENATE(PLANILLA!S1139,"_",PLANILLA!T1139)</f>
        <v>_</v>
      </c>
      <c r="ES1136" s="42" t="str">
        <f>IF(AND(PLANILLA!AM1139="",PLANILLA!AN1139=""),"",CONCATENATE(PLANILLA!AM1139,"-",PLANILLA!AN1139))</f>
        <v/>
      </c>
    </row>
    <row r="1137" spans="2:149" x14ac:dyDescent="0.25">
      <c r="B1137" t="str">
        <f>IF(OR(PLANILLA!AJ1140="SI",PLANILLA!AK1140="SI"),"TIEMPO","")</f>
        <v/>
      </c>
      <c r="C1137" t="str">
        <f>IF(OR(PLANILLA!AJ1140="SI",PLANILLA!AK1140="SI"),"DESPLAZAMIENTO_FORZADO","")</f>
        <v/>
      </c>
      <c r="CR1137" t="str">
        <f>CONCATENATE("COMUNIDAD_",PLANILLA!S1140)</f>
        <v>COMUNIDAD_</v>
      </c>
      <c r="CS1137" t="str">
        <f>CONCATENATE(PLANILLA!S1140,"_",PLANILLA!T1140)</f>
        <v>_</v>
      </c>
      <c r="ES1137" s="42" t="str">
        <f>IF(AND(PLANILLA!AM1140="",PLANILLA!AN1140=""),"",CONCATENATE(PLANILLA!AM1140,"-",PLANILLA!AN1140))</f>
        <v/>
      </c>
    </row>
    <row r="1138" spans="2:149" x14ac:dyDescent="0.25">
      <c r="B1138" t="str">
        <f>IF(OR(PLANILLA!AJ1141="SI",PLANILLA!AK1141="SI"),"TIEMPO","")</f>
        <v/>
      </c>
      <c r="C1138" t="str">
        <f>IF(OR(PLANILLA!AJ1141="SI",PLANILLA!AK1141="SI"),"DESPLAZAMIENTO_FORZADO","")</f>
        <v/>
      </c>
      <c r="CR1138" t="str">
        <f>CONCATENATE("COMUNIDAD_",PLANILLA!S1141)</f>
        <v>COMUNIDAD_</v>
      </c>
      <c r="CS1138" t="str">
        <f>CONCATENATE(PLANILLA!S1141,"_",PLANILLA!T1141)</f>
        <v>_</v>
      </c>
      <c r="ES1138" s="42" t="str">
        <f>IF(AND(PLANILLA!AM1141="",PLANILLA!AN1141=""),"",CONCATENATE(PLANILLA!AM1141,"-",PLANILLA!AN1141))</f>
        <v/>
      </c>
    </row>
    <row r="1139" spans="2:149" x14ac:dyDescent="0.25">
      <c r="B1139" t="str">
        <f>IF(OR(PLANILLA!AJ1142="SI",PLANILLA!AK1142="SI"),"TIEMPO","")</f>
        <v/>
      </c>
      <c r="C1139" t="str">
        <f>IF(OR(PLANILLA!AJ1142="SI",PLANILLA!AK1142="SI"),"DESPLAZAMIENTO_FORZADO","")</f>
        <v/>
      </c>
      <c r="CR1139" t="str">
        <f>CONCATENATE("COMUNIDAD_",PLANILLA!S1142)</f>
        <v>COMUNIDAD_</v>
      </c>
      <c r="CS1139" t="str">
        <f>CONCATENATE(PLANILLA!S1142,"_",PLANILLA!T1142)</f>
        <v>_</v>
      </c>
      <c r="ES1139" s="42" t="str">
        <f>IF(AND(PLANILLA!AM1142="",PLANILLA!AN1142=""),"",CONCATENATE(PLANILLA!AM1142,"-",PLANILLA!AN1142))</f>
        <v/>
      </c>
    </row>
    <row r="1140" spans="2:149" x14ac:dyDescent="0.25">
      <c r="B1140" t="str">
        <f>IF(OR(PLANILLA!AJ1143="SI",PLANILLA!AK1143="SI"),"TIEMPO","")</f>
        <v/>
      </c>
      <c r="C1140" t="str">
        <f>IF(OR(PLANILLA!AJ1143="SI",PLANILLA!AK1143="SI"),"DESPLAZAMIENTO_FORZADO","")</f>
        <v/>
      </c>
      <c r="CR1140" t="str">
        <f>CONCATENATE("COMUNIDAD_",PLANILLA!S1143)</f>
        <v>COMUNIDAD_</v>
      </c>
      <c r="CS1140" t="str">
        <f>CONCATENATE(PLANILLA!S1143,"_",PLANILLA!T1143)</f>
        <v>_</v>
      </c>
      <c r="ES1140" s="42" t="str">
        <f>IF(AND(PLANILLA!AM1143="",PLANILLA!AN1143=""),"",CONCATENATE(PLANILLA!AM1143,"-",PLANILLA!AN1143))</f>
        <v/>
      </c>
    </row>
    <row r="1141" spans="2:149" x14ac:dyDescent="0.25">
      <c r="B1141" t="str">
        <f>IF(OR(PLANILLA!AJ1144="SI",PLANILLA!AK1144="SI"),"TIEMPO","")</f>
        <v/>
      </c>
      <c r="C1141" t="str">
        <f>IF(OR(PLANILLA!AJ1144="SI",PLANILLA!AK1144="SI"),"DESPLAZAMIENTO_FORZADO","")</f>
        <v/>
      </c>
      <c r="CR1141" t="str">
        <f>CONCATENATE("COMUNIDAD_",PLANILLA!S1144)</f>
        <v>COMUNIDAD_</v>
      </c>
      <c r="CS1141" t="str">
        <f>CONCATENATE(PLANILLA!S1144,"_",PLANILLA!T1144)</f>
        <v>_</v>
      </c>
      <c r="ES1141" s="42" t="str">
        <f>IF(AND(PLANILLA!AM1144="",PLANILLA!AN1144=""),"",CONCATENATE(PLANILLA!AM1144,"-",PLANILLA!AN1144))</f>
        <v/>
      </c>
    </row>
    <row r="1142" spans="2:149" x14ac:dyDescent="0.25">
      <c r="B1142" t="str">
        <f>IF(OR(PLANILLA!AJ1145="SI",PLANILLA!AK1145="SI"),"TIEMPO","")</f>
        <v/>
      </c>
      <c r="C1142" t="str">
        <f>IF(OR(PLANILLA!AJ1145="SI",PLANILLA!AK1145="SI"),"DESPLAZAMIENTO_FORZADO","")</f>
        <v/>
      </c>
      <c r="CR1142" t="str">
        <f>CONCATENATE("COMUNIDAD_",PLANILLA!S1145)</f>
        <v>COMUNIDAD_</v>
      </c>
      <c r="CS1142" t="str">
        <f>CONCATENATE(PLANILLA!S1145,"_",PLANILLA!T1145)</f>
        <v>_</v>
      </c>
      <c r="ES1142" s="42" t="str">
        <f>IF(AND(PLANILLA!AM1145="",PLANILLA!AN1145=""),"",CONCATENATE(PLANILLA!AM1145,"-",PLANILLA!AN1145))</f>
        <v/>
      </c>
    </row>
    <row r="1143" spans="2:149" x14ac:dyDescent="0.25">
      <c r="B1143" t="str">
        <f>IF(OR(PLANILLA!AJ1146="SI",PLANILLA!AK1146="SI"),"TIEMPO","")</f>
        <v/>
      </c>
      <c r="C1143" t="str">
        <f>IF(OR(PLANILLA!AJ1146="SI",PLANILLA!AK1146="SI"),"DESPLAZAMIENTO_FORZADO","")</f>
        <v/>
      </c>
      <c r="CR1143" t="str">
        <f>CONCATENATE("COMUNIDAD_",PLANILLA!S1146)</f>
        <v>COMUNIDAD_</v>
      </c>
      <c r="CS1143" t="str">
        <f>CONCATENATE(PLANILLA!S1146,"_",PLANILLA!T1146)</f>
        <v>_</v>
      </c>
      <c r="ES1143" s="42" t="str">
        <f>IF(AND(PLANILLA!AM1146="",PLANILLA!AN1146=""),"",CONCATENATE(PLANILLA!AM1146,"-",PLANILLA!AN1146))</f>
        <v/>
      </c>
    </row>
    <row r="1144" spans="2:149" x14ac:dyDescent="0.25">
      <c r="B1144" t="str">
        <f>IF(OR(PLANILLA!AJ1147="SI",PLANILLA!AK1147="SI"),"TIEMPO","")</f>
        <v/>
      </c>
      <c r="C1144" t="str">
        <f>IF(OR(PLANILLA!AJ1147="SI",PLANILLA!AK1147="SI"),"DESPLAZAMIENTO_FORZADO","")</f>
        <v/>
      </c>
      <c r="CR1144" t="str">
        <f>CONCATENATE("COMUNIDAD_",PLANILLA!S1147)</f>
        <v>COMUNIDAD_</v>
      </c>
      <c r="CS1144" t="str">
        <f>CONCATENATE(PLANILLA!S1147,"_",PLANILLA!T1147)</f>
        <v>_</v>
      </c>
      <c r="ES1144" s="42" t="str">
        <f>IF(AND(PLANILLA!AM1147="",PLANILLA!AN1147=""),"",CONCATENATE(PLANILLA!AM1147,"-",PLANILLA!AN1147))</f>
        <v/>
      </c>
    </row>
    <row r="1145" spans="2:149" x14ac:dyDescent="0.25">
      <c r="B1145" t="str">
        <f>IF(OR(PLANILLA!AJ1148="SI",PLANILLA!AK1148="SI"),"TIEMPO","")</f>
        <v/>
      </c>
      <c r="C1145" t="str">
        <f>IF(OR(PLANILLA!AJ1148="SI",PLANILLA!AK1148="SI"),"DESPLAZAMIENTO_FORZADO","")</f>
        <v/>
      </c>
      <c r="CR1145" t="str">
        <f>CONCATENATE("COMUNIDAD_",PLANILLA!S1148)</f>
        <v>COMUNIDAD_</v>
      </c>
      <c r="CS1145" t="str">
        <f>CONCATENATE(PLANILLA!S1148,"_",PLANILLA!T1148)</f>
        <v>_</v>
      </c>
      <c r="ES1145" s="42" t="str">
        <f>IF(AND(PLANILLA!AM1148="",PLANILLA!AN1148=""),"",CONCATENATE(PLANILLA!AM1148,"-",PLANILLA!AN1148))</f>
        <v/>
      </c>
    </row>
    <row r="1146" spans="2:149" x14ac:dyDescent="0.25">
      <c r="B1146" t="str">
        <f>IF(OR(PLANILLA!AJ1149="SI",PLANILLA!AK1149="SI"),"TIEMPO","")</f>
        <v/>
      </c>
      <c r="C1146" t="str">
        <f>IF(OR(PLANILLA!AJ1149="SI",PLANILLA!AK1149="SI"),"DESPLAZAMIENTO_FORZADO","")</f>
        <v/>
      </c>
      <c r="CR1146" t="str">
        <f>CONCATENATE("COMUNIDAD_",PLANILLA!S1149)</f>
        <v>COMUNIDAD_</v>
      </c>
      <c r="CS1146" t="str">
        <f>CONCATENATE(PLANILLA!S1149,"_",PLANILLA!T1149)</f>
        <v>_</v>
      </c>
      <c r="ES1146" s="42" t="str">
        <f>IF(AND(PLANILLA!AM1149="",PLANILLA!AN1149=""),"",CONCATENATE(PLANILLA!AM1149,"-",PLANILLA!AN1149))</f>
        <v/>
      </c>
    </row>
    <row r="1147" spans="2:149" x14ac:dyDescent="0.25">
      <c r="B1147" t="str">
        <f>IF(OR(PLANILLA!AJ1150="SI",PLANILLA!AK1150="SI"),"TIEMPO","")</f>
        <v/>
      </c>
      <c r="C1147" t="str">
        <f>IF(OR(PLANILLA!AJ1150="SI",PLANILLA!AK1150="SI"),"DESPLAZAMIENTO_FORZADO","")</f>
        <v/>
      </c>
      <c r="CR1147" t="str">
        <f>CONCATENATE("COMUNIDAD_",PLANILLA!S1150)</f>
        <v>COMUNIDAD_</v>
      </c>
      <c r="CS1147" t="str">
        <f>CONCATENATE(PLANILLA!S1150,"_",PLANILLA!T1150)</f>
        <v>_</v>
      </c>
      <c r="ES1147" s="42" t="str">
        <f>IF(AND(PLANILLA!AM1150="",PLANILLA!AN1150=""),"",CONCATENATE(PLANILLA!AM1150,"-",PLANILLA!AN1150))</f>
        <v/>
      </c>
    </row>
    <row r="1148" spans="2:149" x14ac:dyDescent="0.25">
      <c r="B1148" t="str">
        <f>IF(OR(PLANILLA!AJ1151="SI",PLANILLA!AK1151="SI"),"TIEMPO","")</f>
        <v/>
      </c>
      <c r="C1148" t="str">
        <f>IF(OR(PLANILLA!AJ1151="SI",PLANILLA!AK1151="SI"),"DESPLAZAMIENTO_FORZADO","")</f>
        <v/>
      </c>
      <c r="CR1148" t="str">
        <f>CONCATENATE("COMUNIDAD_",PLANILLA!S1151)</f>
        <v>COMUNIDAD_</v>
      </c>
      <c r="CS1148" t="str">
        <f>CONCATENATE(PLANILLA!S1151,"_",PLANILLA!T1151)</f>
        <v>_</v>
      </c>
      <c r="ES1148" s="42" t="str">
        <f>IF(AND(PLANILLA!AM1151="",PLANILLA!AN1151=""),"",CONCATENATE(PLANILLA!AM1151,"-",PLANILLA!AN1151))</f>
        <v/>
      </c>
    </row>
    <row r="1149" spans="2:149" x14ac:dyDescent="0.25">
      <c r="B1149" t="str">
        <f>IF(OR(PLANILLA!AJ1152="SI",PLANILLA!AK1152="SI"),"TIEMPO","")</f>
        <v/>
      </c>
      <c r="C1149" t="str">
        <f>IF(OR(PLANILLA!AJ1152="SI",PLANILLA!AK1152="SI"),"DESPLAZAMIENTO_FORZADO","")</f>
        <v/>
      </c>
      <c r="CR1149" t="str">
        <f>CONCATENATE("COMUNIDAD_",PLANILLA!S1152)</f>
        <v>COMUNIDAD_</v>
      </c>
      <c r="CS1149" t="str">
        <f>CONCATENATE(PLANILLA!S1152,"_",PLANILLA!T1152)</f>
        <v>_</v>
      </c>
      <c r="ES1149" s="42" t="str">
        <f>IF(AND(PLANILLA!AM1152="",PLANILLA!AN1152=""),"",CONCATENATE(PLANILLA!AM1152,"-",PLANILLA!AN1152))</f>
        <v/>
      </c>
    </row>
    <row r="1150" spans="2:149" x14ac:dyDescent="0.25">
      <c r="B1150" t="str">
        <f>IF(OR(PLANILLA!AJ1153="SI",PLANILLA!AK1153="SI"),"TIEMPO","")</f>
        <v/>
      </c>
      <c r="C1150" t="str">
        <f>IF(OR(PLANILLA!AJ1153="SI",PLANILLA!AK1153="SI"),"DESPLAZAMIENTO_FORZADO","")</f>
        <v/>
      </c>
      <c r="CR1150" t="str">
        <f>CONCATENATE("COMUNIDAD_",PLANILLA!S1153)</f>
        <v>COMUNIDAD_</v>
      </c>
      <c r="CS1150" t="str">
        <f>CONCATENATE(PLANILLA!S1153,"_",PLANILLA!T1153)</f>
        <v>_</v>
      </c>
      <c r="ES1150" s="42" t="str">
        <f>IF(AND(PLANILLA!AM1153="",PLANILLA!AN1153=""),"",CONCATENATE(PLANILLA!AM1153,"-",PLANILLA!AN1153))</f>
        <v/>
      </c>
    </row>
    <row r="1151" spans="2:149" x14ac:dyDescent="0.25">
      <c r="B1151" t="str">
        <f>IF(OR(PLANILLA!AJ1154="SI",PLANILLA!AK1154="SI"),"TIEMPO","")</f>
        <v/>
      </c>
      <c r="C1151" t="str">
        <f>IF(OR(PLANILLA!AJ1154="SI",PLANILLA!AK1154="SI"),"DESPLAZAMIENTO_FORZADO","")</f>
        <v/>
      </c>
      <c r="CR1151" t="str">
        <f>CONCATENATE("COMUNIDAD_",PLANILLA!S1154)</f>
        <v>COMUNIDAD_</v>
      </c>
      <c r="CS1151" t="str">
        <f>CONCATENATE(PLANILLA!S1154,"_",PLANILLA!T1154)</f>
        <v>_</v>
      </c>
      <c r="ES1151" s="42" t="str">
        <f>IF(AND(PLANILLA!AM1154="",PLANILLA!AN1154=""),"",CONCATENATE(PLANILLA!AM1154,"-",PLANILLA!AN1154))</f>
        <v/>
      </c>
    </row>
    <row r="1152" spans="2:149" x14ac:dyDescent="0.25">
      <c r="B1152" t="str">
        <f>IF(OR(PLANILLA!AJ1155="SI",PLANILLA!AK1155="SI"),"TIEMPO","")</f>
        <v/>
      </c>
      <c r="C1152" t="str">
        <f>IF(OR(PLANILLA!AJ1155="SI",PLANILLA!AK1155="SI"),"DESPLAZAMIENTO_FORZADO","")</f>
        <v/>
      </c>
      <c r="CR1152" t="str">
        <f>CONCATENATE("COMUNIDAD_",PLANILLA!S1155)</f>
        <v>COMUNIDAD_</v>
      </c>
      <c r="CS1152" t="str">
        <f>CONCATENATE(PLANILLA!S1155,"_",PLANILLA!T1155)</f>
        <v>_</v>
      </c>
      <c r="ES1152" s="42" t="str">
        <f>IF(AND(PLANILLA!AM1155="",PLANILLA!AN1155=""),"",CONCATENATE(PLANILLA!AM1155,"-",PLANILLA!AN1155))</f>
        <v/>
      </c>
    </row>
    <row r="1153" spans="2:149" x14ac:dyDescent="0.25">
      <c r="B1153" t="str">
        <f>IF(OR(PLANILLA!AJ1156="SI",PLANILLA!AK1156="SI"),"TIEMPO","")</f>
        <v/>
      </c>
      <c r="C1153" t="str">
        <f>IF(OR(PLANILLA!AJ1156="SI",PLANILLA!AK1156="SI"),"DESPLAZAMIENTO_FORZADO","")</f>
        <v/>
      </c>
      <c r="CR1153" t="str">
        <f>CONCATENATE("COMUNIDAD_",PLANILLA!S1156)</f>
        <v>COMUNIDAD_</v>
      </c>
      <c r="CS1153" t="str">
        <f>CONCATENATE(PLANILLA!S1156,"_",PLANILLA!T1156)</f>
        <v>_</v>
      </c>
      <c r="ES1153" s="42" t="str">
        <f>IF(AND(PLANILLA!AM1156="",PLANILLA!AN1156=""),"",CONCATENATE(PLANILLA!AM1156,"-",PLANILLA!AN1156))</f>
        <v/>
      </c>
    </row>
    <row r="1154" spans="2:149" x14ac:dyDescent="0.25">
      <c r="B1154" t="str">
        <f>IF(OR(PLANILLA!AJ1157="SI",PLANILLA!AK1157="SI"),"TIEMPO","")</f>
        <v/>
      </c>
      <c r="C1154" t="str">
        <f>IF(OR(PLANILLA!AJ1157="SI",PLANILLA!AK1157="SI"),"DESPLAZAMIENTO_FORZADO","")</f>
        <v/>
      </c>
      <c r="CR1154" t="str">
        <f>CONCATENATE("COMUNIDAD_",PLANILLA!S1157)</f>
        <v>COMUNIDAD_</v>
      </c>
      <c r="CS1154" t="str">
        <f>CONCATENATE(PLANILLA!S1157,"_",PLANILLA!T1157)</f>
        <v>_</v>
      </c>
      <c r="ES1154" s="42" t="str">
        <f>IF(AND(PLANILLA!AM1157="",PLANILLA!AN1157=""),"",CONCATENATE(PLANILLA!AM1157,"-",PLANILLA!AN1157))</f>
        <v/>
      </c>
    </row>
    <row r="1155" spans="2:149" x14ac:dyDescent="0.25">
      <c r="B1155" t="str">
        <f>IF(OR(PLANILLA!AJ1158="SI",PLANILLA!AK1158="SI"),"TIEMPO","")</f>
        <v/>
      </c>
      <c r="C1155" t="str">
        <f>IF(OR(PLANILLA!AJ1158="SI",PLANILLA!AK1158="SI"),"DESPLAZAMIENTO_FORZADO","")</f>
        <v/>
      </c>
      <c r="CR1155" t="str">
        <f>CONCATENATE("COMUNIDAD_",PLANILLA!S1158)</f>
        <v>COMUNIDAD_</v>
      </c>
      <c r="CS1155" t="str">
        <f>CONCATENATE(PLANILLA!S1158,"_",PLANILLA!T1158)</f>
        <v>_</v>
      </c>
      <c r="ES1155" s="42" t="str">
        <f>IF(AND(PLANILLA!AM1158="",PLANILLA!AN1158=""),"",CONCATENATE(PLANILLA!AM1158,"-",PLANILLA!AN1158))</f>
        <v/>
      </c>
    </row>
    <row r="1156" spans="2:149" x14ac:dyDescent="0.25">
      <c r="B1156" t="str">
        <f>IF(OR(PLANILLA!AJ1159="SI",PLANILLA!AK1159="SI"),"TIEMPO","")</f>
        <v/>
      </c>
      <c r="C1156" t="str">
        <f>IF(OR(PLANILLA!AJ1159="SI",PLANILLA!AK1159="SI"),"DESPLAZAMIENTO_FORZADO","")</f>
        <v/>
      </c>
      <c r="CR1156" t="str">
        <f>CONCATENATE("COMUNIDAD_",PLANILLA!S1159)</f>
        <v>COMUNIDAD_</v>
      </c>
      <c r="CS1156" t="str">
        <f>CONCATENATE(PLANILLA!S1159,"_",PLANILLA!T1159)</f>
        <v>_</v>
      </c>
      <c r="ES1156" s="42" t="str">
        <f>IF(AND(PLANILLA!AM1159="",PLANILLA!AN1159=""),"",CONCATENATE(PLANILLA!AM1159,"-",PLANILLA!AN1159))</f>
        <v/>
      </c>
    </row>
    <row r="1157" spans="2:149" x14ac:dyDescent="0.25">
      <c r="B1157" t="str">
        <f>IF(OR(PLANILLA!AJ1160="SI",PLANILLA!AK1160="SI"),"TIEMPO","")</f>
        <v/>
      </c>
      <c r="C1157" t="str">
        <f>IF(OR(PLANILLA!AJ1160="SI",PLANILLA!AK1160="SI"),"DESPLAZAMIENTO_FORZADO","")</f>
        <v/>
      </c>
      <c r="CR1157" t="str">
        <f>CONCATENATE("COMUNIDAD_",PLANILLA!S1160)</f>
        <v>COMUNIDAD_</v>
      </c>
      <c r="CS1157" t="str">
        <f>CONCATENATE(PLANILLA!S1160,"_",PLANILLA!T1160)</f>
        <v>_</v>
      </c>
      <c r="ES1157" s="42" t="str">
        <f>IF(AND(PLANILLA!AM1160="",PLANILLA!AN1160=""),"",CONCATENATE(PLANILLA!AM1160,"-",PLANILLA!AN1160))</f>
        <v/>
      </c>
    </row>
    <row r="1158" spans="2:149" x14ac:dyDescent="0.25">
      <c r="B1158" t="str">
        <f>IF(OR(PLANILLA!AJ1161="SI",PLANILLA!AK1161="SI"),"TIEMPO","")</f>
        <v/>
      </c>
      <c r="C1158" t="str">
        <f>IF(OR(PLANILLA!AJ1161="SI",PLANILLA!AK1161="SI"),"DESPLAZAMIENTO_FORZADO","")</f>
        <v/>
      </c>
      <c r="CR1158" t="str">
        <f>CONCATENATE("COMUNIDAD_",PLANILLA!S1161)</f>
        <v>COMUNIDAD_</v>
      </c>
      <c r="CS1158" t="str">
        <f>CONCATENATE(PLANILLA!S1161,"_",PLANILLA!T1161)</f>
        <v>_</v>
      </c>
      <c r="ES1158" s="42" t="str">
        <f>IF(AND(PLANILLA!AM1161="",PLANILLA!AN1161=""),"",CONCATENATE(PLANILLA!AM1161,"-",PLANILLA!AN1161))</f>
        <v/>
      </c>
    </row>
    <row r="1159" spans="2:149" x14ac:dyDescent="0.25">
      <c r="B1159" t="str">
        <f>IF(OR(PLANILLA!AJ1162="SI",PLANILLA!AK1162="SI"),"TIEMPO","")</f>
        <v/>
      </c>
      <c r="C1159" t="str">
        <f>IF(OR(PLANILLA!AJ1162="SI",PLANILLA!AK1162="SI"),"DESPLAZAMIENTO_FORZADO","")</f>
        <v/>
      </c>
      <c r="CR1159" t="str">
        <f>CONCATENATE("COMUNIDAD_",PLANILLA!S1162)</f>
        <v>COMUNIDAD_</v>
      </c>
      <c r="CS1159" t="str">
        <f>CONCATENATE(PLANILLA!S1162,"_",PLANILLA!T1162)</f>
        <v>_</v>
      </c>
      <c r="ES1159" s="42" t="str">
        <f>IF(AND(PLANILLA!AM1162="",PLANILLA!AN1162=""),"",CONCATENATE(PLANILLA!AM1162,"-",PLANILLA!AN1162))</f>
        <v/>
      </c>
    </row>
    <row r="1160" spans="2:149" x14ac:dyDescent="0.25">
      <c r="B1160" t="str">
        <f>IF(OR(PLANILLA!AJ1163="SI",PLANILLA!AK1163="SI"),"TIEMPO","")</f>
        <v/>
      </c>
      <c r="C1160" t="str">
        <f>IF(OR(PLANILLA!AJ1163="SI",PLANILLA!AK1163="SI"),"DESPLAZAMIENTO_FORZADO","")</f>
        <v/>
      </c>
      <c r="CR1160" t="str">
        <f>CONCATENATE("COMUNIDAD_",PLANILLA!S1163)</f>
        <v>COMUNIDAD_</v>
      </c>
      <c r="CS1160" t="str">
        <f>CONCATENATE(PLANILLA!S1163,"_",PLANILLA!T1163)</f>
        <v>_</v>
      </c>
      <c r="ES1160" s="42" t="str">
        <f>IF(AND(PLANILLA!AM1163="",PLANILLA!AN1163=""),"",CONCATENATE(PLANILLA!AM1163,"-",PLANILLA!AN1163))</f>
        <v/>
      </c>
    </row>
    <row r="1161" spans="2:149" x14ac:dyDescent="0.25">
      <c r="B1161" t="str">
        <f>IF(OR(PLANILLA!AJ1164="SI",PLANILLA!AK1164="SI"),"TIEMPO","")</f>
        <v/>
      </c>
      <c r="C1161" t="str">
        <f>IF(OR(PLANILLA!AJ1164="SI",PLANILLA!AK1164="SI"),"DESPLAZAMIENTO_FORZADO","")</f>
        <v/>
      </c>
      <c r="CR1161" t="str">
        <f>CONCATENATE("COMUNIDAD_",PLANILLA!S1164)</f>
        <v>COMUNIDAD_</v>
      </c>
      <c r="CS1161" t="str">
        <f>CONCATENATE(PLANILLA!S1164,"_",PLANILLA!T1164)</f>
        <v>_</v>
      </c>
      <c r="ES1161" s="42" t="str">
        <f>IF(AND(PLANILLA!AM1164="",PLANILLA!AN1164=""),"",CONCATENATE(PLANILLA!AM1164,"-",PLANILLA!AN1164))</f>
        <v/>
      </c>
    </row>
    <row r="1162" spans="2:149" x14ac:dyDescent="0.25">
      <c r="B1162" t="str">
        <f>IF(OR(PLANILLA!AJ1165="SI",PLANILLA!AK1165="SI"),"TIEMPO","")</f>
        <v/>
      </c>
      <c r="C1162" t="str">
        <f>IF(OR(PLANILLA!AJ1165="SI",PLANILLA!AK1165="SI"),"DESPLAZAMIENTO_FORZADO","")</f>
        <v/>
      </c>
      <c r="CR1162" t="str">
        <f>CONCATENATE("COMUNIDAD_",PLANILLA!S1165)</f>
        <v>COMUNIDAD_</v>
      </c>
      <c r="CS1162" t="str">
        <f>CONCATENATE(PLANILLA!S1165,"_",PLANILLA!T1165)</f>
        <v>_</v>
      </c>
      <c r="ES1162" s="42" t="str">
        <f>IF(AND(PLANILLA!AM1165="",PLANILLA!AN1165=""),"",CONCATENATE(PLANILLA!AM1165,"-",PLANILLA!AN1165))</f>
        <v/>
      </c>
    </row>
    <row r="1163" spans="2:149" x14ac:dyDescent="0.25">
      <c r="B1163" t="str">
        <f>IF(OR(PLANILLA!AJ1166="SI",PLANILLA!AK1166="SI"),"TIEMPO","")</f>
        <v/>
      </c>
      <c r="C1163" t="str">
        <f>IF(OR(PLANILLA!AJ1166="SI",PLANILLA!AK1166="SI"),"DESPLAZAMIENTO_FORZADO","")</f>
        <v/>
      </c>
      <c r="CR1163" t="str">
        <f>CONCATENATE("COMUNIDAD_",PLANILLA!S1166)</f>
        <v>COMUNIDAD_</v>
      </c>
      <c r="CS1163" t="str">
        <f>CONCATENATE(PLANILLA!S1166,"_",PLANILLA!T1166)</f>
        <v>_</v>
      </c>
      <c r="ES1163" s="42" t="str">
        <f>IF(AND(PLANILLA!AM1166="",PLANILLA!AN1166=""),"",CONCATENATE(PLANILLA!AM1166,"-",PLANILLA!AN1166))</f>
        <v/>
      </c>
    </row>
    <row r="1164" spans="2:149" x14ac:dyDescent="0.25">
      <c r="B1164" t="str">
        <f>IF(OR(PLANILLA!AJ1167="SI",PLANILLA!AK1167="SI"),"TIEMPO","")</f>
        <v/>
      </c>
      <c r="C1164" t="str">
        <f>IF(OR(PLANILLA!AJ1167="SI",PLANILLA!AK1167="SI"),"DESPLAZAMIENTO_FORZADO","")</f>
        <v/>
      </c>
      <c r="CR1164" t="str">
        <f>CONCATENATE("COMUNIDAD_",PLANILLA!S1167)</f>
        <v>COMUNIDAD_</v>
      </c>
      <c r="CS1164" t="str">
        <f>CONCATENATE(PLANILLA!S1167,"_",PLANILLA!T1167)</f>
        <v>_</v>
      </c>
      <c r="ES1164" s="42" t="str">
        <f>IF(AND(PLANILLA!AM1167="",PLANILLA!AN1167=""),"",CONCATENATE(PLANILLA!AM1167,"-",PLANILLA!AN1167))</f>
        <v/>
      </c>
    </row>
    <row r="1165" spans="2:149" x14ac:dyDescent="0.25">
      <c r="B1165" t="str">
        <f>IF(OR(PLANILLA!AJ1168="SI",PLANILLA!AK1168="SI"),"TIEMPO","")</f>
        <v/>
      </c>
      <c r="C1165" t="str">
        <f>IF(OR(PLANILLA!AJ1168="SI",PLANILLA!AK1168="SI"),"DESPLAZAMIENTO_FORZADO","")</f>
        <v/>
      </c>
      <c r="CR1165" t="str">
        <f>CONCATENATE("COMUNIDAD_",PLANILLA!S1168)</f>
        <v>COMUNIDAD_</v>
      </c>
      <c r="CS1165" t="str">
        <f>CONCATENATE(PLANILLA!S1168,"_",PLANILLA!T1168)</f>
        <v>_</v>
      </c>
      <c r="ES1165" s="42" t="str">
        <f>IF(AND(PLANILLA!AM1168="",PLANILLA!AN1168=""),"",CONCATENATE(PLANILLA!AM1168,"-",PLANILLA!AN1168))</f>
        <v/>
      </c>
    </row>
    <row r="1166" spans="2:149" x14ac:dyDescent="0.25">
      <c r="B1166" t="str">
        <f>IF(OR(PLANILLA!AJ1169="SI",PLANILLA!AK1169="SI"),"TIEMPO","")</f>
        <v/>
      </c>
      <c r="C1166" t="str">
        <f>IF(OR(PLANILLA!AJ1169="SI",PLANILLA!AK1169="SI"),"DESPLAZAMIENTO_FORZADO","")</f>
        <v/>
      </c>
      <c r="CR1166" t="str">
        <f>CONCATENATE("COMUNIDAD_",PLANILLA!S1169)</f>
        <v>COMUNIDAD_</v>
      </c>
      <c r="CS1166" t="str">
        <f>CONCATENATE(PLANILLA!S1169,"_",PLANILLA!T1169)</f>
        <v>_</v>
      </c>
      <c r="ES1166" s="42" t="str">
        <f>IF(AND(PLANILLA!AM1169="",PLANILLA!AN1169=""),"",CONCATENATE(PLANILLA!AM1169,"-",PLANILLA!AN1169))</f>
        <v/>
      </c>
    </row>
    <row r="1167" spans="2:149" x14ac:dyDescent="0.25">
      <c r="B1167" t="str">
        <f>IF(OR(PLANILLA!AJ1170="SI",PLANILLA!AK1170="SI"),"TIEMPO","")</f>
        <v/>
      </c>
      <c r="C1167" t="str">
        <f>IF(OR(PLANILLA!AJ1170="SI",PLANILLA!AK1170="SI"),"DESPLAZAMIENTO_FORZADO","")</f>
        <v/>
      </c>
      <c r="CR1167" t="str">
        <f>CONCATENATE("COMUNIDAD_",PLANILLA!S1170)</f>
        <v>COMUNIDAD_</v>
      </c>
      <c r="CS1167" t="str">
        <f>CONCATENATE(PLANILLA!S1170,"_",PLANILLA!T1170)</f>
        <v>_</v>
      </c>
      <c r="ES1167" s="42" t="str">
        <f>IF(AND(PLANILLA!AM1170="",PLANILLA!AN1170=""),"",CONCATENATE(PLANILLA!AM1170,"-",PLANILLA!AN1170))</f>
        <v/>
      </c>
    </row>
    <row r="1168" spans="2:149" x14ac:dyDescent="0.25">
      <c r="B1168" t="str">
        <f>IF(OR(PLANILLA!AJ1171="SI",PLANILLA!AK1171="SI"),"TIEMPO","")</f>
        <v/>
      </c>
      <c r="C1168" t="str">
        <f>IF(OR(PLANILLA!AJ1171="SI",PLANILLA!AK1171="SI"),"DESPLAZAMIENTO_FORZADO","")</f>
        <v/>
      </c>
      <c r="CR1168" t="str">
        <f>CONCATENATE("COMUNIDAD_",PLANILLA!S1171)</f>
        <v>COMUNIDAD_</v>
      </c>
      <c r="CS1168" t="str">
        <f>CONCATENATE(PLANILLA!S1171,"_",PLANILLA!T1171)</f>
        <v>_</v>
      </c>
      <c r="ES1168" s="42" t="str">
        <f>IF(AND(PLANILLA!AM1171="",PLANILLA!AN1171=""),"",CONCATENATE(PLANILLA!AM1171,"-",PLANILLA!AN1171))</f>
        <v/>
      </c>
    </row>
    <row r="1169" spans="2:149" x14ac:dyDescent="0.25">
      <c r="B1169" t="str">
        <f>IF(OR(PLANILLA!AJ1172="SI",PLANILLA!AK1172="SI"),"TIEMPO","")</f>
        <v/>
      </c>
      <c r="C1169" t="str">
        <f>IF(OR(PLANILLA!AJ1172="SI",PLANILLA!AK1172="SI"),"DESPLAZAMIENTO_FORZADO","")</f>
        <v/>
      </c>
      <c r="CR1169" t="str">
        <f>CONCATENATE("COMUNIDAD_",PLANILLA!S1172)</f>
        <v>COMUNIDAD_</v>
      </c>
      <c r="CS1169" t="str">
        <f>CONCATENATE(PLANILLA!S1172,"_",PLANILLA!T1172)</f>
        <v>_</v>
      </c>
      <c r="ES1169" s="42" t="str">
        <f>IF(AND(PLANILLA!AM1172="",PLANILLA!AN1172=""),"",CONCATENATE(PLANILLA!AM1172,"-",PLANILLA!AN1172))</f>
        <v/>
      </c>
    </row>
    <row r="1170" spans="2:149" x14ac:dyDescent="0.25">
      <c r="B1170" t="str">
        <f>IF(OR(PLANILLA!AJ1173="SI",PLANILLA!AK1173="SI"),"TIEMPO","")</f>
        <v/>
      </c>
      <c r="C1170" t="str">
        <f>IF(OR(PLANILLA!AJ1173="SI",PLANILLA!AK1173="SI"),"DESPLAZAMIENTO_FORZADO","")</f>
        <v/>
      </c>
      <c r="CR1170" t="str">
        <f>CONCATENATE("COMUNIDAD_",PLANILLA!S1173)</f>
        <v>COMUNIDAD_</v>
      </c>
      <c r="CS1170" t="str">
        <f>CONCATENATE(PLANILLA!S1173,"_",PLANILLA!T1173)</f>
        <v>_</v>
      </c>
      <c r="ES1170" s="42" t="str">
        <f>IF(AND(PLANILLA!AM1173="",PLANILLA!AN1173=""),"",CONCATENATE(PLANILLA!AM1173,"-",PLANILLA!AN1173))</f>
        <v/>
      </c>
    </row>
    <row r="1171" spans="2:149" x14ac:dyDescent="0.25">
      <c r="B1171" t="str">
        <f>IF(OR(PLANILLA!AJ1174="SI",PLANILLA!AK1174="SI"),"TIEMPO","")</f>
        <v/>
      </c>
      <c r="C1171" t="str">
        <f>IF(OR(PLANILLA!AJ1174="SI",PLANILLA!AK1174="SI"),"DESPLAZAMIENTO_FORZADO","")</f>
        <v/>
      </c>
      <c r="CR1171" t="str">
        <f>CONCATENATE("COMUNIDAD_",PLANILLA!S1174)</f>
        <v>COMUNIDAD_</v>
      </c>
      <c r="CS1171" t="str">
        <f>CONCATENATE(PLANILLA!S1174,"_",PLANILLA!T1174)</f>
        <v>_</v>
      </c>
      <c r="ES1171" s="42" t="str">
        <f>IF(AND(PLANILLA!AM1174="",PLANILLA!AN1174=""),"",CONCATENATE(PLANILLA!AM1174,"-",PLANILLA!AN1174))</f>
        <v/>
      </c>
    </row>
    <row r="1172" spans="2:149" x14ac:dyDescent="0.25">
      <c r="B1172" t="str">
        <f>IF(OR(PLANILLA!AJ1175="SI",PLANILLA!AK1175="SI"),"TIEMPO","")</f>
        <v/>
      </c>
      <c r="C1172" t="str">
        <f>IF(OR(PLANILLA!AJ1175="SI",PLANILLA!AK1175="SI"),"DESPLAZAMIENTO_FORZADO","")</f>
        <v/>
      </c>
      <c r="CR1172" t="str">
        <f>CONCATENATE("COMUNIDAD_",PLANILLA!S1175)</f>
        <v>COMUNIDAD_</v>
      </c>
      <c r="CS1172" t="str">
        <f>CONCATENATE(PLANILLA!S1175,"_",PLANILLA!T1175)</f>
        <v>_</v>
      </c>
      <c r="ES1172" s="42" t="str">
        <f>IF(AND(PLANILLA!AM1175="",PLANILLA!AN1175=""),"",CONCATENATE(PLANILLA!AM1175,"-",PLANILLA!AN1175))</f>
        <v/>
      </c>
    </row>
    <row r="1173" spans="2:149" x14ac:dyDescent="0.25">
      <c r="B1173" t="str">
        <f>IF(OR(PLANILLA!AJ1176="SI",PLANILLA!AK1176="SI"),"TIEMPO","")</f>
        <v/>
      </c>
      <c r="C1173" t="str">
        <f>IF(OR(PLANILLA!AJ1176="SI",PLANILLA!AK1176="SI"),"DESPLAZAMIENTO_FORZADO","")</f>
        <v/>
      </c>
      <c r="CR1173" t="str">
        <f>CONCATENATE("COMUNIDAD_",PLANILLA!S1176)</f>
        <v>COMUNIDAD_</v>
      </c>
      <c r="CS1173" t="str">
        <f>CONCATENATE(PLANILLA!S1176,"_",PLANILLA!T1176)</f>
        <v>_</v>
      </c>
      <c r="ES1173" s="42" t="str">
        <f>IF(AND(PLANILLA!AM1176="",PLANILLA!AN1176=""),"",CONCATENATE(PLANILLA!AM1176,"-",PLANILLA!AN1176))</f>
        <v/>
      </c>
    </row>
    <row r="1174" spans="2:149" x14ac:dyDescent="0.25">
      <c r="B1174" t="str">
        <f>IF(OR(PLANILLA!AJ1177="SI",PLANILLA!AK1177="SI"),"TIEMPO","")</f>
        <v/>
      </c>
      <c r="C1174" t="str">
        <f>IF(OR(PLANILLA!AJ1177="SI",PLANILLA!AK1177="SI"),"DESPLAZAMIENTO_FORZADO","")</f>
        <v/>
      </c>
      <c r="CR1174" t="str">
        <f>CONCATENATE("COMUNIDAD_",PLANILLA!S1177)</f>
        <v>COMUNIDAD_</v>
      </c>
      <c r="CS1174" t="str">
        <f>CONCATENATE(PLANILLA!S1177,"_",PLANILLA!T1177)</f>
        <v>_</v>
      </c>
      <c r="ES1174" s="42" t="str">
        <f>IF(AND(PLANILLA!AM1177="",PLANILLA!AN1177=""),"",CONCATENATE(PLANILLA!AM1177,"-",PLANILLA!AN1177))</f>
        <v/>
      </c>
    </row>
    <row r="1175" spans="2:149" x14ac:dyDescent="0.25">
      <c r="B1175" t="str">
        <f>IF(OR(PLANILLA!AJ1178="SI",PLANILLA!AK1178="SI"),"TIEMPO","")</f>
        <v/>
      </c>
      <c r="C1175" t="str">
        <f>IF(OR(PLANILLA!AJ1178="SI",PLANILLA!AK1178="SI"),"DESPLAZAMIENTO_FORZADO","")</f>
        <v/>
      </c>
      <c r="CR1175" t="str">
        <f>CONCATENATE("COMUNIDAD_",PLANILLA!S1178)</f>
        <v>COMUNIDAD_</v>
      </c>
      <c r="CS1175" t="str">
        <f>CONCATENATE(PLANILLA!S1178,"_",PLANILLA!T1178)</f>
        <v>_</v>
      </c>
      <c r="ES1175" s="42" t="str">
        <f>IF(AND(PLANILLA!AM1178="",PLANILLA!AN1178=""),"",CONCATENATE(PLANILLA!AM1178,"-",PLANILLA!AN1178))</f>
        <v/>
      </c>
    </row>
    <row r="1176" spans="2:149" x14ac:dyDescent="0.25">
      <c r="B1176" t="str">
        <f>IF(OR(PLANILLA!AJ1179="SI",PLANILLA!AK1179="SI"),"TIEMPO","")</f>
        <v/>
      </c>
      <c r="C1176" t="str">
        <f>IF(OR(PLANILLA!AJ1179="SI",PLANILLA!AK1179="SI"),"DESPLAZAMIENTO_FORZADO","")</f>
        <v/>
      </c>
      <c r="CR1176" t="str">
        <f>CONCATENATE("COMUNIDAD_",PLANILLA!S1179)</f>
        <v>COMUNIDAD_</v>
      </c>
      <c r="CS1176" t="str">
        <f>CONCATENATE(PLANILLA!S1179,"_",PLANILLA!T1179)</f>
        <v>_</v>
      </c>
      <c r="ES1176" s="42" t="str">
        <f>IF(AND(PLANILLA!AM1179="",PLANILLA!AN1179=""),"",CONCATENATE(PLANILLA!AM1179,"-",PLANILLA!AN1179))</f>
        <v/>
      </c>
    </row>
    <row r="1177" spans="2:149" x14ac:dyDescent="0.25">
      <c r="B1177" t="str">
        <f>IF(OR(PLANILLA!AJ1180="SI",PLANILLA!AK1180="SI"),"TIEMPO","")</f>
        <v/>
      </c>
      <c r="C1177" t="str">
        <f>IF(OR(PLANILLA!AJ1180="SI",PLANILLA!AK1180="SI"),"DESPLAZAMIENTO_FORZADO","")</f>
        <v/>
      </c>
      <c r="CR1177" t="str">
        <f>CONCATENATE("COMUNIDAD_",PLANILLA!S1180)</f>
        <v>COMUNIDAD_</v>
      </c>
      <c r="CS1177" t="str">
        <f>CONCATENATE(PLANILLA!S1180,"_",PLANILLA!T1180)</f>
        <v>_</v>
      </c>
      <c r="ES1177" s="42" t="str">
        <f>IF(AND(PLANILLA!AM1180="",PLANILLA!AN1180=""),"",CONCATENATE(PLANILLA!AM1180,"-",PLANILLA!AN1180))</f>
        <v/>
      </c>
    </row>
    <row r="1178" spans="2:149" x14ac:dyDescent="0.25">
      <c r="B1178" t="str">
        <f>IF(OR(PLANILLA!AJ1181="SI",PLANILLA!AK1181="SI"),"TIEMPO","")</f>
        <v/>
      </c>
      <c r="C1178" t="str">
        <f>IF(OR(PLANILLA!AJ1181="SI",PLANILLA!AK1181="SI"),"DESPLAZAMIENTO_FORZADO","")</f>
        <v/>
      </c>
      <c r="CR1178" t="str">
        <f>CONCATENATE("COMUNIDAD_",PLANILLA!S1181)</f>
        <v>COMUNIDAD_</v>
      </c>
      <c r="CS1178" t="str">
        <f>CONCATENATE(PLANILLA!S1181,"_",PLANILLA!T1181)</f>
        <v>_</v>
      </c>
      <c r="ES1178" s="42" t="str">
        <f>IF(AND(PLANILLA!AM1181="",PLANILLA!AN1181=""),"",CONCATENATE(PLANILLA!AM1181,"-",PLANILLA!AN1181))</f>
        <v/>
      </c>
    </row>
    <row r="1179" spans="2:149" x14ac:dyDescent="0.25">
      <c r="B1179" t="str">
        <f>IF(OR(PLANILLA!AJ1182="SI",PLANILLA!AK1182="SI"),"TIEMPO","")</f>
        <v/>
      </c>
      <c r="C1179" t="str">
        <f>IF(OR(PLANILLA!AJ1182="SI",PLANILLA!AK1182="SI"),"DESPLAZAMIENTO_FORZADO","")</f>
        <v/>
      </c>
      <c r="CR1179" t="str">
        <f>CONCATENATE("COMUNIDAD_",PLANILLA!S1182)</f>
        <v>COMUNIDAD_</v>
      </c>
      <c r="CS1179" t="str">
        <f>CONCATENATE(PLANILLA!S1182,"_",PLANILLA!T1182)</f>
        <v>_</v>
      </c>
      <c r="ES1179" s="42" t="str">
        <f>IF(AND(PLANILLA!AM1182="",PLANILLA!AN1182=""),"",CONCATENATE(PLANILLA!AM1182,"-",PLANILLA!AN1182))</f>
        <v/>
      </c>
    </row>
    <row r="1180" spans="2:149" x14ac:dyDescent="0.25">
      <c r="B1180" t="str">
        <f>IF(OR(PLANILLA!AJ1183="SI",PLANILLA!AK1183="SI"),"TIEMPO","")</f>
        <v/>
      </c>
      <c r="C1180" t="str">
        <f>IF(OR(PLANILLA!AJ1183="SI",PLANILLA!AK1183="SI"),"DESPLAZAMIENTO_FORZADO","")</f>
        <v/>
      </c>
      <c r="CR1180" t="str">
        <f>CONCATENATE("COMUNIDAD_",PLANILLA!S1183)</f>
        <v>COMUNIDAD_</v>
      </c>
      <c r="CS1180" t="str">
        <f>CONCATENATE(PLANILLA!S1183,"_",PLANILLA!T1183)</f>
        <v>_</v>
      </c>
      <c r="ES1180" s="42" t="str">
        <f>IF(AND(PLANILLA!AM1183="",PLANILLA!AN1183=""),"",CONCATENATE(PLANILLA!AM1183,"-",PLANILLA!AN1183))</f>
        <v/>
      </c>
    </row>
    <row r="1181" spans="2:149" x14ac:dyDescent="0.25">
      <c r="B1181" t="str">
        <f>IF(OR(PLANILLA!AJ1184="SI",PLANILLA!AK1184="SI"),"TIEMPO","")</f>
        <v/>
      </c>
      <c r="C1181" t="str">
        <f>IF(OR(PLANILLA!AJ1184="SI",PLANILLA!AK1184="SI"),"DESPLAZAMIENTO_FORZADO","")</f>
        <v/>
      </c>
      <c r="CR1181" t="str">
        <f>CONCATENATE("COMUNIDAD_",PLANILLA!S1184)</f>
        <v>COMUNIDAD_</v>
      </c>
      <c r="CS1181" t="str">
        <f>CONCATENATE(PLANILLA!S1184,"_",PLANILLA!T1184)</f>
        <v>_</v>
      </c>
      <c r="ES1181" s="42" t="str">
        <f>IF(AND(PLANILLA!AM1184="",PLANILLA!AN1184=""),"",CONCATENATE(PLANILLA!AM1184,"-",PLANILLA!AN1184))</f>
        <v/>
      </c>
    </row>
    <row r="1182" spans="2:149" x14ac:dyDescent="0.25">
      <c r="B1182" t="str">
        <f>IF(OR(PLANILLA!AJ1185="SI",PLANILLA!AK1185="SI"),"TIEMPO","")</f>
        <v/>
      </c>
      <c r="C1182" t="str">
        <f>IF(OR(PLANILLA!AJ1185="SI",PLANILLA!AK1185="SI"),"DESPLAZAMIENTO_FORZADO","")</f>
        <v/>
      </c>
      <c r="CR1182" t="str">
        <f>CONCATENATE("COMUNIDAD_",PLANILLA!S1185)</f>
        <v>COMUNIDAD_</v>
      </c>
      <c r="CS1182" t="str">
        <f>CONCATENATE(PLANILLA!S1185,"_",PLANILLA!T1185)</f>
        <v>_</v>
      </c>
      <c r="ES1182" s="42" t="str">
        <f>IF(AND(PLANILLA!AM1185="",PLANILLA!AN1185=""),"",CONCATENATE(PLANILLA!AM1185,"-",PLANILLA!AN1185))</f>
        <v/>
      </c>
    </row>
    <row r="1183" spans="2:149" x14ac:dyDescent="0.25">
      <c r="B1183" t="str">
        <f>IF(OR(PLANILLA!AJ1186="SI",PLANILLA!AK1186="SI"),"TIEMPO","")</f>
        <v/>
      </c>
      <c r="C1183" t="str">
        <f>IF(OR(PLANILLA!AJ1186="SI",PLANILLA!AK1186="SI"),"DESPLAZAMIENTO_FORZADO","")</f>
        <v/>
      </c>
      <c r="CR1183" t="str">
        <f>CONCATENATE("COMUNIDAD_",PLANILLA!S1186)</f>
        <v>COMUNIDAD_</v>
      </c>
      <c r="CS1183" t="str">
        <f>CONCATENATE(PLANILLA!S1186,"_",PLANILLA!T1186)</f>
        <v>_</v>
      </c>
      <c r="ES1183" s="42" t="str">
        <f>IF(AND(PLANILLA!AM1186="",PLANILLA!AN1186=""),"",CONCATENATE(PLANILLA!AM1186,"-",PLANILLA!AN1186))</f>
        <v/>
      </c>
    </row>
    <row r="1184" spans="2:149" x14ac:dyDescent="0.25">
      <c r="B1184" t="str">
        <f>IF(OR(PLANILLA!AJ1187="SI",PLANILLA!AK1187="SI"),"TIEMPO","")</f>
        <v/>
      </c>
      <c r="C1184" t="str">
        <f>IF(OR(PLANILLA!AJ1187="SI",PLANILLA!AK1187="SI"),"DESPLAZAMIENTO_FORZADO","")</f>
        <v/>
      </c>
      <c r="CR1184" t="str">
        <f>CONCATENATE("COMUNIDAD_",PLANILLA!S1187)</f>
        <v>COMUNIDAD_</v>
      </c>
      <c r="CS1184" t="str">
        <f>CONCATENATE(PLANILLA!S1187,"_",PLANILLA!T1187)</f>
        <v>_</v>
      </c>
      <c r="ES1184" s="42" t="str">
        <f>IF(AND(PLANILLA!AM1187="",PLANILLA!AN1187=""),"",CONCATENATE(PLANILLA!AM1187,"-",PLANILLA!AN1187))</f>
        <v/>
      </c>
    </row>
    <row r="1185" spans="2:149" x14ac:dyDescent="0.25">
      <c r="B1185" t="str">
        <f>IF(OR(PLANILLA!AJ1188="SI",PLANILLA!AK1188="SI"),"TIEMPO","")</f>
        <v/>
      </c>
      <c r="C1185" t="str">
        <f>IF(OR(PLANILLA!AJ1188="SI",PLANILLA!AK1188="SI"),"DESPLAZAMIENTO_FORZADO","")</f>
        <v/>
      </c>
      <c r="CR1185" t="str">
        <f>CONCATENATE("COMUNIDAD_",PLANILLA!S1188)</f>
        <v>COMUNIDAD_</v>
      </c>
      <c r="CS1185" t="str">
        <f>CONCATENATE(PLANILLA!S1188,"_",PLANILLA!T1188)</f>
        <v>_</v>
      </c>
      <c r="ES1185" s="42" t="str">
        <f>IF(AND(PLANILLA!AM1188="",PLANILLA!AN1188=""),"",CONCATENATE(PLANILLA!AM1188,"-",PLANILLA!AN1188))</f>
        <v/>
      </c>
    </row>
    <row r="1186" spans="2:149" x14ac:dyDescent="0.25">
      <c r="B1186" t="str">
        <f>IF(OR(PLANILLA!AJ1189="SI",PLANILLA!AK1189="SI"),"TIEMPO","")</f>
        <v/>
      </c>
      <c r="C1186" t="str">
        <f>IF(OR(PLANILLA!AJ1189="SI",PLANILLA!AK1189="SI"),"DESPLAZAMIENTO_FORZADO","")</f>
        <v/>
      </c>
      <c r="CR1186" t="str">
        <f>CONCATENATE("COMUNIDAD_",PLANILLA!S1189)</f>
        <v>COMUNIDAD_</v>
      </c>
      <c r="CS1186" t="str">
        <f>CONCATENATE(PLANILLA!S1189,"_",PLANILLA!T1189)</f>
        <v>_</v>
      </c>
      <c r="ES1186" s="42" t="str">
        <f>IF(AND(PLANILLA!AM1189="",PLANILLA!AN1189=""),"",CONCATENATE(PLANILLA!AM1189,"-",PLANILLA!AN1189))</f>
        <v/>
      </c>
    </row>
    <row r="1187" spans="2:149" x14ac:dyDescent="0.25">
      <c r="B1187" t="str">
        <f>IF(OR(PLANILLA!AJ1190="SI",PLANILLA!AK1190="SI"),"TIEMPO","")</f>
        <v/>
      </c>
      <c r="C1187" t="str">
        <f>IF(OR(PLANILLA!AJ1190="SI",PLANILLA!AK1190="SI"),"DESPLAZAMIENTO_FORZADO","")</f>
        <v/>
      </c>
      <c r="CR1187" t="str">
        <f>CONCATENATE("COMUNIDAD_",PLANILLA!S1190)</f>
        <v>COMUNIDAD_</v>
      </c>
      <c r="CS1187" t="str">
        <f>CONCATENATE(PLANILLA!S1190,"_",PLANILLA!T1190)</f>
        <v>_</v>
      </c>
      <c r="ES1187" s="42" t="str">
        <f>IF(AND(PLANILLA!AM1190="",PLANILLA!AN1190=""),"",CONCATENATE(PLANILLA!AM1190,"-",PLANILLA!AN1190))</f>
        <v/>
      </c>
    </row>
    <row r="1188" spans="2:149" x14ac:dyDescent="0.25">
      <c r="B1188" t="str">
        <f>IF(OR(PLANILLA!AJ1191="SI",PLANILLA!AK1191="SI"),"TIEMPO","")</f>
        <v/>
      </c>
      <c r="C1188" t="str">
        <f>IF(OR(PLANILLA!AJ1191="SI",PLANILLA!AK1191="SI"),"DESPLAZAMIENTO_FORZADO","")</f>
        <v/>
      </c>
      <c r="CR1188" t="str">
        <f>CONCATENATE("COMUNIDAD_",PLANILLA!S1191)</f>
        <v>COMUNIDAD_</v>
      </c>
      <c r="CS1188" t="str">
        <f>CONCATENATE(PLANILLA!S1191,"_",PLANILLA!T1191)</f>
        <v>_</v>
      </c>
      <c r="ES1188" s="42" t="str">
        <f>IF(AND(PLANILLA!AM1191="",PLANILLA!AN1191=""),"",CONCATENATE(PLANILLA!AM1191,"-",PLANILLA!AN1191))</f>
        <v/>
      </c>
    </row>
    <row r="1189" spans="2:149" x14ac:dyDescent="0.25">
      <c r="B1189" t="str">
        <f>IF(OR(PLANILLA!AJ1192="SI",PLANILLA!AK1192="SI"),"TIEMPO","")</f>
        <v/>
      </c>
      <c r="C1189" t="str">
        <f>IF(OR(PLANILLA!AJ1192="SI",PLANILLA!AK1192="SI"),"DESPLAZAMIENTO_FORZADO","")</f>
        <v/>
      </c>
      <c r="CR1189" t="str">
        <f>CONCATENATE("COMUNIDAD_",PLANILLA!S1192)</f>
        <v>COMUNIDAD_</v>
      </c>
      <c r="CS1189" t="str">
        <f>CONCATENATE(PLANILLA!S1192,"_",PLANILLA!T1192)</f>
        <v>_</v>
      </c>
      <c r="ES1189" s="42" t="str">
        <f>IF(AND(PLANILLA!AM1192="",PLANILLA!AN1192=""),"",CONCATENATE(PLANILLA!AM1192,"-",PLANILLA!AN1192))</f>
        <v/>
      </c>
    </row>
    <row r="1190" spans="2:149" x14ac:dyDescent="0.25">
      <c r="B1190" t="str">
        <f>IF(OR(PLANILLA!AJ1193="SI",PLANILLA!AK1193="SI"),"TIEMPO","")</f>
        <v/>
      </c>
      <c r="C1190" t="str">
        <f>IF(OR(PLANILLA!AJ1193="SI",PLANILLA!AK1193="SI"),"DESPLAZAMIENTO_FORZADO","")</f>
        <v/>
      </c>
      <c r="CR1190" t="str">
        <f>CONCATENATE("COMUNIDAD_",PLANILLA!S1193)</f>
        <v>COMUNIDAD_</v>
      </c>
      <c r="CS1190" t="str">
        <f>CONCATENATE(PLANILLA!S1193,"_",PLANILLA!T1193)</f>
        <v>_</v>
      </c>
      <c r="ES1190" s="42" t="str">
        <f>IF(AND(PLANILLA!AM1193="",PLANILLA!AN1193=""),"",CONCATENATE(PLANILLA!AM1193,"-",PLANILLA!AN1193))</f>
        <v/>
      </c>
    </row>
    <row r="1191" spans="2:149" x14ac:dyDescent="0.25">
      <c r="B1191" t="str">
        <f>IF(OR(PLANILLA!AJ1194="SI",PLANILLA!AK1194="SI"),"TIEMPO","")</f>
        <v/>
      </c>
      <c r="C1191" t="str">
        <f>IF(OR(PLANILLA!AJ1194="SI",PLANILLA!AK1194="SI"),"DESPLAZAMIENTO_FORZADO","")</f>
        <v/>
      </c>
      <c r="CR1191" t="str">
        <f>CONCATENATE("COMUNIDAD_",PLANILLA!S1194)</f>
        <v>COMUNIDAD_</v>
      </c>
      <c r="CS1191" t="str">
        <f>CONCATENATE(PLANILLA!S1194,"_",PLANILLA!T1194)</f>
        <v>_</v>
      </c>
      <c r="ES1191" s="42" t="str">
        <f>IF(AND(PLANILLA!AM1194="",PLANILLA!AN1194=""),"",CONCATENATE(PLANILLA!AM1194,"-",PLANILLA!AN1194))</f>
        <v/>
      </c>
    </row>
    <row r="1192" spans="2:149" x14ac:dyDescent="0.25">
      <c r="B1192" t="str">
        <f>IF(OR(PLANILLA!AJ1195="SI",PLANILLA!AK1195="SI"),"TIEMPO","")</f>
        <v/>
      </c>
      <c r="C1192" t="str">
        <f>IF(OR(PLANILLA!AJ1195="SI",PLANILLA!AK1195="SI"),"DESPLAZAMIENTO_FORZADO","")</f>
        <v/>
      </c>
      <c r="CR1192" t="str">
        <f>CONCATENATE("COMUNIDAD_",PLANILLA!S1195)</f>
        <v>COMUNIDAD_</v>
      </c>
      <c r="CS1192" t="str">
        <f>CONCATENATE(PLANILLA!S1195,"_",PLANILLA!T1195)</f>
        <v>_</v>
      </c>
      <c r="ES1192" s="42" t="str">
        <f>IF(AND(PLANILLA!AM1195="",PLANILLA!AN1195=""),"",CONCATENATE(PLANILLA!AM1195,"-",PLANILLA!AN1195))</f>
        <v/>
      </c>
    </row>
    <row r="1193" spans="2:149" x14ac:dyDescent="0.25">
      <c r="B1193" t="str">
        <f>IF(OR(PLANILLA!AJ1196="SI",PLANILLA!AK1196="SI"),"TIEMPO","")</f>
        <v/>
      </c>
      <c r="C1193" t="str">
        <f>IF(OR(PLANILLA!AJ1196="SI",PLANILLA!AK1196="SI"),"DESPLAZAMIENTO_FORZADO","")</f>
        <v/>
      </c>
      <c r="CR1193" t="str">
        <f>CONCATENATE("COMUNIDAD_",PLANILLA!S1196)</f>
        <v>COMUNIDAD_</v>
      </c>
      <c r="CS1193" t="str">
        <f>CONCATENATE(PLANILLA!S1196,"_",PLANILLA!T1196)</f>
        <v>_</v>
      </c>
      <c r="ES1193" s="42" t="str">
        <f>IF(AND(PLANILLA!AM1196="",PLANILLA!AN1196=""),"",CONCATENATE(PLANILLA!AM1196,"-",PLANILLA!AN1196))</f>
        <v/>
      </c>
    </row>
    <row r="1194" spans="2:149" x14ac:dyDescent="0.25">
      <c r="B1194" t="str">
        <f>IF(OR(PLANILLA!AJ1197="SI",PLANILLA!AK1197="SI"),"TIEMPO","")</f>
        <v/>
      </c>
      <c r="C1194" t="str">
        <f>IF(OR(PLANILLA!AJ1197="SI",PLANILLA!AK1197="SI"),"DESPLAZAMIENTO_FORZADO","")</f>
        <v/>
      </c>
      <c r="CR1194" t="str">
        <f>CONCATENATE("COMUNIDAD_",PLANILLA!S1197)</f>
        <v>COMUNIDAD_</v>
      </c>
      <c r="CS1194" t="str">
        <f>CONCATENATE(PLANILLA!S1197,"_",PLANILLA!T1197)</f>
        <v>_</v>
      </c>
      <c r="ES1194" s="42" t="str">
        <f>IF(AND(PLANILLA!AM1197="",PLANILLA!AN1197=""),"",CONCATENATE(PLANILLA!AM1197,"-",PLANILLA!AN1197))</f>
        <v/>
      </c>
    </row>
    <row r="1195" spans="2:149" x14ac:dyDescent="0.25">
      <c r="B1195" t="str">
        <f>IF(OR(PLANILLA!AJ1198="SI",PLANILLA!AK1198="SI"),"TIEMPO","")</f>
        <v/>
      </c>
      <c r="C1195" t="str">
        <f>IF(OR(PLANILLA!AJ1198="SI",PLANILLA!AK1198="SI"),"DESPLAZAMIENTO_FORZADO","")</f>
        <v/>
      </c>
      <c r="CR1195" t="str">
        <f>CONCATENATE("COMUNIDAD_",PLANILLA!S1198)</f>
        <v>COMUNIDAD_</v>
      </c>
      <c r="CS1195" t="str">
        <f>CONCATENATE(PLANILLA!S1198,"_",PLANILLA!T1198)</f>
        <v>_</v>
      </c>
      <c r="ES1195" s="42" t="str">
        <f>IF(AND(PLANILLA!AM1198="",PLANILLA!AN1198=""),"",CONCATENATE(PLANILLA!AM1198,"-",PLANILLA!AN1198))</f>
        <v/>
      </c>
    </row>
    <row r="1196" spans="2:149" x14ac:dyDescent="0.25">
      <c r="B1196" t="str">
        <f>IF(OR(PLANILLA!AJ1199="SI",PLANILLA!AK1199="SI"),"TIEMPO","")</f>
        <v/>
      </c>
      <c r="C1196" t="str">
        <f>IF(OR(PLANILLA!AJ1199="SI",PLANILLA!AK1199="SI"),"DESPLAZAMIENTO_FORZADO","")</f>
        <v/>
      </c>
      <c r="CR1196" t="str">
        <f>CONCATENATE("COMUNIDAD_",PLANILLA!S1199)</f>
        <v>COMUNIDAD_</v>
      </c>
      <c r="CS1196" t="str">
        <f>CONCATENATE(PLANILLA!S1199,"_",PLANILLA!T1199)</f>
        <v>_</v>
      </c>
      <c r="ES1196" s="42" t="str">
        <f>IF(AND(PLANILLA!AM1199="",PLANILLA!AN1199=""),"",CONCATENATE(PLANILLA!AM1199,"-",PLANILLA!AN1199))</f>
        <v/>
      </c>
    </row>
    <row r="1197" spans="2:149" x14ac:dyDescent="0.25">
      <c r="B1197" t="str">
        <f>IF(OR(PLANILLA!AJ1200="SI",PLANILLA!AK1200="SI"),"TIEMPO","")</f>
        <v/>
      </c>
      <c r="C1197" t="str">
        <f>IF(OR(PLANILLA!AJ1200="SI",PLANILLA!AK1200="SI"),"DESPLAZAMIENTO_FORZADO","")</f>
        <v/>
      </c>
      <c r="CR1197" t="str">
        <f>CONCATENATE("COMUNIDAD_",PLANILLA!S1200)</f>
        <v>COMUNIDAD_</v>
      </c>
      <c r="CS1197" t="str">
        <f>CONCATENATE(PLANILLA!S1200,"_",PLANILLA!T1200)</f>
        <v>_</v>
      </c>
      <c r="ES1197" s="42" t="str">
        <f>IF(AND(PLANILLA!AM1200="",PLANILLA!AN1200=""),"",CONCATENATE(PLANILLA!AM1200,"-",PLANILLA!AN1200))</f>
        <v/>
      </c>
    </row>
    <row r="1198" spans="2:149" x14ac:dyDescent="0.25">
      <c r="B1198" t="str">
        <f>IF(OR(PLANILLA!AJ1201="SI",PLANILLA!AK1201="SI"),"TIEMPO","")</f>
        <v/>
      </c>
      <c r="C1198" t="str">
        <f>IF(OR(PLANILLA!AJ1201="SI",PLANILLA!AK1201="SI"),"DESPLAZAMIENTO_FORZADO","")</f>
        <v/>
      </c>
      <c r="CR1198" t="str">
        <f>CONCATENATE("COMUNIDAD_",PLANILLA!S1201)</f>
        <v>COMUNIDAD_</v>
      </c>
      <c r="CS1198" t="str">
        <f>CONCATENATE(PLANILLA!S1201,"_",PLANILLA!T1201)</f>
        <v>_</v>
      </c>
      <c r="ES1198" s="42" t="str">
        <f>IF(AND(PLANILLA!AM1201="",PLANILLA!AN1201=""),"",CONCATENATE(PLANILLA!AM1201,"-",PLANILLA!AN1201))</f>
        <v/>
      </c>
    </row>
    <row r="1199" spans="2:149" x14ac:dyDescent="0.25">
      <c r="B1199" t="str">
        <f>IF(OR(PLANILLA!AJ1202="SI",PLANILLA!AK1202="SI"),"TIEMPO","")</f>
        <v/>
      </c>
      <c r="C1199" t="str">
        <f>IF(OR(PLANILLA!AJ1202="SI",PLANILLA!AK1202="SI"),"DESPLAZAMIENTO_FORZADO","")</f>
        <v/>
      </c>
      <c r="CR1199" t="str">
        <f>CONCATENATE("COMUNIDAD_",PLANILLA!S1202)</f>
        <v>COMUNIDAD_</v>
      </c>
      <c r="CS1199" t="str">
        <f>CONCATENATE(PLANILLA!S1202,"_",PLANILLA!T1202)</f>
        <v>_</v>
      </c>
      <c r="ES1199" s="42" t="str">
        <f>IF(AND(PLANILLA!AM1202="",PLANILLA!AN1202=""),"",CONCATENATE(PLANILLA!AM1202,"-",PLANILLA!AN1202))</f>
        <v/>
      </c>
    </row>
    <row r="1200" spans="2:149" x14ac:dyDescent="0.25">
      <c r="B1200" t="str">
        <f>IF(OR(PLANILLA!AJ1203="SI",PLANILLA!AK1203="SI"),"TIEMPO","")</f>
        <v/>
      </c>
      <c r="C1200" t="str">
        <f>IF(OR(PLANILLA!AJ1203="SI",PLANILLA!AK1203="SI"),"DESPLAZAMIENTO_FORZADO","")</f>
        <v/>
      </c>
      <c r="CR1200" t="str">
        <f>CONCATENATE("COMUNIDAD_",PLANILLA!S1203)</f>
        <v>COMUNIDAD_</v>
      </c>
      <c r="CS1200" t="str">
        <f>CONCATENATE(PLANILLA!S1203,"_",PLANILLA!T1203)</f>
        <v>_</v>
      </c>
      <c r="ES1200" s="42" t="str">
        <f>IF(AND(PLANILLA!AM1203="",PLANILLA!AN1203=""),"",CONCATENATE(PLANILLA!AM1203,"-",PLANILLA!AN1203))</f>
        <v/>
      </c>
    </row>
    <row r="1201" spans="2:149" x14ac:dyDescent="0.25">
      <c r="B1201" t="str">
        <f>IF(OR(PLANILLA!AJ1204="SI",PLANILLA!AK1204="SI"),"TIEMPO","")</f>
        <v/>
      </c>
      <c r="C1201" t="str">
        <f>IF(OR(PLANILLA!AJ1204="SI",PLANILLA!AK1204="SI"),"DESPLAZAMIENTO_FORZADO","")</f>
        <v/>
      </c>
      <c r="CR1201" t="str">
        <f>CONCATENATE("COMUNIDAD_",PLANILLA!S1204)</f>
        <v>COMUNIDAD_</v>
      </c>
      <c r="CS1201" t="str">
        <f>CONCATENATE(PLANILLA!S1204,"_",PLANILLA!T1204)</f>
        <v>_</v>
      </c>
      <c r="ES1201" s="42" t="str">
        <f>IF(AND(PLANILLA!AM1204="",PLANILLA!AN1204=""),"",CONCATENATE(PLANILLA!AM1204,"-",PLANILLA!AN1204))</f>
        <v/>
      </c>
    </row>
    <row r="1202" spans="2:149" x14ac:dyDescent="0.25">
      <c r="B1202" t="str">
        <f>IF(OR(PLANILLA!AJ1205="SI",PLANILLA!AK1205="SI"),"TIEMPO","")</f>
        <v/>
      </c>
      <c r="C1202" t="str">
        <f>IF(OR(PLANILLA!AJ1205="SI",PLANILLA!AK1205="SI"),"DESPLAZAMIENTO_FORZADO","")</f>
        <v/>
      </c>
      <c r="CR1202" t="str">
        <f>CONCATENATE("COMUNIDAD_",PLANILLA!S1205)</f>
        <v>COMUNIDAD_</v>
      </c>
      <c r="CS1202" t="str">
        <f>CONCATENATE(PLANILLA!S1205,"_",PLANILLA!T1205)</f>
        <v>_</v>
      </c>
      <c r="ES1202" s="42" t="str">
        <f>IF(AND(PLANILLA!AM1205="",PLANILLA!AN1205=""),"",CONCATENATE(PLANILLA!AM1205,"-",PLANILLA!AN1205))</f>
        <v/>
      </c>
    </row>
    <row r="1203" spans="2:149" x14ac:dyDescent="0.25">
      <c r="B1203" t="str">
        <f>IF(OR(PLANILLA!AJ1206="SI",PLANILLA!AK1206="SI"),"TIEMPO","")</f>
        <v/>
      </c>
      <c r="C1203" t="str">
        <f>IF(OR(PLANILLA!AJ1206="SI",PLANILLA!AK1206="SI"),"DESPLAZAMIENTO_FORZADO","")</f>
        <v/>
      </c>
      <c r="CR1203" t="str">
        <f>CONCATENATE("COMUNIDAD_",PLANILLA!S1206)</f>
        <v>COMUNIDAD_</v>
      </c>
      <c r="CS1203" t="str">
        <f>CONCATENATE(PLANILLA!S1206,"_",PLANILLA!T1206)</f>
        <v>_</v>
      </c>
      <c r="ES1203" s="42" t="str">
        <f>IF(AND(PLANILLA!AM1206="",PLANILLA!AN1206=""),"",CONCATENATE(PLANILLA!AM1206,"-",PLANILLA!AN1206))</f>
        <v/>
      </c>
    </row>
    <row r="1204" spans="2:149" x14ac:dyDescent="0.25">
      <c r="B1204" t="str">
        <f>IF(OR(PLANILLA!AJ1207="SI",PLANILLA!AK1207="SI"),"TIEMPO","")</f>
        <v/>
      </c>
      <c r="C1204" t="str">
        <f>IF(OR(PLANILLA!AJ1207="SI",PLANILLA!AK1207="SI"),"DESPLAZAMIENTO_FORZADO","")</f>
        <v/>
      </c>
      <c r="CR1204" t="str">
        <f>CONCATENATE("COMUNIDAD_",PLANILLA!S1207)</f>
        <v>COMUNIDAD_</v>
      </c>
      <c r="CS1204" t="str">
        <f>CONCATENATE(PLANILLA!S1207,"_",PLANILLA!T1207)</f>
        <v>_</v>
      </c>
      <c r="ES1204" s="42" t="str">
        <f>IF(AND(PLANILLA!AM1207="",PLANILLA!AN1207=""),"",CONCATENATE(PLANILLA!AM1207,"-",PLANILLA!AN1207))</f>
        <v/>
      </c>
    </row>
    <row r="1205" spans="2:149" x14ac:dyDescent="0.25">
      <c r="B1205" t="str">
        <f>IF(OR(PLANILLA!AJ1208="SI",PLANILLA!AK1208="SI"),"TIEMPO","")</f>
        <v/>
      </c>
      <c r="C1205" t="str">
        <f>IF(OR(PLANILLA!AJ1208="SI",PLANILLA!AK1208="SI"),"DESPLAZAMIENTO_FORZADO","")</f>
        <v/>
      </c>
      <c r="CR1205" t="str">
        <f>CONCATENATE("COMUNIDAD_",PLANILLA!S1208)</f>
        <v>COMUNIDAD_</v>
      </c>
      <c r="CS1205" t="str">
        <f>CONCATENATE(PLANILLA!S1208,"_",PLANILLA!T1208)</f>
        <v>_</v>
      </c>
      <c r="ES1205" s="42" t="str">
        <f>IF(AND(PLANILLA!AM1208="",PLANILLA!AN1208=""),"",CONCATENATE(PLANILLA!AM1208,"-",PLANILLA!AN1208))</f>
        <v/>
      </c>
    </row>
    <row r="1206" spans="2:149" x14ac:dyDescent="0.25">
      <c r="B1206" t="str">
        <f>IF(OR(PLANILLA!AJ1209="SI",PLANILLA!AK1209="SI"),"TIEMPO","")</f>
        <v/>
      </c>
      <c r="C1206" t="str">
        <f>IF(OR(PLANILLA!AJ1209="SI",PLANILLA!AK1209="SI"),"DESPLAZAMIENTO_FORZADO","")</f>
        <v/>
      </c>
      <c r="CR1206" t="str">
        <f>CONCATENATE("COMUNIDAD_",PLANILLA!S1209)</f>
        <v>COMUNIDAD_</v>
      </c>
      <c r="CS1206" t="str">
        <f>CONCATENATE(PLANILLA!S1209,"_",PLANILLA!T1209)</f>
        <v>_</v>
      </c>
      <c r="ES1206" s="42" t="str">
        <f>IF(AND(PLANILLA!AM1209="",PLANILLA!AN1209=""),"",CONCATENATE(PLANILLA!AM1209,"-",PLANILLA!AN1209))</f>
        <v/>
      </c>
    </row>
    <row r="1207" spans="2:149" x14ac:dyDescent="0.25">
      <c r="B1207" t="str">
        <f>IF(OR(PLANILLA!AJ1210="SI",PLANILLA!AK1210="SI"),"TIEMPO","")</f>
        <v/>
      </c>
      <c r="C1207" t="str">
        <f>IF(OR(PLANILLA!AJ1210="SI",PLANILLA!AK1210="SI"),"DESPLAZAMIENTO_FORZADO","")</f>
        <v/>
      </c>
      <c r="CR1207" t="str">
        <f>CONCATENATE("COMUNIDAD_",PLANILLA!S1210)</f>
        <v>COMUNIDAD_</v>
      </c>
      <c r="CS1207" t="str">
        <f>CONCATENATE(PLANILLA!S1210,"_",PLANILLA!T1210)</f>
        <v>_</v>
      </c>
      <c r="ES1207" s="42" t="str">
        <f>IF(AND(PLANILLA!AM1210="",PLANILLA!AN1210=""),"",CONCATENATE(PLANILLA!AM1210,"-",PLANILLA!AN1210))</f>
        <v/>
      </c>
    </row>
    <row r="1208" spans="2:149" x14ac:dyDescent="0.25">
      <c r="B1208" t="str">
        <f>IF(OR(PLANILLA!AJ1211="SI",PLANILLA!AK1211="SI"),"TIEMPO","")</f>
        <v/>
      </c>
      <c r="C1208" t="str">
        <f>IF(OR(PLANILLA!AJ1211="SI",PLANILLA!AK1211="SI"),"DESPLAZAMIENTO_FORZADO","")</f>
        <v/>
      </c>
      <c r="CR1208" t="str">
        <f>CONCATENATE("COMUNIDAD_",PLANILLA!S1211)</f>
        <v>COMUNIDAD_</v>
      </c>
      <c r="CS1208" t="str">
        <f>CONCATENATE(PLANILLA!S1211,"_",PLANILLA!T1211)</f>
        <v>_</v>
      </c>
      <c r="ES1208" s="42" t="str">
        <f>IF(AND(PLANILLA!AM1211="",PLANILLA!AN1211=""),"",CONCATENATE(PLANILLA!AM1211,"-",PLANILLA!AN1211))</f>
        <v/>
      </c>
    </row>
    <row r="1209" spans="2:149" x14ac:dyDescent="0.25">
      <c r="B1209" t="str">
        <f>IF(OR(PLANILLA!AJ1212="SI",PLANILLA!AK1212="SI"),"TIEMPO","")</f>
        <v/>
      </c>
      <c r="C1209" t="str">
        <f>IF(OR(PLANILLA!AJ1212="SI",PLANILLA!AK1212="SI"),"DESPLAZAMIENTO_FORZADO","")</f>
        <v/>
      </c>
      <c r="CR1209" t="str">
        <f>CONCATENATE("COMUNIDAD_",PLANILLA!S1212)</f>
        <v>COMUNIDAD_</v>
      </c>
      <c r="CS1209" t="str">
        <f>CONCATENATE(PLANILLA!S1212,"_",PLANILLA!T1212)</f>
        <v>_</v>
      </c>
      <c r="ES1209" s="42" t="str">
        <f>IF(AND(PLANILLA!AM1212="",PLANILLA!AN1212=""),"",CONCATENATE(PLANILLA!AM1212,"-",PLANILLA!AN1212))</f>
        <v/>
      </c>
    </row>
    <row r="1210" spans="2:149" x14ac:dyDescent="0.25">
      <c r="B1210" t="str">
        <f>IF(OR(PLANILLA!AJ1213="SI",PLANILLA!AK1213="SI"),"TIEMPO","")</f>
        <v/>
      </c>
      <c r="C1210" t="str">
        <f>IF(OR(PLANILLA!AJ1213="SI",PLANILLA!AK1213="SI"),"DESPLAZAMIENTO_FORZADO","")</f>
        <v/>
      </c>
      <c r="CR1210" t="str">
        <f>CONCATENATE("COMUNIDAD_",PLANILLA!S1213)</f>
        <v>COMUNIDAD_</v>
      </c>
      <c r="CS1210" t="str">
        <f>CONCATENATE(PLANILLA!S1213,"_",PLANILLA!T1213)</f>
        <v>_</v>
      </c>
      <c r="ES1210" s="42" t="str">
        <f>IF(AND(PLANILLA!AM1213="",PLANILLA!AN1213=""),"",CONCATENATE(PLANILLA!AM1213,"-",PLANILLA!AN1213))</f>
        <v/>
      </c>
    </row>
    <row r="1211" spans="2:149" x14ac:dyDescent="0.25">
      <c r="B1211" t="str">
        <f>IF(OR(PLANILLA!AJ1214="SI",PLANILLA!AK1214="SI"),"TIEMPO","")</f>
        <v/>
      </c>
      <c r="C1211" t="str">
        <f>IF(OR(PLANILLA!AJ1214="SI",PLANILLA!AK1214="SI"),"DESPLAZAMIENTO_FORZADO","")</f>
        <v/>
      </c>
      <c r="CR1211" t="str">
        <f>CONCATENATE("COMUNIDAD_",PLANILLA!S1214)</f>
        <v>COMUNIDAD_</v>
      </c>
      <c r="CS1211" t="str">
        <f>CONCATENATE(PLANILLA!S1214,"_",PLANILLA!T1214)</f>
        <v>_</v>
      </c>
      <c r="ES1211" s="42" t="str">
        <f>IF(AND(PLANILLA!AM1214="",PLANILLA!AN1214=""),"",CONCATENATE(PLANILLA!AM1214,"-",PLANILLA!AN1214))</f>
        <v/>
      </c>
    </row>
    <row r="1212" spans="2:149" x14ac:dyDescent="0.25">
      <c r="B1212" t="str">
        <f>IF(OR(PLANILLA!AJ1215="SI",PLANILLA!AK1215="SI"),"TIEMPO","")</f>
        <v/>
      </c>
      <c r="C1212" t="str">
        <f>IF(OR(PLANILLA!AJ1215="SI",PLANILLA!AK1215="SI"),"DESPLAZAMIENTO_FORZADO","")</f>
        <v/>
      </c>
      <c r="CR1212" t="str">
        <f>CONCATENATE("COMUNIDAD_",PLANILLA!S1215)</f>
        <v>COMUNIDAD_</v>
      </c>
      <c r="CS1212" t="str">
        <f>CONCATENATE(PLANILLA!S1215,"_",PLANILLA!T1215)</f>
        <v>_</v>
      </c>
      <c r="ES1212" s="42" t="str">
        <f>IF(AND(PLANILLA!AM1215="",PLANILLA!AN1215=""),"",CONCATENATE(PLANILLA!AM1215,"-",PLANILLA!AN1215))</f>
        <v/>
      </c>
    </row>
    <row r="1213" spans="2:149" x14ac:dyDescent="0.25">
      <c r="B1213" t="str">
        <f>IF(OR(PLANILLA!AJ1216="SI",PLANILLA!AK1216="SI"),"TIEMPO","")</f>
        <v/>
      </c>
      <c r="C1213" t="str">
        <f>IF(OR(PLANILLA!AJ1216="SI",PLANILLA!AK1216="SI"),"DESPLAZAMIENTO_FORZADO","")</f>
        <v/>
      </c>
      <c r="CR1213" t="str">
        <f>CONCATENATE("COMUNIDAD_",PLANILLA!S1216)</f>
        <v>COMUNIDAD_</v>
      </c>
      <c r="CS1213" t="str">
        <f>CONCATENATE(PLANILLA!S1216,"_",PLANILLA!T1216)</f>
        <v>_</v>
      </c>
      <c r="ES1213" s="42" t="str">
        <f>IF(AND(PLANILLA!AM1216="",PLANILLA!AN1216=""),"",CONCATENATE(PLANILLA!AM1216,"-",PLANILLA!AN1216))</f>
        <v/>
      </c>
    </row>
    <row r="1214" spans="2:149" x14ac:dyDescent="0.25">
      <c r="B1214" t="str">
        <f>IF(OR(PLANILLA!AJ1217="SI",PLANILLA!AK1217="SI"),"TIEMPO","")</f>
        <v/>
      </c>
      <c r="C1214" t="str">
        <f>IF(OR(PLANILLA!AJ1217="SI",PLANILLA!AK1217="SI"),"DESPLAZAMIENTO_FORZADO","")</f>
        <v/>
      </c>
      <c r="CR1214" t="str">
        <f>CONCATENATE("COMUNIDAD_",PLANILLA!S1217)</f>
        <v>COMUNIDAD_</v>
      </c>
      <c r="CS1214" t="str">
        <f>CONCATENATE(PLANILLA!S1217,"_",PLANILLA!T1217)</f>
        <v>_</v>
      </c>
      <c r="ES1214" s="42" t="str">
        <f>IF(AND(PLANILLA!AM1217="",PLANILLA!AN1217=""),"",CONCATENATE(PLANILLA!AM1217,"-",PLANILLA!AN1217))</f>
        <v/>
      </c>
    </row>
    <row r="1215" spans="2:149" x14ac:dyDescent="0.25">
      <c r="B1215" t="str">
        <f>IF(OR(PLANILLA!AJ1218="SI",PLANILLA!AK1218="SI"),"TIEMPO","")</f>
        <v/>
      </c>
      <c r="C1215" t="str">
        <f>IF(OR(PLANILLA!AJ1218="SI",PLANILLA!AK1218="SI"),"DESPLAZAMIENTO_FORZADO","")</f>
        <v/>
      </c>
      <c r="CR1215" t="str">
        <f>CONCATENATE("COMUNIDAD_",PLANILLA!S1218)</f>
        <v>COMUNIDAD_</v>
      </c>
      <c r="CS1215" t="str">
        <f>CONCATENATE(PLANILLA!S1218,"_",PLANILLA!T1218)</f>
        <v>_</v>
      </c>
      <c r="ES1215" s="42" t="str">
        <f>IF(AND(PLANILLA!AM1218="",PLANILLA!AN1218=""),"",CONCATENATE(PLANILLA!AM1218,"-",PLANILLA!AN1218))</f>
        <v/>
      </c>
    </row>
    <row r="1216" spans="2:149" x14ac:dyDescent="0.25">
      <c r="B1216" t="str">
        <f>IF(OR(PLANILLA!AJ1219="SI",PLANILLA!AK1219="SI"),"TIEMPO","")</f>
        <v/>
      </c>
      <c r="C1216" t="str">
        <f>IF(OR(PLANILLA!AJ1219="SI",PLANILLA!AK1219="SI"),"DESPLAZAMIENTO_FORZADO","")</f>
        <v/>
      </c>
      <c r="CR1216" t="str">
        <f>CONCATENATE("COMUNIDAD_",PLANILLA!S1219)</f>
        <v>COMUNIDAD_</v>
      </c>
      <c r="CS1216" t="str">
        <f>CONCATENATE(PLANILLA!S1219,"_",PLANILLA!T1219)</f>
        <v>_</v>
      </c>
      <c r="ES1216" s="42" t="str">
        <f>IF(AND(PLANILLA!AM1219="",PLANILLA!AN1219=""),"",CONCATENATE(PLANILLA!AM1219,"-",PLANILLA!AN1219))</f>
        <v/>
      </c>
    </row>
    <row r="1217" spans="2:149" x14ac:dyDescent="0.25">
      <c r="B1217" t="str">
        <f>IF(OR(PLANILLA!AJ1220="SI",PLANILLA!AK1220="SI"),"TIEMPO","")</f>
        <v/>
      </c>
      <c r="C1217" t="str">
        <f>IF(OR(PLANILLA!AJ1220="SI",PLANILLA!AK1220="SI"),"DESPLAZAMIENTO_FORZADO","")</f>
        <v/>
      </c>
      <c r="CR1217" t="str">
        <f>CONCATENATE("COMUNIDAD_",PLANILLA!S1220)</f>
        <v>COMUNIDAD_</v>
      </c>
      <c r="CS1217" t="str">
        <f>CONCATENATE(PLANILLA!S1220,"_",PLANILLA!T1220)</f>
        <v>_</v>
      </c>
      <c r="ES1217" s="42" t="str">
        <f>IF(AND(PLANILLA!AM1220="",PLANILLA!AN1220=""),"",CONCATENATE(PLANILLA!AM1220,"-",PLANILLA!AN1220))</f>
        <v/>
      </c>
    </row>
    <row r="1218" spans="2:149" x14ac:dyDescent="0.25">
      <c r="B1218" t="str">
        <f>IF(OR(PLANILLA!AJ1221="SI",PLANILLA!AK1221="SI"),"TIEMPO","")</f>
        <v/>
      </c>
      <c r="C1218" t="str">
        <f>IF(OR(PLANILLA!AJ1221="SI",PLANILLA!AK1221="SI"),"DESPLAZAMIENTO_FORZADO","")</f>
        <v/>
      </c>
      <c r="CR1218" t="str">
        <f>CONCATENATE("COMUNIDAD_",PLANILLA!S1221)</f>
        <v>COMUNIDAD_</v>
      </c>
      <c r="CS1218" t="str">
        <f>CONCATENATE(PLANILLA!S1221,"_",PLANILLA!T1221)</f>
        <v>_</v>
      </c>
      <c r="ES1218" s="42" t="str">
        <f>IF(AND(PLANILLA!AM1221="",PLANILLA!AN1221=""),"",CONCATENATE(PLANILLA!AM1221,"-",PLANILLA!AN1221))</f>
        <v/>
      </c>
    </row>
    <row r="1219" spans="2:149" x14ac:dyDescent="0.25">
      <c r="B1219" t="str">
        <f>IF(OR(PLANILLA!AJ1222="SI",PLANILLA!AK1222="SI"),"TIEMPO","")</f>
        <v/>
      </c>
      <c r="C1219" t="str">
        <f>IF(OR(PLANILLA!AJ1222="SI",PLANILLA!AK1222="SI"),"DESPLAZAMIENTO_FORZADO","")</f>
        <v/>
      </c>
      <c r="CR1219" t="str">
        <f>CONCATENATE("COMUNIDAD_",PLANILLA!S1222)</f>
        <v>COMUNIDAD_</v>
      </c>
      <c r="CS1219" t="str">
        <f>CONCATENATE(PLANILLA!S1222,"_",PLANILLA!T1222)</f>
        <v>_</v>
      </c>
      <c r="ES1219" s="42" t="str">
        <f>IF(AND(PLANILLA!AM1222="",PLANILLA!AN1222=""),"",CONCATENATE(PLANILLA!AM1222,"-",PLANILLA!AN1222))</f>
        <v/>
      </c>
    </row>
    <row r="1220" spans="2:149" x14ac:dyDescent="0.25">
      <c r="B1220" t="str">
        <f>IF(OR(PLANILLA!AJ1223="SI",PLANILLA!AK1223="SI"),"TIEMPO","")</f>
        <v/>
      </c>
      <c r="C1220" t="str">
        <f>IF(OR(PLANILLA!AJ1223="SI",PLANILLA!AK1223="SI"),"DESPLAZAMIENTO_FORZADO","")</f>
        <v/>
      </c>
      <c r="CR1220" t="str">
        <f>CONCATENATE("COMUNIDAD_",PLANILLA!S1223)</f>
        <v>COMUNIDAD_</v>
      </c>
      <c r="CS1220" t="str">
        <f>CONCATENATE(PLANILLA!S1223,"_",PLANILLA!T1223)</f>
        <v>_</v>
      </c>
      <c r="ES1220" s="42" t="str">
        <f>IF(AND(PLANILLA!AM1223="",PLANILLA!AN1223=""),"",CONCATENATE(PLANILLA!AM1223,"-",PLANILLA!AN1223))</f>
        <v/>
      </c>
    </row>
    <row r="1221" spans="2:149" x14ac:dyDescent="0.25">
      <c r="B1221" t="str">
        <f>IF(OR(PLANILLA!AJ1224="SI",PLANILLA!AK1224="SI"),"TIEMPO","")</f>
        <v/>
      </c>
      <c r="C1221" t="str">
        <f>IF(OR(PLANILLA!AJ1224="SI",PLANILLA!AK1224="SI"),"DESPLAZAMIENTO_FORZADO","")</f>
        <v/>
      </c>
      <c r="CR1221" t="str">
        <f>CONCATENATE("COMUNIDAD_",PLANILLA!S1224)</f>
        <v>COMUNIDAD_</v>
      </c>
      <c r="CS1221" t="str">
        <f>CONCATENATE(PLANILLA!S1224,"_",PLANILLA!T1224)</f>
        <v>_</v>
      </c>
      <c r="ES1221" s="42" t="str">
        <f>IF(AND(PLANILLA!AM1224="",PLANILLA!AN1224=""),"",CONCATENATE(PLANILLA!AM1224,"-",PLANILLA!AN1224))</f>
        <v/>
      </c>
    </row>
    <row r="1222" spans="2:149" x14ac:dyDescent="0.25">
      <c r="B1222" t="str">
        <f>IF(OR(PLANILLA!AJ1225="SI",PLANILLA!AK1225="SI"),"TIEMPO","")</f>
        <v/>
      </c>
      <c r="C1222" t="str">
        <f>IF(OR(PLANILLA!AJ1225="SI",PLANILLA!AK1225="SI"),"DESPLAZAMIENTO_FORZADO","")</f>
        <v/>
      </c>
      <c r="CR1222" t="str">
        <f>CONCATENATE("COMUNIDAD_",PLANILLA!S1225)</f>
        <v>COMUNIDAD_</v>
      </c>
      <c r="CS1222" t="str">
        <f>CONCATENATE(PLANILLA!S1225,"_",PLANILLA!T1225)</f>
        <v>_</v>
      </c>
      <c r="ES1222" s="42" t="str">
        <f>IF(AND(PLANILLA!AM1225="",PLANILLA!AN1225=""),"",CONCATENATE(PLANILLA!AM1225,"-",PLANILLA!AN1225))</f>
        <v/>
      </c>
    </row>
    <row r="1223" spans="2:149" x14ac:dyDescent="0.25">
      <c r="B1223" t="str">
        <f>IF(OR(PLANILLA!AJ1226="SI",PLANILLA!AK1226="SI"),"TIEMPO","")</f>
        <v/>
      </c>
      <c r="C1223" t="str">
        <f>IF(OR(PLANILLA!AJ1226="SI",PLANILLA!AK1226="SI"),"DESPLAZAMIENTO_FORZADO","")</f>
        <v/>
      </c>
      <c r="CR1223" t="str">
        <f>CONCATENATE("COMUNIDAD_",PLANILLA!S1226)</f>
        <v>COMUNIDAD_</v>
      </c>
      <c r="CS1223" t="str">
        <f>CONCATENATE(PLANILLA!S1226,"_",PLANILLA!T1226)</f>
        <v>_</v>
      </c>
      <c r="ES1223" s="42" t="str">
        <f>IF(AND(PLANILLA!AM1226="",PLANILLA!AN1226=""),"",CONCATENATE(PLANILLA!AM1226,"-",PLANILLA!AN1226))</f>
        <v/>
      </c>
    </row>
    <row r="1224" spans="2:149" x14ac:dyDescent="0.25">
      <c r="B1224" t="str">
        <f>IF(OR(PLANILLA!AJ1227="SI",PLANILLA!AK1227="SI"),"TIEMPO","")</f>
        <v/>
      </c>
      <c r="C1224" t="str">
        <f>IF(OR(PLANILLA!AJ1227="SI",PLANILLA!AK1227="SI"),"DESPLAZAMIENTO_FORZADO","")</f>
        <v/>
      </c>
      <c r="CR1224" t="str">
        <f>CONCATENATE("COMUNIDAD_",PLANILLA!S1227)</f>
        <v>COMUNIDAD_</v>
      </c>
      <c r="CS1224" t="str">
        <f>CONCATENATE(PLANILLA!S1227,"_",PLANILLA!T1227)</f>
        <v>_</v>
      </c>
      <c r="ES1224" s="42" t="str">
        <f>IF(AND(PLANILLA!AM1227="",PLANILLA!AN1227=""),"",CONCATENATE(PLANILLA!AM1227,"-",PLANILLA!AN1227))</f>
        <v/>
      </c>
    </row>
    <row r="1225" spans="2:149" x14ac:dyDescent="0.25">
      <c r="B1225" t="str">
        <f>IF(OR(PLANILLA!AJ1228="SI",PLANILLA!AK1228="SI"),"TIEMPO","")</f>
        <v/>
      </c>
      <c r="C1225" t="str">
        <f>IF(OR(PLANILLA!AJ1228="SI",PLANILLA!AK1228="SI"),"DESPLAZAMIENTO_FORZADO","")</f>
        <v/>
      </c>
      <c r="CR1225" t="str">
        <f>CONCATENATE("COMUNIDAD_",PLANILLA!S1228)</f>
        <v>COMUNIDAD_</v>
      </c>
      <c r="CS1225" t="str">
        <f>CONCATENATE(PLANILLA!S1228,"_",PLANILLA!T1228)</f>
        <v>_</v>
      </c>
      <c r="ES1225" s="42" t="str">
        <f>IF(AND(PLANILLA!AM1228="",PLANILLA!AN1228=""),"",CONCATENATE(PLANILLA!AM1228,"-",PLANILLA!AN1228))</f>
        <v/>
      </c>
    </row>
    <row r="1226" spans="2:149" x14ac:dyDescent="0.25">
      <c r="B1226" t="str">
        <f>IF(OR(PLANILLA!AJ1229="SI",PLANILLA!AK1229="SI"),"TIEMPO","")</f>
        <v/>
      </c>
      <c r="C1226" t="str">
        <f>IF(OR(PLANILLA!AJ1229="SI",PLANILLA!AK1229="SI"),"DESPLAZAMIENTO_FORZADO","")</f>
        <v/>
      </c>
      <c r="CR1226" t="str">
        <f>CONCATENATE("COMUNIDAD_",PLANILLA!S1229)</f>
        <v>COMUNIDAD_</v>
      </c>
      <c r="CS1226" t="str">
        <f>CONCATENATE(PLANILLA!S1229,"_",PLANILLA!T1229)</f>
        <v>_</v>
      </c>
      <c r="ES1226" s="42" t="str">
        <f>IF(AND(PLANILLA!AM1229="",PLANILLA!AN1229=""),"",CONCATENATE(PLANILLA!AM1229,"-",PLANILLA!AN1229))</f>
        <v/>
      </c>
    </row>
    <row r="1227" spans="2:149" x14ac:dyDescent="0.25">
      <c r="B1227" t="str">
        <f>IF(OR(PLANILLA!AJ1230="SI",PLANILLA!AK1230="SI"),"TIEMPO","")</f>
        <v/>
      </c>
      <c r="C1227" t="str">
        <f>IF(OR(PLANILLA!AJ1230="SI",PLANILLA!AK1230="SI"),"DESPLAZAMIENTO_FORZADO","")</f>
        <v/>
      </c>
      <c r="CR1227" t="str">
        <f>CONCATENATE("COMUNIDAD_",PLANILLA!S1230)</f>
        <v>COMUNIDAD_</v>
      </c>
      <c r="CS1227" t="str">
        <f>CONCATENATE(PLANILLA!S1230,"_",PLANILLA!T1230)</f>
        <v>_</v>
      </c>
      <c r="ES1227" s="42" t="str">
        <f>IF(AND(PLANILLA!AM1230="",PLANILLA!AN1230=""),"",CONCATENATE(PLANILLA!AM1230,"-",PLANILLA!AN1230))</f>
        <v/>
      </c>
    </row>
    <row r="1228" spans="2:149" x14ac:dyDescent="0.25">
      <c r="B1228" t="str">
        <f>IF(OR(PLANILLA!AJ1231="SI",PLANILLA!AK1231="SI"),"TIEMPO","")</f>
        <v/>
      </c>
      <c r="C1228" t="str">
        <f>IF(OR(PLANILLA!AJ1231="SI",PLANILLA!AK1231="SI"),"DESPLAZAMIENTO_FORZADO","")</f>
        <v/>
      </c>
      <c r="CR1228" t="str">
        <f>CONCATENATE("COMUNIDAD_",PLANILLA!S1231)</f>
        <v>COMUNIDAD_</v>
      </c>
      <c r="CS1228" t="str">
        <f>CONCATENATE(PLANILLA!S1231,"_",PLANILLA!T1231)</f>
        <v>_</v>
      </c>
      <c r="ES1228" s="42" t="str">
        <f>IF(AND(PLANILLA!AM1231="",PLANILLA!AN1231=""),"",CONCATENATE(PLANILLA!AM1231,"-",PLANILLA!AN1231))</f>
        <v/>
      </c>
    </row>
    <row r="1229" spans="2:149" x14ac:dyDescent="0.25">
      <c r="B1229" t="str">
        <f>IF(OR(PLANILLA!AJ1232="SI",PLANILLA!AK1232="SI"),"TIEMPO","")</f>
        <v/>
      </c>
      <c r="C1229" t="str">
        <f>IF(OR(PLANILLA!AJ1232="SI",PLANILLA!AK1232="SI"),"DESPLAZAMIENTO_FORZADO","")</f>
        <v/>
      </c>
      <c r="CR1229" t="str">
        <f>CONCATENATE("COMUNIDAD_",PLANILLA!S1232)</f>
        <v>COMUNIDAD_</v>
      </c>
      <c r="CS1229" t="str">
        <f>CONCATENATE(PLANILLA!S1232,"_",PLANILLA!T1232)</f>
        <v>_</v>
      </c>
      <c r="ES1229" s="42" t="str">
        <f>IF(AND(PLANILLA!AM1232="",PLANILLA!AN1232=""),"",CONCATENATE(PLANILLA!AM1232,"-",PLANILLA!AN1232))</f>
        <v/>
      </c>
    </row>
    <row r="1230" spans="2:149" x14ac:dyDescent="0.25">
      <c r="B1230" t="str">
        <f>IF(OR(PLANILLA!AJ1233="SI",PLANILLA!AK1233="SI"),"TIEMPO","")</f>
        <v/>
      </c>
      <c r="C1230" t="str">
        <f>IF(OR(PLANILLA!AJ1233="SI",PLANILLA!AK1233="SI"),"DESPLAZAMIENTO_FORZADO","")</f>
        <v/>
      </c>
      <c r="CR1230" t="str">
        <f>CONCATENATE("COMUNIDAD_",PLANILLA!S1233)</f>
        <v>COMUNIDAD_</v>
      </c>
      <c r="CS1230" t="str">
        <f>CONCATENATE(PLANILLA!S1233,"_",PLANILLA!T1233)</f>
        <v>_</v>
      </c>
      <c r="ES1230" s="42" t="str">
        <f>IF(AND(PLANILLA!AM1233="",PLANILLA!AN1233=""),"",CONCATENATE(PLANILLA!AM1233,"-",PLANILLA!AN1233))</f>
        <v/>
      </c>
    </row>
    <row r="1231" spans="2:149" x14ac:dyDescent="0.25">
      <c r="B1231" t="str">
        <f>IF(OR(PLANILLA!AJ1234="SI",PLANILLA!AK1234="SI"),"TIEMPO","")</f>
        <v/>
      </c>
      <c r="C1231" t="str">
        <f>IF(OR(PLANILLA!AJ1234="SI",PLANILLA!AK1234="SI"),"DESPLAZAMIENTO_FORZADO","")</f>
        <v/>
      </c>
      <c r="CR1231" t="str">
        <f>CONCATENATE("COMUNIDAD_",PLANILLA!S1234)</f>
        <v>COMUNIDAD_</v>
      </c>
      <c r="CS1231" t="str">
        <f>CONCATENATE(PLANILLA!S1234,"_",PLANILLA!T1234)</f>
        <v>_</v>
      </c>
      <c r="ES1231" s="42" t="str">
        <f>IF(AND(PLANILLA!AM1234="",PLANILLA!AN1234=""),"",CONCATENATE(PLANILLA!AM1234,"-",PLANILLA!AN1234))</f>
        <v/>
      </c>
    </row>
    <row r="1232" spans="2:149" x14ac:dyDescent="0.25">
      <c r="B1232" t="str">
        <f>IF(OR(PLANILLA!AJ1235="SI",PLANILLA!AK1235="SI"),"TIEMPO","")</f>
        <v/>
      </c>
      <c r="C1232" t="str">
        <f>IF(OR(PLANILLA!AJ1235="SI",PLANILLA!AK1235="SI"),"DESPLAZAMIENTO_FORZADO","")</f>
        <v/>
      </c>
      <c r="CR1232" t="str">
        <f>CONCATENATE("COMUNIDAD_",PLANILLA!S1235)</f>
        <v>COMUNIDAD_</v>
      </c>
      <c r="CS1232" t="str">
        <f>CONCATENATE(PLANILLA!S1235,"_",PLANILLA!T1235)</f>
        <v>_</v>
      </c>
      <c r="ES1232" s="42" t="str">
        <f>IF(AND(PLANILLA!AM1235="",PLANILLA!AN1235=""),"",CONCATENATE(PLANILLA!AM1235,"-",PLANILLA!AN1235))</f>
        <v/>
      </c>
    </row>
    <row r="1233" spans="2:149" x14ac:dyDescent="0.25">
      <c r="B1233" t="str">
        <f>IF(OR(PLANILLA!AJ1236="SI",PLANILLA!AK1236="SI"),"TIEMPO","")</f>
        <v/>
      </c>
      <c r="C1233" t="str">
        <f>IF(OR(PLANILLA!AJ1236="SI",PLANILLA!AK1236="SI"),"DESPLAZAMIENTO_FORZADO","")</f>
        <v/>
      </c>
      <c r="CR1233" t="str">
        <f>CONCATENATE("COMUNIDAD_",PLANILLA!S1236)</f>
        <v>COMUNIDAD_</v>
      </c>
      <c r="CS1233" t="str">
        <f>CONCATENATE(PLANILLA!S1236,"_",PLANILLA!T1236)</f>
        <v>_</v>
      </c>
      <c r="ES1233" s="42" t="str">
        <f>IF(AND(PLANILLA!AM1236="",PLANILLA!AN1236=""),"",CONCATENATE(PLANILLA!AM1236,"-",PLANILLA!AN1236))</f>
        <v/>
      </c>
    </row>
    <row r="1234" spans="2:149" x14ac:dyDescent="0.25">
      <c r="B1234" t="str">
        <f>IF(OR(PLANILLA!AJ1237="SI",PLANILLA!AK1237="SI"),"TIEMPO","")</f>
        <v/>
      </c>
      <c r="C1234" t="str">
        <f>IF(OR(PLANILLA!AJ1237="SI",PLANILLA!AK1237="SI"),"DESPLAZAMIENTO_FORZADO","")</f>
        <v/>
      </c>
      <c r="CR1234" t="str">
        <f>CONCATENATE("COMUNIDAD_",PLANILLA!S1237)</f>
        <v>COMUNIDAD_</v>
      </c>
      <c r="CS1234" t="str">
        <f>CONCATENATE(PLANILLA!S1237,"_",PLANILLA!T1237)</f>
        <v>_</v>
      </c>
      <c r="ES1234" s="42" t="str">
        <f>IF(AND(PLANILLA!AM1237="",PLANILLA!AN1237=""),"",CONCATENATE(PLANILLA!AM1237,"-",PLANILLA!AN1237))</f>
        <v/>
      </c>
    </row>
    <row r="1235" spans="2:149" x14ac:dyDescent="0.25">
      <c r="B1235" t="str">
        <f>IF(OR(PLANILLA!AJ1238="SI",PLANILLA!AK1238="SI"),"TIEMPO","")</f>
        <v/>
      </c>
      <c r="C1235" t="str">
        <f>IF(OR(PLANILLA!AJ1238="SI",PLANILLA!AK1238="SI"),"DESPLAZAMIENTO_FORZADO","")</f>
        <v/>
      </c>
      <c r="CR1235" t="str">
        <f>CONCATENATE("COMUNIDAD_",PLANILLA!S1238)</f>
        <v>COMUNIDAD_</v>
      </c>
      <c r="CS1235" t="str">
        <f>CONCATENATE(PLANILLA!S1238,"_",PLANILLA!T1238)</f>
        <v>_</v>
      </c>
      <c r="ES1235" s="42" t="str">
        <f>IF(AND(PLANILLA!AM1238="",PLANILLA!AN1238=""),"",CONCATENATE(PLANILLA!AM1238,"-",PLANILLA!AN1238))</f>
        <v/>
      </c>
    </row>
    <row r="1236" spans="2:149" x14ac:dyDescent="0.25">
      <c r="B1236" t="str">
        <f>IF(OR(PLANILLA!AJ1239="SI",PLANILLA!AK1239="SI"),"TIEMPO","")</f>
        <v/>
      </c>
      <c r="C1236" t="str">
        <f>IF(OR(PLANILLA!AJ1239="SI",PLANILLA!AK1239="SI"),"DESPLAZAMIENTO_FORZADO","")</f>
        <v/>
      </c>
      <c r="CR1236" t="str">
        <f>CONCATENATE("COMUNIDAD_",PLANILLA!S1239)</f>
        <v>COMUNIDAD_</v>
      </c>
      <c r="CS1236" t="str">
        <f>CONCATENATE(PLANILLA!S1239,"_",PLANILLA!T1239)</f>
        <v>_</v>
      </c>
      <c r="ES1236" s="42" t="str">
        <f>IF(AND(PLANILLA!AM1239="",PLANILLA!AN1239=""),"",CONCATENATE(PLANILLA!AM1239,"-",PLANILLA!AN1239))</f>
        <v/>
      </c>
    </row>
    <row r="1237" spans="2:149" x14ac:dyDescent="0.25">
      <c r="B1237" t="str">
        <f>IF(OR(PLANILLA!AJ1240="SI",PLANILLA!AK1240="SI"),"TIEMPO","")</f>
        <v/>
      </c>
      <c r="C1237" t="str">
        <f>IF(OR(PLANILLA!AJ1240="SI",PLANILLA!AK1240="SI"),"DESPLAZAMIENTO_FORZADO","")</f>
        <v/>
      </c>
      <c r="CR1237" t="str">
        <f>CONCATENATE("COMUNIDAD_",PLANILLA!S1240)</f>
        <v>COMUNIDAD_</v>
      </c>
      <c r="CS1237" t="str">
        <f>CONCATENATE(PLANILLA!S1240,"_",PLANILLA!T1240)</f>
        <v>_</v>
      </c>
      <c r="ES1237" s="42" t="str">
        <f>IF(AND(PLANILLA!AM1240="",PLANILLA!AN1240=""),"",CONCATENATE(PLANILLA!AM1240,"-",PLANILLA!AN1240))</f>
        <v/>
      </c>
    </row>
    <row r="1238" spans="2:149" x14ac:dyDescent="0.25">
      <c r="B1238" t="str">
        <f>IF(OR(PLANILLA!AJ1241="SI",PLANILLA!AK1241="SI"),"TIEMPO","")</f>
        <v/>
      </c>
      <c r="C1238" t="str">
        <f>IF(OR(PLANILLA!AJ1241="SI",PLANILLA!AK1241="SI"),"DESPLAZAMIENTO_FORZADO","")</f>
        <v/>
      </c>
      <c r="CR1238" t="str">
        <f>CONCATENATE("COMUNIDAD_",PLANILLA!S1241)</f>
        <v>COMUNIDAD_</v>
      </c>
      <c r="CS1238" t="str">
        <f>CONCATENATE(PLANILLA!S1241,"_",PLANILLA!T1241)</f>
        <v>_</v>
      </c>
      <c r="ES1238" s="42" t="str">
        <f>IF(AND(PLANILLA!AM1241="",PLANILLA!AN1241=""),"",CONCATENATE(PLANILLA!AM1241,"-",PLANILLA!AN1241))</f>
        <v/>
      </c>
    </row>
    <row r="1239" spans="2:149" x14ac:dyDescent="0.25">
      <c r="B1239" t="str">
        <f>IF(OR(PLANILLA!AJ1242="SI",PLANILLA!AK1242="SI"),"TIEMPO","")</f>
        <v/>
      </c>
      <c r="C1239" t="str">
        <f>IF(OR(PLANILLA!AJ1242="SI",PLANILLA!AK1242="SI"),"DESPLAZAMIENTO_FORZADO","")</f>
        <v/>
      </c>
      <c r="CR1239" t="str">
        <f>CONCATENATE("COMUNIDAD_",PLANILLA!S1242)</f>
        <v>COMUNIDAD_</v>
      </c>
      <c r="CS1239" t="str">
        <f>CONCATENATE(PLANILLA!S1242,"_",PLANILLA!T1242)</f>
        <v>_</v>
      </c>
      <c r="ES1239" s="42" t="str">
        <f>IF(AND(PLANILLA!AM1242="",PLANILLA!AN1242=""),"",CONCATENATE(PLANILLA!AM1242,"-",PLANILLA!AN1242))</f>
        <v/>
      </c>
    </row>
    <row r="1240" spans="2:149" x14ac:dyDescent="0.25">
      <c r="B1240" t="str">
        <f>IF(OR(PLANILLA!AJ1243="SI",PLANILLA!AK1243="SI"),"TIEMPO","")</f>
        <v/>
      </c>
      <c r="C1240" t="str">
        <f>IF(OR(PLANILLA!AJ1243="SI",PLANILLA!AK1243="SI"),"DESPLAZAMIENTO_FORZADO","")</f>
        <v/>
      </c>
      <c r="CR1240" t="str">
        <f>CONCATENATE("COMUNIDAD_",PLANILLA!S1243)</f>
        <v>COMUNIDAD_</v>
      </c>
      <c r="CS1240" t="str">
        <f>CONCATENATE(PLANILLA!S1243,"_",PLANILLA!T1243)</f>
        <v>_</v>
      </c>
      <c r="ES1240" s="42" t="str">
        <f>IF(AND(PLANILLA!AM1243="",PLANILLA!AN1243=""),"",CONCATENATE(PLANILLA!AM1243,"-",PLANILLA!AN1243))</f>
        <v/>
      </c>
    </row>
    <row r="1241" spans="2:149" x14ac:dyDescent="0.25">
      <c r="B1241" t="str">
        <f>IF(OR(PLANILLA!AJ1244="SI",PLANILLA!AK1244="SI"),"TIEMPO","")</f>
        <v/>
      </c>
      <c r="C1241" t="str">
        <f>IF(OR(PLANILLA!AJ1244="SI",PLANILLA!AK1244="SI"),"DESPLAZAMIENTO_FORZADO","")</f>
        <v/>
      </c>
      <c r="CR1241" t="str">
        <f>CONCATENATE("COMUNIDAD_",PLANILLA!S1244)</f>
        <v>COMUNIDAD_</v>
      </c>
      <c r="CS1241" t="str">
        <f>CONCATENATE(PLANILLA!S1244,"_",PLANILLA!T1244)</f>
        <v>_</v>
      </c>
      <c r="ES1241" s="42" t="str">
        <f>IF(AND(PLANILLA!AM1244="",PLANILLA!AN1244=""),"",CONCATENATE(PLANILLA!AM1244,"-",PLANILLA!AN1244))</f>
        <v/>
      </c>
    </row>
    <row r="1242" spans="2:149" x14ac:dyDescent="0.25">
      <c r="B1242" t="str">
        <f>IF(OR(PLANILLA!AJ1245="SI",PLANILLA!AK1245="SI"),"TIEMPO","")</f>
        <v/>
      </c>
      <c r="C1242" t="str">
        <f>IF(OR(PLANILLA!AJ1245="SI",PLANILLA!AK1245="SI"),"DESPLAZAMIENTO_FORZADO","")</f>
        <v/>
      </c>
      <c r="CR1242" t="str">
        <f>CONCATENATE("COMUNIDAD_",PLANILLA!S1245)</f>
        <v>COMUNIDAD_</v>
      </c>
      <c r="CS1242" t="str">
        <f>CONCATENATE(PLANILLA!S1245,"_",PLANILLA!T1245)</f>
        <v>_</v>
      </c>
      <c r="ES1242" s="42" t="str">
        <f>IF(AND(PLANILLA!AM1245="",PLANILLA!AN1245=""),"",CONCATENATE(PLANILLA!AM1245,"-",PLANILLA!AN1245))</f>
        <v/>
      </c>
    </row>
    <row r="1243" spans="2:149" x14ac:dyDescent="0.25">
      <c r="B1243" t="str">
        <f>IF(OR(PLANILLA!AJ1246="SI",PLANILLA!AK1246="SI"),"TIEMPO","")</f>
        <v/>
      </c>
      <c r="C1243" t="str">
        <f>IF(OR(PLANILLA!AJ1246="SI",PLANILLA!AK1246="SI"),"DESPLAZAMIENTO_FORZADO","")</f>
        <v/>
      </c>
      <c r="CR1243" t="str">
        <f>CONCATENATE("COMUNIDAD_",PLANILLA!S1246)</f>
        <v>COMUNIDAD_</v>
      </c>
      <c r="CS1243" t="str">
        <f>CONCATENATE(PLANILLA!S1246,"_",PLANILLA!T1246)</f>
        <v>_</v>
      </c>
      <c r="ES1243" s="42" t="str">
        <f>IF(AND(PLANILLA!AM1246="",PLANILLA!AN1246=""),"",CONCATENATE(PLANILLA!AM1246,"-",PLANILLA!AN1246))</f>
        <v/>
      </c>
    </row>
    <row r="1244" spans="2:149" x14ac:dyDescent="0.25">
      <c r="B1244" t="str">
        <f>IF(OR(PLANILLA!AJ1247="SI",PLANILLA!AK1247="SI"),"TIEMPO","")</f>
        <v/>
      </c>
      <c r="C1244" t="str">
        <f>IF(OR(PLANILLA!AJ1247="SI",PLANILLA!AK1247="SI"),"DESPLAZAMIENTO_FORZADO","")</f>
        <v/>
      </c>
      <c r="CR1244" t="str">
        <f>CONCATENATE("COMUNIDAD_",PLANILLA!S1247)</f>
        <v>COMUNIDAD_</v>
      </c>
      <c r="CS1244" t="str">
        <f>CONCATENATE(PLANILLA!S1247,"_",PLANILLA!T1247)</f>
        <v>_</v>
      </c>
      <c r="ES1244" s="42" t="str">
        <f>IF(AND(PLANILLA!AM1247="",PLANILLA!AN1247=""),"",CONCATENATE(PLANILLA!AM1247,"-",PLANILLA!AN1247))</f>
        <v/>
      </c>
    </row>
    <row r="1245" spans="2:149" x14ac:dyDescent="0.25">
      <c r="B1245" t="str">
        <f>IF(OR(PLANILLA!AJ1248="SI",PLANILLA!AK1248="SI"),"TIEMPO","")</f>
        <v/>
      </c>
      <c r="C1245" t="str">
        <f>IF(OR(PLANILLA!AJ1248="SI",PLANILLA!AK1248="SI"),"DESPLAZAMIENTO_FORZADO","")</f>
        <v/>
      </c>
      <c r="CR1245" t="str">
        <f>CONCATENATE("COMUNIDAD_",PLANILLA!S1248)</f>
        <v>COMUNIDAD_</v>
      </c>
      <c r="CS1245" t="str">
        <f>CONCATENATE(PLANILLA!S1248,"_",PLANILLA!T1248)</f>
        <v>_</v>
      </c>
      <c r="ES1245" s="42" t="str">
        <f>IF(AND(PLANILLA!AM1248="",PLANILLA!AN1248=""),"",CONCATENATE(PLANILLA!AM1248,"-",PLANILLA!AN1248))</f>
        <v/>
      </c>
    </row>
    <row r="1246" spans="2:149" x14ac:dyDescent="0.25">
      <c r="B1246" t="str">
        <f>IF(OR(PLANILLA!AJ1249="SI",PLANILLA!AK1249="SI"),"TIEMPO","")</f>
        <v/>
      </c>
      <c r="C1246" t="str">
        <f>IF(OR(PLANILLA!AJ1249="SI",PLANILLA!AK1249="SI"),"DESPLAZAMIENTO_FORZADO","")</f>
        <v/>
      </c>
      <c r="CR1246" t="str">
        <f>CONCATENATE("COMUNIDAD_",PLANILLA!S1249)</f>
        <v>COMUNIDAD_</v>
      </c>
      <c r="CS1246" t="str">
        <f>CONCATENATE(PLANILLA!S1249,"_",PLANILLA!T1249)</f>
        <v>_</v>
      </c>
      <c r="ES1246" s="42" t="str">
        <f>IF(AND(PLANILLA!AM1249="",PLANILLA!AN1249=""),"",CONCATENATE(PLANILLA!AM1249,"-",PLANILLA!AN1249))</f>
        <v/>
      </c>
    </row>
    <row r="1247" spans="2:149" x14ac:dyDescent="0.25">
      <c r="B1247" t="str">
        <f>IF(OR(PLANILLA!AJ1250="SI",PLANILLA!AK1250="SI"),"TIEMPO","")</f>
        <v/>
      </c>
      <c r="C1247" t="str">
        <f>IF(OR(PLANILLA!AJ1250="SI",PLANILLA!AK1250="SI"),"DESPLAZAMIENTO_FORZADO","")</f>
        <v/>
      </c>
      <c r="CR1247" t="str">
        <f>CONCATENATE("COMUNIDAD_",PLANILLA!S1250)</f>
        <v>COMUNIDAD_</v>
      </c>
      <c r="CS1247" t="str">
        <f>CONCATENATE(PLANILLA!S1250,"_",PLANILLA!T1250)</f>
        <v>_</v>
      </c>
      <c r="ES1247" s="42" t="str">
        <f>IF(AND(PLANILLA!AM1250="",PLANILLA!AN1250=""),"",CONCATENATE(PLANILLA!AM1250,"-",PLANILLA!AN1250))</f>
        <v/>
      </c>
    </row>
    <row r="1248" spans="2:149" x14ac:dyDescent="0.25">
      <c r="B1248" t="str">
        <f>IF(OR(PLANILLA!AJ1251="SI",PLANILLA!AK1251="SI"),"TIEMPO","")</f>
        <v/>
      </c>
      <c r="C1248" t="str">
        <f>IF(OR(PLANILLA!AJ1251="SI",PLANILLA!AK1251="SI"),"DESPLAZAMIENTO_FORZADO","")</f>
        <v/>
      </c>
      <c r="CR1248" t="str">
        <f>CONCATENATE("COMUNIDAD_",PLANILLA!S1251)</f>
        <v>COMUNIDAD_</v>
      </c>
      <c r="CS1248" t="str">
        <f>CONCATENATE(PLANILLA!S1251,"_",PLANILLA!T1251)</f>
        <v>_</v>
      </c>
      <c r="ES1248" s="42" t="str">
        <f>IF(AND(PLANILLA!AM1251="",PLANILLA!AN1251=""),"",CONCATENATE(PLANILLA!AM1251,"-",PLANILLA!AN1251))</f>
        <v/>
      </c>
    </row>
    <row r="1249" spans="2:149" x14ac:dyDescent="0.25">
      <c r="B1249" t="str">
        <f>IF(OR(PLANILLA!AJ1252="SI",PLANILLA!AK1252="SI"),"TIEMPO","")</f>
        <v/>
      </c>
      <c r="C1249" t="str">
        <f>IF(OR(PLANILLA!AJ1252="SI",PLANILLA!AK1252="SI"),"DESPLAZAMIENTO_FORZADO","")</f>
        <v/>
      </c>
      <c r="CR1249" t="str">
        <f>CONCATENATE("COMUNIDAD_",PLANILLA!S1252)</f>
        <v>COMUNIDAD_</v>
      </c>
      <c r="CS1249" t="str">
        <f>CONCATENATE(PLANILLA!S1252,"_",PLANILLA!T1252)</f>
        <v>_</v>
      </c>
      <c r="ES1249" s="42" t="str">
        <f>IF(AND(PLANILLA!AM1252="",PLANILLA!AN1252=""),"",CONCATENATE(PLANILLA!AM1252,"-",PLANILLA!AN1252))</f>
        <v/>
      </c>
    </row>
    <row r="1250" spans="2:149" x14ac:dyDescent="0.25">
      <c r="B1250" t="str">
        <f>IF(OR(PLANILLA!AJ1253="SI",PLANILLA!AK1253="SI"),"TIEMPO","")</f>
        <v/>
      </c>
      <c r="C1250" t="str">
        <f>IF(OR(PLANILLA!AJ1253="SI",PLANILLA!AK1253="SI"),"DESPLAZAMIENTO_FORZADO","")</f>
        <v/>
      </c>
      <c r="CR1250" t="str">
        <f>CONCATENATE("COMUNIDAD_",PLANILLA!S1253)</f>
        <v>COMUNIDAD_</v>
      </c>
      <c r="CS1250" t="str">
        <f>CONCATENATE(PLANILLA!S1253,"_",PLANILLA!T1253)</f>
        <v>_</v>
      </c>
      <c r="ES1250" s="42" t="str">
        <f>IF(AND(PLANILLA!AM1253="",PLANILLA!AN1253=""),"",CONCATENATE(PLANILLA!AM1253,"-",PLANILLA!AN1253))</f>
        <v/>
      </c>
    </row>
    <row r="1251" spans="2:149" x14ac:dyDescent="0.25">
      <c r="B1251" t="str">
        <f>IF(OR(PLANILLA!AJ1254="SI",PLANILLA!AK1254="SI"),"TIEMPO","")</f>
        <v/>
      </c>
      <c r="C1251" t="str">
        <f>IF(OR(PLANILLA!AJ1254="SI",PLANILLA!AK1254="SI"),"DESPLAZAMIENTO_FORZADO","")</f>
        <v/>
      </c>
      <c r="CR1251" t="str">
        <f>CONCATENATE("COMUNIDAD_",PLANILLA!S1254)</f>
        <v>COMUNIDAD_</v>
      </c>
      <c r="CS1251" t="str">
        <f>CONCATENATE(PLANILLA!S1254,"_",PLANILLA!T1254)</f>
        <v>_</v>
      </c>
      <c r="ES1251" s="42" t="str">
        <f>IF(AND(PLANILLA!AM1254="",PLANILLA!AN1254=""),"",CONCATENATE(PLANILLA!AM1254,"-",PLANILLA!AN1254))</f>
        <v/>
      </c>
    </row>
    <row r="1252" spans="2:149" x14ac:dyDescent="0.25">
      <c r="B1252" t="str">
        <f>IF(OR(PLANILLA!AJ1255="SI",PLANILLA!AK1255="SI"),"TIEMPO","")</f>
        <v/>
      </c>
      <c r="C1252" t="str">
        <f>IF(OR(PLANILLA!AJ1255="SI",PLANILLA!AK1255="SI"),"DESPLAZAMIENTO_FORZADO","")</f>
        <v/>
      </c>
      <c r="CR1252" t="str">
        <f>CONCATENATE("COMUNIDAD_",PLANILLA!S1255)</f>
        <v>COMUNIDAD_</v>
      </c>
      <c r="CS1252" t="str">
        <f>CONCATENATE(PLANILLA!S1255,"_",PLANILLA!T1255)</f>
        <v>_</v>
      </c>
      <c r="ES1252" s="42" t="str">
        <f>IF(AND(PLANILLA!AM1255="",PLANILLA!AN1255=""),"",CONCATENATE(PLANILLA!AM1255,"-",PLANILLA!AN1255))</f>
        <v/>
      </c>
    </row>
    <row r="1253" spans="2:149" x14ac:dyDescent="0.25">
      <c r="B1253" t="str">
        <f>IF(OR(PLANILLA!AJ1256="SI",PLANILLA!AK1256="SI"),"TIEMPO","")</f>
        <v/>
      </c>
      <c r="C1253" t="str">
        <f>IF(OR(PLANILLA!AJ1256="SI",PLANILLA!AK1256="SI"),"DESPLAZAMIENTO_FORZADO","")</f>
        <v/>
      </c>
      <c r="CR1253" t="str">
        <f>CONCATENATE("COMUNIDAD_",PLANILLA!S1256)</f>
        <v>COMUNIDAD_</v>
      </c>
      <c r="CS1253" t="str">
        <f>CONCATENATE(PLANILLA!S1256,"_",PLANILLA!T1256)</f>
        <v>_</v>
      </c>
      <c r="ES1253" s="42" t="str">
        <f>IF(AND(PLANILLA!AM1256="",PLANILLA!AN1256=""),"",CONCATENATE(PLANILLA!AM1256,"-",PLANILLA!AN1256))</f>
        <v/>
      </c>
    </row>
    <row r="1254" spans="2:149" x14ac:dyDescent="0.25">
      <c r="B1254" t="str">
        <f>IF(OR(PLANILLA!AJ1257="SI",PLANILLA!AK1257="SI"),"TIEMPO","")</f>
        <v/>
      </c>
      <c r="C1254" t="str">
        <f>IF(OR(PLANILLA!AJ1257="SI",PLANILLA!AK1257="SI"),"DESPLAZAMIENTO_FORZADO","")</f>
        <v/>
      </c>
      <c r="CR1254" t="str">
        <f>CONCATENATE("COMUNIDAD_",PLANILLA!S1257)</f>
        <v>COMUNIDAD_</v>
      </c>
      <c r="CS1254" t="str">
        <f>CONCATENATE(PLANILLA!S1257,"_",PLANILLA!T1257)</f>
        <v>_</v>
      </c>
      <c r="ES1254" s="42" t="str">
        <f>IF(AND(PLANILLA!AM1257="",PLANILLA!AN1257=""),"",CONCATENATE(PLANILLA!AM1257,"-",PLANILLA!AN1257))</f>
        <v/>
      </c>
    </row>
    <row r="1255" spans="2:149" x14ac:dyDescent="0.25">
      <c r="B1255" t="str">
        <f>IF(OR(PLANILLA!AJ1258="SI",PLANILLA!AK1258="SI"),"TIEMPO","")</f>
        <v/>
      </c>
      <c r="C1255" t="str">
        <f>IF(OR(PLANILLA!AJ1258="SI",PLANILLA!AK1258="SI"),"DESPLAZAMIENTO_FORZADO","")</f>
        <v/>
      </c>
      <c r="CR1255" t="str">
        <f>CONCATENATE("COMUNIDAD_",PLANILLA!S1258)</f>
        <v>COMUNIDAD_</v>
      </c>
      <c r="CS1255" t="str">
        <f>CONCATENATE(PLANILLA!S1258,"_",PLANILLA!T1258)</f>
        <v>_</v>
      </c>
      <c r="ES1255" s="42" t="str">
        <f>IF(AND(PLANILLA!AM1258="",PLANILLA!AN1258=""),"",CONCATENATE(PLANILLA!AM1258,"-",PLANILLA!AN1258))</f>
        <v/>
      </c>
    </row>
    <row r="1256" spans="2:149" x14ac:dyDescent="0.25">
      <c r="B1256" t="str">
        <f>IF(OR(PLANILLA!AJ1259="SI",PLANILLA!AK1259="SI"),"TIEMPO","")</f>
        <v/>
      </c>
      <c r="C1256" t="str">
        <f>IF(OR(PLANILLA!AJ1259="SI",PLANILLA!AK1259="SI"),"DESPLAZAMIENTO_FORZADO","")</f>
        <v/>
      </c>
      <c r="CR1256" t="str">
        <f>CONCATENATE("COMUNIDAD_",PLANILLA!S1259)</f>
        <v>COMUNIDAD_</v>
      </c>
      <c r="CS1256" t="str">
        <f>CONCATENATE(PLANILLA!S1259,"_",PLANILLA!T1259)</f>
        <v>_</v>
      </c>
      <c r="ES1256" s="42" t="str">
        <f>IF(AND(PLANILLA!AM1259="",PLANILLA!AN1259=""),"",CONCATENATE(PLANILLA!AM1259,"-",PLANILLA!AN1259))</f>
        <v/>
      </c>
    </row>
    <row r="1257" spans="2:149" x14ac:dyDescent="0.25">
      <c r="B1257" t="str">
        <f>IF(OR(PLANILLA!AJ1260="SI",PLANILLA!AK1260="SI"),"TIEMPO","")</f>
        <v/>
      </c>
      <c r="C1257" t="str">
        <f>IF(OR(PLANILLA!AJ1260="SI",PLANILLA!AK1260="SI"),"DESPLAZAMIENTO_FORZADO","")</f>
        <v/>
      </c>
      <c r="CR1257" t="str">
        <f>CONCATENATE("COMUNIDAD_",PLANILLA!S1260)</f>
        <v>COMUNIDAD_</v>
      </c>
      <c r="CS1257" t="str">
        <f>CONCATENATE(PLANILLA!S1260,"_",PLANILLA!T1260)</f>
        <v>_</v>
      </c>
      <c r="ES1257" s="42" t="str">
        <f>IF(AND(PLANILLA!AM1260="",PLANILLA!AN1260=""),"",CONCATENATE(PLANILLA!AM1260,"-",PLANILLA!AN1260))</f>
        <v/>
      </c>
    </row>
    <row r="1258" spans="2:149" x14ac:dyDescent="0.25">
      <c r="B1258" t="str">
        <f>IF(OR(PLANILLA!AJ1261="SI",PLANILLA!AK1261="SI"),"TIEMPO","")</f>
        <v/>
      </c>
      <c r="C1258" t="str">
        <f>IF(OR(PLANILLA!AJ1261="SI",PLANILLA!AK1261="SI"),"DESPLAZAMIENTO_FORZADO","")</f>
        <v/>
      </c>
      <c r="CR1258" t="str">
        <f>CONCATENATE("COMUNIDAD_",PLANILLA!S1261)</f>
        <v>COMUNIDAD_</v>
      </c>
      <c r="CS1258" t="str">
        <f>CONCATENATE(PLANILLA!S1261,"_",PLANILLA!T1261)</f>
        <v>_</v>
      </c>
      <c r="ES1258" s="42" t="str">
        <f>IF(AND(PLANILLA!AM1261="",PLANILLA!AN1261=""),"",CONCATENATE(PLANILLA!AM1261,"-",PLANILLA!AN1261))</f>
        <v/>
      </c>
    </row>
    <row r="1259" spans="2:149" x14ac:dyDescent="0.25">
      <c r="B1259" t="str">
        <f>IF(OR(PLANILLA!AJ1262="SI",PLANILLA!AK1262="SI"),"TIEMPO","")</f>
        <v/>
      </c>
      <c r="C1259" t="str">
        <f>IF(OR(PLANILLA!AJ1262="SI",PLANILLA!AK1262="SI"),"DESPLAZAMIENTO_FORZADO","")</f>
        <v/>
      </c>
      <c r="CR1259" t="str">
        <f>CONCATENATE("COMUNIDAD_",PLANILLA!S1262)</f>
        <v>COMUNIDAD_</v>
      </c>
      <c r="CS1259" t="str">
        <f>CONCATENATE(PLANILLA!S1262,"_",PLANILLA!T1262)</f>
        <v>_</v>
      </c>
      <c r="ES1259" s="42" t="str">
        <f>IF(AND(PLANILLA!AM1262="",PLANILLA!AN1262=""),"",CONCATENATE(PLANILLA!AM1262,"-",PLANILLA!AN1262))</f>
        <v/>
      </c>
    </row>
    <row r="1260" spans="2:149" x14ac:dyDescent="0.25">
      <c r="B1260" t="str">
        <f>IF(OR(PLANILLA!AJ1263="SI",PLANILLA!AK1263="SI"),"TIEMPO","")</f>
        <v/>
      </c>
      <c r="C1260" t="str">
        <f>IF(OR(PLANILLA!AJ1263="SI",PLANILLA!AK1263="SI"),"DESPLAZAMIENTO_FORZADO","")</f>
        <v/>
      </c>
      <c r="CR1260" t="str">
        <f>CONCATENATE("COMUNIDAD_",PLANILLA!S1263)</f>
        <v>COMUNIDAD_</v>
      </c>
      <c r="CS1260" t="str">
        <f>CONCATENATE(PLANILLA!S1263,"_",PLANILLA!T1263)</f>
        <v>_</v>
      </c>
      <c r="ES1260" s="42" t="str">
        <f>IF(AND(PLANILLA!AM1263="",PLANILLA!AN1263=""),"",CONCATENATE(PLANILLA!AM1263,"-",PLANILLA!AN1263))</f>
        <v/>
      </c>
    </row>
    <row r="1261" spans="2:149" x14ac:dyDescent="0.25">
      <c r="B1261" t="str">
        <f>IF(OR(PLANILLA!AJ1264="SI",PLANILLA!AK1264="SI"),"TIEMPO","")</f>
        <v/>
      </c>
      <c r="C1261" t="str">
        <f>IF(OR(PLANILLA!AJ1264="SI",PLANILLA!AK1264="SI"),"DESPLAZAMIENTO_FORZADO","")</f>
        <v/>
      </c>
      <c r="CR1261" t="str">
        <f>CONCATENATE("COMUNIDAD_",PLANILLA!S1264)</f>
        <v>COMUNIDAD_</v>
      </c>
      <c r="CS1261" t="str">
        <f>CONCATENATE(PLANILLA!S1264,"_",PLANILLA!T1264)</f>
        <v>_</v>
      </c>
      <c r="ES1261" s="42" t="str">
        <f>IF(AND(PLANILLA!AM1264="",PLANILLA!AN1264=""),"",CONCATENATE(PLANILLA!AM1264,"-",PLANILLA!AN1264))</f>
        <v/>
      </c>
    </row>
    <row r="1262" spans="2:149" x14ac:dyDescent="0.25">
      <c r="B1262" t="str">
        <f>IF(OR(PLANILLA!AJ1265="SI",PLANILLA!AK1265="SI"),"TIEMPO","")</f>
        <v/>
      </c>
      <c r="C1262" t="str">
        <f>IF(OR(PLANILLA!AJ1265="SI",PLANILLA!AK1265="SI"),"DESPLAZAMIENTO_FORZADO","")</f>
        <v/>
      </c>
      <c r="CR1262" t="str">
        <f>CONCATENATE("COMUNIDAD_",PLANILLA!S1265)</f>
        <v>COMUNIDAD_</v>
      </c>
      <c r="CS1262" t="str">
        <f>CONCATENATE(PLANILLA!S1265,"_",PLANILLA!T1265)</f>
        <v>_</v>
      </c>
      <c r="ES1262" s="42" t="str">
        <f>IF(AND(PLANILLA!AM1265="",PLANILLA!AN1265=""),"",CONCATENATE(PLANILLA!AM1265,"-",PLANILLA!AN1265))</f>
        <v/>
      </c>
    </row>
    <row r="1263" spans="2:149" x14ac:dyDescent="0.25">
      <c r="B1263" t="str">
        <f>IF(OR(PLANILLA!AJ1266="SI",PLANILLA!AK1266="SI"),"TIEMPO","")</f>
        <v/>
      </c>
      <c r="C1263" t="str">
        <f>IF(OR(PLANILLA!AJ1266="SI",PLANILLA!AK1266="SI"),"DESPLAZAMIENTO_FORZADO","")</f>
        <v/>
      </c>
      <c r="CR1263" t="str">
        <f>CONCATENATE("COMUNIDAD_",PLANILLA!S1266)</f>
        <v>COMUNIDAD_</v>
      </c>
      <c r="CS1263" t="str">
        <f>CONCATENATE(PLANILLA!S1266,"_",PLANILLA!T1266)</f>
        <v>_</v>
      </c>
      <c r="ES1263" s="42" t="str">
        <f>IF(AND(PLANILLA!AM1266="",PLANILLA!AN1266=""),"",CONCATENATE(PLANILLA!AM1266,"-",PLANILLA!AN1266))</f>
        <v/>
      </c>
    </row>
    <row r="1264" spans="2:149" x14ac:dyDescent="0.25">
      <c r="B1264" t="str">
        <f>IF(OR(PLANILLA!AJ1267="SI",PLANILLA!AK1267="SI"),"TIEMPO","")</f>
        <v/>
      </c>
      <c r="C1264" t="str">
        <f>IF(OR(PLANILLA!AJ1267="SI",PLANILLA!AK1267="SI"),"DESPLAZAMIENTO_FORZADO","")</f>
        <v/>
      </c>
      <c r="CR1264" t="str">
        <f>CONCATENATE("COMUNIDAD_",PLANILLA!S1267)</f>
        <v>COMUNIDAD_</v>
      </c>
      <c r="CS1264" t="str">
        <f>CONCATENATE(PLANILLA!S1267,"_",PLANILLA!T1267)</f>
        <v>_</v>
      </c>
      <c r="ES1264" s="42" t="str">
        <f>IF(AND(PLANILLA!AM1267="",PLANILLA!AN1267=""),"",CONCATENATE(PLANILLA!AM1267,"-",PLANILLA!AN1267))</f>
        <v/>
      </c>
    </row>
    <row r="1265" spans="2:149" x14ac:dyDescent="0.25">
      <c r="B1265" t="str">
        <f>IF(OR(PLANILLA!AJ1268="SI",PLANILLA!AK1268="SI"),"TIEMPO","")</f>
        <v/>
      </c>
      <c r="C1265" t="str">
        <f>IF(OR(PLANILLA!AJ1268="SI",PLANILLA!AK1268="SI"),"DESPLAZAMIENTO_FORZADO","")</f>
        <v/>
      </c>
      <c r="CR1265" t="str">
        <f>CONCATENATE("COMUNIDAD_",PLANILLA!S1268)</f>
        <v>COMUNIDAD_</v>
      </c>
      <c r="CS1265" t="str">
        <f>CONCATENATE(PLANILLA!S1268,"_",PLANILLA!T1268)</f>
        <v>_</v>
      </c>
      <c r="ES1265" s="42" t="str">
        <f>IF(AND(PLANILLA!AM1268="",PLANILLA!AN1268=""),"",CONCATENATE(PLANILLA!AM1268,"-",PLANILLA!AN1268))</f>
        <v/>
      </c>
    </row>
    <row r="1266" spans="2:149" x14ac:dyDescent="0.25">
      <c r="B1266" t="str">
        <f>IF(OR(PLANILLA!AJ1269="SI",PLANILLA!AK1269="SI"),"TIEMPO","")</f>
        <v/>
      </c>
      <c r="C1266" t="str">
        <f>IF(OR(PLANILLA!AJ1269="SI",PLANILLA!AK1269="SI"),"DESPLAZAMIENTO_FORZADO","")</f>
        <v/>
      </c>
      <c r="CR1266" t="str">
        <f>CONCATENATE("COMUNIDAD_",PLANILLA!S1269)</f>
        <v>COMUNIDAD_</v>
      </c>
      <c r="CS1266" t="str">
        <f>CONCATENATE(PLANILLA!S1269,"_",PLANILLA!T1269)</f>
        <v>_</v>
      </c>
      <c r="ES1266" s="42" t="str">
        <f>IF(AND(PLANILLA!AM1269="",PLANILLA!AN1269=""),"",CONCATENATE(PLANILLA!AM1269,"-",PLANILLA!AN1269))</f>
        <v/>
      </c>
    </row>
    <row r="1267" spans="2:149" x14ac:dyDescent="0.25">
      <c r="B1267" t="str">
        <f>IF(OR(PLANILLA!AJ1270="SI",PLANILLA!AK1270="SI"),"TIEMPO","")</f>
        <v/>
      </c>
      <c r="C1267" t="str">
        <f>IF(OR(PLANILLA!AJ1270="SI",PLANILLA!AK1270="SI"),"DESPLAZAMIENTO_FORZADO","")</f>
        <v/>
      </c>
      <c r="CR1267" t="str">
        <f>CONCATENATE("COMUNIDAD_",PLANILLA!S1270)</f>
        <v>COMUNIDAD_</v>
      </c>
      <c r="CS1267" t="str">
        <f>CONCATENATE(PLANILLA!S1270,"_",PLANILLA!T1270)</f>
        <v>_</v>
      </c>
      <c r="ES1267" s="42" t="str">
        <f>IF(AND(PLANILLA!AM1270="",PLANILLA!AN1270=""),"",CONCATENATE(PLANILLA!AM1270,"-",PLANILLA!AN1270))</f>
        <v/>
      </c>
    </row>
    <row r="1268" spans="2:149" x14ac:dyDescent="0.25">
      <c r="B1268" t="str">
        <f>IF(OR(PLANILLA!AJ1271="SI",PLANILLA!AK1271="SI"),"TIEMPO","")</f>
        <v/>
      </c>
      <c r="C1268" t="str">
        <f>IF(OR(PLANILLA!AJ1271="SI",PLANILLA!AK1271="SI"),"DESPLAZAMIENTO_FORZADO","")</f>
        <v/>
      </c>
      <c r="CR1268" t="str">
        <f>CONCATENATE("COMUNIDAD_",PLANILLA!S1271)</f>
        <v>COMUNIDAD_</v>
      </c>
      <c r="CS1268" t="str">
        <f>CONCATENATE(PLANILLA!S1271,"_",PLANILLA!T1271)</f>
        <v>_</v>
      </c>
      <c r="ES1268" s="42" t="str">
        <f>IF(AND(PLANILLA!AM1271="",PLANILLA!AN1271=""),"",CONCATENATE(PLANILLA!AM1271,"-",PLANILLA!AN1271))</f>
        <v/>
      </c>
    </row>
    <row r="1269" spans="2:149" x14ac:dyDescent="0.25">
      <c r="B1269" t="str">
        <f>IF(OR(PLANILLA!AJ1272="SI",PLANILLA!AK1272="SI"),"TIEMPO","")</f>
        <v/>
      </c>
      <c r="C1269" t="str">
        <f>IF(OR(PLANILLA!AJ1272="SI",PLANILLA!AK1272="SI"),"DESPLAZAMIENTO_FORZADO","")</f>
        <v/>
      </c>
      <c r="CR1269" t="str">
        <f>CONCATENATE("COMUNIDAD_",PLANILLA!S1272)</f>
        <v>COMUNIDAD_</v>
      </c>
      <c r="CS1269" t="str">
        <f>CONCATENATE(PLANILLA!S1272,"_",PLANILLA!T1272)</f>
        <v>_</v>
      </c>
      <c r="ES1269" s="42" t="str">
        <f>IF(AND(PLANILLA!AM1272="",PLANILLA!AN1272=""),"",CONCATENATE(PLANILLA!AM1272,"-",PLANILLA!AN1272))</f>
        <v/>
      </c>
    </row>
    <row r="1270" spans="2:149" x14ac:dyDescent="0.25">
      <c r="B1270" t="str">
        <f>IF(OR(PLANILLA!AJ1273="SI",PLANILLA!AK1273="SI"),"TIEMPO","")</f>
        <v/>
      </c>
      <c r="C1270" t="str">
        <f>IF(OR(PLANILLA!AJ1273="SI",PLANILLA!AK1273="SI"),"DESPLAZAMIENTO_FORZADO","")</f>
        <v/>
      </c>
      <c r="CR1270" t="str">
        <f>CONCATENATE("COMUNIDAD_",PLANILLA!S1273)</f>
        <v>COMUNIDAD_</v>
      </c>
      <c r="CS1270" t="str">
        <f>CONCATENATE(PLANILLA!S1273,"_",PLANILLA!T1273)</f>
        <v>_</v>
      </c>
      <c r="ES1270" s="42" t="str">
        <f>IF(AND(PLANILLA!AM1273="",PLANILLA!AN1273=""),"",CONCATENATE(PLANILLA!AM1273,"-",PLANILLA!AN1273))</f>
        <v/>
      </c>
    </row>
    <row r="1271" spans="2:149" x14ac:dyDescent="0.25">
      <c r="B1271" t="str">
        <f>IF(OR(PLANILLA!AJ1274="SI",PLANILLA!AK1274="SI"),"TIEMPO","")</f>
        <v/>
      </c>
      <c r="C1271" t="str">
        <f>IF(OR(PLANILLA!AJ1274="SI",PLANILLA!AK1274="SI"),"DESPLAZAMIENTO_FORZADO","")</f>
        <v/>
      </c>
      <c r="CR1271" t="str">
        <f>CONCATENATE("COMUNIDAD_",PLANILLA!S1274)</f>
        <v>COMUNIDAD_</v>
      </c>
      <c r="CS1271" t="str">
        <f>CONCATENATE(PLANILLA!S1274,"_",PLANILLA!T1274)</f>
        <v>_</v>
      </c>
      <c r="ES1271" s="42" t="str">
        <f>IF(AND(PLANILLA!AM1274="",PLANILLA!AN1274=""),"",CONCATENATE(PLANILLA!AM1274,"-",PLANILLA!AN1274))</f>
        <v/>
      </c>
    </row>
    <row r="1272" spans="2:149" x14ac:dyDescent="0.25">
      <c r="B1272" t="str">
        <f>IF(OR(PLANILLA!AJ1275="SI",PLANILLA!AK1275="SI"),"TIEMPO","")</f>
        <v/>
      </c>
      <c r="C1272" t="str">
        <f>IF(OR(PLANILLA!AJ1275="SI",PLANILLA!AK1275="SI"),"DESPLAZAMIENTO_FORZADO","")</f>
        <v/>
      </c>
      <c r="CR1272" t="str">
        <f>CONCATENATE("COMUNIDAD_",PLANILLA!S1275)</f>
        <v>COMUNIDAD_</v>
      </c>
      <c r="CS1272" t="str">
        <f>CONCATENATE(PLANILLA!S1275,"_",PLANILLA!T1275)</f>
        <v>_</v>
      </c>
      <c r="ES1272" s="42" t="str">
        <f>IF(AND(PLANILLA!AM1275="",PLANILLA!AN1275=""),"",CONCATENATE(PLANILLA!AM1275,"-",PLANILLA!AN1275))</f>
        <v/>
      </c>
    </row>
    <row r="1273" spans="2:149" x14ac:dyDescent="0.25">
      <c r="B1273" t="str">
        <f>IF(OR(PLANILLA!AJ1276="SI",PLANILLA!AK1276="SI"),"TIEMPO","")</f>
        <v/>
      </c>
      <c r="C1273" t="str">
        <f>IF(OR(PLANILLA!AJ1276="SI",PLANILLA!AK1276="SI"),"DESPLAZAMIENTO_FORZADO","")</f>
        <v/>
      </c>
      <c r="CR1273" t="str">
        <f>CONCATENATE("COMUNIDAD_",PLANILLA!S1276)</f>
        <v>COMUNIDAD_</v>
      </c>
      <c r="CS1273" t="str">
        <f>CONCATENATE(PLANILLA!S1276,"_",PLANILLA!T1276)</f>
        <v>_</v>
      </c>
      <c r="ES1273" s="42" t="str">
        <f>IF(AND(PLANILLA!AM1276="",PLANILLA!AN1276=""),"",CONCATENATE(PLANILLA!AM1276,"-",PLANILLA!AN1276))</f>
        <v/>
      </c>
    </row>
    <row r="1274" spans="2:149" x14ac:dyDescent="0.25">
      <c r="B1274" t="str">
        <f>IF(OR(PLANILLA!AJ1277="SI",PLANILLA!AK1277="SI"),"TIEMPO","")</f>
        <v/>
      </c>
      <c r="C1274" t="str">
        <f>IF(OR(PLANILLA!AJ1277="SI",PLANILLA!AK1277="SI"),"DESPLAZAMIENTO_FORZADO","")</f>
        <v/>
      </c>
      <c r="CR1274" t="str">
        <f>CONCATENATE("COMUNIDAD_",PLANILLA!S1277)</f>
        <v>COMUNIDAD_</v>
      </c>
      <c r="CS1274" t="str">
        <f>CONCATENATE(PLANILLA!S1277,"_",PLANILLA!T1277)</f>
        <v>_</v>
      </c>
      <c r="ES1274" s="42" t="str">
        <f>IF(AND(PLANILLA!AM1277="",PLANILLA!AN1277=""),"",CONCATENATE(PLANILLA!AM1277,"-",PLANILLA!AN1277))</f>
        <v/>
      </c>
    </row>
    <row r="1275" spans="2:149" x14ac:dyDescent="0.25">
      <c r="B1275" t="str">
        <f>IF(OR(PLANILLA!AJ1278="SI",PLANILLA!AK1278="SI"),"TIEMPO","")</f>
        <v/>
      </c>
      <c r="C1275" t="str">
        <f>IF(OR(PLANILLA!AJ1278="SI",PLANILLA!AK1278="SI"),"DESPLAZAMIENTO_FORZADO","")</f>
        <v/>
      </c>
      <c r="CR1275" t="str">
        <f>CONCATENATE("COMUNIDAD_",PLANILLA!S1278)</f>
        <v>COMUNIDAD_</v>
      </c>
      <c r="CS1275" t="str">
        <f>CONCATENATE(PLANILLA!S1278,"_",PLANILLA!T1278)</f>
        <v>_</v>
      </c>
      <c r="ES1275" s="42" t="str">
        <f>IF(AND(PLANILLA!AM1278="",PLANILLA!AN1278=""),"",CONCATENATE(PLANILLA!AM1278,"-",PLANILLA!AN1278))</f>
        <v/>
      </c>
    </row>
    <row r="1276" spans="2:149" x14ac:dyDescent="0.25">
      <c r="B1276" t="str">
        <f>IF(OR(PLANILLA!AJ1279="SI",PLANILLA!AK1279="SI"),"TIEMPO","")</f>
        <v/>
      </c>
      <c r="C1276" t="str">
        <f>IF(OR(PLANILLA!AJ1279="SI",PLANILLA!AK1279="SI"),"DESPLAZAMIENTO_FORZADO","")</f>
        <v/>
      </c>
      <c r="CR1276" t="str">
        <f>CONCATENATE("COMUNIDAD_",PLANILLA!S1279)</f>
        <v>COMUNIDAD_</v>
      </c>
      <c r="CS1276" t="str">
        <f>CONCATENATE(PLANILLA!S1279,"_",PLANILLA!T1279)</f>
        <v>_</v>
      </c>
      <c r="ES1276" s="42" t="str">
        <f>IF(AND(PLANILLA!AM1279="",PLANILLA!AN1279=""),"",CONCATENATE(PLANILLA!AM1279,"-",PLANILLA!AN1279))</f>
        <v/>
      </c>
    </row>
    <row r="1277" spans="2:149" x14ac:dyDescent="0.25">
      <c r="B1277" t="str">
        <f>IF(OR(PLANILLA!AJ1280="SI",PLANILLA!AK1280="SI"),"TIEMPO","")</f>
        <v/>
      </c>
      <c r="C1277" t="str">
        <f>IF(OR(PLANILLA!AJ1280="SI",PLANILLA!AK1280="SI"),"DESPLAZAMIENTO_FORZADO","")</f>
        <v/>
      </c>
      <c r="CR1277" t="str">
        <f>CONCATENATE("COMUNIDAD_",PLANILLA!S1280)</f>
        <v>COMUNIDAD_</v>
      </c>
      <c r="CS1277" t="str">
        <f>CONCATENATE(PLANILLA!S1280,"_",PLANILLA!T1280)</f>
        <v>_</v>
      </c>
      <c r="ES1277" s="42" t="str">
        <f>IF(AND(PLANILLA!AM1280="",PLANILLA!AN1280=""),"",CONCATENATE(PLANILLA!AM1280,"-",PLANILLA!AN1280))</f>
        <v/>
      </c>
    </row>
    <row r="1278" spans="2:149" x14ac:dyDescent="0.25">
      <c r="B1278" t="str">
        <f>IF(OR(PLANILLA!AJ1281="SI",PLANILLA!AK1281="SI"),"TIEMPO","")</f>
        <v/>
      </c>
      <c r="C1278" t="str">
        <f>IF(OR(PLANILLA!AJ1281="SI",PLANILLA!AK1281="SI"),"DESPLAZAMIENTO_FORZADO","")</f>
        <v/>
      </c>
      <c r="CR1278" t="str">
        <f>CONCATENATE("COMUNIDAD_",PLANILLA!S1281)</f>
        <v>COMUNIDAD_</v>
      </c>
      <c r="CS1278" t="str">
        <f>CONCATENATE(PLANILLA!S1281,"_",PLANILLA!T1281)</f>
        <v>_</v>
      </c>
      <c r="ES1278" s="42" t="str">
        <f>IF(AND(PLANILLA!AM1281="",PLANILLA!AN1281=""),"",CONCATENATE(PLANILLA!AM1281,"-",PLANILLA!AN1281))</f>
        <v/>
      </c>
    </row>
    <row r="1279" spans="2:149" x14ac:dyDescent="0.25">
      <c r="B1279" t="str">
        <f>IF(OR(PLANILLA!AJ1282="SI",PLANILLA!AK1282="SI"),"TIEMPO","")</f>
        <v/>
      </c>
      <c r="C1279" t="str">
        <f>IF(OR(PLANILLA!AJ1282="SI",PLANILLA!AK1282="SI"),"DESPLAZAMIENTO_FORZADO","")</f>
        <v/>
      </c>
      <c r="CR1279" t="str">
        <f>CONCATENATE("COMUNIDAD_",PLANILLA!S1282)</f>
        <v>COMUNIDAD_</v>
      </c>
      <c r="CS1279" t="str">
        <f>CONCATENATE(PLANILLA!S1282,"_",PLANILLA!T1282)</f>
        <v>_</v>
      </c>
      <c r="ES1279" s="42" t="str">
        <f>IF(AND(PLANILLA!AM1282="",PLANILLA!AN1282=""),"",CONCATENATE(PLANILLA!AM1282,"-",PLANILLA!AN1282))</f>
        <v/>
      </c>
    </row>
    <row r="1280" spans="2:149" x14ac:dyDescent="0.25">
      <c r="B1280" t="str">
        <f>IF(OR(PLANILLA!AJ1283="SI",PLANILLA!AK1283="SI"),"TIEMPO","")</f>
        <v/>
      </c>
      <c r="C1280" t="str">
        <f>IF(OR(PLANILLA!AJ1283="SI",PLANILLA!AK1283="SI"),"DESPLAZAMIENTO_FORZADO","")</f>
        <v/>
      </c>
      <c r="CR1280" t="str">
        <f>CONCATENATE("COMUNIDAD_",PLANILLA!S1283)</f>
        <v>COMUNIDAD_</v>
      </c>
      <c r="CS1280" t="str">
        <f>CONCATENATE(PLANILLA!S1283,"_",PLANILLA!T1283)</f>
        <v>_</v>
      </c>
      <c r="ES1280" s="42" t="str">
        <f>IF(AND(PLANILLA!AM1283="",PLANILLA!AN1283=""),"",CONCATENATE(PLANILLA!AM1283,"-",PLANILLA!AN1283))</f>
        <v/>
      </c>
    </row>
    <row r="1281" spans="2:149" x14ac:dyDescent="0.25">
      <c r="B1281" t="str">
        <f>IF(OR(PLANILLA!AJ1284="SI",PLANILLA!AK1284="SI"),"TIEMPO","")</f>
        <v/>
      </c>
      <c r="C1281" t="str">
        <f>IF(OR(PLANILLA!AJ1284="SI",PLANILLA!AK1284="SI"),"DESPLAZAMIENTO_FORZADO","")</f>
        <v/>
      </c>
      <c r="CR1281" t="str">
        <f>CONCATENATE("COMUNIDAD_",PLANILLA!S1284)</f>
        <v>COMUNIDAD_</v>
      </c>
      <c r="CS1281" t="str">
        <f>CONCATENATE(PLANILLA!S1284,"_",PLANILLA!T1284)</f>
        <v>_</v>
      </c>
      <c r="ES1281" s="42" t="str">
        <f>IF(AND(PLANILLA!AM1284="",PLANILLA!AN1284=""),"",CONCATENATE(PLANILLA!AM1284,"-",PLANILLA!AN1284))</f>
        <v/>
      </c>
    </row>
    <row r="1282" spans="2:149" x14ac:dyDescent="0.25">
      <c r="B1282" t="str">
        <f>IF(OR(PLANILLA!AJ1285="SI",PLANILLA!AK1285="SI"),"TIEMPO","")</f>
        <v/>
      </c>
      <c r="C1282" t="str">
        <f>IF(OR(PLANILLA!AJ1285="SI",PLANILLA!AK1285="SI"),"DESPLAZAMIENTO_FORZADO","")</f>
        <v/>
      </c>
      <c r="CR1282" t="str">
        <f>CONCATENATE("COMUNIDAD_",PLANILLA!S1285)</f>
        <v>COMUNIDAD_</v>
      </c>
      <c r="CS1282" t="str">
        <f>CONCATENATE(PLANILLA!S1285,"_",PLANILLA!T1285)</f>
        <v>_</v>
      </c>
      <c r="ES1282" s="42" t="str">
        <f>IF(AND(PLANILLA!AM1285="",PLANILLA!AN1285=""),"",CONCATENATE(PLANILLA!AM1285,"-",PLANILLA!AN1285))</f>
        <v/>
      </c>
    </row>
    <row r="1283" spans="2:149" x14ac:dyDescent="0.25">
      <c r="B1283" t="str">
        <f>IF(OR(PLANILLA!AJ1286="SI",PLANILLA!AK1286="SI"),"TIEMPO","")</f>
        <v/>
      </c>
      <c r="C1283" t="str">
        <f>IF(OR(PLANILLA!AJ1286="SI",PLANILLA!AK1286="SI"),"DESPLAZAMIENTO_FORZADO","")</f>
        <v/>
      </c>
      <c r="CR1283" t="str">
        <f>CONCATENATE("COMUNIDAD_",PLANILLA!S1286)</f>
        <v>COMUNIDAD_</v>
      </c>
      <c r="CS1283" t="str">
        <f>CONCATENATE(PLANILLA!S1286,"_",PLANILLA!T1286)</f>
        <v>_</v>
      </c>
      <c r="ES1283" s="42" t="str">
        <f>IF(AND(PLANILLA!AM1286="",PLANILLA!AN1286=""),"",CONCATENATE(PLANILLA!AM1286,"-",PLANILLA!AN1286))</f>
        <v/>
      </c>
    </row>
    <row r="1284" spans="2:149" x14ac:dyDescent="0.25">
      <c r="B1284" t="str">
        <f>IF(OR(PLANILLA!AJ1287="SI",PLANILLA!AK1287="SI"),"TIEMPO","")</f>
        <v/>
      </c>
      <c r="C1284" t="str">
        <f>IF(OR(PLANILLA!AJ1287="SI",PLANILLA!AK1287="SI"),"DESPLAZAMIENTO_FORZADO","")</f>
        <v/>
      </c>
      <c r="CR1284" t="str">
        <f>CONCATENATE("COMUNIDAD_",PLANILLA!S1287)</f>
        <v>COMUNIDAD_</v>
      </c>
      <c r="CS1284" t="str">
        <f>CONCATENATE(PLANILLA!S1287,"_",PLANILLA!T1287)</f>
        <v>_</v>
      </c>
      <c r="ES1284" s="42" t="str">
        <f>IF(AND(PLANILLA!AM1287="",PLANILLA!AN1287=""),"",CONCATENATE(PLANILLA!AM1287,"-",PLANILLA!AN1287))</f>
        <v/>
      </c>
    </row>
    <row r="1285" spans="2:149" x14ac:dyDescent="0.25">
      <c r="B1285" t="str">
        <f>IF(OR(PLANILLA!AJ1288="SI",PLANILLA!AK1288="SI"),"TIEMPO","")</f>
        <v/>
      </c>
      <c r="C1285" t="str">
        <f>IF(OR(PLANILLA!AJ1288="SI",PLANILLA!AK1288="SI"),"DESPLAZAMIENTO_FORZADO","")</f>
        <v/>
      </c>
      <c r="CR1285" t="str">
        <f>CONCATENATE("COMUNIDAD_",PLANILLA!S1288)</f>
        <v>COMUNIDAD_</v>
      </c>
      <c r="CS1285" t="str">
        <f>CONCATENATE(PLANILLA!S1288,"_",PLANILLA!T1288)</f>
        <v>_</v>
      </c>
      <c r="ES1285" s="42" t="str">
        <f>IF(AND(PLANILLA!AM1288="",PLANILLA!AN1288=""),"",CONCATENATE(PLANILLA!AM1288,"-",PLANILLA!AN1288))</f>
        <v/>
      </c>
    </row>
    <row r="1286" spans="2:149" x14ac:dyDescent="0.25">
      <c r="B1286" t="str">
        <f>IF(OR(PLANILLA!AJ1289="SI",PLANILLA!AK1289="SI"),"TIEMPO","")</f>
        <v/>
      </c>
      <c r="C1286" t="str">
        <f>IF(OR(PLANILLA!AJ1289="SI",PLANILLA!AK1289="SI"),"DESPLAZAMIENTO_FORZADO","")</f>
        <v/>
      </c>
      <c r="CR1286" t="str">
        <f>CONCATENATE("COMUNIDAD_",PLANILLA!S1289)</f>
        <v>COMUNIDAD_</v>
      </c>
      <c r="CS1286" t="str">
        <f>CONCATENATE(PLANILLA!S1289,"_",PLANILLA!T1289)</f>
        <v>_</v>
      </c>
      <c r="ES1286" s="42" t="str">
        <f>IF(AND(PLANILLA!AM1289="",PLANILLA!AN1289=""),"",CONCATENATE(PLANILLA!AM1289,"-",PLANILLA!AN1289))</f>
        <v/>
      </c>
    </row>
    <row r="1287" spans="2:149" x14ac:dyDescent="0.25">
      <c r="B1287" t="str">
        <f>IF(OR(PLANILLA!AJ1290="SI",PLANILLA!AK1290="SI"),"TIEMPO","")</f>
        <v/>
      </c>
      <c r="C1287" t="str">
        <f>IF(OR(PLANILLA!AJ1290="SI",PLANILLA!AK1290="SI"),"DESPLAZAMIENTO_FORZADO","")</f>
        <v/>
      </c>
      <c r="CR1287" t="str">
        <f>CONCATENATE("COMUNIDAD_",PLANILLA!S1290)</f>
        <v>COMUNIDAD_</v>
      </c>
      <c r="CS1287" t="str">
        <f>CONCATENATE(PLANILLA!S1290,"_",PLANILLA!T1290)</f>
        <v>_</v>
      </c>
      <c r="ES1287" s="42" t="str">
        <f>IF(AND(PLANILLA!AM1290="",PLANILLA!AN1290=""),"",CONCATENATE(PLANILLA!AM1290,"-",PLANILLA!AN1290))</f>
        <v/>
      </c>
    </row>
    <row r="1288" spans="2:149" x14ac:dyDescent="0.25">
      <c r="B1288" t="str">
        <f>IF(OR(PLANILLA!AJ1291="SI",PLANILLA!AK1291="SI"),"TIEMPO","")</f>
        <v/>
      </c>
      <c r="C1288" t="str">
        <f>IF(OR(PLANILLA!AJ1291="SI",PLANILLA!AK1291="SI"),"DESPLAZAMIENTO_FORZADO","")</f>
        <v/>
      </c>
      <c r="CR1288" t="str">
        <f>CONCATENATE("COMUNIDAD_",PLANILLA!S1291)</f>
        <v>COMUNIDAD_</v>
      </c>
      <c r="CS1288" t="str">
        <f>CONCATENATE(PLANILLA!S1291,"_",PLANILLA!T1291)</f>
        <v>_</v>
      </c>
      <c r="ES1288" s="42" t="str">
        <f>IF(AND(PLANILLA!AM1291="",PLANILLA!AN1291=""),"",CONCATENATE(PLANILLA!AM1291,"-",PLANILLA!AN1291))</f>
        <v/>
      </c>
    </row>
    <row r="1289" spans="2:149" x14ac:dyDescent="0.25">
      <c r="B1289" t="str">
        <f>IF(OR(PLANILLA!AJ1292="SI",PLANILLA!AK1292="SI"),"TIEMPO","")</f>
        <v/>
      </c>
      <c r="C1289" t="str">
        <f>IF(OR(PLANILLA!AJ1292="SI",PLANILLA!AK1292="SI"),"DESPLAZAMIENTO_FORZADO","")</f>
        <v/>
      </c>
      <c r="CR1289" t="str">
        <f>CONCATENATE("COMUNIDAD_",PLANILLA!S1292)</f>
        <v>COMUNIDAD_</v>
      </c>
      <c r="CS1289" t="str">
        <f>CONCATENATE(PLANILLA!S1292,"_",PLANILLA!T1292)</f>
        <v>_</v>
      </c>
      <c r="ES1289" s="42" t="str">
        <f>IF(AND(PLANILLA!AM1292="",PLANILLA!AN1292=""),"",CONCATENATE(PLANILLA!AM1292,"-",PLANILLA!AN1292))</f>
        <v/>
      </c>
    </row>
    <row r="1290" spans="2:149" x14ac:dyDescent="0.25">
      <c r="B1290" t="str">
        <f>IF(OR(PLANILLA!AJ1293="SI",PLANILLA!AK1293="SI"),"TIEMPO","")</f>
        <v/>
      </c>
      <c r="C1290" t="str">
        <f>IF(OR(PLANILLA!AJ1293="SI",PLANILLA!AK1293="SI"),"DESPLAZAMIENTO_FORZADO","")</f>
        <v/>
      </c>
      <c r="CR1290" t="str">
        <f>CONCATENATE("COMUNIDAD_",PLANILLA!S1293)</f>
        <v>COMUNIDAD_</v>
      </c>
      <c r="CS1290" t="str">
        <f>CONCATENATE(PLANILLA!S1293,"_",PLANILLA!T1293)</f>
        <v>_</v>
      </c>
      <c r="ES1290" s="42" t="str">
        <f>IF(AND(PLANILLA!AM1293="",PLANILLA!AN1293=""),"",CONCATENATE(PLANILLA!AM1293,"-",PLANILLA!AN1293))</f>
        <v/>
      </c>
    </row>
    <row r="1291" spans="2:149" x14ac:dyDescent="0.25">
      <c r="B1291" t="str">
        <f>IF(OR(PLANILLA!AJ1294="SI",PLANILLA!AK1294="SI"),"TIEMPO","")</f>
        <v/>
      </c>
      <c r="C1291" t="str">
        <f>IF(OR(PLANILLA!AJ1294="SI",PLANILLA!AK1294="SI"),"DESPLAZAMIENTO_FORZADO","")</f>
        <v/>
      </c>
      <c r="CR1291" t="str">
        <f>CONCATENATE("COMUNIDAD_",PLANILLA!S1294)</f>
        <v>COMUNIDAD_</v>
      </c>
      <c r="CS1291" t="str">
        <f>CONCATENATE(PLANILLA!S1294,"_",PLANILLA!T1294)</f>
        <v>_</v>
      </c>
      <c r="ES1291" s="42" t="str">
        <f>IF(AND(PLANILLA!AM1294="",PLANILLA!AN1294=""),"",CONCATENATE(PLANILLA!AM1294,"-",PLANILLA!AN1294))</f>
        <v/>
      </c>
    </row>
    <row r="1292" spans="2:149" x14ac:dyDescent="0.25">
      <c r="B1292" t="str">
        <f>IF(OR(PLANILLA!AJ1295="SI",PLANILLA!AK1295="SI"),"TIEMPO","")</f>
        <v/>
      </c>
      <c r="C1292" t="str">
        <f>IF(OR(PLANILLA!AJ1295="SI",PLANILLA!AK1295="SI"),"DESPLAZAMIENTO_FORZADO","")</f>
        <v/>
      </c>
      <c r="CR1292" t="str">
        <f>CONCATENATE("COMUNIDAD_",PLANILLA!S1295)</f>
        <v>COMUNIDAD_</v>
      </c>
      <c r="CS1292" t="str">
        <f>CONCATENATE(PLANILLA!S1295,"_",PLANILLA!T1295)</f>
        <v>_</v>
      </c>
      <c r="ES1292" s="42" t="str">
        <f>IF(AND(PLANILLA!AM1295="",PLANILLA!AN1295=""),"",CONCATENATE(PLANILLA!AM1295,"-",PLANILLA!AN1295))</f>
        <v/>
      </c>
    </row>
    <row r="1293" spans="2:149" x14ac:dyDescent="0.25">
      <c r="B1293" t="str">
        <f>IF(OR(PLANILLA!AJ1296="SI",PLANILLA!AK1296="SI"),"TIEMPO","")</f>
        <v/>
      </c>
      <c r="C1293" t="str">
        <f>IF(OR(PLANILLA!AJ1296="SI",PLANILLA!AK1296="SI"),"DESPLAZAMIENTO_FORZADO","")</f>
        <v/>
      </c>
      <c r="CR1293" t="str">
        <f>CONCATENATE("COMUNIDAD_",PLANILLA!S1296)</f>
        <v>COMUNIDAD_</v>
      </c>
      <c r="CS1293" t="str">
        <f>CONCATENATE(PLANILLA!S1296,"_",PLANILLA!T1296)</f>
        <v>_</v>
      </c>
      <c r="ES1293" s="42" t="str">
        <f>IF(AND(PLANILLA!AM1296="",PLANILLA!AN1296=""),"",CONCATENATE(PLANILLA!AM1296,"-",PLANILLA!AN1296))</f>
        <v/>
      </c>
    </row>
    <row r="1294" spans="2:149" x14ac:dyDescent="0.25">
      <c r="B1294" t="str">
        <f>IF(OR(PLANILLA!AJ1297="SI",PLANILLA!AK1297="SI"),"TIEMPO","")</f>
        <v/>
      </c>
      <c r="C1294" t="str">
        <f>IF(OR(PLANILLA!AJ1297="SI",PLANILLA!AK1297="SI"),"DESPLAZAMIENTO_FORZADO","")</f>
        <v/>
      </c>
      <c r="CR1294" t="str">
        <f>CONCATENATE("COMUNIDAD_",PLANILLA!S1297)</f>
        <v>COMUNIDAD_</v>
      </c>
      <c r="CS1294" t="str">
        <f>CONCATENATE(PLANILLA!S1297,"_",PLANILLA!T1297)</f>
        <v>_</v>
      </c>
      <c r="ES1294" s="42" t="str">
        <f>IF(AND(PLANILLA!AM1297="",PLANILLA!AN1297=""),"",CONCATENATE(PLANILLA!AM1297,"-",PLANILLA!AN1297))</f>
        <v/>
      </c>
    </row>
    <row r="1295" spans="2:149" x14ac:dyDescent="0.25">
      <c r="B1295" t="str">
        <f>IF(OR(PLANILLA!AJ1298="SI",PLANILLA!AK1298="SI"),"TIEMPO","")</f>
        <v/>
      </c>
      <c r="C1295" t="str">
        <f>IF(OR(PLANILLA!AJ1298="SI",PLANILLA!AK1298="SI"),"DESPLAZAMIENTO_FORZADO","")</f>
        <v/>
      </c>
      <c r="CR1295" t="str">
        <f>CONCATENATE("COMUNIDAD_",PLANILLA!S1298)</f>
        <v>COMUNIDAD_</v>
      </c>
      <c r="CS1295" t="str">
        <f>CONCATENATE(PLANILLA!S1298,"_",PLANILLA!T1298)</f>
        <v>_</v>
      </c>
      <c r="ES1295" s="42" t="str">
        <f>IF(AND(PLANILLA!AM1298="",PLANILLA!AN1298=""),"",CONCATENATE(PLANILLA!AM1298,"-",PLANILLA!AN1298))</f>
        <v/>
      </c>
    </row>
    <row r="1296" spans="2:149" x14ac:dyDescent="0.25">
      <c r="B1296" t="str">
        <f>IF(OR(PLANILLA!AJ1299="SI",PLANILLA!AK1299="SI"),"TIEMPO","")</f>
        <v/>
      </c>
      <c r="C1296" t="str">
        <f>IF(OR(PLANILLA!AJ1299="SI",PLANILLA!AK1299="SI"),"DESPLAZAMIENTO_FORZADO","")</f>
        <v/>
      </c>
      <c r="CR1296" t="str">
        <f>CONCATENATE("COMUNIDAD_",PLANILLA!S1299)</f>
        <v>COMUNIDAD_</v>
      </c>
      <c r="CS1296" t="str">
        <f>CONCATENATE(PLANILLA!S1299,"_",PLANILLA!T1299)</f>
        <v>_</v>
      </c>
      <c r="ES1296" s="42" t="str">
        <f>IF(AND(PLANILLA!AM1299="",PLANILLA!AN1299=""),"",CONCATENATE(PLANILLA!AM1299,"-",PLANILLA!AN1299))</f>
        <v/>
      </c>
    </row>
    <row r="1297" spans="2:149" x14ac:dyDescent="0.25">
      <c r="B1297" t="str">
        <f>IF(OR(PLANILLA!AJ1300="SI",PLANILLA!AK1300="SI"),"TIEMPO","")</f>
        <v/>
      </c>
      <c r="C1297" t="str">
        <f>IF(OR(PLANILLA!AJ1300="SI",PLANILLA!AK1300="SI"),"DESPLAZAMIENTO_FORZADO","")</f>
        <v/>
      </c>
      <c r="CR1297" t="str">
        <f>CONCATENATE("COMUNIDAD_",PLANILLA!S1300)</f>
        <v>COMUNIDAD_</v>
      </c>
      <c r="CS1297" t="str">
        <f>CONCATENATE(PLANILLA!S1300,"_",PLANILLA!T1300)</f>
        <v>_</v>
      </c>
      <c r="ES1297" s="42" t="str">
        <f>IF(AND(PLANILLA!AM1300="",PLANILLA!AN1300=""),"",CONCATENATE(PLANILLA!AM1300,"-",PLANILLA!AN1300))</f>
        <v/>
      </c>
    </row>
    <row r="1298" spans="2:149" x14ac:dyDescent="0.25">
      <c r="B1298" t="str">
        <f>IF(OR(PLANILLA!AJ1301="SI",PLANILLA!AK1301="SI"),"TIEMPO","")</f>
        <v/>
      </c>
      <c r="C1298" t="str">
        <f>IF(OR(PLANILLA!AJ1301="SI",PLANILLA!AK1301="SI"),"DESPLAZAMIENTO_FORZADO","")</f>
        <v/>
      </c>
      <c r="CR1298" t="str">
        <f>CONCATENATE("COMUNIDAD_",PLANILLA!S1301)</f>
        <v>COMUNIDAD_</v>
      </c>
      <c r="CS1298" t="str">
        <f>CONCATENATE(PLANILLA!S1301,"_",PLANILLA!T1301)</f>
        <v>_</v>
      </c>
      <c r="ES1298" s="42" t="str">
        <f>IF(AND(PLANILLA!AM1301="",PLANILLA!AN1301=""),"",CONCATENATE(PLANILLA!AM1301,"-",PLANILLA!AN1301))</f>
        <v/>
      </c>
    </row>
    <row r="1299" spans="2:149" x14ac:dyDescent="0.25">
      <c r="B1299" t="str">
        <f>IF(OR(PLANILLA!AJ1302="SI",PLANILLA!AK1302="SI"),"TIEMPO","")</f>
        <v/>
      </c>
      <c r="C1299" t="str">
        <f>IF(OR(PLANILLA!AJ1302="SI",PLANILLA!AK1302="SI"),"DESPLAZAMIENTO_FORZADO","")</f>
        <v/>
      </c>
      <c r="CR1299" t="str">
        <f>CONCATENATE("COMUNIDAD_",PLANILLA!S1302)</f>
        <v>COMUNIDAD_</v>
      </c>
      <c r="CS1299" t="str">
        <f>CONCATENATE(PLANILLA!S1302,"_",PLANILLA!T1302)</f>
        <v>_</v>
      </c>
      <c r="ES1299" s="42" t="str">
        <f>IF(AND(PLANILLA!AM1302="",PLANILLA!AN1302=""),"",CONCATENATE(PLANILLA!AM1302,"-",PLANILLA!AN1302))</f>
        <v/>
      </c>
    </row>
    <row r="1300" spans="2:149" x14ac:dyDescent="0.25">
      <c r="B1300" t="str">
        <f>IF(OR(PLANILLA!AJ1303="SI",PLANILLA!AK1303="SI"),"TIEMPO","")</f>
        <v/>
      </c>
      <c r="C1300" t="str">
        <f>IF(OR(PLANILLA!AJ1303="SI",PLANILLA!AK1303="SI"),"DESPLAZAMIENTO_FORZADO","")</f>
        <v/>
      </c>
      <c r="CR1300" t="str">
        <f>CONCATENATE("COMUNIDAD_",PLANILLA!S1303)</f>
        <v>COMUNIDAD_</v>
      </c>
      <c r="CS1300" t="str">
        <f>CONCATENATE(PLANILLA!S1303,"_",PLANILLA!T1303)</f>
        <v>_</v>
      </c>
      <c r="ES1300" s="42" t="str">
        <f>IF(AND(PLANILLA!AM1303="",PLANILLA!AN1303=""),"",CONCATENATE(PLANILLA!AM1303,"-",PLANILLA!AN1303))</f>
        <v/>
      </c>
    </row>
    <row r="1301" spans="2:149" x14ac:dyDescent="0.25">
      <c r="B1301" t="str">
        <f>IF(OR(PLANILLA!AJ1304="SI",PLANILLA!AK1304="SI"),"TIEMPO","")</f>
        <v/>
      </c>
      <c r="C1301" t="str">
        <f>IF(OR(PLANILLA!AJ1304="SI",PLANILLA!AK1304="SI"),"DESPLAZAMIENTO_FORZADO","")</f>
        <v/>
      </c>
      <c r="CR1301" t="str">
        <f>CONCATENATE("COMUNIDAD_",PLANILLA!S1304)</f>
        <v>COMUNIDAD_</v>
      </c>
      <c r="CS1301" t="str">
        <f>CONCATENATE(PLANILLA!S1304,"_",PLANILLA!T1304)</f>
        <v>_</v>
      </c>
      <c r="ES1301" s="42" t="str">
        <f>IF(AND(PLANILLA!AM1304="",PLANILLA!AN1304=""),"",CONCATENATE(PLANILLA!AM1304,"-",PLANILLA!AN1304))</f>
        <v/>
      </c>
    </row>
    <row r="1302" spans="2:149" x14ac:dyDescent="0.25">
      <c r="B1302" t="str">
        <f>IF(OR(PLANILLA!AJ1305="SI",PLANILLA!AK1305="SI"),"TIEMPO","")</f>
        <v/>
      </c>
      <c r="C1302" t="str">
        <f>IF(OR(PLANILLA!AJ1305="SI",PLANILLA!AK1305="SI"),"DESPLAZAMIENTO_FORZADO","")</f>
        <v/>
      </c>
      <c r="CR1302" t="str">
        <f>CONCATENATE("COMUNIDAD_",PLANILLA!S1305)</f>
        <v>COMUNIDAD_</v>
      </c>
      <c r="CS1302" t="str">
        <f>CONCATENATE(PLANILLA!S1305,"_",PLANILLA!T1305)</f>
        <v>_</v>
      </c>
      <c r="ES1302" s="42" t="str">
        <f>IF(AND(PLANILLA!AM1305="",PLANILLA!AN1305=""),"",CONCATENATE(PLANILLA!AM1305,"-",PLANILLA!AN1305))</f>
        <v/>
      </c>
    </row>
    <row r="1303" spans="2:149" x14ac:dyDescent="0.25">
      <c r="B1303" t="str">
        <f>IF(OR(PLANILLA!AJ1306="SI",PLANILLA!AK1306="SI"),"TIEMPO","")</f>
        <v/>
      </c>
      <c r="C1303" t="str">
        <f>IF(OR(PLANILLA!AJ1306="SI",PLANILLA!AK1306="SI"),"DESPLAZAMIENTO_FORZADO","")</f>
        <v/>
      </c>
      <c r="CR1303" t="str">
        <f>CONCATENATE("COMUNIDAD_",PLANILLA!S1306)</f>
        <v>COMUNIDAD_</v>
      </c>
      <c r="CS1303" t="str">
        <f>CONCATENATE(PLANILLA!S1306,"_",PLANILLA!T1306)</f>
        <v>_</v>
      </c>
      <c r="ES1303" s="42" t="str">
        <f>IF(AND(PLANILLA!AM1306="",PLANILLA!AN1306=""),"",CONCATENATE(PLANILLA!AM1306,"-",PLANILLA!AN1306))</f>
        <v/>
      </c>
    </row>
    <row r="1304" spans="2:149" x14ac:dyDescent="0.25">
      <c r="B1304" t="str">
        <f>IF(OR(PLANILLA!AJ1307="SI",PLANILLA!AK1307="SI"),"TIEMPO","")</f>
        <v/>
      </c>
      <c r="C1304" t="str">
        <f>IF(OR(PLANILLA!AJ1307="SI",PLANILLA!AK1307="SI"),"DESPLAZAMIENTO_FORZADO","")</f>
        <v/>
      </c>
      <c r="CR1304" t="str">
        <f>CONCATENATE("COMUNIDAD_",PLANILLA!S1307)</f>
        <v>COMUNIDAD_</v>
      </c>
      <c r="CS1304" t="str">
        <f>CONCATENATE(PLANILLA!S1307,"_",PLANILLA!T1307)</f>
        <v>_</v>
      </c>
      <c r="ES1304" s="42" t="str">
        <f>IF(AND(PLANILLA!AM1307="",PLANILLA!AN1307=""),"",CONCATENATE(PLANILLA!AM1307,"-",PLANILLA!AN1307))</f>
        <v/>
      </c>
    </row>
    <row r="1305" spans="2:149" x14ac:dyDescent="0.25">
      <c r="B1305" t="str">
        <f>IF(OR(PLANILLA!AJ1308="SI",PLANILLA!AK1308="SI"),"TIEMPO","")</f>
        <v/>
      </c>
      <c r="C1305" t="str">
        <f>IF(OR(PLANILLA!AJ1308="SI",PLANILLA!AK1308="SI"),"DESPLAZAMIENTO_FORZADO","")</f>
        <v/>
      </c>
      <c r="CR1305" t="str">
        <f>CONCATENATE("COMUNIDAD_",PLANILLA!S1308)</f>
        <v>COMUNIDAD_</v>
      </c>
      <c r="CS1305" t="str">
        <f>CONCATENATE(PLANILLA!S1308,"_",PLANILLA!T1308)</f>
        <v>_</v>
      </c>
      <c r="ES1305" s="42" t="str">
        <f>IF(AND(PLANILLA!AM1308="",PLANILLA!AN1308=""),"",CONCATENATE(PLANILLA!AM1308,"-",PLANILLA!AN1308))</f>
        <v/>
      </c>
    </row>
    <row r="1306" spans="2:149" x14ac:dyDescent="0.25">
      <c r="B1306" t="str">
        <f>IF(OR(PLANILLA!AJ1309="SI",PLANILLA!AK1309="SI"),"TIEMPO","")</f>
        <v/>
      </c>
      <c r="C1306" t="str">
        <f>IF(OR(PLANILLA!AJ1309="SI",PLANILLA!AK1309="SI"),"DESPLAZAMIENTO_FORZADO","")</f>
        <v/>
      </c>
      <c r="CR1306" t="str">
        <f>CONCATENATE("COMUNIDAD_",PLANILLA!S1309)</f>
        <v>COMUNIDAD_</v>
      </c>
      <c r="CS1306" t="str">
        <f>CONCATENATE(PLANILLA!S1309,"_",PLANILLA!T1309)</f>
        <v>_</v>
      </c>
      <c r="ES1306" s="42" t="str">
        <f>IF(AND(PLANILLA!AM1309="",PLANILLA!AN1309=""),"",CONCATENATE(PLANILLA!AM1309,"-",PLANILLA!AN1309))</f>
        <v/>
      </c>
    </row>
    <row r="1307" spans="2:149" x14ac:dyDescent="0.25">
      <c r="B1307" t="str">
        <f>IF(OR(PLANILLA!AJ1310="SI",PLANILLA!AK1310="SI"),"TIEMPO","")</f>
        <v/>
      </c>
      <c r="C1307" t="str">
        <f>IF(OR(PLANILLA!AJ1310="SI",PLANILLA!AK1310="SI"),"DESPLAZAMIENTO_FORZADO","")</f>
        <v/>
      </c>
      <c r="CR1307" t="str">
        <f>CONCATENATE("COMUNIDAD_",PLANILLA!S1310)</f>
        <v>COMUNIDAD_</v>
      </c>
      <c r="CS1307" t="str">
        <f>CONCATENATE(PLANILLA!S1310,"_",PLANILLA!T1310)</f>
        <v>_</v>
      </c>
      <c r="ES1307" s="42" t="str">
        <f>IF(AND(PLANILLA!AM1310="",PLANILLA!AN1310=""),"",CONCATENATE(PLANILLA!AM1310,"-",PLANILLA!AN1310))</f>
        <v/>
      </c>
    </row>
    <row r="1308" spans="2:149" x14ac:dyDescent="0.25">
      <c r="B1308" t="str">
        <f>IF(OR(PLANILLA!AJ1311="SI",PLANILLA!AK1311="SI"),"TIEMPO","")</f>
        <v/>
      </c>
      <c r="C1308" t="str">
        <f>IF(OR(PLANILLA!AJ1311="SI",PLANILLA!AK1311="SI"),"DESPLAZAMIENTO_FORZADO","")</f>
        <v/>
      </c>
      <c r="CR1308" t="str">
        <f>CONCATENATE("COMUNIDAD_",PLANILLA!S1311)</f>
        <v>COMUNIDAD_</v>
      </c>
      <c r="CS1308" t="str">
        <f>CONCATENATE(PLANILLA!S1311,"_",PLANILLA!T1311)</f>
        <v>_</v>
      </c>
      <c r="ES1308" s="42" t="str">
        <f>IF(AND(PLANILLA!AM1311="",PLANILLA!AN1311=""),"",CONCATENATE(PLANILLA!AM1311,"-",PLANILLA!AN1311))</f>
        <v/>
      </c>
    </row>
    <row r="1309" spans="2:149" x14ac:dyDescent="0.25">
      <c r="B1309" t="str">
        <f>IF(OR(PLANILLA!AJ1312="SI",PLANILLA!AK1312="SI"),"TIEMPO","")</f>
        <v/>
      </c>
      <c r="C1309" t="str">
        <f>IF(OR(PLANILLA!AJ1312="SI",PLANILLA!AK1312="SI"),"DESPLAZAMIENTO_FORZADO","")</f>
        <v/>
      </c>
      <c r="CR1309" t="str">
        <f>CONCATENATE("COMUNIDAD_",PLANILLA!S1312)</f>
        <v>COMUNIDAD_</v>
      </c>
      <c r="CS1309" t="str">
        <f>CONCATENATE(PLANILLA!S1312,"_",PLANILLA!T1312)</f>
        <v>_</v>
      </c>
      <c r="ES1309" s="42" t="str">
        <f>IF(AND(PLANILLA!AM1312="",PLANILLA!AN1312=""),"",CONCATENATE(PLANILLA!AM1312,"-",PLANILLA!AN1312))</f>
        <v/>
      </c>
    </row>
    <row r="1310" spans="2:149" x14ac:dyDescent="0.25">
      <c r="B1310" t="str">
        <f>IF(OR(PLANILLA!AJ1313="SI",PLANILLA!AK1313="SI"),"TIEMPO","")</f>
        <v/>
      </c>
      <c r="C1310" t="str">
        <f>IF(OR(PLANILLA!AJ1313="SI",PLANILLA!AK1313="SI"),"DESPLAZAMIENTO_FORZADO","")</f>
        <v/>
      </c>
      <c r="CR1310" t="str">
        <f>CONCATENATE("COMUNIDAD_",PLANILLA!S1313)</f>
        <v>COMUNIDAD_</v>
      </c>
      <c r="CS1310" t="str">
        <f>CONCATENATE(PLANILLA!S1313,"_",PLANILLA!T1313)</f>
        <v>_</v>
      </c>
      <c r="ES1310" s="42" t="str">
        <f>IF(AND(PLANILLA!AM1313="",PLANILLA!AN1313=""),"",CONCATENATE(PLANILLA!AM1313,"-",PLANILLA!AN1313))</f>
        <v/>
      </c>
    </row>
    <row r="1311" spans="2:149" x14ac:dyDescent="0.25">
      <c r="B1311" t="str">
        <f>IF(OR(PLANILLA!AJ1314="SI",PLANILLA!AK1314="SI"),"TIEMPO","")</f>
        <v/>
      </c>
      <c r="C1311" t="str">
        <f>IF(OR(PLANILLA!AJ1314="SI",PLANILLA!AK1314="SI"),"DESPLAZAMIENTO_FORZADO","")</f>
        <v/>
      </c>
      <c r="CR1311" t="str">
        <f>CONCATENATE("COMUNIDAD_",PLANILLA!S1314)</f>
        <v>COMUNIDAD_</v>
      </c>
      <c r="CS1311" t="str">
        <f>CONCATENATE(PLANILLA!S1314,"_",PLANILLA!T1314)</f>
        <v>_</v>
      </c>
      <c r="ES1311" s="42" t="str">
        <f>IF(AND(PLANILLA!AM1314="",PLANILLA!AN1314=""),"",CONCATENATE(PLANILLA!AM1314,"-",PLANILLA!AN1314))</f>
        <v/>
      </c>
    </row>
    <row r="1312" spans="2:149" x14ac:dyDescent="0.25">
      <c r="B1312" t="str">
        <f>IF(OR(PLANILLA!AJ1315="SI",PLANILLA!AK1315="SI"),"TIEMPO","")</f>
        <v/>
      </c>
      <c r="C1312" t="str">
        <f>IF(OR(PLANILLA!AJ1315="SI",PLANILLA!AK1315="SI"),"DESPLAZAMIENTO_FORZADO","")</f>
        <v/>
      </c>
      <c r="CR1312" t="str">
        <f>CONCATENATE("COMUNIDAD_",PLANILLA!S1315)</f>
        <v>COMUNIDAD_</v>
      </c>
      <c r="CS1312" t="str">
        <f>CONCATENATE(PLANILLA!S1315,"_",PLANILLA!T1315)</f>
        <v>_</v>
      </c>
      <c r="ES1312" s="42" t="str">
        <f>IF(AND(PLANILLA!AM1315="",PLANILLA!AN1315=""),"",CONCATENATE(PLANILLA!AM1315,"-",PLANILLA!AN1315))</f>
        <v/>
      </c>
    </row>
    <row r="1313" spans="2:149" x14ac:dyDescent="0.25">
      <c r="B1313" t="str">
        <f>IF(OR(PLANILLA!AJ1316="SI",PLANILLA!AK1316="SI"),"TIEMPO","")</f>
        <v/>
      </c>
      <c r="C1313" t="str">
        <f>IF(OR(PLANILLA!AJ1316="SI",PLANILLA!AK1316="SI"),"DESPLAZAMIENTO_FORZADO","")</f>
        <v/>
      </c>
      <c r="CR1313" t="str">
        <f>CONCATENATE("COMUNIDAD_",PLANILLA!S1316)</f>
        <v>COMUNIDAD_</v>
      </c>
      <c r="CS1313" t="str">
        <f>CONCATENATE(PLANILLA!S1316,"_",PLANILLA!T1316)</f>
        <v>_</v>
      </c>
      <c r="ES1313" s="42" t="str">
        <f>IF(AND(PLANILLA!AM1316="",PLANILLA!AN1316=""),"",CONCATENATE(PLANILLA!AM1316,"-",PLANILLA!AN1316))</f>
        <v/>
      </c>
    </row>
    <row r="1314" spans="2:149" x14ac:dyDescent="0.25">
      <c r="B1314" t="str">
        <f>IF(OR(PLANILLA!AJ1317="SI",PLANILLA!AK1317="SI"),"TIEMPO","")</f>
        <v/>
      </c>
      <c r="C1314" t="str">
        <f>IF(OR(PLANILLA!AJ1317="SI",PLANILLA!AK1317="SI"),"DESPLAZAMIENTO_FORZADO","")</f>
        <v/>
      </c>
      <c r="CR1314" t="str">
        <f>CONCATENATE("COMUNIDAD_",PLANILLA!S1317)</f>
        <v>COMUNIDAD_</v>
      </c>
      <c r="CS1314" t="str">
        <f>CONCATENATE(PLANILLA!S1317,"_",PLANILLA!T1317)</f>
        <v>_</v>
      </c>
      <c r="ES1314" s="42" t="str">
        <f>IF(AND(PLANILLA!AM1317="",PLANILLA!AN1317=""),"",CONCATENATE(PLANILLA!AM1317,"-",PLANILLA!AN1317))</f>
        <v/>
      </c>
    </row>
    <row r="1315" spans="2:149" x14ac:dyDescent="0.25">
      <c r="B1315" t="str">
        <f>IF(OR(PLANILLA!AJ1318="SI",PLANILLA!AK1318="SI"),"TIEMPO","")</f>
        <v/>
      </c>
      <c r="C1315" t="str">
        <f>IF(OR(PLANILLA!AJ1318="SI",PLANILLA!AK1318="SI"),"DESPLAZAMIENTO_FORZADO","")</f>
        <v/>
      </c>
      <c r="CR1315" t="str">
        <f>CONCATENATE("COMUNIDAD_",PLANILLA!S1318)</f>
        <v>COMUNIDAD_</v>
      </c>
      <c r="CS1315" t="str">
        <f>CONCATENATE(PLANILLA!S1318,"_",PLANILLA!T1318)</f>
        <v>_</v>
      </c>
      <c r="ES1315" s="42" t="str">
        <f>IF(AND(PLANILLA!AM1318="",PLANILLA!AN1318=""),"",CONCATENATE(PLANILLA!AM1318,"-",PLANILLA!AN1318))</f>
        <v/>
      </c>
    </row>
    <row r="1316" spans="2:149" x14ac:dyDescent="0.25">
      <c r="B1316" t="str">
        <f>IF(OR(PLANILLA!AJ1319="SI",PLANILLA!AK1319="SI"),"TIEMPO","")</f>
        <v/>
      </c>
      <c r="C1316" t="str">
        <f>IF(OR(PLANILLA!AJ1319="SI",PLANILLA!AK1319="SI"),"DESPLAZAMIENTO_FORZADO","")</f>
        <v/>
      </c>
      <c r="CR1316" t="str">
        <f>CONCATENATE("COMUNIDAD_",PLANILLA!S1319)</f>
        <v>COMUNIDAD_</v>
      </c>
      <c r="CS1316" t="str">
        <f>CONCATENATE(PLANILLA!S1319,"_",PLANILLA!T1319)</f>
        <v>_</v>
      </c>
      <c r="ES1316" s="42" t="str">
        <f>IF(AND(PLANILLA!AM1319="",PLANILLA!AN1319=""),"",CONCATENATE(PLANILLA!AM1319,"-",PLANILLA!AN1319))</f>
        <v/>
      </c>
    </row>
    <row r="1317" spans="2:149" x14ac:dyDescent="0.25">
      <c r="B1317" t="str">
        <f>IF(OR(PLANILLA!AJ1320="SI",PLANILLA!AK1320="SI"),"TIEMPO","")</f>
        <v/>
      </c>
      <c r="C1317" t="str">
        <f>IF(OR(PLANILLA!AJ1320="SI",PLANILLA!AK1320="SI"),"DESPLAZAMIENTO_FORZADO","")</f>
        <v/>
      </c>
      <c r="CR1317" t="str">
        <f>CONCATENATE("COMUNIDAD_",PLANILLA!S1320)</f>
        <v>COMUNIDAD_</v>
      </c>
      <c r="CS1317" t="str">
        <f>CONCATENATE(PLANILLA!S1320,"_",PLANILLA!T1320)</f>
        <v>_</v>
      </c>
      <c r="ES1317" s="42" t="str">
        <f>IF(AND(PLANILLA!AM1320="",PLANILLA!AN1320=""),"",CONCATENATE(PLANILLA!AM1320,"-",PLANILLA!AN1320))</f>
        <v/>
      </c>
    </row>
    <row r="1318" spans="2:149" x14ac:dyDescent="0.25">
      <c r="B1318" t="str">
        <f>IF(OR(PLANILLA!AJ1321="SI",PLANILLA!AK1321="SI"),"TIEMPO","")</f>
        <v/>
      </c>
      <c r="C1318" t="str">
        <f>IF(OR(PLANILLA!AJ1321="SI",PLANILLA!AK1321="SI"),"DESPLAZAMIENTO_FORZADO","")</f>
        <v/>
      </c>
      <c r="CR1318" t="str">
        <f>CONCATENATE("COMUNIDAD_",PLANILLA!S1321)</f>
        <v>COMUNIDAD_</v>
      </c>
      <c r="CS1318" t="str">
        <f>CONCATENATE(PLANILLA!S1321,"_",PLANILLA!T1321)</f>
        <v>_</v>
      </c>
      <c r="ES1318" s="42" t="str">
        <f>IF(AND(PLANILLA!AM1321="",PLANILLA!AN1321=""),"",CONCATENATE(PLANILLA!AM1321,"-",PLANILLA!AN1321))</f>
        <v/>
      </c>
    </row>
    <row r="1319" spans="2:149" x14ac:dyDescent="0.25">
      <c r="B1319" t="str">
        <f>IF(OR(PLANILLA!AJ1322="SI",PLANILLA!AK1322="SI"),"TIEMPO","")</f>
        <v/>
      </c>
      <c r="C1319" t="str">
        <f>IF(OR(PLANILLA!AJ1322="SI",PLANILLA!AK1322="SI"),"DESPLAZAMIENTO_FORZADO","")</f>
        <v/>
      </c>
      <c r="CR1319" t="str">
        <f>CONCATENATE("COMUNIDAD_",PLANILLA!S1322)</f>
        <v>COMUNIDAD_</v>
      </c>
      <c r="CS1319" t="str">
        <f>CONCATENATE(PLANILLA!S1322,"_",PLANILLA!T1322)</f>
        <v>_</v>
      </c>
      <c r="ES1319" s="42" t="str">
        <f>IF(AND(PLANILLA!AM1322="",PLANILLA!AN1322=""),"",CONCATENATE(PLANILLA!AM1322,"-",PLANILLA!AN1322))</f>
        <v/>
      </c>
    </row>
    <row r="1320" spans="2:149" x14ac:dyDescent="0.25">
      <c r="B1320" t="str">
        <f>IF(OR(PLANILLA!AJ1323="SI",PLANILLA!AK1323="SI"),"TIEMPO","")</f>
        <v/>
      </c>
      <c r="C1320" t="str">
        <f>IF(OR(PLANILLA!AJ1323="SI",PLANILLA!AK1323="SI"),"DESPLAZAMIENTO_FORZADO","")</f>
        <v/>
      </c>
      <c r="CR1320" t="str">
        <f>CONCATENATE("COMUNIDAD_",PLANILLA!S1323)</f>
        <v>COMUNIDAD_</v>
      </c>
      <c r="CS1320" t="str">
        <f>CONCATENATE(PLANILLA!S1323,"_",PLANILLA!T1323)</f>
        <v>_</v>
      </c>
      <c r="ES1320" s="42" t="str">
        <f>IF(AND(PLANILLA!AM1323="",PLANILLA!AN1323=""),"",CONCATENATE(PLANILLA!AM1323,"-",PLANILLA!AN1323))</f>
        <v/>
      </c>
    </row>
    <row r="1321" spans="2:149" x14ac:dyDescent="0.25">
      <c r="B1321" t="str">
        <f>IF(OR(PLANILLA!AJ1324="SI",PLANILLA!AK1324="SI"),"TIEMPO","")</f>
        <v/>
      </c>
      <c r="C1321" t="str">
        <f>IF(OR(PLANILLA!AJ1324="SI",PLANILLA!AK1324="SI"),"DESPLAZAMIENTO_FORZADO","")</f>
        <v/>
      </c>
      <c r="CR1321" t="str">
        <f>CONCATENATE("COMUNIDAD_",PLANILLA!S1324)</f>
        <v>COMUNIDAD_</v>
      </c>
      <c r="CS1321" t="str">
        <f>CONCATENATE(PLANILLA!S1324,"_",PLANILLA!T1324)</f>
        <v>_</v>
      </c>
      <c r="ES1321" s="42" t="str">
        <f>IF(AND(PLANILLA!AM1324="",PLANILLA!AN1324=""),"",CONCATENATE(PLANILLA!AM1324,"-",PLANILLA!AN1324))</f>
        <v/>
      </c>
    </row>
    <row r="1322" spans="2:149" x14ac:dyDescent="0.25">
      <c r="B1322" t="str">
        <f>IF(OR(PLANILLA!AJ1325="SI",PLANILLA!AK1325="SI"),"TIEMPO","")</f>
        <v/>
      </c>
      <c r="C1322" t="str">
        <f>IF(OR(PLANILLA!AJ1325="SI",PLANILLA!AK1325="SI"),"DESPLAZAMIENTO_FORZADO","")</f>
        <v/>
      </c>
      <c r="CR1322" t="str">
        <f>CONCATENATE("COMUNIDAD_",PLANILLA!S1325)</f>
        <v>COMUNIDAD_</v>
      </c>
      <c r="CS1322" t="str">
        <f>CONCATENATE(PLANILLA!S1325,"_",PLANILLA!T1325)</f>
        <v>_</v>
      </c>
      <c r="ES1322" s="42" t="str">
        <f>IF(AND(PLANILLA!AM1325="",PLANILLA!AN1325=""),"",CONCATENATE(PLANILLA!AM1325,"-",PLANILLA!AN1325))</f>
        <v/>
      </c>
    </row>
    <row r="1323" spans="2:149" x14ac:dyDescent="0.25">
      <c r="B1323" t="str">
        <f>IF(OR(PLANILLA!AJ1326="SI",PLANILLA!AK1326="SI"),"TIEMPO","")</f>
        <v/>
      </c>
      <c r="C1323" t="str">
        <f>IF(OR(PLANILLA!AJ1326="SI",PLANILLA!AK1326="SI"),"DESPLAZAMIENTO_FORZADO","")</f>
        <v/>
      </c>
      <c r="CR1323" t="str">
        <f>CONCATENATE("COMUNIDAD_",PLANILLA!S1326)</f>
        <v>COMUNIDAD_</v>
      </c>
      <c r="CS1323" t="str">
        <f>CONCATENATE(PLANILLA!S1326,"_",PLANILLA!T1326)</f>
        <v>_</v>
      </c>
      <c r="ES1323" s="42" t="str">
        <f>IF(AND(PLANILLA!AM1326="",PLANILLA!AN1326=""),"",CONCATENATE(PLANILLA!AM1326,"-",PLANILLA!AN1326))</f>
        <v/>
      </c>
    </row>
    <row r="1324" spans="2:149" x14ac:dyDescent="0.25">
      <c r="B1324" t="str">
        <f>IF(OR(PLANILLA!AJ1327="SI",PLANILLA!AK1327="SI"),"TIEMPO","")</f>
        <v/>
      </c>
      <c r="C1324" t="str">
        <f>IF(OR(PLANILLA!AJ1327="SI",PLANILLA!AK1327="SI"),"DESPLAZAMIENTO_FORZADO","")</f>
        <v/>
      </c>
      <c r="CR1324" t="str">
        <f>CONCATENATE("COMUNIDAD_",PLANILLA!S1327)</f>
        <v>COMUNIDAD_</v>
      </c>
      <c r="CS1324" t="str">
        <f>CONCATENATE(PLANILLA!S1327,"_",PLANILLA!T1327)</f>
        <v>_</v>
      </c>
      <c r="ES1324" s="42" t="str">
        <f>IF(AND(PLANILLA!AM1327="",PLANILLA!AN1327=""),"",CONCATENATE(PLANILLA!AM1327,"-",PLANILLA!AN1327))</f>
        <v/>
      </c>
    </row>
    <row r="1325" spans="2:149" x14ac:dyDescent="0.25">
      <c r="B1325" t="str">
        <f>IF(OR(PLANILLA!AJ1328="SI",PLANILLA!AK1328="SI"),"TIEMPO","")</f>
        <v/>
      </c>
      <c r="C1325" t="str">
        <f>IF(OR(PLANILLA!AJ1328="SI",PLANILLA!AK1328="SI"),"DESPLAZAMIENTO_FORZADO","")</f>
        <v/>
      </c>
      <c r="CR1325" t="str">
        <f>CONCATENATE("COMUNIDAD_",PLANILLA!S1328)</f>
        <v>COMUNIDAD_</v>
      </c>
      <c r="CS1325" t="str">
        <f>CONCATENATE(PLANILLA!S1328,"_",PLANILLA!T1328)</f>
        <v>_</v>
      </c>
      <c r="ES1325" s="42" t="str">
        <f>IF(AND(PLANILLA!AM1328="",PLANILLA!AN1328=""),"",CONCATENATE(PLANILLA!AM1328,"-",PLANILLA!AN1328))</f>
        <v/>
      </c>
    </row>
    <row r="1326" spans="2:149" x14ac:dyDescent="0.25">
      <c r="B1326" t="str">
        <f>IF(OR(PLANILLA!AJ1329="SI",PLANILLA!AK1329="SI"),"TIEMPO","")</f>
        <v/>
      </c>
      <c r="C1326" t="str">
        <f>IF(OR(PLANILLA!AJ1329="SI",PLANILLA!AK1329="SI"),"DESPLAZAMIENTO_FORZADO","")</f>
        <v/>
      </c>
      <c r="CR1326" t="str">
        <f>CONCATENATE("COMUNIDAD_",PLANILLA!S1329)</f>
        <v>COMUNIDAD_</v>
      </c>
      <c r="CS1326" t="str">
        <f>CONCATENATE(PLANILLA!S1329,"_",PLANILLA!T1329)</f>
        <v>_</v>
      </c>
      <c r="ES1326" s="42" t="str">
        <f>IF(AND(PLANILLA!AM1329="",PLANILLA!AN1329=""),"",CONCATENATE(PLANILLA!AM1329,"-",PLANILLA!AN1329))</f>
        <v/>
      </c>
    </row>
    <row r="1327" spans="2:149" x14ac:dyDescent="0.25">
      <c r="B1327" t="str">
        <f>IF(OR(PLANILLA!AJ1330="SI",PLANILLA!AK1330="SI"),"TIEMPO","")</f>
        <v/>
      </c>
      <c r="C1327" t="str">
        <f>IF(OR(PLANILLA!AJ1330="SI",PLANILLA!AK1330="SI"),"DESPLAZAMIENTO_FORZADO","")</f>
        <v/>
      </c>
      <c r="CR1327" t="str">
        <f>CONCATENATE("COMUNIDAD_",PLANILLA!S1330)</f>
        <v>COMUNIDAD_</v>
      </c>
      <c r="CS1327" t="str">
        <f>CONCATENATE(PLANILLA!S1330,"_",PLANILLA!T1330)</f>
        <v>_</v>
      </c>
      <c r="ES1327" s="42" t="str">
        <f>IF(AND(PLANILLA!AM1330="",PLANILLA!AN1330=""),"",CONCATENATE(PLANILLA!AM1330,"-",PLANILLA!AN1330))</f>
        <v/>
      </c>
    </row>
    <row r="1328" spans="2:149" x14ac:dyDescent="0.25">
      <c r="B1328" t="str">
        <f>IF(OR(PLANILLA!AJ1331="SI",PLANILLA!AK1331="SI"),"TIEMPO","")</f>
        <v/>
      </c>
      <c r="C1328" t="str">
        <f>IF(OR(PLANILLA!AJ1331="SI",PLANILLA!AK1331="SI"),"DESPLAZAMIENTO_FORZADO","")</f>
        <v/>
      </c>
      <c r="CR1328" t="str">
        <f>CONCATENATE("COMUNIDAD_",PLANILLA!S1331)</f>
        <v>COMUNIDAD_</v>
      </c>
      <c r="CS1328" t="str">
        <f>CONCATENATE(PLANILLA!S1331,"_",PLANILLA!T1331)</f>
        <v>_</v>
      </c>
      <c r="ES1328" s="42" t="str">
        <f>IF(AND(PLANILLA!AM1331="",PLANILLA!AN1331=""),"",CONCATENATE(PLANILLA!AM1331,"-",PLANILLA!AN1331))</f>
        <v/>
      </c>
    </row>
    <row r="1329" spans="2:149" x14ac:dyDescent="0.25">
      <c r="B1329" t="str">
        <f>IF(OR(PLANILLA!AJ1332="SI",PLANILLA!AK1332="SI"),"TIEMPO","")</f>
        <v/>
      </c>
      <c r="C1329" t="str">
        <f>IF(OR(PLANILLA!AJ1332="SI",PLANILLA!AK1332="SI"),"DESPLAZAMIENTO_FORZADO","")</f>
        <v/>
      </c>
      <c r="CR1329" t="str">
        <f>CONCATENATE("COMUNIDAD_",PLANILLA!S1332)</f>
        <v>COMUNIDAD_</v>
      </c>
      <c r="CS1329" t="str">
        <f>CONCATENATE(PLANILLA!S1332,"_",PLANILLA!T1332)</f>
        <v>_</v>
      </c>
      <c r="ES1329" s="42" t="str">
        <f>IF(AND(PLANILLA!AM1332="",PLANILLA!AN1332=""),"",CONCATENATE(PLANILLA!AM1332,"-",PLANILLA!AN1332))</f>
        <v/>
      </c>
    </row>
    <row r="1330" spans="2:149" x14ac:dyDescent="0.25">
      <c r="B1330" t="str">
        <f>IF(OR(PLANILLA!AJ1333="SI",PLANILLA!AK1333="SI"),"TIEMPO","")</f>
        <v/>
      </c>
      <c r="C1330" t="str">
        <f>IF(OR(PLANILLA!AJ1333="SI",PLANILLA!AK1333="SI"),"DESPLAZAMIENTO_FORZADO","")</f>
        <v/>
      </c>
      <c r="CR1330" t="str">
        <f>CONCATENATE("COMUNIDAD_",PLANILLA!S1333)</f>
        <v>COMUNIDAD_</v>
      </c>
      <c r="CS1330" t="str">
        <f>CONCATENATE(PLANILLA!S1333,"_",PLANILLA!T1333)</f>
        <v>_</v>
      </c>
      <c r="ES1330" s="42" t="str">
        <f>IF(AND(PLANILLA!AM1333="",PLANILLA!AN1333=""),"",CONCATENATE(PLANILLA!AM1333,"-",PLANILLA!AN1333))</f>
        <v/>
      </c>
    </row>
    <row r="1331" spans="2:149" x14ac:dyDescent="0.25">
      <c r="B1331" t="str">
        <f>IF(OR(PLANILLA!AJ1334="SI",PLANILLA!AK1334="SI"),"TIEMPO","")</f>
        <v/>
      </c>
      <c r="C1331" t="str">
        <f>IF(OR(PLANILLA!AJ1334="SI",PLANILLA!AK1334="SI"),"DESPLAZAMIENTO_FORZADO","")</f>
        <v/>
      </c>
      <c r="CR1331" t="str">
        <f>CONCATENATE("COMUNIDAD_",PLANILLA!S1334)</f>
        <v>COMUNIDAD_</v>
      </c>
      <c r="CS1331" t="str">
        <f>CONCATENATE(PLANILLA!S1334,"_",PLANILLA!T1334)</f>
        <v>_</v>
      </c>
      <c r="ES1331" s="42" t="str">
        <f>IF(AND(PLANILLA!AM1334="",PLANILLA!AN1334=""),"",CONCATENATE(PLANILLA!AM1334,"-",PLANILLA!AN1334))</f>
        <v/>
      </c>
    </row>
    <row r="1332" spans="2:149" x14ac:dyDescent="0.25">
      <c r="B1332" t="str">
        <f>IF(OR(PLANILLA!AJ1335="SI",PLANILLA!AK1335="SI"),"TIEMPO","")</f>
        <v/>
      </c>
      <c r="C1332" t="str">
        <f>IF(OR(PLANILLA!AJ1335="SI",PLANILLA!AK1335="SI"),"DESPLAZAMIENTO_FORZADO","")</f>
        <v/>
      </c>
      <c r="CR1332" t="str">
        <f>CONCATENATE("COMUNIDAD_",PLANILLA!S1335)</f>
        <v>COMUNIDAD_</v>
      </c>
      <c r="CS1332" t="str">
        <f>CONCATENATE(PLANILLA!S1335,"_",PLANILLA!T1335)</f>
        <v>_</v>
      </c>
      <c r="ES1332" s="42" t="str">
        <f>IF(AND(PLANILLA!AM1335="",PLANILLA!AN1335=""),"",CONCATENATE(PLANILLA!AM1335,"-",PLANILLA!AN1335))</f>
        <v/>
      </c>
    </row>
    <row r="1333" spans="2:149" x14ac:dyDescent="0.25">
      <c r="B1333" t="str">
        <f>IF(OR(PLANILLA!AJ1336="SI",PLANILLA!AK1336="SI"),"TIEMPO","")</f>
        <v/>
      </c>
      <c r="C1333" t="str">
        <f>IF(OR(PLANILLA!AJ1336="SI",PLANILLA!AK1336="SI"),"DESPLAZAMIENTO_FORZADO","")</f>
        <v/>
      </c>
      <c r="CR1333" t="str">
        <f>CONCATENATE("COMUNIDAD_",PLANILLA!S1336)</f>
        <v>COMUNIDAD_</v>
      </c>
      <c r="CS1333" t="str">
        <f>CONCATENATE(PLANILLA!S1336,"_",PLANILLA!T1336)</f>
        <v>_</v>
      </c>
      <c r="ES1333" s="42" t="str">
        <f>IF(AND(PLANILLA!AM1336="",PLANILLA!AN1336=""),"",CONCATENATE(PLANILLA!AM1336,"-",PLANILLA!AN1336))</f>
        <v/>
      </c>
    </row>
    <row r="1334" spans="2:149" x14ac:dyDescent="0.25">
      <c r="B1334" t="str">
        <f>IF(OR(PLANILLA!AJ1337="SI",PLANILLA!AK1337="SI"),"TIEMPO","")</f>
        <v/>
      </c>
      <c r="C1334" t="str">
        <f>IF(OR(PLANILLA!AJ1337="SI",PLANILLA!AK1337="SI"),"DESPLAZAMIENTO_FORZADO","")</f>
        <v/>
      </c>
      <c r="CR1334" t="str">
        <f>CONCATENATE("COMUNIDAD_",PLANILLA!S1337)</f>
        <v>COMUNIDAD_</v>
      </c>
      <c r="CS1334" t="str">
        <f>CONCATENATE(PLANILLA!S1337,"_",PLANILLA!T1337)</f>
        <v>_</v>
      </c>
      <c r="ES1334" s="42" t="str">
        <f>IF(AND(PLANILLA!AM1337="",PLANILLA!AN1337=""),"",CONCATENATE(PLANILLA!AM1337,"-",PLANILLA!AN1337))</f>
        <v/>
      </c>
    </row>
    <row r="1335" spans="2:149" x14ac:dyDescent="0.25">
      <c r="B1335" t="str">
        <f>IF(OR(PLANILLA!AJ1338="SI",PLANILLA!AK1338="SI"),"TIEMPO","")</f>
        <v/>
      </c>
      <c r="C1335" t="str">
        <f>IF(OR(PLANILLA!AJ1338="SI",PLANILLA!AK1338="SI"),"DESPLAZAMIENTO_FORZADO","")</f>
        <v/>
      </c>
      <c r="CR1335" t="str">
        <f>CONCATENATE("COMUNIDAD_",PLANILLA!S1338)</f>
        <v>COMUNIDAD_</v>
      </c>
      <c r="CS1335" t="str">
        <f>CONCATENATE(PLANILLA!S1338,"_",PLANILLA!T1338)</f>
        <v>_</v>
      </c>
      <c r="ES1335" s="42" t="str">
        <f>IF(AND(PLANILLA!AM1338="",PLANILLA!AN1338=""),"",CONCATENATE(PLANILLA!AM1338,"-",PLANILLA!AN1338))</f>
        <v/>
      </c>
    </row>
    <row r="1336" spans="2:149" x14ac:dyDescent="0.25">
      <c r="B1336" t="str">
        <f>IF(OR(PLANILLA!AJ1339="SI",PLANILLA!AK1339="SI"),"TIEMPO","")</f>
        <v/>
      </c>
      <c r="C1336" t="str">
        <f>IF(OR(PLANILLA!AJ1339="SI",PLANILLA!AK1339="SI"),"DESPLAZAMIENTO_FORZADO","")</f>
        <v/>
      </c>
      <c r="CR1336" t="str">
        <f>CONCATENATE("COMUNIDAD_",PLANILLA!S1339)</f>
        <v>COMUNIDAD_</v>
      </c>
      <c r="CS1336" t="str">
        <f>CONCATENATE(PLANILLA!S1339,"_",PLANILLA!T1339)</f>
        <v>_</v>
      </c>
      <c r="ES1336" s="42" t="str">
        <f>IF(AND(PLANILLA!AM1339="",PLANILLA!AN1339=""),"",CONCATENATE(PLANILLA!AM1339,"-",PLANILLA!AN1339))</f>
        <v/>
      </c>
    </row>
    <row r="1337" spans="2:149" x14ac:dyDescent="0.25">
      <c r="B1337" t="str">
        <f>IF(OR(PLANILLA!AJ1340="SI",PLANILLA!AK1340="SI"),"TIEMPO","")</f>
        <v/>
      </c>
      <c r="C1337" t="str">
        <f>IF(OR(PLANILLA!AJ1340="SI",PLANILLA!AK1340="SI"),"DESPLAZAMIENTO_FORZADO","")</f>
        <v/>
      </c>
      <c r="CR1337" t="str">
        <f>CONCATENATE("COMUNIDAD_",PLANILLA!S1340)</f>
        <v>COMUNIDAD_</v>
      </c>
      <c r="CS1337" t="str">
        <f>CONCATENATE(PLANILLA!S1340,"_",PLANILLA!T1340)</f>
        <v>_</v>
      </c>
      <c r="ES1337" s="42" t="str">
        <f>IF(AND(PLANILLA!AM1340="",PLANILLA!AN1340=""),"",CONCATENATE(PLANILLA!AM1340,"-",PLANILLA!AN1340))</f>
        <v/>
      </c>
    </row>
    <row r="1338" spans="2:149" x14ac:dyDescent="0.25">
      <c r="B1338" t="str">
        <f>IF(OR(PLANILLA!AJ1341="SI",PLANILLA!AK1341="SI"),"TIEMPO","")</f>
        <v/>
      </c>
      <c r="C1338" t="str">
        <f>IF(OR(PLANILLA!AJ1341="SI",PLANILLA!AK1341="SI"),"DESPLAZAMIENTO_FORZADO","")</f>
        <v/>
      </c>
      <c r="CR1338" t="str">
        <f>CONCATENATE("COMUNIDAD_",PLANILLA!S1341)</f>
        <v>COMUNIDAD_</v>
      </c>
      <c r="CS1338" t="str">
        <f>CONCATENATE(PLANILLA!S1341,"_",PLANILLA!T1341)</f>
        <v>_</v>
      </c>
      <c r="ES1338" s="42" t="str">
        <f>IF(AND(PLANILLA!AM1341="",PLANILLA!AN1341=""),"",CONCATENATE(PLANILLA!AM1341,"-",PLANILLA!AN1341))</f>
        <v/>
      </c>
    </row>
    <row r="1339" spans="2:149" x14ac:dyDescent="0.25">
      <c r="B1339" t="str">
        <f>IF(OR(PLANILLA!AJ1342="SI",PLANILLA!AK1342="SI"),"TIEMPO","")</f>
        <v/>
      </c>
      <c r="C1339" t="str">
        <f>IF(OR(PLANILLA!AJ1342="SI",PLANILLA!AK1342="SI"),"DESPLAZAMIENTO_FORZADO","")</f>
        <v/>
      </c>
      <c r="CR1339" t="str">
        <f>CONCATENATE("COMUNIDAD_",PLANILLA!S1342)</f>
        <v>COMUNIDAD_</v>
      </c>
      <c r="CS1339" t="str">
        <f>CONCATENATE(PLANILLA!S1342,"_",PLANILLA!T1342)</f>
        <v>_</v>
      </c>
      <c r="ES1339" s="42" t="str">
        <f>IF(AND(PLANILLA!AM1342="",PLANILLA!AN1342=""),"",CONCATENATE(PLANILLA!AM1342,"-",PLANILLA!AN1342))</f>
        <v/>
      </c>
    </row>
    <row r="1340" spans="2:149" x14ac:dyDescent="0.25">
      <c r="B1340" t="str">
        <f>IF(OR(PLANILLA!AJ1343="SI",PLANILLA!AK1343="SI"),"TIEMPO","")</f>
        <v/>
      </c>
      <c r="C1340" t="str">
        <f>IF(OR(PLANILLA!AJ1343="SI",PLANILLA!AK1343="SI"),"DESPLAZAMIENTO_FORZADO","")</f>
        <v/>
      </c>
      <c r="CR1340" t="str">
        <f>CONCATENATE("COMUNIDAD_",PLANILLA!S1343)</f>
        <v>COMUNIDAD_</v>
      </c>
      <c r="CS1340" t="str">
        <f>CONCATENATE(PLANILLA!S1343,"_",PLANILLA!T1343)</f>
        <v>_</v>
      </c>
      <c r="ES1340" s="42" t="str">
        <f>IF(AND(PLANILLA!AM1343="",PLANILLA!AN1343=""),"",CONCATENATE(PLANILLA!AM1343,"-",PLANILLA!AN1343))</f>
        <v/>
      </c>
    </row>
    <row r="1341" spans="2:149" x14ac:dyDescent="0.25">
      <c r="B1341" t="str">
        <f>IF(OR(PLANILLA!AJ1344="SI",PLANILLA!AK1344="SI"),"TIEMPO","")</f>
        <v/>
      </c>
      <c r="C1341" t="str">
        <f>IF(OR(PLANILLA!AJ1344="SI",PLANILLA!AK1344="SI"),"DESPLAZAMIENTO_FORZADO","")</f>
        <v/>
      </c>
      <c r="CR1341" t="str">
        <f>CONCATENATE("COMUNIDAD_",PLANILLA!S1344)</f>
        <v>COMUNIDAD_</v>
      </c>
      <c r="CS1341" t="str">
        <f>CONCATENATE(PLANILLA!S1344,"_",PLANILLA!T1344)</f>
        <v>_</v>
      </c>
      <c r="ES1341" s="42" t="str">
        <f>IF(AND(PLANILLA!AM1344="",PLANILLA!AN1344=""),"",CONCATENATE(PLANILLA!AM1344,"-",PLANILLA!AN1344))</f>
        <v/>
      </c>
    </row>
    <row r="1342" spans="2:149" x14ac:dyDescent="0.25">
      <c r="B1342" t="str">
        <f>IF(OR(PLANILLA!AJ1345="SI",PLANILLA!AK1345="SI"),"TIEMPO","")</f>
        <v/>
      </c>
      <c r="C1342" t="str">
        <f>IF(OR(PLANILLA!AJ1345="SI",PLANILLA!AK1345="SI"),"DESPLAZAMIENTO_FORZADO","")</f>
        <v/>
      </c>
      <c r="CR1342" t="str">
        <f>CONCATENATE("COMUNIDAD_",PLANILLA!S1345)</f>
        <v>COMUNIDAD_</v>
      </c>
      <c r="CS1342" t="str">
        <f>CONCATENATE(PLANILLA!S1345,"_",PLANILLA!T1345)</f>
        <v>_</v>
      </c>
      <c r="ES1342" s="42" t="str">
        <f>IF(AND(PLANILLA!AM1345="",PLANILLA!AN1345=""),"",CONCATENATE(PLANILLA!AM1345,"-",PLANILLA!AN1345))</f>
        <v/>
      </c>
    </row>
    <row r="1343" spans="2:149" x14ac:dyDescent="0.25">
      <c r="B1343" t="str">
        <f>IF(OR(PLANILLA!AJ1346="SI",PLANILLA!AK1346="SI"),"TIEMPO","")</f>
        <v/>
      </c>
      <c r="C1343" t="str">
        <f>IF(OR(PLANILLA!AJ1346="SI",PLANILLA!AK1346="SI"),"DESPLAZAMIENTO_FORZADO","")</f>
        <v/>
      </c>
      <c r="CR1343" t="str">
        <f>CONCATENATE("COMUNIDAD_",PLANILLA!S1346)</f>
        <v>COMUNIDAD_</v>
      </c>
      <c r="CS1343" t="str">
        <f>CONCATENATE(PLANILLA!S1346,"_",PLANILLA!T1346)</f>
        <v>_</v>
      </c>
      <c r="ES1343" s="42" t="str">
        <f>IF(AND(PLANILLA!AM1346="",PLANILLA!AN1346=""),"",CONCATENATE(PLANILLA!AM1346,"-",PLANILLA!AN1346))</f>
        <v/>
      </c>
    </row>
    <row r="1344" spans="2:149" x14ac:dyDescent="0.25">
      <c r="B1344" t="str">
        <f>IF(OR(PLANILLA!AJ1347="SI",PLANILLA!AK1347="SI"),"TIEMPO","")</f>
        <v/>
      </c>
      <c r="C1344" t="str">
        <f>IF(OR(PLANILLA!AJ1347="SI",PLANILLA!AK1347="SI"),"DESPLAZAMIENTO_FORZADO","")</f>
        <v/>
      </c>
      <c r="CR1344" t="str">
        <f>CONCATENATE("COMUNIDAD_",PLANILLA!S1347)</f>
        <v>COMUNIDAD_</v>
      </c>
      <c r="CS1344" t="str">
        <f>CONCATENATE(PLANILLA!S1347,"_",PLANILLA!T1347)</f>
        <v>_</v>
      </c>
      <c r="ES1344" s="42" t="str">
        <f>IF(AND(PLANILLA!AM1347="",PLANILLA!AN1347=""),"",CONCATENATE(PLANILLA!AM1347,"-",PLANILLA!AN1347))</f>
        <v/>
      </c>
    </row>
    <row r="1345" spans="2:149" x14ac:dyDescent="0.25">
      <c r="B1345" t="str">
        <f>IF(OR(PLANILLA!AJ1348="SI",PLANILLA!AK1348="SI"),"TIEMPO","")</f>
        <v/>
      </c>
      <c r="C1345" t="str">
        <f>IF(OR(PLANILLA!AJ1348="SI",PLANILLA!AK1348="SI"),"DESPLAZAMIENTO_FORZADO","")</f>
        <v/>
      </c>
      <c r="CR1345" t="str">
        <f>CONCATENATE("COMUNIDAD_",PLANILLA!S1348)</f>
        <v>COMUNIDAD_</v>
      </c>
      <c r="CS1345" t="str">
        <f>CONCATENATE(PLANILLA!S1348,"_",PLANILLA!T1348)</f>
        <v>_</v>
      </c>
      <c r="ES1345" s="42" t="str">
        <f>IF(AND(PLANILLA!AM1348="",PLANILLA!AN1348=""),"",CONCATENATE(PLANILLA!AM1348,"-",PLANILLA!AN1348))</f>
        <v/>
      </c>
    </row>
    <row r="1346" spans="2:149" x14ac:dyDescent="0.25">
      <c r="B1346" t="str">
        <f>IF(OR(PLANILLA!AJ1349="SI",PLANILLA!AK1349="SI"),"TIEMPO","")</f>
        <v/>
      </c>
      <c r="C1346" t="str">
        <f>IF(OR(PLANILLA!AJ1349="SI",PLANILLA!AK1349="SI"),"DESPLAZAMIENTO_FORZADO","")</f>
        <v/>
      </c>
      <c r="CR1346" t="str">
        <f>CONCATENATE("COMUNIDAD_",PLANILLA!S1349)</f>
        <v>COMUNIDAD_</v>
      </c>
      <c r="CS1346" t="str">
        <f>CONCATENATE(PLANILLA!S1349,"_",PLANILLA!T1349)</f>
        <v>_</v>
      </c>
      <c r="ES1346" s="42" t="str">
        <f>IF(AND(PLANILLA!AM1349="",PLANILLA!AN1349=""),"",CONCATENATE(PLANILLA!AM1349,"-",PLANILLA!AN1349))</f>
        <v/>
      </c>
    </row>
    <row r="1347" spans="2:149" x14ac:dyDescent="0.25">
      <c r="B1347" t="str">
        <f>IF(OR(PLANILLA!AJ1350="SI",PLANILLA!AK1350="SI"),"TIEMPO","")</f>
        <v/>
      </c>
      <c r="C1347" t="str">
        <f>IF(OR(PLANILLA!AJ1350="SI",PLANILLA!AK1350="SI"),"DESPLAZAMIENTO_FORZADO","")</f>
        <v/>
      </c>
      <c r="CR1347" t="str">
        <f>CONCATENATE("COMUNIDAD_",PLANILLA!S1350)</f>
        <v>COMUNIDAD_</v>
      </c>
      <c r="CS1347" t="str">
        <f>CONCATENATE(PLANILLA!S1350,"_",PLANILLA!T1350)</f>
        <v>_</v>
      </c>
      <c r="ES1347" s="42" t="str">
        <f>IF(AND(PLANILLA!AM1350="",PLANILLA!AN1350=""),"",CONCATENATE(PLANILLA!AM1350,"-",PLANILLA!AN1350))</f>
        <v/>
      </c>
    </row>
    <row r="1348" spans="2:149" x14ac:dyDescent="0.25">
      <c r="B1348" t="str">
        <f>IF(OR(PLANILLA!AJ1351="SI",PLANILLA!AK1351="SI"),"TIEMPO","")</f>
        <v/>
      </c>
      <c r="C1348" t="str">
        <f>IF(OR(PLANILLA!AJ1351="SI",PLANILLA!AK1351="SI"),"DESPLAZAMIENTO_FORZADO","")</f>
        <v/>
      </c>
      <c r="CR1348" t="str">
        <f>CONCATENATE("COMUNIDAD_",PLANILLA!S1351)</f>
        <v>COMUNIDAD_</v>
      </c>
      <c r="CS1348" t="str">
        <f>CONCATENATE(PLANILLA!S1351,"_",PLANILLA!T1351)</f>
        <v>_</v>
      </c>
      <c r="ES1348" s="42" t="str">
        <f>IF(AND(PLANILLA!AM1351="",PLANILLA!AN1351=""),"",CONCATENATE(PLANILLA!AM1351,"-",PLANILLA!AN1351))</f>
        <v/>
      </c>
    </row>
    <row r="1349" spans="2:149" x14ac:dyDescent="0.25">
      <c r="B1349" t="str">
        <f>IF(OR(PLANILLA!AJ1352="SI",PLANILLA!AK1352="SI"),"TIEMPO","")</f>
        <v/>
      </c>
      <c r="C1349" t="str">
        <f>IF(OR(PLANILLA!AJ1352="SI",PLANILLA!AK1352="SI"),"DESPLAZAMIENTO_FORZADO","")</f>
        <v/>
      </c>
      <c r="CR1349" t="str">
        <f>CONCATENATE("COMUNIDAD_",PLANILLA!S1352)</f>
        <v>COMUNIDAD_</v>
      </c>
      <c r="CS1349" t="str">
        <f>CONCATENATE(PLANILLA!S1352,"_",PLANILLA!T1352)</f>
        <v>_</v>
      </c>
      <c r="ES1349" s="42" t="str">
        <f>IF(AND(PLANILLA!AM1352="",PLANILLA!AN1352=""),"",CONCATENATE(PLANILLA!AM1352,"-",PLANILLA!AN1352))</f>
        <v/>
      </c>
    </row>
    <row r="1350" spans="2:149" x14ac:dyDescent="0.25">
      <c r="B1350" t="str">
        <f>IF(OR(PLANILLA!AJ1353="SI",PLANILLA!AK1353="SI"),"TIEMPO","")</f>
        <v/>
      </c>
      <c r="C1350" t="str">
        <f>IF(OR(PLANILLA!AJ1353="SI",PLANILLA!AK1353="SI"),"DESPLAZAMIENTO_FORZADO","")</f>
        <v/>
      </c>
      <c r="CR1350" t="str">
        <f>CONCATENATE("COMUNIDAD_",PLANILLA!S1353)</f>
        <v>COMUNIDAD_</v>
      </c>
      <c r="CS1350" t="str">
        <f>CONCATENATE(PLANILLA!S1353,"_",PLANILLA!T1353)</f>
        <v>_</v>
      </c>
      <c r="ES1350" s="42" t="str">
        <f>IF(AND(PLANILLA!AM1353="",PLANILLA!AN1353=""),"",CONCATENATE(PLANILLA!AM1353,"-",PLANILLA!AN1353))</f>
        <v/>
      </c>
    </row>
    <row r="1351" spans="2:149" x14ac:dyDescent="0.25">
      <c r="B1351" t="str">
        <f>IF(OR(PLANILLA!AJ1354="SI",PLANILLA!AK1354="SI"),"TIEMPO","")</f>
        <v/>
      </c>
      <c r="C1351" t="str">
        <f>IF(OR(PLANILLA!AJ1354="SI",PLANILLA!AK1354="SI"),"DESPLAZAMIENTO_FORZADO","")</f>
        <v/>
      </c>
      <c r="CR1351" t="str">
        <f>CONCATENATE("COMUNIDAD_",PLANILLA!S1354)</f>
        <v>COMUNIDAD_</v>
      </c>
      <c r="CS1351" t="str">
        <f>CONCATENATE(PLANILLA!S1354,"_",PLANILLA!T1354)</f>
        <v>_</v>
      </c>
      <c r="ES1351" s="42" t="str">
        <f>IF(AND(PLANILLA!AM1354="",PLANILLA!AN1354=""),"",CONCATENATE(PLANILLA!AM1354,"-",PLANILLA!AN1354))</f>
        <v/>
      </c>
    </row>
    <row r="1352" spans="2:149" x14ac:dyDescent="0.25">
      <c r="B1352" t="str">
        <f>IF(OR(PLANILLA!AJ1355="SI",PLANILLA!AK1355="SI"),"TIEMPO","")</f>
        <v/>
      </c>
      <c r="C1352" t="str">
        <f>IF(OR(PLANILLA!AJ1355="SI",PLANILLA!AK1355="SI"),"DESPLAZAMIENTO_FORZADO","")</f>
        <v/>
      </c>
      <c r="CR1352" t="str">
        <f>CONCATENATE("COMUNIDAD_",PLANILLA!S1355)</f>
        <v>COMUNIDAD_</v>
      </c>
      <c r="CS1352" t="str">
        <f>CONCATENATE(PLANILLA!S1355,"_",PLANILLA!T1355)</f>
        <v>_</v>
      </c>
      <c r="ES1352" s="42" t="str">
        <f>IF(AND(PLANILLA!AM1355="",PLANILLA!AN1355=""),"",CONCATENATE(PLANILLA!AM1355,"-",PLANILLA!AN1355))</f>
        <v/>
      </c>
    </row>
    <row r="1353" spans="2:149" x14ac:dyDescent="0.25">
      <c r="B1353" t="str">
        <f>IF(OR(PLANILLA!AJ1356="SI",PLANILLA!AK1356="SI"),"TIEMPO","")</f>
        <v/>
      </c>
      <c r="C1353" t="str">
        <f>IF(OR(PLANILLA!AJ1356="SI",PLANILLA!AK1356="SI"),"DESPLAZAMIENTO_FORZADO","")</f>
        <v/>
      </c>
      <c r="CR1353" t="str">
        <f>CONCATENATE("COMUNIDAD_",PLANILLA!S1356)</f>
        <v>COMUNIDAD_</v>
      </c>
      <c r="CS1353" t="str">
        <f>CONCATENATE(PLANILLA!S1356,"_",PLANILLA!T1356)</f>
        <v>_</v>
      </c>
      <c r="ES1353" s="42" t="str">
        <f>IF(AND(PLANILLA!AM1356="",PLANILLA!AN1356=""),"",CONCATENATE(PLANILLA!AM1356,"-",PLANILLA!AN1356))</f>
        <v/>
      </c>
    </row>
    <row r="1354" spans="2:149" x14ac:dyDescent="0.25">
      <c r="B1354" t="str">
        <f>IF(OR(PLANILLA!AJ1357="SI",PLANILLA!AK1357="SI"),"TIEMPO","")</f>
        <v/>
      </c>
      <c r="C1354" t="str">
        <f>IF(OR(PLANILLA!AJ1357="SI",PLANILLA!AK1357="SI"),"DESPLAZAMIENTO_FORZADO","")</f>
        <v/>
      </c>
      <c r="CR1354" t="str">
        <f>CONCATENATE("COMUNIDAD_",PLANILLA!S1357)</f>
        <v>COMUNIDAD_</v>
      </c>
      <c r="CS1354" t="str">
        <f>CONCATENATE(PLANILLA!S1357,"_",PLANILLA!T1357)</f>
        <v>_</v>
      </c>
      <c r="ES1354" s="42" t="str">
        <f>IF(AND(PLANILLA!AM1357="",PLANILLA!AN1357=""),"",CONCATENATE(PLANILLA!AM1357,"-",PLANILLA!AN1357))</f>
        <v/>
      </c>
    </row>
    <row r="1355" spans="2:149" x14ac:dyDescent="0.25">
      <c r="B1355" t="str">
        <f>IF(OR(PLANILLA!AJ1358="SI",PLANILLA!AK1358="SI"),"TIEMPO","")</f>
        <v/>
      </c>
      <c r="C1355" t="str">
        <f>IF(OR(PLANILLA!AJ1358="SI",PLANILLA!AK1358="SI"),"DESPLAZAMIENTO_FORZADO","")</f>
        <v/>
      </c>
      <c r="CR1355" t="str">
        <f>CONCATENATE("COMUNIDAD_",PLANILLA!S1358)</f>
        <v>COMUNIDAD_</v>
      </c>
      <c r="CS1355" t="str">
        <f>CONCATENATE(PLANILLA!S1358,"_",PLANILLA!T1358)</f>
        <v>_</v>
      </c>
      <c r="ES1355" s="42" t="str">
        <f>IF(AND(PLANILLA!AM1358="",PLANILLA!AN1358=""),"",CONCATENATE(PLANILLA!AM1358,"-",PLANILLA!AN1358))</f>
        <v/>
      </c>
    </row>
    <row r="1356" spans="2:149" x14ac:dyDescent="0.25">
      <c r="B1356" t="str">
        <f>IF(OR(PLANILLA!AJ1359="SI",PLANILLA!AK1359="SI"),"TIEMPO","")</f>
        <v/>
      </c>
      <c r="C1356" t="str">
        <f>IF(OR(PLANILLA!AJ1359="SI",PLANILLA!AK1359="SI"),"DESPLAZAMIENTO_FORZADO","")</f>
        <v/>
      </c>
      <c r="CR1356" t="str">
        <f>CONCATENATE("COMUNIDAD_",PLANILLA!S1359)</f>
        <v>COMUNIDAD_</v>
      </c>
      <c r="CS1356" t="str">
        <f>CONCATENATE(PLANILLA!S1359,"_",PLANILLA!T1359)</f>
        <v>_</v>
      </c>
      <c r="ES1356" s="42" t="str">
        <f>IF(AND(PLANILLA!AM1359="",PLANILLA!AN1359=""),"",CONCATENATE(PLANILLA!AM1359,"-",PLANILLA!AN1359))</f>
        <v/>
      </c>
    </row>
    <row r="1357" spans="2:149" x14ac:dyDescent="0.25">
      <c r="B1357" t="str">
        <f>IF(OR(PLANILLA!AJ1360="SI",PLANILLA!AK1360="SI"),"TIEMPO","")</f>
        <v/>
      </c>
      <c r="C1357" t="str">
        <f>IF(OR(PLANILLA!AJ1360="SI",PLANILLA!AK1360="SI"),"DESPLAZAMIENTO_FORZADO","")</f>
        <v/>
      </c>
      <c r="CR1357" t="str">
        <f>CONCATENATE("COMUNIDAD_",PLANILLA!S1360)</f>
        <v>COMUNIDAD_</v>
      </c>
      <c r="CS1357" t="str">
        <f>CONCATENATE(PLANILLA!S1360,"_",PLANILLA!T1360)</f>
        <v>_</v>
      </c>
      <c r="ES1357" s="42" t="str">
        <f>IF(AND(PLANILLA!AM1360="",PLANILLA!AN1360=""),"",CONCATENATE(PLANILLA!AM1360,"-",PLANILLA!AN1360))</f>
        <v/>
      </c>
    </row>
    <row r="1358" spans="2:149" x14ac:dyDescent="0.25">
      <c r="B1358" t="str">
        <f>IF(OR(PLANILLA!AJ1361="SI",PLANILLA!AK1361="SI"),"TIEMPO","")</f>
        <v/>
      </c>
      <c r="C1358" t="str">
        <f>IF(OR(PLANILLA!AJ1361="SI",PLANILLA!AK1361="SI"),"DESPLAZAMIENTO_FORZADO","")</f>
        <v/>
      </c>
      <c r="CR1358" t="str">
        <f>CONCATENATE("COMUNIDAD_",PLANILLA!S1361)</f>
        <v>COMUNIDAD_</v>
      </c>
      <c r="CS1358" t="str">
        <f>CONCATENATE(PLANILLA!S1361,"_",PLANILLA!T1361)</f>
        <v>_</v>
      </c>
      <c r="ES1358" s="42" t="str">
        <f>IF(AND(PLANILLA!AM1361="",PLANILLA!AN1361=""),"",CONCATENATE(PLANILLA!AM1361,"-",PLANILLA!AN1361))</f>
        <v/>
      </c>
    </row>
    <row r="1359" spans="2:149" x14ac:dyDescent="0.25">
      <c r="B1359" t="str">
        <f>IF(OR(PLANILLA!AJ1362="SI",PLANILLA!AK1362="SI"),"TIEMPO","")</f>
        <v/>
      </c>
      <c r="C1359" t="str">
        <f>IF(OR(PLANILLA!AJ1362="SI",PLANILLA!AK1362="SI"),"DESPLAZAMIENTO_FORZADO","")</f>
        <v/>
      </c>
      <c r="CR1359" t="str">
        <f>CONCATENATE("COMUNIDAD_",PLANILLA!S1362)</f>
        <v>COMUNIDAD_</v>
      </c>
      <c r="CS1359" t="str">
        <f>CONCATENATE(PLANILLA!S1362,"_",PLANILLA!T1362)</f>
        <v>_</v>
      </c>
      <c r="ES1359" s="42" t="str">
        <f>IF(AND(PLANILLA!AM1362="",PLANILLA!AN1362=""),"",CONCATENATE(PLANILLA!AM1362,"-",PLANILLA!AN1362))</f>
        <v/>
      </c>
    </row>
    <row r="1360" spans="2:149" x14ac:dyDescent="0.25">
      <c r="B1360" t="str">
        <f>IF(OR(PLANILLA!AJ1363="SI",PLANILLA!AK1363="SI"),"TIEMPO","")</f>
        <v/>
      </c>
      <c r="C1360" t="str">
        <f>IF(OR(PLANILLA!AJ1363="SI",PLANILLA!AK1363="SI"),"DESPLAZAMIENTO_FORZADO","")</f>
        <v/>
      </c>
      <c r="CR1360" t="str">
        <f>CONCATENATE("COMUNIDAD_",PLANILLA!S1363)</f>
        <v>COMUNIDAD_</v>
      </c>
      <c r="CS1360" t="str">
        <f>CONCATENATE(PLANILLA!S1363,"_",PLANILLA!T1363)</f>
        <v>_</v>
      </c>
      <c r="ES1360" s="42" t="str">
        <f>IF(AND(PLANILLA!AM1363="",PLANILLA!AN1363=""),"",CONCATENATE(PLANILLA!AM1363,"-",PLANILLA!AN1363))</f>
        <v/>
      </c>
    </row>
    <row r="1361" spans="2:149" x14ac:dyDescent="0.25">
      <c r="B1361" t="str">
        <f>IF(OR(PLANILLA!AJ1364="SI",PLANILLA!AK1364="SI"),"TIEMPO","")</f>
        <v/>
      </c>
      <c r="C1361" t="str">
        <f>IF(OR(PLANILLA!AJ1364="SI",PLANILLA!AK1364="SI"),"DESPLAZAMIENTO_FORZADO","")</f>
        <v/>
      </c>
      <c r="CR1361" t="str">
        <f>CONCATENATE("COMUNIDAD_",PLANILLA!S1364)</f>
        <v>COMUNIDAD_</v>
      </c>
      <c r="CS1361" t="str">
        <f>CONCATENATE(PLANILLA!S1364,"_",PLANILLA!T1364)</f>
        <v>_</v>
      </c>
      <c r="ES1361" s="42" t="str">
        <f>IF(AND(PLANILLA!AM1364="",PLANILLA!AN1364=""),"",CONCATENATE(PLANILLA!AM1364,"-",PLANILLA!AN1364))</f>
        <v/>
      </c>
    </row>
    <row r="1362" spans="2:149" x14ac:dyDescent="0.25">
      <c r="B1362" t="str">
        <f>IF(OR(PLANILLA!AJ1365="SI",PLANILLA!AK1365="SI"),"TIEMPO","")</f>
        <v/>
      </c>
      <c r="C1362" t="str">
        <f>IF(OR(PLANILLA!AJ1365="SI",PLANILLA!AK1365="SI"),"DESPLAZAMIENTO_FORZADO","")</f>
        <v/>
      </c>
      <c r="CR1362" t="str">
        <f>CONCATENATE("COMUNIDAD_",PLANILLA!S1365)</f>
        <v>COMUNIDAD_</v>
      </c>
      <c r="CS1362" t="str">
        <f>CONCATENATE(PLANILLA!S1365,"_",PLANILLA!T1365)</f>
        <v>_</v>
      </c>
      <c r="ES1362" s="42" t="str">
        <f>IF(AND(PLANILLA!AM1365="",PLANILLA!AN1365=""),"",CONCATENATE(PLANILLA!AM1365,"-",PLANILLA!AN1365))</f>
        <v/>
      </c>
    </row>
    <row r="1363" spans="2:149" x14ac:dyDescent="0.25">
      <c r="B1363" t="str">
        <f>IF(OR(PLANILLA!AJ1366="SI",PLANILLA!AK1366="SI"),"TIEMPO","")</f>
        <v/>
      </c>
      <c r="C1363" t="str">
        <f>IF(OR(PLANILLA!AJ1366="SI",PLANILLA!AK1366="SI"),"DESPLAZAMIENTO_FORZADO","")</f>
        <v/>
      </c>
      <c r="CR1363" t="str">
        <f>CONCATENATE("COMUNIDAD_",PLANILLA!S1366)</f>
        <v>COMUNIDAD_</v>
      </c>
      <c r="CS1363" t="str">
        <f>CONCATENATE(PLANILLA!S1366,"_",PLANILLA!T1366)</f>
        <v>_</v>
      </c>
      <c r="ES1363" s="42" t="str">
        <f>IF(AND(PLANILLA!AM1366="",PLANILLA!AN1366=""),"",CONCATENATE(PLANILLA!AM1366,"-",PLANILLA!AN1366))</f>
        <v/>
      </c>
    </row>
    <row r="1364" spans="2:149" x14ac:dyDescent="0.25">
      <c r="B1364" t="str">
        <f>IF(OR(PLANILLA!AJ1367="SI",PLANILLA!AK1367="SI"),"TIEMPO","")</f>
        <v/>
      </c>
      <c r="C1364" t="str">
        <f>IF(OR(PLANILLA!AJ1367="SI",PLANILLA!AK1367="SI"),"DESPLAZAMIENTO_FORZADO","")</f>
        <v/>
      </c>
      <c r="CR1364" t="str">
        <f>CONCATENATE("COMUNIDAD_",PLANILLA!S1367)</f>
        <v>COMUNIDAD_</v>
      </c>
      <c r="CS1364" t="str">
        <f>CONCATENATE(PLANILLA!S1367,"_",PLANILLA!T1367)</f>
        <v>_</v>
      </c>
      <c r="ES1364" s="42" t="str">
        <f>IF(AND(PLANILLA!AM1367="",PLANILLA!AN1367=""),"",CONCATENATE(PLANILLA!AM1367,"-",PLANILLA!AN1367))</f>
        <v/>
      </c>
    </row>
    <row r="1365" spans="2:149" x14ac:dyDescent="0.25">
      <c r="B1365" t="str">
        <f>IF(OR(PLANILLA!AJ1368="SI",PLANILLA!AK1368="SI"),"TIEMPO","")</f>
        <v/>
      </c>
      <c r="C1365" t="str">
        <f>IF(OR(PLANILLA!AJ1368="SI",PLANILLA!AK1368="SI"),"DESPLAZAMIENTO_FORZADO","")</f>
        <v/>
      </c>
      <c r="CR1365" t="str">
        <f>CONCATENATE("COMUNIDAD_",PLANILLA!S1368)</f>
        <v>COMUNIDAD_</v>
      </c>
      <c r="CS1365" t="str">
        <f>CONCATENATE(PLANILLA!S1368,"_",PLANILLA!T1368)</f>
        <v>_</v>
      </c>
      <c r="ES1365" s="42" t="str">
        <f>IF(AND(PLANILLA!AM1368="",PLANILLA!AN1368=""),"",CONCATENATE(PLANILLA!AM1368,"-",PLANILLA!AN1368))</f>
        <v/>
      </c>
    </row>
    <row r="1366" spans="2:149" x14ac:dyDescent="0.25">
      <c r="B1366" t="str">
        <f>IF(OR(PLANILLA!AJ1369="SI",PLANILLA!AK1369="SI"),"TIEMPO","")</f>
        <v/>
      </c>
      <c r="C1366" t="str">
        <f>IF(OR(PLANILLA!AJ1369="SI",PLANILLA!AK1369="SI"),"DESPLAZAMIENTO_FORZADO","")</f>
        <v/>
      </c>
      <c r="CR1366" t="str">
        <f>CONCATENATE("COMUNIDAD_",PLANILLA!S1369)</f>
        <v>COMUNIDAD_</v>
      </c>
      <c r="CS1366" t="str">
        <f>CONCATENATE(PLANILLA!S1369,"_",PLANILLA!T1369)</f>
        <v>_</v>
      </c>
      <c r="ES1366" s="42" t="str">
        <f>IF(AND(PLANILLA!AM1369="",PLANILLA!AN1369=""),"",CONCATENATE(PLANILLA!AM1369,"-",PLANILLA!AN1369))</f>
        <v/>
      </c>
    </row>
    <row r="1367" spans="2:149" x14ac:dyDescent="0.25">
      <c r="B1367" t="str">
        <f>IF(OR(PLANILLA!AJ1370="SI",PLANILLA!AK1370="SI"),"TIEMPO","")</f>
        <v/>
      </c>
      <c r="C1367" t="str">
        <f>IF(OR(PLANILLA!AJ1370="SI",PLANILLA!AK1370="SI"),"DESPLAZAMIENTO_FORZADO","")</f>
        <v/>
      </c>
      <c r="CR1367" t="str">
        <f>CONCATENATE("COMUNIDAD_",PLANILLA!S1370)</f>
        <v>COMUNIDAD_</v>
      </c>
      <c r="CS1367" t="str">
        <f>CONCATENATE(PLANILLA!S1370,"_",PLANILLA!T1370)</f>
        <v>_</v>
      </c>
      <c r="ES1367" s="42" t="str">
        <f>IF(AND(PLANILLA!AM1370="",PLANILLA!AN1370=""),"",CONCATENATE(PLANILLA!AM1370,"-",PLANILLA!AN1370))</f>
        <v/>
      </c>
    </row>
    <row r="1368" spans="2:149" x14ac:dyDescent="0.25">
      <c r="B1368" t="str">
        <f>IF(OR(PLANILLA!AJ1371="SI",PLANILLA!AK1371="SI"),"TIEMPO","")</f>
        <v/>
      </c>
      <c r="C1368" t="str">
        <f>IF(OR(PLANILLA!AJ1371="SI",PLANILLA!AK1371="SI"),"DESPLAZAMIENTO_FORZADO","")</f>
        <v/>
      </c>
      <c r="CR1368" t="str">
        <f>CONCATENATE("COMUNIDAD_",PLANILLA!S1371)</f>
        <v>COMUNIDAD_</v>
      </c>
      <c r="CS1368" t="str">
        <f>CONCATENATE(PLANILLA!S1371,"_",PLANILLA!T1371)</f>
        <v>_</v>
      </c>
      <c r="ES1368" s="42" t="str">
        <f>IF(AND(PLANILLA!AM1371="",PLANILLA!AN1371=""),"",CONCATENATE(PLANILLA!AM1371,"-",PLANILLA!AN1371))</f>
        <v/>
      </c>
    </row>
    <row r="1369" spans="2:149" x14ac:dyDescent="0.25">
      <c r="B1369" t="str">
        <f>IF(OR(PLANILLA!AJ1372="SI",PLANILLA!AK1372="SI"),"TIEMPO","")</f>
        <v/>
      </c>
      <c r="C1369" t="str">
        <f>IF(OR(PLANILLA!AJ1372="SI",PLANILLA!AK1372="SI"),"DESPLAZAMIENTO_FORZADO","")</f>
        <v/>
      </c>
      <c r="CR1369" t="str">
        <f>CONCATENATE("COMUNIDAD_",PLANILLA!S1372)</f>
        <v>COMUNIDAD_</v>
      </c>
      <c r="CS1369" t="str">
        <f>CONCATENATE(PLANILLA!S1372,"_",PLANILLA!T1372)</f>
        <v>_</v>
      </c>
      <c r="ES1369" s="42" t="str">
        <f>IF(AND(PLANILLA!AM1372="",PLANILLA!AN1372=""),"",CONCATENATE(PLANILLA!AM1372,"-",PLANILLA!AN1372))</f>
        <v/>
      </c>
    </row>
    <row r="1370" spans="2:149" x14ac:dyDescent="0.25">
      <c r="B1370" t="str">
        <f>IF(OR(PLANILLA!AJ1373="SI",PLANILLA!AK1373="SI"),"TIEMPO","")</f>
        <v/>
      </c>
      <c r="C1370" t="str">
        <f>IF(OR(PLANILLA!AJ1373="SI",PLANILLA!AK1373="SI"),"DESPLAZAMIENTO_FORZADO","")</f>
        <v/>
      </c>
      <c r="CR1370" t="str">
        <f>CONCATENATE("COMUNIDAD_",PLANILLA!S1373)</f>
        <v>COMUNIDAD_</v>
      </c>
      <c r="CS1370" t="str">
        <f>CONCATENATE(PLANILLA!S1373,"_",PLANILLA!T1373)</f>
        <v>_</v>
      </c>
      <c r="ES1370" s="42" t="str">
        <f>IF(AND(PLANILLA!AM1373="",PLANILLA!AN1373=""),"",CONCATENATE(PLANILLA!AM1373,"-",PLANILLA!AN1373))</f>
        <v/>
      </c>
    </row>
    <row r="1371" spans="2:149" x14ac:dyDescent="0.25">
      <c r="B1371" t="str">
        <f>IF(OR(PLANILLA!AJ1374="SI",PLANILLA!AK1374="SI"),"TIEMPO","")</f>
        <v/>
      </c>
      <c r="C1371" t="str">
        <f>IF(OR(PLANILLA!AJ1374="SI",PLANILLA!AK1374="SI"),"DESPLAZAMIENTO_FORZADO","")</f>
        <v/>
      </c>
      <c r="CR1371" t="str">
        <f>CONCATENATE("COMUNIDAD_",PLANILLA!S1374)</f>
        <v>COMUNIDAD_</v>
      </c>
      <c r="CS1371" t="str">
        <f>CONCATENATE(PLANILLA!S1374,"_",PLANILLA!T1374)</f>
        <v>_</v>
      </c>
      <c r="ES1371" s="42" t="str">
        <f>IF(AND(PLANILLA!AM1374="",PLANILLA!AN1374=""),"",CONCATENATE(PLANILLA!AM1374,"-",PLANILLA!AN1374))</f>
        <v/>
      </c>
    </row>
    <row r="1372" spans="2:149" x14ac:dyDescent="0.25">
      <c r="B1372" t="str">
        <f>IF(OR(PLANILLA!AJ1375="SI",PLANILLA!AK1375="SI"),"TIEMPO","")</f>
        <v/>
      </c>
      <c r="C1372" t="str">
        <f>IF(OR(PLANILLA!AJ1375="SI",PLANILLA!AK1375="SI"),"DESPLAZAMIENTO_FORZADO","")</f>
        <v/>
      </c>
      <c r="CR1372" t="str">
        <f>CONCATENATE("COMUNIDAD_",PLANILLA!S1375)</f>
        <v>COMUNIDAD_</v>
      </c>
      <c r="CS1372" t="str">
        <f>CONCATENATE(PLANILLA!S1375,"_",PLANILLA!T1375)</f>
        <v>_</v>
      </c>
      <c r="ES1372" s="42" t="str">
        <f>IF(AND(PLANILLA!AM1375="",PLANILLA!AN1375=""),"",CONCATENATE(PLANILLA!AM1375,"-",PLANILLA!AN1375))</f>
        <v/>
      </c>
    </row>
    <row r="1373" spans="2:149" x14ac:dyDescent="0.25">
      <c r="B1373" t="str">
        <f>IF(OR(PLANILLA!AJ1376="SI",PLANILLA!AK1376="SI"),"TIEMPO","")</f>
        <v/>
      </c>
      <c r="C1373" t="str">
        <f>IF(OR(PLANILLA!AJ1376="SI",PLANILLA!AK1376="SI"),"DESPLAZAMIENTO_FORZADO","")</f>
        <v/>
      </c>
      <c r="CR1373" t="str">
        <f>CONCATENATE("COMUNIDAD_",PLANILLA!S1376)</f>
        <v>COMUNIDAD_</v>
      </c>
      <c r="CS1373" t="str">
        <f>CONCATENATE(PLANILLA!S1376,"_",PLANILLA!T1376)</f>
        <v>_</v>
      </c>
      <c r="ES1373" s="42" t="str">
        <f>IF(AND(PLANILLA!AM1376="",PLANILLA!AN1376=""),"",CONCATENATE(PLANILLA!AM1376,"-",PLANILLA!AN1376))</f>
        <v/>
      </c>
    </row>
    <row r="1374" spans="2:149" x14ac:dyDescent="0.25">
      <c r="B1374" t="str">
        <f>IF(OR(PLANILLA!AJ1377="SI",PLANILLA!AK1377="SI"),"TIEMPO","")</f>
        <v/>
      </c>
      <c r="C1374" t="str">
        <f>IF(OR(PLANILLA!AJ1377="SI",PLANILLA!AK1377="SI"),"DESPLAZAMIENTO_FORZADO","")</f>
        <v/>
      </c>
      <c r="CR1374" t="str">
        <f>CONCATENATE("COMUNIDAD_",PLANILLA!S1377)</f>
        <v>COMUNIDAD_</v>
      </c>
      <c r="CS1374" t="str">
        <f>CONCATENATE(PLANILLA!S1377,"_",PLANILLA!T1377)</f>
        <v>_</v>
      </c>
      <c r="ES1374" s="42" t="str">
        <f>IF(AND(PLANILLA!AM1377="",PLANILLA!AN1377=""),"",CONCATENATE(PLANILLA!AM1377,"-",PLANILLA!AN1377))</f>
        <v/>
      </c>
    </row>
    <row r="1375" spans="2:149" x14ac:dyDescent="0.25">
      <c r="B1375" t="str">
        <f>IF(OR(PLANILLA!AJ1378="SI",PLANILLA!AK1378="SI"),"TIEMPO","")</f>
        <v/>
      </c>
      <c r="C1375" t="str">
        <f>IF(OR(PLANILLA!AJ1378="SI",PLANILLA!AK1378="SI"),"DESPLAZAMIENTO_FORZADO","")</f>
        <v/>
      </c>
      <c r="CR1375" t="str">
        <f>CONCATENATE("COMUNIDAD_",PLANILLA!S1378)</f>
        <v>COMUNIDAD_</v>
      </c>
      <c r="CS1375" t="str">
        <f>CONCATENATE(PLANILLA!S1378,"_",PLANILLA!T1378)</f>
        <v>_</v>
      </c>
      <c r="ES1375" s="42" t="str">
        <f>IF(AND(PLANILLA!AM1378="",PLANILLA!AN1378=""),"",CONCATENATE(PLANILLA!AM1378,"-",PLANILLA!AN1378))</f>
        <v/>
      </c>
    </row>
    <row r="1376" spans="2:149" x14ac:dyDescent="0.25">
      <c r="B1376" t="str">
        <f>IF(OR(PLANILLA!AJ1379="SI",PLANILLA!AK1379="SI"),"TIEMPO","")</f>
        <v/>
      </c>
      <c r="C1376" t="str">
        <f>IF(OR(PLANILLA!AJ1379="SI",PLANILLA!AK1379="SI"),"DESPLAZAMIENTO_FORZADO","")</f>
        <v/>
      </c>
      <c r="CR1376" t="str">
        <f>CONCATENATE("COMUNIDAD_",PLANILLA!S1379)</f>
        <v>COMUNIDAD_</v>
      </c>
      <c r="CS1376" t="str">
        <f>CONCATENATE(PLANILLA!S1379,"_",PLANILLA!T1379)</f>
        <v>_</v>
      </c>
      <c r="ES1376" s="42" t="str">
        <f>IF(AND(PLANILLA!AM1379="",PLANILLA!AN1379=""),"",CONCATENATE(PLANILLA!AM1379,"-",PLANILLA!AN1379))</f>
        <v/>
      </c>
    </row>
    <row r="1377" spans="2:149" x14ac:dyDescent="0.25">
      <c r="B1377" t="str">
        <f>IF(OR(PLANILLA!AJ1380="SI",PLANILLA!AK1380="SI"),"TIEMPO","")</f>
        <v/>
      </c>
      <c r="C1377" t="str">
        <f>IF(OR(PLANILLA!AJ1380="SI",PLANILLA!AK1380="SI"),"DESPLAZAMIENTO_FORZADO","")</f>
        <v/>
      </c>
      <c r="CR1377" t="str">
        <f>CONCATENATE("COMUNIDAD_",PLANILLA!S1380)</f>
        <v>COMUNIDAD_</v>
      </c>
      <c r="CS1377" t="str">
        <f>CONCATENATE(PLANILLA!S1380,"_",PLANILLA!T1380)</f>
        <v>_</v>
      </c>
      <c r="ES1377" s="42" t="str">
        <f>IF(AND(PLANILLA!AM1380="",PLANILLA!AN1380=""),"",CONCATENATE(PLANILLA!AM1380,"-",PLANILLA!AN1380))</f>
        <v/>
      </c>
    </row>
    <row r="1378" spans="2:149" x14ac:dyDescent="0.25">
      <c r="B1378" t="str">
        <f>IF(OR(PLANILLA!AJ1381="SI",PLANILLA!AK1381="SI"),"TIEMPO","")</f>
        <v/>
      </c>
      <c r="C1378" t="str">
        <f>IF(OR(PLANILLA!AJ1381="SI",PLANILLA!AK1381="SI"),"DESPLAZAMIENTO_FORZADO","")</f>
        <v/>
      </c>
      <c r="CR1378" t="str">
        <f>CONCATENATE("COMUNIDAD_",PLANILLA!S1381)</f>
        <v>COMUNIDAD_</v>
      </c>
      <c r="CS1378" t="str">
        <f>CONCATENATE(PLANILLA!S1381,"_",PLANILLA!T1381)</f>
        <v>_</v>
      </c>
      <c r="ES1378" s="42" t="str">
        <f>IF(AND(PLANILLA!AM1381="",PLANILLA!AN1381=""),"",CONCATENATE(PLANILLA!AM1381,"-",PLANILLA!AN1381))</f>
        <v/>
      </c>
    </row>
    <row r="1379" spans="2:149" x14ac:dyDescent="0.25">
      <c r="B1379" t="str">
        <f>IF(OR(PLANILLA!AJ1382="SI",PLANILLA!AK1382="SI"),"TIEMPO","")</f>
        <v/>
      </c>
      <c r="C1379" t="str">
        <f>IF(OR(PLANILLA!AJ1382="SI",PLANILLA!AK1382="SI"),"DESPLAZAMIENTO_FORZADO","")</f>
        <v/>
      </c>
      <c r="CR1379" t="str">
        <f>CONCATENATE("COMUNIDAD_",PLANILLA!S1382)</f>
        <v>COMUNIDAD_</v>
      </c>
      <c r="CS1379" t="str">
        <f>CONCATENATE(PLANILLA!S1382,"_",PLANILLA!T1382)</f>
        <v>_</v>
      </c>
      <c r="ES1379" s="42" t="str">
        <f>IF(AND(PLANILLA!AM1382="",PLANILLA!AN1382=""),"",CONCATENATE(PLANILLA!AM1382,"-",PLANILLA!AN1382))</f>
        <v/>
      </c>
    </row>
    <row r="1380" spans="2:149" x14ac:dyDescent="0.25">
      <c r="B1380" t="str">
        <f>IF(OR(PLANILLA!AJ1383="SI",PLANILLA!AK1383="SI"),"TIEMPO","")</f>
        <v/>
      </c>
      <c r="C1380" t="str">
        <f>IF(OR(PLANILLA!AJ1383="SI",PLANILLA!AK1383="SI"),"DESPLAZAMIENTO_FORZADO","")</f>
        <v/>
      </c>
      <c r="CR1380" t="str">
        <f>CONCATENATE("COMUNIDAD_",PLANILLA!S1383)</f>
        <v>COMUNIDAD_</v>
      </c>
      <c r="CS1380" t="str">
        <f>CONCATENATE(PLANILLA!S1383,"_",PLANILLA!T1383)</f>
        <v>_</v>
      </c>
      <c r="ES1380" s="42" t="str">
        <f>IF(AND(PLANILLA!AM1383="",PLANILLA!AN1383=""),"",CONCATENATE(PLANILLA!AM1383,"-",PLANILLA!AN1383))</f>
        <v/>
      </c>
    </row>
    <row r="1381" spans="2:149" x14ac:dyDescent="0.25">
      <c r="B1381" t="str">
        <f>IF(OR(PLANILLA!AJ1384="SI",PLANILLA!AK1384="SI"),"TIEMPO","")</f>
        <v/>
      </c>
      <c r="C1381" t="str">
        <f>IF(OR(PLANILLA!AJ1384="SI",PLANILLA!AK1384="SI"),"DESPLAZAMIENTO_FORZADO","")</f>
        <v/>
      </c>
      <c r="CR1381" t="str">
        <f>CONCATENATE("COMUNIDAD_",PLANILLA!S1384)</f>
        <v>COMUNIDAD_</v>
      </c>
      <c r="CS1381" t="str">
        <f>CONCATENATE(PLANILLA!S1384,"_",PLANILLA!T1384)</f>
        <v>_</v>
      </c>
      <c r="ES1381" s="42" t="str">
        <f>IF(AND(PLANILLA!AM1384="",PLANILLA!AN1384=""),"",CONCATENATE(PLANILLA!AM1384,"-",PLANILLA!AN1384))</f>
        <v/>
      </c>
    </row>
    <row r="1382" spans="2:149" x14ac:dyDescent="0.25">
      <c r="B1382" t="str">
        <f>IF(OR(PLANILLA!AJ1385="SI",PLANILLA!AK1385="SI"),"TIEMPO","")</f>
        <v/>
      </c>
      <c r="C1382" t="str">
        <f>IF(OR(PLANILLA!AJ1385="SI",PLANILLA!AK1385="SI"),"DESPLAZAMIENTO_FORZADO","")</f>
        <v/>
      </c>
      <c r="CR1382" t="str">
        <f>CONCATENATE("COMUNIDAD_",PLANILLA!S1385)</f>
        <v>COMUNIDAD_</v>
      </c>
      <c r="CS1382" t="str">
        <f>CONCATENATE(PLANILLA!S1385,"_",PLANILLA!T1385)</f>
        <v>_</v>
      </c>
      <c r="ES1382" s="42" t="str">
        <f>IF(AND(PLANILLA!AM1385="",PLANILLA!AN1385=""),"",CONCATENATE(PLANILLA!AM1385,"-",PLANILLA!AN1385))</f>
        <v/>
      </c>
    </row>
    <row r="1383" spans="2:149" x14ac:dyDescent="0.25">
      <c r="B1383" t="str">
        <f>IF(OR(PLANILLA!AJ1386="SI",PLANILLA!AK1386="SI"),"TIEMPO","")</f>
        <v/>
      </c>
      <c r="C1383" t="str">
        <f>IF(OR(PLANILLA!AJ1386="SI",PLANILLA!AK1386="SI"),"DESPLAZAMIENTO_FORZADO","")</f>
        <v/>
      </c>
      <c r="CR1383" t="str">
        <f>CONCATENATE("COMUNIDAD_",PLANILLA!S1386)</f>
        <v>COMUNIDAD_</v>
      </c>
      <c r="CS1383" t="str">
        <f>CONCATENATE(PLANILLA!S1386,"_",PLANILLA!T1386)</f>
        <v>_</v>
      </c>
      <c r="ES1383" s="42" t="str">
        <f>IF(AND(PLANILLA!AM1386="",PLANILLA!AN1386=""),"",CONCATENATE(PLANILLA!AM1386,"-",PLANILLA!AN1386))</f>
        <v/>
      </c>
    </row>
    <row r="1384" spans="2:149" x14ac:dyDescent="0.25">
      <c r="B1384" t="str">
        <f>IF(OR(PLANILLA!AJ1387="SI",PLANILLA!AK1387="SI"),"TIEMPO","")</f>
        <v/>
      </c>
      <c r="C1384" t="str">
        <f>IF(OR(PLANILLA!AJ1387="SI",PLANILLA!AK1387="SI"),"DESPLAZAMIENTO_FORZADO","")</f>
        <v/>
      </c>
      <c r="CR1384" t="str">
        <f>CONCATENATE("COMUNIDAD_",PLANILLA!S1387)</f>
        <v>COMUNIDAD_</v>
      </c>
      <c r="CS1384" t="str">
        <f>CONCATENATE(PLANILLA!S1387,"_",PLANILLA!T1387)</f>
        <v>_</v>
      </c>
      <c r="ES1384" s="42" t="str">
        <f>IF(AND(PLANILLA!AM1387="",PLANILLA!AN1387=""),"",CONCATENATE(PLANILLA!AM1387,"-",PLANILLA!AN1387))</f>
        <v/>
      </c>
    </row>
    <row r="1385" spans="2:149" x14ac:dyDescent="0.25">
      <c r="B1385" t="str">
        <f>IF(OR(PLANILLA!AJ1388="SI",PLANILLA!AK1388="SI"),"TIEMPO","")</f>
        <v/>
      </c>
      <c r="C1385" t="str">
        <f>IF(OR(PLANILLA!AJ1388="SI",PLANILLA!AK1388="SI"),"DESPLAZAMIENTO_FORZADO","")</f>
        <v/>
      </c>
      <c r="CR1385" t="str">
        <f>CONCATENATE("COMUNIDAD_",PLANILLA!S1388)</f>
        <v>COMUNIDAD_</v>
      </c>
      <c r="CS1385" t="str">
        <f>CONCATENATE(PLANILLA!S1388,"_",PLANILLA!T1388)</f>
        <v>_</v>
      </c>
      <c r="ES1385" s="42" t="str">
        <f>IF(AND(PLANILLA!AM1388="",PLANILLA!AN1388=""),"",CONCATENATE(PLANILLA!AM1388,"-",PLANILLA!AN1388))</f>
        <v/>
      </c>
    </row>
    <row r="1386" spans="2:149" x14ac:dyDescent="0.25">
      <c r="B1386" t="str">
        <f>IF(OR(PLANILLA!AJ1389="SI",PLANILLA!AK1389="SI"),"TIEMPO","")</f>
        <v/>
      </c>
      <c r="C1386" t="str">
        <f>IF(OR(PLANILLA!AJ1389="SI",PLANILLA!AK1389="SI"),"DESPLAZAMIENTO_FORZADO","")</f>
        <v/>
      </c>
      <c r="CR1386" t="str">
        <f>CONCATENATE("COMUNIDAD_",PLANILLA!S1389)</f>
        <v>COMUNIDAD_</v>
      </c>
      <c r="CS1386" t="str">
        <f>CONCATENATE(PLANILLA!S1389,"_",PLANILLA!T1389)</f>
        <v>_</v>
      </c>
      <c r="ES1386" s="42" t="str">
        <f>IF(AND(PLANILLA!AM1389="",PLANILLA!AN1389=""),"",CONCATENATE(PLANILLA!AM1389,"-",PLANILLA!AN1389))</f>
        <v/>
      </c>
    </row>
    <row r="1387" spans="2:149" x14ac:dyDescent="0.25">
      <c r="B1387" t="str">
        <f>IF(OR(PLANILLA!AJ1390="SI",PLANILLA!AK1390="SI"),"TIEMPO","")</f>
        <v/>
      </c>
      <c r="C1387" t="str">
        <f>IF(OR(PLANILLA!AJ1390="SI",PLANILLA!AK1390="SI"),"DESPLAZAMIENTO_FORZADO","")</f>
        <v/>
      </c>
      <c r="CR1387" t="str">
        <f>CONCATENATE("COMUNIDAD_",PLANILLA!S1390)</f>
        <v>COMUNIDAD_</v>
      </c>
      <c r="CS1387" t="str">
        <f>CONCATENATE(PLANILLA!S1390,"_",PLANILLA!T1390)</f>
        <v>_</v>
      </c>
      <c r="ES1387" s="42" t="str">
        <f>IF(AND(PLANILLA!AM1390="",PLANILLA!AN1390=""),"",CONCATENATE(PLANILLA!AM1390,"-",PLANILLA!AN1390))</f>
        <v/>
      </c>
    </row>
    <row r="1388" spans="2:149" x14ac:dyDescent="0.25">
      <c r="B1388" t="str">
        <f>IF(OR(PLANILLA!AJ1391="SI",PLANILLA!AK1391="SI"),"TIEMPO","")</f>
        <v/>
      </c>
      <c r="C1388" t="str">
        <f>IF(OR(PLANILLA!AJ1391="SI",PLANILLA!AK1391="SI"),"DESPLAZAMIENTO_FORZADO","")</f>
        <v/>
      </c>
      <c r="CR1388" t="str">
        <f>CONCATENATE("COMUNIDAD_",PLANILLA!S1391)</f>
        <v>COMUNIDAD_</v>
      </c>
      <c r="CS1388" t="str">
        <f>CONCATENATE(PLANILLA!S1391,"_",PLANILLA!T1391)</f>
        <v>_</v>
      </c>
      <c r="ES1388" s="42" t="str">
        <f>IF(AND(PLANILLA!AM1391="",PLANILLA!AN1391=""),"",CONCATENATE(PLANILLA!AM1391,"-",PLANILLA!AN1391))</f>
        <v/>
      </c>
    </row>
    <row r="1389" spans="2:149" x14ac:dyDescent="0.25">
      <c r="B1389" t="str">
        <f>IF(OR(PLANILLA!AJ1392="SI",PLANILLA!AK1392="SI"),"TIEMPO","")</f>
        <v/>
      </c>
      <c r="C1389" t="str">
        <f>IF(OR(PLANILLA!AJ1392="SI",PLANILLA!AK1392="SI"),"DESPLAZAMIENTO_FORZADO","")</f>
        <v/>
      </c>
      <c r="CR1389" t="str">
        <f>CONCATENATE("COMUNIDAD_",PLANILLA!S1392)</f>
        <v>COMUNIDAD_</v>
      </c>
      <c r="CS1389" t="str">
        <f>CONCATENATE(PLANILLA!S1392,"_",PLANILLA!T1392)</f>
        <v>_</v>
      </c>
      <c r="ES1389" s="42" t="str">
        <f>IF(AND(PLANILLA!AM1392="",PLANILLA!AN1392=""),"",CONCATENATE(PLANILLA!AM1392,"-",PLANILLA!AN1392))</f>
        <v/>
      </c>
    </row>
    <row r="1390" spans="2:149" x14ac:dyDescent="0.25">
      <c r="B1390" t="str">
        <f>IF(OR(PLANILLA!AJ1393="SI",PLANILLA!AK1393="SI"),"TIEMPO","")</f>
        <v/>
      </c>
      <c r="C1390" t="str">
        <f>IF(OR(PLANILLA!AJ1393="SI",PLANILLA!AK1393="SI"),"DESPLAZAMIENTO_FORZADO","")</f>
        <v/>
      </c>
      <c r="CR1390" t="str">
        <f>CONCATENATE("COMUNIDAD_",PLANILLA!S1393)</f>
        <v>COMUNIDAD_</v>
      </c>
      <c r="CS1390" t="str">
        <f>CONCATENATE(PLANILLA!S1393,"_",PLANILLA!T1393)</f>
        <v>_</v>
      </c>
      <c r="ES1390" s="42" t="str">
        <f>IF(AND(PLANILLA!AM1393="",PLANILLA!AN1393=""),"",CONCATENATE(PLANILLA!AM1393,"-",PLANILLA!AN1393))</f>
        <v/>
      </c>
    </row>
    <row r="1391" spans="2:149" x14ac:dyDescent="0.25">
      <c r="B1391" t="str">
        <f>IF(OR(PLANILLA!AJ1394="SI",PLANILLA!AK1394="SI"),"TIEMPO","")</f>
        <v/>
      </c>
      <c r="C1391" t="str">
        <f>IF(OR(PLANILLA!AJ1394="SI",PLANILLA!AK1394="SI"),"DESPLAZAMIENTO_FORZADO","")</f>
        <v/>
      </c>
      <c r="CR1391" t="str">
        <f>CONCATENATE("COMUNIDAD_",PLANILLA!S1394)</f>
        <v>COMUNIDAD_</v>
      </c>
      <c r="CS1391" t="str">
        <f>CONCATENATE(PLANILLA!S1394,"_",PLANILLA!T1394)</f>
        <v>_</v>
      </c>
      <c r="ES1391" s="42" t="str">
        <f>IF(AND(PLANILLA!AM1394="",PLANILLA!AN1394=""),"",CONCATENATE(PLANILLA!AM1394,"-",PLANILLA!AN1394))</f>
        <v/>
      </c>
    </row>
    <row r="1392" spans="2:149" x14ac:dyDescent="0.25">
      <c r="B1392" t="str">
        <f>IF(OR(PLANILLA!AJ1395="SI",PLANILLA!AK1395="SI"),"TIEMPO","")</f>
        <v/>
      </c>
      <c r="C1392" t="str">
        <f>IF(OR(PLANILLA!AJ1395="SI",PLANILLA!AK1395="SI"),"DESPLAZAMIENTO_FORZADO","")</f>
        <v/>
      </c>
      <c r="CR1392" t="str">
        <f>CONCATENATE("COMUNIDAD_",PLANILLA!S1395)</f>
        <v>COMUNIDAD_</v>
      </c>
      <c r="CS1392" t="str">
        <f>CONCATENATE(PLANILLA!S1395,"_",PLANILLA!T1395)</f>
        <v>_</v>
      </c>
      <c r="ES1392" s="42" t="str">
        <f>IF(AND(PLANILLA!AM1395="",PLANILLA!AN1395=""),"",CONCATENATE(PLANILLA!AM1395,"-",PLANILLA!AN1395))</f>
        <v/>
      </c>
    </row>
    <row r="1393" spans="2:149" x14ac:dyDescent="0.25">
      <c r="B1393" t="str">
        <f>IF(OR(PLANILLA!AJ1396="SI",PLANILLA!AK1396="SI"),"TIEMPO","")</f>
        <v/>
      </c>
      <c r="C1393" t="str">
        <f>IF(OR(PLANILLA!AJ1396="SI",PLANILLA!AK1396="SI"),"DESPLAZAMIENTO_FORZADO","")</f>
        <v/>
      </c>
      <c r="CR1393" t="str">
        <f>CONCATENATE("COMUNIDAD_",PLANILLA!S1396)</f>
        <v>COMUNIDAD_</v>
      </c>
      <c r="CS1393" t="str">
        <f>CONCATENATE(PLANILLA!S1396,"_",PLANILLA!T1396)</f>
        <v>_</v>
      </c>
      <c r="ES1393" s="42" t="str">
        <f>IF(AND(PLANILLA!AM1396="",PLANILLA!AN1396=""),"",CONCATENATE(PLANILLA!AM1396,"-",PLANILLA!AN1396))</f>
        <v/>
      </c>
    </row>
    <row r="1394" spans="2:149" x14ac:dyDescent="0.25">
      <c r="B1394" t="str">
        <f>IF(OR(PLANILLA!AJ1397="SI",PLANILLA!AK1397="SI"),"TIEMPO","")</f>
        <v/>
      </c>
      <c r="C1394" t="str">
        <f>IF(OR(PLANILLA!AJ1397="SI",PLANILLA!AK1397="SI"),"DESPLAZAMIENTO_FORZADO","")</f>
        <v/>
      </c>
      <c r="CR1394" t="str">
        <f>CONCATENATE("COMUNIDAD_",PLANILLA!S1397)</f>
        <v>COMUNIDAD_</v>
      </c>
      <c r="CS1394" t="str">
        <f>CONCATENATE(PLANILLA!S1397,"_",PLANILLA!T1397)</f>
        <v>_</v>
      </c>
      <c r="ES1394" s="42" t="str">
        <f>IF(AND(PLANILLA!AM1397="",PLANILLA!AN1397=""),"",CONCATENATE(PLANILLA!AM1397,"-",PLANILLA!AN1397))</f>
        <v/>
      </c>
    </row>
    <row r="1395" spans="2:149" x14ac:dyDescent="0.25">
      <c r="B1395" t="str">
        <f>IF(OR(PLANILLA!AJ1398="SI",PLANILLA!AK1398="SI"),"TIEMPO","")</f>
        <v/>
      </c>
      <c r="C1395" t="str">
        <f>IF(OR(PLANILLA!AJ1398="SI",PLANILLA!AK1398="SI"),"DESPLAZAMIENTO_FORZADO","")</f>
        <v/>
      </c>
      <c r="CR1395" t="str">
        <f>CONCATENATE("COMUNIDAD_",PLANILLA!S1398)</f>
        <v>COMUNIDAD_</v>
      </c>
      <c r="CS1395" t="str">
        <f>CONCATENATE(PLANILLA!S1398,"_",PLANILLA!T1398)</f>
        <v>_</v>
      </c>
      <c r="ES1395" s="42" t="str">
        <f>IF(AND(PLANILLA!AM1398="",PLANILLA!AN1398=""),"",CONCATENATE(PLANILLA!AM1398,"-",PLANILLA!AN1398))</f>
        <v/>
      </c>
    </row>
    <row r="1396" spans="2:149" x14ac:dyDescent="0.25">
      <c r="B1396" t="str">
        <f>IF(OR(PLANILLA!AJ1399="SI",PLANILLA!AK1399="SI"),"TIEMPO","")</f>
        <v/>
      </c>
      <c r="C1396" t="str">
        <f>IF(OR(PLANILLA!AJ1399="SI",PLANILLA!AK1399="SI"),"DESPLAZAMIENTO_FORZADO","")</f>
        <v/>
      </c>
      <c r="CR1396" t="str">
        <f>CONCATENATE("COMUNIDAD_",PLANILLA!S1399)</f>
        <v>COMUNIDAD_</v>
      </c>
      <c r="CS1396" t="str">
        <f>CONCATENATE(PLANILLA!S1399,"_",PLANILLA!T1399)</f>
        <v>_</v>
      </c>
      <c r="ES1396" s="42" t="str">
        <f>IF(AND(PLANILLA!AM1399="",PLANILLA!AN1399=""),"",CONCATENATE(PLANILLA!AM1399,"-",PLANILLA!AN1399))</f>
        <v/>
      </c>
    </row>
    <row r="1397" spans="2:149" x14ac:dyDescent="0.25">
      <c r="B1397" t="str">
        <f>IF(OR(PLANILLA!AJ1400="SI",PLANILLA!AK1400="SI"),"TIEMPO","")</f>
        <v/>
      </c>
      <c r="C1397" t="str">
        <f>IF(OR(PLANILLA!AJ1400="SI",PLANILLA!AK1400="SI"),"DESPLAZAMIENTO_FORZADO","")</f>
        <v/>
      </c>
      <c r="CR1397" t="str">
        <f>CONCATENATE("COMUNIDAD_",PLANILLA!S1400)</f>
        <v>COMUNIDAD_</v>
      </c>
      <c r="CS1397" t="str">
        <f>CONCATENATE(PLANILLA!S1400,"_",PLANILLA!T1400)</f>
        <v>_</v>
      </c>
      <c r="ES1397" s="42" t="str">
        <f>IF(AND(PLANILLA!AM1400="",PLANILLA!AN1400=""),"",CONCATENATE(PLANILLA!AM1400,"-",PLANILLA!AN1400))</f>
        <v/>
      </c>
    </row>
    <row r="1398" spans="2:149" x14ac:dyDescent="0.25">
      <c r="B1398" t="str">
        <f>IF(OR(PLANILLA!AJ1401="SI",PLANILLA!AK1401="SI"),"TIEMPO","")</f>
        <v/>
      </c>
      <c r="C1398" t="str">
        <f>IF(OR(PLANILLA!AJ1401="SI",PLANILLA!AK1401="SI"),"DESPLAZAMIENTO_FORZADO","")</f>
        <v/>
      </c>
      <c r="CR1398" t="str">
        <f>CONCATENATE("COMUNIDAD_",PLANILLA!S1401)</f>
        <v>COMUNIDAD_</v>
      </c>
      <c r="CS1398" t="str">
        <f>CONCATENATE(PLANILLA!S1401,"_",PLANILLA!T1401)</f>
        <v>_</v>
      </c>
      <c r="ES1398" s="42" t="str">
        <f>IF(AND(PLANILLA!AM1401="",PLANILLA!AN1401=""),"",CONCATENATE(PLANILLA!AM1401,"-",PLANILLA!AN1401))</f>
        <v/>
      </c>
    </row>
    <row r="1399" spans="2:149" x14ac:dyDescent="0.25">
      <c r="B1399" t="str">
        <f>IF(OR(PLANILLA!AJ1402="SI",PLANILLA!AK1402="SI"),"TIEMPO","")</f>
        <v/>
      </c>
      <c r="C1399" t="str">
        <f>IF(OR(PLANILLA!AJ1402="SI",PLANILLA!AK1402="SI"),"DESPLAZAMIENTO_FORZADO","")</f>
        <v/>
      </c>
      <c r="CR1399" t="str">
        <f>CONCATENATE("COMUNIDAD_",PLANILLA!S1402)</f>
        <v>COMUNIDAD_</v>
      </c>
      <c r="CS1399" t="str">
        <f>CONCATENATE(PLANILLA!S1402,"_",PLANILLA!T1402)</f>
        <v>_</v>
      </c>
      <c r="ES1399" s="42" t="str">
        <f>IF(AND(PLANILLA!AM1402="",PLANILLA!AN1402=""),"",CONCATENATE(PLANILLA!AM1402,"-",PLANILLA!AN1402))</f>
        <v/>
      </c>
    </row>
    <row r="1400" spans="2:149" x14ac:dyDescent="0.25">
      <c r="B1400" t="str">
        <f>IF(OR(PLANILLA!AJ1403="SI",PLANILLA!AK1403="SI"),"TIEMPO","")</f>
        <v/>
      </c>
      <c r="C1400" t="str">
        <f>IF(OR(PLANILLA!AJ1403="SI",PLANILLA!AK1403="SI"),"DESPLAZAMIENTO_FORZADO","")</f>
        <v/>
      </c>
      <c r="CR1400" t="str">
        <f>CONCATENATE("COMUNIDAD_",PLANILLA!S1403)</f>
        <v>COMUNIDAD_</v>
      </c>
      <c r="CS1400" t="str">
        <f>CONCATENATE(PLANILLA!S1403,"_",PLANILLA!T1403)</f>
        <v>_</v>
      </c>
      <c r="ES1400" s="42" t="str">
        <f>IF(AND(PLANILLA!AM1403="",PLANILLA!AN1403=""),"",CONCATENATE(PLANILLA!AM1403,"-",PLANILLA!AN1403))</f>
        <v/>
      </c>
    </row>
    <row r="1401" spans="2:149" x14ac:dyDescent="0.25">
      <c r="B1401" t="str">
        <f>IF(OR(PLANILLA!AJ1404="SI",PLANILLA!AK1404="SI"),"TIEMPO","")</f>
        <v/>
      </c>
      <c r="C1401" t="str">
        <f>IF(OR(PLANILLA!AJ1404="SI",PLANILLA!AK1404="SI"),"DESPLAZAMIENTO_FORZADO","")</f>
        <v/>
      </c>
      <c r="CR1401" t="str">
        <f>CONCATENATE("COMUNIDAD_",PLANILLA!S1404)</f>
        <v>COMUNIDAD_</v>
      </c>
      <c r="CS1401" t="str">
        <f>CONCATENATE(PLANILLA!S1404,"_",PLANILLA!T1404)</f>
        <v>_</v>
      </c>
      <c r="ES1401" s="42" t="str">
        <f>IF(AND(PLANILLA!AM1404="",PLANILLA!AN1404=""),"",CONCATENATE(PLANILLA!AM1404,"-",PLANILLA!AN1404))</f>
        <v/>
      </c>
    </row>
    <row r="1402" spans="2:149" x14ac:dyDescent="0.25">
      <c r="B1402" t="str">
        <f>IF(OR(PLANILLA!AJ1405="SI",PLANILLA!AK1405="SI"),"TIEMPO","")</f>
        <v/>
      </c>
      <c r="C1402" t="str">
        <f>IF(OR(PLANILLA!AJ1405="SI",PLANILLA!AK1405="SI"),"DESPLAZAMIENTO_FORZADO","")</f>
        <v/>
      </c>
      <c r="CR1402" t="str">
        <f>CONCATENATE("COMUNIDAD_",PLANILLA!S1405)</f>
        <v>COMUNIDAD_</v>
      </c>
      <c r="CS1402" t="str">
        <f>CONCATENATE(PLANILLA!S1405,"_",PLANILLA!T1405)</f>
        <v>_</v>
      </c>
      <c r="ES1402" s="42" t="str">
        <f>IF(AND(PLANILLA!AM1405="",PLANILLA!AN1405=""),"",CONCATENATE(PLANILLA!AM1405,"-",PLANILLA!AN1405))</f>
        <v/>
      </c>
    </row>
    <row r="1403" spans="2:149" x14ac:dyDescent="0.25">
      <c r="B1403" t="str">
        <f>IF(OR(PLANILLA!AJ1406="SI",PLANILLA!AK1406="SI"),"TIEMPO","")</f>
        <v/>
      </c>
      <c r="C1403" t="str">
        <f>IF(OR(PLANILLA!AJ1406="SI",PLANILLA!AK1406="SI"),"DESPLAZAMIENTO_FORZADO","")</f>
        <v/>
      </c>
      <c r="CR1403" t="str">
        <f>CONCATENATE("COMUNIDAD_",PLANILLA!S1406)</f>
        <v>COMUNIDAD_</v>
      </c>
      <c r="CS1403" t="str">
        <f>CONCATENATE(PLANILLA!S1406,"_",PLANILLA!T1406)</f>
        <v>_</v>
      </c>
      <c r="ES1403" s="42" t="str">
        <f>IF(AND(PLANILLA!AM1406="",PLANILLA!AN1406=""),"",CONCATENATE(PLANILLA!AM1406,"-",PLANILLA!AN1406))</f>
        <v/>
      </c>
    </row>
    <row r="1404" spans="2:149" x14ac:dyDescent="0.25">
      <c r="B1404" t="str">
        <f>IF(OR(PLANILLA!AJ1407="SI",PLANILLA!AK1407="SI"),"TIEMPO","")</f>
        <v/>
      </c>
      <c r="C1404" t="str">
        <f>IF(OR(PLANILLA!AJ1407="SI",PLANILLA!AK1407="SI"),"DESPLAZAMIENTO_FORZADO","")</f>
        <v/>
      </c>
      <c r="CR1404" t="str">
        <f>CONCATENATE("COMUNIDAD_",PLANILLA!S1407)</f>
        <v>COMUNIDAD_</v>
      </c>
      <c r="CS1404" t="str">
        <f>CONCATENATE(PLANILLA!S1407,"_",PLANILLA!T1407)</f>
        <v>_</v>
      </c>
      <c r="ES1404" s="42" t="str">
        <f>IF(AND(PLANILLA!AM1407="",PLANILLA!AN1407=""),"",CONCATENATE(PLANILLA!AM1407,"-",PLANILLA!AN1407))</f>
        <v/>
      </c>
    </row>
    <row r="1405" spans="2:149" x14ac:dyDescent="0.25">
      <c r="B1405" t="str">
        <f>IF(OR(PLANILLA!AJ1408="SI",PLANILLA!AK1408="SI"),"TIEMPO","")</f>
        <v/>
      </c>
      <c r="C1405" t="str">
        <f>IF(OR(PLANILLA!AJ1408="SI",PLANILLA!AK1408="SI"),"DESPLAZAMIENTO_FORZADO","")</f>
        <v/>
      </c>
      <c r="CR1405" t="str">
        <f>CONCATENATE("COMUNIDAD_",PLANILLA!S1408)</f>
        <v>COMUNIDAD_</v>
      </c>
      <c r="CS1405" t="str">
        <f>CONCATENATE(PLANILLA!S1408,"_",PLANILLA!T1408)</f>
        <v>_</v>
      </c>
      <c r="ES1405" s="42" t="str">
        <f>IF(AND(PLANILLA!AM1408="",PLANILLA!AN1408=""),"",CONCATENATE(PLANILLA!AM1408,"-",PLANILLA!AN1408))</f>
        <v/>
      </c>
    </row>
    <row r="1406" spans="2:149" x14ac:dyDescent="0.25">
      <c r="B1406" t="str">
        <f>IF(OR(PLANILLA!AJ1409="SI",PLANILLA!AK1409="SI"),"TIEMPO","")</f>
        <v/>
      </c>
      <c r="C1406" t="str">
        <f>IF(OR(PLANILLA!AJ1409="SI",PLANILLA!AK1409="SI"),"DESPLAZAMIENTO_FORZADO","")</f>
        <v/>
      </c>
      <c r="CR1406" t="str">
        <f>CONCATENATE("COMUNIDAD_",PLANILLA!S1409)</f>
        <v>COMUNIDAD_</v>
      </c>
      <c r="CS1406" t="str">
        <f>CONCATENATE(PLANILLA!S1409,"_",PLANILLA!T1409)</f>
        <v>_</v>
      </c>
      <c r="ES1406" s="42" t="str">
        <f>IF(AND(PLANILLA!AM1409="",PLANILLA!AN1409=""),"",CONCATENATE(PLANILLA!AM1409,"-",PLANILLA!AN1409))</f>
        <v/>
      </c>
    </row>
    <row r="1407" spans="2:149" x14ac:dyDescent="0.25">
      <c r="B1407" t="str">
        <f>IF(OR(PLANILLA!AJ1410="SI",PLANILLA!AK1410="SI"),"TIEMPO","")</f>
        <v/>
      </c>
      <c r="C1407" t="str">
        <f>IF(OR(PLANILLA!AJ1410="SI",PLANILLA!AK1410="SI"),"DESPLAZAMIENTO_FORZADO","")</f>
        <v/>
      </c>
      <c r="CR1407" t="str">
        <f>CONCATENATE("COMUNIDAD_",PLANILLA!S1410)</f>
        <v>COMUNIDAD_</v>
      </c>
      <c r="CS1407" t="str">
        <f>CONCATENATE(PLANILLA!S1410,"_",PLANILLA!T1410)</f>
        <v>_</v>
      </c>
      <c r="ES1407" s="42" t="str">
        <f>IF(AND(PLANILLA!AM1410="",PLANILLA!AN1410=""),"",CONCATENATE(PLANILLA!AM1410,"-",PLANILLA!AN1410))</f>
        <v/>
      </c>
    </row>
    <row r="1408" spans="2:149" x14ac:dyDescent="0.25">
      <c r="B1408" t="str">
        <f>IF(OR(PLANILLA!AJ1411="SI",PLANILLA!AK1411="SI"),"TIEMPO","")</f>
        <v/>
      </c>
      <c r="C1408" t="str">
        <f>IF(OR(PLANILLA!AJ1411="SI",PLANILLA!AK1411="SI"),"DESPLAZAMIENTO_FORZADO","")</f>
        <v/>
      </c>
      <c r="CR1408" t="str">
        <f>CONCATENATE("COMUNIDAD_",PLANILLA!S1411)</f>
        <v>COMUNIDAD_</v>
      </c>
      <c r="CS1408" t="str">
        <f>CONCATENATE(PLANILLA!S1411,"_",PLANILLA!T1411)</f>
        <v>_</v>
      </c>
      <c r="ES1408" s="42" t="str">
        <f>IF(AND(PLANILLA!AM1411="",PLANILLA!AN1411=""),"",CONCATENATE(PLANILLA!AM1411,"-",PLANILLA!AN1411))</f>
        <v/>
      </c>
    </row>
    <row r="1409" spans="2:149" x14ac:dyDescent="0.25">
      <c r="B1409" t="str">
        <f>IF(OR(PLANILLA!AJ1412="SI",PLANILLA!AK1412="SI"),"TIEMPO","")</f>
        <v/>
      </c>
      <c r="C1409" t="str">
        <f>IF(OR(PLANILLA!AJ1412="SI",PLANILLA!AK1412="SI"),"DESPLAZAMIENTO_FORZADO","")</f>
        <v/>
      </c>
      <c r="CR1409" t="str">
        <f>CONCATENATE("COMUNIDAD_",PLANILLA!S1412)</f>
        <v>COMUNIDAD_</v>
      </c>
      <c r="CS1409" t="str">
        <f>CONCATENATE(PLANILLA!S1412,"_",PLANILLA!T1412)</f>
        <v>_</v>
      </c>
      <c r="ES1409" s="42" t="str">
        <f>IF(AND(PLANILLA!AM1412="",PLANILLA!AN1412=""),"",CONCATENATE(PLANILLA!AM1412,"-",PLANILLA!AN1412))</f>
        <v/>
      </c>
    </row>
    <row r="1410" spans="2:149" x14ac:dyDescent="0.25">
      <c r="B1410" t="str">
        <f>IF(OR(PLANILLA!AJ1413="SI",PLANILLA!AK1413="SI"),"TIEMPO","")</f>
        <v/>
      </c>
      <c r="C1410" t="str">
        <f>IF(OR(PLANILLA!AJ1413="SI",PLANILLA!AK1413="SI"),"DESPLAZAMIENTO_FORZADO","")</f>
        <v/>
      </c>
      <c r="CR1410" t="str">
        <f>CONCATENATE("COMUNIDAD_",PLANILLA!S1413)</f>
        <v>COMUNIDAD_</v>
      </c>
      <c r="CS1410" t="str">
        <f>CONCATENATE(PLANILLA!S1413,"_",PLANILLA!T1413)</f>
        <v>_</v>
      </c>
      <c r="ES1410" s="42" t="str">
        <f>IF(AND(PLANILLA!AM1413="",PLANILLA!AN1413=""),"",CONCATENATE(PLANILLA!AM1413,"-",PLANILLA!AN1413))</f>
        <v/>
      </c>
    </row>
    <row r="1411" spans="2:149" x14ac:dyDescent="0.25">
      <c r="B1411" t="str">
        <f>IF(OR(PLANILLA!AJ1414="SI",PLANILLA!AK1414="SI"),"TIEMPO","")</f>
        <v/>
      </c>
      <c r="C1411" t="str">
        <f>IF(OR(PLANILLA!AJ1414="SI",PLANILLA!AK1414="SI"),"DESPLAZAMIENTO_FORZADO","")</f>
        <v/>
      </c>
      <c r="CR1411" t="str">
        <f>CONCATENATE("COMUNIDAD_",PLANILLA!S1414)</f>
        <v>COMUNIDAD_</v>
      </c>
      <c r="CS1411" t="str">
        <f>CONCATENATE(PLANILLA!S1414,"_",PLANILLA!T1414)</f>
        <v>_</v>
      </c>
      <c r="ES1411" s="42" t="str">
        <f>IF(AND(PLANILLA!AM1414="",PLANILLA!AN1414=""),"",CONCATENATE(PLANILLA!AM1414,"-",PLANILLA!AN1414))</f>
        <v/>
      </c>
    </row>
    <row r="1412" spans="2:149" x14ac:dyDescent="0.25">
      <c r="B1412" t="str">
        <f>IF(OR(PLANILLA!AJ1415="SI",PLANILLA!AK1415="SI"),"TIEMPO","")</f>
        <v/>
      </c>
      <c r="C1412" t="str">
        <f>IF(OR(PLANILLA!AJ1415="SI",PLANILLA!AK1415="SI"),"DESPLAZAMIENTO_FORZADO","")</f>
        <v/>
      </c>
      <c r="CR1412" t="str">
        <f>CONCATENATE("COMUNIDAD_",PLANILLA!S1415)</f>
        <v>COMUNIDAD_</v>
      </c>
      <c r="CS1412" t="str">
        <f>CONCATENATE(PLANILLA!S1415,"_",PLANILLA!T1415)</f>
        <v>_</v>
      </c>
      <c r="ES1412" s="42" t="str">
        <f>IF(AND(PLANILLA!AM1415="",PLANILLA!AN1415=""),"",CONCATENATE(PLANILLA!AM1415,"-",PLANILLA!AN1415))</f>
        <v/>
      </c>
    </row>
    <row r="1413" spans="2:149" x14ac:dyDescent="0.25">
      <c r="B1413" t="str">
        <f>IF(OR(PLANILLA!AJ1416="SI",PLANILLA!AK1416="SI"),"TIEMPO","")</f>
        <v/>
      </c>
      <c r="C1413" t="str">
        <f>IF(OR(PLANILLA!AJ1416="SI",PLANILLA!AK1416="SI"),"DESPLAZAMIENTO_FORZADO","")</f>
        <v/>
      </c>
      <c r="CR1413" t="str">
        <f>CONCATENATE("COMUNIDAD_",PLANILLA!S1416)</f>
        <v>COMUNIDAD_</v>
      </c>
      <c r="CS1413" t="str">
        <f>CONCATENATE(PLANILLA!S1416,"_",PLANILLA!T1416)</f>
        <v>_</v>
      </c>
      <c r="ES1413" s="42" t="str">
        <f>IF(AND(PLANILLA!AM1416="",PLANILLA!AN1416=""),"",CONCATENATE(PLANILLA!AM1416,"-",PLANILLA!AN1416))</f>
        <v/>
      </c>
    </row>
    <row r="1414" spans="2:149" x14ac:dyDescent="0.25">
      <c r="B1414" t="str">
        <f>IF(OR(PLANILLA!AJ1417="SI",PLANILLA!AK1417="SI"),"TIEMPO","")</f>
        <v/>
      </c>
      <c r="C1414" t="str">
        <f>IF(OR(PLANILLA!AJ1417="SI",PLANILLA!AK1417="SI"),"DESPLAZAMIENTO_FORZADO","")</f>
        <v/>
      </c>
      <c r="CR1414" t="str">
        <f>CONCATENATE("COMUNIDAD_",PLANILLA!S1417)</f>
        <v>COMUNIDAD_</v>
      </c>
      <c r="CS1414" t="str">
        <f>CONCATENATE(PLANILLA!S1417,"_",PLANILLA!T1417)</f>
        <v>_</v>
      </c>
      <c r="ES1414" s="42" t="str">
        <f>IF(AND(PLANILLA!AM1417="",PLANILLA!AN1417=""),"",CONCATENATE(PLANILLA!AM1417,"-",PLANILLA!AN1417))</f>
        <v/>
      </c>
    </row>
    <row r="1415" spans="2:149" x14ac:dyDescent="0.25">
      <c r="B1415" t="str">
        <f>IF(OR(PLANILLA!AJ1418="SI",PLANILLA!AK1418="SI"),"TIEMPO","")</f>
        <v/>
      </c>
      <c r="C1415" t="str">
        <f>IF(OR(PLANILLA!AJ1418="SI",PLANILLA!AK1418="SI"),"DESPLAZAMIENTO_FORZADO","")</f>
        <v/>
      </c>
      <c r="CR1415" t="str">
        <f>CONCATENATE("COMUNIDAD_",PLANILLA!S1418)</f>
        <v>COMUNIDAD_</v>
      </c>
      <c r="CS1415" t="str">
        <f>CONCATENATE(PLANILLA!S1418,"_",PLANILLA!T1418)</f>
        <v>_</v>
      </c>
      <c r="ES1415" s="42" t="str">
        <f>IF(AND(PLANILLA!AM1418="",PLANILLA!AN1418=""),"",CONCATENATE(PLANILLA!AM1418,"-",PLANILLA!AN1418))</f>
        <v/>
      </c>
    </row>
    <row r="1416" spans="2:149" x14ac:dyDescent="0.25">
      <c r="B1416" t="str">
        <f>IF(OR(PLANILLA!AJ1419="SI",PLANILLA!AK1419="SI"),"TIEMPO","")</f>
        <v/>
      </c>
      <c r="C1416" t="str">
        <f>IF(OR(PLANILLA!AJ1419="SI",PLANILLA!AK1419="SI"),"DESPLAZAMIENTO_FORZADO","")</f>
        <v/>
      </c>
      <c r="CR1416" t="str">
        <f>CONCATENATE("COMUNIDAD_",PLANILLA!S1419)</f>
        <v>COMUNIDAD_</v>
      </c>
      <c r="CS1416" t="str">
        <f>CONCATENATE(PLANILLA!S1419,"_",PLANILLA!T1419)</f>
        <v>_</v>
      </c>
      <c r="ES1416" s="42" t="str">
        <f>IF(AND(PLANILLA!AM1419="",PLANILLA!AN1419=""),"",CONCATENATE(PLANILLA!AM1419,"-",PLANILLA!AN1419))</f>
        <v/>
      </c>
    </row>
    <row r="1417" spans="2:149" x14ac:dyDescent="0.25">
      <c r="B1417" t="str">
        <f>IF(OR(PLANILLA!AJ1420="SI",PLANILLA!AK1420="SI"),"TIEMPO","")</f>
        <v/>
      </c>
      <c r="C1417" t="str">
        <f>IF(OR(PLANILLA!AJ1420="SI",PLANILLA!AK1420="SI"),"DESPLAZAMIENTO_FORZADO","")</f>
        <v/>
      </c>
      <c r="CR1417" t="str">
        <f>CONCATENATE("COMUNIDAD_",PLANILLA!S1420)</f>
        <v>COMUNIDAD_</v>
      </c>
      <c r="CS1417" t="str">
        <f>CONCATENATE(PLANILLA!S1420,"_",PLANILLA!T1420)</f>
        <v>_</v>
      </c>
      <c r="ES1417" s="42" t="str">
        <f>IF(AND(PLANILLA!AM1420="",PLANILLA!AN1420=""),"",CONCATENATE(PLANILLA!AM1420,"-",PLANILLA!AN1420))</f>
        <v/>
      </c>
    </row>
    <row r="1418" spans="2:149" x14ac:dyDescent="0.25">
      <c r="B1418" t="str">
        <f>IF(OR(PLANILLA!AJ1421="SI",PLANILLA!AK1421="SI"),"TIEMPO","")</f>
        <v/>
      </c>
      <c r="C1418" t="str">
        <f>IF(OR(PLANILLA!AJ1421="SI",PLANILLA!AK1421="SI"),"DESPLAZAMIENTO_FORZADO","")</f>
        <v/>
      </c>
      <c r="CR1418" t="str">
        <f>CONCATENATE("COMUNIDAD_",PLANILLA!S1421)</f>
        <v>COMUNIDAD_</v>
      </c>
      <c r="CS1418" t="str">
        <f>CONCATENATE(PLANILLA!S1421,"_",PLANILLA!T1421)</f>
        <v>_</v>
      </c>
      <c r="ES1418" s="42" t="str">
        <f>IF(AND(PLANILLA!AM1421="",PLANILLA!AN1421=""),"",CONCATENATE(PLANILLA!AM1421,"-",PLANILLA!AN1421))</f>
        <v/>
      </c>
    </row>
    <row r="1419" spans="2:149" x14ac:dyDescent="0.25">
      <c r="B1419" t="str">
        <f>IF(OR(PLANILLA!AJ1422="SI",PLANILLA!AK1422="SI"),"TIEMPO","")</f>
        <v/>
      </c>
      <c r="C1419" t="str">
        <f>IF(OR(PLANILLA!AJ1422="SI",PLANILLA!AK1422="SI"),"DESPLAZAMIENTO_FORZADO","")</f>
        <v/>
      </c>
      <c r="CR1419" t="str">
        <f>CONCATENATE("COMUNIDAD_",PLANILLA!S1422)</f>
        <v>COMUNIDAD_</v>
      </c>
      <c r="CS1419" t="str">
        <f>CONCATENATE(PLANILLA!S1422,"_",PLANILLA!T1422)</f>
        <v>_</v>
      </c>
      <c r="ES1419" s="42" t="str">
        <f>IF(AND(PLANILLA!AM1422="",PLANILLA!AN1422=""),"",CONCATENATE(PLANILLA!AM1422,"-",PLANILLA!AN1422))</f>
        <v/>
      </c>
    </row>
    <row r="1420" spans="2:149" x14ac:dyDescent="0.25">
      <c r="B1420" t="str">
        <f>IF(OR(PLANILLA!AJ1423="SI",PLANILLA!AK1423="SI"),"TIEMPO","")</f>
        <v/>
      </c>
      <c r="C1420" t="str">
        <f>IF(OR(PLANILLA!AJ1423="SI",PLANILLA!AK1423="SI"),"DESPLAZAMIENTO_FORZADO","")</f>
        <v/>
      </c>
      <c r="CR1420" t="str">
        <f>CONCATENATE("COMUNIDAD_",PLANILLA!S1423)</f>
        <v>COMUNIDAD_</v>
      </c>
      <c r="CS1420" t="str">
        <f>CONCATENATE(PLANILLA!S1423,"_",PLANILLA!T1423)</f>
        <v>_</v>
      </c>
      <c r="ES1420" s="42" t="str">
        <f>IF(AND(PLANILLA!AM1423="",PLANILLA!AN1423=""),"",CONCATENATE(PLANILLA!AM1423,"-",PLANILLA!AN1423))</f>
        <v/>
      </c>
    </row>
    <row r="1421" spans="2:149" x14ac:dyDescent="0.25">
      <c r="B1421" t="str">
        <f>IF(OR(PLANILLA!AJ1424="SI",PLANILLA!AK1424="SI"),"TIEMPO","")</f>
        <v/>
      </c>
      <c r="C1421" t="str">
        <f>IF(OR(PLANILLA!AJ1424="SI",PLANILLA!AK1424="SI"),"DESPLAZAMIENTO_FORZADO","")</f>
        <v/>
      </c>
      <c r="CR1421" t="str">
        <f>CONCATENATE("COMUNIDAD_",PLANILLA!S1424)</f>
        <v>COMUNIDAD_</v>
      </c>
      <c r="CS1421" t="str">
        <f>CONCATENATE(PLANILLA!S1424,"_",PLANILLA!T1424)</f>
        <v>_</v>
      </c>
      <c r="ES1421" s="42" t="str">
        <f>IF(AND(PLANILLA!AM1424="",PLANILLA!AN1424=""),"",CONCATENATE(PLANILLA!AM1424,"-",PLANILLA!AN1424))</f>
        <v/>
      </c>
    </row>
    <row r="1422" spans="2:149" x14ac:dyDescent="0.25">
      <c r="B1422" t="str">
        <f>IF(OR(PLANILLA!AJ1425="SI",PLANILLA!AK1425="SI"),"TIEMPO","")</f>
        <v/>
      </c>
      <c r="C1422" t="str">
        <f>IF(OR(PLANILLA!AJ1425="SI",PLANILLA!AK1425="SI"),"DESPLAZAMIENTO_FORZADO","")</f>
        <v/>
      </c>
      <c r="CR1422" t="str">
        <f>CONCATENATE("COMUNIDAD_",PLANILLA!S1425)</f>
        <v>COMUNIDAD_</v>
      </c>
      <c r="CS1422" t="str">
        <f>CONCATENATE(PLANILLA!S1425,"_",PLANILLA!T1425)</f>
        <v>_</v>
      </c>
      <c r="ES1422" s="42" t="str">
        <f>IF(AND(PLANILLA!AM1425="",PLANILLA!AN1425=""),"",CONCATENATE(PLANILLA!AM1425,"-",PLANILLA!AN1425))</f>
        <v/>
      </c>
    </row>
    <row r="1423" spans="2:149" x14ac:dyDescent="0.25">
      <c r="B1423" t="str">
        <f>IF(OR(PLANILLA!AJ1426="SI",PLANILLA!AK1426="SI"),"TIEMPO","")</f>
        <v/>
      </c>
      <c r="C1423" t="str">
        <f>IF(OR(PLANILLA!AJ1426="SI",PLANILLA!AK1426="SI"),"DESPLAZAMIENTO_FORZADO","")</f>
        <v/>
      </c>
      <c r="CR1423" t="str">
        <f>CONCATENATE("COMUNIDAD_",PLANILLA!S1426)</f>
        <v>COMUNIDAD_</v>
      </c>
      <c r="CS1423" t="str">
        <f>CONCATENATE(PLANILLA!S1426,"_",PLANILLA!T1426)</f>
        <v>_</v>
      </c>
      <c r="ES1423" s="42" t="str">
        <f>IF(AND(PLANILLA!AM1426="",PLANILLA!AN1426=""),"",CONCATENATE(PLANILLA!AM1426,"-",PLANILLA!AN1426))</f>
        <v/>
      </c>
    </row>
    <row r="1424" spans="2:149" x14ac:dyDescent="0.25">
      <c r="B1424" t="str">
        <f>IF(OR(PLANILLA!AJ1427="SI",PLANILLA!AK1427="SI"),"TIEMPO","")</f>
        <v/>
      </c>
      <c r="C1424" t="str">
        <f>IF(OR(PLANILLA!AJ1427="SI",PLANILLA!AK1427="SI"),"DESPLAZAMIENTO_FORZADO","")</f>
        <v/>
      </c>
      <c r="CR1424" t="str">
        <f>CONCATENATE("COMUNIDAD_",PLANILLA!S1427)</f>
        <v>COMUNIDAD_</v>
      </c>
      <c r="CS1424" t="str">
        <f>CONCATENATE(PLANILLA!S1427,"_",PLANILLA!T1427)</f>
        <v>_</v>
      </c>
      <c r="ES1424" s="42" t="str">
        <f>IF(AND(PLANILLA!AM1427="",PLANILLA!AN1427=""),"",CONCATENATE(PLANILLA!AM1427,"-",PLANILLA!AN1427))</f>
        <v/>
      </c>
    </row>
    <row r="1425" spans="2:149" x14ac:dyDescent="0.25">
      <c r="B1425" t="str">
        <f>IF(OR(PLANILLA!AJ1428="SI",PLANILLA!AK1428="SI"),"TIEMPO","")</f>
        <v/>
      </c>
      <c r="C1425" t="str">
        <f>IF(OR(PLANILLA!AJ1428="SI",PLANILLA!AK1428="SI"),"DESPLAZAMIENTO_FORZADO","")</f>
        <v/>
      </c>
      <c r="CR1425" t="str">
        <f>CONCATENATE("COMUNIDAD_",PLANILLA!S1428)</f>
        <v>COMUNIDAD_</v>
      </c>
      <c r="CS1425" t="str">
        <f>CONCATENATE(PLANILLA!S1428,"_",PLANILLA!T1428)</f>
        <v>_</v>
      </c>
      <c r="ES1425" s="42" t="str">
        <f>IF(AND(PLANILLA!AM1428="",PLANILLA!AN1428=""),"",CONCATENATE(PLANILLA!AM1428,"-",PLANILLA!AN1428))</f>
        <v/>
      </c>
    </row>
    <row r="1426" spans="2:149" x14ac:dyDescent="0.25">
      <c r="B1426" t="str">
        <f>IF(OR(PLANILLA!AJ1429="SI",PLANILLA!AK1429="SI"),"TIEMPO","")</f>
        <v/>
      </c>
      <c r="C1426" t="str">
        <f>IF(OR(PLANILLA!AJ1429="SI",PLANILLA!AK1429="SI"),"DESPLAZAMIENTO_FORZADO","")</f>
        <v/>
      </c>
      <c r="CR1426" t="str">
        <f>CONCATENATE("COMUNIDAD_",PLANILLA!S1429)</f>
        <v>COMUNIDAD_</v>
      </c>
      <c r="CS1426" t="str">
        <f>CONCATENATE(PLANILLA!S1429,"_",PLANILLA!T1429)</f>
        <v>_</v>
      </c>
      <c r="ES1426" s="42" t="str">
        <f>IF(AND(PLANILLA!AM1429="",PLANILLA!AN1429=""),"",CONCATENATE(PLANILLA!AM1429,"-",PLANILLA!AN1429))</f>
        <v/>
      </c>
    </row>
    <row r="1427" spans="2:149" x14ac:dyDescent="0.25">
      <c r="B1427" t="str">
        <f>IF(OR(PLANILLA!AJ1430="SI",PLANILLA!AK1430="SI"),"TIEMPO","")</f>
        <v/>
      </c>
      <c r="C1427" t="str">
        <f>IF(OR(PLANILLA!AJ1430="SI",PLANILLA!AK1430="SI"),"DESPLAZAMIENTO_FORZADO","")</f>
        <v/>
      </c>
      <c r="CR1427" t="str">
        <f>CONCATENATE("COMUNIDAD_",PLANILLA!S1430)</f>
        <v>COMUNIDAD_</v>
      </c>
      <c r="CS1427" t="str">
        <f>CONCATENATE(PLANILLA!S1430,"_",PLANILLA!T1430)</f>
        <v>_</v>
      </c>
      <c r="ES1427" s="42" t="str">
        <f>IF(AND(PLANILLA!AM1430="",PLANILLA!AN1430=""),"",CONCATENATE(PLANILLA!AM1430,"-",PLANILLA!AN1430))</f>
        <v/>
      </c>
    </row>
    <row r="1428" spans="2:149" x14ac:dyDescent="0.25">
      <c r="B1428" t="str">
        <f>IF(OR(PLANILLA!AJ1431="SI",PLANILLA!AK1431="SI"),"TIEMPO","")</f>
        <v/>
      </c>
      <c r="C1428" t="str">
        <f>IF(OR(PLANILLA!AJ1431="SI",PLANILLA!AK1431="SI"),"DESPLAZAMIENTO_FORZADO","")</f>
        <v/>
      </c>
      <c r="CR1428" t="str">
        <f>CONCATENATE("COMUNIDAD_",PLANILLA!S1431)</f>
        <v>COMUNIDAD_</v>
      </c>
      <c r="CS1428" t="str">
        <f>CONCATENATE(PLANILLA!S1431,"_",PLANILLA!T1431)</f>
        <v>_</v>
      </c>
      <c r="ES1428" s="42" t="str">
        <f>IF(AND(PLANILLA!AM1431="",PLANILLA!AN1431=""),"",CONCATENATE(PLANILLA!AM1431,"-",PLANILLA!AN1431))</f>
        <v/>
      </c>
    </row>
    <row r="1429" spans="2:149" x14ac:dyDescent="0.25">
      <c r="B1429" t="str">
        <f>IF(OR(PLANILLA!AJ1432="SI",PLANILLA!AK1432="SI"),"TIEMPO","")</f>
        <v/>
      </c>
      <c r="C1429" t="str">
        <f>IF(OR(PLANILLA!AJ1432="SI",PLANILLA!AK1432="SI"),"DESPLAZAMIENTO_FORZADO","")</f>
        <v/>
      </c>
      <c r="CR1429" t="str">
        <f>CONCATENATE("COMUNIDAD_",PLANILLA!S1432)</f>
        <v>COMUNIDAD_</v>
      </c>
      <c r="CS1429" t="str">
        <f>CONCATENATE(PLANILLA!S1432,"_",PLANILLA!T1432)</f>
        <v>_</v>
      </c>
      <c r="ES1429" s="42" t="str">
        <f>IF(AND(PLANILLA!AM1432="",PLANILLA!AN1432=""),"",CONCATENATE(PLANILLA!AM1432,"-",PLANILLA!AN1432))</f>
        <v/>
      </c>
    </row>
    <row r="1430" spans="2:149" x14ac:dyDescent="0.25">
      <c r="B1430" t="str">
        <f>IF(OR(PLANILLA!AJ1433="SI",PLANILLA!AK1433="SI"),"TIEMPO","")</f>
        <v/>
      </c>
      <c r="C1430" t="str">
        <f>IF(OR(PLANILLA!AJ1433="SI",PLANILLA!AK1433="SI"),"DESPLAZAMIENTO_FORZADO","")</f>
        <v/>
      </c>
      <c r="CR1430" t="str">
        <f>CONCATENATE("COMUNIDAD_",PLANILLA!S1433)</f>
        <v>COMUNIDAD_</v>
      </c>
      <c r="CS1430" t="str">
        <f>CONCATENATE(PLANILLA!S1433,"_",PLANILLA!T1433)</f>
        <v>_</v>
      </c>
      <c r="ES1430" s="42" t="str">
        <f>IF(AND(PLANILLA!AM1433="",PLANILLA!AN1433=""),"",CONCATENATE(PLANILLA!AM1433,"-",PLANILLA!AN1433))</f>
        <v/>
      </c>
    </row>
    <row r="1431" spans="2:149" x14ac:dyDescent="0.25">
      <c r="B1431" t="str">
        <f>IF(OR(PLANILLA!AJ1434="SI",PLANILLA!AK1434="SI"),"TIEMPO","")</f>
        <v/>
      </c>
      <c r="C1431" t="str">
        <f>IF(OR(PLANILLA!AJ1434="SI",PLANILLA!AK1434="SI"),"DESPLAZAMIENTO_FORZADO","")</f>
        <v/>
      </c>
      <c r="CR1431" t="str">
        <f>CONCATENATE("COMUNIDAD_",PLANILLA!S1434)</f>
        <v>COMUNIDAD_</v>
      </c>
      <c r="CS1431" t="str">
        <f>CONCATENATE(PLANILLA!S1434,"_",PLANILLA!T1434)</f>
        <v>_</v>
      </c>
      <c r="ES1431" s="42" t="str">
        <f>IF(AND(PLANILLA!AM1434="",PLANILLA!AN1434=""),"",CONCATENATE(PLANILLA!AM1434,"-",PLANILLA!AN1434))</f>
        <v/>
      </c>
    </row>
    <row r="1432" spans="2:149" x14ac:dyDescent="0.25">
      <c r="B1432" t="str">
        <f>IF(OR(PLANILLA!AJ1435="SI",PLANILLA!AK1435="SI"),"TIEMPO","")</f>
        <v/>
      </c>
      <c r="C1432" t="str">
        <f>IF(OR(PLANILLA!AJ1435="SI",PLANILLA!AK1435="SI"),"DESPLAZAMIENTO_FORZADO","")</f>
        <v/>
      </c>
      <c r="CR1432" t="str">
        <f>CONCATENATE("COMUNIDAD_",PLANILLA!S1435)</f>
        <v>COMUNIDAD_</v>
      </c>
      <c r="CS1432" t="str">
        <f>CONCATENATE(PLANILLA!S1435,"_",PLANILLA!T1435)</f>
        <v>_</v>
      </c>
      <c r="ES1432" s="42" t="str">
        <f>IF(AND(PLANILLA!AM1435="",PLANILLA!AN1435=""),"",CONCATENATE(PLANILLA!AM1435,"-",PLANILLA!AN1435))</f>
        <v/>
      </c>
    </row>
    <row r="1433" spans="2:149" x14ac:dyDescent="0.25">
      <c r="B1433" t="str">
        <f>IF(OR(PLANILLA!AJ1436="SI",PLANILLA!AK1436="SI"),"TIEMPO","")</f>
        <v/>
      </c>
      <c r="C1433" t="str">
        <f>IF(OR(PLANILLA!AJ1436="SI",PLANILLA!AK1436="SI"),"DESPLAZAMIENTO_FORZADO","")</f>
        <v/>
      </c>
      <c r="CR1433" t="str">
        <f>CONCATENATE("COMUNIDAD_",PLANILLA!S1436)</f>
        <v>COMUNIDAD_</v>
      </c>
      <c r="CS1433" t="str">
        <f>CONCATENATE(PLANILLA!S1436,"_",PLANILLA!T1436)</f>
        <v>_</v>
      </c>
      <c r="ES1433" s="42" t="str">
        <f>IF(AND(PLANILLA!AM1436="",PLANILLA!AN1436=""),"",CONCATENATE(PLANILLA!AM1436,"-",PLANILLA!AN1436))</f>
        <v/>
      </c>
    </row>
    <row r="1434" spans="2:149" x14ac:dyDescent="0.25">
      <c r="B1434" t="str">
        <f>IF(OR(PLANILLA!AJ1437="SI",PLANILLA!AK1437="SI"),"TIEMPO","")</f>
        <v/>
      </c>
      <c r="C1434" t="str">
        <f>IF(OR(PLANILLA!AJ1437="SI",PLANILLA!AK1437="SI"),"DESPLAZAMIENTO_FORZADO","")</f>
        <v/>
      </c>
      <c r="CR1434" t="str">
        <f>CONCATENATE("COMUNIDAD_",PLANILLA!S1437)</f>
        <v>COMUNIDAD_</v>
      </c>
      <c r="CS1434" t="str">
        <f>CONCATENATE(PLANILLA!S1437,"_",PLANILLA!T1437)</f>
        <v>_</v>
      </c>
      <c r="ES1434" s="42" t="str">
        <f>IF(AND(PLANILLA!AM1437="",PLANILLA!AN1437=""),"",CONCATENATE(PLANILLA!AM1437,"-",PLANILLA!AN1437))</f>
        <v/>
      </c>
    </row>
    <row r="1435" spans="2:149" x14ac:dyDescent="0.25">
      <c r="B1435" t="str">
        <f>IF(OR(PLANILLA!AJ1438="SI",PLANILLA!AK1438="SI"),"TIEMPO","")</f>
        <v/>
      </c>
      <c r="C1435" t="str">
        <f>IF(OR(PLANILLA!AJ1438="SI",PLANILLA!AK1438="SI"),"DESPLAZAMIENTO_FORZADO","")</f>
        <v/>
      </c>
      <c r="CR1435" t="str">
        <f>CONCATENATE("COMUNIDAD_",PLANILLA!S1438)</f>
        <v>COMUNIDAD_</v>
      </c>
      <c r="CS1435" t="str">
        <f>CONCATENATE(PLANILLA!S1438,"_",PLANILLA!T1438)</f>
        <v>_</v>
      </c>
      <c r="ES1435" s="42" t="str">
        <f>IF(AND(PLANILLA!AM1438="",PLANILLA!AN1438=""),"",CONCATENATE(PLANILLA!AM1438,"-",PLANILLA!AN1438))</f>
        <v/>
      </c>
    </row>
    <row r="1436" spans="2:149" x14ac:dyDescent="0.25">
      <c r="B1436" t="str">
        <f>IF(OR(PLANILLA!AJ1439="SI",PLANILLA!AK1439="SI"),"TIEMPO","")</f>
        <v/>
      </c>
      <c r="C1436" t="str">
        <f>IF(OR(PLANILLA!AJ1439="SI",PLANILLA!AK1439="SI"),"DESPLAZAMIENTO_FORZADO","")</f>
        <v/>
      </c>
      <c r="CR1436" t="str">
        <f>CONCATENATE("COMUNIDAD_",PLANILLA!S1439)</f>
        <v>COMUNIDAD_</v>
      </c>
      <c r="CS1436" t="str">
        <f>CONCATENATE(PLANILLA!S1439,"_",PLANILLA!T1439)</f>
        <v>_</v>
      </c>
      <c r="ES1436" s="42" t="str">
        <f>IF(AND(PLANILLA!AM1439="",PLANILLA!AN1439=""),"",CONCATENATE(PLANILLA!AM1439,"-",PLANILLA!AN1439))</f>
        <v/>
      </c>
    </row>
    <row r="1437" spans="2:149" x14ac:dyDescent="0.25">
      <c r="B1437" t="str">
        <f>IF(OR(PLANILLA!AJ1440="SI",PLANILLA!AK1440="SI"),"TIEMPO","")</f>
        <v/>
      </c>
      <c r="C1437" t="str">
        <f>IF(OR(PLANILLA!AJ1440="SI",PLANILLA!AK1440="SI"),"DESPLAZAMIENTO_FORZADO","")</f>
        <v/>
      </c>
      <c r="CR1437" t="str">
        <f>CONCATENATE("COMUNIDAD_",PLANILLA!S1440)</f>
        <v>COMUNIDAD_</v>
      </c>
      <c r="CS1437" t="str">
        <f>CONCATENATE(PLANILLA!S1440,"_",PLANILLA!T1440)</f>
        <v>_</v>
      </c>
      <c r="ES1437" s="42" t="str">
        <f>IF(AND(PLANILLA!AM1440="",PLANILLA!AN1440=""),"",CONCATENATE(PLANILLA!AM1440,"-",PLANILLA!AN1440))</f>
        <v/>
      </c>
    </row>
    <row r="1438" spans="2:149" x14ac:dyDescent="0.25">
      <c r="B1438" t="str">
        <f>IF(OR(PLANILLA!AJ1441="SI",PLANILLA!AK1441="SI"),"TIEMPO","")</f>
        <v/>
      </c>
      <c r="C1438" t="str">
        <f>IF(OR(PLANILLA!AJ1441="SI",PLANILLA!AK1441="SI"),"DESPLAZAMIENTO_FORZADO","")</f>
        <v/>
      </c>
      <c r="CR1438" t="str">
        <f>CONCATENATE("COMUNIDAD_",PLANILLA!S1441)</f>
        <v>COMUNIDAD_</v>
      </c>
      <c r="CS1438" t="str">
        <f>CONCATENATE(PLANILLA!S1441,"_",PLANILLA!T1441)</f>
        <v>_</v>
      </c>
      <c r="ES1438" s="42" t="str">
        <f>IF(AND(PLANILLA!AM1441="",PLANILLA!AN1441=""),"",CONCATENATE(PLANILLA!AM1441,"-",PLANILLA!AN1441))</f>
        <v/>
      </c>
    </row>
    <row r="1439" spans="2:149" x14ac:dyDescent="0.25">
      <c r="B1439" t="str">
        <f>IF(OR(PLANILLA!AJ1442="SI",PLANILLA!AK1442="SI"),"TIEMPO","")</f>
        <v/>
      </c>
      <c r="C1439" t="str">
        <f>IF(OR(PLANILLA!AJ1442="SI",PLANILLA!AK1442="SI"),"DESPLAZAMIENTO_FORZADO","")</f>
        <v/>
      </c>
      <c r="CR1439" t="str">
        <f>CONCATENATE("COMUNIDAD_",PLANILLA!S1442)</f>
        <v>COMUNIDAD_</v>
      </c>
      <c r="CS1439" t="str">
        <f>CONCATENATE(PLANILLA!S1442,"_",PLANILLA!T1442)</f>
        <v>_</v>
      </c>
      <c r="ES1439" s="42" t="str">
        <f>IF(AND(PLANILLA!AM1442="",PLANILLA!AN1442=""),"",CONCATENATE(PLANILLA!AM1442,"-",PLANILLA!AN1442))</f>
        <v/>
      </c>
    </row>
    <row r="1440" spans="2:149" x14ac:dyDescent="0.25">
      <c r="B1440" t="str">
        <f>IF(OR(PLANILLA!AJ1443="SI",PLANILLA!AK1443="SI"),"TIEMPO","")</f>
        <v/>
      </c>
      <c r="C1440" t="str">
        <f>IF(OR(PLANILLA!AJ1443="SI",PLANILLA!AK1443="SI"),"DESPLAZAMIENTO_FORZADO","")</f>
        <v/>
      </c>
      <c r="CR1440" t="str">
        <f>CONCATENATE("COMUNIDAD_",PLANILLA!S1443)</f>
        <v>COMUNIDAD_</v>
      </c>
      <c r="CS1440" t="str">
        <f>CONCATENATE(PLANILLA!S1443,"_",PLANILLA!T1443)</f>
        <v>_</v>
      </c>
      <c r="ES1440" s="42" t="str">
        <f>IF(AND(PLANILLA!AM1443="",PLANILLA!AN1443=""),"",CONCATENATE(PLANILLA!AM1443,"-",PLANILLA!AN1443))</f>
        <v/>
      </c>
    </row>
    <row r="1441" spans="2:149" x14ac:dyDescent="0.25">
      <c r="B1441" t="str">
        <f>IF(OR(PLANILLA!AJ1444="SI",PLANILLA!AK1444="SI"),"TIEMPO","")</f>
        <v/>
      </c>
      <c r="C1441" t="str">
        <f>IF(OR(PLANILLA!AJ1444="SI",PLANILLA!AK1444="SI"),"DESPLAZAMIENTO_FORZADO","")</f>
        <v/>
      </c>
      <c r="CR1441" t="str">
        <f>CONCATENATE("COMUNIDAD_",PLANILLA!S1444)</f>
        <v>COMUNIDAD_</v>
      </c>
      <c r="CS1441" t="str">
        <f>CONCATENATE(PLANILLA!S1444,"_",PLANILLA!T1444)</f>
        <v>_</v>
      </c>
      <c r="ES1441" s="42" t="str">
        <f>IF(AND(PLANILLA!AM1444="",PLANILLA!AN1444=""),"",CONCATENATE(PLANILLA!AM1444,"-",PLANILLA!AN1444))</f>
        <v/>
      </c>
    </row>
    <row r="1442" spans="2:149" x14ac:dyDescent="0.25">
      <c r="B1442" t="str">
        <f>IF(OR(PLANILLA!AJ1445="SI",PLANILLA!AK1445="SI"),"TIEMPO","")</f>
        <v/>
      </c>
      <c r="C1442" t="str">
        <f>IF(OR(PLANILLA!AJ1445="SI",PLANILLA!AK1445="SI"),"DESPLAZAMIENTO_FORZADO","")</f>
        <v/>
      </c>
      <c r="CR1442" t="str">
        <f>CONCATENATE("COMUNIDAD_",PLANILLA!S1445)</f>
        <v>COMUNIDAD_</v>
      </c>
      <c r="CS1442" t="str">
        <f>CONCATENATE(PLANILLA!S1445,"_",PLANILLA!T1445)</f>
        <v>_</v>
      </c>
      <c r="ES1442" s="42" t="str">
        <f>IF(AND(PLANILLA!AM1445="",PLANILLA!AN1445=""),"",CONCATENATE(PLANILLA!AM1445,"-",PLANILLA!AN1445))</f>
        <v/>
      </c>
    </row>
    <row r="1443" spans="2:149" x14ac:dyDescent="0.25">
      <c r="B1443" t="str">
        <f>IF(OR(PLANILLA!AJ1446="SI",PLANILLA!AK1446="SI"),"TIEMPO","")</f>
        <v/>
      </c>
      <c r="C1443" t="str">
        <f>IF(OR(PLANILLA!AJ1446="SI",PLANILLA!AK1446="SI"),"DESPLAZAMIENTO_FORZADO","")</f>
        <v/>
      </c>
      <c r="CR1443" t="str">
        <f>CONCATENATE("COMUNIDAD_",PLANILLA!S1446)</f>
        <v>COMUNIDAD_</v>
      </c>
      <c r="CS1443" t="str">
        <f>CONCATENATE(PLANILLA!S1446,"_",PLANILLA!T1446)</f>
        <v>_</v>
      </c>
      <c r="ES1443" s="42" t="str">
        <f>IF(AND(PLANILLA!AM1446="",PLANILLA!AN1446=""),"",CONCATENATE(PLANILLA!AM1446,"-",PLANILLA!AN1446))</f>
        <v/>
      </c>
    </row>
    <row r="1444" spans="2:149" x14ac:dyDescent="0.25">
      <c r="B1444" t="str">
        <f>IF(OR(PLANILLA!AJ1447="SI",PLANILLA!AK1447="SI"),"TIEMPO","")</f>
        <v/>
      </c>
      <c r="C1444" t="str">
        <f>IF(OR(PLANILLA!AJ1447="SI",PLANILLA!AK1447="SI"),"DESPLAZAMIENTO_FORZADO","")</f>
        <v/>
      </c>
      <c r="CR1444" t="str">
        <f>CONCATENATE("COMUNIDAD_",PLANILLA!S1447)</f>
        <v>COMUNIDAD_</v>
      </c>
      <c r="CS1444" t="str">
        <f>CONCATENATE(PLANILLA!S1447,"_",PLANILLA!T1447)</f>
        <v>_</v>
      </c>
      <c r="ES1444" s="42" t="str">
        <f>IF(AND(PLANILLA!AM1447="",PLANILLA!AN1447=""),"",CONCATENATE(PLANILLA!AM1447,"-",PLANILLA!AN1447))</f>
        <v/>
      </c>
    </row>
    <row r="1445" spans="2:149" x14ac:dyDescent="0.25">
      <c r="B1445" t="str">
        <f>IF(OR(PLANILLA!AJ1448="SI",PLANILLA!AK1448="SI"),"TIEMPO","")</f>
        <v/>
      </c>
      <c r="C1445" t="str">
        <f>IF(OR(PLANILLA!AJ1448="SI",PLANILLA!AK1448="SI"),"DESPLAZAMIENTO_FORZADO","")</f>
        <v/>
      </c>
      <c r="CR1445" t="str">
        <f>CONCATENATE("COMUNIDAD_",PLANILLA!S1448)</f>
        <v>COMUNIDAD_</v>
      </c>
      <c r="CS1445" t="str">
        <f>CONCATENATE(PLANILLA!S1448,"_",PLANILLA!T1448)</f>
        <v>_</v>
      </c>
      <c r="ES1445" s="42" t="str">
        <f>IF(AND(PLANILLA!AM1448="",PLANILLA!AN1448=""),"",CONCATENATE(PLANILLA!AM1448,"-",PLANILLA!AN1448))</f>
        <v/>
      </c>
    </row>
    <row r="1446" spans="2:149" x14ac:dyDescent="0.25">
      <c r="B1446" t="str">
        <f>IF(OR(PLANILLA!AJ1449="SI",PLANILLA!AK1449="SI"),"TIEMPO","")</f>
        <v/>
      </c>
      <c r="C1446" t="str">
        <f>IF(OR(PLANILLA!AJ1449="SI",PLANILLA!AK1449="SI"),"DESPLAZAMIENTO_FORZADO","")</f>
        <v/>
      </c>
      <c r="CR1446" t="str">
        <f>CONCATENATE("COMUNIDAD_",PLANILLA!S1449)</f>
        <v>COMUNIDAD_</v>
      </c>
      <c r="CS1446" t="str">
        <f>CONCATENATE(PLANILLA!S1449,"_",PLANILLA!T1449)</f>
        <v>_</v>
      </c>
      <c r="ES1446" s="42" t="str">
        <f>IF(AND(PLANILLA!AM1449="",PLANILLA!AN1449=""),"",CONCATENATE(PLANILLA!AM1449,"-",PLANILLA!AN1449))</f>
        <v/>
      </c>
    </row>
    <row r="1447" spans="2:149" x14ac:dyDescent="0.25">
      <c r="B1447" t="str">
        <f>IF(OR(PLANILLA!AJ1450="SI",PLANILLA!AK1450="SI"),"TIEMPO","")</f>
        <v/>
      </c>
      <c r="C1447" t="str">
        <f>IF(OR(PLANILLA!AJ1450="SI",PLANILLA!AK1450="SI"),"DESPLAZAMIENTO_FORZADO","")</f>
        <v/>
      </c>
      <c r="CR1447" t="str">
        <f>CONCATENATE("COMUNIDAD_",PLANILLA!S1450)</f>
        <v>COMUNIDAD_</v>
      </c>
      <c r="CS1447" t="str">
        <f>CONCATENATE(PLANILLA!S1450,"_",PLANILLA!T1450)</f>
        <v>_</v>
      </c>
      <c r="ES1447" s="42" t="str">
        <f>IF(AND(PLANILLA!AM1450="",PLANILLA!AN1450=""),"",CONCATENATE(PLANILLA!AM1450,"-",PLANILLA!AN1450))</f>
        <v/>
      </c>
    </row>
    <row r="1448" spans="2:149" x14ac:dyDescent="0.25">
      <c r="B1448" t="str">
        <f>IF(OR(PLANILLA!AJ1451="SI",PLANILLA!AK1451="SI"),"TIEMPO","")</f>
        <v/>
      </c>
      <c r="C1448" t="str">
        <f>IF(OR(PLANILLA!AJ1451="SI",PLANILLA!AK1451="SI"),"DESPLAZAMIENTO_FORZADO","")</f>
        <v/>
      </c>
      <c r="CR1448" t="str">
        <f>CONCATENATE("COMUNIDAD_",PLANILLA!S1451)</f>
        <v>COMUNIDAD_</v>
      </c>
      <c r="CS1448" t="str">
        <f>CONCATENATE(PLANILLA!S1451,"_",PLANILLA!T1451)</f>
        <v>_</v>
      </c>
      <c r="ES1448" s="42" t="str">
        <f>IF(AND(PLANILLA!AM1451="",PLANILLA!AN1451=""),"",CONCATENATE(PLANILLA!AM1451,"-",PLANILLA!AN1451))</f>
        <v/>
      </c>
    </row>
    <row r="1449" spans="2:149" x14ac:dyDescent="0.25">
      <c r="B1449" t="str">
        <f>IF(OR(PLANILLA!AJ1452="SI",PLANILLA!AK1452="SI"),"TIEMPO","")</f>
        <v/>
      </c>
      <c r="C1449" t="str">
        <f>IF(OR(PLANILLA!AJ1452="SI",PLANILLA!AK1452="SI"),"DESPLAZAMIENTO_FORZADO","")</f>
        <v/>
      </c>
      <c r="CR1449" t="str">
        <f>CONCATENATE("COMUNIDAD_",PLANILLA!S1452)</f>
        <v>COMUNIDAD_</v>
      </c>
      <c r="CS1449" t="str">
        <f>CONCATENATE(PLANILLA!S1452,"_",PLANILLA!T1452)</f>
        <v>_</v>
      </c>
      <c r="ES1449" s="42" t="str">
        <f>IF(AND(PLANILLA!AM1452="",PLANILLA!AN1452=""),"",CONCATENATE(PLANILLA!AM1452,"-",PLANILLA!AN1452))</f>
        <v/>
      </c>
    </row>
    <row r="1450" spans="2:149" x14ac:dyDescent="0.25">
      <c r="B1450" t="str">
        <f>IF(OR(PLANILLA!AJ1453="SI",PLANILLA!AK1453="SI"),"TIEMPO","")</f>
        <v/>
      </c>
      <c r="C1450" t="str">
        <f>IF(OR(PLANILLA!AJ1453="SI",PLANILLA!AK1453="SI"),"DESPLAZAMIENTO_FORZADO","")</f>
        <v/>
      </c>
      <c r="CR1450" t="str">
        <f>CONCATENATE("COMUNIDAD_",PLANILLA!S1453)</f>
        <v>COMUNIDAD_</v>
      </c>
      <c r="CS1450" t="str">
        <f>CONCATENATE(PLANILLA!S1453,"_",PLANILLA!T1453)</f>
        <v>_</v>
      </c>
      <c r="ES1450" s="42" t="str">
        <f>IF(AND(PLANILLA!AM1453="",PLANILLA!AN1453=""),"",CONCATENATE(PLANILLA!AM1453,"-",PLANILLA!AN1453))</f>
        <v/>
      </c>
    </row>
    <row r="1451" spans="2:149" x14ac:dyDescent="0.25">
      <c r="B1451" t="str">
        <f>IF(OR(PLANILLA!AJ1454="SI",PLANILLA!AK1454="SI"),"TIEMPO","")</f>
        <v/>
      </c>
      <c r="C1451" t="str">
        <f>IF(OR(PLANILLA!AJ1454="SI",PLANILLA!AK1454="SI"),"DESPLAZAMIENTO_FORZADO","")</f>
        <v/>
      </c>
      <c r="CR1451" t="str">
        <f>CONCATENATE("COMUNIDAD_",PLANILLA!S1454)</f>
        <v>COMUNIDAD_</v>
      </c>
      <c r="CS1451" t="str">
        <f>CONCATENATE(PLANILLA!S1454,"_",PLANILLA!T1454)</f>
        <v>_</v>
      </c>
      <c r="ES1451" s="42" t="str">
        <f>IF(AND(PLANILLA!AM1454="",PLANILLA!AN1454=""),"",CONCATENATE(PLANILLA!AM1454,"-",PLANILLA!AN1454))</f>
        <v/>
      </c>
    </row>
    <row r="1452" spans="2:149" x14ac:dyDescent="0.25">
      <c r="B1452" t="str">
        <f>IF(OR(PLANILLA!AJ1455="SI",PLANILLA!AK1455="SI"),"TIEMPO","")</f>
        <v/>
      </c>
      <c r="C1452" t="str">
        <f>IF(OR(PLANILLA!AJ1455="SI",PLANILLA!AK1455="SI"),"DESPLAZAMIENTO_FORZADO","")</f>
        <v/>
      </c>
      <c r="CR1452" t="str">
        <f>CONCATENATE("COMUNIDAD_",PLANILLA!S1455)</f>
        <v>COMUNIDAD_</v>
      </c>
      <c r="CS1452" t="str">
        <f>CONCATENATE(PLANILLA!S1455,"_",PLANILLA!T1455)</f>
        <v>_</v>
      </c>
      <c r="ES1452" s="42" t="str">
        <f>IF(AND(PLANILLA!AM1455="",PLANILLA!AN1455=""),"",CONCATENATE(PLANILLA!AM1455,"-",PLANILLA!AN1455))</f>
        <v/>
      </c>
    </row>
    <row r="1453" spans="2:149" x14ac:dyDescent="0.25">
      <c r="B1453" t="str">
        <f>IF(OR(PLANILLA!AJ1456="SI",PLANILLA!AK1456="SI"),"TIEMPO","")</f>
        <v/>
      </c>
      <c r="C1453" t="str">
        <f>IF(OR(PLANILLA!AJ1456="SI",PLANILLA!AK1456="SI"),"DESPLAZAMIENTO_FORZADO","")</f>
        <v/>
      </c>
      <c r="CR1453" t="str">
        <f>CONCATENATE("COMUNIDAD_",PLANILLA!S1456)</f>
        <v>COMUNIDAD_</v>
      </c>
      <c r="CS1453" t="str">
        <f>CONCATENATE(PLANILLA!S1456,"_",PLANILLA!T1456)</f>
        <v>_</v>
      </c>
      <c r="ES1453" s="42" t="str">
        <f>IF(AND(PLANILLA!AM1456="",PLANILLA!AN1456=""),"",CONCATENATE(PLANILLA!AM1456,"-",PLANILLA!AN1456))</f>
        <v/>
      </c>
    </row>
    <row r="1454" spans="2:149" x14ac:dyDescent="0.25">
      <c r="B1454" t="str">
        <f>IF(OR(PLANILLA!AJ1457="SI",PLANILLA!AK1457="SI"),"TIEMPO","")</f>
        <v/>
      </c>
      <c r="C1454" t="str">
        <f>IF(OR(PLANILLA!AJ1457="SI",PLANILLA!AK1457="SI"),"DESPLAZAMIENTO_FORZADO","")</f>
        <v/>
      </c>
      <c r="CR1454" t="str">
        <f>CONCATENATE("COMUNIDAD_",PLANILLA!S1457)</f>
        <v>COMUNIDAD_</v>
      </c>
      <c r="CS1454" t="str">
        <f>CONCATENATE(PLANILLA!S1457,"_",PLANILLA!T1457)</f>
        <v>_</v>
      </c>
      <c r="ES1454" s="42" t="str">
        <f>IF(AND(PLANILLA!AM1457="",PLANILLA!AN1457=""),"",CONCATENATE(PLANILLA!AM1457,"-",PLANILLA!AN1457))</f>
        <v/>
      </c>
    </row>
    <row r="1455" spans="2:149" x14ac:dyDescent="0.25">
      <c r="B1455" t="str">
        <f>IF(OR(PLANILLA!AJ1458="SI",PLANILLA!AK1458="SI"),"TIEMPO","")</f>
        <v/>
      </c>
      <c r="C1455" t="str">
        <f>IF(OR(PLANILLA!AJ1458="SI",PLANILLA!AK1458="SI"),"DESPLAZAMIENTO_FORZADO","")</f>
        <v/>
      </c>
      <c r="CR1455" t="str">
        <f>CONCATENATE("COMUNIDAD_",PLANILLA!S1458)</f>
        <v>COMUNIDAD_</v>
      </c>
      <c r="CS1455" t="str">
        <f>CONCATENATE(PLANILLA!S1458,"_",PLANILLA!T1458)</f>
        <v>_</v>
      </c>
      <c r="ES1455" s="42" t="str">
        <f>IF(AND(PLANILLA!AM1458="",PLANILLA!AN1458=""),"",CONCATENATE(PLANILLA!AM1458,"-",PLANILLA!AN1458))</f>
        <v/>
      </c>
    </row>
    <row r="1456" spans="2:149" x14ac:dyDescent="0.25">
      <c r="B1456" t="str">
        <f>IF(OR(PLANILLA!AJ1459="SI",PLANILLA!AK1459="SI"),"TIEMPO","")</f>
        <v/>
      </c>
      <c r="C1456" t="str">
        <f>IF(OR(PLANILLA!AJ1459="SI",PLANILLA!AK1459="SI"),"DESPLAZAMIENTO_FORZADO","")</f>
        <v/>
      </c>
      <c r="CR1456" t="str">
        <f>CONCATENATE("COMUNIDAD_",PLANILLA!S1459)</f>
        <v>COMUNIDAD_</v>
      </c>
      <c r="CS1456" t="str">
        <f>CONCATENATE(PLANILLA!S1459,"_",PLANILLA!T1459)</f>
        <v>_</v>
      </c>
      <c r="ES1456" s="42" t="str">
        <f>IF(AND(PLANILLA!AM1459="",PLANILLA!AN1459=""),"",CONCATENATE(PLANILLA!AM1459,"-",PLANILLA!AN1459))</f>
        <v/>
      </c>
    </row>
    <row r="1457" spans="2:149" x14ac:dyDescent="0.25">
      <c r="B1457" t="str">
        <f>IF(OR(PLANILLA!AJ1460="SI",PLANILLA!AK1460="SI"),"TIEMPO","")</f>
        <v/>
      </c>
      <c r="C1457" t="str">
        <f>IF(OR(PLANILLA!AJ1460="SI",PLANILLA!AK1460="SI"),"DESPLAZAMIENTO_FORZADO","")</f>
        <v/>
      </c>
      <c r="CR1457" t="str">
        <f>CONCATENATE("COMUNIDAD_",PLANILLA!S1460)</f>
        <v>COMUNIDAD_</v>
      </c>
      <c r="CS1457" t="str">
        <f>CONCATENATE(PLANILLA!S1460,"_",PLANILLA!T1460)</f>
        <v>_</v>
      </c>
      <c r="ES1457" s="42" t="str">
        <f>IF(AND(PLANILLA!AM1460="",PLANILLA!AN1460=""),"",CONCATENATE(PLANILLA!AM1460,"-",PLANILLA!AN1460))</f>
        <v/>
      </c>
    </row>
    <row r="1458" spans="2:149" x14ac:dyDescent="0.25">
      <c r="B1458" t="str">
        <f>IF(OR(PLANILLA!AJ1461="SI",PLANILLA!AK1461="SI"),"TIEMPO","")</f>
        <v/>
      </c>
      <c r="C1458" t="str">
        <f>IF(OR(PLANILLA!AJ1461="SI",PLANILLA!AK1461="SI"),"DESPLAZAMIENTO_FORZADO","")</f>
        <v/>
      </c>
      <c r="CR1458" t="str">
        <f>CONCATENATE("COMUNIDAD_",PLANILLA!S1461)</f>
        <v>COMUNIDAD_</v>
      </c>
      <c r="CS1458" t="str">
        <f>CONCATENATE(PLANILLA!S1461,"_",PLANILLA!T1461)</f>
        <v>_</v>
      </c>
      <c r="ES1458" s="42" t="str">
        <f>IF(AND(PLANILLA!AM1461="",PLANILLA!AN1461=""),"",CONCATENATE(PLANILLA!AM1461,"-",PLANILLA!AN1461))</f>
        <v/>
      </c>
    </row>
    <row r="1459" spans="2:149" x14ac:dyDescent="0.25">
      <c r="B1459" t="str">
        <f>IF(OR(PLANILLA!AJ1462="SI",PLANILLA!AK1462="SI"),"TIEMPO","")</f>
        <v/>
      </c>
      <c r="C1459" t="str">
        <f>IF(OR(PLANILLA!AJ1462="SI",PLANILLA!AK1462="SI"),"DESPLAZAMIENTO_FORZADO","")</f>
        <v/>
      </c>
      <c r="CR1459" t="str">
        <f>CONCATENATE("COMUNIDAD_",PLANILLA!S1462)</f>
        <v>COMUNIDAD_</v>
      </c>
      <c r="CS1459" t="str">
        <f>CONCATENATE(PLANILLA!S1462,"_",PLANILLA!T1462)</f>
        <v>_</v>
      </c>
      <c r="ES1459" s="42" t="str">
        <f>IF(AND(PLANILLA!AM1462="",PLANILLA!AN1462=""),"",CONCATENATE(PLANILLA!AM1462,"-",PLANILLA!AN1462))</f>
        <v/>
      </c>
    </row>
    <row r="1460" spans="2:149" x14ac:dyDescent="0.25">
      <c r="B1460" t="str">
        <f>IF(OR(PLANILLA!AJ1463="SI",PLANILLA!AK1463="SI"),"TIEMPO","")</f>
        <v/>
      </c>
      <c r="C1460" t="str">
        <f>IF(OR(PLANILLA!AJ1463="SI",PLANILLA!AK1463="SI"),"DESPLAZAMIENTO_FORZADO","")</f>
        <v/>
      </c>
      <c r="CR1460" t="str">
        <f>CONCATENATE("COMUNIDAD_",PLANILLA!S1463)</f>
        <v>COMUNIDAD_</v>
      </c>
      <c r="CS1460" t="str">
        <f>CONCATENATE(PLANILLA!S1463,"_",PLANILLA!T1463)</f>
        <v>_</v>
      </c>
      <c r="ES1460" s="42" t="str">
        <f>IF(AND(PLANILLA!AM1463="",PLANILLA!AN1463=""),"",CONCATENATE(PLANILLA!AM1463,"-",PLANILLA!AN1463))</f>
        <v/>
      </c>
    </row>
    <row r="1461" spans="2:149" x14ac:dyDescent="0.25">
      <c r="B1461" t="str">
        <f>IF(OR(PLANILLA!AJ1464="SI",PLANILLA!AK1464="SI"),"TIEMPO","")</f>
        <v/>
      </c>
      <c r="C1461" t="str">
        <f>IF(OR(PLANILLA!AJ1464="SI",PLANILLA!AK1464="SI"),"DESPLAZAMIENTO_FORZADO","")</f>
        <v/>
      </c>
      <c r="CR1461" t="str">
        <f>CONCATENATE("COMUNIDAD_",PLANILLA!S1464)</f>
        <v>COMUNIDAD_</v>
      </c>
      <c r="CS1461" t="str">
        <f>CONCATENATE(PLANILLA!S1464,"_",PLANILLA!T1464)</f>
        <v>_</v>
      </c>
      <c r="ES1461" s="42" t="str">
        <f>IF(AND(PLANILLA!AM1464="",PLANILLA!AN1464=""),"",CONCATENATE(PLANILLA!AM1464,"-",PLANILLA!AN1464))</f>
        <v/>
      </c>
    </row>
    <row r="1462" spans="2:149" x14ac:dyDescent="0.25">
      <c r="B1462" t="str">
        <f>IF(OR(PLANILLA!AJ1465="SI",PLANILLA!AK1465="SI"),"TIEMPO","")</f>
        <v/>
      </c>
      <c r="C1462" t="str">
        <f>IF(OR(PLANILLA!AJ1465="SI",PLANILLA!AK1465="SI"),"DESPLAZAMIENTO_FORZADO","")</f>
        <v/>
      </c>
      <c r="CR1462" t="str">
        <f>CONCATENATE("COMUNIDAD_",PLANILLA!S1465)</f>
        <v>COMUNIDAD_</v>
      </c>
      <c r="CS1462" t="str">
        <f>CONCATENATE(PLANILLA!S1465,"_",PLANILLA!T1465)</f>
        <v>_</v>
      </c>
      <c r="ES1462" s="42" t="str">
        <f>IF(AND(PLANILLA!AM1465="",PLANILLA!AN1465=""),"",CONCATENATE(PLANILLA!AM1465,"-",PLANILLA!AN1465))</f>
        <v/>
      </c>
    </row>
    <row r="1463" spans="2:149" x14ac:dyDescent="0.25">
      <c r="B1463" t="str">
        <f>IF(OR(PLANILLA!AJ1466="SI",PLANILLA!AK1466="SI"),"TIEMPO","")</f>
        <v/>
      </c>
      <c r="C1463" t="str">
        <f>IF(OR(PLANILLA!AJ1466="SI",PLANILLA!AK1466="SI"),"DESPLAZAMIENTO_FORZADO","")</f>
        <v/>
      </c>
      <c r="CR1463" t="str">
        <f>CONCATENATE("COMUNIDAD_",PLANILLA!S1466)</f>
        <v>COMUNIDAD_</v>
      </c>
      <c r="CS1463" t="str">
        <f>CONCATENATE(PLANILLA!S1466,"_",PLANILLA!T1466)</f>
        <v>_</v>
      </c>
      <c r="ES1463" s="42" t="str">
        <f>IF(AND(PLANILLA!AM1466="",PLANILLA!AN1466=""),"",CONCATENATE(PLANILLA!AM1466,"-",PLANILLA!AN1466))</f>
        <v/>
      </c>
    </row>
    <row r="1464" spans="2:149" x14ac:dyDescent="0.25">
      <c r="B1464" t="str">
        <f>IF(OR(PLANILLA!AJ1467="SI",PLANILLA!AK1467="SI"),"TIEMPO","")</f>
        <v/>
      </c>
      <c r="C1464" t="str">
        <f>IF(OR(PLANILLA!AJ1467="SI",PLANILLA!AK1467="SI"),"DESPLAZAMIENTO_FORZADO","")</f>
        <v/>
      </c>
      <c r="CR1464" t="str">
        <f>CONCATENATE("COMUNIDAD_",PLANILLA!S1467)</f>
        <v>COMUNIDAD_</v>
      </c>
      <c r="CS1464" t="str">
        <f>CONCATENATE(PLANILLA!S1467,"_",PLANILLA!T1467)</f>
        <v>_</v>
      </c>
      <c r="ES1464" s="42" t="str">
        <f>IF(AND(PLANILLA!AM1467="",PLANILLA!AN1467=""),"",CONCATENATE(PLANILLA!AM1467,"-",PLANILLA!AN1467))</f>
        <v/>
      </c>
    </row>
    <row r="1465" spans="2:149" x14ac:dyDescent="0.25">
      <c r="B1465" t="str">
        <f>IF(OR(PLANILLA!AJ1468="SI",PLANILLA!AK1468="SI"),"TIEMPO","")</f>
        <v/>
      </c>
      <c r="C1465" t="str">
        <f>IF(OR(PLANILLA!AJ1468="SI",PLANILLA!AK1468="SI"),"DESPLAZAMIENTO_FORZADO","")</f>
        <v/>
      </c>
      <c r="CR1465" t="str">
        <f>CONCATENATE("COMUNIDAD_",PLANILLA!S1468)</f>
        <v>COMUNIDAD_</v>
      </c>
      <c r="CS1465" t="str">
        <f>CONCATENATE(PLANILLA!S1468,"_",PLANILLA!T1468)</f>
        <v>_</v>
      </c>
      <c r="ES1465" s="42" t="str">
        <f>IF(AND(PLANILLA!AM1468="",PLANILLA!AN1468=""),"",CONCATENATE(PLANILLA!AM1468,"-",PLANILLA!AN1468))</f>
        <v/>
      </c>
    </row>
    <row r="1466" spans="2:149" x14ac:dyDescent="0.25">
      <c r="B1466" t="str">
        <f>IF(OR(PLANILLA!AJ1469="SI",PLANILLA!AK1469="SI"),"TIEMPO","")</f>
        <v/>
      </c>
      <c r="C1466" t="str">
        <f>IF(OR(PLANILLA!AJ1469="SI",PLANILLA!AK1469="SI"),"DESPLAZAMIENTO_FORZADO","")</f>
        <v/>
      </c>
      <c r="CR1466" t="str">
        <f>CONCATENATE("COMUNIDAD_",PLANILLA!S1469)</f>
        <v>COMUNIDAD_</v>
      </c>
      <c r="CS1466" t="str">
        <f>CONCATENATE(PLANILLA!S1469,"_",PLANILLA!T1469)</f>
        <v>_</v>
      </c>
      <c r="ES1466" s="42" t="str">
        <f>IF(AND(PLANILLA!AM1469="",PLANILLA!AN1469=""),"",CONCATENATE(PLANILLA!AM1469,"-",PLANILLA!AN1469))</f>
        <v/>
      </c>
    </row>
    <row r="1467" spans="2:149" x14ac:dyDescent="0.25">
      <c r="B1467" t="str">
        <f>IF(OR(PLANILLA!AJ1470="SI",PLANILLA!AK1470="SI"),"TIEMPO","")</f>
        <v/>
      </c>
      <c r="C1467" t="str">
        <f>IF(OR(PLANILLA!AJ1470="SI",PLANILLA!AK1470="SI"),"DESPLAZAMIENTO_FORZADO","")</f>
        <v/>
      </c>
      <c r="CR1467" t="str">
        <f>CONCATENATE("COMUNIDAD_",PLANILLA!S1470)</f>
        <v>COMUNIDAD_</v>
      </c>
      <c r="CS1467" t="str">
        <f>CONCATENATE(PLANILLA!S1470,"_",PLANILLA!T1470)</f>
        <v>_</v>
      </c>
      <c r="ES1467" s="42" t="str">
        <f>IF(AND(PLANILLA!AM1470="",PLANILLA!AN1470=""),"",CONCATENATE(PLANILLA!AM1470,"-",PLANILLA!AN1470))</f>
        <v/>
      </c>
    </row>
    <row r="1468" spans="2:149" x14ac:dyDescent="0.25">
      <c r="B1468" t="str">
        <f>IF(OR(PLANILLA!AJ1471="SI",PLANILLA!AK1471="SI"),"TIEMPO","")</f>
        <v/>
      </c>
      <c r="C1468" t="str">
        <f>IF(OR(PLANILLA!AJ1471="SI",PLANILLA!AK1471="SI"),"DESPLAZAMIENTO_FORZADO","")</f>
        <v/>
      </c>
      <c r="CR1468" t="str">
        <f>CONCATENATE("COMUNIDAD_",PLANILLA!S1471)</f>
        <v>COMUNIDAD_</v>
      </c>
      <c r="CS1468" t="str">
        <f>CONCATENATE(PLANILLA!S1471,"_",PLANILLA!T1471)</f>
        <v>_</v>
      </c>
      <c r="ES1468" s="42" t="str">
        <f>IF(AND(PLANILLA!AM1471="",PLANILLA!AN1471=""),"",CONCATENATE(PLANILLA!AM1471,"-",PLANILLA!AN1471))</f>
        <v/>
      </c>
    </row>
    <row r="1469" spans="2:149" x14ac:dyDescent="0.25">
      <c r="B1469" t="str">
        <f>IF(OR(PLANILLA!AJ1472="SI",PLANILLA!AK1472="SI"),"TIEMPO","")</f>
        <v/>
      </c>
      <c r="C1469" t="str">
        <f>IF(OR(PLANILLA!AJ1472="SI",PLANILLA!AK1472="SI"),"DESPLAZAMIENTO_FORZADO","")</f>
        <v/>
      </c>
      <c r="CR1469" t="str">
        <f>CONCATENATE("COMUNIDAD_",PLANILLA!S1472)</f>
        <v>COMUNIDAD_</v>
      </c>
      <c r="CS1469" t="str">
        <f>CONCATENATE(PLANILLA!S1472,"_",PLANILLA!T1472)</f>
        <v>_</v>
      </c>
      <c r="ES1469" s="42" t="str">
        <f>IF(AND(PLANILLA!AM1472="",PLANILLA!AN1472=""),"",CONCATENATE(PLANILLA!AM1472,"-",PLANILLA!AN1472))</f>
        <v/>
      </c>
    </row>
    <row r="1470" spans="2:149" x14ac:dyDescent="0.25">
      <c r="B1470" t="str">
        <f>IF(OR(PLANILLA!AJ1473="SI",PLANILLA!AK1473="SI"),"TIEMPO","")</f>
        <v/>
      </c>
      <c r="C1470" t="str">
        <f>IF(OR(PLANILLA!AJ1473="SI",PLANILLA!AK1473="SI"),"DESPLAZAMIENTO_FORZADO","")</f>
        <v/>
      </c>
      <c r="CR1470" t="str">
        <f>CONCATENATE("COMUNIDAD_",PLANILLA!S1473)</f>
        <v>COMUNIDAD_</v>
      </c>
      <c r="CS1470" t="str">
        <f>CONCATENATE(PLANILLA!S1473,"_",PLANILLA!T1473)</f>
        <v>_</v>
      </c>
      <c r="ES1470" s="42" t="str">
        <f>IF(AND(PLANILLA!AM1473="",PLANILLA!AN1473=""),"",CONCATENATE(PLANILLA!AM1473,"-",PLANILLA!AN1473))</f>
        <v/>
      </c>
    </row>
    <row r="1471" spans="2:149" x14ac:dyDescent="0.25">
      <c r="B1471" t="str">
        <f>IF(OR(PLANILLA!AJ1474="SI",PLANILLA!AK1474="SI"),"TIEMPO","")</f>
        <v/>
      </c>
      <c r="C1471" t="str">
        <f>IF(OR(PLANILLA!AJ1474="SI",PLANILLA!AK1474="SI"),"DESPLAZAMIENTO_FORZADO","")</f>
        <v/>
      </c>
      <c r="CR1471" t="str">
        <f>CONCATENATE("COMUNIDAD_",PLANILLA!S1474)</f>
        <v>COMUNIDAD_</v>
      </c>
      <c r="CS1471" t="str">
        <f>CONCATENATE(PLANILLA!S1474,"_",PLANILLA!T1474)</f>
        <v>_</v>
      </c>
      <c r="ES1471" s="42" t="str">
        <f>IF(AND(PLANILLA!AM1474="",PLANILLA!AN1474=""),"",CONCATENATE(PLANILLA!AM1474,"-",PLANILLA!AN1474))</f>
        <v/>
      </c>
    </row>
    <row r="1472" spans="2:149" x14ac:dyDescent="0.25">
      <c r="B1472" t="str">
        <f>IF(OR(PLANILLA!AJ1475="SI",PLANILLA!AK1475="SI"),"TIEMPO","")</f>
        <v/>
      </c>
      <c r="C1472" t="str">
        <f>IF(OR(PLANILLA!AJ1475="SI",PLANILLA!AK1475="SI"),"DESPLAZAMIENTO_FORZADO","")</f>
        <v/>
      </c>
      <c r="CR1472" t="str">
        <f>CONCATENATE("COMUNIDAD_",PLANILLA!S1475)</f>
        <v>COMUNIDAD_</v>
      </c>
      <c r="CS1472" t="str">
        <f>CONCATENATE(PLANILLA!S1475,"_",PLANILLA!T1475)</f>
        <v>_</v>
      </c>
      <c r="ES1472" s="42" t="str">
        <f>IF(AND(PLANILLA!AM1475="",PLANILLA!AN1475=""),"",CONCATENATE(PLANILLA!AM1475,"-",PLANILLA!AN1475))</f>
        <v/>
      </c>
    </row>
    <row r="1473" spans="2:149" x14ac:dyDescent="0.25">
      <c r="B1473" t="str">
        <f>IF(OR(PLANILLA!AJ1476="SI",PLANILLA!AK1476="SI"),"TIEMPO","")</f>
        <v/>
      </c>
      <c r="C1473" t="str">
        <f>IF(OR(PLANILLA!AJ1476="SI",PLANILLA!AK1476="SI"),"DESPLAZAMIENTO_FORZADO","")</f>
        <v/>
      </c>
      <c r="CR1473" t="str">
        <f>CONCATENATE("COMUNIDAD_",PLANILLA!S1476)</f>
        <v>COMUNIDAD_</v>
      </c>
      <c r="CS1473" t="str">
        <f>CONCATENATE(PLANILLA!S1476,"_",PLANILLA!T1476)</f>
        <v>_</v>
      </c>
      <c r="ES1473" s="42" t="str">
        <f>IF(AND(PLANILLA!AM1476="",PLANILLA!AN1476=""),"",CONCATENATE(PLANILLA!AM1476,"-",PLANILLA!AN1476))</f>
        <v/>
      </c>
    </row>
    <row r="1474" spans="2:149" x14ac:dyDescent="0.25">
      <c r="B1474" t="str">
        <f>IF(OR(PLANILLA!AJ1477="SI",PLANILLA!AK1477="SI"),"TIEMPO","")</f>
        <v/>
      </c>
      <c r="C1474" t="str">
        <f>IF(OR(PLANILLA!AJ1477="SI",PLANILLA!AK1477="SI"),"DESPLAZAMIENTO_FORZADO","")</f>
        <v/>
      </c>
      <c r="CR1474" t="str">
        <f>CONCATENATE("COMUNIDAD_",PLANILLA!S1477)</f>
        <v>COMUNIDAD_</v>
      </c>
      <c r="CS1474" t="str">
        <f>CONCATENATE(PLANILLA!S1477,"_",PLANILLA!T1477)</f>
        <v>_</v>
      </c>
      <c r="ES1474" s="42" t="str">
        <f>IF(AND(PLANILLA!AM1477="",PLANILLA!AN1477=""),"",CONCATENATE(PLANILLA!AM1477,"-",PLANILLA!AN1477))</f>
        <v/>
      </c>
    </row>
    <row r="1475" spans="2:149" x14ac:dyDescent="0.25">
      <c r="B1475" t="str">
        <f>IF(OR(PLANILLA!AJ1478="SI",PLANILLA!AK1478="SI"),"TIEMPO","")</f>
        <v/>
      </c>
      <c r="C1475" t="str">
        <f>IF(OR(PLANILLA!AJ1478="SI",PLANILLA!AK1478="SI"),"DESPLAZAMIENTO_FORZADO","")</f>
        <v/>
      </c>
      <c r="CR1475" t="str">
        <f>CONCATENATE("COMUNIDAD_",PLANILLA!S1478)</f>
        <v>COMUNIDAD_</v>
      </c>
      <c r="CS1475" t="str">
        <f>CONCATENATE(PLANILLA!S1478,"_",PLANILLA!T1478)</f>
        <v>_</v>
      </c>
      <c r="ES1475" s="42" t="str">
        <f>IF(AND(PLANILLA!AM1478="",PLANILLA!AN1478=""),"",CONCATENATE(PLANILLA!AM1478,"-",PLANILLA!AN1478))</f>
        <v/>
      </c>
    </row>
    <row r="1476" spans="2:149" x14ac:dyDescent="0.25">
      <c r="B1476" t="str">
        <f>IF(OR(PLANILLA!AJ1479="SI",PLANILLA!AK1479="SI"),"TIEMPO","")</f>
        <v/>
      </c>
      <c r="C1476" t="str">
        <f>IF(OR(PLANILLA!AJ1479="SI",PLANILLA!AK1479="SI"),"DESPLAZAMIENTO_FORZADO","")</f>
        <v/>
      </c>
      <c r="CR1476" t="str">
        <f>CONCATENATE("COMUNIDAD_",PLANILLA!S1479)</f>
        <v>COMUNIDAD_</v>
      </c>
      <c r="CS1476" t="str">
        <f>CONCATENATE(PLANILLA!S1479,"_",PLANILLA!T1479)</f>
        <v>_</v>
      </c>
      <c r="ES1476" s="42" t="str">
        <f>IF(AND(PLANILLA!AM1479="",PLANILLA!AN1479=""),"",CONCATENATE(PLANILLA!AM1479,"-",PLANILLA!AN1479))</f>
        <v/>
      </c>
    </row>
    <row r="1477" spans="2:149" x14ac:dyDescent="0.25">
      <c r="B1477" t="str">
        <f>IF(OR(PLANILLA!AJ1480="SI",PLANILLA!AK1480="SI"),"TIEMPO","")</f>
        <v/>
      </c>
      <c r="C1477" t="str">
        <f>IF(OR(PLANILLA!AJ1480="SI",PLANILLA!AK1480="SI"),"DESPLAZAMIENTO_FORZADO","")</f>
        <v/>
      </c>
      <c r="CR1477" t="str">
        <f>CONCATENATE("COMUNIDAD_",PLANILLA!S1480)</f>
        <v>COMUNIDAD_</v>
      </c>
      <c r="CS1477" t="str">
        <f>CONCATENATE(PLANILLA!S1480,"_",PLANILLA!T1480)</f>
        <v>_</v>
      </c>
      <c r="ES1477" s="42" t="str">
        <f>IF(AND(PLANILLA!AM1480="",PLANILLA!AN1480=""),"",CONCATENATE(PLANILLA!AM1480,"-",PLANILLA!AN1480))</f>
        <v/>
      </c>
    </row>
    <row r="1478" spans="2:149" x14ac:dyDescent="0.25">
      <c r="B1478" t="str">
        <f>IF(OR(PLANILLA!AJ1481="SI",PLANILLA!AK1481="SI"),"TIEMPO","")</f>
        <v/>
      </c>
      <c r="C1478" t="str">
        <f>IF(OR(PLANILLA!AJ1481="SI",PLANILLA!AK1481="SI"),"DESPLAZAMIENTO_FORZADO","")</f>
        <v/>
      </c>
      <c r="CR1478" t="str">
        <f>CONCATENATE("COMUNIDAD_",PLANILLA!S1481)</f>
        <v>COMUNIDAD_</v>
      </c>
      <c r="CS1478" t="str">
        <f>CONCATENATE(PLANILLA!S1481,"_",PLANILLA!T1481)</f>
        <v>_</v>
      </c>
      <c r="ES1478" s="42" t="str">
        <f>IF(AND(PLANILLA!AM1481="",PLANILLA!AN1481=""),"",CONCATENATE(PLANILLA!AM1481,"-",PLANILLA!AN1481))</f>
        <v/>
      </c>
    </row>
    <row r="1479" spans="2:149" x14ac:dyDescent="0.25">
      <c r="B1479" t="str">
        <f>IF(OR(PLANILLA!AJ1482="SI",PLANILLA!AK1482="SI"),"TIEMPO","")</f>
        <v/>
      </c>
      <c r="C1479" t="str">
        <f>IF(OR(PLANILLA!AJ1482="SI",PLANILLA!AK1482="SI"),"DESPLAZAMIENTO_FORZADO","")</f>
        <v/>
      </c>
      <c r="CR1479" t="str">
        <f>CONCATENATE("COMUNIDAD_",PLANILLA!S1482)</f>
        <v>COMUNIDAD_</v>
      </c>
      <c r="CS1479" t="str">
        <f>CONCATENATE(PLANILLA!S1482,"_",PLANILLA!T1482)</f>
        <v>_</v>
      </c>
      <c r="ES1479" s="42" t="str">
        <f>IF(AND(PLANILLA!AM1482="",PLANILLA!AN1482=""),"",CONCATENATE(PLANILLA!AM1482,"-",PLANILLA!AN1482))</f>
        <v/>
      </c>
    </row>
    <row r="1480" spans="2:149" x14ac:dyDescent="0.25">
      <c r="B1480" t="str">
        <f>IF(OR(PLANILLA!AJ1483="SI",PLANILLA!AK1483="SI"),"TIEMPO","")</f>
        <v/>
      </c>
      <c r="C1480" t="str">
        <f>IF(OR(PLANILLA!AJ1483="SI",PLANILLA!AK1483="SI"),"DESPLAZAMIENTO_FORZADO","")</f>
        <v/>
      </c>
      <c r="CR1480" t="str">
        <f>CONCATENATE("COMUNIDAD_",PLANILLA!S1483)</f>
        <v>COMUNIDAD_</v>
      </c>
      <c r="CS1480" t="str">
        <f>CONCATENATE(PLANILLA!S1483,"_",PLANILLA!T1483)</f>
        <v>_</v>
      </c>
      <c r="ES1480" s="42" t="str">
        <f>IF(AND(PLANILLA!AM1483="",PLANILLA!AN1483=""),"",CONCATENATE(PLANILLA!AM1483,"-",PLANILLA!AN1483))</f>
        <v/>
      </c>
    </row>
    <row r="1481" spans="2:149" x14ac:dyDescent="0.25">
      <c r="B1481" t="str">
        <f>IF(OR(PLANILLA!AJ1484="SI",PLANILLA!AK1484="SI"),"TIEMPO","")</f>
        <v/>
      </c>
      <c r="C1481" t="str">
        <f>IF(OR(PLANILLA!AJ1484="SI",PLANILLA!AK1484="SI"),"DESPLAZAMIENTO_FORZADO","")</f>
        <v/>
      </c>
      <c r="CR1481" t="str">
        <f>CONCATENATE("COMUNIDAD_",PLANILLA!S1484)</f>
        <v>COMUNIDAD_</v>
      </c>
      <c r="CS1481" t="str">
        <f>CONCATENATE(PLANILLA!S1484,"_",PLANILLA!T1484)</f>
        <v>_</v>
      </c>
      <c r="ES1481" s="42" t="str">
        <f>IF(AND(PLANILLA!AM1484="",PLANILLA!AN1484=""),"",CONCATENATE(PLANILLA!AM1484,"-",PLANILLA!AN1484))</f>
        <v/>
      </c>
    </row>
    <row r="1482" spans="2:149" x14ac:dyDescent="0.25">
      <c r="B1482" t="str">
        <f>IF(OR(PLANILLA!AJ1485="SI",PLANILLA!AK1485="SI"),"TIEMPO","")</f>
        <v/>
      </c>
      <c r="C1482" t="str">
        <f>IF(OR(PLANILLA!AJ1485="SI",PLANILLA!AK1485="SI"),"DESPLAZAMIENTO_FORZADO","")</f>
        <v/>
      </c>
      <c r="CR1482" t="str">
        <f>CONCATENATE("COMUNIDAD_",PLANILLA!S1485)</f>
        <v>COMUNIDAD_</v>
      </c>
      <c r="CS1482" t="str">
        <f>CONCATENATE(PLANILLA!S1485,"_",PLANILLA!T1485)</f>
        <v>_</v>
      </c>
      <c r="ES1482" s="42" t="str">
        <f>IF(AND(PLANILLA!AM1485="",PLANILLA!AN1485=""),"",CONCATENATE(PLANILLA!AM1485,"-",PLANILLA!AN1485))</f>
        <v/>
      </c>
    </row>
    <row r="1483" spans="2:149" x14ac:dyDescent="0.25">
      <c r="B1483" t="str">
        <f>IF(OR(PLANILLA!AJ1486="SI",PLANILLA!AK1486="SI"),"TIEMPO","")</f>
        <v/>
      </c>
      <c r="C1483" t="str">
        <f>IF(OR(PLANILLA!AJ1486="SI",PLANILLA!AK1486="SI"),"DESPLAZAMIENTO_FORZADO","")</f>
        <v/>
      </c>
      <c r="CR1483" t="str">
        <f>CONCATENATE("COMUNIDAD_",PLANILLA!S1486)</f>
        <v>COMUNIDAD_</v>
      </c>
      <c r="CS1483" t="str">
        <f>CONCATENATE(PLANILLA!S1486,"_",PLANILLA!T1486)</f>
        <v>_</v>
      </c>
      <c r="ES1483" s="42" t="str">
        <f>IF(AND(PLANILLA!AM1486="",PLANILLA!AN1486=""),"",CONCATENATE(PLANILLA!AM1486,"-",PLANILLA!AN1486))</f>
        <v/>
      </c>
    </row>
    <row r="1484" spans="2:149" x14ac:dyDescent="0.25">
      <c r="B1484" t="str">
        <f>IF(OR(PLANILLA!AJ1487="SI",PLANILLA!AK1487="SI"),"TIEMPO","")</f>
        <v/>
      </c>
      <c r="C1484" t="str">
        <f>IF(OR(PLANILLA!AJ1487="SI",PLANILLA!AK1487="SI"),"DESPLAZAMIENTO_FORZADO","")</f>
        <v/>
      </c>
      <c r="CR1484" t="str">
        <f>CONCATENATE("COMUNIDAD_",PLANILLA!S1487)</f>
        <v>COMUNIDAD_</v>
      </c>
      <c r="CS1484" t="str">
        <f>CONCATENATE(PLANILLA!S1487,"_",PLANILLA!T1487)</f>
        <v>_</v>
      </c>
      <c r="ES1484" s="42" t="str">
        <f>IF(AND(PLANILLA!AM1487="",PLANILLA!AN1487=""),"",CONCATENATE(PLANILLA!AM1487,"-",PLANILLA!AN1487))</f>
        <v/>
      </c>
    </row>
    <row r="1485" spans="2:149" x14ac:dyDescent="0.25">
      <c r="B1485" t="str">
        <f>IF(OR(PLANILLA!AJ1488="SI",PLANILLA!AK1488="SI"),"TIEMPO","")</f>
        <v/>
      </c>
      <c r="C1485" t="str">
        <f>IF(OR(PLANILLA!AJ1488="SI",PLANILLA!AK1488="SI"),"DESPLAZAMIENTO_FORZADO","")</f>
        <v/>
      </c>
      <c r="CR1485" t="str">
        <f>CONCATENATE("COMUNIDAD_",PLANILLA!S1488)</f>
        <v>COMUNIDAD_</v>
      </c>
      <c r="CS1485" t="str">
        <f>CONCATENATE(PLANILLA!S1488,"_",PLANILLA!T1488)</f>
        <v>_</v>
      </c>
      <c r="ES1485" s="42" t="str">
        <f>IF(AND(PLANILLA!AM1488="",PLANILLA!AN1488=""),"",CONCATENATE(PLANILLA!AM1488,"-",PLANILLA!AN1488))</f>
        <v/>
      </c>
    </row>
    <row r="1486" spans="2:149" x14ac:dyDescent="0.25">
      <c r="B1486" t="str">
        <f>IF(OR(PLANILLA!AJ1489="SI",PLANILLA!AK1489="SI"),"TIEMPO","")</f>
        <v/>
      </c>
      <c r="C1486" t="str">
        <f>IF(OR(PLANILLA!AJ1489="SI",PLANILLA!AK1489="SI"),"DESPLAZAMIENTO_FORZADO","")</f>
        <v/>
      </c>
      <c r="CR1486" t="str">
        <f>CONCATENATE("COMUNIDAD_",PLANILLA!S1489)</f>
        <v>COMUNIDAD_</v>
      </c>
      <c r="CS1486" t="str">
        <f>CONCATENATE(PLANILLA!S1489,"_",PLANILLA!T1489)</f>
        <v>_</v>
      </c>
      <c r="ES1486" s="42" t="str">
        <f>IF(AND(PLANILLA!AM1489="",PLANILLA!AN1489=""),"",CONCATENATE(PLANILLA!AM1489,"-",PLANILLA!AN1489))</f>
        <v/>
      </c>
    </row>
    <row r="1487" spans="2:149" x14ac:dyDescent="0.25">
      <c r="B1487" t="str">
        <f>IF(OR(PLANILLA!AJ1490="SI",PLANILLA!AK1490="SI"),"TIEMPO","")</f>
        <v/>
      </c>
      <c r="C1487" t="str">
        <f>IF(OR(PLANILLA!AJ1490="SI",PLANILLA!AK1490="SI"),"DESPLAZAMIENTO_FORZADO","")</f>
        <v/>
      </c>
      <c r="CR1487" t="str">
        <f>CONCATENATE("COMUNIDAD_",PLANILLA!S1490)</f>
        <v>COMUNIDAD_</v>
      </c>
      <c r="CS1487" t="str">
        <f>CONCATENATE(PLANILLA!S1490,"_",PLANILLA!T1490)</f>
        <v>_</v>
      </c>
      <c r="ES1487" s="42" t="str">
        <f>IF(AND(PLANILLA!AM1490="",PLANILLA!AN1490=""),"",CONCATENATE(PLANILLA!AM1490,"-",PLANILLA!AN1490))</f>
        <v/>
      </c>
    </row>
    <row r="1488" spans="2:149" x14ac:dyDescent="0.25">
      <c r="B1488" t="str">
        <f>IF(OR(PLANILLA!AJ1491="SI",PLANILLA!AK1491="SI"),"TIEMPO","")</f>
        <v/>
      </c>
      <c r="C1488" t="str">
        <f>IF(OR(PLANILLA!AJ1491="SI",PLANILLA!AK1491="SI"),"DESPLAZAMIENTO_FORZADO","")</f>
        <v/>
      </c>
      <c r="CR1488" t="str">
        <f>CONCATENATE("COMUNIDAD_",PLANILLA!S1491)</f>
        <v>COMUNIDAD_</v>
      </c>
      <c r="CS1488" t="str">
        <f>CONCATENATE(PLANILLA!S1491,"_",PLANILLA!T1491)</f>
        <v>_</v>
      </c>
      <c r="ES1488" s="42" t="str">
        <f>IF(AND(PLANILLA!AM1491="",PLANILLA!AN1491=""),"",CONCATENATE(PLANILLA!AM1491,"-",PLANILLA!AN1491))</f>
        <v/>
      </c>
    </row>
    <row r="1489" spans="2:149" x14ac:dyDescent="0.25">
      <c r="B1489" t="str">
        <f>IF(OR(PLANILLA!AJ1492="SI",PLANILLA!AK1492="SI"),"TIEMPO","")</f>
        <v/>
      </c>
      <c r="C1489" t="str">
        <f>IF(OR(PLANILLA!AJ1492="SI",PLANILLA!AK1492="SI"),"DESPLAZAMIENTO_FORZADO","")</f>
        <v/>
      </c>
      <c r="CR1489" t="str">
        <f>CONCATENATE("COMUNIDAD_",PLANILLA!S1492)</f>
        <v>COMUNIDAD_</v>
      </c>
      <c r="CS1489" t="str">
        <f>CONCATENATE(PLANILLA!S1492,"_",PLANILLA!T1492)</f>
        <v>_</v>
      </c>
      <c r="ES1489" s="42" t="str">
        <f>IF(AND(PLANILLA!AM1492="",PLANILLA!AN1492=""),"",CONCATENATE(PLANILLA!AM1492,"-",PLANILLA!AN1492))</f>
        <v/>
      </c>
    </row>
    <row r="1490" spans="2:149" x14ac:dyDescent="0.25">
      <c r="B1490" t="str">
        <f>IF(OR(PLANILLA!AJ1493="SI",PLANILLA!AK1493="SI"),"TIEMPO","")</f>
        <v/>
      </c>
      <c r="C1490" t="str">
        <f>IF(OR(PLANILLA!AJ1493="SI",PLANILLA!AK1493="SI"),"DESPLAZAMIENTO_FORZADO","")</f>
        <v/>
      </c>
      <c r="CR1490" t="str">
        <f>CONCATENATE("COMUNIDAD_",PLANILLA!S1493)</f>
        <v>COMUNIDAD_</v>
      </c>
      <c r="CS1490" t="str">
        <f>CONCATENATE(PLANILLA!S1493,"_",PLANILLA!T1493)</f>
        <v>_</v>
      </c>
      <c r="ES1490" s="42" t="str">
        <f>IF(AND(PLANILLA!AM1493="",PLANILLA!AN1493=""),"",CONCATENATE(PLANILLA!AM1493,"-",PLANILLA!AN1493))</f>
        <v/>
      </c>
    </row>
    <row r="1491" spans="2:149" x14ac:dyDescent="0.25">
      <c r="B1491" t="str">
        <f>IF(OR(PLANILLA!AJ1494="SI",PLANILLA!AK1494="SI"),"TIEMPO","")</f>
        <v/>
      </c>
      <c r="C1491" t="str">
        <f>IF(OR(PLANILLA!AJ1494="SI",PLANILLA!AK1494="SI"),"DESPLAZAMIENTO_FORZADO","")</f>
        <v/>
      </c>
      <c r="CR1491" t="str">
        <f>CONCATENATE("COMUNIDAD_",PLANILLA!S1494)</f>
        <v>COMUNIDAD_</v>
      </c>
      <c r="CS1491" t="str">
        <f>CONCATENATE(PLANILLA!S1494,"_",PLANILLA!T1494)</f>
        <v>_</v>
      </c>
      <c r="ES1491" s="42" t="str">
        <f>IF(AND(PLANILLA!AM1494="",PLANILLA!AN1494=""),"",CONCATENATE(PLANILLA!AM1494,"-",PLANILLA!AN1494))</f>
        <v/>
      </c>
    </row>
    <row r="1492" spans="2:149" x14ac:dyDescent="0.25">
      <c r="B1492" t="str">
        <f>IF(OR(PLANILLA!AJ1495="SI",PLANILLA!AK1495="SI"),"TIEMPO","")</f>
        <v/>
      </c>
      <c r="C1492" t="str">
        <f>IF(OR(PLANILLA!AJ1495="SI",PLANILLA!AK1495="SI"),"DESPLAZAMIENTO_FORZADO","")</f>
        <v/>
      </c>
      <c r="CR1492" t="str">
        <f>CONCATENATE("COMUNIDAD_",PLANILLA!S1495)</f>
        <v>COMUNIDAD_</v>
      </c>
      <c r="CS1492" t="str">
        <f>CONCATENATE(PLANILLA!S1495,"_",PLANILLA!T1495)</f>
        <v>_</v>
      </c>
      <c r="ES1492" s="42" t="str">
        <f>IF(AND(PLANILLA!AM1495="",PLANILLA!AN1495=""),"",CONCATENATE(PLANILLA!AM1495,"-",PLANILLA!AN1495))</f>
        <v/>
      </c>
    </row>
    <row r="1493" spans="2:149" x14ac:dyDescent="0.25">
      <c r="B1493" t="str">
        <f>IF(OR(PLANILLA!AJ1496="SI",PLANILLA!AK1496="SI"),"TIEMPO","")</f>
        <v/>
      </c>
      <c r="C1493" t="str">
        <f>IF(OR(PLANILLA!AJ1496="SI",PLANILLA!AK1496="SI"),"DESPLAZAMIENTO_FORZADO","")</f>
        <v/>
      </c>
      <c r="CR1493" t="str">
        <f>CONCATENATE("COMUNIDAD_",PLANILLA!S1496)</f>
        <v>COMUNIDAD_</v>
      </c>
      <c r="CS1493" t="str">
        <f>CONCATENATE(PLANILLA!S1496,"_",PLANILLA!T1496)</f>
        <v>_</v>
      </c>
      <c r="ES1493" s="42" t="str">
        <f>IF(AND(PLANILLA!AM1496="",PLANILLA!AN1496=""),"",CONCATENATE(PLANILLA!AM1496,"-",PLANILLA!AN1496))</f>
        <v/>
      </c>
    </row>
    <row r="1494" spans="2:149" x14ac:dyDescent="0.25">
      <c r="B1494" t="str">
        <f>IF(OR(PLANILLA!AJ1497="SI",PLANILLA!AK1497="SI"),"TIEMPO","")</f>
        <v/>
      </c>
      <c r="C1494" t="str">
        <f>IF(OR(PLANILLA!AJ1497="SI",PLANILLA!AK1497="SI"),"DESPLAZAMIENTO_FORZADO","")</f>
        <v/>
      </c>
      <c r="CR1494" t="str">
        <f>CONCATENATE("COMUNIDAD_",PLANILLA!S1497)</f>
        <v>COMUNIDAD_</v>
      </c>
      <c r="CS1494" t="str">
        <f>CONCATENATE(PLANILLA!S1497,"_",PLANILLA!T1497)</f>
        <v>_</v>
      </c>
      <c r="ES1494" s="42" t="str">
        <f>IF(AND(PLANILLA!AM1497="",PLANILLA!AN1497=""),"",CONCATENATE(PLANILLA!AM1497,"-",PLANILLA!AN1497))</f>
        <v/>
      </c>
    </row>
    <row r="1495" spans="2:149" x14ac:dyDescent="0.25">
      <c r="B1495" t="str">
        <f>IF(OR(PLANILLA!AJ1498="SI",PLANILLA!AK1498="SI"),"TIEMPO","")</f>
        <v/>
      </c>
      <c r="C1495" t="str">
        <f>IF(OR(PLANILLA!AJ1498="SI",PLANILLA!AK1498="SI"),"DESPLAZAMIENTO_FORZADO","")</f>
        <v/>
      </c>
      <c r="CR1495" t="str">
        <f>CONCATENATE("COMUNIDAD_",PLANILLA!S1498)</f>
        <v>COMUNIDAD_</v>
      </c>
      <c r="CS1495" t="str">
        <f>CONCATENATE(PLANILLA!S1498,"_",PLANILLA!T1498)</f>
        <v>_</v>
      </c>
      <c r="ES1495" s="42" t="str">
        <f>IF(AND(PLANILLA!AM1498="",PLANILLA!AN1498=""),"",CONCATENATE(PLANILLA!AM1498,"-",PLANILLA!AN1498))</f>
        <v/>
      </c>
    </row>
    <row r="1496" spans="2:149" x14ac:dyDescent="0.25">
      <c r="B1496" t="str">
        <f>IF(OR(PLANILLA!AJ1499="SI",PLANILLA!AK1499="SI"),"TIEMPO","")</f>
        <v/>
      </c>
      <c r="C1496" t="str">
        <f>IF(OR(PLANILLA!AJ1499="SI",PLANILLA!AK1499="SI"),"DESPLAZAMIENTO_FORZADO","")</f>
        <v/>
      </c>
      <c r="CR1496" t="str">
        <f>CONCATENATE("COMUNIDAD_",PLANILLA!S1499)</f>
        <v>COMUNIDAD_</v>
      </c>
      <c r="CS1496" t="str">
        <f>CONCATENATE(PLANILLA!S1499,"_",PLANILLA!T1499)</f>
        <v>_</v>
      </c>
      <c r="ES1496" s="42" t="str">
        <f>IF(AND(PLANILLA!AM1499="",PLANILLA!AN1499=""),"",CONCATENATE(PLANILLA!AM1499,"-",PLANILLA!AN1499))</f>
        <v/>
      </c>
    </row>
    <row r="1497" spans="2:149" x14ac:dyDescent="0.25">
      <c r="B1497" t="str">
        <f>IF(OR(PLANILLA!AJ1500="SI",PLANILLA!AK1500="SI"),"TIEMPO","")</f>
        <v/>
      </c>
      <c r="C1497" t="str">
        <f>IF(OR(PLANILLA!AJ1500="SI",PLANILLA!AK1500="SI"),"DESPLAZAMIENTO_FORZADO","")</f>
        <v/>
      </c>
      <c r="CR1497" t="str">
        <f>CONCATENATE("COMUNIDAD_",PLANILLA!S1500)</f>
        <v>COMUNIDAD_</v>
      </c>
      <c r="CS1497" t="str">
        <f>CONCATENATE(PLANILLA!S1500,"_",PLANILLA!T1500)</f>
        <v>_</v>
      </c>
      <c r="ES1497" s="42" t="str">
        <f>IF(AND(PLANILLA!AM1500="",PLANILLA!AN1500=""),"",CONCATENATE(PLANILLA!AM1500,"-",PLANILLA!AN1500))</f>
        <v/>
      </c>
    </row>
    <row r="1498" spans="2:149" x14ac:dyDescent="0.25">
      <c r="B1498" t="str">
        <f>IF(OR(PLANILLA!AJ1501="SI",PLANILLA!AK1501="SI"),"TIEMPO","")</f>
        <v/>
      </c>
      <c r="C1498" t="str">
        <f>IF(OR(PLANILLA!AJ1501="SI",PLANILLA!AK1501="SI"),"DESPLAZAMIENTO_FORZADO","")</f>
        <v/>
      </c>
      <c r="CR1498" t="str">
        <f>CONCATENATE("COMUNIDAD_",PLANILLA!S1501)</f>
        <v>COMUNIDAD_</v>
      </c>
      <c r="CS1498" t="str">
        <f>CONCATENATE(PLANILLA!S1501,"_",PLANILLA!T1501)</f>
        <v>_</v>
      </c>
      <c r="ES1498" s="42" t="str">
        <f>IF(AND(PLANILLA!AM1501="",PLANILLA!AN1501=""),"",CONCATENATE(PLANILLA!AM1501,"-",PLANILLA!AN1501))</f>
        <v/>
      </c>
    </row>
    <row r="1499" spans="2:149" x14ac:dyDescent="0.25">
      <c r="B1499" t="str">
        <f>IF(OR(PLANILLA!AJ1502="SI",PLANILLA!AK1502="SI"),"TIEMPO","")</f>
        <v/>
      </c>
      <c r="C1499" t="str">
        <f>IF(OR(PLANILLA!AJ1502="SI",PLANILLA!AK1502="SI"),"DESPLAZAMIENTO_FORZADO","")</f>
        <v/>
      </c>
      <c r="CR1499" t="str">
        <f>CONCATENATE("COMUNIDAD_",PLANILLA!S1502)</f>
        <v>COMUNIDAD_</v>
      </c>
      <c r="CS1499" t="str">
        <f>CONCATENATE(PLANILLA!S1502,"_",PLANILLA!T1502)</f>
        <v>_</v>
      </c>
      <c r="ES1499" s="42" t="str">
        <f>IF(AND(PLANILLA!AM1502="",PLANILLA!AN1502=""),"",CONCATENATE(PLANILLA!AM1502,"-",PLANILLA!AN1502))</f>
        <v/>
      </c>
    </row>
    <row r="1500" spans="2:149" x14ac:dyDescent="0.25">
      <c r="B1500" t="str">
        <f>IF(OR(PLANILLA!AJ1503="SI",PLANILLA!AK1503="SI"),"TIEMPO","")</f>
        <v/>
      </c>
      <c r="C1500" t="str">
        <f>IF(OR(PLANILLA!AJ1503="SI",PLANILLA!AK1503="SI"),"DESPLAZAMIENTO_FORZADO","")</f>
        <v/>
      </c>
      <c r="CR1500" t="str">
        <f>CONCATENATE("COMUNIDAD_",PLANILLA!S1503)</f>
        <v>COMUNIDAD_</v>
      </c>
      <c r="CS1500" t="str">
        <f>CONCATENATE(PLANILLA!S1503,"_",PLANILLA!T1503)</f>
        <v>_</v>
      </c>
      <c r="ES1500" s="42" t="str">
        <f>IF(AND(PLANILLA!AM1503="",PLANILLA!AN1503=""),"",CONCATENATE(PLANILLA!AM1503,"-",PLANILLA!AN1503))</f>
        <v/>
      </c>
    </row>
    <row r="1501" spans="2:149" x14ac:dyDescent="0.25">
      <c r="B1501" t="str">
        <f>IF(OR(PLANILLA!AJ1504="SI",PLANILLA!AK1504="SI"),"TIEMPO","")</f>
        <v/>
      </c>
      <c r="C1501" t="str">
        <f>IF(OR(PLANILLA!AJ1504="SI",PLANILLA!AK1504="SI"),"DESPLAZAMIENTO_FORZADO","")</f>
        <v/>
      </c>
      <c r="CR1501" t="str">
        <f>CONCATENATE("COMUNIDAD_",PLANILLA!S1504)</f>
        <v>COMUNIDAD_</v>
      </c>
      <c r="CS1501" t="str">
        <f>CONCATENATE(PLANILLA!S1504,"_",PLANILLA!T1504)</f>
        <v>_</v>
      </c>
      <c r="ES1501" s="42" t="str">
        <f>IF(AND(PLANILLA!AM1504="",PLANILLA!AN1504=""),"",CONCATENATE(PLANILLA!AM1504,"-",PLANILLA!AN1504))</f>
        <v/>
      </c>
    </row>
    <row r="1502" spans="2:149" x14ac:dyDescent="0.25">
      <c r="B1502" t="str">
        <f>IF(OR(PLANILLA!AJ1505="SI",PLANILLA!AK1505="SI"),"TIEMPO","")</f>
        <v/>
      </c>
      <c r="C1502" t="str">
        <f>IF(OR(PLANILLA!AJ1505="SI",PLANILLA!AK1505="SI"),"DESPLAZAMIENTO_FORZADO","")</f>
        <v/>
      </c>
      <c r="CR1502" t="str">
        <f>CONCATENATE("COMUNIDAD_",PLANILLA!S1505)</f>
        <v>COMUNIDAD_</v>
      </c>
      <c r="CS1502" t="str">
        <f>CONCATENATE(PLANILLA!S1505,"_",PLANILLA!T1505)</f>
        <v>_</v>
      </c>
      <c r="ES1502" s="42" t="str">
        <f>IF(AND(PLANILLA!AM1505="",PLANILLA!AN1505=""),"",CONCATENATE(PLANILLA!AM1505,"-",PLANILLA!AN1505))</f>
        <v/>
      </c>
    </row>
    <row r="1503" spans="2:149" x14ac:dyDescent="0.25">
      <c r="B1503" t="str">
        <f>IF(OR(PLANILLA!AJ1506="SI",PLANILLA!AK1506="SI"),"TIEMPO","")</f>
        <v/>
      </c>
      <c r="C1503" t="str">
        <f>IF(OR(PLANILLA!AJ1506="SI",PLANILLA!AK1506="SI"),"DESPLAZAMIENTO_FORZADO","")</f>
        <v/>
      </c>
      <c r="CR1503" t="str">
        <f>CONCATENATE("COMUNIDAD_",PLANILLA!S1506)</f>
        <v>COMUNIDAD_</v>
      </c>
      <c r="CS1503" t="str">
        <f>CONCATENATE(PLANILLA!S1506,"_",PLANILLA!T1506)</f>
        <v>_</v>
      </c>
      <c r="ES1503" s="42" t="str">
        <f>IF(AND(PLANILLA!AM1506="",PLANILLA!AN1506=""),"",CONCATENATE(PLANILLA!AM1506,"-",PLANILLA!AN1506))</f>
        <v/>
      </c>
    </row>
    <row r="1504" spans="2:149" x14ac:dyDescent="0.25">
      <c r="B1504" t="str">
        <f>IF(OR(PLANILLA!AJ1507="SI",PLANILLA!AK1507="SI"),"TIEMPO","")</f>
        <v/>
      </c>
      <c r="C1504" t="str">
        <f>IF(OR(PLANILLA!AJ1507="SI",PLANILLA!AK1507="SI"),"DESPLAZAMIENTO_FORZADO","")</f>
        <v/>
      </c>
      <c r="CR1504" t="str">
        <f>CONCATENATE("COMUNIDAD_",PLANILLA!S1507)</f>
        <v>COMUNIDAD_</v>
      </c>
      <c r="CS1504" t="str">
        <f>CONCATENATE(PLANILLA!S1507,"_",PLANILLA!T1507)</f>
        <v>_</v>
      </c>
      <c r="ES1504" s="42" t="str">
        <f>IF(AND(PLANILLA!AM1507="",PLANILLA!AN1507=""),"",CONCATENATE(PLANILLA!AM1507,"-",PLANILLA!AN1507))</f>
        <v/>
      </c>
    </row>
    <row r="1505" spans="2:149" x14ac:dyDescent="0.25">
      <c r="B1505" t="str">
        <f>IF(OR(PLANILLA!AJ1508="SI",PLANILLA!AK1508="SI"),"TIEMPO","")</f>
        <v/>
      </c>
      <c r="C1505" t="str">
        <f>IF(OR(PLANILLA!AJ1508="SI",PLANILLA!AK1508="SI"),"DESPLAZAMIENTO_FORZADO","")</f>
        <v/>
      </c>
      <c r="CR1505" t="str">
        <f>CONCATENATE("COMUNIDAD_",PLANILLA!S1508)</f>
        <v>COMUNIDAD_</v>
      </c>
      <c r="CS1505" t="str">
        <f>CONCATENATE(PLANILLA!S1508,"_",PLANILLA!T1508)</f>
        <v>_</v>
      </c>
      <c r="ES1505" s="42" t="str">
        <f>IF(AND(PLANILLA!AM1508="",PLANILLA!AN1508=""),"",CONCATENATE(PLANILLA!AM1508,"-",PLANILLA!AN1508))</f>
        <v/>
      </c>
    </row>
    <row r="1506" spans="2:149" x14ac:dyDescent="0.25">
      <c r="B1506" t="str">
        <f>IF(OR(PLANILLA!AJ1509="SI",PLANILLA!AK1509="SI"),"TIEMPO","")</f>
        <v/>
      </c>
      <c r="C1506" t="str">
        <f>IF(OR(PLANILLA!AJ1509="SI",PLANILLA!AK1509="SI"),"DESPLAZAMIENTO_FORZADO","")</f>
        <v/>
      </c>
      <c r="CR1506" t="str">
        <f>CONCATENATE("COMUNIDAD_",PLANILLA!S1509)</f>
        <v>COMUNIDAD_</v>
      </c>
      <c r="CS1506" t="str">
        <f>CONCATENATE(PLANILLA!S1509,"_",PLANILLA!T1509)</f>
        <v>_</v>
      </c>
      <c r="ES1506" s="42" t="str">
        <f>IF(AND(PLANILLA!AM1509="",PLANILLA!AN1509=""),"",CONCATENATE(PLANILLA!AM1509,"-",PLANILLA!AN1509))</f>
        <v/>
      </c>
    </row>
    <row r="1507" spans="2:149" x14ac:dyDescent="0.25">
      <c r="B1507" t="str">
        <f>IF(OR(PLANILLA!AJ1510="SI",PLANILLA!AK1510="SI"),"TIEMPO","")</f>
        <v/>
      </c>
      <c r="C1507" t="str">
        <f>IF(OR(PLANILLA!AJ1510="SI",PLANILLA!AK1510="SI"),"DESPLAZAMIENTO_FORZADO","")</f>
        <v/>
      </c>
      <c r="CR1507" t="str">
        <f>CONCATENATE("COMUNIDAD_",PLANILLA!S1510)</f>
        <v>COMUNIDAD_</v>
      </c>
      <c r="CS1507" t="str">
        <f>CONCATENATE(PLANILLA!S1510,"_",PLANILLA!T1510)</f>
        <v>_</v>
      </c>
      <c r="ES1507" s="42" t="str">
        <f>IF(AND(PLANILLA!AM1510="",PLANILLA!AN1510=""),"",CONCATENATE(PLANILLA!AM1510,"-",PLANILLA!AN1510))</f>
        <v/>
      </c>
    </row>
    <row r="1508" spans="2:149" x14ac:dyDescent="0.25">
      <c r="B1508" t="str">
        <f>IF(OR(PLANILLA!AJ1511="SI",PLANILLA!AK1511="SI"),"TIEMPO","")</f>
        <v/>
      </c>
      <c r="C1508" t="str">
        <f>IF(OR(PLANILLA!AJ1511="SI",PLANILLA!AK1511="SI"),"DESPLAZAMIENTO_FORZADO","")</f>
        <v/>
      </c>
      <c r="CR1508" t="str">
        <f>CONCATENATE("COMUNIDAD_",PLANILLA!S1511)</f>
        <v>COMUNIDAD_</v>
      </c>
      <c r="CS1508" t="str">
        <f>CONCATENATE(PLANILLA!S1511,"_",PLANILLA!T1511)</f>
        <v>_</v>
      </c>
      <c r="ES1508" s="42" t="str">
        <f>IF(AND(PLANILLA!AM1511="",PLANILLA!AN1511=""),"",CONCATENATE(PLANILLA!AM1511,"-",PLANILLA!AN1511))</f>
        <v/>
      </c>
    </row>
    <row r="1509" spans="2:149" x14ac:dyDescent="0.25">
      <c r="B1509" t="str">
        <f>IF(OR(PLANILLA!AJ1512="SI",PLANILLA!AK1512="SI"),"TIEMPO","")</f>
        <v/>
      </c>
      <c r="C1509" t="str">
        <f>IF(OR(PLANILLA!AJ1512="SI",PLANILLA!AK1512="SI"),"DESPLAZAMIENTO_FORZADO","")</f>
        <v/>
      </c>
      <c r="CR1509" t="str">
        <f>CONCATENATE("COMUNIDAD_",PLANILLA!S1512)</f>
        <v>COMUNIDAD_</v>
      </c>
      <c r="CS1509" t="str">
        <f>CONCATENATE(PLANILLA!S1512,"_",PLANILLA!T1512)</f>
        <v>_</v>
      </c>
      <c r="ES1509" s="42" t="str">
        <f>IF(AND(PLANILLA!AM1512="",PLANILLA!AN1512=""),"",CONCATENATE(PLANILLA!AM1512,"-",PLANILLA!AN1512))</f>
        <v/>
      </c>
    </row>
    <row r="1510" spans="2:149" x14ac:dyDescent="0.25">
      <c r="B1510" t="str">
        <f>IF(OR(PLANILLA!AJ1513="SI",PLANILLA!AK1513="SI"),"TIEMPO","")</f>
        <v/>
      </c>
      <c r="C1510" t="str">
        <f>IF(OR(PLANILLA!AJ1513="SI",PLANILLA!AK1513="SI"),"DESPLAZAMIENTO_FORZADO","")</f>
        <v/>
      </c>
      <c r="CR1510" t="str">
        <f>CONCATENATE("COMUNIDAD_",PLANILLA!S1513)</f>
        <v>COMUNIDAD_</v>
      </c>
      <c r="CS1510" t="str">
        <f>CONCATENATE(PLANILLA!S1513,"_",PLANILLA!T1513)</f>
        <v>_</v>
      </c>
      <c r="ES1510" s="42" t="str">
        <f>IF(AND(PLANILLA!AM1513="",PLANILLA!AN1513=""),"",CONCATENATE(PLANILLA!AM1513,"-",PLANILLA!AN1513))</f>
        <v/>
      </c>
    </row>
    <row r="1511" spans="2:149" x14ac:dyDescent="0.25">
      <c r="B1511" t="str">
        <f>IF(OR(PLANILLA!AJ1514="SI",PLANILLA!AK1514="SI"),"TIEMPO","")</f>
        <v/>
      </c>
      <c r="C1511" t="str">
        <f>IF(OR(PLANILLA!AJ1514="SI",PLANILLA!AK1514="SI"),"DESPLAZAMIENTO_FORZADO","")</f>
        <v/>
      </c>
      <c r="CR1511" t="str">
        <f>CONCATENATE("COMUNIDAD_",PLANILLA!S1514)</f>
        <v>COMUNIDAD_</v>
      </c>
      <c r="CS1511" t="str">
        <f>CONCATENATE(PLANILLA!S1514,"_",PLANILLA!T1514)</f>
        <v>_</v>
      </c>
      <c r="ES1511" s="42" t="str">
        <f>IF(AND(PLANILLA!AM1514="",PLANILLA!AN1514=""),"",CONCATENATE(PLANILLA!AM1514,"-",PLANILLA!AN1514))</f>
        <v/>
      </c>
    </row>
    <row r="1512" spans="2:149" x14ac:dyDescent="0.25">
      <c r="B1512" t="str">
        <f>IF(OR(PLANILLA!AJ1515="SI",PLANILLA!AK1515="SI"),"TIEMPO","")</f>
        <v/>
      </c>
      <c r="C1512" t="str">
        <f>IF(OR(PLANILLA!AJ1515="SI",PLANILLA!AK1515="SI"),"DESPLAZAMIENTO_FORZADO","")</f>
        <v/>
      </c>
      <c r="CR1512" t="str">
        <f>CONCATENATE("COMUNIDAD_",PLANILLA!S1515)</f>
        <v>COMUNIDAD_</v>
      </c>
      <c r="CS1512" t="str">
        <f>CONCATENATE(PLANILLA!S1515,"_",PLANILLA!T1515)</f>
        <v>_</v>
      </c>
      <c r="ES1512" s="42" t="str">
        <f>IF(AND(PLANILLA!AM1515="",PLANILLA!AN1515=""),"",CONCATENATE(PLANILLA!AM1515,"-",PLANILLA!AN1515))</f>
        <v/>
      </c>
    </row>
    <row r="1513" spans="2:149" x14ac:dyDescent="0.25">
      <c r="B1513" t="str">
        <f>IF(OR(PLANILLA!AJ1516="SI",PLANILLA!AK1516="SI"),"TIEMPO","")</f>
        <v/>
      </c>
      <c r="C1513" t="str">
        <f>IF(OR(PLANILLA!AJ1516="SI",PLANILLA!AK1516="SI"),"DESPLAZAMIENTO_FORZADO","")</f>
        <v/>
      </c>
      <c r="CR1513" t="str">
        <f>CONCATENATE("COMUNIDAD_",PLANILLA!S1516)</f>
        <v>COMUNIDAD_</v>
      </c>
      <c r="CS1513" t="str">
        <f>CONCATENATE(PLANILLA!S1516,"_",PLANILLA!T1516)</f>
        <v>_</v>
      </c>
      <c r="ES1513" s="42" t="str">
        <f>IF(AND(PLANILLA!AM1516="",PLANILLA!AN1516=""),"",CONCATENATE(PLANILLA!AM1516,"-",PLANILLA!AN1516))</f>
        <v/>
      </c>
    </row>
    <row r="1514" spans="2:149" x14ac:dyDescent="0.25">
      <c r="B1514" t="str">
        <f>IF(OR(PLANILLA!AJ1517="SI",PLANILLA!AK1517="SI"),"TIEMPO","")</f>
        <v/>
      </c>
      <c r="C1514" t="str">
        <f>IF(OR(PLANILLA!AJ1517="SI",PLANILLA!AK1517="SI"),"DESPLAZAMIENTO_FORZADO","")</f>
        <v/>
      </c>
      <c r="CR1514" t="str">
        <f>CONCATENATE("COMUNIDAD_",PLANILLA!S1517)</f>
        <v>COMUNIDAD_</v>
      </c>
      <c r="CS1514" t="str">
        <f>CONCATENATE(PLANILLA!S1517,"_",PLANILLA!T1517)</f>
        <v>_</v>
      </c>
      <c r="ES1514" s="42" t="str">
        <f>IF(AND(PLANILLA!AM1517="",PLANILLA!AN1517=""),"",CONCATENATE(PLANILLA!AM1517,"-",PLANILLA!AN1517))</f>
        <v/>
      </c>
    </row>
    <row r="1515" spans="2:149" x14ac:dyDescent="0.25">
      <c r="B1515" t="str">
        <f>IF(OR(PLANILLA!AJ1518="SI",PLANILLA!AK1518="SI"),"TIEMPO","")</f>
        <v/>
      </c>
      <c r="C1515" t="str">
        <f>IF(OR(PLANILLA!AJ1518="SI",PLANILLA!AK1518="SI"),"DESPLAZAMIENTO_FORZADO","")</f>
        <v/>
      </c>
      <c r="CR1515" t="str">
        <f>CONCATENATE("COMUNIDAD_",PLANILLA!S1518)</f>
        <v>COMUNIDAD_</v>
      </c>
      <c r="CS1515" t="str">
        <f>CONCATENATE(PLANILLA!S1518,"_",PLANILLA!T1518)</f>
        <v>_</v>
      </c>
      <c r="ES1515" s="42" t="str">
        <f>IF(AND(PLANILLA!AM1518="",PLANILLA!AN1518=""),"",CONCATENATE(PLANILLA!AM1518,"-",PLANILLA!AN1518))</f>
        <v/>
      </c>
    </row>
    <row r="1516" spans="2:149" x14ac:dyDescent="0.25">
      <c r="B1516" t="str">
        <f>IF(OR(PLANILLA!AJ1519="SI",PLANILLA!AK1519="SI"),"TIEMPO","")</f>
        <v/>
      </c>
      <c r="C1516" t="str">
        <f>IF(OR(PLANILLA!AJ1519="SI",PLANILLA!AK1519="SI"),"DESPLAZAMIENTO_FORZADO","")</f>
        <v/>
      </c>
      <c r="CR1516" t="str">
        <f>CONCATENATE("COMUNIDAD_",PLANILLA!S1519)</f>
        <v>COMUNIDAD_</v>
      </c>
      <c r="CS1516" t="str">
        <f>CONCATENATE(PLANILLA!S1519,"_",PLANILLA!T1519)</f>
        <v>_</v>
      </c>
      <c r="ES1516" s="42" t="str">
        <f>IF(AND(PLANILLA!AM1519="",PLANILLA!AN1519=""),"",CONCATENATE(PLANILLA!AM1519,"-",PLANILLA!AN1519))</f>
        <v/>
      </c>
    </row>
    <row r="1517" spans="2:149" x14ac:dyDescent="0.25">
      <c r="B1517" t="str">
        <f>IF(OR(PLANILLA!AJ1520="SI",PLANILLA!AK1520="SI"),"TIEMPO","")</f>
        <v/>
      </c>
      <c r="C1517" t="str">
        <f>IF(OR(PLANILLA!AJ1520="SI",PLANILLA!AK1520="SI"),"DESPLAZAMIENTO_FORZADO","")</f>
        <v/>
      </c>
      <c r="CR1517" t="str">
        <f>CONCATENATE("COMUNIDAD_",PLANILLA!S1520)</f>
        <v>COMUNIDAD_</v>
      </c>
      <c r="CS1517" t="str">
        <f>CONCATENATE(PLANILLA!S1520,"_",PLANILLA!T1520)</f>
        <v>_</v>
      </c>
      <c r="ES1517" s="42" t="str">
        <f>IF(AND(PLANILLA!AM1520="",PLANILLA!AN1520=""),"",CONCATENATE(PLANILLA!AM1520,"-",PLANILLA!AN1520))</f>
        <v/>
      </c>
    </row>
    <row r="1518" spans="2:149" x14ac:dyDescent="0.25">
      <c r="B1518" t="str">
        <f>IF(OR(PLANILLA!AJ1521="SI",PLANILLA!AK1521="SI"),"TIEMPO","")</f>
        <v/>
      </c>
      <c r="C1518" t="str">
        <f>IF(OR(PLANILLA!AJ1521="SI",PLANILLA!AK1521="SI"),"DESPLAZAMIENTO_FORZADO","")</f>
        <v/>
      </c>
      <c r="CR1518" t="str">
        <f>CONCATENATE("COMUNIDAD_",PLANILLA!S1521)</f>
        <v>COMUNIDAD_</v>
      </c>
      <c r="CS1518" t="str">
        <f>CONCATENATE(PLANILLA!S1521,"_",PLANILLA!T1521)</f>
        <v>_</v>
      </c>
      <c r="ES1518" s="42" t="str">
        <f>IF(AND(PLANILLA!AM1521="",PLANILLA!AN1521=""),"",CONCATENATE(PLANILLA!AM1521,"-",PLANILLA!AN1521))</f>
        <v/>
      </c>
    </row>
    <row r="1519" spans="2:149" x14ac:dyDescent="0.25">
      <c r="B1519" t="str">
        <f>IF(OR(PLANILLA!AJ1522="SI",PLANILLA!AK1522="SI"),"TIEMPO","")</f>
        <v/>
      </c>
      <c r="C1519" t="str">
        <f>IF(OR(PLANILLA!AJ1522="SI",PLANILLA!AK1522="SI"),"DESPLAZAMIENTO_FORZADO","")</f>
        <v/>
      </c>
      <c r="CR1519" t="str">
        <f>CONCATENATE("COMUNIDAD_",PLANILLA!S1522)</f>
        <v>COMUNIDAD_</v>
      </c>
      <c r="CS1519" t="str">
        <f>CONCATENATE(PLANILLA!S1522,"_",PLANILLA!T1522)</f>
        <v>_</v>
      </c>
      <c r="ES1519" s="42" t="str">
        <f>IF(AND(PLANILLA!AM1522="",PLANILLA!AN1522=""),"",CONCATENATE(PLANILLA!AM1522,"-",PLANILLA!AN1522))</f>
        <v/>
      </c>
    </row>
    <row r="1520" spans="2:149" x14ac:dyDescent="0.25">
      <c r="B1520" t="str">
        <f>IF(OR(PLANILLA!AJ1523="SI",PLANILLA!AK1523="SI"),"TIEMPO","")</f>
        <v/>
      </c>
      <c r="C1520" t="str">
        <f>IF(OR(PLANILLA!AJ1523="SI",PLANILLA!AK1523="SI"),"DESPLAZAMIENTO_FORZADO","")</f>
        <v/>
      </c>
      <c r="CR1520" t="str">
        <f>CONCATENATE("COMUNIDAD_",PLANILLA!S1523)</f>
        <v>COMUNIDAD_</v>
      </c>
      <c r="CS1520" t="str">
        <f>CONCATENATE(PLANILLA!S1523,"_",PLANILLA!T1523)</f>
        <v>_</v>
      </c>
      <c r="ES1520" s="42" t="str">
        <f>IF(AND(PLANILLA!AM1523="",PLANILLA!AN1523=""),"",CONCATENATE(PLANILLA!AM1523,"-",PLANILLA!AN1523))</f>
        <v/>
      </c>
    </row>
    <row r="1521" spans="2:149" x14ac:dyDescent="0.25">
      <c r="B1521" t="str">
        <f>IF(OR(PLANILLA!AJ1524="SI",PLANILLA!AK1524="SI"),"TIEMPO","")</f>
        <v/>
      </c>
      <c r="C1521" t="str">
        <f>IF(OR(PLANILLA!AJ1524="SI",PLANILLA!AK1524="SI"),"DESPLAZAMIENTO_FORZADO","")</f>
        <v/>
      </c>
      <c r="CR1521" t="str">
        <f>CONCATENATE("COMUNIDAD_",PLANILLA!S1524)</f>
        <v>COMUNIDAD_</v>
      </c>
      <c r="CS1521" t="str">
        <f>CONCATENATE(PLANILLA!S1524,"_",PLANILLA!T1524)</f>
        <v>_</v>
      </c>
      <c r="ES1521" s="42" t="str">
        <f>IF(AND(PLANILLA!AM1524="",PLANILLA!AN1524=""),"",CONCATENATE(PLANILLA!AM1524,"-",PLANILLA!AN1524))</f>
        <v/>
      </c>
    </row>
    <row r="1522" spans="2:149" x14ac:dyDescent="0.25">
      <c r="B1522" t="str">
        <f>IF(OR(PLANILLA!AJ1525="SI",PLANILLA!AK1525="SI"),"TIEMPO","")</f>
        <v/>
      </c>
      <c r="C1522" t="str">
        <f>IF(OR(PLANILLA!AJ1525="SI",PLANILLA!AK1525="SI"),"DESPLAZAMIENTO_FORZADO","")</f>
        <v/>
      </c>
      <c r="CR1522" t="str">
        <f>CONCATENATE("COMUNIDAD_",PLANILLA!S1525)</f>
        <v>COMUNIDAD_</v>
      </c>
      <c r="CS1522" t="str">
        <f>CONCATENATE(PLANILLA!S1525,"_",PLANILLA!T1525)</f>
        <v>_</v>
      </c>
      <c r="ES1522" s="42" t="str">
        <f>IF(AND(PLANILLA!AM1525="",PLANILLA!AN1525=""),"",CONCATENATE(PLANILLA!AM1525,"-",PLANILLA!AN1525))</f>
        <v/>
      </c>
    </row>
    <row r="1523" spans="2:149" x14ac:dyDescent="0.25">
      <c r="B1523" t="str">
        <f>IF(OR(PLANILLA!AJ1526="SI",PLANILLA!AK1526="SI"),"TIEMPO","")</f>
        <v/>
      </c>
      <c r="C1523" t="str">
        <f>IF(OR(PLANILLA!AJ1526="SI",PLANILLA!AK1526="SI"),"DESPLAZAMIENTO_FORZADO","")</f>
        <v/>
      </c>
      <c r="CR1523" t="str">
        <f>CONCATENATE("COMUNIDAD_",PLANILLA!S1526)</f>
        <v>COMUNIDAD_</v>
      </c>
      <c r="CS1523" t="str">
        <f>CONCATENATE(PLANILLA!S1526,"_",PLANILLA!T1526)</f>
        <v>_</v>
      </c>
      <c r="ES1523" s="42" t="str">
        <f>IF(AND(PLANILLA!AM1526="",PLANILLA!AN1526=""),"",CONCATENATE(PLANILLA!AM1526,"-",PLANILLA!AN1526))</f>
        <v/>
      </c>
    </row>
    <row r="1524" spans="2:149" x14ac:dyDescent="0.25">
      <c r="B1524" t="str">
        <f>IF(OR(PLANILLA!AJ1527="SI",PLANILLA!AK1527="SI"),"TIEMPO","")</f>
        <v/>
      </c>
      <c r="C1524" t="str">
        <f>IF(OR(PLANILLA!AJ1527="SI",PLANILLA!AK1527="SI"),"DESPLAZAMIENTO_FORZADO","")</f>
        <v/>
      </c>
      <c r="CR1524" t="str">
        <f>CONCATENATE("COMUNIDAD_",PLANILLA!S1527)</f>
        <v>COMUNIDAD_</v>
      </c>
      <c r="CS1524" t="str">
        <f>CONCATENATE(PLANILLA!S1527,"_",PLANILLA!T1527)</f>
        <v>_</v>
      </c>
      <c r="ES1524" s="42" t="str">
        <f>IF(AND(PLANILLA!AM1527="",PLANILLA!AN1527=""),"",CONCATENATE(PLANILLA!AM1527,"-",PLANILLA!AN1527))</f>
        <v/>
      </c>
    </row>
    <row r="1525" spans="2:149" x14ac:dyDescent="0.25">
      <c r="B1525" t="str">
        <f>IF(OR(PLANILLA!AJ1528="SI",PLANILLA!AK1528="SI"),"TIEMPO","")</f>
        <v/>
      </c>
      <c r="C1525" t="str">
        <f>IF(OR(PLANILLA!AJ1528="SI",PLANILLA!AK1528="SI"),"DESPLAZAMIENTO_FORZADO","")</f>
        <v/>
      </c>
      <c r="CR1525" t="str">
        <f>CONCATENATE("COMUNIDAD_",PLANILLA!S1528)</f>
        <v>COMUNIDAD_</v>
      </c>
      <c r="CS1525" t="str">
        <f>CONCATENATE(PLANILLA!S1528,"_",PLANILLA!T1528)</f>
        <v>_</v>
      </c>
      <c r="ES1525" s="42" t="str">
        <f>IF(AND(PLANILLA!AM1528="",PLANILLA!AN1528=""),"",CONCATENATE(PLANILLA!AM1528,"-",PLANILLA!AN1528))</f>
        <v/>
      </c>
    </row>
    <row r="1526" spans="2:149" x14ac:dyDescent="0.25">
      <c r="B1526" t="str">
        <f>IF(OR(PLANILLA!AJ1529="SI",PLANILLA!AK1529="SI"),"TIEMPO","")</f>
        <v/>
      </c>
      <c r="C1526" t="str">
        <f>IF(OR(PLANILLA!AJ1529="SI",PLANILLA!AK1529="SI"),"DESPLAZAMIENTO_FORZADO","")</f>
        <v/>
      </c>
      <c r="CR1526" t="str">
        <f>CONCATENATE("COMUNIDAD_",PLANILLA!S1529)</f>
        <v>COMUNIDAD_</v>
      </c>
      <c r="CS1526" t="str">
        <f>CONCATENATE(PLANILLA!S1529,"_",PLANILLA!T1529)</f>
        <v>_</v>
      </c>
      <c r="ES1526" s="42" t="str">
        <f>IF(AND(PLANILLA!AM1529="",PLANILLA!AN1529=""),"",CONCATENATE(PLANILLA!AM1529,"-",PLANILLA!AN1529))</f>
        <v/>
      </c>
    </row>
    <row r="1527" spans="2:149" x14ac:dyDescent="0.25">
      <c r="B1527" t="str">
        <f>IF(OR(PLANILLA!AJ1530="SI",PLANILLA!AK1530="SI"),"TIEMPO","")</f>
        <v/>
      </c>
      <c r="C1527" t="str">
        <f>IF(OR(PLANILLA!AJ1530="SI",PLANILLA!AK1530="SI"),"DESPLAZAMIENTO_FORZADO","")</f>
        <v/>
      </c>
      <c r="CR1527" t="str">
        <f>CONCATENATE("COMUNIDAD_",PLANILLA!S1530)</f>
        <v>COMUNIDAD_</v>
      </c>
      <c r="CS1527" t="str">
        <f>CONCATENATE(PLANILLA!S1530,"_",PLANILLA!T1530)</f>
        <v>_</v>
      </c>
      <c r="ES1527" s="42" t="str">
        <f>IF(AND(PLANILLA!AM1530="",PLANILLA!AN1530=""),"",CONCATENATE(PLANILLA!AM1530,"-",PLANILLA!AN1530))</f>
        <v/>
      </c>
    </row>
    <row r="1528" spans="2:149" x14ac:dyDescent="0.25">
      <c r="B1528" t="str">
        <f>IF(OR(PLANILLA!AJ1531="SI",PLANILLA!AK1531="SI"),"TIEMPO","")</f>
        <v/>
      </c>
      <c r="C1528" t="str">
        <f>IF(OR(PLANILLA!AJ1531="SI",PLANILLA!AK1531="SI"),"DESPLAZAMIENTO_FORZADO","")</f>
        <v/>
      </c>
      <c r="CR1528" t="str">
        <f>CONCATENATE("COMUNIDAD_",PLANILLA!S1531)</f>
        <v>COMUNIDAD_</v>
      </c>
      <c r="CS1528" t="str">
        <f>CONCATENATE(PLANILLA!S1531,"_",PLANILLA!T1531)</f>
        <v>_</v>
      </c>
      <c r="ES1528" s="42" t="str">
        <f>IF(AND(PLANILLA!AM1531="",PLANILLA!AN1531=""),"",CONCATENATE(PLANILLA!AM1531,"-",PLANILLA!AN1531))</f>
        <v/>
      </c>
    </row>
    <row r="1529" spans="2:149" x14ac:dyDescent="0.25">
      <c r="B1529" t="str">
        <f>IF(OR(PLANILLA!AJ1532="SI",PLANILLA!AK1532="SI"),"TIEMPO","")</f>
        <v/>
      </c>
      <c r="C1529" t="str">
        <f>IF(OR(PLANILLA!AJ1532="SI",PLANILLA!AK1532="SI"),"DESPLAZAMIENTO_FORZADO","")</f>
        <v/>
      </c>
      <c r="CR1529" t="str">
        <f>CONCATENATE("COMUNIDAD_",PLANILLA!S1532)</f>
        <v>COMUNIDAD_</v>
      </c>
      <c r="CS1529" t="str">
        <f>CONCATENATE(PLANILLA!S1532,"_",PLANILLA!T1532)</f>
        <v>_</v>
      </c>
      <c r="ES1529" s="42" t="str">
        <f>IF(AND(PLANILLA!AM1532="",PLANILLA!AN1532=""),"",CONCATENATE(PLANILLA!AM1532,"-",PLANILLA!AN1532))</f>
        <v/>
      </c>
    </row>
    <row r="1530" spans="2:149" x14ac:dyDescent="0.25">
      <c r="B1530" t="str">
        <f>IF(OR(PLANILLA!AJ1533="SI",PLANILLA!AK1533="SI"),"TIEMPO","")</f>
        <v/>
      </c>
      <c r="C1530" t="str">
        <f>IF(OR(PLANILLA!AJ1533="SI",PLANILLA!AK1533="SI"),"DESPLAZAMIENTO_FORZADO","")</f>
        <v/>
      </c>
      <c r="CR1530" t="str">
        <f>CONCATENATE("COMUNIDAD_",PLANILLA!S1533)</f>
        <v>COMUNIDAD_</v>
      </c>
      <c r="CS1530" t="str">
        <f>CONCATENATE(PLANILLA!S1533,"_",PLANILLA!T1533)</f>
        <v>_</v>
      </c>
      <c r="ES1530" s="42" t="str">
        <f>IF(AND(PLANILLA!AM1533="",PLANILLA!AN1533=""),"",CONCATENATE(PLANILLA!AM1533,"-",PLANILLA!AN1533))</f>
        <v/>
      </c>
    </row>
    <row r="1531" spans="2:149" x14ac:dyDescent="0.25">
      <c r="B1531" t="str">
        <f>IF(OR(PLANILLA!AJ1534="SI",PLANILLA!AK1534="SI"),"TIEMPO","")</f>
        <v/>
      </c>
      <c r="C1531" t="str">
        <f>IF(OR(PLANILLA!AJ1534="SI",PLANILLA!AK1534="SI"),"DESPLAZAMIENTO_FORZADO","")</f>
        <v/>
      </c>
      <c r="CR1531" t="str">
        <f>CONCATENATE("COMUNIDAD_",PLANILLA!S1534)</f>
        <v>COMUNIDAD_</v>
      </c>
      <c r="CS1531" t="str">
        <f>CONCATENATE(PLANILLA!S1534,"_",PLANILLA!T1534)</f>
        <v>_</v>
      </c>
      <c r="ES1531" s="42" t="str">
        <f>IF(AND(PLANILLA!AM1534="",PLANILLA!AN1534=""),"",CONCATENATE(PLANILLA!AM1534,"-",PLANILLA!AN1534))</f>
        <v/>
      </c>
    </row>
    <row r="1532" spans="2:149" x14ac:dyDescent="0.25">
      <c r="B1532" t="str">
        <f>IF(OR(PLANILLA!AJ1535="SI",PLANILLA!AK1535="SI"),"TIEMPO","")</f>
        <v/>
      </c>
      <c r="C1532" t="str">
        <f>IF(OR(PLANILLA!AJ1535="SI",PLANILLA!AK1535="SI"),"DESPLAZAMIENTO_FORZADO","")</f>
        <v/>
      </c>
      <c r="CR1532" t="str">
        <f>CONCATENATE("COMUNIDAD_",PLANILLA!S1535)</f>
        <v>COMUNIDAD_</v>
      </c>
      <c r="CS1532" t="str">
        <f>CONCATENATE(PLANILLA!S1535,"_",PLANILLA!T1535)</f>
        <v>_</v>
      </c>
      <c r="ES1532" s="42" t="str">
        <f>IF(AND(PLANILLA!AM1535="",PLANILLA!AN1535=""),"",CONCATENATE(PLANILLA!AM1535,"-",PLANILLA!AN1535))</f>
        <v/>
      </c>
    </row>
    <row r="1533" spans="2:149" x14ac:dyDescent="0.25">
      <c r="B1533" t="str">
        <f>IF(OR(PLANILLA!AJ1536="SI",PLANILLA!AK1536="SI"),"TIEMPO","")</f>
        <v/>
      </c>
      <c r="C1533" t="str">
        <f>IF(OR(PLANILLA!AJ1536="SI",PLANILLA!AK1536="SI"),"DESPLAZAMIENTO_FORZADO","")</f>
        <v/>
      </c>
      <c r="CR1533" t="str">
        <f>CONCATENATE("COMUNIDAD_",PLANILLA!S1536)</f>
        <v>COMUNIDAD_</v>
      </c>
      <c r="CS1533" t="str">
        <f>CONCATENATE(PLANILLA!S1536,"_",PLANILLA!T1536)</f>
        <v>_</v>
      </c>
      <c r="ES1533" s="42" t="str">
        <f>IF(AND(PLANILLA!AM1536="",PLANILLA!AN1536=""),"",CONCATENATE(PLANILLA!AM1536,"-",PLANILLA!AN1536))</f>
        <v/>
      </c>
    </row>
    <row r="1534" spans="2:149" x14ac:dyDescent="0.25">
      <c r="B1534" t="str">
        <f>IF(OR(PLANILLA!AJ1537="SI",PLANILLA!AK1537="SI"),"TIEMPO","")</f>
        <v/>
      </c>
      <c r="C1534" t="str">
        <f>IF(OR(PLANILLA!AJ1537="SI",PLANILLA!AK1537="SI"),"DESPLAZAMIENTO_FORZADO","")</f>
        <v/>
      </c>
      <c r="CR1534" t="str">
        <f>CONCATENATE("COMUNIDAD_",PLANILLA!S1537)</f>
        <v>COMUNIDAD_</v>
      </c>
      <c r="CS1534" t="str">
        <f>CONCATENATE(PLANILLA!S1537,"_",PLANILLA!T1537)</f>
        <v>_</v>
      </c>
      <c r="ES1534" s="42" t="str">
        <f>IF(AND(PLANILLA!AM1537="",PLANILLA!AN1537=""),"",CONCATENATE(PLANILLA!AM1537,"-",PLANILLA!AN1537))</f>
        <v/>
      </c>
    </row>
    <row r="1535" spans="2:149" x14ac:dyDescent="0.25">
      <c r="B1535" t="str">
        <f>IF(OR(PLANILLA!AJ1538="SI",PLANILLA!AK1538="SI"),"TIEMPO","")</f>
        <v/>
      </c>
      <c r="C1535" t="str">
        <f>IF(OR(PLANILLA!AJ1538="SI",PLANILLA!AK1538="SI"),"DESPLAZAMIENTO_FORZADO","")</f>
        <v/>
      </c>
      <c r="CR1535" t="str">
        <f>CONCATENATE("COMUNIDAD_",PLANILLA!S1538)</f>
        <v>COMUNIDAD_</v>
      </c>
      <c r="CS1535" t="str">
        <f>CONCATENATE(PLANILLA!S1538,"_",PLANILLA!T1538)</f>
        <v>_</v>
      </c>
      <c r="ES1535" s="42" t="str">
        <f>IF(AND(PLANILLA!AM1538="",PLANILLA!AN1538=""),"",CONCATENATE(PLANILLA!AM1538,"-",PLANILLA!AN1538))</f>
        <v/>
      </c>
    </row>
    <row r="1536" spans="2:149" x14ac:dyDescent="0.25">
      <c r="B1536" t="str">
        <f>IF(OR(PLANILLA!AJ1539="SI",PLANILLA!AK1539="SI"),"TIEMPO","")</f>
        <v/>
      </c>
      <c r="C1536" t="str">
        <f>IF(OR(PLANILLA!AJ1539="SI",PLANILLA!AK1539="SI"),"DESPLAZAMIENTO_FORZADO","")</f>
        <v/>
      </c>
      <c r="CR1536" t="str">
        <f>CONCATENATE("COMUNIDAD_",PLANILLA!S1539)</f>
        <v>COMUNIDAD_</v>
      </c>
      <c r="CS1536" t="str">
        <f>CONCATENATE(PLANILLA!S1539,"_",PLANILLA!T1539)</f>
        <v>_</v>
      </c>
      <c r="ES1536" s="42" t="str">
        <f>IF(AND(PLANILLA!AM1539="",PLANILLA!AN1539=""),"",CONCATENATE(PLANILLA!AM1539,"-",PLANILLA!AN1539))</f>
        <v/>
      </c>
    </row>
    <row r="1537" spans="2:149" x14ac:dyDescent="0.25">
      <c r="B1537" t="str">
        <f>IF(OR(PLANILLA!AJ1540="SI",PLANILLA!AK1540="SI"),"TIEMPO","")</f>
        <v/>
      </c>
      <c r="C1537" t="str">
        <f>IF(OR(PLANILLA!AJ1540="SI",PLANILLA!AK1540="SI"),"DESPLAZAMIENTO_FORZADO","")</f>
        <v/>
      </c>
      <c r="CR1537" t="str">
        <f>CONCATENATE("COMUNIDAD_",PLANILLA!S1540)</f>
        <v>COMUNIDAD_</v>
      </c>
      <c r="CS1537" t="str">
        <f>CONCATENATE(PLANILLA!S1540,"_",PLANILLA!T1540)</f>
        <v>_</v>
      </c>
      <c r="ES1537" s="42" t="str">
        <f>IF(AND(PLANILLA!AM1540="",PLANILLA!AN1540=""),"",CONCATENATE(PLANILLA!AM1540,"-",PLANILLA!AN1540))</f>
        <v/>
      </c>
    </row>
    <row r="1538" spans="2:149" x14ac:dyDescent="0.25">
      <c r="B1538" t="str">
        <f>IF(OR(PLANILLA!AJ1541="SI",PLANILLA!AK1541="SI"),"TIEMPO","")</f>
        <v/>
      </c>
      <c r="C1538" t="str">
        <f>IF(OR(PLANILLA!AJ1541="SI",PLANILLA!AK1541="SI"),"DESPLAZAMIENTO_FORZADO","")</f>
        <v/>
      </c>
      <c r="CR1538" t="str">
        <f>CONCATENATE("COMUNIDAD_",PLANILLA!S1541)</f>
        <v>COMUNIDAD_</v>
      </c>
      <c r="CS1538" t="str">
        <f>CONCATENATE(PLANILLA!S1541,"_",PLANILLA!T1541)</f>
        <v>_</v>
      </c>
      <c r="ES1538" s="42" t="str">
        <f>IF(AND(PLANILLA!AM1541="",PLANILLA!AN1541=""),"",CONCATENATE(PLANILLA!AM1541,"-",PLANILLA!AN1541))</f>
        <v/>
      </c>
    </row>
    <row r="1539" spans="2:149" x14ac:dyDescent="0.25">
      <c r="B1539" t="str">
        <f>IF(OR(PLANILLA!AJ1542="SI",PLANILLA!AK1542="SI"),"TIEMPO","")</f>
        <v/>
      </c>
      <c r="C1539" t="str">
        <f>IF(OR(PLANILLA!AJ1542="SI",PLANILLA!AK1542="SI"),"DESPLAZAMIENTO_FORZADO","")</f>
        <v/>
      </c>
      <c r="CR1539" t="str">
        <f>CONCATENATE("COMUNIDAD_",PLANILLA!S1542)</f>
        <v>COMUNIDAD_</v>
      </c>
      <c r="CS1539" t="str">
        <f>CONCATENATE(PLANILLA!S1542,"_",PLANILLA!T1542)</f>
        <v>_</v>
      </c>
      <c r="ES1539" s="42" t="str">
        <f>IF(AND(PLANILLA!AM1542="",PLANILLA!AN1542=""),"",CONCATENATE(PLANILLA!AM1542,"-",PLANILLA!AN1542))</f>
        <v/>
      </c>
    </row>
    <row r="1540" spans="2:149" x14ac:dyDescent="0.25">
      <c r="B1540" t="str">
        <f>IF(OR(PLANILLA!AJ1543="SI",PLANILLA!AK1543="SI"),"TIEMPO","")</f>
        <v/>
      </c>
      <c r="C1540" t="str">
        <f>IF(OR(PLANILLA!AJ1543="SI",PLANILLA!AK1543="SI"),"DESPLAZAMIENTO_FORZADO","")</f>
        <v/>
      </c>
      <c r="CR1540" t="str">
        <f>CONCATENATE("COMUNIDAD_",PLANILLA!S1543)</f>
        <v>COMUNIDAD_</v>
      </c>
      <c r="CS1540" t="str">
        <f>CONCATENATE(PLANILLA!S1543,"_",PLANILLA!T1543)</f>
        <v>_</v>
      </c>
      <c r="ES1540" s="42" t="str">
        <f>IF(AND(PLANILLA!AM1543="",PLANILLA!AN1543=""),"",CONCATENATE(PLANILLA!AM1543,"-",PLANILLA!AN1543))</f>
        <v/>
      </c>
    </row>
    <row r="1541" spans="2:149" x14ac:dyDescent="0.25">
      <c r="B1541" t="str">
        <f>IF(OR(PLANILLA!AJ1544="SI",PLANILLA!AK1544="SI"),"TIEMPO","")</f>
        <v/>
      </c>
      <c r="C1541" t="str">
        <f>IF(OR(PLANILLA!AJ1544="SI",PLANILLA!AK1544="SI"),"DESPLAZAMIENTO_FORZADO","")</f>
        <v/>
      </c>
      <c r="CR1541" t="str">
        <f>CONCATENATE("COMUNIDAD_",PLANILLA!S1544)</f>
        <v>COMUNIDAD_</v>
      </c>
      <c r="CS1541" t="str">
        <f>CONCATENATE(PLANILLA!S1544,"_",PLANILLA!T1544)</f>
        <v>_</v>
      </c>
      <c r="ES1541" s="42" t="str">
        <f>IF(AND(PLANILLA!AM1544="",PLANILLA!AN1544=""),"",CONCATENATE(PLANILLA!AM1544,"-",PLANILLA!AN1544))</f>
        <v/>
      </c>
    </row>
    <row r="1542" spans="2:149" x14ac:dyDescent="0.25">
      <c r="B1542" t="str">
        <f>IF(OR(PLANILLA!AJ1545="SI",PLANILLA!AK1545="SI"),"TIEMPO","")</f>
        <v/>
      </c>
      <c r="C1542" t="str">
        <f>IF(OR(PLANILLA!AJ1545="SI",PLANILLA!AK1545="SI"),"DESPLAZAMIENTO_FORZADO","")</f>
        <v/>
      </c>
      <c r="CR1542" t="str">
        <f>CONCATENATE("COMUNIDAD_",PLANILLA!S1545)</f>
        <v>COMUNIDAD_</v>
      </c>
      <c r="CS1542" t="str">
        <f>CONCATENATE(PLANILLA!S1545,"_",PLANILLA!T1545)</f>
        <v>_</v>
      </c>
      <c r="ES1542" s="42" t="str">
        <f>IF(AND(PLANILLA!AM1545="",PLANILLA!AN1545=""),"",CONCATENATE(PLANILLA!AM1545,"-",PLANILLA!AN1545))</f>
        <v/>
      </c>
    </row>
    <row r="1543" spans="2:149" x14ac:dyDescent="0.25">
      <c r="B1543" t="str">
        <f>IF(OR(PLANILLA!AJ1546="SI",PLANILLA!AK1546="SI"),"TIEMPO","")</f>
        <v/>
      </c>
      <c r="C1543" t="str">
        <f>IF(OR(PLANILLA!AJ1546="SI",PLANILLA!AK1546="SI"),"DESPLAZAMIENTO_FORZADO","")</f>
        <v/>
      </c>
      <c r="CR1543" t="str">
        <f>CONCATENATE("COMUNIDAD_",PLANILLA!S1546)</f>
        <v>COMUNIDAD_</v>
      </c>
      <c r="CS1543" t="str">
        <f>CONCATENATE(PLANILLA!S1546,"_",PLANILLA!T1546)</f>
        <v>_</v>
      </c>
      <c r="ES1543" s="42" t="str">
        <f>IF(AND(PLANILLA!AM1546="",PLANILLA!AN1546=""),"",CONCATENATE(PLANILLA!AM1546,"-",PLANILLA!AN1546))</f>
        <v/>
      </c>
    </row>
    <row r="1544" spans="2:149" x14ac:dyDescent="0.25">
      <c r="B1544" t="str">
        <f>IF(OR(PLANILLA!AJ1547="SI",PLANILLA!AK1547="SI"),"TIEMPO","")</f>
        <v/>
      </c>
      <c r="C1544" t="str">
        <f>IF(OR(PLANILLA!AJ1547="SI",PLANILLA!AK1547="SI"),"DESPLAZAMIENTO_FORZADO","")</f>
        <v/>
      </c>
      <c r="CR1544" t="str">
        <f>CONCATENATE("COMUNIDAD_",PLANILLA!S1547)</f>
        <v>COMUNIDAD_</v>
      </c>
      <c r="CS1544" t="str">
        <f>CONCATENATE(PLANILLA!S1547,"_",PLANILLA!T1547)</f>
        <v>_</v>
      </c>
      <c r="ES1544" s="42" t="str">
        <f>IF(AND(PLANILLA!AM1547="",PLANILLA!AN1547=""),"",CONCATENATE(PLANILLA!AM1547,"-",PLANILLA!AN1547))</f>
        <v/>
      </c>
    </row>
    <row r="1545" spans="2:149" x14ac:dyDescent="0.25">
      <c r="B1545" t="str">
        <f>IF(OR(PLANILLA!AJ1548="SI",PLANILLA!AK1548="SI"),"TIEMPO","")</f>
        <v/>
      </c>
      <c r="C1545" t="str">
        <f>IF(OR(PLANILLA!AJ1548="SI",PLANILLA!AK1548="SI"),"DESPLAZAMIENTO_FORZADO","")</f>
        <v/>
      </c>
      <c r="CR1545" t="str">
        <f>CONCATENATE("COMUNIDAD_",PLANILLA!S1548)</f>
        <v>COMUNIDAD_</v>
      </c>
      <c r="CS1545" t="str">
        <f>CONCATENATE(PLANILLA!S1548,"_",PLANILLA!T1548)</f>
        <v>_</v>
      </c>
      <c r="ES1545" s="42" t="str">
        <f>IF(AND(PLANILLA!AM1548="",PLANILLA!AN1548=""),"",CONCATENATE(PLANILLA!AM1548,"-",PLANILLA!AN1548))</f>
        <v/>
      </c>
    </row>
    <row r="1546" spans="2:149" x14ac:dyDescent="0.25">
      <c r="B1546" t="str">
        <f>IF(OR(PLANILLA!AJ1549="SI",PLANILLA!AK1549="SI"),"TIEMPO","")</f>
        <v/>
      </c>
      <c r="C1546" t="str">
        <f>IF(OR(PLANILLA!AJ1549="SI",PLANILLA!AK1549="SI"),"DESPLAZAMIENTO_FORZADO","")</f>
        <v/>
      </c>
      <c r="CR1546" t="str">
        <f>CONCATENATE("COMUNIDAD_",PLANILLA!S1549)</f>
        <v>COMUNIDAD_</v>
      </c>
      <c r="CS1546" t="str">
        <f>CONCATENATE(PLANILLA!S1549,"_",PLANILLA!T1549)</f>
        <v>_</v>
      </c>
      <c r="ES1546" s="42" t="str">
        <f>IF(AND(PLANILLA!AM1549="",PLANILLA!AN1549=""),"",CONCATENATE(PLANILLA!AM1549,"-",PLANILLA!AN1549))</f>
        <v/>
      </c>
    </row>
    <row r="1547" spans="2:149" x14ac:dyDescent="0.25">
      <c r="B1547" t="str">
        <f>IF(OR(PLANILLA!AJ1550="SI",PLANILLA!AK1550="SI"),"TIEMPO","")</f>
        <v/>
      </c>
      <c r="C1547" t="str">
        <f>IF(OR(PLANILLA!AJ1550="SI",PLANILLA!AK1550="SI"),"DESPLAZAMIENTO_FORZADO","")</f>
        <v/>
      </c>
      <c r="CR1547" t="str">
        <f>CONCATENATE("COMUNIDAD_",PLANILLA!S1550)</f>
        <v>COMUNIDAD_</v>
      </c>
      <c r="CS1547" t="str">
        <f>CONCATENATE(PLANILLA!S1550,"_",PLANILLA!T1550)</f>
        <v>_</v>
      </c>
      <c r="ES1547" s="42" t="str">
        <f>IF(AND(PLANILLA!AM1550="",PLANILLA!AN1550=""),"",CONCATENATE(PLANILLA!AM1550,"-",PLANILLA!AN1550))</f>
        <v/>
      </c>
    </row>
    <row r="1548" spans="2:149" x14ac:dyDescent="0.25">
      <c r="B1548" t="str">
        <f>IF(OR(PLANILLA!AJ1551="SI",PLANILLA!AK1551="SI"),"TIEMPO","")</f>
        <v/>
      </c>
      <c r="C1548" t="str">
        <f>IF(OR(PLANILLA!AJ1551="SI",PLANILLA!AK1551="SI"),"DESPLAZAMIENTO_FORZADO","")</f>
        <v/>
      </c>
      <c r="CR1548" t="str">
        <f>CONCATENATE("COMUNIDAD_",PLANILLA!S1551)</f>
        <v>COMUNIDAD_</v>
      </c>
      <c r="CS1548" t="str">
        <f>CONCATENATE(PLANILLA!S1551,"_",PLANILLA!T1551)</f>
        <v>_</v>
      </c>
      <c r="ES1548" s="42" t="str">
        <f>IF(AND(PLANILLA!AM1551="",PLANILLA!AN1551=""),"",CONCATENATE(PLANILLA!AM1551,"-",PLANILLA!AN1551))</f>
        <v/>
      </c>
    </row>
    <row r="1549" spans="2:149" x14ac:dyDescent="0.25">
      <c r="B1549" t="str">
        <f>IF(OR(PLANILLA!AJ1552="SI",PLANILLA!AK1552="SI"),"TIEMPO","")</f>
        <v/>
      </c>
      <c r="C1549" t="str">
        <f>IF(OR(PLANILLA!AJ1552="SI",PLANILLA!AK1552="SI"),"DESPLAZAMIENTO_FORZADO","")</f>
        <v/>
      </c>
      <c r="CR1549" t="str">
        <f>CONCATENATE("COMUNIDAD_",PLANILLA!S1552)</f>
        <v>COMUNIDAD_</v>
      </c>
      <c r="CS1549" t="str">
        <f>CONCATENATE(PLANILLA!S1552,"_",PLANILLA!T1552)</f>
        <v>_</v>
      </c>
      <c r="ES1549" s="42" t="str">
        <f>IF(AND(PLANILLA!AM1552="",PLANILLA!AN1552=""),"",CONCATENATE(PLANILLA!AM1552,"-",PLANILLA!AN1552))</f>
        <v/>
      </c>
    </row>
    <row r="1550" spans="2:149" x14ac:dyDescent="0.25">
      <c r="B1550" t="str">
        <f>IF(OR(PLANILLA!AJ1553="SI",PLANILLA!AK1553="SI"),"TIEMPO","")</f>
        <v/>
      </c>
      <c r="C1550" t="str">
        <f>IF(OR(PLANILLA!AJ1553="SI",PLANILLA!AK1553="SI"),"DESPLAZAMIENTO_FORZADO","")</f>
        <v/>
      </c>
      <c r="CR1550" t="str">
        <f>CONCATENATE("COMUNIDAD_",PLANILLA!S1553)</f>
        <v>COMUNIDAD_</v>
      </c>
      <c r="CS1550" t="str">
        <f>CONCATENATE(PLANILLA!S1553,"_",PLANILLA!T1553)</f>
        <v>_</v>
      </c>
      <c r="ES1550" s="42" t="str">
        <f>IF(AND(PLANILLA!AM1553="",PLANILLA!AN1553=""),"",CONCATENATE(PLANILLA!AM1553,"-",PLANILLA!AN1553))</f>
        <v/>
      </c>
    </row>
    <row r="1551" spans="2:149" x14ac:dyDescent="0.25">
      <c r="B1551" t="str">
        <f>IF(OR(PLANILLA!AJ1554="SI",PLANILLA!AK1554="SI"),"TIEMPO","")</f>
        <v/>
      </c>
      <c r="C1551" t="str">
        <f>IF(OR(PLANILLA!AJ1554="SI",PLANILLA!AK1554="SI"),"DESPLAZAMIENTO_FORZADO","")</f>
        <v/>
      </c>
      <c r="CR1551" t="str">
        <f>CONCATENATE("COMUNIDAD_",PLANILLA!S1554)</f>
        <v>COMUNIDAD_</v>
      </c>
      <c r="CS1551" t="str">
        <f>CONCATENATE(PLANILLA!S1554,"_",PLANILLA!T1554)</f>
        <v>_</v>
      </c>
      <c r="ES1551" s="42" t="str">
        <f>IF(AND(PLANILLA!AM1554="",PLANILLA!AN1554=""),"",CONCATENATE(PLANILLA!AM1554,"-",PLANILLA!AN1554))</f>
        <v/>
      </c>
    </row>
    <row r="1552" spans="2:149" x14ac:dyDescent="0.25">
      <c r="B1552" t="str">
        <f>IF(OR(PLANILLA!AJ1555="SI",PLANILLA!AK1555="SI"),"TIEMPO","")</f>
        <v/>
      </c>
      <c r="C1552" t="str">
        <f>IF(OR(PLANILLA!AJ1555="SI",PLANILLA!AK1555="SI"),"DESPLAZAMIENTO_FORZADO","")</f>
        <v/>
      </c>
      <c r="CR1552" t="str">
        <f>CONCATENATE("COMUNIDAD_",PLANILLA!S1555)</f>
        <v>COMUNIDAD_</v>
      </c>
      <c r="CS1552" t="str">
        <f>CONCATENATE(PLANILLA!S1555,"_",PLANILLA!T1555)</f>
        <v>_</v>
      </c>
      <c r="ES1552" s="42" t="str">
        <f>IF(AND(PLANILLA!AM1555="",PLANILLA!AN1555=""),"",CONCATENATE(PLANILLA!AM1555,"-",PLANILLA!AN1555))</f>
        <v/>
      </c>
    </row>
    <row r="1553" spans="2:149" x14ac:dyDescent="0.25">
      <c r="B1553" t="str">
        <f>IF(OR(PLANILLA!AJ1556="SI",PLANILLA!AK1556="SI"),"TIEMPO","")</f>
        <v/>
      </c>
      <c r="C1553" t="str">
        <f>IF(OR(PLANILLA!AJ1556="SI",PLANILLA!AK1556="SI"),"DESPLAZAMIENTO_FORZADO","")</f>
        <v/>
      </c>
      <c r="CR1553" t="str">
        <f>CONCATENATE("COMUNIDAD_",PLANILLA!S1556)</f>
        <v>COMUNIDAD_</v>
      </c>
      <c r="CS1553" t="str">
        <f>CONCATENATE(PLANILLA!S1556,"_",PLANILLA!T1556)</f>
        <v>_</v>
      </c>
      <c r="ES1553" s="42" t="str">
        <f>IF(AND(PLANILLA!AM1556="",PLANILLA!AN1556=""),"",CONCATENATE(PLANILLA!AM1556,"-",PLANILLA!AN1556))</f>
        <v/>
      </c>
    </row>
    <row r="1554" spans="2:149" x14ac:dyDescent="0.25">
      <c r="B1554" t="str">
        <f>IF(OR(PLANILLA!AJ1557="SI",PLANILLA!AK1557="SI"),"TIEMPO","")</f>
        <v/>
      </c>
      <c r="C1554" t="str">
        <f>IF(OR(PLANILLA!AJ1557="SI",PLANILLA!AK1557="SI"),"DESPLAZAMIENTO_FORZADO","")</f>
        <v/>
      </c>
      <c r="CR1554" t="str">
        <f>CONCATENATE("COMUNIDAD_",PLANILLA!S1557)</f>
        <v>COMUNIDAD_</v>
      </c>
      <c r="CS1554" t="str">
        <f>CONCATENATE(PLANILLA!S1557,"_",PLANILLA!T1557)</f>
        <v>_</v>
      </c>
      <c r="ES1554" s="42" t="str">
        <f>IF(AND(PLANILLA!AM1557="",PLANILLA!AN1557=""),"",CONCATENATE(PLANILLA!AM1557,"-",PLANILLA!AN1557))</f>
        <v/>
      </c>
    </row>
    <row r="1555" spans="2:149" x14ac:dyDescent="0.25">
      <c r="B1555" t="str">
        <f>IF(OR(PLANILLA!AJ1558="SI",PLANILLA!AK1558="SI"),"TIEMPO","")</f>
        <v/>
      </c>
      <c r="C1555" t="str">
        <f>IF(OR(PLANILLA!AJ1558="SI",PLANILLA!AK1558="SI"),"DESPLAZAMIENTO_FORZADO","")</f>
        <v/>
      </c>
      <c r="CR1555" t="str">
        <f>CONCATENATE("COMUNIDAD_",PLANILLA!S1558)</f>
        <v>COMUNIDAD_</v>
      </c>
      <c r="CS1555" t="str">
        <f>CONCATENATE(PLANILLA!S1558,"_",PLANILLA!T1558)</f>
        <v>_</v>
      </c>
      <c r="ES1555" s="42" t="str">
        <f>IF(AND(PLANILLA!AM1558="",PLANILLA!AN1558=""),"",CONCATENATE(PLANILLA!AM1558,"-",PLANILLA!AN1558))</f>
        <v/>
      </c>
    </row>
    <row r="1556" spans="2:149" x14ac:dyDescent="0.25">
      <c r="B1556" t="str">
        <f>IF(OR(PLANILLA!AJ1559="SI",PLANILLA!AK1559="SI"),"TIEMPO","")</f>
        <v/>
      </c>
      <c r="C1556" t="str">
        <f>IF(OR(PLANILLA!AJ1559="SI",PLANILLA!AK1559="SI"),"DESPLAZAMIENTO_FORZADO","")</f>
        <v/>
      </c>
      <c r="CR1556" t="str">
        <f>CONCATENATE("COMUNIDAD_",PLANILLA!S1559)</f>
        <v>COMUNIDAD_</v>
      </c>
      <c r="CS1556" t="str">
        <f>CONCATENATE(PLANILLA!S1559,"_",PLANILLA!T1559)</f>
        <v>_</v>
      </c>
      <c r="ES1556" s="42" t="str">
        <f>IF(AND(PLANILLA!AM1559="",PLANILLA!AN1559=""),"",CONCATENATE(PLANILLA!AM1559,"-",PLANILLA!AN1559))</f>
        <v/>
      </c>
    </row>
    <row r="1557" spans="2:149" x14ac:dyDescent="0.25">
      <c r="B1557" t="str">
        <f>IF(OR(PLANILLA!AJ1560="SI",PLANILLA!AK1560="SI"),"TIEMPO","")</f>
        <v/>
      </c>
      <c r="C1557" t="str">
        <f>IF(OR(PLANILLA!AJ1560="SI",PLANILLA!AK1560="SI"),"DESPLAZAMIENTO_FORZADO","")</f>
        <v/>
      </c>
      <c r="CR1557" t="str">
        <f>CONCATENATE("COMUNIDAD_",PLANILLA!S1560)</f>
        <v>COMUNIDAD_</v>
      </c>
      <c r="CS1557" t="str">
        <f>CONCATENATE(PLANILLA!S1560,"_",PLANILLA!T1560)</f>
        <v>_</v>
      </c>
      <c r="ES1557" s="42" t="str">
        <f>IF(AND(PLANILLA!AM1560="",PLANILLA!AN1560=""),"",CONCATENATE(PLANILLA!AM1560,"-",PLANILLA!AN1560))</f>
        <v/>
      </c>
    </row>
    <row r="1558" spans="2:149" x14ac:dyDescent="0.25">
      <c r="B1558" t="str">
        <f>IF(OR(PLANILLA!AJ1561="SI",PLANILLA!AK1561="SI"),"TIEMPO","")</f>
        <v/>
      </c>
      <c r="C1558" t="str">
        <f>IF(OR(PLANILLA!AJ1561="SI",PLANILLA!AK1561="SI"),"DESPLAZAMIENTO_FORZADO","")</f>
        <v/>
      </c>
      <c r="CR1558" t="str">
        <f>CONCATENATE("COMUNIDAD_",PLANILLA!S1561)</f>
        <v>COMUNIDAD_</v>
      </c>
      <c r="CS1558" t="str">
        <f>CONCATENATE(PLANILLA!S1561,"_",PLANILLA!T1561)</f>
        <v>_</v>
      </c>
      <c r="ES1558" s="42" t="str">
        <f>IF(AND(PLANILLA!AM1561="",PLANILLA!AN1561=""),"",CONCATENATE(PLANILLA!AM1561,"-",PLANILLA!AN1561))</f>
        <v/>
      </c>
    </row>
    <row r="1559" spans="2:149" x14ac:dyDescent="0.25">
      <c r="B1559" t="str">
        <f>IF(OR(PLANILLA!AJ1562="SI",PLANILLA!AK1562="SI"),"TIEMPO","")</f>
        <v/>
      </c>
      <c r="C1559" t="str">
        <f>IF(OR(PLANILLA!AJ1562="SI",PLANILLA!AK1562="SI"),"DESPLAZAMIENTO_FORZADO","")</f>
        <v/>
      </c>
      <c r="CR1559" t="str">
        <f>CONCATENATE("COMUNIDAD_",PLANILLA!S1562)</f>
        <v>COMUNIDAD_</v>
      </c>
      <c r="CS1559" t="str">
        <f>CONCATENATE(PLANILLA!S1562,"_",PLANILLA!T1562)</f>
        <v>_</v>
      </c>
      <c r="ES1559" s="42" t="str">
        <f>IF(AND(PLANILLA!AM1562="",PLANILLA!AN1562=""),"",CONCATENATE(PLANILLA!AM1562,"-",PLANILLA!AN1562))</f>
        <v/>
      </c>
    </row>
    <row r="1560" spans="2:149" x14ac:dyDescent="0.25">
      <c r="B1560" t="str">
        <f>IF(OR(PLANILLA!AJ1563="SI",PLANILLA!AK1563="SI"),"TIEMPO","")</f>
        <v/>
      </c>
      <c r="C1560" t="str">
        <f>IF(OR(PLANILLA!AJ1563="SI",PLANILLA!AK1563="SI"),"DESPLAZAMIENTO_FORZADO","")</f>
        <v/>
      </c>
      <c r="CR1560" t="str">
        <f>CONCATENATE("COMUNIDAD_",PLANILLA!S1563)</f>
        <v>COMUNIDAD_</v>
      </c>
      <c r="CS1560" t="str">
        <f>CONCATENATE(PLANILLA!S1563,"_",PLANILLA!T1563)</f>
        <v>_</v>
      </c>
      <c r="ES1560" s="42" t="str">
        <f>IF(AND(PLANILLA!AM1563="",PLANILLA!AN1563=""),"",CONCATENATE(PLANILLA!AM1563,"-",PLANILLA!AN1563))</f>
        <v/>
      </c>
    </row>
    <row r="1561" spans="2:149" x14ac:dyDescent="0.25">
      <c r="B1561" t="str">
        <f>IF(OR(PLANILLA!AJ1564="SI",PLANILLA!AK1564="SI"),"TIEMPO","")</f>
        <v/>
      </c>
      <c r="C1561" t="str">
        <f>IF(OR(PLANILLA!AJ1564="SI",PLANILLA!AK1564="SI"),"DESPLAZAMIENTO_FORZADO","")</f>
        <v/>
      </c>
      <c r="CR1561" t="str">
        <f>CONCATENATE("COMUNIDAD_",PLANILLA!S1564)</f>
        <v>COMUNIDAD_</v>
      </c>
      <c r="CS1561" t="str">
        <f>CONCATENATE(PLANILLA!S1564,"_",PLANILLA!T1564)</f>
        <v>_</v>
      </c>
      <c r="ES1561" s="42" t="str">
        <f>IF(AND(PLANILLA!AM1564="",PLANILLA!AN1564=""),"",CONCATENATE(PLANILLA!AM1564,"-",PLANILLA!AN1564))</f>
        <v/>
      </c>
    </row>
    <row r="1562" spans="2:149" x14ac:dyDescent="0.25">
      <c r="B1562" t="str">
        <f>IF(OR(PLANILLA!AJ1565="SI",PLANILLA!AK1565="SI"),"TIEMPO","")</f>
        <v/>
      </c>
      <c r="C1562" t="str">
        <f>IF(OR(PLANILLA!AJ1565="SI",PLANILLA!AK1565="SI"),"DESPLAZAMIENTO_FORZADO","")</f>
        <v/>
      </c>
      <c r="CR1562" t="str">
        <f>CONCATENATE("COMUNIDAD_",PLANILLA!S1565)</f>
        <v>COMUNIDAD_</v>
      </c>
      <c r="CS1562" t="str">
        <f>CONCATENATE(PLANILLA!S1565,"_",PLANILLA!T1565)</f>
        <v>_</v>
      </c>
      <c r="ES1562" s="42" t="str">
        <f>IF(AND(PLANILLA!AM1565="",PLANILLA!AN1565=""),"",CONCATENATE(PLANILLA!AM1565,"-",PLANILLA!AN1565))</f>
        <v/>
      </c>
    </row>
    <row r="1563" spans="2:149" x14ac:dyDescent="0.25">
      <c r="B1563" t="str">
        <f>IF(OR(PLANILLA!AJ1566="SI",PLANILLA!AK1566="SI"),"TIEMPO","")</f>
        <v/>
      </c>
      <c r="C1563" t="str">
        <f>IF(OR(PLANILLA!AJ1566="SI",PLANILLA!AK1566="SI"),"DESPLAZAMIENTO_FORZADO","")</f>
        <v/>
      </c>
      <c r="CR1563" t="str">
        <f>CONCATENATE("COMUNIDAD_",PLANILLA!S1566)</f>
        <v>COMUNIDAD_</v>
      </c>
      <c r="CS1563" t="str">
        <f>CONCATENATE(PLANILLA!S1566,"_",PLANILLA!T1566)</f>
        <v>_</v>
      </c>
      <c r="ES1563" s="42" t="str">
        <f>IF(AND(PLANILLA!AM1566="",PLANILLA!AN1566=""),"",CONCATENATE(PLANILLA!AM1566,"-",PLANILLA!AN1566))</f>
        <v/>
      </c>
    </row>
    <row r="1564" spans="2:149" x14ac:dyDescent="0.25">
      <c r="B1564" t="str">
        <f>IF(OR(PLANILLA!AJ1567="SI",PLANILLA!AK1567="SI"),"TIEMPO","")</f>
        <v/>
      </c>
      <c r="C1564" t="str">
        <f>IF(OR(PLANILLA!AJ1567="SI",PLANILLA!AK1567="SI"),"DESPLAZAMIENTO_FORZADO","")</f>
        <v/>
      </c>
      <c r="CR1564" t="str">
        <f>CONCATENATE("COMUNIDAD_",PLANILLA!S1567)</f>
        <v>COMUNIDAD_</v>
      </c>
      <c r="CS1564" t="str">
        <f>CONCATENATE(PLANILLA!S1567,"_",PLANILLA!T1567)</f>
        <v>_</v>
      </c>
      <c r="ES1564" s="42" t="str">
        <f>IF(AND(PLANILLA!AM1567="",PLANILLA!AN1567=""),"",CONCATENATE(PLANILLA!AM1567,"-",PLANILLA!AN1567))</f>
        <v/>
      </c>
    </row>
    <row r="1565" spans="2:149" x14ac:dyDescent="0.25">
      <c r="B1565" t="str">
        <f>IF(OR(PLANILLA!AJ1568="SI",PLANILLA!AK1568="SI"),"TIEMPO","")</f>
        <v/>
      </c>
      <c r="C1565" t="str">
        <f>IF(OR(PLANILLA!AJ1568="SI",PLANILLA!AK1568="SI"),"DESPLAZAMIENTO_FORZADO","")</f>
        <v/>
      </c>
      <c r="CR1565" t="str">
        <f>CONCATENATE("COMUNIDAD_",PLANILLA!S1568)</f>
        <v>COMUNIDAD_</v>
      </c>
      <c r="CS1565" t="str">
        <f>CONCATENATE(PLANILLA!S1568,"_",PLANILLA!T1568)</f>
        <v>_</v>
      </c>
      <c r="ES1565" s="42" t="str">
        <f>IF(AND(PLANILLA!AM1568="",PLANILLA!AN1568=""),"",CONCATENATE(PLANILLA!AM1568,"-",PLANILLA!AN1568))</f>
        <v/>
      </c>
    </row>
    <row r="1566" spans="2:149" x14ac:dyDescent="0.25">
      <c r="B1566" t="str">
        <f>IF(OR(PLANILLA!AJ1569="SI",PLANILLA!AK1569="SI"),"TIEMPO","")</f>
        <v/>
      </c>
      <c r="C1566" t="str">
        <f>IF(OR(PLANILLA!AJ1569="SI",PLANILLA!AK1569="SI"),"DESPLAZAMIENTO_FORZADO","")</f>
        <v/>
      </c>
      <c r="CR1566" t="str">
        <f>CONCATENATE("COMUNIDAD_",PLANILLA!S1569)</f>
        <v>COMUNIDAD_</v>
      </c>
      <c r="CS1566" t="str">
        <f>CONCATENATE(PLANILLA!S1569,"_",PLANILLA!T1569)</f>
        <v>_</v>
      </c>
      <c r="ES1566" s="42" t="str">
        <f>IF(AND(PLANILLA!AM1569="",PLANILLA!AN1569=""),"",CONCATENATE(PLANILLA!AM1569,"-",PLANILLA!AN1569))</f>
        <v/>
      </c>
    </row>
    <row r="1567" spans="2:149" x14ac:dyDescent="0.25">
      <c r="B1567" t="str">
        <f>IF(OR(PLANILLA!AJ1570="SI",PLANILLA!AK1570="SI"),"TIEMPO","")</f>
        <v/>
      </c>
      <c r="C1567" t="str">
        <f>IF(OR(PLANILLA!AJ1570="SI",PLANILLA!AK1570="SI"),"DESPLAZAMIENTO_FORZADO","")</f>
        <v/>
      </c>
      <c r="CR1567" t="str">
        <f>CONCATENATE("COMUNIDAD_",PLANILLA!S1570)</f>
        <v>COMUNIDAD_</v>
      </c>
      <c r="CS1567" t="str">
        <f>CONCATENATE(PLANILLA!S1570,"_",PLANILLA!T1570)</f>
        <v>_</v>
      </c>
      <c r="ES1567" s="42" t="str">
        <f>IF(AND(PLANILLA!AM1570="",PLANILLA!AN1570=""),"",CONCATENATE(PLANILLA!AM1570,"-",PLANILLA!AN1570))</f>
        <v/>
      </c>
    </row>
    <row r="1568" spans="2:149" x14ac:dyDescent="0.25">
      <c r="B1568" t="str">
        <f>IF(OR(PLANILLA!AJ1571="SI",PLANILLA!AK1571="SI"),"TIEMPO","")</f>
        <v/>
      </c>
      <c r="C1568" t="str">
        <f>IF(OR(PLANILLA!AJ1571="SI",PLANILLA!AK1571="SI"),"DESPLAZAMIENTO_FORZADO","")</f>
        <v/>
      </c>
      <c r="CR1568" t="str">
        <f>CONCATENATE("COMUNIDAD_",PLANILLA!S1571)</f>
        <v>COMUNIDAD_</v>
      </c>
      <c r="CS1568" t="str">
        <f>CONCATENATE(PLANILLA!S1571,"_",PLANILLA!T1571)</f>
        <v>_</v>
      </c>
      <c r="ES1568" s="42" t="str">
        <f>IF(AND(PLANILLA!AM1571="",PLANILLA!AN1571=""),"",CONCATENATE(PLANILLA!AM1571,"-",PLANILLA!AN1571))</f>
        <v/>
      </c>
    </row>
    <row r="1569" spans="2:149" x14ac:dyDescent="0.25">
      <c r="B1569" t="str">
        <f>IF(OR(PLANILLA!AJ1572="SI",PLANILLA!AK1572="SI"),"TIEMPO","")</f>
        <v/>
      </c>
      <c r="C1569" t="str">
        <f>IF(OR(PLANILLA!AJ1572="SI",PLANILLA!AK1572="SI"),"DESPLAZAMIENTO_FORZADO","")</f>
        <v/>
      </c>
      <c r="CR1569" t="str">
        <f>CONCATENATE("COMUNIDAD_",PLANILLA!S1572)</f>
        <v>COMUNIDAD_</v>
      </c>
      <c r="CS1569" t="str">
        <f>CONCATENATE(PLANILLA!S1572,"_",PLANILLA!T1572)</f>
        <v>_</v>
      </c>
      <c r="ES1569" s="42" t="str">
        <f>IF(AND(PLANILLA!AM1572="",PLANILLA!AN1572=""),"",CONCATENATE(PLANILLA!AM1572,"-",PLANILLA!AN1572))</f>
        <v/>
      </c>
    </row>
    <row r="1570" spans="2:149" x14ac:dyDescent="0.25">
      <c r="B1570" t="str">
        <f>IF(OR(PLANILLA!AJ1573="SI",PLANILLA!AK1573="SI"),"TIEMPO","")</f>
        <v/>
      </c>
      <c r="C1570" t="str">
        <f>IF(OR(PLANILLA!AJ1573="SI",PLANILLA!AK1573="SI"),"DESPLAZAMIENTO_FORZADO","")</f>
        <v/>
      </c>
      <c r="CR1570" t="str">
        <f>CONCATENATE("COMUNIDAD_",PLANILLA!S1573)</f>
        <v>COMUNIDAD_</v>
      </c>
      <c r="CS1570" t="str">
        <f>CONCATENATE(PLANILLA!S1573,"_",PLANILLA!T1573)</f>
        <v>_</v>
      </c>
      <c r="ES1570" s="42" t="str">
        <f>IF(AND(PLANILLA!AM1573="",PLANILLA!AN1573=""),"",CONCATENATE(PLANILLA!AM1573,"-",PLANILLA!AN1573))</f>
        <v/>
      </c>
    </row>
    <row r="1571" spans="2:149" x14ac:dyDescent="0.25">
      <c r="B1571" t="str">
        <f>IF(OR(PLANILLA!AJ1574="SI",PLANILLA!AK1574="SI"),"TIEMPO","")</f>
        <v/>
      </c>
      <c r="C1571" t="str">
        <f>IF(OR(PLANILLA!AJ1574="SI",PLANILLA!AK1574="SI"),"DESPLAZAMIENTO_FORZADO","")</f>
        <v/>
      </c>
      <c r="CR1571" t="str">
        <f>CONCATENATE("COMUNIDAD_",PLANILLA!S1574)</f>
        <v>COMUNIDAD_</v>
      </c>
      <c r="CS1571" t="str">
        <f>CONCATENATE(PLANILLA!S1574,"_",PLANILLA!T1574)</f>
        <v>_</v>
      </c>
      <c r="ES1571" s="42" t="str">
        <f>IF(AND(PLANILLA!AM1574="",PLANILLA!AN1574=""),"",CONCATENATE(PLANILLA!AM1574,"-",PLANILLA!AN1574))</f>
        <v/>
      </c>
    </row>
    <row r="1572" spans="2:149" x14ac:dyDescent="0.25">
      <c r="B1572" t="str">
        <f>IF(OR(PLANILLA!AJ1575="SI",PLANILLA!AK1575="SI"),"TIEMPO","")</f>
        <v/>
      </c>
      <c r="C1572" t="str">
        <f>IF(OR(PLANILLA!AJ1575="SI",PLANILLA!AK1575="SI"),"DESPLAZAMIENTO_FORZADO","")</f>
        <v/>
      </c>
      <c r="CR1572" t="str">
        <f>CONCATENATE("COMUNIDAD_",PLANILLA!S1575)</f>
        <v>COMUNIDAD_</v>
      </c>
      <c r="CS1572" t="str">
        <f>CONCATENATE(PLANILLA!S1575,"_",PLANILLA!T1575)</f>
        <v>_</v>
      </c>
      <c r="ES1572" s="42" t="str">
        <f>IF(AND(PLANILLA!AM1575="",PLANILLA!AN1575=""),"",CONCATENATE(PLANILLA!AM1575,"-",PLANILLA!AN1575))</f>
        <v/>
      </c>
    </row>
    <row r="1573" spans="2:149" x14ac:dyDescent="0.25">
      <c r="B1573" t="str">
        <f>IF(OR(PLANILLA!AJ1576="SI",PLANILLA!AK1576="SI"),"TIEMPO","")</f>
        <v/>
      </c>
      <c r="C1573" t="str">
        <f>IF(OR(PLANILLA!AJ1576="SI",PLANILLA!AK1576="SI"),"DESPLAZAMIENTO_FORZADO","")</f>
        <v/>
      </c>
      <c r="CR1573" t="str">
        <f>CONCATENATE("COMUNIDAD_",PLANILLA!S1576)</f>
        <v>COMUNIDAD_</v>
      </c>
      <c r="CS1573" t="str">
        <f>CONCATENATE(PLANILLA!S1576,"_",PLANILLA!T1576)</f>
        <v>_</v>
      </c>
      <c r="ES1573" s="42" t="str">
        <f>IF(AND(PLANILLA!AM1576="",PLANILLA!AN1576=""),"",CONCATENATE(PLANILLA!AM1576,"-",PLANILLA!AN1576))</f>
        <v/>
      </c>
    </row>
    <row r="1574" spans="2:149" x14ac:dyDescent="0.25">
      <c r="B1574" t="str">
        <f>IF(OR(PLANILLA!AJ1577="SI",PLANILLA!AK1577="SI"),"TIEMPO","")</f>
        <v/>
      </c>
      <c r="C1574" t="str">
        <f>IF(OR(PLANILLA!AJ1577="SI",PLANILLA!AK1577="SI"),"DESPLAZAMIENTO_FORZADO","")</f>
        <v/>
      </c>
      <c r="CR1574" t="str">
        <f>CONCATENATE("COMUNIDAD_",PLANILLA!S1577)</f>
        <v>COMUNIDAD_</v>
      </c>
      <c r="CS1574" t="str">
        <f>CONCATENATE(PLANILLA!S1577,"_",PLANILLA!T1577)</f>
        <v>_</v>
      </c>
      <c r="ES1574" s="42" t="str">
        <f>IF(AND(PLANILLA!AM1577="",PLANILLA!AN1577=""),"",CONCATENATE(PLANILLA!AM1577,"-",PLANILLA!AN1577))</f>
        <v/>
      </c>
    </row>
    <row r="1575" spans="2:149" x14ac:dyDescent="0.25">
      <c r="B1575" t="str">
        <f>IF(OR(PLANILLA!AJ1578="SI",PLANILLA!AK1578="SI"),"TIEMPO","")</f>
        <v/>
      </c>
      <c r="C1575" t="str">
        <f>IF(OR(PLANILLA!AJ1578="SI",PLANILLA!AK1578="SI"),"DESPLAZAMIENTO_FORZADO","")</f>
        <v/>
      </c>
      <c r="CR1575" t="str">
        <f>CONCATENATE("COMUNIDAD_",PLANILLA!S1578)</f>
        <v>COMUNIDAD_</v>
      </c>
      <c r="CS1575" t="str">
        <f>CONCATENATE(PLANILLA!S1578,"_",PLANILLA!T1578)</f>
        <v>_</v>
      </c>
      <c r="ES1575" s="42" t="str">
        <f>IF(AND(PLANILLA!AM1578="",PLANILLA!AN1578=""),"",CONCATENATE(PLANILLA!AM1578,"-",PLANILLA!AN1578))</f>
        <v/>
      </c>
    </row>
    <row r="1576" spans="2:149" x14ac:dyDescent="0.25">
      <c r="B1576" t="str">
        <f>IF(OR(PLANILLA!AJ1579="SI",PLANILLA!AK1579="SI"),"TIEMPO","")</f>
        <v/>
      </c>
      <c r="C1576" t="str">
        <f>IF(OR(PLANILLA!AJ1579="SI",PLANILLA!AK1579="SI"),"DESPLAZAMIENTO_FORZADO","")</f>
        <v/>
      </c>
      <c r="CR1576" t="str">
        <f>CONCATENATE("COMUNIDAD_",PLANILLA!S1579)</f>
        <v>COMUNIDAD_</v>
      </c>
      <c r="CS1576" t="str">
        <f>CONCATENATE(PLANILLA!S1579,"_",PLANILLA!T1579)</f>
        <v>_</v>
      </c>
      <c r="ES1576" s="42" t="str">
        <f>IF(AND(PLANILLA!AM1579="",PLANILLA!AN1579=""),"",CONCATENATE(PLANILLA!AM1579,"-",PLANILLA!AN1579))</f>
        <v/>
      </c>
    </row>
    <row r="1577" spans="2:149" x14ac:dyDescent="0.25">
      <c r="B1577" t="str">
        <f>IF(OR(PLANILLA!AJ1580="SI",PLANILLA!AK1580="SI"),"TIEMPO","")</f>
        <v/>
      </c>
      <c r="C1577" t="str">
        <f>IF(OR(PLANILLA!AJ1580="SI",PLANILLA!AK1580="SI"),"DESPLAZAMIENTO_FORZADO","")</f>
        <v/>
      </c>
      <c r="CR1577" t="str">
        <f>CONCATENATE("COMUNIDAD_",PLANILLA!S1580)</f>
        <v>COMUNIDAD_</v>
      </c>
      <c r="CS1577" t="str">
        <f>CONCATENATE(PLANILLA!S1580,"_",PLANILLA!T1580)</f>
        <v>_</v>
      </c>
      <c r="ES1577" s="42" t="str">
        <f>IF(AND(PLANILLA!AM1580="",PLANILLA!AN1580=""),"",CONCATENATE(PLANILLA!AM1580,"-",PLANILLA!AN1580))</f>
        <v/>
      </c>
    </row>
    <row r="1578" spans="2:149" x14ac:dyDescent="0.25">
      <c r="B1578" t="str">
        <f>IF(OR(PLANILLA!AJ1581="SI",PLANILLA!AK1581="SI"),"TIEMPO","")</f>
        <v/>
      </c>
      <c r="C1578" t="str">
        <f>IF(OR(PLANILLA!AJ1581="SI",PLANILLA!AK1581="SI"),"DESPLAZAMIENTO_FORZADO","")</f>
        <v/>
      </c>
      <c r="CR1578" t="str">
        <f>CONCATENATE("COMUNIDAD_",PLANILLA!S1581)</f>
        <v>COMUNIDAD_</v>
      </c>
      <c r="CS1578" t="str">
        <f>CONCATENATE(PLANILLA!S1581,"_",PLANILLA!T1581)</f>
        <v>_</v>
      </c>
      <c r="ES1578" s="42" t="str">
        <f>IF(AND(PLANILLA!AM1581="",PLANILLA!AN1581=""),"",CONCATENATE(PLANILLA!AM1581,"-",PLANILLA!AN1581))</f>
        <v/>
      </c>
    </row>
    <row r="1579" spans="2:149" x14ac:dyDescent="0.25">
      <c r="B1579" t="str">
        <f>IF(OR(PLANILLA!AJ1582="SI",PLANILLA!AK1582="SI"),"TIEMPO","")</f>
        <v/>
      </c>
      <c r="C1579" t="str">
        <f>IF(OR(PLANILLA!AJ1582="SI",PLANILLA!AK1582="SI"),"DESPLAZAMIENTO_FORZADO","")</f>
        <v/>
      </c>
      <c r="CR1579" t="str">
        <f>CONCATENATE("COMUNIDAD_",PLANILLA!S1582)</f>
        <v>COMUNIDAD_</v>
      </c>
      <c r="CS1579" t="str">
        <f>CONCATENATE(PLANILLA!S1582,"_",PLANILLA!T1582)</f>
        <v>_</v>
      </c>
      <c r="ES1579" s="42" t="str">
        <f>IF(AND(PLANILLA!AM1582="",PLANILLA!AN1582=""),"",CONCATENATE(PLANILLA!AM1582,"-",PLANILLA!AN1582))</f>
        <v/>
      </c>
    </row>
    <row r="1580" spans="2:149" x14ac:dyDescent="0.25">
      <c r="B1580" t="str">
        <f>IF(OR(PLANILLA!AJ1583="SI",PLANILLA!AK1583="SI"),"TIEMPO","")</f>
        <v/>
      </c>
      <c r="C1580" t="str">
        <f>IF(OR(PLANILLA!AJ1583="SI",PLANILLA!AK1583="SI"),"DESPLAZAMIENTO_FORZADO","")</f>
        <v/>
      </c>
      <c r="CR1580" t="str">
        <f>CONCATENATE("COMUNIDAD_",PLANILLA!S1583)</f>
        <v>COMUNIDAD_</v>
      </c>
      <c r="CS1580" t="str">
        <f>CONCATENATE(PLANILLA!S1583,"_",PLANILLA!T1583)</f>
        <v>_</v>
      </c>
      <c r="ES1580" s="42" t="str">
        <f>IF(AND(PLANILLA!AM1583="",PLANILLA!AN1583=""),"",CONCATENATE(PLANILLA!AM1583,"-",PLANILLA!AN1583))</f>
        <v/>
      </c>
    </row>
    <row r="1581" spans="2:149" x14ac:dyDescent="0.25">
      <c r="B1581" t="str">
        <f>IF(OR(PLANILLA!AJ1584="SI",PLANILLA!AK1584="SI"),"TIEMPO","")</f>
        <v/>
      </c>
      <c r="C1581" t="str">
        <f>IF(OR(PLANILLA!AJ1584="SI",PLANILLA!AK1584="SI"),"DESPLAZAMIENTO_FORZADO","")</f>
        <v/>
      </c>
      <c r="CR1581" t="str">
        <f>CONCATENATE("COMUNIDAD_",PLANILLA!S1584)</f>
        <v>COMUNIDAD_</v>
      </c>
      <c r="CS1581" t="str">
        <f>CONCATENATE(PLANILLA!S1584,"_",PLANILLA!T1584)</f>
        <v>_</v>
      </c>
      <c r="ES1581" s="42" t="str">
        <f>IF(AND(PLANILLA!AM1584="",PLANILLA!AN1584=""),"",CONCATENATE(PLANILLA!AM1584,"-",PLANILLA!AN1584))</f>
        <v/>
      </c>
    </row>
    <row r="1582" spans="2:149" x14ac:dyDescent="0.25">
      <c r="B1582" t="str">
        <f>IF(OR(PLANILLA!AJ1585="SI",PLANILLA!AK1585="SI"),"TIEMPO","")</f>
        <v/>
      </c>
      <c r="C1582" t="str">
        <f>IF(OR(PLANILLA!AJ1585="SI",PLANILLA!AK1585="SI"),"DESPLAZAMIENTO_FORZADO","")</f>
        <v/>
      </c>
      <c r="CR1582" t="str">
        <f>CONCATENATE("COMUNIDAD_",PLANILLA!S1585)</f>
        <v>COMUNIDAD_</v>
      </c>
      <c r="CS1582" t="str">
        <f>CONCATENATE(PLANILLA!S1585,"_",PLANILLA!T1585)</f>
        <v>_</v>
      </c>
      <c r="ES1582" s="42" t="str">
        <f>IF(AND(PLANILLA!AM1585="",PLANILLA!AN1585=""),"",CONCATENATE(PLANILLA!AM1585,"-",PLANILLA!AN1585))</f>
        <v/>
      </c>
    </row>
    <row r="1583" spans="2:149" x14ac:dyDescent="0.25">
      <c r="B1583" t="str">
        <f>IF(OR(PLANILLA!AJ1586="SI",PLANILLA!AK1586="SI"),"TIEMPO","")</f>
        <v/>
      </c>
      <c r="C1583" t="str">
        <f>IF(OR(PLANILLA!AJ1586="SI",PLANILLA!AK1586="SI"),"DESPLAZAMIENTO_FORZADO","")</f>
        <v/>
      </c>
      <c r="CR1583" t="str">
        <f>CONCATENATE("COMUNIDAD_",PLANILLA!S1586)</f>
        <v>COMUNIDAD_</v>
      </c>
      <c r="CS1583" t="str">
        <f>CONCATENATE(PLANILLA!S1586,"_",PLANILLA!T1586)</f>
        <v>_</v>
      </c>
      <c r="ES1583" s="42" t="str">
        <f>IF(AND(PLANILLA!AM1586="",PLANILLA!AN1586=""),"",CONCATENATE(PLANILLA!AM1586,"-",PLANILLA!AN1586))</f>
        <v/>
      </c>
    </row>
    <row r="1584" spans="2:149" x14ac:dyDescent="0.25">
      <c r="B1584" t="str">
        <f>IF(OR(PLANILLA!AJ1587="SI",PLANILLA!AK1587="SI"),"TIEMPO","")</f>
        <v/>
      </c>
      <c r="C1584" t="str">
        <f>IF(OR(PLANILLA!AJ1587="SI",PLANILLA!AK1587="SI"),"DESPLAZAMIENTO_FORZADO","")</f>
        <v/>
      </c>
      <c r="CR1584" t="str">
        <f>CONCATENATE("COMUNIDAD_",PLANILLA!S1587)</f>
        <v>COMUNIDAD_</v>
      </c>
      <c r="CS1584" t="str">
        <f>CONCATENATE(PLANILLA!S1587,"_",PLANILLA!T1587)</f>
        <v>_</v>
      </c>
      <c r="ES1584" s="42" t="str">
        <f>IF(AND(PLANILLA!AM1587="",PLANILLA!AN1587=""),"",CONCATENATE(PLANILLA!AM1587,"-",PLANILLA!AN1587))</f>
        <v/>
      </c>
    </row>
    <row r="1585" spans="2:149" x14ac:dyDescent="0.25">
      <c r="B1585" t="str">
        <f>IF(OR(PLANILLA!AJ1588="SI",PLANILLA!AK1588="SI"),"TIEMPO","")</f>
        <v/>
      </c>
      <c r="C1585" t="str">
        <f>IF(OR(PLANILLA!AJ1588="SI",PLANILLA!AK1588="SI"),"DESPLAZAMIENTO_FORZADO","")</f>
        <v/>
      </c>
      <c r="CR1585" t="str">
        <f>CONCATENATE("COMUNIDAD_",PLANILLA!S1588)</f>
        <v>COMUNIDAD_</v>
      </c>
      <c r="CS1585" t="str">
        <f>CONCATENATE(PLANILLA!S1588,"_",PLANILLA!T1588)</f>
        <v>_</v>
      </c>
      <c r="ES1585" s="42" t="str">
        <f>IF(AND(PLANILLA!AM1588="",PLANILLA!AN1588=""),"",CONCATENATE(PLANILLA!AM1588,"-",PLANILLA!AN1588))</f>
        <v/>
      </c>
    </row>
    <row r="1586" spans="2:149" x14ac:dyDescent="0.25">
      <c r="B1586" t="str">
        <f>IF(OR(PLANILLA!AJ1589="SI",PLANILLA!AK1589="SI"),"TIEMPO","")</f>
        <v/>
      </c>
      <c r="C1586" t="str">
        <f>IF(OR(PLANILLA!AJ1589="SI",PLANILLA!AK1589="SI"),"DESPLAZAMIENTO_FORZADO","")</f>
        <v/>
      </c>
      <c r="CR1586" t="str">
        <f>CONCATENATE("COMUNIDAD_",PLANILLA!S1589)</f>
        <v>COMUNIDAD_</v>
      </c>
      <c r="CS1586" t="str">
        <f>CONCATENATE(PLANILLA!S1589,"_",PLANILLA!T1589)</f>
        <v>_</v>
      </c>
      <c r="ES1586" s="42" t="str">
        <f>IF(AND(PLANILLA!AM1589="",PLANILLA!AN1589=""),"",CONCATENATE(PLANILLA!AM1589,"-",PLANILLA!AN1589))</f>
        <v/>
      </c>
    </row>
    <row r="1587" spans="2:149" x14ac:dyDescent="0.25">
      <c r="B1587" t="str">
        <f>IF(OR(PLANILLA!AJ1590="SI",PLANILLA!AK1590="SI"),"TIEMPO","")</f>
        <v/>
      </c>
      <c r="C1587" t="str">
        <f>IF(OR(PLANILLA!AJ1590="SI",PLANILLA!AK1590="SI"),"DESPLAZAMIENTO_FORZADO","")</f>
        <v/>
      </c>
      <c r="CR1587" t="str">
        <f>CONCATENATE("COMUNIDAD_",PLANILLA!S1590)</f>
        <v>COMUNIDAD_</v>
      </c>
      <c r="CS1587" t="str">
        <f>CONCATENATE(PLANILLA!S1590,"_",PLANILLA!T1590)</f>
        <v>_</v>
      </c>
      <c r="ES1587" s="42" t="str">
        <f>IF(AND(PLANILLA!AM1590="",PLANILLA!AN1590=""),"",CONCATENATE(PLANILLA!AM1590,"-",PLANILLA!AN1590))</f>
        <v/>
      </c>
    </row>
    <row r="1588" spans="2:149" x14ac:dyDescent="0.25">
      <c r="B1588" t="str">
        <f>IF(OR(PLANILLA!AJ1591="SI",PLANILLA!AK1591="SI"),"TIEMPO","")</f>
        <v/>
      </c>
      <c r="C1588" t="str">
        <f>IF(OR(PLANILLA!AJ1591="SI",PLANILLA!AK1591="SI"),"DESPLAZAMIENTO_FORZADO","")</f>
        <v/>
      </c>
      <c r="CR1588" t="str">
        <f>CONCATENATE("COMUNIDAD_",PLANILLA!S1591)</f>
        <v>COMUNIDAD_</v>
      </c>
      <c r="CS1588" t="str">
        <f>CONCATENATE(PLANILLA!S1591,"_",PLANILLA!T1591)</f>
        <v>_</v>
      </c>
      <c r="ES1588" s="42" t="str">
        <f>IF(AND(PLANILLA!AM1591="",PLANILLA!AN1591=""),"",CONCATENATE(PLANILLA!AM1591,"-",PLANILLA!AN1591))</f>
        <v/>
      </c>
    </row>
    <row r="1589" spans="2:149" x14ac:dyDescent="0.25">
      <c r="B1589" t="str">
        <f>IF(OR(PLANILLA!AJ1592="SI",PLANILLA!AK1592="SI"),"TIEMPO","")</f>
        <v/>
      </c>
      <c r="C1589" t="str">
        <f>IF(OR(PLANILLA!AJ1592="SI",PLANILLA!AK1592="SI"),"DESPLAZAMIENTO_FORZADO","")</f>
        <v/>
      </c>
      <c r="CR1589" t="str">
        <f>CONCATENATE("COMUNIDAD_",PLANILLA!S1592)</f>
        <v>COMUNIDAD_</v>
      </c>
      <c r="CS1589" t="str">
        <f>CONCATENATE(PLANILLA!S1592,"_",PLANILLA!T1592)</f>
        <v>_</v>
      </c>
      <c r="ES1589" s="42" t="str">
        <f>IF(AND(PLANILLA!AM1592="",PLANILLA!AN1592=""),"",CONCATENATE(PLANILLA!AM1592,"-",PLANILLA!AN1592))</f>
        <v/>
      </c>
    </row>
    <row r="1590" spans="2:149" x14ac:dyDescent="0.25">
      <c r="B1590" t="str">
        <f>IF(OR(PLANILLA!AJ1593="SI",PLANILLA!AK1593="SI"),"TIEMPO","")</f>
        <v/>
      </c>
      <c r="C1590" t="str">
        <f>IF(OR(PLANILLA!AJ1593="SI",PLANILLA!AK1593="SI"),"DESPLAZAMIENTO_FORZADO","")</f>
        <v/>
      </c>
      <c r="CR1590" t="str">
        <f>CONCATENATE("COMUNIDAD_",PLANILLA!S1593)</f>
        <v>COMUNIDAD_</v>
      </c>
      <c r="CS1590" t="str">
        <f>CONCATENATE(PLANILLA!S1593,"_",PLANILLA!T1593)</f>
        <v>_</v>
      </c>
      <c r="ES1590" s="42" t="str">
        <f>IF(AND(PLANILLA!AM1593="",PLANILLA!AN1593=""),"",CONCATENATE(PLANILLA!AM1593,"-",PLANILLA!AN1593))</f>
        <v/>
      </c>
    </row>
    <row r="1591" spans="2:149" x14ac:dyDescent="0.25">
      <c r="B1591" t="str">
        <f>IF(OR(PLANILLA!AJ1594="SI",PLANILLA!AK1594="SI"),"TIEMPO","")</f>
        <v/>
      </c>
      <c r="C1591" t="str">
        <f>IF(OR(PLANILLA!AJ1594="SI",PLANILLA!AK1594="SI"),"DESPLAZAMIENTO_FORZADO","")</f>
        <v/>
      </c>
      <c r="CR1591" t="str">
        <f>CONCATENATE("COMUNIDAD_",PLANILLA!S1594)</f>
        <v>COMUNIDAD_</v>
      </c>
      <c r="CS1591" t="str">
        <f>CONCATENATE(PLANILLA!S1594,"_",PLANILLA!T1594)</f>
        <v>_</v>
      </c>
      <c r="ES1591" s="42" t="str">
        <f>IF(AND(PLANILLA!AM1594="",PLANILLA!AN1594=""),"",CONCATENATE(PLANILLA!AM1594,"-",PLANILLA!AN1594))</f>
        <v/>
      </c>
    </row>
    <row r="1592" spans="2:149" x14ac:dyDescent="0.25">
      <c r="B1592" t="str">
        <f>IF(OR(PLANILLA!AJ1595="SI",PLANILLA!AK1595="SI"),"TIEMPO","")</f>
        <v/>
      </c>
      <c r="C1592" t="str">
        <f>IF(OR(PLANILLA!AJ1595="SI",PLANILLA!AK1595="SI"),"DESPLAZAMIENTO_FORZADO","")</f>
        <v/>
      </c>
      <c r="CR1592" t="str">
        <f>CONCATENATE("COMUNIDAD_",PLANILLA!S1595)</f>
        <v>COMUNIDAD_</v>
      </c>
      <c r="CS1592" t="str">
        <f>CONCATENATE(PLANILLA!S1595,"_",PLANILLA!T1595)</f>
        <v>_</v>
      </c>
      <c r="ES1592" s="42" t="str">
        <f>IF(AND(PLANILLA!AM1595="",PLANILLA!AN1595=""),"",CONCATENATE(PLANILLA!AM1595,"-",PLANILLA!AN1595))</f>
        <v/>
      </c>
    </row>
    <row r="1593" spans="2:149" x14ac:dyDescent="0.25">
      <c r="B1593" t="str">
        <f>IF(OR(PLANILLA!AJ1596="SI",PLANILLA!AK1596="SI"),"TIEMPO","")</f>
        <v/>
      </c>
      <c r="C1593" t="str">
        <f>IF(OR(PLANILLA!AJ1596="SI",PLANILLA!AK1596="SI"),"DESPLAZAMIENTO_FORZADO","")</f>
        <v/>
      </c>
      <c r="CR1593" t="str">
        <f>CONCATENATE("COMUNIDAD_",PLANILLA!S1596)</f>
        <v>COMUNIDAD_</v>
      </c>
      <c r="CS1593" t="str">
        <f>CONCATENATE(PLANILLA!S1596,"_",PLANILLA!T1596)</f>
        <v>_</v>
      </c>
      <c r="ES1593" s="42" t="str">
        <f>IF(AND(PLANILLA!AM1596="",PLANILLA!AN1596=""),"",CONCATENATE(PLANILLA!AM1596,"-",PLANILLA!AN1596))</f>
        <v/>
      </c>
    </row>
    <row r="1594" spans="2:149" x14ac:dyDescent="0.25">
      <c r="B1594" t="str">
        <f>IF(OR(PLANILLA!AJ1597="SI",PLANILLA!AK1597="SI"),"TIEMPO","")</f>
        <v/>
      </c>
      <c r="C1594" t="str">
        <f>IF(OR(PLANILLA!AJ1597="SI",PLANILLA!AK1597="SI"),"DESPLAZAMIENTO_FORZADO","")</f>
        <v/>
      </c>
      <c r="CR1594" t="str">
        <f>CONCATENATE("COMUNIDAD_",PLANILLA!S1597)</f>
        <v>COMUNIDAD_</v>
      </c>
      <c r="CS1594" t="str">
        <f>CONCATENATE(PLANILLA!S1597,"_",PLANILLA!T1597)</f>
        <v>_</v>
      </c>
      <c r="ES1594" s="42" t="str">
        <f>IF(AND(PLANILLA!AM1597="",PLANILLA!AN1597=""),"",CONCATENATE(PLANILLA!AM1597,"-",PLANILLA!AN1597))</f>
        <v/>
      </c>
    </row>
    <row r="1595" spans="2:149" x14ac:dyDescent="0.25">
      <c r="B1595" t="str">
        <f>IF(OR(PLANILLA!AJ1598="SI",PLANILLA!AK1598="SI"),"TIEMPO","")</f>
        <v/>
      </c>
      <c r="C1595" t="str">
        <f>IF(OR(PLANILLA!AJ1598="SI",PLANILLA!AK1598="SI"),"DESPLAZAMIENTO_FORZADO","")</f>
        <v/>
      </c>
      <c r="CR1595" t="str">
        <f>CONCATENATE("COMUNIDAD_",PLANILLA!S1598)</f>
        <v>COMUNIDAD_</v>
      </c>
      <c r="CS1595" t="str">
        <f>CONCATENATE(PLANILLA!S1598,"_",PLANILLA!T1598)</f>
        <v>_</v>
      </c>
      <c r="ES1595" s="42" t="str">
        <f>IF(AND(PLANILLA!AM1598="",PLANILLA!AN1598=""),"",CONCATENATE(PLANILLA!AM1598,"-",PLANILLA!AN1598))</f>
        <v/>
      </c>
    </row>
    <row r="1596" spans="2:149" x14ac:dyDescent="0.25">
      <c r="B1596" t="str">
        <f>IF(OR(PLANILLA!AJ1599="SI",PLANILLA!AK1599="SI"),"TIEMPO","")</f>
        <v/>
      </c>
      <c r="C1596" t="str">
        <f>IF(OR(PLANILLA!AJ1599="SI",PLANILLA!AK1599="SI"),"DESPLAZAMIENTO_FORZADO","")</f>
        <v/>
      </c>
      <c r="CR1596" t="str">
        <f>CONCATENATE("COMUNIDAD_",PLANILLA!S1599)</f>
        <v>COMUNIDAD_</v>
      </c>
      <c r="CS1596" t="str">
        <f>CONCATENATE(PLANILLA!S1599,"_",PLANILLA!T1599)</f>
        <v>_</v>
      </c>
      <c r="ES1596" s="42" t="str">
        <f>IF(AND(PLANILLA!AM1599="",PLANILLA!AN1599=""),"",CONCATENATE(PLANILLA!AM1599,"-",PLANILLA!AN1599))</f>
        <v/>
      </c>
    </row>
    <row r="1597" spans="2:149" x14ac:dyDescent="0.25">
      <c r="B1597" t="str">
        <f>IF(OR(PLANILLA!AJ1600="SI",PLANILLA!AK1600="SI"),"TIEMPO","")</f>
        <v/>
      </c>
      <c r="C1597" t="str">
        <f>IF(OR(PLANILLA!AJ1600="SI",PLANILLA!AK1600="SI"),"DESPLAZAMIENTO_FORZADO","")</f>
        <v/>
      </c>
      <c r="CR1597" t="str">
        <f>CONCATENATE("COMUNIDAD_",PLANILLA!S1600)</f>
        <v>COMUNIDAD_</v>
      </c>
      <c r="CS1597" t="str">
        <f>CONCATENATE(PLANILLA!S1600,"_",PLANILLA!T1600)</f>
        <v>_</v>
      </c>
      <c r="ES1597" s="42" t="str">
        <f>IF(AND(PLANILLA!AM1600="",PLANILLA!AN1600=""),"",CONCATENATE(PLANILLA!AM1600,"-",PLANILLA!AN1600))</f>
        <v/>
      </c>
    </row>
    <row r="1598" spans="2:149" x14ac:dyDescent="0.25">
      <c r="B1598" t="str">
        <f>IF(OR(PLANILLA!AJ1601="SI",PLANILLA!AK1601="SI"),"TIEMPO","")</f>
        <v/>
      </c>
      <c r="C1598" t="str">
        <f>IF(OR(PLANILLA!AJ1601="SI",PLANILLA!AK1601="SI"),"DESPLAZAMIENTO_FORZADO","")</f>
        <v/>
      </c>
      <c r="CR1598" t="str">
        <f>CONCATENATE("COMUNIDAD_",PLANILLA!S1601)</f>
        <v>COMUNIDAD_</v>
      </c>
      <c r="CS1598" t="str">
        <f>CONCATENATE(PLANILLA!S1601,"_",PLANILLA!T1601)</f>
        <v>_</v>
      </c>
      <c r="ES1598" s="42" t="str">
        <f>IF(AND(PLANILLA!AM1601="",PLANILLA!AN1601=""),"",CONCATENATE(PLANILLA!AM1601,"-",PLANILLA!AN1601))</f>
        <v/>
      </c>
    </row>
    <row r="1599" spans="2:149" x14ac:dyDescent="0.25">
      <c r="B1599" t="str">
        <f>IF(OR(PLANILLA!AJ1602="SI",PLANILLA!AK1602="SI"),"TIEMPO","")</f>
        <v/>
      </c>
      <c r="C1599" t="str">
        <f>IF(OR(PLANILLA!AJ1602="SI",PLANILLA!AK1602="SI"),"DESPLAZAMIENTO_FORZADO","")</f>
        <v/>
      </c>
      <c r="CR1599" t="str">
        <f>CONCATENATE("COMUNIDAD_",PLANILLA!S1602)</f>
        <v>COMUNIDAD_</v>
      </c>
      <c r="CS1599" t="str">
        <f>CONCATENATE(PLANILLA!S1602,"_",PLANILLA!T1602)</f>
        <v>_</v>
      </c>
      <c r="ES1599" s="42" t="str">
        <f>IF(AND(PLANILLA!AM1602="",PLANILLA!AN1602=""),"",CONCATENATE(PLANILLA!AM1602,"-",PLANILLA!AN1602))</f>
        <v/>
      </c>
    </row>
    <row r="1600" spans="2:149" x14ac:dyDescent="0.25">
      <c r="B1600" t="str">
        <f>IF(OR(PLANILLA!AJ1603="SI",PLANILLA!AK1603="SI"),"TIEMPO","")</f>
        <v/>
      </c>
      <c r="C1600" t="str">
        <f>IF(OR(PLANILLA!AJ1603="SI",PLANILLA!AK1603="SI"),"DESPLAZAMIENTO_FORZADO","")</f>
        <v/>
      </c>
      <c r="CR1600" t="str">
        <f>CONCATENATE("COMUNIDAD_",PLANILLA!S1603)</f>
        <v>COMUNIDAD_</v>
      </c>
      <c r="CS1600" t="str">
        <f>CONCATENATE(PLANILLA!S1603,"_",PLANILLA!T1603)</f>
        <v>_</v>
      </c>
      <c r="ES1600" s="42" t="str">
        <f>IF(AND(PLANILLA!AM1603="",PLANILLA!AN1603=""),"",CONCATENATE(PLANILLA!AM1603,"-",PLANILLA!AN1603))</f>
        <v/>
      </c>
    </row>
    <row r="1601" spans="2:149" x14ac:dyDescent="0.25">
      <c r="B1601" t="str">
        <f>IF(OR(PLANILLA!AJ1604="SI",PLANILLA!AK1604="SI"),"TIEMPO","")</f>
        <v/>
      </c>
      <c r="C1601" t="str">
        <f>IF(OR(PLANILLA!AJ1604="SI",PLANILLA!AK1604="SI"),"DESPLAZAMIENTO_FORZADO","")</f>
        <v/>
      </c>
      <c r="CR1601" t="str">
        <f>CONCATENATE("COMUNIDAD_",PLANILLA!S1604)</f>
        <v>COMUNIDAD_</v>
      </c>
      <c r="CS1601" t="str">
        <f>CONCATENATE(PLANILLA!S1604,"_",PLANILLA!T1604)</f>
        <v>_</v>
      </c>
      <c r="ES1601" s="42" t="str">
        <f>IF(AND(PLANILLA!AM1604="",PLANILLA!AN1604=""),"",CONCATENATE(PLANILLA!AM1604,"-",PLANILLA!AN1604))</f>
        <v/>
      </c>
    </row>
    <row r="1602" spans="2:149" x14ac:dyDescent="0.25">
      <c r="B1602" t="str">
        <f>IF(OR(PLANILLA!AJ1605="SI",PLANILLA!AK1605="SI"),"TIEMPO","")</f>
        <v/>
      </c>
      <c r="C1602" t="str">
        <f>IF(OR(PLANILLA!AJ1605="SI",PLANILLA!AK1605="SI"),"DESPLAZAMIENTO_FORZADO","")</f>
        <v/>
      </c>
      <c r="CR1602" t="str">
        <f>CONCATENATE("COMUNIDAD_",PLANILLA!S1605)</f>
        <v>COMUNIDAD_</v>
      </c>
      <c r="CS1602" t="str">
        <f>CONCATENATE(PLANILLA!S1605,"_",PLANILLA!T1605)</f>
        <v>_</v>
      </c>
      <c r="ES1602" s="42" t="str">
        <f>IF(AND(PLANILLA!AM1605="",PLANILLA!AN1605=""),"",CONCATENATE(PLANILLA!AM1605,"-",PLANILLA!AN1605))</f>
        <v/>
      </c>
    </row>
    <row r="1603" spans="2:149" x14ac:dyDescent="0.25">
      <c r="B1603" t="str">
        <f>IF(OR(PLANILLA!AJ1606="SI",PLANILLA!AK1606="SI"),"TIEMPO","")</f>
        <v/>
      </c>
      <c r="C1603" t="str">
        <f>IF(OR(PLANILLA!AJ1606="SI",PLANILLA!AK1606="SI"),"DESPLAZAMIENTO_FORZADO","")</f>
        <v/>
      </c>
      <c r="CR1603" t="str">
        <f>CONCATENATE("COMUNIDAD_",PLANILLA!S1606)</f>
        <v>COMUNIDAD_</v>
      </c>
      <c r="CS1603" t="str">
        <f>CONCATENATE(PLANILLA!S1606,"_",PLANILLA!T1606)</f>
        <v>_</v>
      </c>
      <c r="ES1603" s="42" t="str">
        <f>IF(AND(PLANILLA!AM1606="",PLANILLA!AN1606=""),"",CONCATENATE(PLANILLA!AM1606,"-",PLANILLA!AN1606))</f>
        <v/>
      </c>
    </row>
    <row r="1604" spans="2:149" x14ac:dyDescent="0.25">
      <c r="B1604" t="str">
        <f>IF(OR(PLANILLA!AJ1607="SI",PLANILLA!AK1607="SI"),"TIEMPO","")</f>
        <v/>
      </c>
      <c r="C1604" t="str">
        <f>IF(OR(PLANILLA!AJ1607="SI",PLANILLA!AK1607="SI"),"DESPLAZAMIENTO_FORZADO","")</f>
        <v/>
      </c>
      <c r="CR1604" t="str">
        <f>CONCATENATE("COMUNIDAD_",PLANILLA!S1607)</f>
        <v>COMUNIDAD_</v>
      </c>
      <c r="CS1604" t="str">
        <f>CONCATENATE(PLANILLA!S1607,"_",PLANILLA!T1607)</f>
        <v>_</v>
      </c>
      <c r="ES1604" s="42" t="str">
        <f>IF(AND(PLANILLA!AM1607="",PLANILLA!AN1607=""),"",CONCATENATE(PLANILLA!AM1607,"-",PLANILLA!AN1607))</f>
        <v/>
      </c>
    </row>
    <row r="1605" spans="2:149" x14ac:dyDescent="0.25">
      <c r="B1605" t="str">
        <f>IF(OR(PLANILLA!AJ1608="SI",PLANILLA!AK1608="SI"),"TIEMPO","")</f>
        <v/>
      </c>
      <c r="C1605" t="str">
        <f>IF(OR(PLANILLA!AJ1608="SI",PLANILLA!AK1608="SI"),"DESPLAZAMIENTO_FORZADO","")</f>
        <v/>
      </c>
      <c r="CR1605" t="str">
        <f>CONCATENATE("COMUNIDAD_",PLANILLA!S1608)</f>
        <v>COMUNIDAD_</v>
      </c>
      <c r="CS1605" t="str">
        <f>CONCATENATE(PLANILLA!S1608,"_",PLANILLA!T1608)</f>
        <v>_</v>
      </c>
      <c r="ES1605" s="42" t="str">
        <f>IF(AND(PLANILLA!AM1608="",PLANILLA!AN1608=""),"",CONCATENATE(PLANILLA!AM1608,"-",PLANILLA!AN1608))</f>
        <v/>
      </c>
    </row>
    <row r="1606" spans="2:149" x14ac:dyDescent="0.25">
      <c r="B1606" t="str">
        <f>IF(OR(PLANILLA!AJ1609="SI",PLANILLA!AK1609="SI"),"TIEMPO","")</f>
        <v/>
      </c>
      <c r="C1606" t="str">
        <f>IF(OR(PLANILLA!AJ1609="SI",PLANILLA!AK1609="SI"),"DESPLAZAMIENTO_FORZADO","")</f>
        <v/>
      </c>
      <c r="CR1606" t="str">
        <f>CONCATENATE("COMUNIDAD_",PLANILLA!S1609)</f>
        <v>COMUNIDAD_</v>
      </c>
      <c r="CS1606" t="str">
        <f>CONCATENATE(PLANILLA!S1609,"_",PLANILLA!T1609)</f>
        <v>_</v>
      </c>
      <c r="ES1606" s="42" t="str">
        <f>IF(AND(PLANILLA!AM1609="",PLANILLA!AN1609=""),"",CONCATENATE(PLANILLA!AM1609,"-",PLANILLA!AN1609))</f>
        <v/>
      </c>
    </row>
    <row r="1607" spans="2:149" x14ac:dyDescent="0.25">
      <c r="B1607" t="str">
        <f>IF(OR(PLANILLA!AJ1610="SI",PLANILLA!AK1610="SI"),"TIEMPO","")</f>
        <v/>
      </c>
      <c r="C1607" t="str">
        <f>IF(OR(PLANILLA!AJ1610="SI",PLANILLA!AK1610="SI"),"DESPLAZAMIENTO_FORZADO","")</f>
        <v/>
      </c>
      <c r="CR1607" t="str">
        <f>CONCATENATE("COMUNIDAD_",PLANILLA!S1610)</f>
        <v>COMUNIDAD_</v>
      </c>
      <c r="CS1607" t="str">
        <f>CONCATENATE(PLANILLA!S1610,"_",PLANILLA!T1610)</f>
        <v>_</v>
      </c>
      <c r="ES1607" s="42" t="str">
        <f>IF(AND(PLANILLA!AM1610="",PLANILLA!AN1610=""),"",CONCATENATE(PLANILLA!AM1610,"-",PLANILLA!AN1610))</f>
        <v/>
      </c>
    </row>
    <row r="1608" spans="2:149" x14ac:dyDescent="0.25">
      <c r="B1608" t="str">
        <f>IF(OR(PLANILLA!AJ1611="SI",PLANILLA!AK1611="SI"),"TIEMPO","")</f>
        <v/>
      </c>
      <c r="C1608" t="str">
        <f>IF(OR(PLANILLA!AJ1611="SI",PLANILLA!AK1611="SI"),"DESPLAZAMIENTO_FORZADO","")</f>
        <v/>
      </c>
      <c r="CR1608" t="str">
        <f>CONCATENATE("COMUNIDAD_",PLANILLA!S1611)</f>
        <v>COMUNIDAD_</v>
      </c>
      <c r="CS1608" t="str">
        <f>CONCATENATE(PLANILLA!S1611,"_",PLANILLA!T1611)</f>
        <v>_</v>
      </c>
      <c r="ES1608" s="42" t="str">
        <f>IF(AND(PLANILLA!AM1611="",PLANILLA!AN1611=""),"",CONCATENATE(PLANILLA!AM1611,"-",PLANILLA!AN1611))</f>
        <v/>
      </c>
    </row>
    <row r="1609" spans="2:149" x14ac:dyDescent="0.25">
      <c r="B1609" t="str">
        <f>IF(OR(PLANILLA!AJ1612="SI",PLANILLA!AK1612="SI"),"TIEMPO","")</f>
        <v/>
      </c>
      <c r="C1609" t="str">
        <f>IF(OR(PLANILLA!AJ1612="SI",PLANILLA!AK1612="SI"),"DESPLAZAMIENTO_FORZADO","")</f>
        <v/>
      </c>
      <c r="CR1609" t="str">
        <f>CONCATENATE("COMUNIDAD_",PLANILLA!S1612)</f>
        <v>COMUNIDAD_</v>
      </c>
      <c r="CS1609" t="str">
        <f>CONCATENATE(PLANILLA!S1612,"_",PLANILLA!T1612)</f>
        <v>_</v>
      </c>
      <c r="ES1609" s="42" t="str">
        <f>IF(AND(PLANILLA!AM1612="",PLANILLA!AN1612=""),"",CONCATENATE(PLANILLA!AM1612,"-",PLANILLA!AN1612))</f>
        <v/>
      </c>
    </row>
    <row r="1610" spans="2:149" x14ac:dyDescent="0.25">
      <c r="B1610" t="str">
        <f>IF(OR(PLANILLA!AJ1613="SI",PLANILLA!AK1613="SI"),"TIEMPO","")</f>
        <v/>
      </c>
      <c r="C1610" t="str">
        <f>IF(OR(PLANILLA!AJ1613="SI",PLANILLA!AK1613="SI"),"DESPLAZAMIENTO_FORZADO","")</f>
        <v/>
      </c>
      <c r="CR1610" t="str">
        <f>CONCATENATE("COMUNIDAD_",PLANILLA!S1613)</f>
        <v>COMUNIDAD_</v>
      </c>
      <c r="CS1610" t="str">
        <f>CONCATENATE(PLANILLA!S1613,"_",PLANILLA!T1613)</f>
        <v>_</v>
      </c>
      <c r="ES1610" s="42" t="str">
        <f>IF(AND(PLANILLA!AM1613="",PLANILLA!AN1613=""),"",CONCATENATE(PLANILLA!AM1613,"-",PLANILLA!AN1613))</f>
        <v/>
      </c>
    </row>
    <row r="1611" spans="2:149" x14ac:dyDescent="0.25">
      <c r="B1611" t="str">
        <f>IF(OR(PLANILLA!AJ1614="SI",PLANILLA!AK1614="SI"),"TIEMPO","")</f>
        <v/>
      </c>
      <c r="C1611" t="str">
        <f>IF(OR(PLANILLA!AJ1614="SI",PLANILLA!AK1614="SI"),"DESPLAZAMIENTO_FORZADO","")</f>
        <v/>
      </c>
      <c r="CR1611" t="str">
        <f>CONCATENATE("COMUNIDAD_",PLANILLA!S1614)</f>
        <v>COMUNIDAD_</v>
      </c>
      <c r="CS1611" t="str">
        <f>CONCATENATE(PLANILLA!S1614,"_",PLANILLA!T1614)</f>
        <v>_</v>
      </c>
      <c r="ES1611" s="42" t="str">
        <f>IF(AND(PLANILLA!AM1614="",PLANILLA!AN1614=""),"",CONCATENATE(PLANILLA!AM1614,"-",PLANILLA!AN1614))</f>
        <v/>
      </c>
    </row>
    <row r="1612" spans="2:149" x14ac:dyDescent="0.25">
      <c r="B1612" t="str">
        <f>IF(OR(PLANILLA!AJ1615="SI",PLANILLA!AK1615="SI"),"TIEMPO","")</f>
        <v/>
      </c>
      <c r="C1612" t="str">
        <f>IF(OR(PLANILLA!AJ1615="SI",PLANILLA!AK1615="SI"),"DESPLAZAMIENTO_FORZADO","")</f>
        <v/>
      </c>
      <c r="CR1612" t="str">
        <f>CONCATENATE("COMUNIDAD_",PLANILLA!S1615)</f>
        <v>COMUNIDAD_</v>
      </c>
      <c r="CS1612" t="str">
        <f>CONCATENATE(PLANILLA!S1615,"_",PLANILLA!T1615)</f>
        <v>_</v>
      </c>
      <c r="ES1612" s="42" t="str">
        <f>IF(AND(PLANILLA!AM1615="",PLANILLA!AN1615=""),"",CONCATENATE(PLANILLA!AM1615,"-",PLANILLA!AN1615))</f>
        <v/>
      </c>
    </row>
    <row r="1613" spans="2:149" x14ac:dyDescent="0.25">
      <c r="B1613" t="str">
        <f>IF(OR(PLANILLA!AJ1616="SI",PLANILLA!AK1616="SI"),"TIEMPO","")</f>
        <v/>
      </c>
      <c r="C1613" t="str">
        <f>IF(OR(PLANILLA!AJ1616="SI",PLANILLA!AK1616="SI"),"DESPLAZAMIENTO_FORZADO","")</f>
        <v/>
      </c>
      <c r="CR1613" t="str">
        <f>CONCATENATE("COMUNIDAD_",PLANILLA!S1616)</f>
        <v>COMUNIDAD_</v>
      </c>
      <c r="CS1613" t="str">
        <f>CONCATENATE(PLANILLA!S1616,"_",PLANILLA!T1616)</f>
        <v>_</v>
      </c>
      <c r="ES1613" s="42" t="str">
        <f>IF(AND(PLANILLA!AM1616="",PLANILLA!AN1616=""),"",CONCATENATE(PLANILLA!AM1616,"-",PLANILLA!AN1616))</f>
        <v/>
      </c>
    </row>
    <row r="1614" spans="2:149" x14ac:dyDescent="0.25">
      <c r="B1614" t="str">
        <f>IF(OR(PLANILLA!AJ1617="SI",PLANILLA!AK1617="SI"),"TIEMPO","")</f>
        <v/>
      </c>
      <c r="C1614" t="str">
        <f>IF(OR(PLANILLA!AJ1617="SI",PLANILLA!AK1617="SI"),"DESPLAZAMIENTO_FORZADO","")</f>
        <v/>
      </c>
      <c r="CR1614" t="str">
        <f>CONCATENATE("COMUNIDAD_",PLANILLA!S1617)</f>
        <v>COMUNIDAD_</v>
      </c>
      <c r="CS1614" t="str">
        <f>CONCATENATE(PLANILLA!S1617,"_",PLANILLA!T1617)</f>
        <v>_</v>
      </c>
      <c r="ES1614" s="42" t="str">
        <f>IF(AND(PLANILLA!AM1617="",PLANILLA!AN1617=""),"",CONCATENATE(PLANILLA!AM1617,"-",PLANILLA!AN1617))</f>
        <v/>
      </c>
    </row>
    <row r="1615" spans="2:149" x14ac:dyDescent="0.25">
      <c r="B1615" t="str">
        <f>IF(OR(PLANILLA!AJ1618="SI",PLANILLA!AK1618="SI"),"TIEMPO","")</f>
        <v/>
      </c>
      <c r="C1615" t="str">
        <f>IF(OR(PLANILLA!AJ1618="SI",PLANILLA!AK1618="SI"),"DESPLAZAMIENTO_FORZADO","")</f>
        <v/>
      </c>
      <c r="CR1615" t="str">
        <f>CONCATENATE("COMUNIDAD_",PLANILLA!S1618)</f>
        <v>COMUNIDAD_</v>
      </c>
      <c r="CS1615" t="str">
        <f>CONCATENATE(PLANILLA!S1618,"_",PLANILLA!T1618)</f>
        <v>_</v>
      </c>
      <c r="ES1615" s="42" t="str">
        <f>IF(AND(PLANILLA!AM1618="",PLANILLA!AN1618=""),"",CONCATENATE(PLANILLA!AM1618,"-",PLANILLA!AN1618))</f>
        <v/>
      </c>
    </row>
    <row r="1616" spans="2:149" x14ac:dyDescent="0.25">
      <c r="B1616" t="str">
        <f>IF(OR(PLANILLA!AJ1619="SI",PLANILLA!AK1619="SI"),"TIEMPO","")</f>
        <v/>
      </c>
      <c r="C1616" t="str">
        <f>IF(OR(PLANILLA!AJ1619="SI",PLANILLA!AK1619="SI"),"DESPLAZAMIENTO_FORZADO","")</f>
        <v/>
      </c>
      <c r="CR1616" t="str">
        <f>CONCATENATE("COMUNIDAD_",PLANILLA!S1619)</f>
        <v>COMUNIDAD_</v>
      </c>
      <c r="CS1616" t="str">
        <f>CONCATENATE(PLANILLA!S1619,"_",PLANILLA!T1619)</f>
        <v>_</v>
      </c>
      <c r="ES1616" s="42" t="str">
        <f>IF(AND(PLANILLA!AM1619="",PLANILLA!AN1619=""),"",CONCATENATE(PLANILLA!AM1619,"-",PLANILLA!AN1619))</f>
        <v/>
      </c>
    </row>
    <row r="1617" spans="2:149" x14ac:dyDescent="0.25">
      <c r="B1617" t="str">
        <f>IF(OR(PLANILLA!AJ1620="SI",PLANILLA!AK1620="SI"),"TIEMPO","")</f>
        <v/>
      </c>
      <c r="C1617" t="str">
        <f>IF(OR(PLANILLA!AJ1620="SI",PLANILLA!AK1620="SI"),"DESPLAZAMIENTO_FORZADO","")</f>
        <v/>
      </c>
      <c r="CR1617" t="str">
        <f>CONCATENATE("COMUNIDAD_",PLANILLA!S1620)</f>
        <v>COMUNIDAD_</v>
      </c>
      <c r="CS1617" t="str">
        <f>CONCATENATE(PLANILLA!S1620,"_",PLANILLA!T1620)</f>
        <v>_</v>
      </c>
      <c r="ES1617" s="42" t="str">
        <f>IF(AND(PLANILLA!AM1620="",PLANILLA!AN1620=""),"",CONCATENATE(PLANILLA!AM1620,"-",PLANILLA!AN1620))</f>
        <v/>
      </c>
    </row>
    <row r="1618" spans="2:149" x14ac:dyDescent="0.25">
      <c r="B1618" t="str">
        <f>IF(OR(PLANILLA!AJ1621="SI",PLANILLA!AK1621="SI"),"TIEMPO","")</f>
        <v/>
      </c>
      <c r="C1618" t="str">
        <f>IF(OR(PLANILLA!AJ1621="SI",PLANILLA!AK1621="SI"),"DESPLAZAMIENTO_FORZADO","")</f>
        <v/>
      </c>
      <c r="CR1618" t="str">
        <f>CONCATENATE("COMUNIDAD_",PLANILLA!S1621)</f>
        <v>COMUNIDAD_</v>
      </c>
      <c r="CS1618" t="str">
        <f>CONCATENATE(PLANILLA!S1621,"_",PLANILLA!T1621)</f>
        <v>_</v>
      </c>
      <c r="ES1618" s="42" t="str">
        <f>IF(AND(PLANILLA!AM1621="",PLANILLA!AN1621=""),"",CONCATENATE(PLANILLA!AM1621,"-",PLANILLA!AN1621))</f>
        <v/>
      </c>
    </row>
    <row r="1619" spans="2:149" x14ac:dyDescent="0.25">
      <c r="B1619" t="str">
        <f>IF(OR(PLANILLA!AJ1622="SI",PLANILLA!AK1622="SI"),"TIEMPO","")</f>
        <v/>
      </c>
      <c r="C1619" t="str">
        <f>IF(OR(PLANILLA!AJ1622="SI",PLANILLA!AK1622="SI"),"DESPLAZAMIENTO_FORZADO","")</f>
        <v/>
      </c>
      <c r="CR1619" t="str">
        <f>CONCATENATE("COMUNIDAD_",PLANILLA!S1622)</f>
        <v>COMUNIDAD_</v>
      </c>
      <c r="CS1619" t="str">
        <f>CONCATENATE(PLANILLA!S1622,"_",PLANILLA!T1622)</f>
        <v>_</v>
      </c>
      <c r="ES1619" s="42" t="str">
        <f>IF(AND(PLANILLA!AM1622="",PLANILLA!AN1622=""),"",CONCATENATE(PLANILLA!AM1622,"-",PLANILLA!AN1622))</f>
        <v/>
      </c>
    </row>
    <row r="1620" spans="2:149" x14ac:dyDescent="0.25">
      <c r="B1620" t="str">
        <f>IF(OR(PLANILLA!AJ1623="SI",PLANILLA!AK1623="SI"),"TIEMPO","")</f>
        <v/>
      </c>
      <c r="C1620" t="str">
        <f>IF(OR(PLANILLA!AJ1623="SI",PLANILLA!AK1623="SI"),"DESPLAZAMIENTO_FORZADO","")</f>
        <v/>
      </c>
      <c r="CR1620" t="str">
        <f>CONCATENATE("COMUNIDAD_",PLANILLA!S1623)</f>
        <v>COMUNIDAD_</v>
      </c>
      <c r="CS1620" t="str">
        <f>CONCATENATE(PLANILLA!S1623,"_",PLANILLA!T1623)</f>
        <v>_</v>
      </c>
      <c r="ES1620" s="42" t="str">
        <f>IF(AND(PLANILLA!AM1623="",PLANILLA!AN1623=""),"",CONCATENATE(PLANILLA!AM1623,"-",PLANILLA!AN1623))</f>
        <v/>
      </c>
    </row>
    <row r="1621" spans="2:149" x14ac:dyDescent="0.25">
      <c r="B1621" t="str">
        <f>IF(OR(PLANILLA!AJ1624="SI",PLANILLA!AK1624="SI"),"TIEMPO","")</f>
        <v/>
      </c>
      <c r="C1621" t="str">
        <f>IF(OR(PLANILLA!AJ1624="SI",PLANILLA!AK1624="SI"),"DESPLAZAMIENTO_FORZADO","")</f>
        <v/>
      </c>
      <c r="CR1621" t="str">
        <f>CONCATENATE("COMUNIDAD_",PLANILLA!S1624)</f>
        <v>COMUNIDAD_</v>
      </c>
      <c r="CS1621" t="str">
        <f>CONCATENATE(PLANILLA!S1624,"_",PLANILLA!T1624)</f>
        <v>_</v>
      </c>
      <c r="ES1621" s="42" t="str">
        <f>IF(AND(PLANILLA!AM1624="",PLANILLA!AN1624=""),"",CONCATENATE(PLANILLA!AM1624,"-",PLANILLA!AN1624))</f>
        <v/>
      </c>
    </row>
    <row r="1622" spans="2:149" x14ac:dyDescent="0.25">
      <c r="B1622" t="str">
        <f>IF(OR(PLANILLA!AJ1625="SI",PLANILLA!AK1625="SI"),"TIEMPO","")</f>
        <v/>
      </c>
      <c r="C1622" t="str">
        <f>IF(OR(PLANILLA!AJ1625="SI",PLANILLA!AK1625="SI"),"DESPLAZAMIENTO_FORZADO","")</f>
        <v/>
      </c>
      <c r="CR1622" t="str">
        <f>CONCATENATE("COMUNIDAD_",PLANILLA!S1625)</f>
        <v>COMUNIDAD_</v>
      </c>
      <c r="CS1622" t="str">
        <f>CONCATENATE(PLANILLA!S1625,"_",PLANILLA!T1625)</f>
        <v>_</v>
      </c>
      <c r="ES1622" s="42" t="str">
        <f>IF(AND(PLANILLA!AM1625="",PLANILLA!AN1625=""),"",CONCATENATE(PLANILLA!AM1625,"-",PLANILLA!AN1625))</f>
        <v/>
      </c>
    </row>
    <row r="1623" spans="2:149" x14ac:dyDescent="0.25">
      <c r="B1623" t="str">
        <f>IF(OR(PLANILLA!AJ1626="SI",PLANILLA!AK1626="SI"),"TIEMPO","")</f>
        <v/>
      </c>
      <c r="C1623" t="str">
        <f>IF(OR(PLANILLA!AJ1626="SI",PLANILLA!AK1626="SI"),"DESPLAZAMIENTO_FORZADO","")</f>
        <v/>
      </c>
      <c r="CR1623" t="str">
        <f>CONCATENATE("COMUNIDAD_",PLANILLA!S1626)</f>
        <v>COMUNIDAD_</v>
      </c>
      <c r="CS1623" t="str">
        <f>CONCATENATE(PLANILLA!S1626,"_",PLANILLA!T1626)</f>
        <v>_</v>
      </c>
      <c r="ES1623" s="42" t="str">
        <f>IF(AND(PLANILLA!AM1626="",PLANILLA!AN1626=""),"",CONCATENATE(PLANILLA!AM1626,"-",PLANILLA!AN1626))</f>
        <v/>
      </c>
    </row>
    <row r="1624" spans="2:149" x14ac:dyDescent="0.25">
      <c r="B1624" t="str">
        <f>IF(OR(PLANILLA!AJ1627="SI",PLANILLA!AK1627="SI"),"TIEMPO","")</f>
        <v/>
      </c>
      <c r="C1624" t="str">
        <f>IF(OR(PLANILLA!AJ1627="SI",PLANILLA!AK1627="SI"),"DESPLAZAMIENTO_FORZADO","")</f>
        <v/>
      </c>
      <c r="CR1624" t="str">
        <f>CONCATENATE("COMUNIDAD_",PLANILLA!S1627)</f>
        <v>COMUNIDAD_</v>
      </c>
      <c r="CS1624" t="str">
        <f>CONCATENATE(PLANILLA!S1627,"_",PLANILLA!T1627)</f>
        <v>_</v>
      </c>
      <c r="ES1624" s="42" t="str">
        <f>IF(AND(PLANILLA!AM1627="",PLANILLA!AN1627=""),"",CONCATENATE(PLANILLA!AM1627,"-",PLANILLA!AN1627))</f>
        <v/>
      </c>
    </row>
    <row r="1625" spans="2:149" x14ac:dyDescent="0.25">
      <c r="B1625" t="str">
        <f>IF(OR(PLANILLA!AJ1628="SI",PLANILLA!AK1628="SI"),"TIEMPO","")</f>
        <v/>
      </c>
      <c r="C1625" t="str">
        <f>IF(OR(PLANILLA!AJ1628="SI",PLANILLA!AK1628="SI"),"DESPLAZAMIENTO_FORZADO","")</f>
        <v/>
      </c>
      <c r="CR1625" t="str">
        <f>CONCATENATE("COMUNIDAD_",PLANILLA!S1628)</f>
        <v>COMUNIDAD_</v>
      </c>
      <c r="CS1625" t="str">
        <f>CONCATENATE(PLANILLA!S1628,"_",PLANILLA!T1628)</f>
        <v>_</v>
      </c>
      <c r="ES1625" s="42" t="str">
        <f>IF(AND(PLANILLA!AM1628="",PLANILLA!AN1628=""),"",CONCATENATE(PLANILLA!AM1628,"-",PLANILLA!AN1628))</f>
        <v/>
      </c>
    </row>
    <row r="1626" spans="2:149" x14ac:dyDescent="0.25">
      <c r="B1626" t="str">
        <f>IF(OR(PLANILLA!AJ1629="SI",PLANILLA!AK1629="SI"),"TIEMPO","")</f>
        <v/>
      </c>
      <c r="C1626" t="str">
        <f>IF(OR(PLANILLA!AJ1629="SI",PLANILLA!AK1629="SI"),"DESPLAZAMIENTO_FORZADO","")</f>
        <v/>
      </c>
      <c r="CR1626" t="str">
        <f>CONCATENATE("COMUNIDAD_",PLANILLA!S1629)</f>
        <v>COMUNIDAD_</v>
      </c>
      <c r="CS1626" t="str">
        <f>CONCATENATE(PLANILLA!S1629,"_",PLANILLA!T1629)</f>
        <v>_</v>
      </c>
      <c r="ES1626" s="42" t="str">
        <f>IF(AND(PLANILLA!AM1629="",PLANILLA!AN1629=""),"",CONCATENATE(PLANILLA!AM1629,"-",PLANILLA!AN1629))</f>
        <v/>
      </c>
    </row>
    <row r="1627" spans="2:149" x14ac:dyDescent="0.25">
      <c r="B1627" t="str">
        <f>IF(OR(PLANILLA!AJ1630="SI",PLANILLA!AK1630="SI"),"TIEMPO","")</f>
        <v/>
      </c>
      <c r="C1627" t="str">
        <f>IF(OR(PLANILLA!AJ1630="SI",PLANILLA!AK1630="SI"),"DESPLAZAMIENTO_FORZADO","")</f>
        <v/>
      </c>
      <c r="CR1627" t="str">
        <f>CONCATENATE("COMUNIDAD_",PLANILLA!S1630)</f>
        <v>COMUNIDAD_</v>
      </c>
      <c r="CS1627" t="str">
        <f>CONCATENATE(PLANILLA!S1630,"_",PLANILLA!T1630)</f>
        <v>_</v>
      </c>
      <c r="ES1627" s="42" t="str">
        <f>IF(AND(PLANILLA!AM1630="",PLANILLA!AN1630=""),"",CONCATENATE(PLANILLA!AM1630,"-",PLANILLA!AN1630))</f>
        <v/>
      </c>
    </row>
    <row r="1628" spans="2:149" x14ac:dyDescent="0.25">
      <c r="B1628" t="str">
        <f>IF(OR(PLANILLA!AJ1631="SI",PLANILLA!AK1631="SI"),"TIEMPO","")</f>
        <v/>
      </c>
      <c r="C1628" t="str">
        <f>IF(OR(PLANILLA!AJ1631="SI",PLANILLA!AK1631="SI"),"DESPLAZAMIENTO_FORZADO","")</f>
        <v/>
      </c>
      <c r="CR1628" t="str">
        <f>CONCATENATE("COMUNIDAD_",PLANILLA!S1631)</f>
        <v>COMUNIDAD_</v>
      </c>
      <c r="CS1628" t="str">
        <f>CONCATENATE(PLANILLA!S1631,"_",PLANILLA!T1631)</f>
        <v>_</v>
      </c>
      <c r="ES1628" s="42" t="str">
        <f>IF(AND(PLANILLA!AM1631="",PLANILLA!AN1631=""),"",CONCATENATE(PLANILLA!AM1631,"-",PLANILLA!AN1631))</f>
        <v/>
      </c>
    </row>
    <row r="1629" spans="2:149" x14ac:dyDescent="0.25">
      <c r="B1629" t="str">
        <f>IF(OR(PLANILLA!AJ1632="SI",PLANILLA!AK1632="SI"),"TIEMPO","")</f>
        <v/>
      </c>
      <c r="C1629" t="str">
        <f>IF(OR(PLANILLA!AJ1632="SI",PLANILLA!AK1632="SI"),"DESPLAZAMIENTO_FORZADO","")</f>
        <v/>
      </c>
      <c r="CR1629" t="str">
        <f>CONCATENATE("COMUNIDAD_",PLANILLA!S1632)</f>
        <v>COMUNIDAD_</v>
      </c>
      <c r="CS1629" t="str">
        <f>CONCATENATE(PLANILLA!S1632,"_",PLANILLA!T1632)</f>
        <v>_</v>
      </c>
      <c r="ES1629" s="42" t="str">
        <f>IF(AND(PLANILLA!AM1632="",PLANILLA!AN1632=""),"",CONCATENATE(PLANILLA!AM1632,"-",PLANILLA!AN1632))</f>
        <v/>
      </c>
    </row>
    <row r="1630" spans="2:149" x14ac:dyDescent="0.25">
      <c r="B1630" t="str">
        <f>IF(OR(PLANILLA!AJ1633="SI",PLANILLA!AK1633="SI"),"TIEMPO","")</f>
        <v/>
      </c>
      <c r="C1630" t="str">
        <f>IF(OR(PLANILLA!AJ1633="SI",PLANILLA!AK1633="SI"),"DESPLAZAMIENTO_FORZADO","")</f>
        <v/>
      </c>
      <c r="CR1630" t="str">
        <f>CONCATENATE("COMUNIDAD_",PLANILLA!S1633)</f>
        <v>COMUNIDAD_</v>
      </c>
      <c r="CS1630" t="str">
        <f>CONCATENATE(PLANILLA!S1633,"_",PLANILLA!T1633)</f>
        <v>_</v>
      </c>
      <c r="ES1630" s="42" t="str">
        <f>IF(AND(PLANILLA!AM1633="",PLANILLA!AN1633=""),"",CONCATENATE(PLANILLA!AM1633,"-",PLANILLA!AN1633))</f>
        <v/>
      </c>
    </row>
    <row r="1631" spans="2:149" x14ac:dyDescent="0.25">
      <c r="B1631" t="str">
        <f>IF(OR(PLANILLA!AJ1634="SI",PLANILLA!AK1634="SI"),"TIEMPO","")</f>
        <v/>
      </c>
      <c r="C1631" t="str">
        <f>IF(OR(PLANILLA!AJ1634="SI",PLANILLA!AK1634="SI"),"DESPLAZAMIENTO_FORZADO","")</f>
        <v/>
      </c>
      <c r="CR1631" t="str">
        <f>CONCATENATE("COMUNIDAD_",PLANILLA!S1634)</f>
        <v>COMUNIDAD_</v>
      </c>
      <c r="CS1631" t="str">
        <f>CONCATENATE(PLANILLA!S1634,"_",PLANILLA!T1634)</f>
        <v>_</v>
      </c>
      <c r="ES1631" s="42" t="str">
        <f>IF(AND(PLANILLA!AM1634="",PLANILLA!AN1634=""),"",CONCATENATE(PLANILLA!AM1634,"-",PLANILLA!AN1634))</f>
        <v/>
      </c>
    </row>
    <row r="1632" spans="2:149" x14ac:dyDescent="0.25">
      <c r="B1632" t="str">
        <f>IF(OR(PLANILLA!AJ1635="SI",PLANILLA!AK1635="SI"),"TIEMPO","")</f>
        <v/>
      </c>
      <c r="C1632" t="str">
        <f>IF(OR(PLANILLA!AJ1635="SI",PLANILLA!AK1635="SI"),"DESPLAZAMIENTO_FORZADO","")</f>
        <v/>
      </c>
      <c r="CR1632" t="str">
        <f>CONCATENATE("COMUNIDAD_",PLANILLA!S1635)</f>
        <v>COMUNIDAD_</v>
      </c>
      <c r="CS1632" t="str">
        <f>CONCATENATE(PLANILLA!S1635,"_",PLANILLA!T1635)</f>
        <v>_</v>
      </c>
      <c r="ES1632" s="42" t="str">
        <f>IF(AND(PLANILLA!AM1635="",PLANILLA!AN1635=""),"",CONCATENATE(PLANILLA!AM1635,"-",PLANILLA!AN1635))</f>
        <v/>
      </c>
    </row>
    <row r="1633" spans="2:149" x14ac:dyDescent="0.25">
      <c r="B1633" t="str">
        <f>IF(OR(PLANILLA!AJ1636="SI",PLANILLA!AK1636="SI"),"TIEMPO","")</f>
        <v/>
      </c>
      <c r="C1633" t="str">
        <f>IF(OR(PLANILLA!AJ1636="SI",PLANILLA!AK1636="SI"),"DESPLAZAMIENTO_FORZADO","")</f>
        <v/>
      </c>
      <c r="CR1633" t="str">
        <f>CONCATENATE("COMUNIDAD_",PLANILLA!S1636)</f>
        <v>COMUNIDAD_</v>
      </c>
      <c r="CS1633" t="str">
        <f>CONCATENATE(PLANILLA!S1636,"_",PLANILLA!T1636)</f>
        <v>_</v>
      </c>
      <c r="ES1633" s="42" t="str">
        <f>IF(AND(PLANILLA!AM1636="",PLANILLA!AN1636=""),"",CONCATENATE(PLANILLA!AM1636,"-",PLANILLA!AN1636))</f>
        <v/>
      </c>
    </row>
    <row r="1634" spans="2:149" x14ac:dyDescent="0.25">
      <c r="B1634" t="str">
        <f>IF(OR(PLANILLA!AJ1637="SI",PLANILLA!AK1637="SI"),"TIEMPO","")</f>
        <v/>
      </c>
      <c r="C1634" t="str">
        <f>IF(OR(PLANILLA!AJ1637="SI",PLANILLA!AK1637="SI"),"DESPLAZAMIENTO_FORZADO","")</f>
        <v/>
      </c>
      <c r="CR1634" t="str">
        <f>CONCATENATE("COMUNIDAD_",PLANILLA!S1637)</f>
        <v>COMUNIDAD_</v>
      </c>
      <c r="CS1634" t="str">
        <f>CONCATENATE(PLANILLA!S1637,"_",PLANILLA!T1637)</f>
        <v>_</v>
      </c>
      <c r="ES1634" s="42" t="str">
        <f>IF(AND(PLANILLA!AM1637="",PLANILLA!AN1637=""),"",CONCATENATE(PLANILLA!AM1637,"-",PLANILLA!AN1637))</f>
        <v/>
      </c>
    </row>
    <row r="1635" spans="2:149" x14ac:dyDescent="0.25">
      <c r="B1635" t="str">
        <f>IF(OR(PLANILLA!AJ1638="SI",PLANILLA!AK1638="SI"),"TIEMPO","")</f>
        <v/>
      </c>
      <c r="C1635" t="str">
        <f>IF(OR(PLANILLA!AJ1638="SI",PLANILLA!AK1638="SI"),"DESPLAZAMIENTO_FORZADO","")</f>
        <v/>
      </c>
      <c r="CR1635" t="str">
        <f>CONCATENATE("COMUNIDAD_",PLANILLA!S1638)</f>
        <v>COMUNIDAD_</v>
      </c>
      <c r="CS1635" t="str">
        <f>CONCATENATE(PLANILLA!S1638,"_",PLANILLA!T1638)</f>
        <v>_</v>
      </c>
      <c r="ES1635" s="42" t="str">
        <f>IF(AND(PLANILLA!AM1638="",PLANILLA!AN1638=""),"",CONCATENATE(PLANILLA!AM1638,"-",PLANILLA!AN1638))</f>
        <v/>
      </c>
    </row>
    <row r="1636" spans="2:149" x14ac:dyDescent="0.25">
      <c r="B1636" t="str">
        <f>IF(OR(PLANILLA!AJ1639="SI",PLANILLA!AK1639="SI"),"TIEMPO","")</f>
        <v/>
      </c>
      <c r="C1636" t="str">
        <f>IF(OR(PLANILLA!AJ1639="SI",PLANILLA!AK1639="SI"),"DESPLAZAMIENTO_FORZADO","")</f>
        <v/>
      </c>
      <c r="CR1636" t="str">
        <f>CONCATENATE("COMUNIDAD_",PLANILLA!S1639)</f>
        <v>COMUNIDAD_</v>
      </c>
      <c r="CS1636" t="str">
        <f>CONCATENATE(PLANILLA!S1639,"_",PLANILLA!T1639)</f>
        <v>_</v>
      </c>
      <c r="ES1636" s="42" t="str">
        <f>IF(AND(PLANILLA!AM1639="",PLANILLA!AN1639=""),"",CONCATENATE(PLANILLA!AM1639,"-",PLANILLA!AN1639))</f>
        <v/>
      </c>
    </row>
    <row r="1637" spans="2:149" x14ac:dyDescent="0.25">
      <c r="B1637" t="str">
        <f>IF(OR(PLANILLA!AJ1640="SI",PLANILLA!AK1640="SI"),"TIEMPO","")</f>
        <v/>
      </c>
      <c r="C1637" t="str">
        <f>IF(OR(PLANILLA!AJ1640="SI",PLANILLA!AK1640="SI"),"DESPLAZAMIENTO_FORZADO","")</f>
        <v/>
      </c>
      <c r="CR1637" t="str">
        <f>CONCATENATE("COMUNIDAD_",PLANILLA!S1640)</f>
        <v>COMUNIDAD_</v>
      </c>
      <c r="CS1637" t="str">
        <f>CONCATENATE(PLANILLA!S1640,"_",PLANILLA!T1640)</f>
        <v>_</v>
      </c>
      <c r="ES1637" s="42" t="str">
        <f>IF(AND(PLANILLA!AM1640="",PLANILLA!AN1640=""),"",CONCATENATE(PLANILLA!AM1640,"-",PLANILLA!AN1640))</f>
        <v/>
      </c>
    </row>
    <row r="1638" spans="2:149" x14ac:dyDescent="0.25">
      <c r="B1638" t="str">
        <f>IF(OR(PLANILLA!AJ1641="SI",PLANILLA!AK1641="SI"),"TIEMPO","")</f>
        <v/>
      </c>
      <c r="C1638" t="str">
        <f>IF(OR(PLANILLA!AJ1641="SI",PLANILLA!AK1641="SI"),"DESPLAZAMIENTO_FORZADO","")</f>
        <v/>
      </c>
      <c r="CR1638" t="str">
        <f>CONCATENATE("COMUNIDAD_",PLANILLA!S1641)</f>
        <v>COMUNIDAD_</v>
      </c>
      <c r="CS1638" t="str">
        <f>CONCATENATE(PLANILLA!S1641,"_",PLANILLA!T1641)</f>
        <v>_</v>
      </c>
      <c r="ES1638" s="42" t="str">
        <f>IF(AND(PLANILLA!AM1641="",PLANILLA!AN1641=""),"",CONCATENATE(PLANILLA!AM1641,"-",PLANILLA!AN1641))</f>
        <v/>
      </c>
    </row>
    <row r="1639" spans="2:149" x14ac:dyDescent="0.25">
      <c r="B1639" t="str">
        <f>IF(OR(PLANILLA!AJ1642="SI",PLANILLA!AK1642="SI"),"TIEMPO","")</f>
        <v/>
      </c>
      <c r="C1639" t="str">
        <f>IF(OR(PLANILLA!AJ1642="SI",PLANILLA!AK1642="SI"),"DESPLAZAMIENTO_FORZADO","")</f>
        <v/>
      </c>
      <c r="CR1639" t="str">
        <f>CONCATENATE("COMUNIDAD_",PLANILLA!S1642)</f>
        <v>COMUNIDAD_</v>
      </c>
      <c r="CS1639" t="str">
        <f>CONCATENATE(PLANILLA!S1642,"_",PLANILLA!T1642)</f>
        <v>_</v>
      </c>
      <c r="ES1639" s="42" t="str">
        <f>IF(AND(PLANILLA!AM1642="",PLANILLA!AN1642=""),"",CONCATENATE(PLANILLA!AM1642,"-",PLANILLA!AN1642))</f>
        <v/>
      </c>
    </row>
    <row r="1640" spans="2:149" x14ac:dyDescent="0.25">
      <c r="B1640" t="str">
        <f>IF(OR(PLANILLA!AJ1643="SI",PLANILLA!AK1643="SI"),"TIEMPO","")</f>
        <v/>
      </c>
      <c r="C1640" t="str">
        <f>IF(OR(PLANILLA!AJ1643="SI",PLANILLA!AK1643="SI"),"DESPLAZAMIENTO_FORZADO","")</f>
        <v/>
      </c>
      <c r="CR1640" t="str">
        <f>CONCATENATE("COMUNIDAD_",PLANILLA!S1643)</f>
        <v>COMUNIDAD_</v>
      </c>
      <c r="CS1640" t="str">
        <f>CONCATENATE(PLANILLA!S1643,"_",PLANILLA!T1643)</f>
        <v>_</v>
      </c>
      <c r="ES1640" s="42" t="str">
        <f>IF(AND(PLANILLA!AM1643="",PLANILLA!AN1643=""),"",CONCATENATE(PLANILLA!AM1643,"-",PLANILLA!AN1643))</f>
        <v/>
      </c>
    </row>
    <row r="1641" spans="2:149" x14ac:dyDescent="0.25">
      <c r="B1641" t="str">
        <f>IF(OR(PLANILLA!AJ1644="SI",PLANILLA!AK1644="SI"),"TIEMPO","")</f>
        <v/>
      </c>
      <c r="C1641" t="str">
        <f>IF(OR(PLANILLA!AJ1644="SI",PLANILLA!AK1644="SI"),"DESPLAZAMIENTO_FORZADO","")</f>
        <v/>
      </c>
      <c r="CR1641" t="str">
        <f>CONCATENATE("COMUNIDAD_",PLANILLA!S1644)</f>
        <v>COMUNIDAD_</v>
      </c>
      <c r="CS1641" t="str">
        <f>CONCATENATE(PLANILLA!S1644,"_",PLANILLA!T1644)</f>
        <v>_</v>
      </c>
      <c r="ES1641" s="42" t="str">
        <f>IF(AND(PLANILLA!AM1644="",PLANILLA!AN1644=""),"",CONCATENATE(PLANILLA!AM1644,"-",PLANILLA!AN1644))</f>
        <v/>
      </c>
    </row>
    <row r="1642" spans="2:149" x14ac:dyDescent="0.25">
      <c r="B1642" t="str">
        <f>IF(OR(PLANILLA!AJ1645="SI",PLANILLA!AK1645="SI"),"TIEMPO","")</f>
        <v/>
      </c>
      <c r="C1642" t="str">
        <f>IF(OR(PLANILLA!AJ1645="SI",PLANILLA!AK1645="SI"),"DESPLAZAMIENTO_FORZADO","")</f>
        <v/>
      </c>
      <c r="CR1642" t="str">
        <f>CONCATENATE("COMUNIDAD_",PLANILLA!S1645)</f>
        <v>COMUNIDAD_</v>
      </c>
      <c r="CS1642" t="str">
        <f>CONCATENATE(PLANILLA!S1645,"_",PLANILLA!T1645)</f>
        <v>_</v>
      </c>
      <c r="ES1642" s="42" t="str">
        <f>IF(AND(PLANILLA!AM1645="",PLANILLA!AN1645=""),"",CONCATENATE(PLANILLA!AM1645,"-",PLANILLA!AN1645))</f>
        <v/>
      </c>
    </row>
    <row r="1643" spans="2:149" x14ac:dyDescent="0.25">
      <c r="B1643" t="str">
        <f>IF(OR(PLANILLA!AJ1646="SI",PLANILLA!AK1646="SI"),"TIEMPO","")</f>
        <v/>
      </c>
      <c r="C1643" t="str">
        <f>IF(OR(PLANILLA!AJ1646="SI",PLANILLA!AK1646="SI"),"DESPLAZAMIENTO_FORZADO","")</f>
        <v/>
      </c>
      <c r="CR1643" t="str">
        <f>CONCATENATE("COMUNIDAD_",PLANILLA!S1646)</f>
        <v>COMUNIDAD_</v>
      </c>
      <c r="CS1643" t="str">
        <f>CONCATENATE(PLANILLA!S1646,"_",PLANILLA!T1646)</f>
        <v>_</v>
      </c>
      <c r="ES1643" s="42" t="str">
        <f>IF(AND(PLANILLA!AM1646="",PLANILLA!AN1646=""),"",CONCATENATE(PLANILLA!AM1646,"-",PLANILLA!AN1646))</f>
        <v/>
      </c>
    </row>
    <row r="1644" spans="2:149" x14ac:dyDescent="0.25">
      <c r="B1644" t="str">
        <f>IF(OR(PLANILLA!AJ1647="SI",PLANILLA!AK1647="SI"),"TIEMPO","")</f>
        <v/>
      </c>
      <c r="C1644" t="str">
        <f>IF(OR(PLANILLA!AJ1647="SI",PLANILLA!AK1647="SI"),"DESPLAZAMIENTO_FORZADO","")</f>
        <v/>
      </c>
      <c r="CR1644" t="str">
        <f>CONCATENATE("COMUNIDAD_",PLANILLA!S1647)</f>
        <v>COMUNIDAD_</v>
      </c>
      <c r="CS1644" t="str">
        <f>CONCATENATE(PLANILLA!S1647,"_",PLANILLA!T1647)</f>
        <v>_</v>
      </c>
      <c r="ES1644" s="42" t="str">
        <f>IF(AND(PLANILLA!AM1647="",PLANILLA!AN1647=""),"",CONCATENATE(PLANILLA!AM1647,"-",PLANILLA!AN1647))</f>
        <v/>
      </c>
    </row>
    <row r="1645" spans="2:149" x14ac:dyDescent="0.25">
      <c r="B1645" t="str">
        <f>IF(OR(PLANILLA!AJ1648="SI",PLANILLA!AK1648="SI"),"TIEMPO","")</f>
        <v/>
      </c>
      <c r="C1645" t="str">
        <f>IF(OR(PLANILLA!AJ1648="SI",PLANILLA!AK1648="SI"),"DESPLAZAMIENTO_FORZADO","")</f>
        <v/>
      </c>
      <c r="CR1645" t="str">
        <f>CONCATENATE("COMUNIDAD_",PLANILLA!S1648)</f>
        <v>COMUNIDAD_</v>
      </c>
      <c r="CS1645" t="str">
        <f>CONCATENATE(PLANILLA!S1648,"_",PLANILLA!T1648)</f>
        <v>_</v>
      </c>
      <c r="ES1645" s="42" t="str">
        <f>IF(AND(PLANILLA!AM1648="",PLANILLA!AN1648=""),"",CONCATENATE(PLANILLA!AM1648,"-",PLANILLA!AN1648))</f>
        <v/>
      </c>
    </row>
    <row r="1646" spans="2:149" x14ac:dyDescent="0.25">
      <c r="B1646" t="str">
        <f>IF(OR(PLANILLA!AJ1649="SI",PLANILLA!AK1649="SI"),"TIEMPO","")</f>
        <v/>
      </c>
      <c r="C1646" t="str">
        <f>IF(OR(PLANILLA!AJ1649="SI",PLANILLA!AK1649="SI"),"DESPLAZAMIENTO_FORZADO","")</f>
        <v/>
      </c>
      <c r="CR1646" t="str">
        <f>CONCATENATE("COMUNIDAD_",PLANILLA!S1649)</f>
        <v>COMUNIDAD_</v>
      </c>
      <c r="CS1646" t="str">
        <f>CONCATENATE(PLANILLA!S1649,"_",PLANILLA!T1649)</f>
        <v>_</v>
      </c>
      <c r="ES1646" s="42" t="str">
        <f>IF(AND(PLANILLA!AM1649="",PLANILLA!AN1649=""),"",CONCATENATE(PLANILLA!AM1649,"-",PLANILLA!AN1649))</f>
        <v/>
      </c>
    </row>
    <row r="1647" spans="2:149" x14ac:dyDescent="0.25">
      <c r="B1647" t="str">
        <f>IF(OR(PLANILLA!AJ1650="SI",PLANILLA!AK1650="SI"),"TIEMPO","")</f>
        <v/>
      </c>
      <c r="C1647" t="str">
        <f>IF(OR(PLANILLA!AJ1650="SI",PLANILLA!AK1650="SI"),"DESPLAZAMIENTO_FORZADO","")</f>
        <v/>
      </c>
      <c r="CR1647" t="str">
        <f>CONCATENATE("COMUNIDAD_",PLANILLA!S1650)</f>
        <v>COMUNIDAD_</v>
      </c>
      <c r="CS1647" t="str">
        <f>CONCATENATE(PLANILLA!S1650,"_",PLANILLA!T1650)</f>
        <v>_</v>
      </c>
      <c r="ES1647" s="42" t="str">
        <f>IF(AND(PLANILLA!AM1650="",PLANILLA!AN1650=""),"",CONCATENATE(PLANILLA!AM1650,"-",PLANILLA!AN1650))</f>
        <v/>
      </c>
    </row>
    <row r="1648" spans="2:149" x14ac:dyDescent="0.25">
      <c r="B1648" t="str">
        <f>IF(OR(PLANILLA!AJ1651="SI",PLANILLA!AK1651="SI"),"TIEMPO","")</f>
        <v/>
      </c>
      <c r="C1648" t="str">
        <f>IF(OR(PLANILLA!AJ1651="SI",PLANILLA!AK1651="SI"),"DESPLAZAMIENTO_FORZADO","")</f>
        <v/>
      </c>
      <c r="CR1648" t="str">
        <f>CONCATENATE("COMUNIDAD_",PLANILLA!S1651)</f>
        <v>COMUNIDAD_</v>
      </c>
      <c r="CS1648" t="str">
        <f>CONCATENATE(PLANILLA!S1651,"_",PLANILLA!T1651)</f>
        <v>_</v>
      </c>
      <c r="ES1648" s="42" t="str">
        <f>IF(AND(PLANILLA!AM1651="",PLANILLA!AN1651=""),"",CONCATENATE(PLANILLA!AM1651,"-",PLANILLA!AN1651))</f>
        <v/>
      </c>
    </row>
    <row r="1649" spans="2:149" x14ac:dyDescent="0.25">
      <c r="B1649" t="str">
        <f>IF(OR(PLANILLA!AJ1652="SI",PLANILLA!AK1652="SI"),"TIEMPO","")</f>
        <v/>
      </c>
      <c r="C1649" t="str">
        <f>IF(OR(PLANILLA!AJ1652="SI",PLANILLA!AK1652="SI"),"DESPLAZAMIENTO_FORZADO","")</f>
        <v/>
      </c>
      <c r="CR1649" t="str">
        <f>CONCATENATE("COMUNIDAD_",PLANILLA!S1652)</f>
        <v>COMUNIDAD_</v>
      </c>
      <c r="CS1649" t="str">
        <f>CONCATENATE(PLANILLA!S1652,"_",PLANILLA!T1652)</f>
        <v>_</v>
      </c>
      <c r="ES1649" s="42" t="str">
        <f>IF(AND(PLANILLA!AM1652="",PLANILLA!AN1652=""),"",CONCATENATE(PLANILLA!AM1652,"-",PLANILLA!AN1652))</f>
        <v/>
      </c>
    </row>
    <row r="1650" spans="2:149" x14ac:dyDescent="0.25">
      <c r="B1650" t="str">
        <f>IF(OR(PLANILLA!AJ1653="SI",PLANILLA!AK1653="SI"),"TIEMPO","")</f>
        <v/>
      </c>
      <c r="C1650" t="str">
        <f>IF(OR(PLANILLA!AJ1653="SI",PLANILLA!AK1653="SI"),"DESPLAZAMIENTO_FORZADO","")</f>
        <v/>
      </c>
      <c r="CR1650" t="str">
        <f>CONCATENATE("COMUNIDAD_",PLANILLA!S1653)</f>
        <v>COMUNIDAD_</v>
      </c>
      <c r="CS1650" t="str">
        <f>CONCATENATE(PLANILLA!S1653,"_",PLANILLA!T1653)</f>
        <v>_</v>
      </c>
      <c r="ES1650" s="42" t="str">
        <f>IF(AND(PLANILLA!AM1653="",PLANILLA!AN1653=""),"",CONCATENATE(PLANILLA!AM1653,"-",PLANILLA!AN1653))</f>
        <v/>
      </c>
    </row>
    <row r="1651" spans="2:149" x14ac:dyDescent="0.25">
      <c r="B1651" t="str">
        <f>IF(OR(PLANILLA!AJ1654="SI",PLANILLA!AK1654="SI"),"TIEMPO","")</f>
        <v/>
      </c>
      <c r="C1651" t="str">
        <f>IF(OR(PLANILLA!AJ1654="SI",PLANILLA!AK1654="SI"),"DESPLAZAMIENTO_FORZADO","")</f>
        <v/>
      </c>
      <c r="CR1651" t="str">
        <f>CONCATENATE("COMUNIDAD_",PLANILLA!S1654)</f>
        <v>COMUNIDAD_</v>
      </c>
      <c r="CS1651" t="str">
        <f>CONCATENATE(PLANILLA!S1654,"_",PLANILLA!T1654)</f>
        <v>_</v>
      </c>
      <c r="ES1651" s="42" t="str">
        <f>IF(AND(PLANILLA!AM1654="",PLANILLA!AN1654=""),"",CONCATENATE(PLANILLA!AM1654,"-",PLANILLA!AN1654))</f>
        <v/>
      </c>
    </row>
    <row r="1652" spans="2:149" x14ac:dyDescent="0.25">
      <c r="B1652" t="str">
        <f>IF(OR(PLANILLA!AJ1655="SI",PLANILLA!AK1655="SI"),"TIEMPO","")</f>
        <v/>
      </c>
      <c r="C1652" t="str">
        <f>IF(OR(PLANILLA!AJ1655="SI",PLANILLA!AK1655="SI"),"DESPLAZAMIENTO_FORZADO","")</f>
        <v/>
      </c>
      <c r="CR1652" t="str">
        <f>CONCATENATE("COMUNIDAD_",PLANILLA!S1655)</f>
        <v>COMUNIDAD_</v>
      </c>
      <c r="CS1652" t="str">
        <f>CONCATENATE(PLANILLA!S1655,"_",PLANILLA!T1655)</f>
        <v>_</v>
      </c>
      <c r="ES1652" s="42" t="str">
        <f>IF(AND(PLANILLA!AM1655="",PLANILLA!AN1655=""),"",CONCATENATE(PLANILLA!AM1655,"-",PLANILLA!AN1655))</f>
        <v/>
      </c>
    </row>
    <row r="1653" spans="2:149" x14ac:dyDescent="0.25">
      <c r="B1653" t="str">
        <f>IF(OR(PLANILLA!AJ1656="SI",PLANILLA!AK1656="SI"),"TIEMPO","")</f>
        <v/>
      </c>
      <c r="C1653" t="str">
        <f>IF(OR(PLANILLA!AJ1656="SI",PLANILLA!AK1656="SI"),"DESPLAZAMIENTO_FORZADO","")</f>
        <v/>
      </c>
      <c r="CR1653" t="str">
        <f>CONCATENATE("COMUNIDAD_",PLANILLA!S1656)</f>
        <v>COMUNIDAD_</v>
      </c>
      <c r="CS1653" t="str">
        <f>CONCATENATE(PLANILLA!S1656,"_",PLANILLA!T1656)</f>
        <v>_</v>
      </c>
      <c r="ES1653" s="42" t="str">
        <f>IF(AND(PLANILLA!AM1656="",PLANILLA!AN1656=""),"",CONCATENATE(PLANILLA!AM1656,"-",PLANILLA!AN1656))</f>
        <v/>
      </c>
    </row>
    <row r="1654" spans="2:149" x14ac:dyDescent="0.25">
      <c r="B1654" t="str">
        <f>IF(OR(PLANILLA!AJ1657="SI",PLANILLA!AK1657="SI"),"TIEMPO","")</f>
        <v/>
      </c>
      <c r="C1654" t="str">
        <f>IF(OR(PLANILLA!AJ1657="SI",PLANILLA!AK1657="SI"),"DESPLAZAMIENTO_FORZADO","")</f>
        <v/>
      </c>
      <c r="CR1654" t="str">
        <f>CONCATENATE("COMUNIDAD_",PLANILLA!S1657)</f>
        <v>COMUNIDAD_</v>
      </c>
      <c r="CS1654" t="str">
        <f>CONCATENATE(PLANILLA!S1657,"_",PLANILLA!T1657)</f>
        <v>_</v>
      </c>
      <c r="ES1654" s="42" t="str">
        <f>IF(AND(PLANILLA!AM1657="",PLANILLA!AN1657=""),"",CONCATENATE(PLANILLA!AM1657,"-",PLANILLA!AN1657))</f>
        <v/>
      </c>
    </row>
    <row r="1655" spans="2:149" x14ac:dyDescent="0.25">
      <c r="B1655" t="str">
        <f>IF(OR(PLANILLA!AJ1658="SI",PLANILLA!AK1658="SI"),"TIEMPO","")</f>
        <v/>
      </c>
      <c r="C1655" t="str">
        <f>IF(OR(PLANILLA!AJ1658="SI",PLANILLA!AK1658="SI"),"DESPLAZAMIENTO_FORZADO","")</f>
        <v/>
      </c>
      <c r="CR1655" t="str">
        <f>CONCATENATE("COMUNIDAD_",PLANILLA!S1658)</f>
        <v>COMUNIDAD_</v>
      </c>
      <c r="CS1655" t="str">
        <f>CONCATENATE(PLANILLA!S1658,"_",PLANILLA!T1658)</f>
        <v>_</v>
      </c>
      <c r="ES1655" s="42" t="str">
        <f>IF(AND(PLANILLA!AM1658="",PLANILLA!AN1658=""),"",CONCATENATE(PLANILLA!AM1658,"-",PLANILLA!AN1658))</f>
        <v/>
      </c>
    </row>
    <row r="1656" spans="2:149" x14ac:dyDescent="0.25">
      <c r="B1656" t="str">
        <f>IF(OR(PLANILLA!AJ1659="SI",PLANILLA!AK1659="SI"),"TIEMPO","")</f>
        <v/>
      </c>
      <c r="C1656" t="str">
        <f>IF(OR(PLANILLA!AJ1659="SI",PLANILLA!AK1659="SI"),"DESPLAZAMIENTO_FORZADO","")</f>
        <v/>
      </c>
      <c r="CR1656" t="str">
        <f>CONCATENATE("COMUNIDAD_",PLANILLA!S1659)</f>
        <v>COMUNIDAD_</v>
      </c>
      <c r="CS1656" t="str">
        <f>CONCATENATE(PLANILLA!S1659,"_",PLANILLA!T1659)</f>
        <v>_</v>
      </c>
      <c r="ES1656" s="42" t="str">
        <f>IF(AND(PLANILLA!AM1659="",PLANILLA!AN1659=""),"",CONCATENATE(PLANILLA!AM1659,"-",PLANILLA!AN1659))</f>
        <v/>
      </c>
    </row>
    <row r="1657" spans="2:149" x14ac:dyDescent="0.25">
      <c r="B1657" t="str">
        <f>IF(OR(PLANILLA!AJ1660="SI",PLANILLA!AK1660="SI"),"TIEMPO","")</f>
        <v/>
      </c>
      <c r="C1657" t="str">
        <f>IF(OR(PLANILLA!AJ1660="SI",PLANILLA!AK1660="SI"),"DESPLAZAMIENTO_FORZADO","")</f>
        <v/>
      </c>
      <c r="CR1657" t="str">
        <f>CONCATENATE("COMUNIDAD_",PLANILLA!S1660)</f>
        <v>COMUNIDAD_</v>
      </c>
      <c r="CS1657" t="str">
        <f>CONCATENATE(PLANILLA!S1660,"_",PLANILLA!T1660)</f>
        <v>_</v>
      </c>
      <c r="ES1657" s="42" t="str">
        <f>IF(AND(PLANILLA!AM1660="",PLANILLA!AN1660=""),"",CONCATENATE(PLANILLA!AM1660,"-",PLANILLA!AN1660))</f>
        <v/>
      </c>
    </row>
    <row r="1658" spans="2:149" x14ac:dyDescent="0.25">
      <c r="B1658" t="str">
        <f>IF(OR(PLANILLA!AJ1661="SI",PLANILLA!AK1661="SI"),"TIEMPO","")</f>
        <v/>
      </c>
      <c r="C1658" t="str">
        <f>IF(OR(PLANILLA!AJ1661="SI",PLANILLA!AK1661="SI"),"DESPLAZAMIENTO_FORZADO","")</f>
        <v/>
      </c>
      <c r="CR1658" t="str">
        <f>CONCATENATE("COMUNIDAD_",PLANILLA!S1661)</f>
        <v>COMUNIDAD_</v>
      </c>
      <c r="CS1658" t="str">
        <f>CONCATENATE(PLANILLA!S1661,"_",PLANILLA!T1661)</f>
        <v>_</v>
      </c>
      <c r="ES1658" s="42" t="str">
        <f>IF(AND(PLANILLA!AM1661="",PLANILLA!AN1661=""),"",CONCATENATE(PLANILLA!AM1661,"-",PLANILLA!AN1661))</f>
        <v/>
      </c>
    </row>
    <row r="1659" spans="2:149" x14ac:dyDescent="0.25">
      <c r="B1659" t="str">
        <f>IF(OR(PLANILLA!AJ1662="SI",PLANILLA!AK1662="SI"),"TIEMPO","")</f>
        <v/>
      </c>
      <c r="C1659" t="str">
        <f>IF(OR(PLANILLA!AJ1662="SI",PLANILLA!AK1662="SI"),"DESPLAZAMIENTO_FORZADO","")</f>
        <v/>
      </c>
      <c r="CR1659" t="str">
        <f>CONCATENATE("COMUNIDAD_",PLANILLA!S1662)</f>
        <v>COMUNIDAD_</v>
      </c>
      <c r="CS1659" t="str">
        <f>CONCATENATE(PLANILLA!S1662,"_",PLANILLA!T1662)</f>
        <v>_</v>
      </c>
      <c r="ES1659" s="42" t="str">
        <f>IF(AND(PLANILLA!AM1662="",PLANILLA!AN1662=""),"",CONCATENATE(PLANILLA!AM1662,"-",PLANILLA!AN1662))</f>
        <v/>
      </c>
    </row>
    <row r="1660" spans="2:149" x14ac:dyDescent="0.25">
      <c r="B1660" t="str">
        <f>IF(OR(PLANILLA!AJ1663="SI",PLANILLA!AK1663="SI"),"TIEMPO","")</f>
        <v/>
      </c>
      <c r="C1660" t="str">
        <f>IF(OR(PLANILLA!AJ1663="SI",PLANILLA!AK1663="SI"),"DESPLAZAMIENTO_FORZADO","")</f>
        <v/>
      </c>
      <c r="CR1660" t="str">
        <f>CONCATENATE("COMUNIDAD_",PLANILLA!S1663)</f>
        <v>COMUNIDAD_</v>
      </c>
      <c r="CS1660" t="str">
        <f>CONCATENATE(PLANILLA!S1663,"_",PLANILLA!T1663)</f>
        <v>_</v>
      </c>
      <c r="ES1660" s="42" t="str">
        <f>IF(AND(PLANILLA!AM1663="",PLANILLA!AN1663=""),"",CONCATENATE(PLANILLA!AM1663,"-",PLANILLA!AN1663))</f>
        <v/>
      </c>
    </row>
    <row r="1661" spans="2:149" x14ac:dyDescent="0.25">
      <c r="B1661" t="str">
        <f>IF(OR(PLANILLA!AJ1664="SI",PLANILLA!AK1664="SI"),"TIEMPO","")</f>
        <v/>
      </c>
      <c r="C1661" t="str">
        <f>IF(OR(PLANILLA!AJ1664="SI",PLANILLA!AK1664="SI"),"DESPLAZAMIENTO_FORZADO","")</f>
        <v/>
      </c>
      <c r="CR1661" t="str">
        <f>CONCATENATE("COMUNIDAD_",PLANILLA!S1664)</f>
        <v>COMUNIDAD_</v>
      </c>
      <c r="CS1661" t="str">
        <f>CONCATENATE(PLANILLA!S1664,"_",PLANILLA!T1664)</f>
        <v>_</v>
      </c>
      <c r="ES1661" s="42" t="str">
        <f>IF(AND(PLANILLA!AM1664="",PLANILLA!AN1664=""),"",CONCATENATE(PLANILLA!AM1664,"-",PLANILLA!AN1664))</f>
        <v/>
      </c>
    </row>
    <row r="1662" spans="2:149" x14ac:dyDescent="0.25">
      <c r="B1662" t="str">
        <f>IF(OR(PLANILLA!AJ1665="SI",PLANILLA!AK1665="SI"),"TIEMPO","")</f>
        <v/>
      </c>
      <c r="C1662" t="str">
        <f>IF(OR(PLANILLA!AJ1665="SI",PLANILLA!AK1665="SI"),"DESPLAZAMIENTO_FORZADO","")</f>
        <v/>
      </c>
      <c r="CR1662" t="str">
        <f>CONCATENATE("COMUNIDAD_",PLANILLA!S1665)</f>
        <v>COMUNIDAD_</v>
      </c>
      <c r="CS1662" t="str">
        <f>CONCATENATE(PLANILLA!S1665,"_",PLANILLA!T1665)</f>
        <v>_</v>
      </c>
      <c r="ES1662" s="42" t="str">
        <f>IF(AND(PLANILLA!AM1665="",PLANILLA!AN1665=""),"",CONCATENATE(PLANILLA!AM1665,"-",PLANILLA!AN1665))</f>
        <v/>
      </c>
    </row>
    <row r="1663" spans="2:149" x14ac:dyDescent="0.25">
      <c r="B1663" t="str">
        <f>IF(OR(PLANILLA!AJ1666="SI",PLANILLA!AK1666="SI"),"TIEMPO","")</f>
        <v/>
      </c>
      <c r="C1663" t="str">
        <f>IF(OR(PLANILLA!AJ1666="SI",PLANILLA!AK1666="SI"),"DESPLAZAMIENTO_FORZADO","")</f>
        <v/>
      </c>
      <c r="CR1663" t="str">
        <f>CONCATENATE("COMUNIDAD_",PLANILLA!S1666)</f>
        <v>COMUNIDAD_</v>
      </c>
      <c r="CS1663" t="str">
        <f>CONCATENATE(PLANILLA!S1666,"_",PLANILLA!T1666)</f>
        <v>_</v>
      </c>
      <c r="ES1663" s="42" t="str">
        <f>IF(AND(PLANILLA!AM1666="",PLANILLA!AN1666=""),"",CONCATENATE(PLANILLA!AM1666,"-",PLANILLA!AN1666))</f>
        <v/>
      </c>
    </row>
    <row r="1664" spans="2:149" x14ac:dyDescent="0.25">
      <c r="B1664" t="str">
        <f>IF(OR(PLANILLA!AJ1667="SI",PLANILLA!AK1667="SI"),"TIEMPO","")</f>
        <v/>
      </c>
      <c r="C1664" t="str">
        <f>IF(OR(PLANILLA!AJ1667="SI",PLANILLA!AK1667="SI"),"DESPLAZAMIENTO_FORZADO","")</f>
        <v/>
      </c>
      <c r="CR1664" t="str">
        <f>CONCATENATE("COMUNIDAD_",PLANILLA!S1667)</f>
        <v>COMUNIDAD_</v>
      </c>
      <c r="CS1664" t="str">
        <f>CONCATENATE(PLANILLA!S1667,"_",PLANILLA!T1667)</f>
        <v>_</v>
      </c>
      <c r="ES1664" s="42" t="str">
        <f>IF(AND(PLANILLA!AM1667="",PLANILLA!AN1667=""),"",CONCATENATE(PLANILLA!AM1667,"-",PLANILLA!AN1667))</f>
        <v/>
      </c>
    </row>
    <row r="1665" spans="2:149" x14ac:dyDescent="0.25">
      <c r="B1665" t="str">
        <f>IF(OR(PLANILLA!AJ1668="SI",PLANILLA!AK1668="SI"),"TIEMPO","")</f>
        <v/>
      </c>
      <c r="C1665" t="str">
        <f>IF(OR(PLANILLA!AJ1668="SI",PLANILLA!AK1668="SI"),"DESPLAZAMIENTO_FORZADO","")</f>
        <v/>
      </c>
      <c r="CR1665" t="str">
        <f>CONCATENATE("COMUNIDAD_",PLANILLA!S1668)</f>
        <v>COMUNIDAD_</v>
      </c>
      <c r="CS1665" t="str">
        <f>CONCATENATE(PLANILLA!S1668,"_",PLANILLA!T1668)</f>
        <v>_</v>
      </c>
      <c r="ES1665" s="42" t="str">
        <f>IF(AND(PLANILLA!AM1668="",PLANILLA!AN1668=""),"",CONCATENATE(PLANILLA!AM1668,"-",PLANILLA!AN1668))</f>
        <v/>
      </c>
    </row>
    <row r="1666" spans="2:149" x14ac:dyDescent="0.25">
      <c r="B1666" t="str">
        <f>IF(OR(PLANILLA!AJ1669="SI",PLANILLA!AK1669="SI"),"TIEMPO","")</f>
        <v/>
      </c>
      <c r="C1666" t="str">
        <f>IF(OR(PLANILLA!AJ1669="SI",PLANILLA!AK1669="SI"),"DESPLAZAMIENTO_FORZADO","")</f>
        <v/>
      </c>
      <c r="CR1666" t="str">
        <f>CONCATENATE("COMUNIDAD_",PLANILLA!S1669)</f>
        <v>COMUNIDAD_</v>
      </c>
      <c r="CS1666" t="str">
        <f>CONCATENATE(PLANILLA!S1669,"_",PLANILLA!T1669)</f>
        <v>_</v>
      </c>
      <c r="ES1666" s="42" t="str">
        <f>IF(AND(PLANILLA!AM1669="",PLANILLA!AN1669=""),"",CONCATENATE(PLANILLA!AM1669,"-",PLANILLA!AN1669))</f>
        <v/>
      </c>
    </row>
    <row r="1667" spans="2:149" x14ac:dyDescent="0.25">
      <c r="B1667" t="str">
        <f>IF(OR(PLANILLA!AJ1670="SI",PLANILLA!AK1670="SI"),"TIEMPO","")</f>
        <v/>
      </c>
      <c r="C1667" t="str">
        <f>IF(OR(PLANILLA!AJ1670="SI",PLANILLA!AK1670="SI"),"DESPLAZAMIENTO_FORZADO","")</f>
        <v/>
      </c>
      <c r="CR1667" t="str">
        <f>CONCATENATE("COMUNIDAD_",PLANILLA!S1670)</f>
        <v>COMUNIDAD_</v>
      </c>
      <c r="CS1667" t="str">
        <f>CONCATENATE(PLANILLA!S1670,"_",PLANILLA!T1670)</f>
        <v>_</v>
      </c>
      <c r="ES1667" s="42" t="str">
        <f>IF(AND(PLANILLA!AM1670="",PLANILLA!AN1670=""),"",CONCATENATE(PLANILLA!AM1670,"-",PLANILLA!AN1670))</f>
        <v/>
      </c>
    </row>
    <row r="1668" spans="2:149" x14ac:dyDescent="0.25">
      <c r="B1668" t="str">
        <f>IF(OR(PLANILLA!AJ1671="SI",PLANILLA!AK1671="SI"),"TIEMPO","")</f>
        <v/>
      </c>
      <c r="C1668" t="str">
        <f>IF(OR(PLANILLA!AJ1671="SI",PLANILLA!AK1671="SI"),"DESPLAZAMIENTO_FORZADO","")</f>
        <v/>
      </c>
      <c r="CR1668" t="str">
        <f>CONCATENATE("COMUNIDAD_",PLANILLA!S1671)</f>
        <v>COMUNIDAD_</v>
      </c>
      <c r="CS1668" t="str">
        <f>CONCATENATE(PLANILLA!S1671,"_",PLANILLA!T1671)</f>
        <v>_</v>
      </c>
      <c r="ES1668" s="42" t="str">
        <f>IF(AND(PLANILLA!AM1671="",PLANILLA!AN1671=""),"",CONCATENATE(PLANILLA!AM1671,"-",PLANILLA!AN1671))</f>
        <v/>
      </c>
    </row>
    <row r="1669" spans="2:149" x14ac:dyDescent="0.25">
      <c r="B1669" t="str">
        <f>IF(OR(PLANILLA!AJ1672="SI",PLANILLA!AK1672="SI"),"TIEMPO","")</f>
        <v/>
      </c>
      <c r="C1669" t="str">
        <f>IF(OR(PLANILLA!AJ1672="SI",PLANILLA!AK1672="SI"),"DESPLAZAMIENTO_FORZADO","")</f>
        <v/>
      </c>
      <c r="CR1669" t="str">
        <f>CONCATENATE("COMUNIDAD_",PLANILLA!S1672)</f>
        <v>COMUNIDAD_</v>
      </c>
      <c r="CS1669" t="str">
        <f>CONCATENATE(PLANILLA!S1672,"_",PLANILLA!T1672)</f>
        <v>_</v>
      </c>
      <c r="ES1669" s="42" t="str">
        <f>IF(AND(PLANILLA!AM1672="",PLANILLA!AN1672=""),"",CONCATENATE(PLANILLA!AM1672,"-",PLANILLA!AN1672))</f>
        <v/>
      </c>
    </row>
    <row r="1670" spans="2:149" x14ac:dyDescent="0.25">
      <c r="B1670" t="str">
        <f>IF(OR(PLANILLA!AJ1673="SI",PLANILLA!AK1673="SI"),"TIEMPO","")</f>
        <v/>
      </c>
      <c r="C1670" t="str">
        <f>IF(OR(PLANILLA!AJ1673="SI",PLANILLA!AK1673="SI"),"DESPLAZAMIENTO_FORZADO","")</f>
        <v/>
      </c>
      <c r="CR1670" t="str">
        <f>CONCATENATE("COMUNIDAD_",PLANILLA!S1673)</f>
        <v>COMUNIDAD_</v>
      </c>
      <c r="CS1670" t="str">
        <f>CONCATENATE(PLANILLA!S1673,"_",PLANILLA!T1673)</f>
        <v>_</v>
      </c>
      <c r="ES1670" s="42" t="str">
        <f>IF(AND(PLANILLA!AM1673="",PLANILLA!AN1673=""),"",CONCATENATE(PLANILLA!AM1673,"-",PLANILLA!AN1673))</f>
        <v/>
      </c>
    </row>
    <row r="1671" spans="2:149" x14ac:dyDescent="0.25">
      <c r="B1671" t="str">
        <f>IF(OR(PLANILLA!AJ1674="SI",PLANILLA!AK1674="SI"),"TIEMPO","")</f>
        <v/>
      </c>
      <c r="C1671" t="str">
        <f>IF(OR(PLANILLA!AJ1674="SI",PLANILLA!AK1674="SI"),"DESPLAZAMIENTO_FORZADO","")</f>
        <v/>
      </c>
      <c r="CR1671" t="str">
        <f>CONCATENATE("COMUNIDAD_",PLANILLA!S1674)</f>
        <v>COMUNIDAD_</v>
      </c>
      <c r="CS1671" t="str">
        <f>CONCATENATE(PLANILLA!S1674,"_",PLANILLA!T1674)</f>
        <v>_</v>
      </c>
      <c r="ES1671" s="42" t="str">
        <f>IF(AND(PLANILLA!AM1674="",PLANILLA!AN1674=""),"",CONCATENATE(PLANILLA!AM1674,"-",PLANILLA!AN1674))</f>
        <v/>
      </c>
    </row>
    <row r="1672" spans="2:149" x14ac:dyDescent="0.25">
      <c r="B1672" t="str">
        <f>IF(OR(PLANILLA!AJ1675="SI",PLANILLA!AK1675="SI"),"TIEMPO","")</f>
        <v/>
      </c>
      <c r="C1672" t="str">
        <f>IF(OR(PLANILLA!AJ1675="SI",PLANILLA!AK1675="SI"),"DESPLAZAMIENTO_FORZADO","")</f>
        <v/>
      </c>
      <c r="CR1672" t="str">
        <f>CONCATENATE("COMUNIDAD_",PLANILLA!S1675)</f>
        <v>COMUNIDAD_</v>
      </c>
      <c r="CS1672" t="str">
        <f>CONCATENATE(PLANILLA!S1675,"_",PLANILLA!T1675)</f>
        <v>_</v>
      </c>
      <c r="ES1672" s="42" t="str">
        <f>IF(AND(PLANILLA!AM1675="",PLANILLA!AN1675=""),"",CONCATENATE(PLANILLA!AM1675,"-",PLANILLA!AN1675))</f>
        <v/>
      </c>
    </row>
    <row r="1673" spans="2:149" x14ac:dyDescent="0.25">
      <c r="B1673" t="str">
        <f>IF(OR(PLANILLA!AJ1676="SI",PLANILLA!AK1676="SI"),"TIEMPO","")</f>
        <v/>
      </c>
      <c r="C1673" t="str">
        <f>IF(OR(PLANILLA!AJ1676="SI",PLANILLA!AK1676="SI"),"DESPLAZAMIENTO_FORZADO","")</f>
        <v/>
      </c>
      <c r="CR1673" t="str">
        <f>CONCATENATE("COMUNIDAD_",PLANILLA!S1676)</f>
        <v>COMUNIDAD_</v>
      </c>
      <c r="CS1673" t="str">
        <f>CONCATENATE(PLANILLA!S1676,"_",PLANILLA!T1676)</f>
        <v>_</v>
      </c>
      <c r="ES1673" s="42" t="str">
        <f>IF(AND(PLANILLA!AM1676="",PLANILLA!AN1676=""),"",CONCATENATE(PLANILLA!AM1676,"-",PLANILLA!AN1676))</f>
        <v/>
      </c>
    </row>
    <row r="1674" spans="2:149" x14ac:dyDescent="0.25">
      <c r="B1674" t="str">
        <f>IF(OR(PLANILLA!AJ1677="SI",PLANILLA!AK1677="SI"),"TIEMPO","")</f>
        <v/>
      </c>
      <c r="C1674" t="str">
        <f>IF(OR(PLANILLA!AJ1677="SI",PLANILLA!AK1677="SI"),"DESPLAZAMIENTO_FORZADO","")</f>
        <v/>
      </c>
      <c r="CR1674" t="str">
        <f>CONCATENATE("COMUNIDAD_",PLANILLA!S1677)</f>
        <v>COMUNIDAD_</v>
      </c>
      <c r="CS1674" t="str">
        <f>CONCATENATE(PLANILLA!S1677,"_",PLANILLA!T1677)</f>
        <v>_</v>
      </c>
      <c r="ES1674" s="42" t="str">
        <f>IF(AND(PLANILLA!AM1677="",PLANILLA!AN1677=""),"",CONCATENATE(PLANILLA!AM1677,"-",PLANILLA!AN1677))</f>
        <v/>
      </c>
    </row>
    <row r="1675" spans="2:149" x14ac:dyDescent="0.25">
      <c r="B1675" t="str">
        <f>IF(OR(PLANILLA!AJ1678="SI",PLANILLA!AK1678="SI"),"TIEMPO","")</f>
        <v/>
      </c>
      <c r="C1675" t="str">
        <f>IF(OR(PLANILLA!AJ1678="SI",PLANILLA!AK1678="SI"),"DESPLAZAMIENTO_FORZADO","")</f>
        <v/>
      </c>
      <c r="CR1675" t="str">
        <f>CONCATENATE("COMUNIDAD_",PLANILLA!S1678)</f>
        <v>COMUNIDAD_</v>
      </c>
      <c r="CS1675" t="str">
        <f>CONCATENATE(PLANILLA!S1678,"_",PLANILLA!T1678)</f>
        <v>_</v>
      </c>
      <c r="ES1675" s="42" t="str">
        <f>IF(AND(PLANILLA!AM1678="",PLANILLA!AN1678=""),"",CONCATENATE(PLANILLA!AM1678,"-",PLANILLA!AN1678))</f>
        <v/>
      </c>
    </row>
    <row r="1676" spans="2:149" x14ac:dyDescent="0.25">
      <c r="B1676" t="str">
        <f>IF(OR(PLANILLA!AJ1679="SI",PLANILLA!AK1679="SI"),"TIEMPO","")</f>
        <v/>
      </c>
      <c r="C1676" t="str">
        <f>IF(OR(PLANILLA!AJ1679="SI",PLANILLA!AK1679="SI"),"DESPLAZAMIENTO_FORZADO","")</f>
        <v/>
      </c>
      <c r="CR1676" t="str">
        <f>CONCATENATE("COMUNIDAD_",PLANILLA!S1679)</f>
        <v>COMUNIDAD_</v>
      </c>
      <c r="CS1676" t="str">
        <f>CONCATENATE(PLANILLA!S1679,"_",PLANILLA!T1679)</f>
        <v>_</v>
      </c>
      <c r="ES1676" s="42" t="str">
        <f>IF(AND(PLANILLA!AM1679="",PLANILLA!AN1679=""),"",CONCATENATE(PLANILLA!AM1679,"-",PLANILLA!AN1679))</f>
        <v/>
      </c>
    </row>
    <row r="1677" spans="2:149" x14ac:dyDescent="0.25">
      <c r="B1677" t="str">
        <f>IF(OR(PLANILLA!AJ1680="SI",PLANILLA!AK1680="SI"),"TIEMPO","")</f>
        <v/>
      </c>
      <c r="C1677" t="str">
        <f>IF(OR(PLANILLA!AJ1680="SI",PLANILLA!AK1680="SI"),"DESPLAZAMIENTO_FORZADO","")</f>
        <v/>
      </c>
      <c r="CR1677" t="str">
        <f>CONCATENATE("COMUNIDAD_",PLANILLA!S1680)</f>
        <v>COMUNIDAD_</v>
      </c>
      <c r="CS1677" t="str">
        <f>CONCATENATE(PLANILLA!S1680,"_",PLANILLA!T1680)</f>
        <v>_</v>
      </c>
      <c r="ES1677" s="42" t="str">
        <f>IF(AND(PLANILLA!AM1680="",PLANILLA!AN1680=""),"",CONCATENATE(PLANILLA!AM1680,"-",PLANILLA!AN1680))</f>
        <v/>
      </c>
    </row>
    <row r="1678" spans="2:149" x14ac:dyDescent="0.25">
      <c r="B1678" t="str">
        <f>IF(OR(PLANILLA!AJ1681="SI",PLANILLA!AK1681="SI"),"TIEMPO","")</f>
        <v/>
      </c>
      <c r="C1678" t="str">
        <f>IF(OR(PLANILLA!AJ1681="SI",PLANILLA!AK1681="SI"),"DESPLAZAMIENTO_FORZADO","")</f>
        <v/>
      </c>
      <c r="CR1678" t="str">
        <f>CONCATENATE("COMUNIDAD_",PLANILLA!S1681)</f>
        <v>COMUNIDAD_</v>
      </c>
      <c r="CS1678" t="str">
        <f>CONCATENATE(PLANILLA!S1681,"_",PLANILLA!T1681)</f>
        <v>_</v>
      </c>
      <c r="ES1678" s="42" t="str">
        <f>IF(AND(PLANILLA!AM1681="",PLANILLA!AN1681=""),"",CONCATENATE(PLANILLA!AM1681,"-",PLANILLA!AN1681))</f>
        <v/>
      </c>
    </row>
    <row r="1679" spans="2:149" x14ac:dyDescent="0.25">
      <c r="B1679" t="str">
        <f>IF(OR(PLANILLA!AJ1682="SI",PLANILLA!AK1682="SI"),"TIEMPO","")</f>
        <v/>
      </c>
      <c r="C1679" t="str">
        <f>IF(OR(PLANILLA!AJ1682="SI",PLANILLA!AK1682="SI"),"DESPLAZAMIENTO_FORZADO","")</f>
        <v/>
      </c>
      <c r="CR1679" t="str">
        <f>CONCATENATE("COMUNIDAD_",PLANILLA!S1682)</f>
        <v>COMUNIDAD_</v>
      </c>
      <c r="CS1679" t="str">
        <f>CONCATENATE(PLANILLA!S1682,"_",PLANILLA!T1682)</f>
        <v>_</v>
      </c>
      <c r="ES1679" s="42" t="str">
        <f>IF(AND(PLANILLA!AM1682="",PLANILLA!AN1682=""),"",CONCATENATE(PLANILLA!AM1682,"-",PLANILLA!AN1682))</f>
        <v/>
      </c>
    </row>
    <row r="1680" spans="2:149" x14ac:dyDescent="0.25">
      <c r="B1680" t="str">
        <f>IF(OR(PLANILLA!AJ1683="SI",PLANILLA!AK1683="SI"),"TIEMPO","")</f>
        <v/>
      </c>
      <c r="C1680" t="str">
        <f>IF(OR(PLANILLA!AJ1683="SI",PLANILLA!AK1683="SI"),"DESPLAZAMIENTO_FORZADO","")</f>
        <v/>
      </c>
      <c r="CR1680" t="str">
        <f>CONCATENATE("COMUNIDAD_",PLANILLA!S1683)</f>
        <v>COMUNIDAD_</v>
      </c>
      <c r="CS1680" t="str">
        <f>CONCATENATE(PLANILLA!S1683,"_",PLANILLA!T1683)</f>
        <v>_</v>
      </c>
      <c r="ES1680" s="42" t="str">
        <f>IF(AND(PLANILLA!AM1683="",PLANILLA!AN1683=""),"",CONCATENATE(PLANILLA!AM1683,"-",PLANILLA!AN1683))</f>
        <v/>
      </c>
    </row>
    <row r="1681" spans="2:149" x14ac:dyDescent="0.25">
      <c r="B1681" t="str">
        <f>IF(OR(PLANILLA!AJ1684="SI",PLANILLA!AK1684="SI"),"TIEMPO","")</f>
        <v/>
      </c>
      <c r="C1681" t="str">
        <f>IF(OR(PLANILLA!AJ1684="SI",PLANILLA!AK1684="SI"),"DESPLAZAMIENTO_FORZADO","")</f>
        <v/>
      </c>
      <c r="CR1681" t="str">
        <f>CONCATENATE("COMUNIDAD_",PLANILLA!S1684)</f>
        <v>COMUNIDAD_</v>
      </c>
      <c r="CS1681" t="str">
        <f>CONCATENATE(PLANILLA!S1684,"_",PLANILLA!T1684)</f>
        <v>_</v>
      </c>
      <c r="ES1681" s="42" t="str">
        <f>IF(AND(PLANILLA!AM1684="",PLANILLA!AN1684=""),"",CONCATENATE(PLANILLA!AM1684,"-",PLANILLA!AN1684))</f>
        <v/>
      </c>
    </row>
    <row r="1682" spans="2:149" x14ac:dyDescent="0.25">
      <c r="B1682" t="str">
        <f>IF(OR(PLANILLA!AJ1685="SI",PLANILLA!AK1685="SI"),"TIEMPO","")</f>
        <v/>
      </c>
      <c r="C1682" t="str">
        <f>IF(OR(PLANILLA!AJ1685="SI",PLANILLA!AK1685="SI"),"DESPLAZAMIENTO_FORZADO","")</f>
        <v/>
      </c>
      <c r="CR1682" t="str">
        <f>CONCATENATE("COMUNIDAD_",PLANILLA!S1685)</f>
        <v>COMUNIDAD_</v>
      </c>
      <c r="CS1682" t="str">
        <f>CONCATENATE(PLANILLA!S1685,"_",PLANILLA!T1685)</f>
        <v>_</v>
      </c>
      <c r="ES1682" s="42" t="str">
        <f>IF(AND(PLANILLA!AM1685="",PLANILLA!AN1685=""),"",CONCATENATE(PLANILLA!AM1685,"-",PLANILLA!AN1685))</f>
        <v/>
      </c>
    </row>
    <row r="1683" spans="2:149" x14ac:dyDescent="0.25">
      <c r="B1683" t="str">
        <f>IF(OR(PLANILLA!AJ1686="SI",PLANILLA!AK1686="SI"),"TIEMPO","")</f>
        <v/>
      </c>
      <c r="C1683" t="str">
        <f>IF(OR(PLANILLA!AJ1686="SI",PLANILLA!AK1686="SI"),"DESPLAZAMIENTO_FORZADO","")</f>
        <v/>
      </c>
      <c r="CR1683" t="str">
        <f>CONCATENATE("COMUNIDAD_",PLANILLA!S1686)</f>
        <v>COMUNIDAD_</v>
      </c>
      <c r="CS1683" t="str">
        <f>CONCATENATE(PLANILLA!S1686,"_",PLANILLA!T1686)</f>
        <v>_</v>
      </c>
      <c r="ES1683" s="42" t="str">
        <f>IF(AND(PLANILLA!AM1686="",PLANILLA!AN1686=""),"",CONCATENATE(PLANILLA!AM1686,"-",PLANILLA!AN1686))</f>
        <v/>
      </c>
    </row>
    <row r="1684" spans="2:149" x14ac:dyDescent="0.25">
      <c r="B1684" t="str">
        <f>IF(OR(PLANILLA!AJ1687="SI",PLANILLA!AK1687="SI"),"TIEMPO","")</f>
        <v/>
      </c>
      <c r="C1684" t="str">
        <f>IF(OR(PLANILLA!AJ1687="SI",PLANILLA!AK1687="SI"),"DESPLAZAMIENTO_FORZADO","")</f>
        <v/>
      </c>
      <c r="CR1684" t="str">
        <f>CONCATENATE("COMUNIDAD_",PLANILLA!S1687)</f>
        <v>COMUNIDAD_</v>
      </c>
      <c r="CS1684" t="str">
        <f>CONCATENATE(PLANILLA!S1687,"_",PLANILLA!T1687)</f>
        <v>_</v>
      </c>
      <c r="ES1684" s="42" t="str">
        <f>IF(AND(PLANILLA!AM1687="",PLANILLA!AN1687=""),"",CONCATENATE(PLANILLA!AM1687,"-",PLANILLA!AN1687))</f>
        <v/>
      </c>
    </row>
    <row r="1685" spans="2:149" x14ac:dyDescent="0.25">
      <c r="B1685" t="str">
        <f>IF(OR(PLANILLA!AJ1688="SI",PLANILLA!AK1688="SI"),"TIEMPO","")</f>
        <v/>
      </c>
      <c r="C1685" t="str">
        <f>IF(OR(PLANILLA!AJ1688="SI",PLANILLA!AK1688="SI"),"DESPLAZAMIENTO_FORZADO","")</f>
        <v/>
      </c>
      <c r="CR1685" t="str">
        <f>CONCATENATE("COMUNIDAD_",PLANILLA!S1688)</f>
        <v>COMUNIDAD_</v>
      </c>
      <c r="CS1685" t="str">
        <f>CONCATENATE(PLANILLA!S1688,"_",PLANILLA!T1688)</f>
        <v>_</v>
      </c>
      <c r="ES1685" s="42" t="str">
        <f>IF(AND(PLANILLA!AM1688="",PLANILLA!AN1688=""),"",CONCATENATE(PLANILLA!AM1688,"-",PLANILLA!AN1688))</f>
        <v/>
      </c>
    </row>
    <row r="1686" spans="2:149" x14ac:dyDescent="0.25">
      <c r="B1686" t="str">
        <f>IF(OR(PLANILLA!AJ1689="SI",PLANILLA!AK1689="SI"),"TIEMPO","")</f>
        <v/>
      </c>
      <c r="C1686" t="str">
        <f>IF(OR(PLANILLA!AJ1689="SI",PLANILLA!AK1689="SI"),"DESPLAZAMIENTO_FORZADO","")</f>
        <v/>
      </c>
      <c r="CR1686" t="str">
        <f>CONCATENATE("COMUNIDAD_",PLANILLA!S1689)</f>
        <v>COMUNIDAD_</v>
      </c>
      <c r="CS1686" t="str">
        <f>CONCATENATE(PLANILLA!S1689,"_",PLANILLA!T1689)</f>
        <v>_</v>
      </c>
      <c r="ES1686" s="42" t="str">
        <f>IF(AND(PLANILLA!AM1689="",PLANILLA!AN1689=""),"",CONCATENATE(PLANILLA!AM1689,"-",PLANILLA!AN1689))</f>
        <v/>
      </c>
    </row>
    <row r="1687" spans="2:149" x14ac:dyDescent="0.25">
      <c r="B1687" t="str">
        <f>IF(OR(PLANILLA!AJ1690="SI",PLANILLA!AK1690="SI"),"TIEMPO","")</f>
        <v/>
      </c>
      <c r="C1687" t="str">
        <f>IF(OR(PLANILLA!AJ1690="SI",PLANILLA!AK1690="SI"),"DESPLAZAMIENTO_FORZADO","")</f>
        <v/>
      </c>
      <c r="CR1687" t="str">
        <f>CONCATENATE("COMUNIDAD_",PLANILLA!S1690)</f>
        <v>COMUNIDAD_</v>
      </c>
      <c r="CS1687" t="str">
        <f>CONCATENATE(PLANILLA!S1690,"_",PLANILLA!T1690)</f>
        <v>_</v>
      </c>
      <c r="ES1687" s="42" t="str">
        <f>IF(AND(PLANILLA!AM1690="",PLANILLA!AN1690=""),"",CONCATENATE(PLANILLA!AM1690,"-",PLANILLA!AN1690))</f>
        <v/>
      </c>
    </row>
    <row r="1688" spans="2:149" x14ac:dyDescent="0.25">
      <c r="B1688" t="str">
        <f>IF(OR(PLANILLA!AJ1691="SI",PLANILLA!AK1691="SI"),"TIEMPO","")</f>
        <v/>
      </c>
      <c r="C1688" t="str">
        <f>IF(OR(PLANILLA!AJ1691="SI",PLANILLA!AK1691="SI"),"DESPLAZAMIENTO_FORZADO","")</f>
        <v/>
      </c>
      <c r="CR1688" t="str">
        <f>CONCATENATE("COMUNIDAD_",PLANILLA!S1691)</f>
        <v>COMUNIDAD_</v>
      </c>
      <c r="CS1688" t="str">
        <f>CONCATENATE(PLANILLA!S1691,"_",PLANILLA!T1691)</f>
        <v>_</v>
      </c>
      <c r="ES1688" s="42" t="str">
        <f>IF(AND(PLANILLA!AM1691="",PLANILLA!AN1691=""),"",CONCATENATE(PLANILLA!AM1691,"-",PLANILLA!AN1691))</f>
        <v/>
      </c>
    </row>
    <row r="1689" spans="2:149" x14ac:dyDescent="0.25">
      <c r="B1689" t="str">
        <f>IF(OR(PLANILLA!AJ1692="SI",PLANILLA!AK1692="SI"),"TIEMPO","")</f>
        <v/>
      </c>
      <c r="C1689" t="str">
        <f>IF(OR(PLANILLA!AJ1692="SI",PLANILLA!AK1692="SI"),"DESPLAZAMIENTO_FORZADO","")</f>
        <v/>
      </c>
      <c r="CR1689" t="str">
        <f>CONCATENATE("COMUNIDAD_",PLANILLA!S1692)</f>
        <v>COMUNIDAD_</v>
      </c>
      <c r="CS1689" t="str">
        <f>CONCATENATE(PLANILLA!S1692,"_",PLANILLA!T1692)</f>
        <v>_</v>
      </c>
      <c r="ES1689" s="42" t="str">
        <f>IF(AND(PLANILLA!AM1692="",PLANILLA!AN1692=""),"",CONCATENATE(PLANILLA!AM1692,"-",PLANILLA!AN1692))</f>
        <v/>
      </c>
    </row>
    <row r="1690" spans="2:149" x14ac:dyDescent="0.25">
      <c r="B1690" t="str">
        <f>IF(OR(PLANILLA!AJ1693="SI",PLANILLA!AK1693="SI"),"TIEMPO","")</f>
        <v/>
      </c>
      <c r="C1690" t="str">
        <f>IF(OR(PLANILLA!AJ1693="SI",PLANILLA!AK1693="SI"),"DESPLAZAMIENTO_FORZADO","")</f>
        <v/>
      </c>
      <c r="CR1690" t="str">
        <f>CONCATENATE("COMUNIDAD_",PLANILLA!S1693)</f>
        <v>COMUNIDAD_</v>
      </c>
      <c r="CS1690" t="str">
        <f>CONCATENATE(PLANILLA!S1693,"_",PLANILLA!T1693)</f>
        <v>_</v>
      </c>
      <c r="ES1690" s="42" t="str">
        <f>IF(AND(PLANILLA!AM1693="",PLANILLA!AN1693=""),"",CONCATENATE(PLANILLA!AM1693,"-",PLANILLA!AN1693))</f>
        <v/>
      </c>
    </row>
    <row r="1691" spans="2:149" x14ac:dyDescent="0.25">
      <c r="B1691" t="str">
        <f>IF(OR(PLANILLA!AJ1694="SI",PLANILLA!AK1694="SI"),"TIEMPO","")</f>
        <v/>
      </c>
      <c r="C1691" t="str">
        <f>IF(OR(PLANILLA!AJ1694="SI",PLANILLA!AK1694="SI"),"DESPLAZAMIENTO_FORZADO","")</f>
        <v/>
      </c>
      <c r="CR1691" t="str">
        <f>CONCATENATE("COMUNIDAD_",PLANILLA!S1694)</f>
        <v>COMUNIDAD_</v>
      </c>
      <c r="CS1691" t="str">
        <f>CONCATENATE(PLANILLA!S1694,"_",PLANILLA!T1694)</f>
        <v>_</v>
      </c>
      <c r="ES1691" s="42" t="str">
        <f>IF(AND(PLANILLA!AM1694="",PLANILLA!AN1694=""),"",CONCATENATE(PLANILLA!AM1694,"-",PLANILLA!AN1694))</f>
        <v/>
      </c>
    </row>
    <row r="1692" spans="2:149" x14ac:dyDescent="0.25">
      <c r="B1692" t="str">
        <f>IF(OR(PLANILLA!AJ1695="SI",PLANILLA!AK1695="SI"),"TIEMPO","")</f>
        <v/>
      </c>
      <c r="C1692" t="str">
        <f>IF(OR(PLANILLA!AJ1695="SI",PLANILLA!AK1695="SI"),"DESPLAZAMIENTO_FORZADO","")</f>
        <v/>
      </c>
      <c r="CR1692" t="str">
        <f>CONCATENATE("COMUNIDAD_",PLANILLA!S1695)</f>
        <v>COMUNIDAD_</v>
      </c>
      <c r="CS1692" t="str">
        <f>CONCATENATE(PLANILLA!S1695,"_",PLANILLA!T1695)</f>
        <v>_</v>
      </c>
      <c r="ES1692" s="42" t="str">
        <f>IF(AND(PLANILLA!AM1695="",PLANILLA!AN1695=""),"",CONCATENATE(PLANILLA!AM1695,"-",PLANILLA!AN1695))</f>
        <v/>
      </c>
    </row>
    <row r="1693" spans="2:149" x14ac:dyDescent="0.25">
      <c r="B1693" t="str">
        <f>IF(OR(PLANILLA!AJ1696="SI",PLANILLA!AK1696="SI"),"TIEMPO","")</f>
        <v/>
      </c>
      <c r="C1693" t="str">
        <f>IF(OR(PLANILLA!AJ1696="SI",PLANILLA!AK1696="SI"),"DESPLAZAMIENTO_FORZADO","")</f>
        <v/>
      </c>
      <c r="CR1693" t="str">
        <f>CONCATENATE("COMUNIDAD_",PLANILLA!S1696)</f>
        <v>COMUNIDAD_</v>
      </c>
      <c r="CS1693" t="str">
        <f>CONCATENATE(PLANILLA!S1696,"_",PLANILLA!T1696)</f>
        <v>_</v>
      </c>
      <c r="ES1693" s="42" t="str">
        <f>IF(AND(PLANILLA!AM1696="",PLANILLA!AN1696=""),"",CONCATENATE(PLANILLA!AM1696,"-",PLANILLA!AN1696))</f>
        <v/>
      </c>
    </row>
    <row r="1694" spans="2:149" x14ac:dyDescent="0.25">
      <c r="B1694" t="str">
        <f>IF(OR(PLANILLA!AJ1697="SI",PLANILLA!AK1697="SI"),"TIEMPO","")</f>
        <v/>
      </c>
      <c r="C1694" t="str">
        <f>IF(OR(PLANILLA!AJ1697="SI",PLANILLA!AK1697="SI"),"DESPLAZAMIENTO_FORZADO","")</f>
        <v/>
      </c>
      <c r="CR1694" t="str">
        <f>CONCATENATE("COMUNIDAD_",PLANILLA!S1697)</f>
        <v>COMUNIDAD_</v>
      </c>
      <c r="CS1694" t="str">
        <f>CONCATENATE(PLANILLA!S1697,"_",PLANILLA!T1697)</f>
        <v>_</v>
      </c>
      <c r="ES1694" s="42" t="str">
        <f>IF(AND(PLANILLA!AM1697="",PLANILLA!AN1697=""),"",CONCATENATE(PLANILLA!AM1697,"-",PLANILLA!AN1697))</f>
        <v/>
      </c>
    </row>
    <row r="1695" spans="2:149" x14ac:dyDescent="0.25">
      <c r="B1695" t="str">
        <f>IF(OR(PLANILLA!AJ1698="SI",PLANILLA!AK1698="SI"),"TIEMPO","")</f>
        <v/>
      </c>
      <c r="C1695" t="str">
        <f>IF(OR(PLANILLA!AJ1698="SI",PLANILLA!AK1698="SI"),"DESPLAZAMIENTO_FORZADO","")</f>
        <v/>
      </c>
      <c r="CR1695" t="str">
        <f>CONCATENATE("COMUNIDAD_",PLANILLA!S1698)</f>
        <v>COMUNIDAD_</v>
      </c>
      <c r="CS1695" t="str">
        <f>CONCATENATE(PLANILLA!S1698,"_",PLANILLA!T1698)</f>
        <v>_</v>
      </c>
      <c r="ES1695" s="42" t="str">
        <f>IF(AND(PLANILLA!AM1698="",PLANILLA!AN1698=""),"",CONCATENATE(PLANILLA!AM1698,"-",PLANILLA!AN1698))</f>
        <v/>
      </c>
    </row>
    <row r="1696" spans="2:149" x14ac:dyDescent="0.25">
      <c r="B1696" t="str">
        <f>IF(OR(PLANILLA!AJ1699="SI",PLANILLA!AK1699="SI"),"TIEMPO","")</f>
        <v/>
      </c>
      <c r="C1696" t="str">
        <f>IF(OR(PLANILLA!AJ1699="SI",PLANILLA!AK1699="SI"),"DESPLAZAMIENTO_FORZADO","")</f>
        <v/>
      </c>
      <c r="CR1696" t="str">
        <f>CONCATENATE("COMUNIDAD_",PLANILLA!S1699)</f>
        <v>COMUNIDAD_</v>
      </c>
      <c r="CS1696" t="str">
        <f>CONCATENATE(PLANILLA!S1699,"_",PLANILLA!T1699)</f>
        <v>_</v>
      </c>
      <c r="ES1696" s="42" t="str">
        <f>IF(AND(PLANILLA!AM1699="",PLANILLA!AN1699=""),"",CONCATENATE(PLANILLA!AM1699,"-",PLANILLA!AN1699))</f>
        <v/>
      </c>
    </row>
    <row r="1697" spans="2:149" x14ac:dyDescent="0.25">
      <c r="B1697" t="str">
        <f>IF(OR(PLANILLA!AJ1700="SI",PLANILLA!AK1700="SI"),"TIEMPO","")</f>
        <v/>
      </c>
      <c r="C1697" t="str">
        <f>IF(OR(PLANILLA!AJ1700="SI",PLANILLA!AK1700="SI"),"DESPLAZAMIENTO_FORZADO","")</f>
        <v/>
      </c>
      <c r="CR1697" t="str">
        <f>CONCATENATE("COMUNIDAD_",PLANILLA!S1700)</f>
        <v>COMUNIDAD_</v>
      </c>
      <c r="CS1697" t="str">
        <f>CONCATENATE(PLANILLA!S1700,"_",PLANILLA!T1700)</f>
        <v>_</v>
      </c>
      <c r="ES1697" s="42" t="str">
        <f>IF(AND(PLANILLA!AM1700="",PLANILLA!AN1700=""),"",CONCATENATE(PLANILLA!AM1700,"-",PLANILLA!AN1700))</f>
        <v/>
      </c>
    </row>
    <row r="1698" spans="2:149" x14ac:dyDescent="0.25">
      <c r="B1698" t="str">
        <f>IF(OR(PLANILLA!AJ1701="SI",PLANILLA!AK1701="SI"),"TIEMPO","")</f>
        <v/>
      </c>
      <c r="C1698" t="str">
        <f>IF(OR(PLANILLA!AJ1701="SI",PLANILLA!AK1701="SI"),"DESPLAZAMIENTO_FORZADO","")</f>
        <v/>
      </c>
      <c r="CR1698" t="str">
        <f>CONCATENATE("COMUNIDAD_",PLANILLA!S1701)</f>
        <v>COMUNIDAD_</v>
      </c>
      <c r="CS1698" t="str">
        <f>CONCATENATE(PLANILLA!S1701,"_",PLANILLA!T1701)</f>
        <v>_</v>
      </c>
      <c r="ES1698" s="42" t="str">
        <f>IF(AND(PLANILLA!AM1701="",PLANILLA!AN1701=""),"",CONCATENATE(PLANILLA!AM1701,"-",PLANILLA!AN1701))</f>
        <v/>
      </c>
    </row>
    <row r="1699" spans="2:149" x14ac:dyDescent="0.25">
      <c r="B1699" t="str">
        <f>IF(OR(PLANILLA!AJ1702="SI",PLANILLA!AK1702="SI"),"TIEMPO","")</f>
        <v/>
      </c>
      <c r="C1699" t="str">
        <f>IF(OR(PLANILLA!AJ1702="SI",PLANILLA!AK1702="SI"),"DESPLAZAMIENTO_FORZADO","")</f>
        <v/>
      </c>
      <c r="CR1699" t="str">
        <f>CONCATENATE("COMUNIDAD_",PLANILLA!S1702)</f>
        <v>COMUNIDAD_</v>
      </c>
      <c r="CS1699" t="str">
        <f>CONCATENATE(PLANILLA!S1702,"_",PLANILLA!T1702)</f>
        <v>_</v>
      </c>
      <c r="ES1699" s="42" t="str">
        <f>IF(AND(PLANILLA!AM1702="",PLANILLA!AN1702=""),"",CONCATENATE(PLANILLA!AM1702,"-",PLANILLA!AN1702))</f>
        <v/>
      </c>
    </row>
    <row r="1700" spans="2:149" x14ac:dyDescent="0.25">
      <c r="B1700" t="str">
        <f>IF(OR(PLANILLA!AJ1703="SI",PLANILLA!AK1703="SI"),"TIEMPO","")</f>
        <v/>
      </c>
      <c r="C1700" t="str">
        <f>IF(OR(PLANILLA!AJ1703="SI",PLANILLA!AK1703="SI"),"DESPLAZAMIENTO_FORZADO","")</f>
        <v/>
      </c>
      <c r="CR1700" t="str">
        <f>CONCATENATE("COMUNIDAD_",PLANILLA!S1703)</f>
        <v>COMUNIDAD_</v>
      </c>
      <c r="CS1700" t="str">
        <f>CONCATENATE(PLANILLA!S1703,"_",PLANILLA!T1703)</f>
        <v>_</v>
      </c>
      <c r="ES1700" s="42" t="str">
        <f>IF(AND(PLANILLA!AM1703="",PLANILLA!AN1703=""),"",CONCATENATE(PLANILLA!AM1703,"-",PLANILLA!AN1703))</f>
        <v/>
      </c>
    </row>
    <row r="1701" spans="2:149" x14ac:dyDescent="0.25">
      <c r="B1701" t="str">
        <f>IF(OR(PLANILLA!AJ1704="SI",PLANILLA!AK1704="SI"),"TIEMPO","")</f>
        <v/>
      </c>
      <c r="C1701" t="str">
        <f>IF(OR(PLANILLA!AJ1704="SI",PLANILLA!AK1704="SI"),"DESPLAZAMIENTO_FORZADO","")</f>
        <v/>
      </c>
      <c r="CR1701" t="str">
        <f>CONCATENATE("COMUNIDAD_",PLANILLA!S1704)</f>
        <v>COMUNIDAD_</v>
      </c>
      <c r="CS1701" t="str">
        <f>CONCATENATE(PLANILLA!S1704,"_",PLANILLA!T1704)</f>
        <v>_</v>
      </c>
      <c r="ES1701" s="42" t="str">
        <f>IF(AND(PLANILLA!AM1704="",PLANILLA!AN1704=""),"",CONCATENATE(PLANILLA!AM1704,"-",PLANILLA!AN1704))</f>
        <v/>
      </c>
    </row>
    <row r="1702" spans="2:149" x14ac:dyDescent="0.25">
      <c r="B1702" t="str">
        <f>IF(OR(PLANILLA!AJ1705="SI",PLANILLA!AK1705="SI"),"TIEMPO","")</f>
        <v/>
      </c>
      <c r="C1702" t="str">
        <f>IF(OR(PLANILLA!AJ1705="SI",PLANILLA!AK1705="SI"),"DESPLAZAMIENTO_FORZADO","")</f>
        <v/>
      </c>
      <c r="CR1702" t="str">
        <f>CONCATENATE("COMUNIDAD_",PLANILLA!S1705)</f>
        <v>COMUNIDAD_</v>
      </c>
      <c r="CS1702" t="str">
        <f>CONCATENATE(PLANILLA!S1705,"_",PLANILLA!T1705)</f>
        <v>_</v>
      </c>
      <c r="ES1702" s="42" t="str">
        <f>IF(AND(PLANILLA!AM1705="",PLANILLA!AN1705=""),"",CONCATENATE(PLANILLA!AM1705,"-",PLANILLA!AN1705))</f>
        <v/>
      </c>
    </row>
    <row r="1703" spans="2:149" x14ac:dyDescent="0.25">
      <c r="B1703" t="str">
        <f>IF(OR(PLANILLA!AJ1706="SI",PLANILLA!AK1706="SI"),"TIEMPO","")</f>
        <v/>
      </c>
      <c r="C1703" t="str">
        <f>IF(OR(PLANILLA!AJ1706="SI",PLANILLA!AK1706="SI"),"DESPLAZAMIENTO_FORZADO","")</f>
        <v/>
      </c>
      <c r="CR1703" t="str">
        <f>CONCATENATE("COMUNIDAD_",PLANILLA!S1706)</f>
        <v>COMUNIDAD_</v>
      </c>
      <c r="CS1703" t="str">
        <f>CONCATENATE(PLANILLA!S1706,"_",PLANILLA!T1706)</f>
        <v>_</v>
      </c>
      <c r="ES1703" s="42" t="str">
        <f>IF(AND(PLANILLA!AM1706="",PLANILLA!AN1706=""),"",CONCATENATE(PLANILLA!AM1706,"-",PLANILLA!AN1706))</f>
        <v/>
      </c>
    </row>
    <row r="1704" spans="2:149" x14ac:dyDescent="0.25">
      <c r="B1704" t="str">
        <f>IF(OR(PLANILLA!AJ1707="SI",PLANILLA!AK1707="SI"),"TIEMPO","")</f>
        <v/>
      </c>
      <c r="C1704" t="str">
        <f>IF(OR(PLANILLA!AJ1707="SI",PLANILLA!AK1707="SI"),"DESPLAZAMIENTO_FORZADO","")</f>
        <v/>
      </c>
      <c r="CR1704" t="str">
        <f>CONCATENATE("COMUNIDAD_",PLANILLA!S1707)</f>
        <v>COMUNIDAD_</v>
      </c>
      <c r="CS1704" t="str">
        <f>CONCATENATE(PLANILLA!S1707,"_",PLANILLA!T1707)</f>
        <v>_</v>
      </c>
      <c r="ES1704" s="42" t="str">
        <f>IF(AND(PLANILLA!AM1707="",PLANILLA!AN1707=""),"",CONCATENATE(PLANILLA!AM1707,"-",PLANILLA!AN1707))</f>
        <v/>
      </c>
    </row>
    <row r="1705" spans="2:149" x14ac:dyDescent="0.25">
      <c r="B1705" t="str">
        <f>IF(OR(PLANILLA!AJ1708="SI",PLANILLA!AK1708="SI"),"TIEMPO","")</f>
        <v/>
      </c>
      <c r="C1705" t="str">
        <f>IF(OR(PLANILLA!AJ1708="SI",PLANILLA!AK1708="SI"),"DESPLAZAMIENTO_FORZADO","")</f>
        <v/>
      </c>
      <c r="CR1705" t="str">
        <f>CONCATENATE("COMUNIDAD_",PLANILLA!S1708)</f>
        <v>COMUNIDAD_</v>
      </c>
      <c r="CS1705" t="str">
        <f>CONCATENATE(PLANILLA!S1708,"_",PLANILLA!T1708)</f>
        <v>_</v>
      </c>
      <c r="ES1705" s="42" t="str">
        <f>IF(AND(PLANILLA!AM1708="",PLANILLA!AN1708=""),"",CONCATENATE(PLANILLA!AM1708,"-",PLANILLA!AN1708))</f>
        <v/>
      </c>
    </row>
    <row r="1706" spans="2:149" x14ac:dyDescent="0.25">
      <c r="B1706" t="str">
        <f>IF(OR(PLANILLA!AJ1709="SI",PLANILLA!AK1709="SI"),"TIEMPO","")</f>
        <v/>
      </c>
      <c r="C1706" t="str">
        <f>IF(OR(PLANILLA!AJ1709="SI",PLANILLA!AK1709="SI"),"DESPLAZAMIENTO_FORZADO","")</f>
        <v/>
      </c>
      <c r="CR1706" t="str">
        <f>CONCATENATE("COMUNIDAD_",PLANILLA!S1709)</f>
        <v>COMUNIDAD_</v>
      </c>
      <c r="CS1706" t="str">
        <f>CONCATENATE(PLANILLA!S1709,"_",PLANILLA!T1709)</f>
        <v>_</v>
      </c>
      <c r="ES1706" s="42" t="str">
        <f>IF(AND(PLANILLA!AM1709="",PLANILLA!AN1709=""),"",CONCATENATE(PLANILLA!AM1709,"-",PLANILLA!AN1709))</f>
        <v/>
      </c>
    </row>
    <row r="1707" spans="2:149" x14ac:dyDescent="0.25">
      <c r="B1707" t="str">
        <f>IF(OR(PLANILLA!AJ1710="SI",PLANILLA!AK1710="SI"),"TIEMPO","")</f>
        <v/>
      </c>
      <c r="C1707" t="str">
        <f>IF(OR(PLANILLA!AJ1710="SI",PLANILLA!AK1710="SI"),"DESPLAZAMIENTO_FORZADO","")</f>
        <v/>
      </c>
      <c r="CR1707" t="str">
        <f>CONCATENATE("COMUNIDAD_",PLANILLA!S1710)</f>
        <v>COMUNIDAD_</v>
      </c>
      <c r="CS1707" t="str">
        <f>CONCATENATE(PLANILLA!S1710,"_",PLANILLA!T1710)</f>
        <v>_</v>
      </c>
      <c r="ES1707" s="42" t="str">
        <f>IF(AND(PLANILLA!AM1710="",PLANILLA!AN1710=""),"",CONCATENATE(PLANILLA!AM1710,"-",PLANILLA!AN1710))</f>
        <v/>
      </c>
    </row>
    <row r="1708" spans="2:149" x14ac:dyDescent="0.25">
      <c r="B1708" t="str">
        <f>IF(OR(PLANILLA!AJ1711="SI",PLANILLA!AK1711="SI"),"TIEMPO","")</f>
        <v/>
      </c>
      <c r="C1708" t="str">
        <f>IF(OR(PLANILLA!AJ1711="SI",PLANILLA!AK1711="SI"),"DESPLAZAMIENTO_FORZADO","")</f>
        <v/>
      </c>
      <c r="CR1708" t="str">
        <f>CONCATENATE("COMUNIDAD_",PLANILLA!S1711)</f>
        <v>COMUNIDAD_</v>
      </c>
      <c r="CS1708" t="str">
        <f>CONCATENATE(PLANILLA!S1711,"_",PLANILLA!T1711)</f>
        <v>_</v>
      </c>
      <c r="ES1708" s="42" t="str">
        <f>IF(AND(PLANILLA!AM1711="",PLANILLA!AN1711=""),"",CONCATENATE(PLANILLA!AM1711,"-",PLANILLA!AN1711))</f>
        <v/>
      </c>
    </row>
    <row r="1709" spans="2:149" x14ac:dyDescent="0.25">
      <c r="B1709" t="str">
        <f>IF(OR(PLANILLA!AJ1712="SI",PLANILLA!AK1712="SI"),"TIEMPO","")</f>
        <v/>
      </c>
      <c r="C1709" t="str">
        <f>IF(OR(PLANILLA!AJ1712="SI",PLANILLA!AK1712="SI"),"DESPLAZAMIENTO_FORZADO","")</f>
        <v/>
      </c>
      <c r="CR1709" t="str">
        <f>CONCATENATE("COMUNIDAD_",PLANILLA!S1712)</f>
        <v>COMUNIDAD_</v>
      </c>
      <c r="CS1709" t="str">
        <f>CONCATENATE(PLANILLA!S1712,"_",PLANILLA!T1712)</f>
        <v>_</v>
      </c>
      <c r="ES1709" s="42" t="str">
        <f>IF(AND(PLANILLA!AM1712="",PLANILLA!AN1712=""),"",CONCATENATE(PLANILLA!AM1712,"-",PLANILLA!AN1712))</f>
        <v/>
      </c>
    </row>
    <row r="1710" spans="2:149" x14ac:dyDescent="0.25">
      <c r="B1710" t="str">
        <f>IF(OR(PLANILLA!AJ1713="SI",PLANILLA!AK1713="SI"),"TIEMPO","")</f>
        <v/>
      </c>
      <c r="C1710" t="str">
        <f>IF(OR(PLANILLA!AJ1713="SI",PLANILLA!AK1713="SI"),"DESPLAZAMIENTO_FORZADO","")</f>
        <v/>
      </c>
      <c r="CR1710" t="str">
        <f>CONCATENATE("COMUNIDAD_",PLANILLA!S1713)</f>
        <v>COMUNIDAD_</v>
      </c>
      <c r="CS1710" t="str">
        <f>CONCATENATE(PLANILLA!S1713,"_",PLANILLA!T1713)</f>
        <v>_</v>
      </c>
      <c r="ES1710" s="42" t="str">
        <f>IF(AND(PLANILLA!AM1713="",PLANILLA!AN1713=""),"",CONCATENATE(PLANILLA!AM1713,"-",PLANILLA!AN1713))</f>
        <v/>
      </c>
    </row>
    <row r="1711" spans="2:149" x14ac:dyDescent="0.25">
      <c r="B1711" t="str">
        <f>IF(OR(PLANILLA!AJ1714="SI",PLANILLA!AK1714="SI"),"TIEMPO","")</f>
        <v/>
      </c>
      <c r="C1711" t="str">
        <f>IF(OR(PLANILLA!AJ1714="SI",PLANILLA!AK1714="SI"),"DESPLAZAMIENTO_FORZADO","")</f>
        <v/>
      </c>
      <c r="CR1711" t="str">
        <f>CONCATENATE("COMUNIDAD_",PLANILLA!S1714)</f>
        <v>COMUNIDAD_</v>
      </c>
      <c r="CS1711" t="str">
        <f>CONCATENATE(PLANILLA!S1714,"_",PLANILLA!T1714)</f>
        <v>_</v>
      </c>
      <c r="ES1711" s="42" t="str">
        <f>IF(AND(PLANILLA!AM1714="",PLANILLA!AN1714=""),"",CONCATENATE(PLANILLA!AM1714,"-",PLANILLA!AN1714))</f>
        <v/>
      </c>
    </row>
    <row r="1712" spans="2:149" x14ac:dyDescent="0.25">
      <c r="B1712" t="str">
        <f>IF(OR(PLANILLA!AJ1715="SI",PLANILLA!AK1715="SI"),"TIEMPO","")</f>
        <v/>
      </c>
      <c r="C1712" t="str">
        <f>IF(OR(PLANILLA!AJ1715="SI",PLANILLA!AK1715="SI"),"DESPLAZAMIENTO_FORZADO","")</f>
        <v/>
      </c>
      <c r="CR1712" t="str">
        <f>CONCATENATE("COMUNIDAD_",PLANILLA!S1715)</f>
        <v>COMUNIDAD_</v>
      </c>
      <c r="CS1712" t="str">
        <f>CONCATENATE(PLANILLA!S1715,"_",PLANILLA!T1715)</f>
        <v>_</v>
      </c>
      <c r="ES1712" s="42" t="str">
        <f>IF(AND(PLANILLA!AM1715="",PLANILLA!AN1715=""),"",CONCATENATE(PLANILLA!AM1715,"-",PLANILLA!AN1715))</f>
        <v/>
      </c>
    </row>
    <row r="1713" spans="2:149" x14ac:dyDescent="0.25">
      <c r="B1713" t="str">
        <f>IF(OR(PLANILLA!AJ1716="SI",PLANILLA!AK1716="SI"),"TIEMPO","")</f>
        <v/>
      </c>
      <c r="C1713" t="str">
        <f>IF(OR(PLANILLA!AJ1716="SI",PLANILLA!AK1716="SI"),"DESPLAZAMIENTO_FORZADO","")</f>
        <v/>
      </c>
      <c r="CR1713" t="str">
        <f>CONCATENATE("COMUNIDAD_",PLANILLA!S1716)</f>
        <v>COMUNIDAD_</v>
      </c>
      <c r="CS1713" t="str">
        <f>CONCATENATE(PLANILLA!S1716,"_",PLANILLA!T1716)</f>
        <v>_</v>
      </c>
      <c r="ES1713" s="42" t="str">
        <f>IF(AND(PLANILLA!AM1716="",PLANILLA!AN1716=""),"",CONCATENATE(PLANILLA!AM1716,"-",PLANILLA!AN1716))</f>
        <v/>
      </c>
    </row>
    <row r="1714" spans="2:149" x14ac:dyDescent="0.25">
      <c r="B1714" t="str">
        <f>IF(OR(PLANILLA!AJ1717="SI",PLANILLA!AK1717="SI"),"TIEMPO","")</f>
        <v/>
      </c>
      <c r="C1714" t="str">
        <f>IF(OR(PLANILLA!AJ1717="SI",PLANILLA!AK1717="SI"),"DESPLAZAMIENTO_FORZADO","")</f>
        <v/>
      </c>
      <c r="CR1714" t="str">
        <f>CONCATENATE("COMUNIDAD_",PLANILLA!S1717)</f>
        <v>COMUNIDAD_</v>
      </c>
      <c r="CS1714" t="str">
        <f>CONCATENATE(PLANILLA!S1717,"_",PLANILLA!T1717)</f>
        <v>_</v>
      </c>
      <c r="ES1714" s="42" t="str">
        <f>IF(AND(PLANILLA!AM1717="",PLANILLA!AN1717=""),"",CONCATENATE(PLANILLA!AM1717,"-",PLANILLA!AN1717))</f>
        <v/>
      </c>
    </row>
    <row r="1715" spans="2:149" x14ac:dyDescent="0.25">
      <c r="B1715" t="str">
        <f>IF(OR(PLANILLA!AJ1718="SI",PLANILLA!AK1718="SI"),"TIEMPO","")</f>
        <v/>
      </c>
      <c r="C1715" t="str">
        <f>IF(OR(PLANILLA!AJ1718="SI",PLANILLA!AK1718="SI"),"DESPLAZAMIENTO_FORZADO","")</f>
        <v/>
      </c>
      <c r="CR1715" t="str">
        <f>CONCATENATE("COMUNIDAD_",PLANILLA!S1718)</f>
        <v>COMUNIDAD_</v>
      </c>
      <c r="CS1715" t="str">
        <f>CONCATENATE(PLANILLA!S1718,"_",PLANILLA!T1718)</f>
        <v>_</v>
      </c>
      <c r="ES1715" s="42" t="str">
        <f>IF(AND(PLANILLA!AM1718="",PLANILLA!AN1718=""),"",CONCATENATE(PLANILLA!AM1718,"-",PLANILLA!AN1718))</f>
        <v/>
      </c>
    </row>
    <row r="1716" spans="2:149" x14ac:dyDescent="0.25">
      <c r="B1716" t="str">
        <f>IF(OR(PLANILLA!AJ1719="SI",PLANILLA!AK1719="SI"),"TIEMPO","")</f>
        <v/>
      </c>
      <c r="C1716" t="str">
        <f>IF(OR(PLANILLA!AJ1719="SI",PLANILLA!AK1719="SI"),"DESPLAZAMIENTO_FORZADO","")</f>
        <v/>
      </c>
      <c r="CR1716" t="str">
        <f>CONCATENATE("COMUNIDAD_",PLANILLA!S1719)</f>
        <v>COMUNIDAD_</v>
      </c>
      <c r="CS1716" t="str">
        <f>CONCATENATE(PLANILLA!S1719,"_",PLANILLA!T1719)</f>
        <v>_</v>
      </c>
      <c r="ES1716" s="42" t="str">
        <f>IF(AND(PLANILLA!AM1719="",PLANILLA!AN1719=""),"",CONCATENATE(PLANILLA!AM1719,"-",PLANILLA!AN1719))</f>
        <v/>
      </c>
    </row>
    <row r="1717" spans="2:149" x14ac:dyDescent="0.25">
      <c r="B1717" t="str">
        <f>IF(OR(PLANILLA!AJ1720="SI",PLANILLA!AK1720="SI"),"TIEMPO","")</f>
        <v/>
      </c>
      <c r="C1717" t="str">
        <f>IF(OR(PLANILLA!AJ1720="SI",PLANILLA!AK1720="SI"),"DESPLAZAMIENTO_FORZADO","")</f>
        <v/>
      </c>
      <c r="CR1717" t="str">
        <f>CONCATENATE("COMUNIDAD_",PLANILLA!S1720)</f>
        <v>COMUNIDAD_</v>
      </c>
      <c r="CS1717" t="str">
        <f>CONCATENATE(PLANILLA!S1720,"_",PLANILLA!T1720)</f>
        <v>_</v>
      </c>
      <c r="ES1717" s="42" t="str">
        <f>IF(AND(PLANILLA!AM1720="",PLANILLA!AN1720=""),"",CONCATENATE(PLANILLA!AM1720,"-",PLANILLA!AN1720))</f>
        <v/>
      </c>
    </row>
    <row r="1718" spans="2:149" x14ac:dyDescent="0.25">
      <c r="B1718" t="str">
        <f>IF(OR(PLANILLA!AJ1721="SI",PLANILLA!AK1721="SI"),"TIEMPO","")</f>
        <v/>
      </c>
      <c r="C1718" t="str">
        <f>IF(OR(PLANILLA!AJ1721="SI",PLANILLA!AK1721="SI"),"DESPLAZAMIENTO_FORZADO","")</f>
        <v/>
      </c>
      <c r="CR1718" t="str">
        <f>CONCATENATE("COMUNIDAD_",PLANILLA!S1721)</f>
        <v>COMUNIDAD_</v>
      </c>
      <c r="CS1718" t="str">
        <f>CONCATENATE(PLANILLA!S1721,"_",PLANILLA!T1721)</f>
        <v>_</v>
      </c>
      <c r="ES1718" s="42" t="str">
        <f>IF(AND(PLANILLA!AM1721="",PLANILLA!AN1721=""),"",CONCATENATE(PLANILLA!AM1721,"-",PLANILLA!AN1721))</f>
        <v/>
      </c>
    </row>
    <row r="1719" spans="2:149" x14ac:dyDescent="0.25">
      <c r="B1719" t="str">
        <f>IF(OR(PLANILLA!AJ1722="SI",PLANILLA!AK1722="SI"),"TIEMPO","")</f>
        <v/>
      </c>
      <c r="C1719" t="str">
        <f>IF(OR(PLANILLA!AJ1722="SI",PLANILLA!AK1722="SI"),"DESPLAZAMIENTO_FORZADO","")</f>
        <v/>
      </c>
      <c r="CR1719" t="str">
        <f>CONCATENATE("COMUNIDAD_",PLANILLA!S1722)</f>
        <v>COMUNIDAD_</v>
      </c>
      <c r="CS1719" t="str">
        <f>CONCATENATE(PLANILLA!S1722,"_",PLANILLA!T1722)</f>
        <v>_</v>
      </c>
      <c r="ES1719" s="42" t="str">
        <f>IF(AND(PLANILLA!AM1722="",PLANILLA!AN1722=""),"",CONCATENATE(PLANILLA!AM1722,"-",PLANILLA!AN1722))</f>
        <v/>
      </c>
    </row>
    <row r="1720" spans="2:149" x14ac:dyDescent="0.25">
      <c r="B1720" t="str">
        <f>IF(OR(PLANILLA!AJ1723="SI",PLANILLA!AK1723="SI"),"TIEMPO","")</f>
        <v/>
      </c>
      <c r="C1720" t="str">
        <f>IF(OR(PLANILLA!AJ1723="SI",PLANILLA!AK1723="SI"),"DESPLAZAMIENTO_FORZADO","")</f>
        <v/>
      </c>
      <c r="CR1720" t="str">
        <f>CONCATENATE("COMUNIDAD_",PLANILLA!S1723)</f>
        <v>COMUNIDAD_</v>
      </c>
      <c r="CS1720" t="str">
        <f>CONCATENATE(PLANILLA!S1723,"_",PLANILLA!T1723)</f>
        <v>_</v>
      </c>
      <c r="ES1720" s="42" t="str">
        <f>IF(AND(PLANILLA!AM1723="",PLANILLA!AN1723=""),"",CONCATENATE(PLANILLA!AM1723,"-",PLANILLA!AN1723))</f>
        <v/>
      </c>
    </row>
    <row r="1721" spans="2:149" x14ac:dyDescent="0.25">
      <c r="B1721" t="str">
        <f>IF(OR(PLANILLA!AJ1724="SI",PLANILLA!AK1724="SI"),"TIEMPO","")</f>
        <v/>
      </c>
      <c r="C1721" t="str">
        <f>IF(OR(PLANILLA!AJ1724="SI",PLANILLA!AK1724="SI"),"DESPLAZAMIENTO_FORZADO","")</f>
        <v/>
      </c>
      <c r="CR1721" t="str">
        <f>CONCATENATE("COMUNIDAD_",PLANILLA!S1724)</f>
        <v>COMUNIDAD_</v>
      </c>
      <c r="CS1721" t="str">
        <f>CONCATENATE(PLANILLA!S1724,"_",PLANILLA!T1724)</f>
        <v>_</v>
      </c>
      <c r="ES1721" s="42" t="str">
        <f>IF(AND(PLANILLA!AM1724="",PLANILLA!AN1724=""),"",CONCATENATE(PLANILLA!AM1724,"-",PLANILLA!AN1724))</f>
        <v/>
      </c>
    </row>
    <row r="1722" spans="2:149" x14ac:dyDescent="0.25">
      <c r="B1722" t="str">
        <f>IF(OR(PLANILLA!AJ1725="SI",PLANILLA!AK1725="SI"),"TIEMPO","")</f>
        <v/>
      </c>
      <c r="C1722" t="str">
        <f>IF(OR(PLANILLA!AJ1725="SI",PLANILLA!AK1725="SI"),"DESPLAZAMIENTO_FORZADO","")</f>
        <v/>
      </c>
      <c r="CR1722" t="str">
        <f>CONCATENATE("COMUNIDAD_",PLANILLA!S1725)</f>
        <v>COMUNIDAD_</v>
      </c>
      <c r="CS1722" t="str">
        <f>CONCATENATE(PLANILLA!S1725,"_",PLANILLA!T1725)</f>
        <v>_</v>
      </c>
      <c r="ES1722" s="42" t="str">
        <f>IF(AND(PLANILLA!AM1725="",PLANILLA!AN1725=""),"",CONCATENATE(PLANILLA!AM1725,"-",PLANILLA!AN1725))</f>
        <v/>
      </c>
    </row>
    <row r="1723" spans="2:149" x14ac:dyDescent="0.25">
      <c r="B1723" t="str">
        <f>IF(OR(PLANILLA!AJ1726="SI",PLANILLA!AK1726="SI"),"TIEMPO","")</f>
        <v/>
      </c>
      <c r="C1723" t="str">
        <f>IF(OR(PLANILLA!AJ1726="SI",PLANILLA!AK1726="SI"),"DESPLAZAMIENTO_FORZADO","")</f>
        <v/>
      </c>
      <c r="CR1723" t="str">
        <f>CONCATENATE("COMUNIDAD_",PLANILLA!S1726)</f>
        <v>COMUNIDAD_</v>
      </c>
      <c r="CS1723" t="str">
        <f>CONCATENATE(PLANILLA!S1726,"_",PLANILLA!T1726)</f>
        <v>_</v>
      </c>
      <c r="ES1723" s="42" t="str">
        <f>IF(AND(PLANILLA!AM1726="",PLANILLA!AN1726=""),"",CONCATENATE(PLANILLA!AM1726,"-",PLANILLA!AN1726))</f>
        <v/>
      </c>
    </row>
    <row r="1724" spans="2:149" x14ac:dyDescent="0.25">
      <c r="B1724" t="str">
        <f>IF(OR(PLANILLA!AJ1727="SI",PLANILLA!AK1727="SI"),"TIEMPO","")</f>
        <v/>
      </c>
      <c r="C1724" t="str">
        <f>IF(OR(PLANILLA!AJ1727="SI",PLANILLA!AK1727="SI"),"DESPLAZAMIENTO_FORZADO","")</f>
        <v/>
      </c>
      <c r="CR1724" t="str">
        <f>CONCATENATE("COMUNIDAD_",PLANILLA!S1727)</f>
        <v>COMUNIDAD_</v>
      </c>
      <c r="CS1724" t="str">
        <f>CONCATENATE(PLANILLA!S1727,"_",PLANILLA!T1727)</f>
        <v>_</v>
      </c>
      <c r="ES1724" s="42" t="str">
        <f>IF(AND(PLANILLA!AM1727="",PLANILLA!AN1727=""),"",CONCATENATE(PLANILLA!AM1727,"-",PLANILLA!AN1727))</f>
        <v/>
      </c>
    </row>
    <row r="1725" spans="2:149" x14ac:dyDescent="0.25">
      <c r="B1725" t="str">
        <f>IF(OR(PLANILLA!AJ1728="SI",PLANILLA!AK1728="SI"),"TIEMPO","")</f>
        <v/>
      </c>
      <c r="C1725" t="str">
        <f>IF(OR(PLANILLA!AJ1728="SI",PLANILLA!AK1728="SI"),"DESPLAZAMIENTO_FORZADO","")</f>
        <v/>
      </c>
      <c r="CR1725" t="str">
        <f>CONCATENATE("COMUNIDAD_",PLANILLA!S1728)</f>
        <v>COMUNIDAD_</v>
      </c>
      <c r="CS1725" t="str">
        <f>CONCATENATE(PLANILLA!S1728,"_",PLANILLA!T1728)</f>
        <v>_</v>
      </c>
      <c r="ES1725" s="42" t="str">
        <f>IF(AND(PLANILLA!AM1728="",PLANILLA!AN1728=""),"",CONCATENATE(PLANILLA!AM1728,"-",PLANILLA!AN1728))</f>
        <v/>
      </c>
    </row>
    <row r="1726" spans="2:149" x14ac:dyDescent="0.25">
      <c r="B1726" t="str">
        <f>IF(OR(PLANILLA!AJ1729="SI",PLANILLA!AK1729="SI"),"TIEMPO","")</f>
        <v/>
      </c>
      <c r="C1726" t="str">
        <f>IF(OR(PLANILLA!AJ1729="SI",PLANILLA!AK1729="SI"),"DESPLAZAMIENTO_FORZADO","")</f>
        <v/>
      </c>
      <c r="CR1726" t="str">
        <f>CONCATENATE("COMUNIDAD_",PLANILLA!S1729)</f>
        <v>COMUNIDAD_</v>
      </c>
      <c r="CS1726" t="str">
        <f>CONCATENATE(PLANILLA!S1729,"_",PLANILLA!T1729)</f>
        <v>_</v>
      </c>
      <c r="ES1726" s="42" t="str">
        <f>IF(AND(PLANILLA!AM1729="",PLANILLA!AN1729=""),"",CONCATENATE(PLANILLA!AM1729,"-",PLANILLA!AN1729))</f>
        <v/>
      </c>
    </row>
    <row r="1727" spans="2:149" x14ac:dyDescent="0.25">
      <c r="B1727" t="str">
        <f>IF(OR(PLANILLA!AJ1730="SI",PLANILLA!AK1730="SI"),"TIEMPO","")</f>
        <v/>
      </c>
      <c r="C1727" t="str">
        <f>IF(OR(PLANILLA!AJ1730="SI",PLANILLA!AK1730="SI"),"DESPLAZAMIENTO_FORZADO","")</f>
        <v/>
      </c>
      <c r="CR1727" t="str">
        <f>CONCATENATE("COMUNIDAD_",PLANILLA!S1730)</f>
        <v>COMUNIDAD_</v>
      </c>
      <c r="CS1727" t="str">
        <f>CONCATENATE(PLANILLA!S1730,"_",PLANILLA!T1730)</f>
        <v>_</v>
      </c>
      <c r="ES1727" s="42" t="str">
        <f>IF(AND(PLANILLA!AM1730="",PLANILLA!AN1730=""),"",CONCATENATE(PLANILLA!AM1730,"-",PLANILLA!AN1730))</f>
        <v/>
      </c>
    </row>
    <row r="1728" spans="2:149" x14ac:dyDescent="0.25">
      <c r="B1728" t="str">
        <f>IF(OR(PLANILLA!AJ1731="SI",PLANILLA!AK1731="SI"),"TIEMPO","")</f>
        <v/>
      </c>
      <c r="C1728" t="str">
        <f>IF(OR(PLANILLA!AJ1731="SI",PLANILLA!AK1731="SI"),"DESPLAZAMIENTO_FORZADO","")</f>
        <v/>
      </c>
      <c r="CR1728" t="str">
        <f>CONCATENATE("COMUNIDAD_",PLANILLA!S1731)</f>
        <v>COMUNIDAD_</v>
      </c>
      <c r="CS1728" t="str">
        <f>CONCATENATE(PLANILLA!S1731,"_",PLANILLA!T1731)</f>
        <v>_</v>
      </c>
      <c r="ES1728" s="42" t="str">
        <f>IF(AND(PLANILLA!AM1731="",PLANILLA!AN1731=""),"",CONCATENATE(PLANILLA!AM1731,"-",PLANILLA!AN1731))</f>
        <v/>
      </c>
    </row>
    <row r="1729" spans="2:149" x14ac:dyDescent="0.25">
      <c r="B1729" t="str">
        <f>IF(OR(PLANILLA!AJ1732="SI",PLANILLA!AK1732="SI"),"TIEMPO","")</f>
        <v/>
      </c>
      <c r="C1729" t="str">
        <f>IF(OR(PLANILLA!AJ1732="SI",PLANILLA!AK1732="SI"),"DESPLAZAMIENTO_FORZADO","")</f>
        <v/>
      </c>
      <c r="CR1729" t="str">
        <f>CONCATENATE("COMUNIDAD_",PLANILLA!S1732)</f>
        <v>COMUNIDAD_</v>
      </c>
      <c r="CS1729" t="str">
        <f>CONCATENATE(PLANILLA!S1732,"_",PLANILLA!T1732)</f>
        <v>_</v>
      </c>
      <c r="ES1729" s="42" t="str">
        <f>IF(AND(PLANILLA!AM1732="",PLANILLA!AN1732=""),"",CONCATENATE(PLANILLA!AM1732,"-",PLANILLA!AN1732))</f>
        <v/>
      </c>
    </row>
    <row r="1730" spans="2:149" x14ac:dyDescent="0.25">
      <c r="B1730" t="str">
        <f>IF(OR(PLANILLA!AJ1733="SI",PLANILLA!AK1733="SI"),"TIEMPO","")</f>
        <v/>
      </c>
      <c r="C1730" t="str">
        <f>IF(OR(PLANILLA!AJ1733="SI",PLANILLA!AK1733="SI"),"DESPLAZAMIENTO_FORZADO","")</f>
        <v/>
      </c>
      <c r="CR1730" t="str">
        <f>CONCATENATE("COMUNIDAD_",PLANILLA!S1733)</f>
        <v>COMUNIDAD_</v>
      </c>
      <c r="CS1730" t="str">
        <f>CONCATENATE(PLANILLA!S1733,"_",PLANILLA!T1733)</f>
        <v>_</v>
      </c>
      <c r="ES1730" s="42" t="str">
        <f>IF(AND(PLANILLA!AM1733="",PLANILLA!AN1733=""),"",CONCATENATE(PLANILLA!AM1733,"-",PLANILLA!AN1733))</f>
        <v/>
      </c>
    </row>
    <row r="1731" spans="2:149" x14ac:dyDescent="0.25">
      <c r="B1731" t="str">
        <f>IF(OR(PLANILLA!AJ1734="SI",PLANILLA!AK1734="SI"),"TIEMPO","")</f>
        <v/>
      </c>
      <c r="C1731" t="str">
        <f>IF(OR(PLANILLA!AJ1734="SI",PLANILLA!AK1734="SI"),"DESPLAZAMIENTO_FORZADO","")</f>
        <v/>
      </c>
      <c r="CR1731" t="str">
        <f>CONCATENATE("COMUNIDAD_",PLANILLA!S1734)</f>
        <v>COMUNIDAD_</v>
      </c>
      <c r="CS1731" t="str">
        <f>CONCATENATE(PLANILLA!S1734,"_",PLANILLA!T1734)</f>
        <v>_</v>
      </c>
      <c r="ES1731" s="42" t="str">
        <f>IF(AND(PLANILLA!AM1734="",PLANILLA!AN1734=""),"",CONCATENATE(PLANILLA!AM1734,"-",PLANILLA!AN1734))</f>
        <v/>
      </c>
    </row>
    <row r="1732" spans="2:149" x14ac:dyDescent="0.25">
      <c r="B1732" t="str">
        <f>IF(OR(PLANILLA!AJ1735="SI",PLANILLA!AK1735="SI"),"TIEMPO","")</f>
        <v/>
      </c>
      <c r="C1732" t="str">
        <f>IF(OR(PLANILLA!AJ1735="SI",PLANILLA!AK1735="SI"),"DESPLAZAMIENTO_FORZADO","")</f>
        <v/>
      </c>
      <c r="CR1732" t="str">
        <f>CONCATENATE("COMUNIDAD_",PLANILLA!S1735)</f>
        <v>COMUNIDAD_</v>
      </c>
      <c r="CS1732" t="str">
        <f>CONCATENATE(PLANILLA!S1735,"_",PLANILLA!T1735)</f>
        <v>_</v>
      </c>
      <c r="ES1732" s="42" t="str">
        <f>IF(AND(PLANILLA!AM1735="",PLANILLA!AN1735=""),"",CONCATENATE(PLANILLA!AM1735,"-",PLANILLA!AN1735))</f>
        <v/>
      </c>
    </row>
    <row r="1733" spans="2:149" x14ac:dyDescent="0.25">
      <c r="B1733" t="str">
        <f>IF(OR(PLANILLA!AJ1736="SI",PLANILLA!AK1736="SI"),"TIEMPO","")</f>
        <v/>
      </c>
      <c r="C1733" t="str">
        <f>IF(OR(PLANILLA!AJ1736="SI",PLANILLA!AK1736="SI"),"DESPLAZAMIENTO_FORZADO","")</f>
        <v/>
      </c>
      <c r="CR1733" t="str">
        <f>CONCATENATE("COMUNIDAD_",PLANILLA!S1736)</f>
        <v>COMUNIDAD_</v>
      </c>
      <c r="CS1733" t="str">
        <f>CONCATENATE(PLANILLA!S1736,"_",PLANILLA!T1736)</f>
        <v>_</v>
      </c>
      <c r="ES1733" s="42" t="str">
        <f>IF(AND(PLANILLA!AM1736="",PLANILLA!AN1736=""),"",CONCATENATE(PLANILLA!AM1736,"-",PLANILLA!AN1736))</f>
        <v/>
      </c>
    </row>
    <row r="1734" spans="2:149" x14ac:dyDescent="0.25">
      <c r="B1734" t="str">
        <f>IF(OR(PLANILLA!AJ1737="SI",PLANILLA!AK1737="SI"),"TIEMPO","")</f>
        <v/>
      </c>
      <c r="C1734" t="str">
        <f>IF(OR(PLANILLA!AJ1737="SI",PLANILLA!AK1737="SI"),"DESPLAZAMIENTO_FORZADO","")</f>
        <v/>
      </c>
      <c r="CR1734" t="str">
        <f>CONCATENATE("COMUNIDAD_",PLANILLA!S1737)</f>
        <v>COMUNIDAD_</v>
      </c>
      <c r="CS1734" t="str">
        <f>CONCATENATE(PLANILLA!S1737,"_",PLANILLA!T1737)</f>
        <v>_</v>
      </c>
      <c r="ES1734" s="42" t="str">
        <f>IF(AND(PLANILLA!AM1737="",PLANILLA!AN1737=""),"",CONCATENATE(PLANILLA!AM1737,"-",PLANILLA!AN1737))</f>
        <v/>
      </c>
    </row>
    <row r="1735" spans="2:149" x14ac:dyDescent="0.25">
      <c r="B1735" t="str">
        <f>IF(OR(PLANILLA!AJ1738="SI",PLANILLA!AK1738="SI"),"TIEMPO","")</f>
        <v/>
      </c>
      <c r="C1735" t="str">
        <f>IF(OR(PLANILLA!AJ1738="SI",PLANILLA!AK1738="SI"),"DESPLAZAMIENTO_FORZADO","")</f>
        <v/>
      </c>
      <c r="CR1735" t="str">
        <f>CONCATENATE("COMUNIDAD_",PLANILLA!S1738)</f>
        <v>COMUNIDAD_</v>
      </c>
      <c r="CS1735" t="str">
        <f>CONCATENATE(PLANILLA!S1738,"_",PLANILLA!T1738)</f>
        <v>_</v>
      </c>
      <c r="ES1735" s="42" t="str">
        <f>IF(AND(PLANILLA!AM1738="",PLANILLA!AN1738=""),"",CONCATENATE(PLANILLA!AM1738,"-",PLANILLA!AN1738))</f>
        <v/>
      </c>
    </row>
    <row r="1736" spans="2:149" x14ac:dyDescent="0.25">
      <c r="B1736" t="str">
        <f>IF(OR(PLANILLA!AJ1739="SI",PLANILLA!AK1739="SI"),"TIEMPO","")</f>
        <v/>
      </c>
      <c r="C1736" t="str">
        <f>IF(OR(PLANILLA!AJ1739="SI",PLANILLA!AK1739="SI"),"DESPLAZAMIENTO_FORZADO","")</f>
        <v/>
      </c>
      <c r="CR1736" t="str">
        <f>CONCATENATE("COMUNIDAD_",PLANILLA!S1739)</f>
        <v>COMUNIDAD_</v>
      </c>
      <c r="CS1736" t="str">
        <f>CONCATENATE(PLANILLA!S1739,"_",PLANILLA!T1739)</f>
        <v>_</v>
      </c>
      <c r="ES1736" s="42" t="str">
        <f>IF(AND(PLANILLA!AM1739="",PLANILLA!AN1739=""),"",CONCATENATE(PLANILLA!AM1739,"-",PLANILLA!AN1739))</f>
        <v/>
      </c>
    </row>
    <row r="1737" spans="2:149" x14ac:dyDescent="0.25">
      <c r="B1737" t="str">
        <f>IF(OR(PLANILLA!AJ1740="SI",PLANILLA!AK1740="SI"),"TIEMPO","")</f>
        <v/>
      </c>
      <c r="C1737" t="str">
        <f>IF(OR(PLANILLA!AJ1740="SI",PLANILLA!AK1740="SI"),"DESPLAZAMIENTO_FORZADO","")</f>
        <v/>
      </c>
      <c r="CR1737" t="str">
        <f>CONCATENATE("COMUNIDAD_",PLANILLA!S1740)</f>
        <v>COMUNIDAD_</v>
      </c>
      <c r="CS1737" t="str">
        <f>CONCATENATE(PLANILLA!S1740,"_",PLANILLA!T1740)</f>
        <v>_</v>
      </c>
      <c r="ES1737" s="42" t="str">
        <f>IF(AND(PLANILLA!AM1740="",PLANILLA!AN1740=""),"",CONCATENATE(PLANILLA!AM1740,"-",PLANILLA!AN1740))</f>
        <v/>
      </c>
    </row>
    <row r="1738" spans="2:149" x14ac:dyDescent="0.25">
      <c r="B1738" t="str">
        <f>IF(OR(PLANILLA!AJ1741="SI",PLANILLA!AK1741="SI"),"TIEMPO","")</f>
        <v/>
      </c>
      <c r="C1738" t="str">
        <f>IF(OR(PLANILLA!AJ1741="SI",PLANILLA!AK1741="SI"),"DESPLAZAMIENTO_FORZADO","")</f>
        <v/>
      </c>
      <c r="CR1738" t="str">
        <f>CONCATENATE("COMUNIDAD_",PLANILLA!S1741)</f>
        <v>COMUNIDAD_</v>
      </c>
      <c r="CS1738" t="str">
        <f>CONCATENATE(PLANILLA!S1741,"_",PLANILLA!T1741)</f>
        <v>_</v>
      </c>
      <c r="ES1738" s="42" t="str">
        <f>IF(AND(PLANILLA!AM1741="",PLANILLA!AN1741=""),"",CONCATENATE(PLANILLA!AM1741,"-",PLANILLA!AN1741))</f>
        <v/>
      </c>
    </row>
    <row r="1739" spans="2:149" x14ac:dyDescent="0.25">
      <c r="B1739" t="str">
        <f>IF(OR(PLANILLA!AJ1742="SI",PLANILLA!AK1742="SI"),"TIEMPO","")</f>
        <v/>
      </c>
      <c r="C1739" t="str">
        <f>IF(OR(PLANILLA!AJ1742="SI",PLANILLA!AK1742="SI"),"DESPLAZAMIENTO_FORZADO","")</f>
        <v/>
      </c>
      <c r="CR1739" t="str">
        <f>CONCATENATE("COMUNIDAD_",PLANILLA!S1742)</f>
        <v>COMUNIDAD_</v>
      </c>
      <c r="CS1739" t="str">
        <f>CONCATENATE(PLANILLA!S1742,"_",PLANILLA!T1742)</f>
        <v>_</v>
      </c>
      <c r="ES1739" s="42" t="str">
        <f>IF(AND(PLANILLA!AM1742="",PLANILLA!AN1742=""),"",CONCATENATE(PLANILLA!AM1742,"-",PLANILLA!AN1742))</f>
        <v/>
      </c>
    </row>
    <row r="1740" spans="2:149" x14ac:dyDescent="0.25">
      <c r="B1740" t="str">
        <f>IF(OR(PLANILLA!AJ1743="SI",PLANILLA!AK1743="SI"),"TIEMPO","")</f>
        <v/>
      </c>
      <c r="C1740" t="str">
        <f>IF(OR(PLANILLA!AJ1743="SI",PLANILLA!AK1743="SI"),"DESPLAZAMIENTO_FORZADO","")</f>
        <v/>
      </c>
      <c r="CR1740" t="str">
        <f>CONCATENATE("COMUNIDAD_",PLANILLA!S1743)</f>
        <v>COMUNIDAD_</v>
      </c>
      <c r="CS1740" t="str">
        <f>CONCATENATE(PLANILLA!S1743,"_",PLANILLA!T1743)</f>
        <v>_</v>
      </c>
      <c r="ES1740" s="42" t="str">
        <f>IF(AND(PLANILLA!AM1743="",PLANILLA!AN1743=""),"",CONCATENATE(PLANILLA!AM1743,"-",PLANILLA!AN1743))</f>
        <v/>
      </c>
    </row>
    <row r="1741" spans="2:149" x14ac:dyDescent="0.25">
      <c r="B1741" t="str">
        <f>IF(OR(PLANILLA!AJ1744="SI",PLANILLA!AK1744="SI"),"TIEMPO","")</f>
        <v/>
      </c>
      <c r="C1741" t="str">
        <f>IF(OR(PLANILLA!AJ1744="SI",PLANILLA!AK1744="SI"),"DESPLAZAMIENTO_FORZADO","")</f>
        <v/>
      </c>
      <c r="CR1741" t="str">
        <f>CONCATENATE("COMUNIDAD_",PLANILLA!S1744)</f>
        <v>COMUNIDAD_</v>
      </c>
      <c r="CS1741" t="str">
        <f>CONCATENATE(PLANILLA!S1744,"_",PLANILLA!T1744)</f>
        <v>_</v>
      </c>
      <c r="ES1741" s="42" t="str">
        <f>IF(AND(PLANILLA!AM1744="",PLANILLA!AN1744=""),"",CONCATENATE(PLANILLA!AM1744,"-",PLANILLA!AN1744))</f>
        <v/>
      </c>
    </row>
    <row r="1742" spans="2:149" x14ac:dyDescent="0.25">
      <c r="B1742" t="str">
        <f>IF(OR(PLANILLA!AJ1745="SI",PLANILLA!AK1745="SI"),"TIEMPO","")</f>
        <v/>
      </c>
      <c r="C1742" t="str">
        <f>IF(OR(PLANILLA!AJ1745="SI",PLANILLA!AK1745="SI"),"DESPLAZAMIENTO_FORZADO","")</f>
        <v/>
      </c>
      <c r="CR1742" t="str">
        <f>CONCATENATE("COMUNIDAD_",PLANILLA!S1745)</f>
        <v>COMUNIDAD_</v>
      </c>
      <c r="CS1742" t="str">
        <f>CONCATENATE(PLANILLA!S1745,"_",PLANILLA!T1745)</f>
        <v>_</v>
      </c>
      <c r="ES1742" s="42" t="str">
        <f>IF(AND(PLANILLA!AM1745="",PLANILLA!AN1745=""),"",CONCATENATE(PLANILLA!AM1745,"-",PLANILLA!AN1745))</f>
        <v/>
      </c>
    </row>
    <row r="1743" spans="2:149" x14ac:dyDescent="0.25">
      <c r="B1743" t="str">
        <f>IF(OR(PLANILLA!AJ1746="SI",PLANILLA!AK1746="SI"),"TIEMPO","")</f>
        <v/>
      </c>
      <c r="C1743" t="str">
        <f>IF(OR(PLANILLA!AJ1746="SI",PLANILLA!AK1746="SI"),"DESPLAZAMIENTO_FORZADO","")</f>
        <v/>
      </c>
      <c r="CR1743" t="str">
        <f>CONCATENATE("COMUNIDAD_",PLANILLA!S1746)</f>
        <v>COMUNIDAD_</v>
      </c>
      <c r="CS1743" t="str">
        <f>CONCATENATE(PLANILLA!S1746,"_",PLANILLA!T1746)</f>
        <v>_</v>
      </c>
      <c r="ES1743" s="42" t="str">
        <f>IF(AND(PLANILLA!AM1746="",PLANILLA!AN1746=""),"",CONCATENATE(PLANILLA!AM1746,"-",PLANILLA!AN1746))</f>
        <v/>
      </c>
    </row>
    <row r="1744" spans="2:149" x14ac:dyDescent="0.25">
      <c r="B1744" t="str">
        <f>IF(OR(PLANILLA!AJ1747="SI",PLANILLA!AK1747="SI"),"TIEMPO","")</f>
        <v/>
      </c>
      <c r="C1744" t="str">
        <f>IF(OR(PLANILLA!AJ1747="SI",PLANILLA!AK1747="SI"),"DESPLAZAMIENTO_FORZADO","")</f>
        <v/>
      </c>
      <c r="CR1744" t="str">
        <f>CONCATENATE("COMUNIDAD_",PLANILLA!S1747)</f>
        <v>COMUNIDAD_</v>
      </c>
      <c r="CS1744" t="str">
        <f>CONCATENATE(PLANILLA!S1747,"_",PLANILLA!T1747)</f>
        <v>_</v>
      </c>
      <c r="ES1744" s="42" t="str">
        <f>IF(AND(PLANILLA!AM1747="",PLANILLA!AN1747=""),"",CONCATENATE(PLANILLA!AM1747,"-",PLANILLA!AN1747))</f>
        <v/>
      </c>
    </row>
    <row r="1745" spans="2:149" x14ac:dyDescent="0.25">
      <c r="B1745" t="str">
        <f>IF(OR(PLANILLA!AJ1748="SI",PLANILLA!AK1748="SI"),"TIEMPO","")</f>
        <v/>
      </c>
      <c r="C1745" t="str">
        <f>IF(OR(PLANILLA!AJ1748="SI",PLANILLA!AK1748="SI"),"DESPLAZAMIENTO_FORZADO","")</f>
        <v/>
      </c>
      <c r="CR1745" t="str">
        <f>CONCATENATE("COMUNIDAD_",PLANILLA!S1748)</f>
        <v>COMUNIDAD_</v>
      </c>
      <c r="CS1745" t="str">
        <f>CONCATENATE(PLANILLA!S1748,"_",PLANILLA!T1748)</f>
        <v>_</v>
      </c>
      <c r="ES1745" s="42" t="str">
        <f>IF(AND(PLANILLA!AM1748="",PLANILLA!AN1748=""),"",CONCATENATE(PLANILLA!AM1748,"-",PLANILLA!AN1748))</f>
        <v/>
      </c>
    </row>
    <row r="1746" spans="2:149" x14ac:dyDescent="0.25">
      <c r="B1746" t="str">
        <f>IF(OR(PLANILLA!AJ1749="SI",PLANILLA!AK1749="SI"),"TIEMPO","")</f>
        <v/>
      </c>
      <c r="C1746" t="str">
        <f>IF(OR(PLANILLA!AJ1749="SI",PLANILLA!AK1749="SI"),"DESPLAZAMIENTO_FORZADO","")</f>
        <v/>
      </c>
      <c r="CR1746" t="str">
        <f>CONCATENATE("COMUNIDAD_",PLANILLA!S1749)</f>
        <v>COMUNIDAD_</v>
      </c>
      <c r="CS1746" t="str">
        <f>CONCATENATE(PLANILLA!S1749,"_",PLANILLA!T1749)</f>
        <v>_</v>
      </c>
      <c r="ES1746" s="42" t="str">
        <f>IF(AND(PLANILLA!AM1749="",PLANILLA!AN1749=""),"",CONCATENATE(PLANILLA!AM1749,"-",PLANILLA!AN1749))</f>
        <v/>
      </c>
    </row>
    <row r="1747" spans="2:149" x14ac:dyDescent="0.25">
      <c r="B1747" t="str">
        <f>IF(OR(PLANILLA!AJ1750="SI",PLANILLA!AK1750="SI"),"TIEMPO","")</f>
        <v/>
      </c>
      <c r="C1747" t="str">
        <f>IF(OR(PLANILLA!AJ1750="SI",PLANILLA!AK1750="SI"),"DESPLAZAMIENTO_FORZADO","")</f>
        <v/>
      </c>
      <c r="CR1747" t="str">
        <f>CONCATENATE("COMUNIDAD_",PLANILLA!S1750)</f>
        <v>COMUNIDAD_</v>
      </c>
      <c r="CS1747" t="str">
        <f>CONCATENATE(PLANILLA!S1750,"_",PLANILLA!T1750)</f>
        <v>_</v>
      </c>
      <c r="ES1747" s="42" t="str">
        <f>IF(AND(PLANILLA!AM1750="",PLANILLA!AN1750=""),"",CONCATENATE(PLANILLA!AM1750,"-",PLANILLA!AN1750))</f>
        <v/>
      </c>
    </row>
    <row r="1748" spans="2:149" x14ac:dyDescent="0.25">
      <c r="B1748" t="str">
        <f>IF(OR(PLANILLA!AJ1751="SI",PLANILLA!AK1751="SI"),"TIEMPO","")</f>
        <v/>
      </c>
      <c r="C1748" t="str">
        <f>IF(OR(PLANILLA!AJ1751="SI",PLANILLA!AK1751="SI"),"DESPLAZAMIENTO_FORZADO","")</f>
        <v/>
      </c>
      <c r="CR1748" t="str">
        <f>CONCATENATE("COMUNIDAD_",PLANILLA!S1751)</f>
        <v>COMUNIDAD_</v>
      </c>
      <c r="CS1748" t="str">
        <f>CONCATENATE(PLANILLA!S1751,"_",PLANILLA!T1751)</f>
        <v>_</v>
      </c>
      <c r="ES1748" s="42" t="str">
        <f>IF(AND(PLANILLA!AM1751="",PLANILLA!AN1751=""),"",CONCATENATE(PLANILLA!AM1751,"-",PLANILLA!AN1751))</f>
        <v/>
      </c>
    </row>
    <row r="1749" spans="2:149" x14ac:dyDescent="0.25">
      <c r="B1749" t="str">
        <f>IF(OR(PLANILLA!AJ1752="SI",PLANILLA!AK1752="SI"),"TIEMPO","")</f>
        <v/>
      </c>
      <c r="C1749" t="str">
        <f>IF(OR(PLANILLA!AJ1752="SI",PLANILLA!AK1752="SI"),"DESPLAZAMIENTO_FORZADO","")</f>
        <v/>
      </c>
      <c r="CR1749" t="str">
        <f>CONCATENATE("COMUNIDAD_",PLANILLA!S1752)</f>
        <v>COMUNIDAD_</v>
      </c>
      <c r="CS1749" t="str">
        <f>CONCATENATE(PLANILLA!S1752,"_",PLANILLA!T1752)</f>
        <v>_</v>
      </c>
      <c r="ES1749" s="42" t="str">
        <f>IF(AND(PLANILLA!AM1752="",PLANILLA!AN1752=""),"",CONCATENATE(PLANILLA!AM1752,"-",PLANILLA!AN1752))</f>
        <v/>
      </c>
    </row>
    <row r="1750" spans="2:149" x14ac:dyDescent="0.25">
      <c r="B1750" t="str">
        <f>IF(OR(PLANILLA!AJ1753="SI",PLANILLA!AK1753="SI"),"TIEMPO","")</f>
        <v/>
      </c>
      <c r="C1750" t="str">
        <f>IF(OR(PLANILLA!AJ1753="SI",PLANILLA!AK1753="SI"),"DESPLAZAMIENTO_FORZADO","")</f>
        <v/>
      </c>
      <c r="CR1750" t="str">
        <f>CONCATENATE("COMUNIDAD_",PLANILLA!S1753)</f>
        <v>COMUNIDAD_</v>
      </c>
      <c r="CS1750" t="str">
        <f>CONCATENATE(PLANILLA!S1753,"_",PLANILLA!T1753)</f>
        <v>_</v>
      </c>
      <c r="ES1750" s="42" t="str">
        <f>IF(AND(PLANILLA!AM1753="",PLANILLA!AN1753=""),"",CONCATENATE(PLANILLA!AM1753,"-",PLANILLA!AN1753))</f>
        <v/>
      </c>
    </row>
    <row r="1751" spans="2:149" x14ac:dyDescent="0.25">
      <c r="B1751" t="str">
        <f>IF(OR(PLANILLA!AJ1754="SI",PLANILLA!AK1754="SI"),"TIEMPO","")</f>
        <v/>
      </c>
      <c r="C1751" t="str">
        <f>IF(OR(PLANILLA!AJ1754="SI",PLANILLA!AK1754="SI"),"DESPLAZAMIENTO_FORZADO","")</f>
        <v/>
      </c>
      <c r="CR1751" t="str">
        <f>CONCATENATE("COMUNIDAD_",PLANILLA!S1754)</f>
        <v>COMUNIDAD_</v>
      </c>
      <c r="CS1751" t="str">
        <f>CONCATENATE(PLANILLA!S1754,"_",PLANILLA!T1754)</f>
        <v>_</v>
      </c>
      <c r="ES1751" s="42" t="str">
        <f>IF(AND(PLANILLA!AM1754="",PLANILLA!AN1754=""),"",CONCATENATE(PLANILLA!AM1754,"-",PLANILLA!AN1754))</f>
        <v/>
      </c>
    </row>
    <row r="1752" spans="2:149" x14ac:dyDescent="0.25">
      <c r="B1752" t="str">
        <f>IF(OR(PLANILLA!AJ1755="SI",PLANILLA!AK1755="SI"),"TIEMPO","")</f>
        <v/>
      </c>
      <c r="C1752" t="str">
        <f>IF(OR(PLANILLA!AJ1755="SI",PLANILLA!AK1755="SI"),"DESPLAZAMIENTO_FORZADO","")</f>
        <v/>
      </c>
      <c r="CR1752" t="str">
        <f>CONCATENATE("COMUNIDAD_",PLANILLA!S1755)</f>
        <v>COMUNIDAD_</v>
      </c>
      <c r="CS1752" t="str">
        <f>CONCATENATE(PLANILLA!S1755,"_",PLANILLA!T1755)</f>
        <v>_</v>
      </c>
      <c r="ES1752" s="42" t="str">
        <f>IF(AND(PLANILLA!AM1755="",PLANILLA!AN1755=""),"",CONCATENATE(PLANILLA!AM1755,"-",PLANILLA!AN1755))</f>
        <v/>
      </c>
    </row>
    <row r="1753" spans="2:149" x14ac:dyDescent="0.25">
      <c r="B1753" t="str">
        <f>IF(OR(PLANILLA!AJ1756="SI",PLANILLA!AK1756="SI"),"TIEMPO","")</f>
        <v/>
      </c>
      <c r="C1753" t="str">
        <f>IF(OR(PLANILLA!AJ1756="SI",PLANILLA!AK1756="SI"),"DESPLAZAMIENTO_FORZADO","")</f>
        <v/>
      </c>
      <c r="CR1753" t="str">
        <f>CONCATENATE("COMUNIDAD_",PLANILLA!S1756)</f>
        <v>COMUNIDAD_</v>
      </c>
      <c r="CS1753" t="str">
        <f>CONCATENATE(PLANILLA!S1756,"_",PLANILLA!T1756)</f>
        <v>_</v>
      </c>
      <c r="ES1753" s="42" t="str">
        <f>IF(AND(PLANILLA!AM1756="",PLANILLA!AN1756=""),"",CONCATENATE(PLANILLA!AM1756,"-",PLANILLA!AN1756))</f>
        <v/>
      </c>
    </row>
    <row r="1754" spans="2:149" x14ac:dyDescent="0.25">
      <c r="B1754" t="str">
        <f>IF(OR(PLANILLA!AJ1757="SI",PLANILLA!AK1757="SI"),"TIEMPO","")</f>
        <v/>
      </c>
      <c r="C1754" t="str">
        <f>IF(OR(PLANILLA!AJ1757="SI",PLANILLA!AK1757="SI"),"DESPLAZAMIENTO_FORZADO","")</f>
        <v/>
      </c>
      <c r="CR1754" t="str">
        <f>CONCATENATE("COMUNIDAD_",PLANILLA!S1757)</f>
        <v>COMUNIDAD_</v>
      </c>
      <c r="CS1754" t="str">
        <f>CONCATENATE(PLANILLA!S1757,"_",PLANILLA!T1757)</f>
        <v>_</v>
      </c>
      <c r="ES1754" s="42" t="str">
        <f>IF(AND(PLANILLA!AM1757="",PLANILLA!AN1757=""),"",CONCATENATE(PLANILLA!AM1757,"-",PLANILLA!AN1757))</f>
        <v/>
      </c>
    </row>
    <row r="1755" spans="2:149" x14ac:dyDescent="0.25">
      <c r="B1755" t="str">
        <f>IF(OR(PLANILLA!AJ1758="SI",PLANILLA!AK1758="SI"),"TIEMPO","")</f>
        <v/>
      </c>
      <c r="C1755" t="str">
        <f>IF(OR(PLANILLA!AJ1758="SI",PLANILLA!AK1758="SI"),"DESPLAZAMIENTO_FORZADO","")</f>
        <v/>
      </c>
      <c r="CR1755" t="str">
        <f>CONCATENATE("COMUNIDAD_",PLANILLA!S1758)</f>
        <v>COMUNIDAD_</v>
      </c>
      <c r="CS1755" t="str">
        <f>CONCATENATE(PLANILLA!S1758,"_",PLANILLA!T1758)</f>
        <v>_</v>
      </c>
      <c r="ES1755" s="42" t="str">
        <f>IF(AND(PLANILLA!AM1758="",PLANILLA!AN1758=""),"",CONCATENATE(PLANILLA!AM1758,"-",PLANILLA!AN1758))</f>
        <v/>
      </c>
    </row>
    <row r="1756" spans="2:149" x14ac:dyDescent="0.25">
      <c r="B1756" t="str">
        <f>IF(OR(PLANILLA!AJ1759="SI",PLANILLA!AK1759="SI"),"TIEMPO","")</f>
        <v/>
      </c>
      <c r="C1756" t="str">
        <f>IF(OR(PLANILLA!AJ1759="SI",PLANILLA!AK1759="SI"),"DESPLAZAMIENTO_FORZADO","")</f>
        <v/>
      </c>
      <c r="CR1756" t="str">
        <f>CONCATENATE("COMUNIDAD_",PLANILLA!S1759)</f>
        <v>COMUNIDAD_</v>
      </c>
      <c r="CS1756" t="str">
        <f>CONCATENATE(PLANILLA!S1759,"_",PLANILLA!T1759)</f>
        <v>_</v>
      </c>
      <c r="ES1756" s="42" t="str">
        <f>IF(AND(PLANILLA!AM1759="",PLANILLA!AN1759=""),"",CONCATENATE(PLANILLA!AM1759,"-",PLANILLA!AN1759))</f>
        <v/>
      </c>
    </row>
    <row r="1757" spans="2:149" x14ac:dyDescent="0.25">
      <c r="B1757" t="str">
        <f>IF(OR(PLANILLA!AJ1760="SI",PLANILLA!AK1760="SI"),"TIEMPO","")</f>
        <v/>
      </c>
      <c r="C1757" t="str">
        <f>IF(OR(PLANILLA!AJ1760="SI",PLANILLA!AK1760="SI"),"DESPLAZAMIENTO_FORZADO","")</f>
        <v/>
      </c>
      <c r="CR1757" t="str">
        <f>CONCATENATE("COMUNIDAD_",PLANILLA!S1760)</f>
        <v>COMUNIDAD_</v>
      </c>
      <c r="CS1757" t="str">
        <f>CONCATENATE(PLANILLA!S1760,"_",PLANILLA!T1760)</f>
        <v>_</v>
      </c>
      <c r="ES1757" s="42" t="str">
        <f>IF(AND(PLANILLA!AM1760="",PLANILLA!AN1760=""),"",CONCATENATE(PLANILLA!AM1760,"-",PLANILLA!AN1760))</f>
        <v/>
      </c>
    </row>
    <row r="1758" spans="2:149" x14ac:dyDescent="0.25">
      <c r="B1758" t="str">
        <f>IF(OR(PLANILLA!AJ1761="SI",PLANILLA!AK1761="SI"),"TIEMPO","")</f>
        <v/>
      </c>
      <c r="C1758" t="str">
        <f>IF(OR(PLANILLA!AJ1761="SI",PLANILLA!AK1761="SI"),"DESPLAZAMIENTO_FORZADO","")</f>
        <v/>
      </c>
      <c r="CR1758" t="str">
        <f>CONCATENATE("COMUNIDAD_",PLANILLA!S1761)</f>
        <v>COMUNIDAD_</v>
      </c>
      <c r="CS1758" t="str">
        <f>CONCATENATE(PLANILLA!S1761,"_",PLANILLA!T1761)</f>
        <v>_</v>
      </c>
      <c r="ES1758" s="42" t="str">
        <f>IF(AND(PLANILLA!AM1761="",PLANILLA!AN1761=""),"",CONCATENATE(PLANILLA!AM1761,"-",PLANILLA!AN1761))</f>
        <v/>
      </c>
    </row>
    <row r="1759" spans="2:149" x14ac:dyDescent="0.25">
      <c r="B1759" t="str">
        <f>IF(OR(PLANILLA!AJ1762="SI",PLANILLA!AK1762="SI"),"TIEMPO","")</f>
        <v/>
      </c>
      <c r="C1759" t="str">
        <f>IF(OR(PLANILLA!AJ1762="SI",PLANILLA!AK1762="SI"),"DESPLAZAMIENTO_FORZADO","")</f>
        <v/>
      </c>
      <c r="CR1759" t="str">
        <f>CONCATENATE("COMUNIDAD_",PLANILLA!S1762)</f>
        <v>COMUNIDAD_</v>
      </c>
      <c r="CS1759" t="str">
        <f>CONCATENATE(PLANILLA!S1762,"_",PLANILLA!T1762)</f>
        <v>_</v>
      </c>
      <c r="ES1759" s="42" t="str">
        <f>IF(AND(PLANILLA!AM1762="",PLANILLA!AN1762=""),"",CONCATENATE(PLANILLA!AM1762,"-",PLANILLA!AN1762))</f>
        <v/>
      </c>
    </row>
    <row r="1760" spans="2:149" x14ac:dyDescent="0.25">
      <c r="B1760" t="str">
        <f>IF(OR(PLANILLA!AJ1763="SI",PLANILLA!AK1763="SI"),"TIEMPO","")</f>
        <v/>
      </c>
      <c r="C1760" t="str">
        <f>IF(OR(PLANILLA!AJ1763="SI",PLANILLA!AK1763="SI"),"DESPLAZAMIENTO_FORZADO","")</f>
        <v/>
      </c>
      <c r="CR1760" t="str">
        <f>CONCATENATE("COMUNIDAD_",PLANILLA!S1763)</f>
        <v>COMUNIDAD_</v>
      </c>
      <c r="CS1760" t="str">
        <f>CONCATENATE(PLANILLA!S1763,"_",PLANILLA!T1763)</f>
        <v>_</v>
      </c>
      <c r="ES1760" s="42" t="str">
        <f>IF(AND(PLANILLA!AM1763="",PLANILLA!AN1763=""),"",CONCATENATE(PLANILLA!AM1763,"-",PLANILLA!AN1763))</f>
        <v/>
      </c>
    </row>
    <row r="1761" spans="2:149" x14ac:dyDescent="0.25">
      <c r="B1761" t="str">
        <f>IF(OR(PLANILLA!AJ1764="SI",PLANILLA!AK1764="SI"),"TIEMPO","")</f>
        <v/>
      </c>
      <c r="C1761" t="str">
        <f>IF(OR(PLANILLA!AJ1764="SI",PLANILLA!AK1764="SI"),"DESPLAZAMIENTO_FORZADO","")</f>
        <v/>
      </c>
      <c r="CR1761" t="str">
        <f>CONCATENATE("COMUNIDAD_",PLANILLA!S1764)</f>
        <v>COMUNIDAD_</v>
      </c>
      <c r="CS1761" t="str">
        <f>CONCATENATE(PLANILLA!S1764,"_",PLANILLA!T1764)</f>
        <v>_</v>
      </c>
      <c r="ES1761" s="42" t="str">
        <f>IF(AND(PLANILLA!AM1764="",PLANILLA!AN1764=""),"",CONCATENATE(PLANILLA!AM1764,"-",PLANILLA!AN1764))</f>
        <v/>
      </c>
    </row>
    <row r="1762" spans="2:149" x14ac:dyDescent="0.25">
      <c r="B1762" t="str">
        <f>IF(OR(PLANILLA!AJ1765="SI",PLANILLA!AK1765="SI"),"TIEMPO","")</f>
        <v/>
      </c>
      <c r="C1762" t="str">
        <f>IF(OR(PLANILLA!AJ1765="SI",PLANILLA!AK1765="SI"),"DESPLAZAMIENTO_FORZADO","")</f>
        <v/>
      </c>
      <c r="CR1762" t="str">
        <f>CONCATENATE("COMUNIDAD_",PLANILLA!S1765)</f>
        <v>COMUNIDAD_</v>
      </c>
      <c r="CS1762" t="str">
        <f>CONCATENATE(PLANILLA!S1765,"_",PLANILLA!T1765)</f>
        <v>_</v>
      </c>
      <c r="ES1762" s="42" t="str">
        <f>IF(AND(PLANILLA!AM1765="",PLANILLA!AN1765=""),"",CONCATENATE(PLANILLA!AM1765,"-",PLANILLA!AN1765))</f>
        <v/>
      </c>
    </row>
    <row r="1763" spans="2:149" x14ac:dyDescent="0.25">
      <c r="B1763" t="str">
        <f>IF(OR(PLANILLA!AJ1766="SI",PLANILLA!AK1766="SI"),"TIEMPO","")</f>
        <v/>
      </c>
      <c r="C1763" t="str">
        <f>IF(OR(PLANILLA!AJ1766="SI",PLANILLA!AK1766="SI"),"DESPLAZAMIENTO_FORZADO","")</f>
        <v/>
      </c>
      <c r="CR1763" t="str">
        <f>CONCATENATE("COMUNIDAD_",PLANILLA!S1766)</f>
        <v>COMUNIDAD_</v>
      </c>
      <c r="CS1763" t="str">
        <f>CONCATENATE(PLANILLA!S1766,"_",PLANILLA!T1766)</f>
        <v>_</v>
      </c>
      <c r="ES1763" s="42" t="str">
        <f>IF(AND(PLANILLA!AM1766="",PLANILLA!AN1766=""),"",CONCATENATE(PLANILLA!AM1766,"-",PLANILLA!AN1766))</f>
        <v/>
      </c>
    </row>
    <row r="1764" spans="2:149" x14ac:dyDescent="0.25">
      <c r="B1764" t="str">
        <f>IF(OR(PLANILLA!AJ1767="SI",PLANILLA!AK1767="SI"),"TIEMPO","")</f>
        <v/>
      </c>
      <c r="C1764" t="str">
        <f>IF(OR(PLANILLA!AJ1767="SI",PLANILLA!AK1767="SI"),"DESPLAZAMIENTO_FORZADO","")</f>
        <v/>
      </c>
      <c r="CR1764" t="str">
        <f>CONCATENATE("COMUNIDAD_",PLANILLA!S1767)</f>
        <v>COMUNIDAD_</v>
      </c>
      <c r="CS1764" t="str">
        <f>CONCATENATE(PLANILLA!S1767,"_",PLANILLA!T1767)</f>
        <v>_</v>
      </c>
      <c r="ES1764" s="42" t="str">
        <f>IF(AND(PLANILLA!AM1767="",PLANILLA!AN1767=""),"",CONCATENATE(PLANILLA!AM1767,"-",PLANILLA!AN1767))</f>
        <v/>
      </c>
    </row>
    <row r="1765" spans="2:149" x14ac:dyDescent="0.25">
      <c r="B1765" t="str">
        <f>IF(OR(PLANILLA!AJ1768="SI",PLANILLA!AK1768="SI"),"TIEMPO","")</f>
        <v/>
      </c>
      <c r="C1765" t="str">
        <f>IF(OR(PLANILLA!AJ1768="SI",PLANILLA!AK1768="SI"),"DESPLAZAMIENTO_FORZADO","")</f>
        <v/>
      </c>
      <c r="CR1765" t="str">
        <f>CONCATENATE("COMUNIDAD_",PLANILLA!S1768)</f>
        <v>COMUNIDAD_</v>
      </c>
      <c r="CS1765" t="str">
        <f>CONCATENATE(PLANILLA!S1768,"_",PLANILLA!T1768)</f>
        <v>_</v>
      </c>
      <c r="ES1765" s="42" t="str">
        <f>IF(AND(PLANILLA!AM1768="",PLANILLA!AN1768=""),"",CONCATENATE(PLANILLA!AM1768,"-",PLANILLA!AN1768))</f>
        <v/>
      </c>
    </row>
    <row r="1766" spans="2:149" x14ac:dyDescent="0.25">
      <c r="B1766" t="str">
        <f>IF(OR(PLANILLA!AJ1769="SI",PLANILLA!AK1769="SI"),"TIEMPO","")</f>
        <v/>
      </c>
      <c r="C1766" t="str">
        <f>IF(OR(PLANILLA!AJ1769="SI",PLANILLA!AK1769="SI"),"DESPLAZAMIENTO_FORZADO","")</f>
        <v/>
      </c>
      <c r="CR1766" t="str">
        <f>CONCATENATE("COMUNIDAD_",PLANILLA!S1769)</f>
        <v>COMUNIDAD_</v>
      </c>
      <c r="CS1766" t="str">
        <f>CONCATENATE(PLANILLA!S1769,"_",PLANILLA!T1769)</f>
        <v>_</v>
      </c>
      <c r="ES1766" s="42" t="str">
        <f>IF(AND(PLANILLA!AM1769="",PLANILLA!AN1769=""),"",CONCATENATE(PLANILLA!AM1769,"-",PLANILLA!AN1769))</f>
        <v/>
      </c>
    </row>
    <row r="1767" spans="2:149" x14ac:dyDescent="0.25">
      <c r="B1767" t="str">
        <f>IF(OR(PLANILLA!AJ1770="SI",PLANILLA!AK1770="SI"),"TIEMPO","")</f>
        <v/>
      </c>
      <c r="C1767" t="str">
        <f>IF(OR(PLANILLA!AJ1770="SI",PLANILLA!AK1770="SI"),"DESPLAZAMIENTO_FORZADO","")</f>
        <v/>
      </c>
      <c r="CR1767" t="str">
        <f>CONCATENATE("COMUNIDAD_",PLANILLA!S1770)</f>
        <v>COMUNIDAD_</v>
      </c>
      <c r="CS1767" t="str">
        <f>CONCATENATE(PLANILLA!S1770,"_",PLANILLA!T1770)</f>
        <v>_</v>
      </c>
      <c r="ES1767" s="42" t="str">
        <f>IF(AND(PLANILLA!AM1770="",PLANILLA!AN1770=""),"",CONCATENATE(PLANILLA!AM1770,"-",PLANILLA!AN1770))</f>
        <v/>
      </c>
    </row>
    <row r="1768" spans="2:149" x14ac:dyDescent="0.25">
      <c r="B1768" t="str">
        <f>IF(OR(PLANILLA!AJ1771="SI",PLANILLA!AK1771="SI"),"TIEMPO","")</f>
        <v/>
      </c>
      <c r="C1768" t="str">
        <f>IF(OR(PLANILLA!AJ1771="SI",PLANILLA!AK1771="SI"),"DESPLAZAMIENTO_FORZADO","")</f>
        <v/>
      </c>
      <c r="CR1768" t="str">
        <f>CONCATENATE("COMUNIDAD_",PLANILLA!S1771)</f>
        <v>COMUNIDAD_</v>
      </c>
      <c r="CS1768" t="str">
        <f>CONCATENATE(PLANILLA!S1771,"_",PLANILLA!T1771)</f>
        <v>_</v>
      </c>
      <c r="ES1768" s="42" t="str">
        <f>IF(AND(PLANILLA!AM1771="",PLANILLA!AN1771=""),"",CONCATENATE(PLANILLA!AM1771,"-",PLANILLA!AN1771))</f>
        <v/>
      </c>
    </row>
    <row r="1769" spans="2:149" x14ac:dyDescent="0.25">
      <c r="B1769" t="str">
        <f>IF(OR(PLANILLA!AJ1772="SI",PLANILLA!AK1772="SI"),"TIEMPO","")</f>
        <v/>
      </c>
      <c r="C1769" t="str">
        <f>IF(OR(PLANILLA!AJ1772="SI",PLANILLA!AK1772="SI"),"DESPLAZAMIENTO_FORZADO","")</f>
        <v/>
      </c>
      <c r="CR1769" t="str">
        <f>CONCATENATE("COMUNIDAD_",PLANILLA!S1772)</f>
        <v>COMUNIDAD_</v>
      </c>
      <c r="CS1769" t="str">
        <f>CONCATENATE(PLANILLA!S1772,"_",PLANILLA!T1772)</f>
        <v>_</v>
      </c>
      <c r="ES1769" s="42" t="str">
        <f>IF(AND(PLANILLA!AM1772="",PLANILLA!AN1772=""),"",CONCATENATE(PLANILLA!AM1772,"-",PLANILLA!AN1772))</f>
        <v/>
      </c>
    </row>
    <row r="1770" spans="2:149" x14ac:dyDescent="0.25">
      <c r="B1770" t="str">
        <f>IF(OR(PLANILLA!AJ1773="SI",PLANILLA!AK1773="SI"),"TIEMPO","")</f>
        <v/>
      </c>
      <c r="C1770" t="str">
        <f>IF(OR(PLANILLA!AJ1773="SI",PLANILLA!AK1773="SI"),"DESPLAZAMIENTO_FORZADO","")</f>
        <v/>
      </c>
      <c r="CR1770" t="str">
        <f>CONCATENATE("COMUNIDAD_",PLANILLA!S1773)</f>
        <v>COMUNIDAD_</v>
      </c>
      <c r="CS1770" t="str">
        <f>CONCATENATE(PLANILLA!S1773,"_",PLANILLA!T1773)</f>
        <v>_</v>
      </c>
      <c r="ES1770" s="42" t="str">
        <f>IF(AND(PLANILLA!AM1773="",PLANILLA!AN1773=""),"",CONCATENATE(PLANILLA!AM1773,"-",PLANILLA!AN1773))</f>
        <v/>
      </c>
    </row>
    <row r="1771" spans="2:149" x14ac:dyDescent="0.25">
      <c r="B1771" t="str">
        <f>IF(OR(PLANILLA!AJ1774="SI",PLANILLA!AK1774="SI"),"TIEMPO","")</f>
        <v/>
      </c>
      <c r="C1771" t="str">
        <f>IF(OR(PLANILLA!AJ1774="SI",PLANILLA!AK1774="SI"),"DESPLAZAMIENTO_FORZADO","")</f>
        <v/>
      </c>
      <c r="CR1771" t="str">
        <f>CONCATENATE("COMUNIDAD_",PLANILLA!S1774)</f>
        <v>COMUNIDAD_</v>
      </c>
      <c r="CS1771" t="str">
        <f>CONCATENATE(PLANILLA!S1774,"_",PLANILLA!T1774)</f>
        <v>_</v>
      </c>
      <c r="ES1771" s="42" t="str">
        <f>IF(AND(PLANILLA!AM1774="",PLANILLA!AN1774=""),"",CONCATENATE(PLANILLA!AM1774,"-",PLANILLA!AN1774))</f>
        <v/>
      </c>
    </row>
    <row r="1772" spans="2:149" x14ac:dyDescent="0.25">
      <c r="B1772" t="str">
        <f>IF(OR(PLANILLA!AJ1775="SI",PLANILLA!AK1775="SI"),"TIEMPO","")</f>
        <v/>
      </c>
      <c r="C1772" t="str">
        <f>IF(OR(PLANILLA!AJ1775="SI",PLANILLA!AK1775="SI"),"DESPLAZAMIENTO_FORZADO","")</f>
        <v/>
      </c>
      <c r="CR1772" t="str">
        <f>CONCATENATE("COMUNIDAD_",PLANILLA!S1775)</f>
        <v>COMUNIDAD_</v>
      </c>
      <c r="CS1772" t="str">
        <f>CONCATENATE(PLANILLA!S1775,"_",PLANILLA!T1775)</f>
        <v>_</v>
      </c>
      <c r="ES1772" s="42" t="str">
        <f>IF(AND(PLANILLA!AM1775="",PLANILLA!AN1775=""),"",CONCATENATE(PLANILLA!AM1775,"-",PLANILLA!AN1775))</f>
        <v/>
      </c>
    </row>
    <row r="1773" spans="2:149" x14ac:dyDescent="0.25">
      <c r="B1773" t="str">
        <f>IF(OR(PLANILLA!AJ1776="SI",PLANILLA!AK1776="SI"),"TIEMPO","")</f>
        <v/>
      </c>
      <c r="C1773" t="str">
        <f>IF(OR(PLANILLA!AJ1776="SI",PLANILLA!AK1776="SI"),"DESPLAZAMIENTO_FORZADO","")</f>
        <v/>
      </c>
      <c r="CR1773" t="str">
        <f>CONCATENATE("COMUNIDAD_",PLANILLA!S1776)</f>
        <v>COMUNIDAD_</v>
      </c>
      <c r="CS1773" t="str">
        <f>CONCATENATE(PLANILLA!S1776,"_",PLANILLA!T1776)</f>
        <v>_</v>
      </c>
      <c r="ES1773" s="42" t="str">
        <f>IF(AND(PLANILLA!AM1776="",PLANILLA!AN1776=""),"",CONCATENATE(PLANILLA!AM1776,"-",PLANILLA!AN1776))</f>
        <v/>
      </c>
    </row>
    <row r="1774" spans="2:149" x14ac:dyDescent="0.25">
      <c r="B1774" t="str">
        <f>IF(OR(PLANILLA!AJ1777="SI",PLANILLA!AK1777="SI"),"TIEMPO","")</f>
        <v/>
      </c>
      <c r="C1774" t="str">
        <f>IF(OR(PLANILLA!AJ1777="SI",PLANILLA!AK1777="SI"),"DESPLAZAMIENTO_FORZADO","")</f>
        <v/>
      </c>
      <c r="CR1774" t="str">
        <f>CONCATENATE("COMUNIDAD_",PLANILLA!S1777)</f>
        <v>COMUNIDAD_</v>
      </c>
      <c r="CS1774" t="str">
        <f>CONCATENATE(PLANILLA!S1777,"_",PLANILLA!T1777)</f>
        <v>_</v>
      </c>
      <c r="ES1774" s="42" t="str">
        <f>IF(AND(PLANILLA!AM1777="",PLANILLA!AN1777=""),"",CONCATENATE(PLANILLA!AM1777,"-",PLANILLA!AN1777))</f>
        <v/>
      </c>
    </row>
    <row r="1775" spans="2:149" x14ac:dyDescent="0.25">
      <c r="B1775" t="str">
        <f>IF(OR(PLANILLA!AJ1778="SI",PLANILLA!AK1778="SI"),"TIEMPO","")</f>
        <v/>
      </c>
      <c r="C1775" t="str">
        <f>IF(OR(PLANILLA!AJ1778="SI",PLANILLA!AK1778="SI"),"DESPLAZAMIENTO_FORZADO","")</f>
        <v/>
      </c>
      <c r="CR1775" t="str">
        <f>CONCATENATE("COMUNIDAD_",PLANILLA!S1778)</f>
        <v>COMUNIDAD_</v>
      </c>
      <c r="CS1775" t="str">
        <f>CONCATENATE(PLANILLA!S1778,"_",PLANILLA!T1778)</f>
        <v>_</v>
      </c>
      <c r="ES1775" s="42" t="str">
        <f>IF(AND(PLANILLA!AM1778="",PLANILLA!AN1778=""),"",CONCATENATE(PLANILLA!AM1778,"-",PLANILLA!AN1778))</f>
        <v/>
      </c>
    </row>
    <row r="1776" spans="2:149" x14ac:dyDescent="0.25">
      <c r="B1776" t="str">
        <f>IF(OR(PLANILLA!AJ1779="SI",PLANILLA!AK1779="SI"),"TIEMPO","")</f>
        <v/>
      </c>
      <c r="C1776" t="str">
        <f>IF(OR(PLANILLA!AJ1779="SI",PLANILLA!AK1779="SI"),"DESPLAZAMIENTO_FORZADO","")</f>
        <v/>
      </c>
      <c r="CR1776" t="str">
        <f>CONCATENATE("COMUNIDAD_",PLANILLA!S1779)</f>
        <v>COMUNIDAD_</v>
      </c>
      <c r="CS1776" t="str">
        <f>CONCATENATE(PLANILLA!S1779,"_",PLANILLA!T1779)</f>
        <v>_</v>
      </c>
      <c r="ES1776" s="42" t="str">
        <f>IF(AND(PLANILLA!AM1779="",PLANILLA!AN1779=""),"",CONCATENATE(PLANILLA!AM1779,"-",PLANILLA!AN1779))</f>
        <v/>
      </c>
    </row>
    <row r="1777" spans="2:149" x14ac:dyDescent="0.25">
      <c r="B1777" t="str">
        <f>IF(OR(PLANILLA!AJ1780="SI",PLANILLA!AK1780="SI"),"TIEMPO","")</f>
        <v/>
      </c>
      <c r="C1777" t="str">
        <f>IF(OR(PLANILLA!AJ1780="SI",PLANILLA!AK1780="SI"),"DESPLAZAMIENTO_FORZADO","")</f>
        <v/>
      </c>
      <c r="CR1777" t="str">
        <f>CONCATENATE("COMUNIDAD_",PLANILLA!S1780)</f>
        <v>COMUNIDAD_</v>
      </c>
      <c r="CS1777" t="str">
        <f>CONCATENATE(PLANILLA!S1780,"_",PLANILLA!T1780)</f>
        <v>_</v>
      </c>
      <c r="ES1777" s="42" t="str">
        <f>IF(AND(PLANILLA!AM1780="",PLANILLA!AN1780=""),"",CONCATENATE(PLANILLA!AM1780,"-",PLANILLA!AN1780))</f>
        <v/>
      </c>
    </row>
    <row r="1778" spans="2:149" x14ac:dyDescent="0.25">
      <c r="B1778" t="str">
        <f>IF(OR(PLANILLA!AJ1781="SI",PLANILLA!AK1781="SI"),"TIEMPO","")</f>
        <v/>
      </c>
      <c r="C1778" t="str">
        <f>IF(OR(PLANILLA!AJ1781="SI",PLANILLA!AK1781="SI"),"DESPLAZAMIENTO_FORZADO","")</f>
        <v/>
      </c>
      <c r="CR1778" t="str">
        <f>CONCATENATE("COMUNIDAD_",PLANILLA!S1781)</f>
        <v>COMUNIDAD_</v>
      </c>
      <c r="CS1778" t="str">
        <f>CONCATENATE(PLANILLA!S1781,"_",PLANILLA!T1781)</f>
        <v>_</v>
      </c>
      <c r="ES1778" s="42" t="str">
        <f>IF(AND(PLANILLA!AM1781="",PLANILLA!AN1781=""),"",CONCATENATE(PLANILLA!AM1781,"-",PLANILLA!AN1781))</f>
        <v/>
      </c>
    </row>
    <row r="1779" spans="2:149" x14ac:dyDescent="0.25">
      <c r="B1779" t="str">
        <f>IF(OR(PLANILLA!AJ1782="SI",PLANILLA!AK1782="SI"),"TIEMPO","")</f>
        <v/>
      </c>
      <c r="C1779" t="str">
        <f>IF(OR(PLANILLA!AJ1782="SI",PLANILLA!AK1782="SI"),"DESPLAZAMIENTO_FORZADO","")</f>
        <v/>
      </c>
      <c r="CR1779" t="str">
        <f>CONCATENATE("COMUNIDAD_",PLANILLA!S1782)</f>
        <v>COMUNIDAD_</v>
      </c>
      <c r="CS1779" t="str">
        <f>CONCATENATE(PLANILLA!S1782,"_",PLANILLA!T1782)</f>
        <v>_</v>
      </c>
      <c r="ES1779" s="42" t="str">
        <f>IF(AND(PLANILLA!AM1782="",PLANILLA!AN1782=""),"",CONCATENATE(PLANILLA!AM1782,"-",PLANILLA!AN1782))</f>
        <v/>
      </c>
    </row>
    <row r="1780" spans="2:149" x14ac:dyDescent="0.25">
      <c r="B1780" t="str">
        <f>IF(OR(PLANILLA!AJ1783="SI",PLANILLA!AK1783="SI"),"TIEMPO","")</f>
        <v/>
      </c>
      <c r="C1780" t="str">
        <f>IF(OR(PLANILLA!AJ1783="SI",PLANILLA!AK1783="SI"),"DESPLAZAMIENTO_FORZADO","")</f>
        <v/>
      </c>
      <c r="CR1780" t="str">
        <f>CONCATENATE("COMUNIDAD_",PLANILLA!S1783)</f>
        <v>COMUNIDAD_</v>
      </c>
      <c r="CS1780" t="str">
        <f>CONCATENATE(PLANILLA!S1783,"_",PLANILLA!T1783)</f>
        <v>_</v>
      </c>
      <c r="ES1780" s="42" t="str">
        <f>IF(AND(PLANILLA!AM1783="",PLANILLA!AN1783=""),"",CONCATENATE(PLANILLA!AM1783,"-",PLANILLA!AN1783))</f>
        <v/>
      </c>
    </row>
    <row r="1781" spans="2:149" x14ac:dyDescent="0.25">
      <c r="B1781" t="str">
        <f>IF(OR(PLANILLA!AJ1784="SI",PLANILLA!AK1784="SI"),"TIEMPO","")</f>
        <v/>
      </c>
      <c r="C1781" t="str">
        <f>IF(OR(PLANILLA!AJ1784="SI",PLANILLA!AK1784="SI"),"DESPLAZAMIENTO_FORZADO","")</f>
        <v/>
      </c>
      <c r="CR1781" t="str">
        <f>CONCATENATE("COMUNIDAD_",PLANILLA!S1784)</f>
        <v>COMUNIDAD_</v>
      </c>
      <c r="CS1781" t="str">
        <f>CONCATENATE(PLANILLA!S1784,"_",PLANILLA!T1784)</f>
        <v>_</v>
      </c>
      <c r="ES1781" s="42" t="str">
        <f>IF(AND(PLANILLA!AM1784="",PLANILLA!AN1784=""),"",CONCATENATE(PLANILLA!AM1784,"-",PLANILLA!AN1784))</f>
        <v/>
      </c>
    </row>
    <row r="1782" spans="2:149" x14ac:dyDescent="0.25">
      <c r="B1782" t="str">
        <f>IF(OR(PLANILLA!AJ1785="SI",PLANILLA!AK1785="SI"),"TIEMPO","")</f>
        <v/>
      </c>
      <c r="C1782" t="str">
        <f>IF(OR(PLANILLA!AJ1785="SI",PLANILLA!AK1785="SI"),"DESPLAZAMIENTO_FORZADO","")</f>
        <v/>
      </c>
      <c r="CR1782" t="str">
        <f>CONCATENATE("COMUNIDAD_",PLANILLA!S1785)</f>
        <v>COMUNIDAD_</v>
      </c>
      <c r="CS1782" t="str">
        <f>CONCATENATE(PLANILLA!S1785,"_",PLANILLA!T1785)</f>
        <v>_</v>
      </c>
      <c r="ES1782" s="42" t="str">
        <f>IF(AND(PLANILLA!AM1785="",PLANILLA!AN1785=""),"",CONCATENATE(PLANILLA!AM1785,"-",PLANILLA!AN1785))</f>
        <v/>
      </c>
    </row>
    <row r="1783" spans="2:149" x14ac:dyDescent="0.25">
      <c r="B1783" t="str">
        <f>IF(OR(PLANILLA!AJ1786="SI",PLANILLA!AK1786="SI"),"TIEMPO","")</f>
        <v/>
      </c>
      <c r="C1783" t="str">
        <f>IF(OR(PLANILLA!AJ1786="SI",PLANILLA!AK1786="SI"),"DESPLAZAMIENTO_FORZADO","")</f>
        <v/>
      </c>
      <c r="CR1783" t="str">
        <f>CONCATENATE("COMUNIDAD_",PLANILLA!S1786)</f>
        <v>COMUNIDAD_</v>
      </c>
      <c r="CS1783" t="str">
        <f>CONCATENATE(PLANILLA!S1786,"_",PLANILLA!T1786)</f>
        <v>_</v>
      </c>
      <c r="ES1783" s="42" t="str">
        <f>IF(AND(PLANILLA!AM1786="",PLANILLA!AN1786=""),"",CONCATENATE(PLANILLA!AM1786,"-",PLANILLA!AN1786))</f>
        <v/>
      </c>
    </row>
    <row r="1784" spans="2:149" x14ac:dyDescent="0.25">
      <c r="B1784" t="str">
        <f>IF(OR(PLANILLA!AJ1787="SI",PLANILLA!AK1787="SI"),"TIEMPO","")</f>
        <v/>
      </c>
      <c r="C1784" t="str">
        <f>IF(OR(PLANILLA!AJ1787="SI",PLANILLA!AK1787="SI"),"DESPLAZAMIENTO_FORZADO","")</f>
        <v/>
      </c>
      <c r="CR1784" t="str">
        <f>CONCATENATE("COMUNIDAD_",PLANILLA!S1787)</f>
        <v>COMUNIDAD_</v>
      </c>
      <c r="CS1784" t="str">
        <f>CONCATENATE(PLANILLA!S1787,"_",PLANILLA!T1787)</f>
        <v>_</v>
      </c>
      <c r="ES1784" s="42" t="str">
        <f>IF(AND(PLANILLA!AM1787="",PLANILLA!AN1787=""),"",CONCATENATE(PLANILLA!AM1787,"-",PLANILLA!AN1787))</f>
        <v/>
      </c>
    </row>
    <row r="1785" spans="2:149" x14ac:dyDescent="0.25">
      <c r="B1785" t="str">
        <f>IF(OR(PLANILLA!AJ1788="SI",PLANILLA!AK1788="SI"),"TIEMPO","")</f>
        <v/>
      </c>
      <c r="C1785" t="str">
        <f>IF(OR(PLANILLA!AJ1788="SI",PLANILLA!AK1788="SI"),"DESPLAZAMIENTO_FORZADO","")</f>
        <v/>
      </c>
      <c r="CR1785" t="str">
        <f>CONCATENATE("COMUNIDAD_",PLANILLA!S1788)</f>
        <v>COMUNIDAD_</v>
      </c>
      <c r="CS1785" t="str">
        <f>CONCATENATE(PLANILLA!S1788,"_",PLANILLA!T1788)</f>
        <v>_</v>
      </c>
      <c r="ES1785" s="42" t="str">
        <f>IF(AND(PLANILLA!AM1788="",PLANILLA!AN1788=""),"",CONCATENATE(PLANILLA!AM1788,"-",PLANILLA!AN1788))</f>
        <v/>
      </c>
    </row>
    <row r="1786" spans="2:149" x14ac:dyDescent="0.25">
      <c r="B1786" t="str">
        <f>IF(OR(PLANILLA!AJ1789="SI",PLANILLA!AK1789="SI"),"TIEMPO","")</f>
        <v/>
      </c>
      <c r="C1786" t="str">
        <f>IF(OR(PLANILLA!AJ1789="SI",PLANILLA!AK1789="SI"),"DESPLAZAMIENTO_FORZADO","")</f>
        <v/>
      </c>
      <c r="CR1786" t="str">
        <f>CONCATENATE("COMUNIDAD_",PLANILLA!S1789)</f>
        <v>COMUNIDAD_</v>
      </c>
      <c r="CS1786" t="str">
        <f>CONCATENATE(PLANILLA!S1789,"_",PLANILLA!T1789)</f>
        <v>_</v>
      </c>
      <c r="ES1786" s="42" t="str">
        <f>IF(AND(PLANILLA!AM1789="",PLANILLA!AN1789=""),"",CONCATENATE(PLANILLA!AM1789,"-",PLANILLA!AN1789))</f>
        <v/>
      </c>
    </row>
    <row r="1787" spans="2:149" x14ac:dyDescent="0.25">
      <c r="B1787" t="str">
        <f>IF(OR(PLANILLA!AJ1790="SI",PLANILLA!AK1790="SI"),"TIEMPO","")</f>
        <v/>
      </c>
      <c r="C1787" t="str">
        <f>IF(OR(PLANILLA!AJ1790="SI",PLANILLA!AK1790="SI"),"DESPLAZAMIENTO_FORZADO","")</f>
        <v/>
      </c>
      <c r="CR1787" t="str">
        <f>CONCATENATE("COMUNIDAD_",PLANILLA!S1790)</f>
        <v>COMUNIDAD_</v>
      </c>
      <c r="CS1787" t="str">
        <f>CONCATENATE(PLANILLA!S1790,"_",PLANILLA!T1790)</f>
        <v>_</v>
      </c>
      <c r="ES1787" s="42" t="str">
        <f>IF(AND(PLANILLA!AM1790="",PLANILLA!AN1790=""),"",CONCATENATE(PLANILLA!AM1790,"-",PLANILLA!AN1790))</f>
        <v/>
      </c>
    </row>
    <row r="1788" spans="2:149" x14ac:dyDescent="0.25">
      <c r="B1788" t="str">
        <f>IF(OR(PLANILLA!AJ1791="SI",PLANILLA!AK1791="SI"),"TIEMPO","")</f>
        <v/>
      </c>
      <c r="C1788" t="str">
        <f>IF(OR(PLANILLA!AJ1791="SI",PLANILLA!AK1791="SI"),"DESPLAZAMIENTO_FORZADO","")</f>
        <v/>
      </c>
      <c r="CR1788" t="str">
        <f>CONCATENATE("COMUNIDAD_",PLANILLA!S1791)</f>
        <v>COMUNIDAD_</v>
      </c>
      <c r="CS1788" t="str">
        <f>CONCATENATE(PLANILLA!S1791,"_",PLANILLA!T1791)</f>
        <v>_</v>
      </c>
      <c r="ES1788" s="42" t="str">
        <f>IF(AND(PLANILLA!AM1791="",PLANILLA!AN1791=""),"",CONCATENATE(PLANILLA!AM1791,"-",PLANILLA!AN1791))</f>
        <v/>
      </c>
    </row>
    <row r="1789" spans="2:149" x14ac:dyDescent="0.25">
      <c r="B1789" t="str">
        <f>IF(OR(PLANILLA!AJ1792="SI",PLANILLA!AK1792="SI"),"TIEMPO","")</f>
        <v/>
      </c>
      <c r="C1789" t="str">
        <f>IF(OR(PLANILLA!AJ1792="SI",PLANILLA!AK1792="SI"),"DESPLAZAMIENTO_FORZADO","")</f>
        <v/>
      </c>
      <c r="CR1789" t="str">
        <f>CONCATENATE("COMUNIDAD_",PLANILLA!S1792)</f>
        <v>COMUNIDAD_</v>
      </c>
      <c r="CS1789" t="str">
        <f>CONCATENATE(PLANILLA!S1792,"_",PLANILLA!T1792)</f>
        <v>_</v>
      </c>
      <c r="ES1789" s="42" t="str">
        <f>IF(AND(PLANILLA!AM1792="",PLANILLA!AN1792=""),"",CONCATENATE(PLANILLA!AM1792,"-",PLANILLA!AN1792))</f>
        <v/>
      </c>
    </row>
    <row r="1790" spans="2:149" x14ac:dyDescent="0.25">
      <c r="B1790" t="str">
        <f>IF(OR(PLANILLA!AJ1793="SI",PLANILLA!AK1793="SI"),"TIEMPO","")</f>
        <v/>
      </c>
      <c r="C1790" t="str">
        <f>IF(OR(PLANILLA!AJ1793="SI",PLANILLA!AK1793="SI"),"DESPLAZAMIENTO_FORZADO","")</f>
        <v/>
      </c>
      <c r="CR1790" t="str">
        <f>CONCATENATE("COMUNIDAD_",PLANILLA!S1793)</f>
        <v>COMUNIDAD_</v>
      </c>
      <c r="CS1790" t="str">
        <f>CONCATENATE(PLANILLA!S1793,"_",PLANILLA!T1793)</f>
        <v>_</v>
      </c>
      <c r="ES1790" s="42" t="str">
        <f>IF(AND(PLANILLA!AM1793="",PLANILLA!AN1793=""),"",CONCATENATE(PLANILLA!AM1793,"-",PLANILLA!AN1793))</f>
        <v/>
      </c>
    </row>
    <row r="1791" spans="2:149" x14ac:dyDescent="0.25">
      <c r="B1791" t="str">
        <f>IF(OR(PLANILLA!AJ1794="SI",PLANILLA!AK1794="SI"),"TIEMPO","")</f>
        <v/>
      </c>
      <c r="C1791" t="str">
        <f>IF(OR(PLANILLA!AJ1794="SI",PLANILLA!AK1794="SI"),"DESPLAZAMIENTO_FORZADO","")</f>
        <v/>
      </c>
      <c r="CR1791" t="str">
        <f>CONCATENATE("COMUNIDAD_",PLANILLA!S1794)</f>
        <v>COMUNIDAD_</v>
      </c>
      <c r="CS1791" t="str">
        <f>CONCATENATE(PLANILLA!S1794,"_",PLANILLA!T1794)</f>
        <v>_</v>
      </c>
      <c r="ES1791" s="42" t="str">
        <f>IF(AND(PLANILLA!AM1794="",PLANILLA!AN1794=""),"",CONCATENATE(PLANILLA!AM1794,"-",PLANILLA!AN1794))</f>
        <v/>
      </c>
    </row>
    <row r="1792" spans="2:149" x14ac:dyDescent="0.25">
      <c r="B1792" t="str">
        <f>IF(OR(PLANILLA!AJ1795="SI",PLANILLA!AK1795="SI"),"TIEMPO","")</f>
        <v/>
      </c>
      <c r="C1792" t="str">
        <f>IF(OR(PLANILLA!AJ1795="SI",PLANILLA!AK1795="SI"),"DESPLAZAMIENTO_FORZADO","")</f>
        <v/>
      </c>
      <c r="CR1792" t="str">
        <f>CONCATENATE("COMUNIDAD_",PLANILLA!S1795)</f>
        <v>COMUNIDAD_</v>
      </c>
      <c r="CS1792" t="str">
        <f>CONCATENATE(PLANILLA!S1795,"_",PLANILLA!T1795)</f>
        <v>_</v>
      </c>
      <c r="ES1792" s="42" t="str">
        <f>IF(AND(PLANILLA!AM1795="",PLANILLA!AN1795=""),"",CONCATENATE(PLANILLA!AM1795,"-",PLANILLA!AN1795))</f>
        <v/>
      </c>
    </row>
    <row r="1793" spans="2:149" x14ac:dyDescent="0.25">
      <c r="B1793" t="str">
        <f>IF(OR(PLANILLA!AJ1796="SI",PLANILLA!AK1796="SI"),"TIEMPO","")</f>
        <v/>
      </c>
      <c r="C1793" t="str">
        <f>IF(OR(PLANILLA!AJ1796="SI",PLANILLA!AK1796="SI"),"DESPLAZAMIENTO_FORZADO","")</f>
        <v/>
      </c>
      <c r="CR1793" t="str">
        <f>CONCATENATE("COMUNIDAD_",PLANILLA!S1796)</f>
        <v>COMUNIDAD_</v>
      </c>
      <c r="CS1793" t="str">
        <f>CONCATENATE(PLANILLA!S1796,"_",PLANILLA!T1796)</f>
        <v>_</v>
      </c>
      <c r="ES1793" s="42" t="str">
        <f>IF(AND(PLANILLA!AM1796="",PLANILLA!AN1796=""),"",CONCATENATE(PLANILLA!AM1796,"-",PLANILLA!AN1796))</f>
        <v/>
      </c>
    </row>
    <row r="1794" spans="2:149" x14ac:dyDescent="0.25">
      <c r="B1794" t="str">
        <f>IF(OR(PLANILLA!AJ1797="SI",PLANILLA!AK1797="SI"),"TIEMPO","")</f>
        <v/>
      </c>
      <c r="C1794" t="str">
        <f>IF(OR(PLANILLA!AJ1797="SI",PLANILLA!AK1797="SI"),"DESPLAZAMIENTO_FORZADO","")</f>
        <v/>
      </c>
      <c r="CR1794" t="str">
        <f>CONCATENATE("COMUNIDAD_",PLANILLA!S1797)</f>
        <v>COMUNIDAD_</v>
      </c>
      <c r="CS1794" t="str">
        <f>CONCATENATE(PLANILLA!S1797,"_",PLANILLA!T1797)</f>
        <v>_</v>
      </c>
      <c r="ES1794" s="42" t="str">
        <f>IF(AND(PLANILLA!AM1797="",PLANILLA!AN1797=""),"",CONCATENATE(PLANILLA!AM1797,"-",PLANILLA!AN1797))</f>
        <v/>
      </c>
    </row>
    <row r="1795" spans="2:149" x14ac:dyDescent="0.25">
      <c r="B1795" t="str">
        <f>IF(OR(PLANILLA!AJ1798="SI",PLANILLA!AK1798="SI"),"TIEMPO","")</f>
        <v/>
      </c>
      <c r="C1795" t="str">
        <f>IF(OR(PLANILLA!AJ1798="SI",PLANILLA!AK1798="SI"),"DESPLAZAMIENTO_FORZADO","")</f>
        <v/>
      </c>
      <c r="CR1795" t="str">
        <f>CONCATENATE("COMUNIDAD_",PLANILLA!S1798)</f>
        <v>COMUNIDAD_</v>
      </c>
      <c r="CS1795" t="str">
        <f>CONCATENATE(PLANILLA!S1798,"_",PLANILLA!T1798)</f>
        <v>_</v>
      </c>
      <c r="ES1795" s="42" t="str">
        <f>IF(AND(PLANILLA!AM1798="",PLANILLA!AN1798=""),"",CONCATENATE(PLANILLA!AM1798,"-",PLANILLA!AN1798))</f>
        <v/>
      </c>
    </row>
    <row r="1796" spans="2:149" x14ac:dyDescent="0.25">
      <c r="B1796" t="str">
        <f>IF(OR(PLANILLA!AJ1799="SI",PLANILLA!AK1799="SI"),"TIEMPO","")</f>
        <v/>
      </c>
      <c r="C1796" t="str">
        <f>IF(OR(PLANILLA!AJ1799="SI",PLANILLA!AK1799="SI"),"DESPLAZAMIENTO_FORZADO","")</f>
        <v/>
      </c>
      <c r="CR1796" t="str">
        <f>CONCATENATE("COMUNIDAD_",PLANILLA!S1799)</f>
        <v>COMUNIDAD_</v>
      </c>
      <c r="CS1796" t="str">
        <f>CONCATENATE(PLANILLA!S1799,"_",PLANILLA!T1799)</f>
        <v>_</v>
      </c>
      <c r="ES1796" s="42" t="str">
        <f>IF(AND(PLANILLA!AM1799="",PLANILLA!AN1799=""),"",CONCATENATE(PLANILLA!AM1799,"-",PLANILLA!AN1799))</f>
        <v/>
      </c>
    </row>
    <row r="1797" spans="2:149" x14ac:dyDescent="0.25">
      <c r="B1797" t="str">
        <f>IF(OR(PLANILLA!AJ1800="SI",PLANILLA!AK1800="SI"),"TIEMPO","")</f>
        <v/>
      </c>
      <c r="C1797" t="str">
        <f>IF(OR(PLANILLA!AJ1800="SI",PLANILLA!AK1800="SI"),"DESPLAZAMIENTO_FORZADO","")</f>
        <v/>
      </c>
      <c r="CR1797" t="str">
        <f>CONCATENATE("COMUNIDAD_",PLANILLA!S1800)</f>
        <v>COMUNIDAD_</v>
      </c>
      <c r="CS1797" t="str">
        <f>CONCATENATE(PLANILLA!S1800,"_",PLANILLA!T1800)</f>
        <v>_</v>
      </c>
      <c r="ES1797" s="42" t="str">
        <f>IF(AND(PLANILLA!AM1800="",PLANILLA!AN1800=""),"",CONCATENATE(PLANILLA!AM1800,"-",PLANILLA!AN1800))</f>
        <v/>
      </c>
    </row>
    <row r="1798" spans="2:149" x14ac:dyDescent="0.25">
      <c r="B1798" t="str">
        <f>IF(OR(PLANILLA!AJ1801="SI",PLANILLA!AK1801="SI"),"TIEMPO","")</f>
        <v/>
      </c>
      <c r="C1798" t="str">
        <f>IF(OR(PLANILLA!AJ1801="SI",PLANILLA!AK1801="SI"),"DESPLAZAMIENTO_FORZADO","")</f>
        <v/>
      </c>
      <c r="CR1798" t="str">
        <f>CONCATENATE("COMUNIDAD_",PLANILLA!S1801)</f>
        <v>COMUNIDAD_</v>
      </c>
      <c r="CS1798" t="str">
        <f>CONCATENATE(PLANILLA!S1801,"_",PLANILLA!T1801)</f>
        <v>_</v>
      </c>
      <c r="ES1798" s="42" t="str">
        <f>IF(AND(PLANILLA!AM1801="",PLANILLA!AN1801=""),"",CONCATENATE(PLANILLA!AM1801,"-",PLANILLA!AN1801))</f>
        <v/>
      </c>
    </row>
    <row r="1799" spans="2:149" x14ac:dyDescent="0.25">
      <c r="B1799" t="str">
        <f>IF(OR(PLANILLA!AJ1802="SI",PLANILLA!AK1802="SI"),"TIEMPO","")</f>
        <v/>
      </c>
      <c r="C1799" t="str">
        <f>IF(OR(PLANILLA!AJ1802="SI",PLANILLA!AK1802="SI"),"DESPLAZAMIENTO_FORZADO","")</f>
        <v/>
      </c>
      <c r="CR1799" t="str">
        <f>CONCATENATE("COMUNIDAD_",PLANILLA!S1802)</f>
        <v>COMUNIDAD_</v>
      </c>
      <c r="CS1799" t="str">
        <f>CONCATENATE(PLANILLA!S1802,"_",PLANILLA!T1802)</f>
        <v>_</v>
      </c>
      <c r="ES1799" s="42" t="str">
        <f>IF(AND(PLANILLA!AM1802="",PLANILLA!AN1802=""),"",CONCATENATE(PLANILLA!AM1802,"-",PLANILLA!AN1802))</f>
        <v/>
      </c>
    </row>
    <row r="1800" spans="2:149" x14ac:dyDescent="0.25">
      <c r="B1800" t="str">
        <f>IF(OR(PLANILLA!AJ1803="SI",PLANILLA!AK1803="SI"),"TIEMPO","")</f>
        <v/>
      </c>
      <c r="C1800" t="str">
        <f>IF(OR(PLANILLA!AJ1803="SI",PLANILLA!AK1803="SI"),"DESPLAZAMIENTO_FORZADO","")</f>
        <v/>
      </c>
      <c r="CR1800" t="str">
        <f>CONCATENATE("COMUNIDAD_",PLANILLA!S1803)</f>
        <v>COMUNIDAD_</v>
      </c>
      <c r="CS1800" t="str">
        <f>CONCATENATE(PLANILLA!S1803,"_",PLANILLA!T1803)</f>
        <v>_</v>
      </c>
      <c r="ES1800" s="42" t="str">
        <f>IF(AND(PLANILLA!AM1803="",PLANILLA!AN1803=""),"",CONCATENATE(PLANILLA!AM1803,"-",PLANILLA!AN1803))</f>
        <v/>
      </c>
    </row>
    <row r="1801" spans="2:149" x14ac:dyDescent="0.25">
      <c r="B1801" t="str">
        <f>IF(OR(PLANILLA!AJ1804="SI",PLANILLA!AK1804="SI"),"TIEMPO","")</f>
        <v/>
      </c>
      <c r="C1801" t="str">
        <f>IF(OR(PLANILLA!AJ1804="SI",PLANILLA!AK1804="SI"),"DESPLAZAMIENTO_FORZADO","")</f>
        <v/>
      </c>
      <c r="CR1801" t="str">
        <f>CONCATENATE("COMUNIDAD_",PLANILLA!S1804)</f>
        <v>COMUNIDAD_</v>
      </c>
      <c r="CS1801" t="str">
        <f>CONCATENATE(PLANILLA!S1804,"_",PLANILLA!T1804)</f>
        <v>_</v>
      </c>
      <c r="ES1801" s="42" t="str">
        <f>IF(AND(PLANILLA!AM1804="",PLANILLA!AN1804=""),"",CONCATENATE(PLANILLA!AM1804,"-",PLANILLA!AN1804))</f>
        <v/>
      </c>
    </row>
    <row r="1802" spans="2:149" x14ac:dyDescent="0.25">
      <c r="B1802" t="str">
        <f>IF(OR(PLANILLA!AJ1805="SI",PLANILLA!AK1805="SI"),"TIEMPO","")</f>
        <v/>
      </c>
      <c r="C1802" t="str">
        <f>IF(OR(PLANILLA!AJ1805="SI",PLANILLA!AK1805="SI"),"DESPLAZAMIENTO_FORZADO","")</f>
        <v/>
      </c>
      <c r="CR1802" t="str">
        <f>CONCATENATE("COMUNIDAD_",PLANILLA!S1805)</f>
        <v>COMUNIDAD_</v>
      </c>
      <c r="CS1802" t="str">
        <f>CONCATENATE(PLANILLA!S1805,"_",PLANILLA!T1805)</f>
        <v>_</v>
      </c>
      <c r="ES1802" s="42" t="str">
        <f>IF(AND(PLANILLA!AM1805="",PLANILLA!AN1805=""),"",CONCATENATE(PLANILLA!AM1805,"-",PLANILLA!AN1805))</f>
        <v/>
      </c>
    </row>
    <row r="1803" spans="2:149" x14ac:dyDescent="0.25">
      <c r="B1803" t="str">
        <f>IF(OR(PLANILLA!AJ1806="SI",PLANILLA!AK1806="SI"),"TIEMPO","")</f>
        <v/>
      </c>
      <c r="C1803" t="str">
        <f>IF(OR(PLANILLA!AJ1806="SI",PLANILLA!AK1806="SI"),"DESPLAZAMIENTO_FORZADO","")</f>
        <v/>
      </c>
      <c r="CR1803" t="str">
        <f>CONCATENATE("COMUNIDAD_",PLANILLA!S1806)</f>
        <v>COMUNIDAD_</v>
      </c>
      <c r="CS1803" t="str">
        <f>CONCATENATE(PLANILLA!S1806,"_",PLANILLA!T1806)</f>
        <v>_</v>
      </c>
      <c r="ES1803" s="42" t="str">
        <f>IF(AND(PLANILLA!AM1806="",PLANILLA!AN1806=""),"",CONCATENATE(PLANILLA!AM1806,"-",PLANILLA!AN1806))</f>
        <v/>
      </c>
    </row>
    <row r="1804" spans="2:149" x14ac:dyDescent="0.25">
      <c r="B1804" t="str">
        <f>IF(OR(PLANILLA!AJ1807="SI",PLANILLA!AK1807="SI"),"TIEMPO","")</f>
        <v/>
      </c>
      <c r="C1804" t="str">
        <f>IF(OR(PLANILLA!AJ1807="SI",PLANILLA!AK1807="SI"),"DESPLAZAMIENTO_FORZADO","")</f>
        <v/>
      </c>
      <c r="CR1804" t="str">
        <f>CONCATENATE("COMUNIDAD_",PLANILLA!S1807)</f>
        <v>COMUNIDAD_</v>
      </c>
      <c r="CS1804" t="str">
        <f>CONCATENATE(PLANILLA!S1807,"_",PLANILLA!T1807)</f>
        <v>_</v>
      </c>
      <c r="ES1804" s="42" t="str">
        <f>IF(AND(PLANILLA!AM1807="",PLANILLA!AN1807=""),"",CONCATENATE(PLANILLA!AM1807,"-",PLANILLA!AN1807))</f>
        <v/>
      </c>
    </row>
    <row r="1805" spans="2:149" x14ac:dyDescent="0.25">
      <c r="B1805" t="str">
        <f>IF(OR(PLANILLA!AJ1808="SI",PLANILLA!AK1808="SI"),"TIEMPO","")</f>
        <v/>
      </c>
      <c r="C1805" t="str">
        <f>IF(OR(PLANILLA!AJ1808="SI",PLANILLA!AK1808="SI"),"DESPLAZAMIENTO_FORZADO","")</f>
        <v/>
      </c>
      <c r="CR1805" t="str">
        <f>CONCATENATE("COMUNIDAD_",PLANILLA!S1808)</f>
        <v>COMUNIDAD_</v>
      </c>
      <c r="CS1805" t="str">
        <f>CONCATENATE(PLANILLA!S1808,"_",PLANILLA!T1808)</f>
        <v>_</v>
      </c>
      <c r="ES1805" s="42" t="str">
        <f>IF(AND(PLANILLA!AM1808="",PLANILLA!AN1808=""),"",CONCATENATE(PLANILLA!AM1808,"-",PLANILLA!AN1808))</f>
        <v/>
      </c>
    </row>
    <row r="1806" spans="2:149" x14ac:dyDescent="0.25">
      <c r="B1806" t="str">
        <f>IF(OR(PLANILLA!AJ1809="SI",PLANILLA!AK1809="SI"),"TIEMPO","")</f>
        <v/>
      </c>
      <c r="C1806" t="str">
        <f>IF(OR(PLANILLA!AJ1809="SI",PLANILLA!AK1809="SI"),"DESPLAZAMIENTO_FORZADO","")</f>
        <v/>
      </c>
      <c r="CR1806" t="str">
        <f>CONCATENATE("COMUNIDAD_",PLANILLA!S1809)</f>
        <v>COMUNIDAD_</v>
      </c>
      <c r="CS1806" t="str">
        <f>CONCATENATE(PLANILLA!S1809,"_",PLANILLA!T1809)</f>
        <v>_</v>
      </c>
      <c r="ES1806" s="42" t="str">
        <f>IF(AND(PLANILLA!AM1809="",PLANILLA!AN1809=""),"",CONCATENATE(PLANILLA!AM1809,"-",PLANILLA!AN1809))</f>
        <v/>
      </c>
    </row>
    <row r="1807" spans="2:149" x14ac:dyDescent="0.25">
      <c r="B1807" t="str">
        <f>IF(OR(PLANILLA!AJ1810="SI",PLANILLA!AK1810="SI"),"TIEMPO","")</f>
        <v/>
      </c>
      <c r="C1807" t="str">
        <f>IF(OR(PLANILLA!AJ1810="SI",PLANILLA!AK1810="SI"),"DESPLAZAMIENTO_FORZADO","")</f>
        <v/>
      </c>
      <c r="CR1807" t="str">
        <f>CONCATENATE("COMUNIDAD_",PLANILLA!S1810)</f>
        <v>COMUNIDAD_</v>
      </c>
      <c r="CS1807" t="str">
        <f>CONCATENATE(PLANILLA!S1810,"_",PLANILLA!T1810)</f>
        <v>_</v>
      </c>
      <c r="ES1807" s="42" t="str">
        <f>IF(AND(PLANILLA!AM1810="",PLANILLA!AN1810=""),"",CONCATENATE(PLANILLA!AM1810,"-",PLANILLA!AN1810))</f>
        <v/>
      </c>
    </row>
    <row r="1808" spans="2:149" x14ac:dyDescent="0.25">
      <c r="B1808" t="str">
        <f>IF(OR(PLANILLA!AJ1811="SI",PLANILLA!AK1811="SI"),"TIEMPO","")</f>
        <v/>
      </c>
      <c r="C1808" t="str">
        <f>IF(OR(PLANILLA!AJ1811="SI",PLANILLA!AK1811="SI"),"DESPLAZAMIENTO_FORZADO","")</f>
        <v/>
      </c>
      <c r="CR1808" t="str">
        <f>CONCATENATE("COMUNIDAD_",PLANILLA!S1811)</f>
        <v>COMUNIDAD_</v>
      </c>
      <c r="CS1808" t="str">
        <f>CONCATENATE(PLANILLA!S1811,"_",PLANILLA!T1811)</f>
        <v>_</v>
      </c>
      <c r="ES1808" s="42" t="str">
        <f>IF(AND(PLANILLA!AM1811="",PLANILLA!AN1811=""),"",CONCATENATE(PLANILLA!AM1811,"-",PLANILLA!AN1811))</f>
        <v/>
      </c>
    </row>
    <row r="1809" spans="2:149" x14ac:dyDescent="0.25">
      <c r="B1809" t="str">
        <f>IF(OR(PLANILLA!AJ1812="SI",PLANILLA!AK1812="SI"),"TIEMPO","")</f>
        <v/>
      </c>
      <c r="C1809" t="str">
        <f>IF(OR(PLANILLA!AJ1812="SI",PLANILLA!AK1812="SI"),"DESPLAZAMIENTO_FORZADO","")</f>
        <v/>
      </c>
      <c r="CR1809" t="str">
        <f>CONCATENATE("COMUNIDAD_",PLANILLA!S1812)</f>
        <v>COMUNIDAD_</v>
      </c>
      <c r="CS1809" t="str">
        <f>CONCATENATE(PLANILLA!S1812,"_",PLANILLA!T1812)</f>
        <v>_</v>
      </c>
      <c r="ES1809" s="42" t="str">
        <f>IF(AND(PLANILLA!AM1812="",PLANILLA!AN1812=""),"",CONCATENATE(PLANILLA!AM1812,"-",PLANILLA!AN1812))</f>
        <v/>
      </c>
    </row>
    <row r="1810" spans="2:149" x14ac:dyDescent="0.25">
      <c r="B1810" t="str">
        <f>IF(OR(PLANILLA!AJ1813="SI",PLANILLA!AK1813="SI"),"TIEMPO","")</f>
        <v/>
      </c>
      <c r="C1810" t="str">
        <f>IF(OR(PLANILLA!AJ1813="SI",PLANILLA!AK1813="SI"),"DESPLAZAMIENTO_FORZADO","")</f>
        <v/>
      </c>
      <c r="CR1810" t="str">
        <f>CONCATENATE("COMUNIDAD_",PLANILLA!S1813)</f>
        <v>COMUNIDAD_</v>
      </c>
      <c r="CS1810" t="str">
        <f>CONCATENATE(PLANILLA!S1813,"_",PLANILLA!T1813)</f>
        <v>_</v>
      </c>
      <c r="ES1810" s="42" t="str">
        <f>IF(AND(PLANILLA!AM1813="",PLANILLA!AN1813=""),"",CONCATENATE(PLANILLA!AM1813,"-",PLANILLA!AN1813))</f>
        <v/>
      </c>
    </row>
    <row r="1811" spans="2:149" x14ac:dyDescent="0.25">
      <c r="B1811" t="str">
        <f>IF(OR(PLANILLA!AJ1814="SI",PLANILLA!AK1814="SI"),"TIEMPO","")</f>
        <v/>
      </c>
      <c r="C1811" t="str">
        <f>IF(OR(PLANILLA!AJ1814="SI",PLANILLA!AK1814="SI"),"DESPLAZAMIENTO_FORZADO","")</f>
        <v/>
      </c>
      <c r="CR1811" t="str">
        <f>CONCATENATE("COMUNIDAD_",PLANILLA!S1814)</f>
        <v>COMUNIDAD_</v>
      </c>
      <c r="CS1811" t="str">
        <f>CONCATENATE(PLANILLA!S1814,"_",PLANILLA!T1814)</f>
        <v>_</v>
      </c>
      <c r="ES1811" s="42" t="str">
        <f>IF(AND(PLANILLA!AM1814="",PLANILLA!AN1814=""),"",CONCATENATE(PLANILLA!AM1814,"-",PLANILLA!AN1814))</f>
        <v/>
      </c>
    </row>
    <row r="1812" spans="2:149" x14ac:dyDescent="0.25">
      <c r="B1812" t="str">
        <f>IF(OR(PLANILLA!AJ1815="SI",PLANILLA!AK1815="SI"),"TIEMPO","")</f>
        <v/>
      </c>
      <c r="C1812" t="str">
        <f>IF(OR(PLANILLA!AJ1815="SI",PLANILLA!AK1815="SI"),"DESPLAZAMIENTO_FORZADO","")</f>
        <v/>
      </c>
      <c r="CR1812" t="str">
        <f>CONCATENATE("COMUNIDAD_",PLANILLA!S1815)</f>
        <v>COMUNIDAD_</v>
      </c>
      <c r="CS1812" t="str">
        <f>CONCATENATE(PLANILLA!S1815,"_",PLANILLA!T1815)</f>
        <v>_</v>
      </c>
      <c r="ES1812" s="42" t="str">
        <f>IF(AND(PLANILLA!AM1815="",PLANILLA!AN1815=""),"",CONCATENATE(PLANILLA!AM1815,"-",PLANILLA!AN1815))</f>
        <v/>
      </c>
    </row>
    <row r="1813" spans="2:149" x14ac:dyDescent="0.25">
      <c r="B1813" t="str">
        <f>IF(OR(PLANILLA!AJ1816="SI",PLANILLA!AK1816="SI"),"TIEMPO","")</f>
        <v/>
      </c>
      <c r="C1813" t="str">
        <f>IF(OR(PLANILLA!AJ1816="SI",PLANILLA!AK1816="SI"),"DESPLAZAMIENTO_FORZADO","")</f>
        <v/>
      </c>
      <c r="CR1813" t="str">
        <f>CONCATENATE("COMUNIDAD_",PLANILLA!S1816)</f>
        <v>COMUNIDAD_</v>
      </c>
      <c r="CS1813" t="str">
        <f>CONCATENATE(PLANILLA!S1816,"_",PLANILLA!T1816)</f>
        <v>_</v>
      </c>
      <c r="ES1813" s="42" t="str">
        <f>IF(AND(PLANILLA!AM1816="",PLANILLA!AN1816=""),"",CONCATENATE(PLANILLA!AM1816,"-",PLANILLA!AN1816))</f>
        <v/>
      </c>
    </row>
    <row r="1814" spans="2:149" x14ac:dyDescent="0.25">
      <c r="B1814" t="str">
        <f>IF(OR(PLANILLA!AJ1817="SI",PLANILLA!AK1817="SI"),"TIEMPO","")</f>
        <v/>
      </c>
      <c r="C1814" t="str">
        <f>IF(OR(PLANILLA!AJ1817="SI",PLANILLA!AK1817="SI"),"DESPLAZAMIENTO_FORZADO","")</f>
        <v/>
      </c>
      <c r="CR1814" t="str">
        <f>CONCATENATE("COMUNIDAD_",PLANILLA!S1817)</f>
        <v>COMUNIDAD_</v>
      </c>
      <c r="CS1814" t="str">
        <f>CONCATENATE(PLANILLA!S1817,"_",PLANILLA!T1817)</f>
        <v>_</v>
      </c>
      <c r="ES1814" s="42" t="str">
        <f>IF(AND(PLANILLA!AM1817="",PLANILLA!AN1817=""),"",CONCATENATE(PLANILLA!AM1817,"-",PLANILLA!AN1817))</f>
        <v/>
      </c>
    </row>
    <row r="1815" spans="2:149" x14ac:dyDescent="0.25">
      <c r="B1815" t="str">
        <f>IF(OR(PLANILLA!AJ1818="SI",PLANILLA!AK1818="SI"),"TIEMPO","")</f>
        <v/>
      </c>
      <c r="C1815" t="str">
        <f>IF(OR(PLANILLA!AJ1818="SI",PLANILLA!AK1818="SI"),"DESPLAZAMIENTO_FORZADO","")</f>
        <v/>
      </c>
      <c r="CR1815" t="str">
        <f>CONCATENATE("COMUNIDAD_",PLANILLA!S1818)</f>
        <v>COMUNIDAD_</v>
      </c>
      <c r="CS1815" t="str">
        <f>CONCATENATE(PLANILLA!S1818,"_",PLANILLA!T1818)</f>
        <v>_</v>
      </c>
      <c r="ES1815" s="42" t="str">
        <f>IF(AND(PLANILLA!AM1818="",PLANILLA!AN1818=""),"",CONCATENATE(PLANILLA!AM1818,"-",PLANILLA!AN1818))</f>
        <v/>
      </c>
    </row>
    <row r="1816" spans="2:149" x14ac:dyDescent="0.25">
      <c r="B1816" t="str">
        <f>IF(OR(PLANILLA!AJ1819="SI",PLANILLA!AK1819="SI"),"TIEMPO","")</f>
        <v/>
      </c>
      <c r="C1816" t="str">
        <f>IF(OR(PLANILLA!AJ1819="SI",PLANILLA!AK1819="SI"),"DESPLAZAMIENTO_FORZADO","")</f>
        <v/>
      </c>
      <c r="CR1816" t="str">
        <f>CONCATENATE("COMUNIDAD_",PLANILLA!S1819)</f>
        <v>COMUNIDAD_</v>
      </c>
      <c r="CS1816" t="str">
        <f>CONCATENATE(PLANILLA!S1819,"_",PLANILLA!T1819)</f>
        <v>_</v>
      </c>
      <c r="ES1816" s="42" t="str">
        <f>IF(AND(PLANILLA!AM1819="",PLANILLA!AN1819=""),"",CONCATENATE(PLANILLA!AM1819,"-",PLANILLA!AN1819))</f>
        <v/>
      </c>
    </row>
    <row r="1817" spans="2:149" x14ac:dyDescent="0.25">
      <c r="B1817" t="str">
        <f>IF(OR(PLANILLA!AJ1820="SI",PLANILLA!AK1820="SI"),"TIEMPO","")</f>
        <v/>
      </c>
      <c r="C1817" t="str">
        <f>IF(OR(PLANILLA!AJ1820="SI",PLANILLA!AK1820="SI"),"DESPLAZAMIENTO_FORZADO","")</f>
        <v/>
      </c>
      <c r="CR1817" t="str">
        <f>CONCATENATE("COMUNIDAD_",PLANILLA!S1820)</f>
        <v>COMUNIDAD_</v>
      </c>
      <c r="CS1817" t="str">
        <f>CONCATENATE(PLANILLA!S1820,"_",PLANILLA!T1820)</f>
        <v>_</v>
      </c>
      <c r="ES1817" s="42" t="str">
        <f>IF(AND(PLANILLA!AM1820="",PLANILLA!AN1820=""),"",CONCATENATE(PLANILLA!AM1820,"-",PLANILLA!AN1820))</f>
        <v/>
      </c>
    </row>
    <row r="1818" spans="2:149" x14ac:dyDescent="0.25">
      <c r="B1818" t="str">
        <f>IF(OR(PLANILLA!AJ1821="SI",PLANILLA!AK1821="SI"),"TIEMPO","")</f>
        <v/>
      </c>
      <c r="C1818" t="str">
        <f>IF(OR(PLANILLA!AJ1821="SI",PLANILLA!AK1821="SI"),"DESPLAZAMIENTO_FORZADO","")</f>
        <v/>
      </c>
      <c r="CR1818" t="str">
        <f>CONCATENATE("COMUNIDAD_",PLANILLA!S1821)</f>
        <v>COMUNIDAD_</v>
      </c>
      <c r="CS1818" t="str">
        <f>CONCATENATE(PLANILLA!S1821,"_",PLANILLA!T1821)</f>
        <v>_</v>
      </c>
      <c r="ES1818" s="42" t="str">
        <f>IF(AND(PLANILLA!AM1821="",PLANILLA!AN1821=""),"",CONCATENATE(PLANILLA!AM1821,"-",PLANILLA!AN1821))</f>
        <v/>
      </c>
    </row>
    <row r="1819" spans="2:149" x14ac:dyDescent="0.25">
      <c r="B1819" t="str">
        <f>IF(OR(PLANILLA!AJ1822="SI",PLANILLA!AK1822="SI"),"TIEMPO","")</f>
        <v/>
      </c>
      <c r="C1819" t="str">
        <f>IF(OR(PLANILLA!AJ1822="SI",PLANILLA!AK1822="SI"),"DESPLAZAMIENTO_FORZADO","")</f>
        <v/>
      </c>
      <c r="CR1819" t="str">
        <f>CONCATENATE("COMUNIDAD_",PLANILLA!S1822)</f>
        <v>COMUNIDAD_</v>
      </c>
      <c r="CS1819" t="str">
        <f>CONCATENATE(PLANILLA!S1822,"_",PLANILLA!T1822)</f>
        <v>_</v>
      </c>
      <c r="ES1819" s="42" t="str">
        <f>IF(AND(PLANILLA!AM1822="",PLANILLA!AN1822=""),"",CONCATENATE(PLANILLA!AM1822,"-",PLANILLA!AN1822))</f>
        <v/>
      </c>
    </row>
    <row r="1820" spans="2:149" x14ac:dyDescent="0.25">
      <c r="B1820" t="str">
        <f>IF(OR(PLANILLA!AJ1823="SI",PLANILLA!AK1823="SI"),"TIEMPO","")</f>
        <v/>
      </c>
      <c r="C1820" t="str">
        <f>IF(OR(PLANILLA!AJ1823="SI",PLANILLA!AK1823="SI"),"DESPLAZAMIENTO_FORZADO","")</f>
        <v/>
      </c>
      <c r="CR1820" t="str">
        <f>CONCATENATE("COMUNIDAD_",PLANILLA!S1823)</f>
        <v>COMUNIDAD_</v>
      </c>
      <c r="CS1820" t="str">
        <f>CONCATENATE(PLANILLA!S1823,"_",PLANILLA!T1823)</f>
        <v>_</v>
      </c>
      <c r="ES1820" s="42" t="str">
        <f>IF(AND(PLANILLA!AM1823="",PLANILLA!AN1823=""),"",CONCATENATE(PLANILLA!AM1823,"-",PLANILLA!AN1823))</f>
        <v/>
      </c>
    </row>
    <row r="1821" spans="2:149" x14ac:dyDescent="0.25">
      <c r="B1821" t="str">
        <f>IF(OR(PLANILLA!AJ1824="SI",PLANILLA!AK1824="SI"),"TIEMPO","")</f>
        <v/>
      </c>
      <c r="C1821" t="str">
        <f>IF(OR(PLANILLA!AJ1824="SI",PLANILLA!AK1824="SI"),"DESPLAZAMIENTO_FORZADO","")</f>
        <v/>
      </c>
      <c r="CR1821" t="str">
        <f>CONCATENATE("COMUNIDAD_",PLANILLA!S1824)</f>
        <v>COMUNIDAD_</v>
      </c>
      <c r="CS1821" t="str">
        <f>CONCATENATE(PLANILLA!S1824,"_",PLANILLA!T1824)</f>
        <v>_</v>
      </c>
      <c r="ES1821" s="42" t="str">
        <f>IF(AND(PLANILLA!AM1824="",PLANILLA!AN1824=""),"",CONCATENATE(PLANILLA!AM1824,"-",PLANILLA!AN1824))</f>
        <v/>
      </c>
    </row>
    <row r="1822" spans="2:149" x14ac:dyDescent="0.25">
      <c r="B1822" t="str">
        <f>IF(OR(PLANILLA!AJ1825="SI",PLANILLA!AK1825="SI"),"TIEMPO","")</f>
        <v/>
      </c>
      <c r="C1822" t="str">
        <f>IF(OR(PLANILLA!AJ1825="SI",PLANILLA!AK1825="SI"),"DESPLAZAMIENTO_FORZADO","")</f>
        <v/>
      </c>
      <c r="CR1822" t="str">
        <f>CONCATENATE("COMUNIDAD_",PLANILLA!S1825)</f>
        <v>COMUNIDAD_</v>
      </c>
      <c r="CS1822" t="str">
        <f>CONCATENATE(PLANILLA!S1825,"_",PLANILLA!T1825)</f>
        <v>_</v>
      </c>
      <c r="ES1822" s="42" t="str">
        <f>IF(AND(PLANILLA!AM1825="",PLANILLA!AN1825=""),"",CONCATENATE(PLANILLA!AM1825,"-",PLANILLA!AN1825))</f>
        <v/>
      </c>
    </row>
    <row r="1823" spans="2:149" x14ac:dyDescent="0.25">
      <c r="B1823" t="str">
        <f>IF(OR(PLANILLA!AJ1826="SI",PLANILLA!AK1826="SI"),"TIEMPO","")</f>
        <v/>
      </c>
      <c r="C1823" t="str">
        <f>IF(OR(PLANILLA!AJ1826="SI",PLANILLA!AK1826="SI"),"DESPLAZAMIENTO_FORZADO","")</f>
        <v/>
      </c>
      <c r="CR1823" t="str">
        <f>CONCATENATE("COMUNIDAD_",PLANILLA!S1826)</f>
        <v>COMUNIDAD_</v>
      </c>
      <c r="CS1823" t="str">
        <f>CONCATENATE(PLANILLA!S1826,"_",PLANILLA!T1826)</f>
        <v>_</v>
      </c>
      <c r="ES1823" s="42" t="str">
        <f>IF(AND(PLANILLA!AM1826="",PLANILLA!AN1826=""),"",CONCATENATE(PLANILLA!AM1826,"-",PLANILLA!AN1826))</f>
        <v/>
      </c>
    </row>
    <row r="1824" spans="2:149" x14ac:dyDescent="0.25">
      <c r="B1824" t="str">
        <f>IF(OR(PLANILLA!AJ1827="SI",PLANILLA!AK1827="SI"),"TIEMPO","")</f>
        <v/>
      </c>
      <c r="C1824" t="str">
        <f>IF(OR(PLANILLA!AJ1827="SI",PLANILLA!AK1827="SI"),"DESPLAZAMIENTO_FORZADO","")</f>
        <v/>
      </c>
      <c r="CR1824" t="str">
        <f>CONCATENATE("COMUNIDAD_",PLANILLA!S1827)</f>
        <v>COMUNIDAD_</v>
      </c>
      <c r="CS1824" t="str">
        <f>CONCATENATE(PLANILLA!S1827,"_",PLANILLA!T1827)</f>
        <v>_</v>
      </c>
      <c r="ES1824" s="42" t="str">
        <f>IF(AND(PLANILLA!AM1827="",PLANILLA!AN1827=""),"",CONCATENATE(PLANILLA!AM1827,"-",PLANILLA!AN1827))</f>
        <v/>
      </c>
    </row>
    <row r="1825" spans="2:149" x14ac:dyDescent="0.25">
      <c r="B1825" t="str">
        <f>IF(OR(PLANILLA!AJ1828="SI",PLANILLA!AK1828="SI"),"TIEMPO","")</f>
        <v/>
      </c>
      <c r="C1825" t="str">
        <f>IF(OR(PLANILLA!AJ1828="SI",PLANILLA!AK1828="SI"),"DESPLAZAMIENTO_FORZADO","")</f>
        <v/>
      </c>
      <c r="CR1825" t="str">
        <f>CONCATENATE("COMUNIDAD_",PLANILLA!S1828)</f>
        <v>COMUNIDAD_</v>
      </c>
      <c r="CS1825" t="str">
        <f>CONCATENATE(PLANILLA!S1828,"_",PLANILLA!T1828)</f>
        <v>_</v>
      </c>
      <c r="ES1825" s="42" t="str">
        <f>IF(AND(PLANILLA!AM1828="",PLANILLA!AN1828=""),"",CONCATENATE(PLANILLA!AM1828,"-",PLANILLA!AN1828))</f>
        <v/>
      </c>
    </row>
    <row r="1826" spans="2:149" x14ac:dyDescent="0.25">
      <c r="B1826" t="str">
        <f>IF(OR(PLANILLA!AJ1829="SI",PLANILLA!AK1829="SI"),"TIEMPO","")</f>
        <v/>
      </c>
      <c r="C1826" t="str">
        <f>IF(OR(PLANILLA!AJ1829="SI",PLANILLA!AK1829="SI"),"DESPLAZAMIENTO_FORZADO","")</f>
        <v/>
      </c>
      <c r="CR1826" t="str">
        <f>CONCATENATE("COMUNIDAD_",PLANILLA!S1829)</f>
        <v>COMUNIDAD_</v>
      </c>
      <c r="CS1826" t="str">
        <f>CONCATENATE(PLANILLA!S1829,"_",PLANILLA!T1829)</f>
        <v>_</v>
      </c>
      <c r="ES1826" s="42" t="str">
        <f>IF(AND(PLANILLA!AM1829="",PLANILLA!AN1829=""),"",CONCATENATE(PLANILLA!AM1829,"-",PLANILLA!AN1829))</f>
        <v/>
      </c>
    </row>
    <row r="1827" spans="2:149" x14ac:dyDescent="0.25">
      <c r="B1827" t="str">
        <f>IF(OR(PLANILLA!AJ1830="SI",PLANILLA!AK1830="SI"),"TIEMPO","")</f>
        <v/>
      </c>
      <c r="C1827" t="str">
        <f>IF(OR(PLANILLA!AJ1830="SI",PLANILLA!AK1830="SI"),"DESPLAZAMIENTO_FORZADO","")</f>
        <v/>
      </c>
      <c r="CR1827" t="str">
        <f>CONCATENATE("COMUNIDAD_",PLANILLA!S1830)</f>
        <v>COMUNIDAD_</v>
      </c>
      <c r="CS1827" t="str">
        <f>CONCATENATE(PLANILLA!S1830,"_",PLANILLA!T1830)</f>
        <v>_</v>
      </c>
      <c r="ES1827" s="42" t="str">
        <f>IF(AND(PLANILLA!AM1830="",PLANILLA!AN1830=""),"",CONCATENATE(PLANILLA!AM1830,"-",PLANILLA!AN1830))</f>
        <v/>
      </c>
    </row>
    <row r="1828" spans="2:149" x14ac:dyDescent="0.25">
      <c r="B1828" t="str">
        <f>IF(OR(PLANILLA!AJ1831="SI",PLANILLA!AK1831="SI"),"TIEMPO","")</f>
        <v/>
      </c>
      <c r="C1828" t="str">
        <f>IF(OR(PLANILLA!AJ1831="SI",PLANILLA!AK1831="SI"),"DESPLAZAMIENTO_FORZADO","")</f>
        <v/>
      </c>
      <c r="CR1828" t="str">
        <f>CONCATENATE("COMUNIDAD_",PLANILLA!S1831)</f>
        <v>COMUNIDAD_</v>
      </c>
      <c r="CS1828" t="str">
        <f>CONCATENATE(PLANILLA!S1831,"_",PLANILLA!T1831)</f>
        <v>_</v>
      </c>
      <c r="ES1828" s="42" t="str">
        <f>IF(AND(PLANILLA!AM1831="",PLANILLA!AN1831=""),"",CONCATENATE(PLANILLA!AM1831,"-",PLANILLA!AN1831))</f>
        <v/>
      </c>
    </row>
    <row r="1829" spans="2:149" x14ac:dyDescent="0.25">
      <c r="B1829" t="str">
        <f>IF(OR(PLANILLA!AJ1832="SI",PLANILLA!AK1832="SI"),"TIEMPO","")</f>
        <v/>
      </c>
      <c r="C1829" t="str">
        <f>IF(OR(PLANILLA!AJ1832="SI",PLANILLA!AK1832="SI"),"DESPLAZAMIENTO_FORZADO","")</f>
        <v/>
      </c>
      <c r="CR1829" t="str">
        <f>CONCATENATE("COMUNIDAD_",PLANILLA!S1832)</f>
        <v>COMUNIDAD_</v>
      </c>
      <c r="CS1829" t="str">
        <f>CONCATENATE(PLANILLA!S1832,"_",PLANILLA!T1832)</f>
        <v>_</v>
      </c>
      <c r="ES1829" s="42" t="str">
        <f>IF(AND(PLANILLA!AM1832="",PLANILLA!AN1832=""),"",CONCATENATE(PLANILLA!AM1832,"-",PLANILLA!AN1832))</f>
        <v/>
      </c>
    </row>
    <row r="1830" spans="2:149" x14ac:dyDescent="0.25">
      <c r="B1830" t="str">
        <f>IF(OR(PLANILLA!AJ1833="SI",PLANILLA!AK1833="SI"),"TIEMPO","")</f>
        <v/>
      </c>
      <c r="C1830" t="str">
        <f>IF(OR(PLANILLA!AJ1833="SI",PLANILLA!AK1833="SI"),"DESPLAZAMIENTO_FORZADO","")</f>
        <v/>
      </c>
      <c r="CR1830" t="str">
        <f>CONCATENATE("COMUNIDAD_",PLANILLA!S1833)</f>
        <v>COMUNIDAD_</v>
      </c>
      <c r="CS1830" t="str">
        <f>CONCATENATE(PLANILLA!S1833,"_",PLANILLA!T1833)</f>
        <v>_</v>
      </c>
      <c r="ES1830" s="42" t="str">
        <f>IF(AND(PLANILLA!AM1833="",PLANILLA!AN1833=""),"",CONCATENATE(PLANILLA!AM1833,"-",PLANILLA!AN1833))</f>
        <v/>
      </c>
    </row>
    <row r="1831" spans="2:149" x14ac:dyDescent="0.25">
      <c r="B1831" t="str">
        <f>IF(OR(PLANILLA!AJ1834="SI",PLANILLA!AK1834="SI"),"TIEMPO","")</f>
        <v/>
      </c>
      <c r="C1831" t="str">
        <f>IF(OR(PLANILLA!AJ1834="SI",PLANILLA!AK1834="SI"),"DESPLAZAMIENTO_FORZADO","")</f>
        <v/>
      </c>
      <c r="CR1831" t="str">
        <f>CONCATENATE("COMUNIDAD_",PLANILLA!S1834)</f>
        <v>COMUNIDAD_</v>
      </c>
      <c r="CS1831" t="str">
        <f>CONCATENATE(PLANILLA!S1834,"_",PLANILLA!T1834)</f>
        <v>_</v>
      </c>
      <c r="ES1831" s="42" t="str">
        <f>IF(AND(PLANILLA!AM1834="",PLANILLA!AN1834=""),"",CONCATENATE(PLANILLA!AM1834,"-",PLANILLA!AN1834))</f>
        <v/>
      </c>
    </row>
    <row r="1832" spans="2:149" x14ac:dyDescent="0.25">
      <c r="B1832" t="str">
        <f>IF(OR(PLANILLA!AJ1835="SI",PLANILLA!AK1835="SI"),"TIEMPO","")</f>
        <v/>
      </c>
      <c r="C1832" t="str">
        <f>IF(OR(PLANILLA!AJ1835="SI",PLANILLA!AK1835="SI"),"DESPLAZAMIENTO_FORZADO","")</f>
        <v/>
      </c>
      <c r="CR1832" t="str">
        <f>CONCATENATE("COMUNIDAD_",PLANILLA!S1835)</f>
        <v>COMUNIDAD_</v>
      </c>
      <c r="CS1832" t="str">
        <f>CONCATENATE(PLANILLA!S1835,"_",PLANILLA!T1835)</f>
        <v>_</v>
      </c>
      <c r="ES1832" s="42" t="str">
        <f>IF(AND(PLANILLA!AM1835="",PLANILLA!AN1835=""),"",CONCATENATE(PLANILLA!AM1835,"-",PLANILLA!AN1835))</f>
        <v/>
      </c>
    </row>
    <row r="1833" spans="2:149" x14ac:dyDescent="0.25">
      <c r="B1833" t="str">
        <f>IF(OR(PLANILLA!AJ1836="SI",PLANILLA!AK1836="SI"),"TIEMPO","")</f>
        <v/>
      </c>
      <c r="C1833" t="str">
        <f>IF(OR(PLANILLA!AJ1836="SI",PLANILLA!AK1836="SI"),"DESPLAZAMIENTO_FORZADO","")</f>
        <v/>
      </c>
      <c r="CR1833" t="str">
        <f>CONCATENATE("COMUNIDAD_",PLANILLA!S1836)</f>
        <v>COMUNIDAD_</v>
      </c>
      <c r="CS1833" t="str">
        <f>CONCATENATE(PLANILLA!S1836,"_",PLANILLA!T1836)</f>
        <v>_</v>
      </c>
      <c r="ES1833" s="42" t="str">
        <f>IF(AND(PLANILLA!AM1836="",PLANILLA!AN1836=""),"",CONCATENATE(PLANILLA!AM1836,"-",PLANILLA!AN1836))</f>
        <v/>
      </c>
    </row>
    <row r="1834" spans="2:149" x14ac:dyDescent="0.25">
      <c r="B1834" t="str">
        <f>IF(OR(PLANILLA!AJ1837="SI",PLANILLA!AK1837="SI"),"TIEMPO","")</f>
        <v/>
      </c>
      <c r="C1834" t="str">
        <f>IF(OR(PLANILLA!AJ1837="SI",PLANILLA!AK1837="SI"),"DESPLAZAMIENTO_FORZADO","")</f>
        <v/>
      </c>
      <c r="CR1834" t="str">
        <f>CONCATENATE("COMUNIDAD_",PLANILLA!S1837)</f>
        <v>COMUNIDAD_</v>
      </c>
      <c r="CS1834" t="str">
        <f>CONCATENATE(PLANILLA!S1837,"_",PLANILLA!T1837)</f>
        <v>_</v>
      </c>
      <c r="ES1834" s="42" t="str">
        <f>IF(AND(PLANILLA!AM1837="",PLANILLA!AN1837=""),"",CONCATENATE(PLANILLA!AM1837,"-",PLANILLA!AN1837))</f>
        <v/>
      </c>
    </row>
    <row r="1835" spans="2:149" x14ac:dyDescent="0.25">
      <c r="B1835" t="str">
        <f>IF(OR(PLANILLA!AJ1838="SI",PLANILLA!AK1838="SI"),"TIEMPO","")</f>
        <v/>
      </c>
      <c r="C1835" t="str">
        <f>IF(OR(PLANILLA!AJ1838="SI",PLANILLA!AK1838="SI"),"DESPLAZAMIENTO_FORZADO","")</f>
        <v/>
      </c>
      <c r="CR1835" t="str">
        <f>CONCATENATE("COMUNIDAD_",PLANILLA!S1838)</f>
        <v>COMUNIDAD_</v>
      </c>
      <c r="CS1835" t="str">
        <f>CONCATENATE(PLANILLA!S1838,"_",PLANILLA!T1838)</f>
        <v>_</v>
      </c>
      <c r="ES1835" s="42" t="str">
        <f>IF(AND(PLANILLA!AM1838="",PLANILLA!AN1838=""),"",CONCATENATE(PLANILLA!AM1838,"-",PLANILLA!AN1838))</f>
        <v/>
      </c>
    </row>
    <row r="1836" spans="2:149" x14ac:dyDescent="0.25">
      <c r="B1836" t="str">
        <f>IF(OR(PLANILLA!AJ1839="SI",PLANILLA!AK1839="SI"),"TIEMPO","")</f>
        <v/>
      </c>
      <c r="C1836" t="str">
        <f>IF(OR(PLANILLA!AJ1839="SI",PLANILLA!AK1839="SI"),"DESPLAZAMIENTO_FORZADO","")</f>
        <v/>
      </c>
      <c r="CR1836" t="str">
        <f>CONCATENATE("COMUNIDAD_",PLANILLA!S1839)</f>
        <v>COMUNIDAD_</v>
      </c>
      <c r="CS1836" t="str">
        <f>CONCATENATE(PLANILLA!S1839,"_",PLANILLA!T1839)</f>
        <v>_</v>
      </c>
      <c r="ES1836" s="42" t="str">
        <f>IF(AND(PLANILLA!AM1839="",PLANILLA!AN1839=""),"",CONCATENATE(PLANILLA!AM1839,"-",PLANILLA!AN1839))</f>
        <v/>
      </c>
    </row>
    <row r="1837" spans="2:149" x14ac:dyDescent="0.25">
      <c r="B1837" t="str">
        <f>IF(OR(PLANILLA!AJ1840="SI",PLANILLA!AK1840="SI"),"TIEMPO","")</f>
        <v/>
      </c>
      <c r="C1837" t="str">
        <f>IF(OR(PLANILLA!AJ1840="SI",PLANILLA!AK1840="SI"),"DESPLAZAMIENTO_FORZADO","")</f>
        <v/>
      </c>
      <c r="CR1837" t="str">
        <f>CONCATENATE("COMUNIDAD_",PLANILLA!S1840)</f>
        <v>COMUNIDAD_</v>
      </c>
      <c r="CS1837" t="str">
        <f>CONCATENATE(PLANILLA!S1840,"_",PLANILLA!T1840)</f>
        <v>_</v>
      </c>
      <c r="ES1837" s="42" t="str">
        <f>IF(AND(PLANILLA!AM1840="",PLANILLA!AN1840=""),"",CONCATENATE(PLANILLA!AM1840,"-",PLANILLA!AN1840))</f>
        <v/>
      </c>
    </row>
    <row r="1838" spans="2:149" x14ac:dyDescent="0.25">
      <c r="B1838" t="str">
        <f>IF(OR(PLANILLA!AJ1841="SI",PLANILLA!AK1841="SI"),"TIEMPO","")</f>
        <v/>
      </c>
      <c r="C1838" t="str">
        <f>IF(OR(PLANILLA!AJ1841="SI",PLANILLA!AK1841="SI"),"DESPLAZAMIENTO_FORZADO","")</f>
        <v/>
      </c>
      <c r="CR1838" t="str">
        <f>CONCATENATE("COMUNIDAD_",PLANILLA!S1841)</f>
        <v>COMUNIDAD_</v>
      </c>
      <c r="CS1838" t="str">
        <f>CONCATENATE(PLANILLA!S1841,"_",PLANILLA!T1841)</f>
        <v>_</v>
      </c>
      <c r="ES1838" s="42" t="str">
        <f>IF(AND(PLANILLA!AM1841="",PLANILLA!AN1841=""),"",CONCATENATE(PLANILLA!AM1841,"-",PLANILLA!AN1841))</f>
        <v/>
      </c>
    </row>
    <row r="1839" spans="2:149" x14ac:dyDescent="0.25">
      <c r="B1839" t="str">
        <f>IF(OR(PLANILLA!AJ1842="SI",PLANILLA!AK1842="SI"),"TIEMPO","")</f>
        <v/>
      </c>
      <c r="C1839" t="str">
        <f>IF(OR(PLANILLA!AJ1842="SI",PLANILLA!AK1842="SI"),"DESPLAZAMIENTO_FORZADO","")</f>
        <v/>
      </c>
      <c r="CR1839" t="str">
        <f>CONCATENATE("COMUNIDAD_",PLANILLA!S1842)</f>
        <v>COMUNIDAD_</v>
      </c>
      <c r="CS1839" t="str">
        <f>CONCATENATE(PLANILLA!S1842,"_",PLANILLA!T1842)</f>
        <v>_</v>
      </c>
      <c r="ES1839" s="42" t="str">
        <f>IF(AND(PLANILLA!AM1842="",PLANILLA!AN1842=""),"",CONCATENATE(PLANILLA!AM1842,"-",PLANILLA!AN1842))</f>
        <v/>
      </c>
    </row>
    <row r="1840" spans="2:149" x14ac:dyDescent="0.25">
      <c r="B1840" t="str">
        <f>IF(OR(PLANILLA!AJ1843="SI",PLANILLA!AK1843="SI"),"TIEMPO","")</f>
        <v/>
      </c>
      <c r="C1840" t="str">
        <f>IF(OR(PLANILLA!AJ1843="SI",PLANILLA!AK1843="SI"),"DESPLAZAMIENTO_FORZADO","")</f>
        <v/>
      </c>
      <c r="CR1840" t="str">
        <f>CONCATENATE("COMUNIDAD_",PLANILLA!S1843)</f>
        <v>COMUNIDAD_</v>
      </c>
      <c r="CS1840" t="str">
        <f>CONCATENATE(PLANILLA!S1843,"_",PLANILLA!T1843)</f>
        <v>_</v>
      </c>
      <c r="ES1840" s="42" t="str">
        <f>IF(AND(PLANILLA!AM1843="",PLANILLA!AN1843=""),"",CONCATENATE(PLANILLA!AM1843,"-",PLANILLA!AN1843))</f>
        <v/>
      </c>
    </row>
    <row r="1841" spans="2:149" x14ac:dyDescent="0.25">
      <c r="B1841" t="str">
        <f>IF(OR(PLANILLA!AJ1844="SI",PLANILLA!AK1844="SI"),"TIEMPO","")</f>
        <v/>
      </c>
      <c r="C1841" t="str">
        <f>IF(OR(PLANILLA!AJ1844="SI",PLANILLA!AK1844="SI"),"DESPLAZAMIENTO_FORZADO","")</f>
        <v/>
      </c>
      <c r="CR1841" t="str">
        <f>CONCATENATE("COMUNIDAD_",PLANILLA!S1844)</f>
        <v>COMUNIDAD_</v>
      </c>
      <c r="CS1841" t="str">
        <f>CONCATENATE(PLANILLA!S1844,"_",PLANILLA!T1844)</f>
        <v>_</v>
      </c>
      <c r="ES1841" s="42" t="str">
        <f>IF(AND(PLANILLA!AM1844="",PLANILLA!AN1844=""),"",CONCATENATE(PLANILLA!AM1844,"-",PLANILLA!AN1844))</f>
        <v/>
      </c>
    </row>
    <row r="1842" spans="2:149" x14ac:dyDescent="0.25">
      <c r="B1842" t="str">
        <f>IF(OR(PLANILLA!AJ1845="SI",PLANILLA!AK1845="SI"),"TIEMPO","")</f>
        <v/>
      </c>
      <c r="C1842" t="str">
        <f>IF(OR(PLANILLA!AJ1845="SI",PLANILLA!AK1845="SI"),"DESPLAZAMIENTO_FORZADO","")</f>
        <v/>
      </c>
      <c r="CR1842" t="str">
        <f>CONCATENATE("COMUNIDAD_",PLANILLA!S1845)</f>
        <v>COMUNIDAD_</v>
      </c>
      <c r="CS1842" t="str">
        <f>CONCATENATE(PLANILLA!S1845,"_",PLANILLA!T1845)</f>
        <v>_</v>
      </c>
      <c r="ES1842" s="42" t="str">
        <f>IF(AND(PLANILLA!AM1845="",PLANILLA!AN1845=""),"",CONCATENATE(PLANILLA!AM1845,"-",PLANILLA!AN1845))</f>
        <v/>
      </c>
    </row>
    <row r="1843" spans="2:149" x14ac:dyDescent="0.25">
      <c r="B1843" t="str">
        <f>IF(OR(PLANILLA!AJ1846="SI",PLANILLA!AK1846="SI"),"TIEMPO","")</f>
        <v/>
      </c>
      <c r="C1843" t="str">
        <f>IF(OR(PLANILLA!AJ1846="SI",PLANILLA!AK1846="SI"),"DESPLAZAMIENTO_FORZADO","")</f>
        <v/>
      </c>
      <c r="CR1843" t="str">
        <f>CONCATENATE("COMUNIDAD_",PLANILLA!S1846)</f>
        <v>COMUNIDAD_</v>
      </c>
      <c r="CS1843" t="str">
        <f>CONCATENATE(PLANILLA!S1846,"_",PLANILLA!T1846)</f>
        <v>_</v>
      </c>
      <c r="ES1843" s="42" t="str">
        <f>IF(AND(PLANILLA!AM1846="",PLANILLA!AN1846=""),"",CONCATENATE(PLANILLA!AM1846,"-",PLANILLA!AN1846))</f>
        <v/>
      </c>
    </row>
    <row r="1844" spans="2:149" x14ac:dyDescent="0.25">
      <c r="B1844" t="str">
        <f>IF(OR(PLANILLA!AJ1847="SI",PLANILLA!AK1847="SI"),"TIEMPO","")</f>
        <v/>
      </c>
      <c r="C1844" t="str">
        <f>IF(OR(PLANILLA!AJ1847="SI",PLANILLA!AK1847="SI"),"DESPLAZAMIENTO_FORZADO","")</f>
        <v/>
      </c>
      <c r="CR1844" t="str">
        <f>CONCATENATE("COMUNIDAD_",PLANILLA!S1847)</f>
        <v>COMUNIDAD_</v>
      </c>
      <c r="CS1844" t="str">
        <f>CONCATENATE(PLANILLA!S1847,"_",PLANILLA!T1847)</f>
        <v>_</v>
      </c>
      <c r="ES1844" s="42" t="str">
        <f>IF(AND(PLANILLA!AM1847="",PLANILLA!AN1847=""),"",CONCATENATE(PLANILLA!AM1847,"-",PLANILLA!AN1847))</f>
        <v/>
      </c>
    </row>
    <row r="1845" spans="2:149" x14ac:dyDescent="0.25">
      <c r="B1845" t="str">
        <f>IF(OR(PLANILLA!AJ1848="SI",PLANILLA!AK1848="SI"),"TIEMPO","")</f>
        <v/>
      </c>
      <c r="C1845" t="str">
        <f>IF(OR(PLANILLA!AJ1848="SI",PLANILLA!AK1848="SI"),"DESPLAZAMIENTO_FORZADO","")</f>
        <v/>
      </c>
      <c r="CR1845" t="str">
        <f>CONCATENATE("COMUNIDAD_",PLANILLA!S1848)</f>
        <v>COMUNIDAD_</v>
      </c>
      <c r="CS1845" t="str">
        <f>CONCATENATE(PLANILLA!S1848,"_",PLANILLA!T1848)</f>
        <v>_</v>
      </c>
      <c r="ES1845" s="42" t="str">
        <f>IF(AND(PLANILLA!AM1848="",PLANILLA!AN1848=""),"",CONCATENATE(PLANILLA!AM1848,"-",PLANILLA!AN1848))</f>
        <v/>
      </c>
    </row>
    <row r="1846" spans="2:149" x14ac:dyDescent="0.25">
      <c r="B1846" t="str">
        <f>IF(OR(PLANILLA!AJ1849="SI",PLANILLA!AK1849="SI"),"TIEMPO","")</f>
        <v/>
      </c>
      <c r="C1846" t="str">
        <f>IF(OR(PLANILLA!AJ1849="SI",PLANILLA!AK1849="SI"),"DESPLAZAMIENTO_FORZADO","")</f>
        <v/>
      </c>
      <c r="CR1846" t="str">
        <f>CONCATENATE("COMUNIDAD_",PLANILLA!S1849)</f>
        <v>COMUNIDAD_</v>
      </c>
      <c r="CS1846" t="str">
        <f>CONCATENATE(PLANILLA!S1849,"_",PLANILLA!T1849)</f>
        <v>_</v>
      </c>
      <c r="ES1846" s="42" t="str">
        <f>IF(AND(PLANILLA!AM1849="",PLANILLA!AN1849=""),"",CONCATENATE(PLANILLA!AM1849,"-",PLANILLA!AN1849))</f>
        <v/>
      </c>
    </row>
    <row r="1847" spans="2:149" x14ac:dyDescent="0.25">
      <c r="B1847" t="str">
        <f>IF(OR(PLANILLA!AJ1850="SI",PLANILLA!AK1850="SI"),"TIEMPO","")</f>
        <v/>
      </c>
      <c r="C1847" t="str">
        <f>IF(OR(PLANILLA!AJ1850="SI",PLANILLA!AK1850="SI"),"DESPLAZAMIENTO_FORZADO","")</f>
        <v/>
      </c>
      <c r="CR1847" t="str">
        <f>CONCATENATE("COMUNIDAD_",PLANILLA!S1850)</f>
        <v>COMUNIDAD_</v>
      </c>
      <c r="CS1847" t="str">
        <f>CONCATENATE(PLANILLA!S1850,"_",PLANILLA!T1850)</f>
        <v>_</v>
      </c>
      <c r="ES1847" s="42" t="str">
        <f>IF(AND(PLANILLA!AM1850="",PLANILLA!AN1850=""),"",CONCATENATE(PLANILLA!AM1850,"-",PLANILLA!AN1850))</f>
        <v/>
      </c>
    </row>
    <row r="1848" spans="2:149" x14ac:dyDescent="0.25">
      <c r="B1848" t="str">
        <f>IF(OR(PLANILLA!AJ1851="SI",PLANILLA!AK1851="SI"),"TIEMPO","")</f>
        <v/>
      </c>
      <c r="C1848" t="str">
        <f>IF(OR(PLANILLA!AJ1851="SI",PLANILLA!AK1851="SI"),"DESPLAZAMIENTO_FORZADO","")</f>
        <v/>
      </c>
      <c r="CR1848" t="str">
        <f>CONCATENATE("COMUNIDAD_",PLANILLA!S1851)</f>
        <v>COMUNIDAD_</v>
      </c>
      <c r="CS1848" t="str">
        <f>CONCATENATE(PLANILLA!S1851,"_",PLANILLA!T1851)</f>
        <v>_</v>
      </c>
      <c r="ES1848" s="42" t="str">
        <f>IF(AND(PLANILLA!AM1851="",PLANILLA!AN1851=""),"",CONCATENATE(PLANILLA!AM1851,"-",PLANILLA!AN1851))</f>
        <v/>
      </c>
    </row>
    <row r="1849" spans="2:149" x14ac:dyDescent="0.25">
      <c r="B1849" t="str">
        <f>IF(OR(PLANILLA!AJ1852="SI",PLANILLA!AK1852="SI"),"TIEMPO","")</f>
        <v/>
      </c>
      <c r="C1849" t="str">
        <f>IF(OR(PLANILLA!AJ1852="SI",PLANILLA!AK1852="SI"),"DESPLAZAMIENTO_FORZADO","")</f>
        <v/>
      </c>
      <c r="CR1849" t="str">
        <f>CONCATENATE("COMUNIDAD_",PLANILLA!S1852)</f>
        <v>COMUNIDAD_</v>
      </c>
      <c r="CS1849" t="str">
        <f>CONCATENATE(PLANILLA!S1852,"_",PLANILLA!T1852)</f>
        <v>_</v>
      </c>
      <c r="ES1849" s="42" t="str">
        <f>IF(AND(PLANILLA!AM1852="",PLANILLA!AN1852=""),"",CONCATENATE(PLANILLA!AM1852,"-",PLANILLA!AN1852))</f>
        <v/>
      </c>
    </row>
    <row r="1850" spans="2:149" x14ac:dyDescent="0.25">
      <c r="B1850" t="str">
        <f>IF(OR(PLANILLA!AJ1853="SI",PLANILLA!AK1853="SI"),"TIEMPO","")</f>
        <v/>
      </c>
      <c r="C1850" t="str">
        <f>IF(OR(PLANILLA!AJ1853="SI",PLANILLA!AK1853="SI"),"DESPLAZAMIENTO_FORZADO","")</f>
        <v/>
      </c>
      <c r="CR1850" t="str">
        <f>CONCATENATE("COMUNIDAD_",PLANILLA!S1853)</f>
        <v>COMUNIDAD_</v>
      </c>
      <c r="CS1850" t="str">
        <f>CONCATENATE(PLANILLA!S1853,"_",PLANILLA!T1853)</f>
        <v>_</v>
      </c>
      <c r="ES1850" s="42" t="str">
        <f>IF(AND(PLANILLA!AM1853="",PLANILLA!AN1853=""),"",CONCATENATE(PLANILLA!AM1853,"-",PLANILLA!AN1853))</f>
        <v/>
      </c>
    </row>
    <row r="1851" spans="2:149" x14ac:dyDescent="0.25">
      <c r="B1851" t="str">
        <f>IF(OR(PLANILLA!AJ1854="SI",PLANILLA!AK1854="SI"),"TIEMPO","")</f>
        <v/>
      </c>
      <c r="C1851" t="str">
        <f>IF(OR(PLANILLA!AJ1854="SI",PLANILLA!AK1854="SI"),"DESPLAZAMIENTO_FORZADO","")</f>
        <v/>
      </c>
      <c r="CR1851" t="str">
        <f>CONCATENATE("COMUNIDAD_",PLANILLA!S1854)</f>
        <v>COMUNIDAD_</v>
      </c>
      <c r="CS1851" t="str">
        <f>CONCATENATE(PLANILLA!S1854,"_",PLANILLA!T1854)</f>
        <v>_</v>
      </c>
      <c r="ES1851" s="42" t="str">
        <f>IF(AND(PLANILLA!AM1854="",PLANILLA!AN1854=""),"",CONCATENATE(PLANILLA!AM1854,"-",PLANILLA!AN1854))</f>
        <v/>
      </c>
    </row>
    <row r="1852" spans="2:149" x14ac:dyDescent="0.25">
      <c r="B1852" t="str">
        <f>IF(OR(PLANILLA!AJ1855="SI",PLANILLA!AK1855="SI"),"TIEMPO","")</f>
        <v/>
      </c>
      <c r="C1852" t="str">
        <f>IF(OR(PLANILLA!AJ1855="SI",PLANILLA!AK1855="SI"),"DESPLAZAMIENTO_FORZADO","")</f>
        <v/>
      </c>
      <c r="CR1852" t="str">
        <f>CONCATENATE("COMUNIDAD_",PLANILLA!S1855)</f>
        <v>COMUNIDAD_</v>
      </c>
      <c r="CS1852" t="str">
        <f>CONCATENATE(PLANILLA!S1855,"_",PLANILLA!T1855)</f>
        <v>_</v>
      </c>
      <c r="ES1852" s="42" t="str">
        <f>IF(AND(PLANILLA!AM1855="",PLANILLA!AN1855=""),"",CONCATENATE(PLANILLA!AM1855,"-",PLANILLA!AN1855))</f>
        <v/>
      </c>
    </row>
    <row r="1853" spans="2:149" x14ac:dyDescent="0.25">
      <c r="B1853" t="str">
        <f>IF(OR(PLANILLA!AJ1856="SI",PLANILLA!AK1856="SI"),"TIEMPO","")</f>
        <v/>
      </c>
      <c r="C1853" t="str">
        <f>IF(OR(PLANILLA!AJ1856="SI",PLANILLA!AK1856="SI"),"DESPLAZAMIENTO_FORZADO","")</f>
        <v/>
      </c>
      <c r="CR1853" t="str">
        <f>CONCATENATE("COMUNIDAD_",PLANILLA!S1856)</f>
        <v>COMUNIDAD_</v>
      </c>
      <c r="CS1853" t="str">
        <f>CONCATENATE(PLANILLA!S1856,"_",PLANILLA!T1856)</f>
        <v>_</v>
      </c>
      <c r="ES1853" s="42" t="str">
        <f>IF(AND(PLANILLA!AM1856="",PLANILLA!AN1856=""),"",CONCATENATE(PLANILLA!AM1856,"-",PLANILLA!AN1856))</f>
        <v/>
      </c>
    </row>
    <row r="1854" spans="2:149" x14ac:dyDescent="0.25">
      <c r="B1854" t="str">
        <f>IF(OR(PLANILLA!AJ1857="SI",PLANILLA!AK1857="SI"),"TIEMPO","")</f>
        <v/>
      </c>
      <c r="C1854" t="str">
        <f>IF(OR(PLANILLA!AJ1857="SI",PLANILLA!AK1857="SI"),"DESPLAZAMIENTO_FORZADO","")</f>
        <v/>
      </c>
      <c r="CR1854" t="str">
        <f>CONCATENATE("COMUNIDAD_",PLANILLA!S1857)</f>
        <v>COMUNIDAD_</v>
      </c>
      <c r="CS1854" t="str">
        <f>CONCATENATE(PLANILLA!S1857,"_",PLANILLA!T1857)</f>
        <v>_</v>
      </c>
      <c r="ES1854" s="42" t="str">
        <f>IF(AND(PLANILLA!AM1857="",PLANILLA!AN1857=""),"",CONCATENATE(PLANILLA!AM1857,"-",PLANILLA!AN1857))</f>
        <v/>
      </c>
    </row>
    <row r="1855" spans="2:149" x14ac:dyDescent="0.25">
      <c r="B1855" t="str">
        <f>IF(OR(PLANILLA!AJ1858="SI",PLANILLA!AK1858="SI"),"TIEMPO","")</f>
        <v/>
      </c>
      <c r="C1855" t="str">
        <f>IF(OR(PLANILLA!AJ1858="SI",PLANILLA!AK1858="SI"),"DESPLAZAMIENTO_FORZADO","")</f>
        <v/>
      </c>
      <c r="CR1855" t="str">
        <f>CONCATENATE("COMUNIDAD_",PLANILLA!S1858)</f>
        <v>COMUNIDAD_</v>
      </c>
      <c r="CS1855" t="str">
        <f>CONCATENATE(PLANILLA!S1858,"_",PLANILLA!T1858)</f>
        <v>_</v>
      </c>
      <c r="ES1855" s="42" t="str">
        <f>IF(AND(PLANILLA!AM1858="",PLANILLA!AN1858=""),"",CONCATENATE(PLANILLA!AM1858,"-",PLANILLA!AN1858))</f>
        <v/>
      </c>
    </row>
    <row r="1856" spans="2:149" x14ac:dyDescent="0.25">
      <c r="B1856" t="str">
        <f>IF(OR(PLANILLA!AJ1859="SI",PLANILLA!AK1859="SI"),"TIEMPO","")</f>
        <v/>
      </c>
      <c r="C1856" t="str">
        <f>IF(OR(PLANILLA!AJ1859="SI",PLANILLA!AK1859="SI"),"DESPLAZAMIENTO_FORZADO","")</f>
        <v/>
      </c>
      <c r="CR1856" t="str">
        <f>CONCATENATE("COMUNIDAD_",PLANILLA!S1859)</f>
        <v>COMUNIDAD_</v>
      </c>
      <c r="CS1856" t="str">
        <f>CONCATENATE(PLANILLA!S1859,"_",PLANILLA!T1859)</f>
        <v>_</v>
      </c>
      <c r="ES1856" s="42" t="str">
        <f>IF(AND(PLANILLA!AM1859="",PLANILLA!AN1859=""),"",CONCATENATE(PLANILLA!AM1859,"-",PLANILLA!AN1859))</f>
        <v/>
      </c>
    </row>
    <row r="1857" spans="2:149" x14ac:dyDescent="0.25">
      <c r="B1857" t="str">
        <f>IF(OR(PLANILLA!AJ1860="SI",PLANILLA!AK1860="SI"),"TIEMPO","")</f>
        <v/>
      </c>
      <c r="C1857" t="str">
        <f>IF(OR(PLANILLA!AJ1860="SI",PLANILLA!AK1860="SI"),"DESPLAZAMIENTO_FORZADO","")</f>
        <v/>
      </c>
      <c r="CR1857" t="str">
        <f>CONCATENATE("COMUNIDAD_",PLANILLA!S1860)</f>
        <v>COMUNIDAD_</v>
      </c>
      <c r="CS1857" t="str">
        <f>CONCATENATE(PLANILLA!S1860,"_",PLANILLA!T1860)</f>
        <v>_</v>
      </c>
      <c r="ES1857" s="42" t="str">
        <f>IF(AND(PLANILLA!AM1860="",PLANILLA!AN1860=""),"",CONCATENATE(PLANILLA!AM1860,"-",PLANILLA!AN1860))</f>
        <v/>
      </c>
    </row>
    <row r="1858" spans="2:149" x14ac:dyDescent="0.25">
      <c r="B1858" t="str">
        <f>IF(OR(PLANILLA!AJ1861="SI",PLANILLA!AK1861="SI"),"TIEMPO","")</f>
        <v/>
      </c>
      <c r="C1858" t="str">
        <f>IF(OR(PLANILLA!AJ1861="SI",PLANILLA!AK1861="SI"),"DESPLAZAMIENTO_FORZADO","")</f>
        <v/>
      </c>
      <c r="CR1858" t="str">
        <f>CONCATENATE("COMUNIDAD_",PLANILLA!S1861)</f>
        <v>COMUNIDAD_</v>
      </c>
      <c r="CS1858" t="str">
        <f>CONCATENATE(PLANILLA!S1861,"_",PLANILLA!T1861)</f>
        <v>_</v>
      </c>
      <c r="ES1858" s="42" t="str">
        <f>IF(AND(PLANILLA!AM1861="",PLANILLA!AN1861=""),"",CONCATENATE(PLANILLA!AM1861,"-",PLANILLA!AN1861))</f>
        <v/>
      </c>
    </row>
    <row r="1859" spans="2:149" x14ac:dyDescent="0.25">
      <c r="B1859" t="str">
        <f>IF(OR(PLANILLA!AJ1862="SI",PLANILLA!AK1862="SI"),"TIEMPO","")</f>
        <v/>
      </c>
      <c r="C1859" t="str">
        <f>IF(OR(PLANILLA!AJ1862="SI",PLANILLA!AK1862="SI"),"DESPLAZAMIENTO_FORZADO","")</f>
        <v/>
      </c>
      <c r="CR1859" t="str">
        <f>CONCATENATE("COMUNIDAD_",PLANILLA!S1862)</f>
        <v>COMUNIDAD_</v>
      </c>
      <c r="CS1859" t="str">
        <f>CONCATENATE(PLANILLA!S1862,"_",PLANILLA!T1862)</f>
        <v>_</v>
      </c>
      <c r="ES1859" s="42" t="str">
        <f>IF(AND(PLANILLA!AM1862="",PLANILLA!AN1862=""),"",CONCATENATE(PLANILLA!AM1862,"-",PLANILLA!AN1862))</f>
        <v/>
      </c>
    </row>
    <row r="1860" spans="2:149" x14ac:dyDescent="0.25">
      <c r="B1860" t="str">
        <f>IF(OR(PLANILLA!AJ1863="SI",PLANILLA!AK1863="SI"),"TIEMPO","")</f>
        <v/>
      </c>
      <c r="C1860" t="str">
        <f>IF(OR(PLANILLA!AJ1863="SI",PLANILLA!AK1863="SI"),"DESPLAZAMIENTO_FORZADO","")</f>
        <v/>
      </c>
      <c r="CR1860" t="str">
        <f>CONCATENATE("COMUNIDAD_",PLANILLA!S1863)</f>
        <v>COMUNIDAD_</v>
      </c>
      <c r="CS1860" t="str">
        <f>CONCATENATE(PLANILLA!S1863,"_",PLANILLA!T1863)</f>
        <v>_</v>
      </c>
      <c r="ES1860" s="42" t="str">
        <f>IF(AND(PLANILLA!AM1863="",PLANILLA!AN1863=""),"",CONCATENATE(PLANILLA!AM1863,"-",PLANILLA!AN1863))</f>
        <v/>
      </c>
    </row>
    <row r="1861" spans="2:149" x14ac:dyDescent="0.25">
      <c r="B1861" t="str">
        <f>IF(OR(PLANILLA!AJ1864="SI",PLANILLA!AK1864="SI"),"TIEMPO","")</f>
        <v/>
      </c>
      <c r="C1861" t="str">
        <f>IF(OR(PLANILLA!AJ1864="SI",PLANILLA!AK1864="SI"),"DESPLAZAMIENTO_FORZADO","")</f>
        <v/>
      </c>
      <c r="CR1861" t="str">
        <f>CONCATENATE("COMUNIDAD_",PLANILLA!S1864)</f>
        <v>COMUNIDAD_</v>
      </c>
      <c r="CS1861" t="str">
        <f>CONCATENATE(PLANILLA!S1864,"_",PLANILLA!T1864)</f>
        <v>_</v>
      </c>
      <c r="ES1861" s="42" t="str">
        <f>IF(AND(PLANILLA!AM1864="",PLANILLA!AN1864=""),"",CONCATENATE(PLANILLA!AM1864,"-",PLANILLA!AN1864))</f>
        <v/>
      </c>
    </row>
    <row r="1862" spans="2:149" x14ac:dyDescent="0.25">
      <c r="B1862" t="str">
        <f>IF(OR(PLANILLA!AJ1865="SI",PLANILLA!AK1865="SI"),"TIEMPO","")</f>
        <v/>
      </c>
      <c r="C1862" t="str">
        <f>IF(OR(PLANILLA!AJ1865="SI",PLANILLA!AK1865="SI"),"DESPLAZAMIENTO_FORZADO","")</f>
        <v/>
      </c>
      <c r="CR1862" t="str">
        <f>CONCATENATE("COMUNIDAD_",PLANILLA!S1865)</f>
        <v>COMUNIDAD_</v>
      </c>
      <c r="CS1862" t="str">
        <f>CONCATENATE(PLANILLA!S1865,"_",PLANILLA!T1865)</f>
        <v>_</v>
      </c>
      <c r="ES1862" s="42" t="str">
        <f>IF(AND(PLANILLA!AM1865="",PLANILLA!AN1865=""),"",CONCATENATE(PLANILLA!AM1865,"-",PLANILLA!AN1865))</f>
        <v/>
      </c>
    </row>
    <row r="1863" spans="2:149" x14ac:dyDescent="0.25">
      <c r="B1863" t="str">
        <f>IF(OR(PLANILLA!AJ1866="SI",PLANILLA!AK1866="SI"),"TIEMPO","")</f>
        <v/>
      </c>
      <c r="C1863" t="str">
        <f>IF(OR(PLANILLA!AJ1866="SI",PLANILLA!AK1866="SI"),"DESPLAZAMIENTO_FORZADO","")</f>
        <v/>
      </c>
      <c r="CR1863" t="str">
        <f>CONCATENATE("COMUNIDAD_",PLANILLA!S1866)</f>
        <v>COMUNIDAD_</v>
      </c>
      <c r="CS1863" t="str">
        <f>CONCATENATE(PLANILLA!S1866,"_",PLANILLA!T1866)</f>
        <v>_</v>
      </c>
      <c r="ES1863" s="42" t="str">
        <f>IF(AND(PLANILLA!AM1866="",PLANILLA!AN1866=""),"",CONCATENATE(PLANILLA!AM1866,"-",PLANILLA!AN1866))</f>
        <v/>
      </c>
    </row>
    <row r="1864" spans="2:149" x14ac:dyDescent="0.25">
      <c r="B1864" t="str">
        <f>IF(OR(PLANILLA!AJ1867="SI",PLANILLA!AK1867="SI"),"TIEMPO","")</f>
        <v/>
      </c>
      <c r="C1864" t="str">
        <f>IF(OR(PLANILLA!AJ1867="SI",PLANILLA!AK1867="SI"),"DESPLAZAMIENTO_FORZADO","")</f>
        <v/>
      </c>
      <c r="CR1864" t="str">
        <f>CONCATENATE("COMUNIDAD_",PLANILLA!S1867)</f>
        <v>COMUNIDAD_</v>
      </c>
      <c r="CS1864" t="str">
        <f>CONCATENATE(PLANILLA!S1867,"_",PLANILLA!T1867)</f>
        <v>_</v>
      </c>
      <c r="ES1864" s="42" t="str">
        <f>IF(AND(PLANILLA!AM1867="",PLANILLA!AN1867=""),"",CONCATENATE(PLANILLA!AM1867,"-",PLANILLA!AN1867))</f>
        <v/>
      </c>
    </row>
    <row r="1865" spans="2:149" x14ac:dyDescent="0.25">
      <c r="B1865" t="str">
        <f>IF(OR(PLANILLA!AJ1868="SI",PLANILLA!AK1868="SI"),"TIEMPO","")</f>
        <v/>
      </c>
      <c r="C1865" t="str">
        <f>IF(OR(PLANILLA!AJ1868="SI",PLANILLA!AK1868="SI"),"DESPLAZAMIENTO_FORZADO","")</f>
        <v/>
      </c>
      <c r="CR1865" t="str">
        <f>CONCATENATE("COMUNIDAD_",PLANILLA!S1868)</f>
        <v>COMUNIDAD_</v>
      </c>
      <c r="CS1865" t="str">
        <f>CONCATENATE(PLANILLA!S1868,"_",PLANILLA!T1868)</f>
        <v>_</v>
      </c>
      <c r="ES1865" s="42" t="str">
        <f>IF(AND(PLANILLA!AM1868="",PLANILLA!AN1868=""),"",CONCATENATE(PLANILLA!AM1868,"-",PLANILLA!AN1868))</f>
        <v/>
      </c>
    </row>
    <row r="1866" spans="2:149" x14ac:dyDescent="0.25">
      <c r="B1866" t="str">
        <f>IF(OR(PLANILLA!AJ1869="SI",PLANILLA!AK1869="SI"),"TIEMPO","")</f>
        <v/>
      </c>
      <c r="C1866" t="str">
        <f>IF(OR(PLANILLA!AJ1869="SI",PLANILLA!AK1869="SI"),"DESPLAZAMIENTO_FORZADO","")</f>
        <v/>
      </c>
      <c r="CR1866" t="str">
        <f>CONCATENATE("COMUNIDAD_",PLANILLA!S1869)</f>
        <v>COMUNIDAD_</v>
      </c>
      <c r="CS1866" t="str">
        <f>CONCATENATE(PLANILLA!S1869,"_",PLANILLA!T1869)</f>
        <v>_</v>
      </c>
      <c r="ES1866" s="42" t="str">
        <f>IF(AND(PLANILLA!AM1869="",PLANILLA!AN1869=""),"",CONCATENATE(PLANILLA!AM1869,"-",PLANILLA!AN1869))</f>
        <v/>
      </c>
    </row>
    <row r="1867" spans="2:149" x14ac:dyDescent="0.25">
      <c r="B1867" t="str">
        <f>IF(OR(PLANILLA!AJ1870="SI",PLANILLA!AK1870="SI"),"TIEMPO","")</f>
        <v/>
      </c>
      <c r="C1867" t="str">
        <f>IF(OR(PLANILLA!AJ1870="SI",PLANILLA!AK1870="SI"),"DESPLAZAMIENTO_FORZADO","")</f>
        <v/>
      </c>
      <c r="CR1867" t="str">
        <f>CONCATENATE("COMUNIDAD_",PLANILLA!S1870)</f>
        <v>COMUNIDAD_</v>
      </c>
      <c r="CS1867" t="str">
        <f>CONCATENATE(PLANILLA!S1870,"_",PLANILLA!T1870)</f>
        <v>_</v>
      </c>
      <c r="ES1867" s="42" t="str">
        <f>IF(AND(PLANILLA!AM1870="",PLANILLA!AN1870=""),"",CONCATENATE(PLANILLA!AM1870,"-",PLANILLA!AN1870))</f>
        <v/>
      </c>
    </row>
    <row r="1868" spans="2:149" x14ac:dyDescent="0.25">
      <c r="B1868" t="str">
        <f>IF(OR(PLANILLA!AJ1871="SI",PLANILLA!AK1871="SI"),"TIEMPO","")</f>
        <v/>
      </c>
      <c r="C1868" t="str">
        <f>IF(OR(PLANILLA!AJ1871="SI",PLANILLA!AK1871="SI"),"DESPLAZAMIENTO_FORZADO","")</f>
        <v/>
      </c>
      <c r="CR1868" t="str">
        <f>CONCATENATE("COMUNIDAD_",PLANILLA!S1871)</f>
        <v>COMUNIDAD_</v>
      </c>
      <c r="CS1868" t="str">
        <f>CONCATENATE(PLANILLA!S1871,"_",PLANILLA!T1871)</f>
        <v>_</v>
      </c>
      <c r="ES1868" s="42" t="str">
        <f>IF(AND(PLANILLA!AM1871="",PLANILLA!AN1871=""),"",CONCATENATE(PLANILLA!AM1871,"-",PLANILLA!AN1871))</f>
        <v/>
      </c>
    </row>
    <row r="1869" spans="2:149" x14ac:dyDescent="0.25">
      <c r="B1869" t="str">
        <f>IF(OR(PLANILLA!AJ1872="SI",PLANILLA!AK1872="SI"),"TIEMPO","")</f>
        <v/>
      </c>
      <c r="C1869" t="str">
        <f>IF(OR(PLANILLA!AJ1872="SI",PLANILLA!AK1872="SI"),"DESPLAZAMIENTO_FORZADO","")</f>
        <v/>
      </c>
      <c r="CR1869" t="str">
        <f>CONCATENATE("COMUNIDAD_",PLANILLA!S1872)</f>
        <v>COMUNIDAD_</v>
      </c>
      <c r="CS1869" t="str">
        <f>CONCATENATE(PLANILLA!S1872,"_",PLANILLA!T1872)</f>
        <v>_</v>
      </c>
      <c r="ES1869" s="42" t="str">
        <f>IF(AND(PLANILLA!AM1872="",PLANILLA!AN1872=""),"",CONCATENATE(PLANILLA!AM1872,"-",PLANILLA!AN1872))</f>
        <v/>
      </c>
    </row>
    <row r="1870" spans="2:149" x14ac:dyDescent="0.25">
      <c r="B1870" t="str">
        <f>IF(OR(PLANILLA!AJ1873="SI",PLANILLA!AK1873="SI"),"TIEMPO","")</f>
        <v/>
      </c>
      <c r="C1870" t="str">
        <f>IF(OR(PLANILLA!AJ1873="SI",PLANILLA!AK1873="SI"),"DESPLAZAMIENTO_FORZADO","")</f>
        <v/>
      </c>
      <c r="CR1870" t="str">
        <f>CONCATENATE("COMUNIDAD_",PLANILLA!S1873)</f>
        <v>COMUNIDAD_</v>
      </c>
      <c r="CS1870" t="str">
        <f>CONCATENATE(PLANILLA!S1873,"_",PLANILLA!T1873)</f>
        <v>_</v>
      </c>
      <c r="ES1870" s="42" t="str">
        <f>IF(AND(PLANILLA!AM1873="",PLANILLA!AN1873=""),"",CONCATENATE(PLANILLA!AM1873,"-",PLANILLA!AN1873))</f>
        <v/>
      </c>
    </row>
    <row r="1871" spans="2:149" x14ac:dyDescent="0.25">
      <c r="B1871" t="str">
        <f>IF(OR(PLANILLA!AJ1874="SI",PLANILLA!AK1874="SI"),"TIEMPO","")</f>
        <v/>
      </c>
      <c r="C1871" t="str">
        <f>IF(OR(PLANILLA!AJ1874="SI",PLANILLA!AK1874="SI"),"DESPLAZAMIENTO_FORZADO","")</f>
        <v/>
      </c>
      <c r="CR1871" t="str">
        <f>CONCATENATE("COMUNIDAD_",PLANILLA!S1874)</f>
        <v>COMUNIDAD_</v>
      </c>
      <c r="CS1871" t="str">
        <f>CONCATENATE(PLANILLA!S1874,"_",PLANILLA!T1874)</f>
        <v>_</v>
      </c>
      <c r="ES1871" s="42" t="str">
        <f>IF(AND(PLANILLA!AM1874="",PLANILLA!AN1874=""),"",CONCATENATE(PLANILLA!AM1874,"-",PLANILLA!AN1874))</f>
        <v/>
      </c>
    </row>
    <row r="1872" spans="2:149" x14ac:dyDescent="0.25">
      <c r="B1872" t="str">
        <f>IF(OR(PLANILLA!AJ1875="SI",PLANILLA!AK1875="SI"),"TIEMPO","")</f>
        <v/>
      </c>
      <c r="C1872" t="str">
        <f>IF(OR(PLANILLA!AJ1875="SI",PLANILLA!AK1875="SI"),"DESPLAZAMIENTO_FORZADO","")</f>
        <v/>
      </c>
      <c r="CR1872" t="str">
        <f>CONCATENATE("COMUNIDAD_",PLANILLA!S1875)</f>
        <v>COMUNIDAD_</v>
      </c>
      <c r="CS1872" t="str">
        <f>CONCATENATE(PLANILLA!S1875,"_",PLANILLA!T1875)</f>
        <v>_</v>
      </c>
      <c r="ES1872" s="42" t="str">
        <f>IF(AND(PLANILLA!AM1875="",PLANILLA!AN1875=""),"",CONCATENATE(PLANILLA!AM1875,"-",PLANILLA!AN1875))</f>
        <v/>
      </c>
    </row>
    <row r="1873" spans="2:149" x14ac:dyDescent="0.25">
      <c r="B1873" t="str">
        <f>IF(OR(PLANILLA!AJ1876="SI",PLANILLA!AK1876="SI"),"TIEMPO","")</f>
        <v/>
      </c>
      <c r="C1873" t="str">
        <f>IF(OR(PLANILLA!AJ1876="SI",PLANILLA!AK1876="SI"),"DESPLAZAMIENTO_FORZADO","")</f>
        <v/>
      </c>
      <c r="CR1873" t="str">
        <f>CONCATENATE("COMUNIDAD_",PLANILLA!S1876)</f>
        <v>COMUNIDAD_</v>
      </c>
      <c r="CS1873" t="str">
        <f>CONCATENATE(PLANILLA!S1876,"_",PLANILLA!T1876)</f>
        <v>_</v>
      </c>
      <c r="ES1873" s="42" t="str">
        <f>IF(AND(PLANILLA!AM1876="",PLANILLA!AN1876=""),"",CONCATENATE(PLANILLA!AM1876,"-",PLANILLA!AN1876))</f>
        <v/>
      </c>
    </row>
    <row r="1874" spans="2:149" x14ac:dyDescent="0.25">
      <c r="B1874" t="str">
        <f>IF(OR(PLANILLA!AJ1877="SI",PLANILLA!AK1877="SI"),"TIEMPO","")</f>
        <v/>
      </c>
      <c r="C1874" t="str">
        <f>IF(OR(PLANILLA!AJ1877="SI",PLANILLA!AK1877="SI"),"DESPLAZAMIENTO_FORZADO","")</f>
        <v/>
      </c>
      <c r="CR1874" t="str">
        <f>CONCATENATE("COMUNIDAD_",PLANILLA!S1877)</f>
        <v>COMUNIDAD_</v>
      </c>
      <c r="CS1874" t="str">
        <f>CONCATENATE(PLANILLA!S1877,"_",PLANILLA!T1877)</f>
        <v>_</v>
      </c>
      <c r="ES1874" s="42" t="str">
        <f>IF(AND(PLANILLA!AM1877="",PLANILLA!AN1877=""),"",CONCATENATE(PLANILLA!AM1877,"-",PLANILLA!AN1877))</f>
        <v/>
      </c>
    </row>
    <row r="1875" spans="2:149" x14ac:dyDescent="0.25">
      <c r="B1875" t="str">
        <f>IF(OR(PLANILLA!AJ1878="SI",PLANILLA!AK1878="SI"),"TIEMPO","")</f>
        <v/>
      </c>
      <c r="C1875" t="str">
        <f>IF(OR(PLANILLA!AJ1878="SI",PLANILLA!AK1878="SI"),"DESPLAZAMIENTO_FORZADO","")</f>
        <v/>
      </c>
      <c r="CR1875" t="str">
        <f>CONCATENATE("COMUNIDAD_",PLANILLA!S1878)</f>
        <v>COMUNIDAD_</v>
      </c>
      <c r="CS1875" t="str">
        <f>CONCATENATE(PLANILLA!S1878,"_",PLANILLA!T1878)</f>
        <v>_</v>
      </c>
      <c r="ES1875" s="42" t="str">
        <f>IF(AND(PLANILLA!AM1878="",PLANILLA!AN1878=""),"",CONCATENATE(PLANILLA!AM1878,"-",PLANILLA!AN1878))</f>
        <v/>
      </c>
    </row>
    <row r="1876" spans="2:149" x14ac:dyDescent="0.25">
      <c r="B1876" t="str">
        <f>IF(OR(PLANILLA!AJ1879="SI",PLANILLA!AK1879="SI"),"TIEMPO","")</f>
        <v/>
      </c>
      <c r="C1876" t="str">
        <f>IF(OR(PLANILLA!AJ1879="SI",PLANILLA!AK1879="SI"),"DESPLAZAMIENTO_FORZADO","")</f>
        <v/>
      </c>
      <c r="CR1876" t="str">
        <f>CONCATENATE("COMUNIDAD_",PLANILLA!S1879)</f>
        <v>COMUNIDAD_</v>
      </c>
      <c r="CS1876" t="str">
        <f>CONCATENATE(PLANILLA!S1879,"_",PLANILLA!T1879)</f>
        <v>_</v>
      </c>
      <c r="ES1876" s="42" t="str">
        <f>IF(AND(PLANILLA!AM1879="",PLANILLA!AN1879=""),"",CONCATENATE(PLANILLA!AM1879,"-",PLANILLA!AN1879))</f>
        <v/>
      </c>
    </row>
    <row r="1877" spans="2:149" x14ac:dyDescent="0.25">
      <c r="B1877" t="str">
        <f>IF(OR(PLANILLA!AJ1880="SI",PLANILLA!AK1880="SI"),"TIEMPO","")</f>
        <v/>
      </c>
      <c r="C1877" t="str">
        <f>IF(OR(PLANILLA!AJ1880="SI",PLANILLA!AK1880="SI"),"DESPLAZAMIENTO_FORZADO","")</f>
        <v/>
      </c>
      <c r="CR1877" t="str">
        <f>CONCATENATE("COMUNIDAD_",PLANILLA!S1880)</f>
        <v>COMUNIDAD_</v>
      </c>
      <c r="CS1877" t="str">
        <f>CONCATENATE(PLANILLA!S1880,"_",PLANILLA!T1880)</f>
        <v>_</v>
      </c>
      <c r="ES1877" s="42" t="str">
        <f>IF(AND(PLANILLA!AM1880="",PLANILLA!AN1880=""),"",CONCATENATE(PLANILLA!AM1880,"-",PLANILLA!AN1880))</f>
        <v/>
      </c>
    </row>
    <row r="1878" spans="2:149" x14ac:dyDescent="0.25">
      <c r="B1878" t="str">
        <f>IF(OR(PLANILLA!AJ1881="SI",PLANILLA!AK1881="SI"),"TIEMPO","")</f>
        <v/>
      </c>
      <c r="C1878" t="str">
        <f>IF(OR(PLANILLA!AJ1881="SI",PLANILLA!AK1881="SI"),"DESPLAZAMIENTO_FORZADO","")</f>
        <v/>
      </c>
      <c r="CR1878" t="str">
        <f>CONCATENATE("COMUNIDAD_",PLANILLA!S1881)</f>
        <v>COMUNIDAD_</v>
      </c>
      <c r="CS1878" t="str">
        <f>CONCATENATE(PLANILLA!S1881,"_",PLANILLA!T1881)</f>
        <v>_</v>
      </c>
      <c r="ES1878" s="42" t="str">
        <f>IF(AND(PLANILLA!AM1881="",PLANILLA!AN1881=""),"",CONCATENATE(PLANILLA!AM1881,"-",PLANILLA!AN1881))</f>
        <v/>
      </c>
    </row>
    <row r="1879" spans="2:149" x14ac:dyDescent="0.25">
      <c r="B1879" t="str">
        <f>IF(OR(PLANILLA!AJ1882="SI",PLANILLA!AK1882="SI"),"TIEMPO","")</f>
        <v/>
      </c>
      <c r="C1879" t="str">
        <f>IF(OR(PLANILLA!AJ1882="SI",PLANILLA!AK1882="SI"),"DESPLAZAMIENTO_FORZADO","")</f>
        <v/>
      </c>
      <c r="CR1879" t="str">
        <f>CONCATENATE("COMUNIDAD_",PLANILLA!S1882)</f>
        <v>COMUNIDAD_</v>
      </c>
      <c r="CS1879" t="str">
        <f>CONCATENATE(PLANILLA!S1882,"_",PLANILLA!T1882)</f>
        <v>_</v>
      </c>
      <c r="ES1879" s="42" t="str">
        <f>IF(AND(PLANILLA!AM1882="",PLANILLA!AN1882=""),"",CONCATENATE(PLANILLA!AM1882,"-",PLANILLA!AN1882))</f>
        <v/>
      </c>
    </row>
    <row r="1880" spans="2:149" x14ac:dyDescent="0.25">
      <c r="B1880" t="str">
        <f>IF(OR(PLANILLA!AJ1883="SI",PLANILLA!AK1883="SI"),"TIEMPO","")</f>
        <v/>
      </c>
      <c r="C1880" t="str">
        <f>IF(OR(PLANILLA!AJ1883="SI",PLANILLA!AK1883="SI"),"DESPLAZAMIENTO_FORZADO","")</f>
        <v/>
      </c>
      <c r="CR1880" t="str">
        <f>CONCATENATE("COMUNIDAD_",PLANILLA!S1883)</f>
        <v>COMUNIDAD_</v>
      </c>
      <c r="CS1880" t="str">
        <f>CONCATENATE(PLANILLA!S1883,"_",PLANILLA!T1883)</f>
        <v>_</v>
      </c>
      <c r="ES1880" s="42" t="str">
        <f>IF(AND(PLANILLA!AM1883="",PLANILLA!AN1883=""),"",CONCATENATE(PLANILLA!AM1883,"-",PLANILLA!AN1883))</f>
        <v/>
      </c>
    </row>
    <row r="1881" spans="2:149" x14ac:dyDescent="0.25">
      <c r="B1881" t="str">
        <f>IF(OR(PLANILLA!AJ1884="SI",PLANILLA!AK1884="SI"),"TIEMPO","")</f>
        <v/>
      </c>
      <c r="C1881" t="str">
        <f>IF(OR(PLANILLA!AJ1884="SI",PLANILLA!AK1884="SI"),"DESPLAZAMIENTO_FORZADO","")</f>
        <v/>
      </c>
      <c r="CR1881" t="str">
        <f>CONCATENATE("COMUNIDAD_",PLANILLA!S1884)</f>
        <v>COMUNIDAD_</v>
      </c>
      <c r="CS1881" t="str">
        <f>CONCATENATE(PLANILLA!S1884,"_",PLANILLA!T1884)</f>
        <v>_</v>
      </c>
      <c r="ES1881" s="42" t="str">
        <f>IF(AND(PLANILLA!AM1884="",PLANILLA!AN1884=""),"",CONCATENATE(PLANILLA!AM1884,"-",PLANILLA!AN1884))</f>
        <v/>
      </c>
    </row>
    <row r="1882" spans="2:149" x14ac:dyDescent="0.25">
      <c r="B1882" t="str">
        <f>IF(OR(PLANILLA!AJ1885="SI",PLANILLA!AK1885="SI"),"TIEMPO","")</f>
        <v/>
      </c>
      <c r="C1882" t="str">
        <f>IF(OR(PLANILLA!AJ1885="SI",PLANILLA!AK1885="SI"),"DESPLAZAMIENTO_FORZADO","")</f>
        <v/>
      </c>
      <c r="CR1882" t="str">
        <f>CONCATENATE("COMUNIDAD_",PLANILLA!S1885)</f>
        <v>COMUNIDAD_</v>
      </c>
      <c r="CS1882" t="str">
        <f>CONCATENATE(PLANILLA!S1885,"_",PLANILLA!T1885)</f>
        <v>_</v>
      </c>
      <c r="ES1882" s="42" t="str">
        <f>IF(AND(PLANILLA!AM1885="",PLANILLA!AN1885=""),"",CONCATENATE(PLANILLA!AM1885,"-",PLANILLA!AN1885))</f>
        <v/>
      </c>
    </row>
    <row r="1883" spans="2:149" x14ac:dyDescent="0.25">
      <c r="B1883" t="str">
        <f>IF(OR(PLANILLA!AJ1886="SI",PLANILLA!AK1886="SI"),"TIEMPO","")</f>
        <v/>
      </c>
      <c r="C1883" t="str">
        <f>IF(OR(PLANILLA!AJ1886="SI",PLANILLA!AK1886="SI"),"DESPLAZAMIENTO_FORZADO","")</f>
        <v/>
      </c>
      <c r="CR1883" t="str">
        <f>CONCATENATE("COMUNIDAD_",PLANILLA!S1886)</f>
        <v>COMUNIDAD_</v>
      </c>
      <c r="CS1883" t="str">
        <f>CONCATENATE(PLANILLA!S1886,"_",PLANILLA!T1886)</f>
        <v>_</v>
      </c>
      <c r="ES1883" s="42" t="str">
        <f>IF(AND(PLANILLA!AM1886="",PLANILLA!AN1886=""),"",CONCATENATE(PLANILLA!AM1886,"-",PLANILLA!AN1886))</f>
        <v/>
      </c>
    </row>
    <row r="1884" spans="2:149" x14ac:dyDescent="0.25">
      <c r="B1884" t="str">
        <f>IF(OR(PLANILLA!AJ1887="SI",PLANILLA!AK1887="SI"),"TIEMPO","")</f>
        <v/>
      </c>
      <c r="C1884" t="str">
        <f>IF(OR(PLANILLA!AJ1887="SI",PLANILLA!AK1887="SI"),"DESPLAZAMIENTO_FORZADO","")</f>
        <v/>
      </c>
      <c r="CR1884" t="str">
        <f>CONCATENATE("COMUNIDAD_",PLANILLA!S1887)</f>
        <v>COMUNIDAD_</v>
      </c>
      <c r="CS1884" t="str">
        <f>CONCATENATE(PLANILLA!S1887,"_",PLANILLA!T1887)</f>
        <v>_</v>
      </c>
      <c r="ES1884" s="42" t="str">
        <f>IF(AND(PLANILLA!AM1887="",PLANILLA!AN1887=""),"",CONCATENATE(PLANILLA!AM1887,"-",PLANILLA!AN1887))</f>
        <v/>
      </c>
    </row>
    <row r="1885" spans="2:149" x14ac:dyDescent="0.25">
      <c r="B1885" t="str">
        <f>IF(OR(PLANILLA!AJ1888="SI",PLANILLA!AK1888="SI"),"TIEMPO","")</f>
        <v/>
      </c>
      <c r="C1885" t="str">
        <f>IF(OR(PLANILLA!AJ1888="SI",PLANILLA!AK1888="SI"),"DESPLAZAMIENTO_FORZADO","")</f>
        <v/>
      </c>
      <c r="CR1885" t="str">
        <f>CONCATENATE("COMUNIDAD_",PLANILLA!S1888)</f>
        <v>COMUNIDAD_</v>
      </c>
      <c r="CS1885" t="str">
        <f>CONCATENATE(PLANILLA!S1888,"_",PLANILLA!T1888)</f>
        <v>_</v>
      </c>
      <c r="ES1885" s="42" t="str">
        <f>IF(AND(PLANILLA!AM1888="",PLANILLA!AN1888=""),"",CONCATENATE(PLANILLA!AM1888,"-",PLANILLA!AN1888))</f>
        <v/>
      </c>
    </row>
    <row r="1886" spans="2:149" x14ac:dyDescent="0.25">
      <c r="B1886" t="str">
        <f>IF(OR(PLANILLA!AJ1889="SI",PLANILLA!AK1889="SI"),"TIEMPO","")</f>
        <v/>
      </c>
      <c r="C1886" t="str">
        <f>IF(OR(PLANILLA!AJ1889="SI",PLANILLA!AK1889="SI"),"DESPLAZAMIENTO_FORZADO","")</f>
        <v/>
      </c>
      <c r="CR1886" t="str">
        <f>CONCATENATE("COMUNIDAD_",PLANILLA!S1889)</f>
        <v>COMUNIDAD_</v>
      </c>
      <c r="CS1886" t="str">
        <f>CONCATENATE(PLANILLA!S1889,"_",PLANILLA!T1889)</f>
        <v>_</v>
      </c>
      <c r="ES1886" s="42" t="str">
        <f>IF(AND(PLANILLA!AM1889="",PLANILLA!AN1889=""),"",CONCATENATE(PLANILLA!AM1889,"-",PLANILLA!AN1889))</f>
        <v/>
      </c>
    </row>
    <row r="1887" spans="2:149" x14ac:dyDescent="0.25">
      <c r="B1887" t="str">
        <f>IF(OR(PLANILLA!AJ1890="SI",PLANILLA!AK1890="SI"),"TIEMPO","")</f>
        <v/>
      </c>
      <c r="C1887" t="str">
        <f>IF(OR(PLANILLA!AJ1890="SI",PLANILLA!AK1890="SI"),"DESPLAZAMIENTO_FORZADO","")</f>
        <v/>
      </c>
      <c r="CR1887" t="str">
        <f>CONCATENATE("COMUNIDAD_",PLANILLA!S1890)</f>
        <v>COMUNIDAD_</v>
      </c>
      <c r="CS1887" t="str">
        <f>CONCATENATE(PLANILLA!S1890,"_",PLANILLA!T1890)</f>
        <v>_</v>
      </c>
      <c r="ES1887" s="42" t="str">
        <f>IF(AND(PLANILLA!AM1890="",PLANILLA!AN1890=""),"",CONCATENATE(PLANILLA!AM1890,"-",PLANILLA!AN1890))</f>
        <v/>
      </c>
    </row>
    <row r="1888" spans="2:149" x14ac:dyDescent="0.25">
      <c r="B1888" t="str">
        <f>IF(OR(PLANILLA!AJ1891="SI",PLANILLA!AK1891="SI"),"TIEMPO","")</f>
        <v/>
      </c>
      <c r="C1888" t="str">
        <f>IF(OR(PLANILLA!AJ1891="SI",PLANILLA!AK1891="SI"),"DESPLAZAMIENTO_FORZADO","")</f>
        <v/>
      </c>
      <c r="CR1888" t="str">
        <f>CONCATENATE("COMUNIDAD_",PLANILLA!S1891)</f>
        <v>COMUNIDAD_</v>
      </c>
      <c r="CS1888" t="str">
        <f>CONCATENATE(PLANILLA!S1891,"_",PLANILLA!T1891)</f>
        <v>_</v>
      </c>
      <c r="ES1888" s="42" t="str">
        <f>IF(AND(PLANILLA!AM1891="",PLANILLA!AN1891=""),"",CONCATENATE(PLANILLA!AM1891,"-",PLANILLA!AN1891))</f>
        <v/>
      </c>
    </row>
    <row r="1889" spans="2:149" x14ac:dyDescent="0.25">
      <c r="B1889" t="str">
        <f>IF(OR(PLANILLA!AJ1892="SI",PLANILLA!AK1892="SI"),"TIEMPO","")</f>
        <v/>
      </c>
      <c r="C1889" t="str">
        <f>IF(OR(PLANILLA!AJ1892="SI",PLANILLA!AK1892="SI"),"DESPLAZAMIENTO_FORZADO","")</f>
        <v/>
      </c>
      <c r="CR1889" t="str">
        <f>CONCATENATE("COMUNIDAD_",PLANILLA!S1892)</f>
        <v>COMUNIDAD_</v>
      </c>
      <c r="CS1889" t="str">
        <f>CONCATENATE(PLANILLA!S1892,"_",PLANILLA!T1892)</f>
        <v>_</v>
      </c>
      <c r="ES1889" s="42" t="str">
        <f>IF(AND(PLANILLA!AM1892="",PLANILLA!AN1892=""),"",CONCATENATE(PLANILLA!AM1892,"-",PLANILLA!AN1892))</f>
        <v/>
      </c>
    </row>
    <row r="1890" spans="2:149" x14ac:dyDescent="0.25">
      <c r="B1890" t="str">
        <f>IF(OR(PLANILLA!AJ1893="SI",PLANILLA!AK1893="SI"),"TIEMPO","")</f>
        <v/>
      </c>
      <c r="C1890" t="str">
        <f>IF(OR(PLANILLA!AJ1893="SI",PLANILLA!AK1893="SI"),"DESPLAZAMIENTO_FORZADO","")</f>
        <v/>
      </c>
      <c r="CR1890" t="str">
        <f>CONCATENATE("COMUNIDAD_",PLANILLA!S1893)</f>
        <v>COMUNIDAD_</v>
      </c>
      <c r="CS1890" t="str">
        <f>CONCATENATE(PLANILLA!S1893,"_",PLANILLA!T1893)</f>
        <v>_</v>
      </c>
      <c r="ES1890" s="42" t="str">
        <f>IF(AND(PLANILLA!AM1893="",PLANILLA!AN1893=""),"",CONCATENATE(PLANILLA!AM1893,"-",PLANILLA!AN1893))</f>
        <v/>
      </c>
    </row>
    <row r="1891" spans="2:149" x14ac:dyDescent="0.25">
      <c r="B1891" t="str">
        <f>IF(OR(PLANILLA!AJ1894="SI",PLANILLA!AK1894="SI"),"TIEMPO","")</f>
        <v/>
      </c>
      <c r="C1891" t="str">
        <f>IF(OR(PLANILLA!AJ1894="SI",PLANILLA!AK1894="SI"),"DESPLAZAMIENTO_FORZADO","")</f>
        <v/>
      </c>
      <c r="CR1891" t="str">
        <f>CONCATENATE("COMUNIDAD_",PLANILLA!S1894)</f>
        <v>COMUNIDAD_</v>
      </c>
      <c r="CS1891" t="str">
        <f>CONCATENATE(PLANILLA!S1894,"_",PLANILLA!T1894)</f>
        <v>_</v>
      </c>
      <c r="ES1891" s="42" t="str">
        <f>IF(AND(PLANILLA!AM1894="",PLANILLA!AN1894=""),"",CONCATENATE(PLANILLA!AM1894,"-",PLANILLA!AN1894))</f>
        <v/>
      </c>
    </row>
    <row r="1892" spans="2:149" x14ac:dyDescent="0.25">
      <c r="B1892" t="str">
        <f>IF(OR(PLANILLA!AJ1895="SI",PLANILLA!AK1895="SI"),"TIEMPO","")</f>
        <v/>
      </c>
      <c r="C1892" t="str">
        <f>IF(OR(PLANILLA!AJ1895="SI",PLANILLA!AK1895="SI"),"DESPLAZAMIENTO_FORZADO","")</f>
        <v/>
      </c>
      <c r="CR1892" t="str">
        <f>CONCATENATE("COMUNIDAD_",PLANILLA!S1895)</f>
        <v>COMUNIDAD_</v>
      </c>
      <c r="CS1892" t="str">
        <f>CONCATENATE(PLANILLA!S1895,"_",PLANILLA!T1895)</f>
        <v>_</v>
      </c>
      <c r="ES1892" s="42" t="str">
        <f>IF(AND(PLANILLA!AM1895="",PLANILLA!AN1895=""),"",CONCATENATE(PLANILLA!AM1895,"-",PLANILLA!AN1895))</f>
        <v/>
      </c>
    </row>
    <row r="1893" spans="2:149" x14ac:dyDescent="0.25">
      <c r="B1893" t="str">
        <f>IF(OR(PLANILLA!AJ1896="SI",PLANILLA!AK1896="SI"),"TIEMPO","")</f>
        <v/>
      </c>
      <c r="C1893" t="str">
        <f>IF(OR(PLANILLA!AJ1896="SI",PLANILLA!AK1896="SI"),"DESPLAZAMIENTO_FORZADO","")</f>
        <v/>
      </c>
      <c r="CR1893" t="str">
        <f>CONCATENATE("COMUNIDAD_",PLANILLA!S1896)</f>
        <v>COMUNIDAD_</v>
      </c>
      <c r="CS1893" t="str">
        <f>CONCATENATE(PLANILLA!S1896,"_",PLANILLA!T1896)</f>
        <v>_</v>
      </c>
      <c r="ES1893" s="42" t="str">
        <f>IF(AND(PLANILLA!AM1896="",PLANILLA!AN1896=""),"",CONCATENATE(PLANILLA!AM1896,"-",PLANILLA!AN1896))</f>
        <v/>
      </c>
    </row>
    <row r="1894" spans="2:149" x14ac:dyDescent="0.25">
      <c r="B1894" t="str">
        <f>IF(OR(PLANILLA!AJ1897="SI",PLANILLA!AK1897="SI"),"TIEMPO","")</f>
        <v/>
      </c>
      <c r="C1894" t="str">
        <f>IF(OR(PLANILLA!AJ1897="SI",PLANILLA!AK1897="SI"),"DESPLAZAMIENTO_FORZADO","")</f>
        <v/>
      </c>
      <c r="CR1894" t="str">
        <f>CONCATENATE("COMUNIDAD_",PLANILLA!S1897)</f>
        <v>COMUNIDAD_</v>
      </c>
      <c r="CS1894" t="str">
        <f>CONCATENATE(PLANILLA!S1897,"_",PLANILLA!T1897)</f>
        <v>_</v>
      </c>
      <c r="ES1894" s="42" t="str">
        <f>IF(AND(PLANILLA!AM1897="",PLANILLA!AN1897=""),"",CONCATENATE(PLANILLA!AM1897,"-",PLANILLA!AN1897))</f>
        <v/>
      </c>
    </row>
    <row r="1895" spans="2:149" x14ac:dyDescent="0.25">
      <c r="B1895" t="str">
        <f>IF(OR(PLANILLA!AJ1898="SI",PLANILLA!AK1898="SI"),"TIEMPO","")</f>
        <v/>
      </c>
      <c r="C1895" t="str">
        <f>IF(OR(PLANILLA!AJ1898="SI",PLANILLA!AK1898="SI"),"DESPLAZAMIENTO_FORZADO","")</f>
        <v/>
      </c>
      <c r="CR1895" t="str">
        <f>CONCATENATE("COMUNIDAD_",PLANILLA!S1898)</f>
        <v>COMUNIDAD_</v>
      </c>
      <c r="CS1895" t="str">
        <f>CONCATENATE(PLANILLA!S1898,"_",PLANILLA!T1898)</f>
        <v>_</v>
      </c>
      <c r="ES1895" s="42" t="str">
        <f>IF(AND(PLANILLA!AM1898="",PLANILLA!AN1898=""),"",CONCATENATE(PLANILLA!AM1898,"-",PLANILLA!AN1898))</f>
        <v/>
      </c>
    </row>
    <row r="1896" spans="2:149" x14ac:dyDescent="0.25">
      <c r="B1896" t="str">
        <f>IF(OR(PLANILLA!AJ1899="SI",PLANILLA!AK1899="SI"),"TIEMPO","")</f>
        <v/>
      </c>
      <c r="C1896" t="str">
        <f>IF(OR(PLANILLA!AJ1899="SI",PLANILLA!AK1899="SI"),"DESPLAZAMIENTO_FORZADO","")</f>
        <v/>
      </c>
      <c r="CR1896" t="str">
        <f>CONCATENATE("COMUNIDAD_",PLANILLA!S1899)</f>
        <v>COMUNIDAD_</v>
      </c>
      <c r="CS1896" t="str">
        <f>CONCATENATE(PLANILLA!S1899,"_",PLANILLA!T1899)</f>
        <v>_</v>
      </c>
      <c r="ES1896" s="42" t="str">
        <f>IF(AND(PLANILLA!AM1899="",PLANILLA!AN1899=""),"",CONCATENATE(PLANILLA!AM1899,"-",PLANILLA!AN1899))</f>
        <v/>
      </c>
    </row>
    <row r="1897" spans="2:149" x14ac:dyDescent="0.25">
      <c r="B1897" t="str">
        <f>IF(OR(PLANILLA!AJ1900="SI",PLANILLA!AK1900="SI"),"TIEMPO","")</f>
        <v/>
      </c>
      <c r="C1897" t="str">
        <f>IF(OR(PLANILLA!AJ1900="SI",PLANILLA!AK1900="SI"),"DESPLAZAMIENTO_FORZADO","")</f>
        <v/>
      </c>
      <c r="CR1897" t="str">
        <f>CONCATENATE("COMUNIDAD_",PLANILLA!S1900)</f>
        <v>COMUNIDAD_</v>
      </c>
      <c r="CS1897" t="str">
        <f>CONCATENATE(PLANILLA!S1900,"_",PLANILLA!T1900)</f>
        <v>_</v>
      </c>
      <c r="ES1897" s="42" t="str">
        <f>IF(AND(PLANILLA!AM1900="",PLANILLA!AN1900=""),"",CONCATENATE(PLANILLA!AM1900,"-",PLANILLA!AN1900))</f>
        <v/>
      </c>
    </row>
    <row r="1898" spans="2:149" x14ac:dyDescent="0.25">
      <c r="B1898" t="str">
        <f>IF(OR(PLANILLA!AJ1901="SI",PLANILLA!AK1901="SI"),"TIEMPO","")</f>
        <v/>
      </c>
      <c r="C1898" t="str">
        <f>IF(OR(PLANILLA!AJ1901="SI",PLANILLA!AK1901="SI"),"DESPLAZAMIENTO_FORZADO","")</f>
        <v/>
      </c>
      <c r="CR1898" t="str">
        <f>CONCATENATE("COMUNIDAD_",PLANILLA!S1901)</f>
        <v>COMUNIDAD_</v>
      </c>
      <c r="CS1898" t="str">
        <f>CONCATENATE(PLANILLA!S1901,"_",PLANILLA!T1901)</f>
        <v>_</v>
      </c>
      <c r="ES1898" s="42" t="str">
        <f>IF(AND(PLANILLA!AM1901="",PLANILLA!AN1901=""),"",CONCATENATE(PLANILLA!AM1901,"-",PLANILLA!AN1901))</f>
        <v/>
      </c>
    </row>
    <row r="1899" spans="2:149" x14ac:dyDescent="0.25">
      <c r="B1899" t="str">
        <f>IF(OR(PLANILLA!AJ1902="SI",PLANILLA!AK1902="SI"),"TIEMPO","")</f>
        <v/>
      </c>
      <c r="C1899" t="str">
        <f>IF(OR(PLANILLA!AJ1902="SI",PLANILLA!AK1902="SI"),"DESPLAZAMIENTO_FORZADO","")</f>
        <v/>
      </c>
      <c r="CR1899" t="str">
        <f>CONCATENATE("COMUNIDAD_",PLANILLA!S1902)</f>
        <v>COMUNIDAD_</v>
      </c>
      <c r="CS1899" t="str">
        <f>CONCATENATE(PLANILLA!S1902,"_",PLANILLA!T1902)</f>
        <v>_</v>
      </c>
      <c r="ES1899" s="42" t="str">
        <f>IF(AND(PLANILLA!AM1902="",PLANILLA!AN1902=""),"",CONCATENATE(PLANILLA!AM1902,"-",PLANILLA!AN1902))</f>
        <v/>
      </c>
    </row>
    <row r="1900" spans="2:149" x14ac:dyDescent="0.25">
      <c r="B1900" t="str">
        <f>IF(OR(PLANILLA!AJ1903="SI",PLANILLA!AK1903="SI"),"TIEMPO","")</f>
        <v/>
      </c>
      <c r="C1900" t="str">
        <f>IF(OR(PLANILLA!AJ1903="SI",PLANILLA!AK1903="SI"),"DESPLAZAMIENTO_FORZADO","")</f>
        <v/>
      </c>
      <c r="CR1900" t="str">
        <f>CONCATENATE("COMUNIDAD_",PLANILLA!S1903)</f>
        <v>COMUNIDAD_</v>
      </c>
      <c r="CS1900" t="str">
        <f>CONCATENATE(PLANILLA!S1903,"_",PLANILLA!T1903)</f>
        <v>_</v>
      </c>
      <c r="ES1900" s="42" t="str">
        <f>IF(AND(PLANILLA!AM1903="",PLANILLA!AN1903=""),"",CONCATENATE(PLANILLA!AM1903,"-",PLANILLA!AN1903))</f>
        <v/>
      </c>
    </row>
    <row r="1901" spans="2:149" x14ac:dyDescent="0.25">
      <c r="B1901" t="str">
        <f>IF(OR(PLANILLA!AJ1904="SI",PLANILLA!AK1904="SI"),"TIEMPO","")</f>
        <v/>
      </c>
      <c r="C1901" t="str">
        <f>IF(OR(PLANILLA!AJ1904="SI",PLANILLA!AK1904="SI"),"DESPLAZAMIENTO_FORZADO","")</f>
        <v/>
      </c>
      <c r="CR1901" t="str">
        <f>CONCATENATE("COMUNIDAD_",PLANILLA!S1904)</f>
        <v>COMUNIDAD_</v>
      </c>
      <c r="CS1901" t="str">
        <f>CONCATENATE(PLANILLA!S1904,"_",PLANILLA!T1904)</f>
        <v>_</v>
      </c>
      <c r="ES1901" s="42" t="str">
        <f>IF(AND(PLANILLA!AM1904="",PLANILLA!AN1904=""),"",CONCATENATE(PLANILLA!AM1904,"-",PLANILLA!AN1904))</f>
        <v/>
      </c>
    </row>
    <row r="1902" spans="2:149" x14ac:dyDescent="0.25">
      <c r="B1902" t="str">
        <f>IF(OR(PLANILLA!AJ1905="SI",PLANILLA!AK1905="SI"),"TIEMPO","")</f>
        <v/>
      </c>
      <c r="C1902" t="str">
        <f>IF(OR(PLANILLA!AJ1905="SI",PLANILLA!AK1905="SI"),"DESPLAZAMIENTO_FORZADO","")</f>
        <v/>
      </c>
      <c r="CR1902" t="str">
        <f>CONCATENATE("COMUNIDAD_",PLANILLA!S1905)</f>
        <v>COMUNIDAD_</v>
      </c>
      <c r="CS1902" t="str">
        <f>CONCATENATE(PLANILLA!S1905,"_",PLANILLA!T1905)</f>
        <v>_</v>
      </c>
      <c r="ES1902" s="42" t="str">
        <f>IF(AND(PLANILLA!AM1905="",PLANILLA!AN1905=""),"",CONCATENATE(PLANILLA!AM1905,"-",PLANILLA!AN1905))</f>
        <v/>
      </c>
    </row>
    <row r="1903" spans="2:149" x14ac:dyDescent="0.25">
      <c r="B1903" t="str">
        <f>IF(OR(PLANILLA!AJ1906="SI",PLANILLA!AK1906="SI"),"TIEMPO","")</f>
        <v/>
      </c>
      <c r="C1903" t="str">
        <f>IF(OR(PLANILLA!AJ1906="SI",PLANILLA!AK1906="SI"),"DESPLAZAMIENTO_FORZADO","")</f>
        <v/>
      </c>
      <c r="CR1903" t="str">
        <f>CONCATENATE("COMUNIDAD_",PLANILLA!S1906)</f>
        <v>COMUNIDAD_</v>
      </c>
      <c r="CS1903" t="str">
        <f>CONCATENATE(PLANILLA!S1906,"_",PLANILLA!T1906)</f>
        <v>_</v>
      </c>
      <c r="ES1903" s="42" t="str">
        <f>IF(AND(PLANILLA!AM1906="",PLANILLA!AN1906=""),"",CONCATENATE(PLANILLA!AM1906,"-",PLANILLA!AN1906))</f>
        <v/>
      </c>
    </row>
    <row r="1904" spans="2:149" x14ac:dyDescent="0.25">
      <c r="B1904" t="str">
        <f>IF(OR(PLANILLA!AJ1907="SI",PLANILLA!AK1907="SI"),"TIEMPO","")</f>
        <v/>
      </c>
      <c r="C1904" t="str">
        <f>IF(OR(PLANILLA!AJ1907="SI",PLANILLA!AK1907="SI"),"DESPLAZAMIENTO_FORZADO","")</f>
        <v/>
      </c>
      <c r="CR1904" t="str">
        <f>CONCATENATE("COMUNIDAD_",PLANILLA!S1907)</f>
        <v>COMUNIDAD_</v>
      </c>
      <c r="CS1904" t="str">
        <f>CONCATENATE(PLANILLA!S1907,"_",PLANILLA!T1907)</f>
        <v>_</v>
      </c>
      <c r="ES1904" s="42" t="str">
        <f>IF(AND(PLANILLA!AM1907="",PLANILLA!AN1907=""),"",CONCATENATE(PLANILLA!AM1907,"-",PLANILLA!AN1907))</f>
        <v/>
      </c>
    </row>
    <row r="1905" spans="2:149" x14ac:dyDescent="0.25">
      <c r="B1905" t="str">
        <f>IF(OR(PLANILLA!AJ1908="SI",PLANILLA!AK1908="SI"),"TIEMPO","")</f>
        <v/>
      </c>
      <c r="C1905" t="str">
        <f>IF(OR(PLANILLA!AJ1908="SI",PLANILLA!AK1908="SI"),"DESPLAZAMIENTO_FORZADO","")</f>
        <v/>
      </c>
      <c r="CR1905" t="str">
        <f>CONCATENATE("COMUNIDAD_",PLANILLA!S1908)</f>
        <v>COMUNIDAD_</v>
      </c>
      <c r="CS1905" t="str">
        <f>CONCATENATE(PLANILLA!S1908,"_",PLANILLA!T1908)</f>
        <v>_</v>
      </c>
      <c r="ES1905" s="42" t="str">
        <f>IF(AND(PLANILLA!AM1908="",PLANILLA!AN1908=""),"",CONCATENATE(PLANILLA!AM1908,"-",PLANILLA!AN1908))</f>
        <v/>
      </c>
    </row>
    <row r="1906" spans="2:149" x14ac:dyDescent="0.25">
      <c r="B1906" t="str">
        <f>IF(OR(PLANILLA!AJ1909="SI",PLANILLA!AK1909="SI"),"TIEMPO","")</f>
        <v/>
      </c>
      <c r="C1906" t="str">
        <f>IF(OR(PLANILLA!AJ1909="SI",PLANILLA!AK1909="SI"),"DESPLAZAMIENTO_FORZADO","")</f>
        <v/>
      </c>
      <c r="CR1906" t="str">
        <f>CONCATENATE("COMUNIDAD_",PLANILLA!S1909)</f>
        <v>COMUNIDAD_</v>
      </c>
      <c r="CS1906" t="str">
        <f>CONCATENATE(PLANILLA!S1909,"_",PLANILLA!T1909)</f>
        <v>_</v>
      </c>
      <c r="ES1906" s="42" t="str">
        <f>IF(AND(PLANILLA!AM1909="",PLANILLA!AN1909=""),"",CONCATENATE(PLANILLA!AM1909,"-",PLANILLA!AN1909))</f>
        <v/>
      </c>
    </row>
    <row r="1907" spans="2:149" x14ac:dyDescent="0.25">
      <c r="B1907" t="str">
        <f>IF(OR(PLANILLA!AJ1910="SI",PLANILLA!AK1910="SI"),"TIEMPO","")</f>
        <v/>
      </c>
      <c r="C1907" t="str">
        <f>IF(OR(PLANILLA!AJ1910="SI",PLANILLA!AK1910="SI"),"DESPLAZAMIENTO_FORZADO","")</f>
        <v/>
      </c>
      <c r="CR1907" t="str">
        <f>CONCATENATE("COMUNIDAD_",PLANILLA!S1910)</f>
        <v>COMUNIDAD_</v>
      </c>
      <c r="CS1907" t="str">
        <f>CONCATENATE(PLANILLA!S1910,"_",PLANILLA!T1910)</f>
        <v>_</v>
      </c>
      <c r="ES1907" s="42" t="str">
        <f>IF(AND(PLANILLA!AM1910="",PLANILLA!AN1910=""),"",CONCATENATE(PLANILLA!AM1910,"-",PLANILLA!AN1910))</f>
        <v/>
      </c>
    </row>
    <row r="1908" spans="2:149" x14ac:dyDescent="0.25">
      <c r="B1908" t="str">
        <f>IF(OR(PLANILLA!AJ1911="SI",PLANILLA!AK1911="SI"),"TIEMPO","")</f>
        <v/>
      </c>
      <c r="C1908" t="str">
        <f>IF(OR(PLANILLA!AJ1911="SI",PLANILLA!AK1911="SI"),"DESPLAZAMIENTO_FORZADO","")</f>
        <v/>
      </c>
      <c r="CR1908" t="str">
        <f>CONCATENATE("COMUNIDAD_",PLANILLA!S1911)</f>
        <v>COMUNIDAD_</v>
      </c>
      <c r="CS1908" t="str">
        <f>CONCATENATE(PLANILLA!S1911,"_",PLANILLA!T1911)</f>
        <v>_</v>
      </c>
      <c r="ES1908" s="42" t="str">
        <f>IF(AND(PLANILLA!AM1911="",PLANILLA!AN1911=""),"",CONCATENATE(PLANILLA!AM1911,"-",PLANILLA!AN1911))</f>
        <v/>
      </c>
    </row>
    <row r="1909" spans="2:149" x14ac:dyDescent="0.25">
      <c r="B1909" t="str">
        <f>IF(OR(PLANILLA!AJ1912="SI",PLANILLA!AK1912="SI"),"TIEMPO","")</f>
        <v/>
      </c>
      <c r="C1909" t="str">
        <f>IF(OR(PLANILLA!AJ1912="SI",PLANILLA!AK1912="SI"),"DESPLAZAMIENTO_FORZADO","")</f>
        <v/>
      </c>
      <c r="CR1909" t="str">
        <f>CONCATENATE("COMUNIDAD_",PLANILLA!S1912)</f>
        <v>COMUNIDAD_</v>
      </c>
      <c r="CS1909" t="str">
        <f>CONCATENATE(PLANILLA!S1912,"_",PLANILLA!T1912)</f>
        <v>_</v>
      </c>
      <c r="ES1909" s="42" t="str">
        <f>IF(AND(PLANILLA!AM1912="",PLANILLA!AN1912=""),"",CONCATENATE(PLANILLA!AM1912,"-",PLANILLA!AN1912))</f>
        <v/>
      </c>
    </row>
    <row r="1910" spans="2:149" x14ac:dyDescent="0.25">
      <c r="B1910" t="str">
        <f>IF(OR(PLANILLA!AJ1913="SI",PLANILLA!AK1913="SI"),"TIEMPO","")</f>
        <v/>
      </c>
      <c r="C1910" t="str">
        <f>IF(OR(PLANILLA!AJ1913="SI",PLANILLA!AK1913="SI"),"DESPLAZAMIENTO_FORZADO","")</f>
        <v/>
      </c>
      <c r="CR1910" t="str">
        <f>CONCATENATE("COMUNIDAD_",PLANILLA!S1913)</f>
        <v>COMUNIDAD_</v>
      </c>
      <c r="CS1910" t="str">
        <f>CONCATENATE(PLANILLA!S1913,"_",PLANILLA!T1913)</f>
        <v>_</v>
      </c>
      <c r="ES1910" s="42" t="str">
        <f>IF(AND(PLANILLA!AM1913="",PLANILLA!AN1913=""),"",CONCATENATE(PLANILLA!AM1913,"-",PLANILLA!AN1913))</f>
        <v/>
      </c>
    </row>
    <row r="1911" spans="2:149" x14ac:dyDescent="0.25">
      <c r="B1911" t="str">
        <f>IF(OR(PLANILLA!AJ1914="SI",PLANILLA!AK1914="SI"),"TIEMPO","")</f>
        <v/>
      </c>
      <c r="C1911" t="str">
        <f>IF(OR(PLANILLA!AJ1914="SI",PLANILLA!AK1914="SI"),"DESPLAZAMIENTO_FORZADO","")</f>
        <v/>
      </c>
      <c r="CR1911" t="str">
        <f>CONCATENATE("COMUNIDAD_",PLANILLA!S1914)</f>
        <v>COMUNIDAD_</v>
      </c>
      <c r="CS1911" t="str">
        <f>CONCATENATE(PLANILLA!S1914,"_",PLANILLA!T1914)</f>
        <v>_</v>
      </c>
      <c r="ES1911" s="42" t="str">
        <f>IF(AND(PLANILLA!AM1914="",PLANILLA!AN1914=""),"",CONCATENATE(PLANILLA!AM1914,"-",PLANILLA!AN1914))</f>
        <v/>
      </c>
    </row>
    <row r="1912" spans="2:149" x14ac:dyDescent="0.25">
      <c r="B1912" t="str">
        <f>IF(OR(PLANILLA!AJ1915="SI",PLANILLA!AK1915="SI"),"TIEMPO","")</f>
        <v/>
      </c>
      <c r="C1912" t="str">
        <f>IF(OR(PLANILLA!AJ1915="SI",PLANILLA!AK1915="SI"),"DESPLAZAMIENTO_FORZADO","")</f>
        <v/>
      </c>
      <c r="CR1912" t="str">
        <f>CONCATENATE("COMUNIDAD_",PLANILLA!S1915)</f>
        <v>COMUNIDAD_</v>
      </c>
      <c r="CS1912" t="str">
        <f>CONCATENATE(PLANILLA!S1915,"_",PLANILLA!T1915)</f>
        <v>_</v>
      </c>
      <c r="ES1912" s="42" t="str">
        <f>IF(AND(PLANILLA!AM1915="",PLANILLA!AN1915=""),"",CONCATENATE(PLANILLA!AM1915,"-",PLANILLA!AN1915))</f>
        <v/>
      </c>
    </row>
    <row r="1913" spans="2:149" x14ac:dyDescent="0.25">
      <c r="B1913" t="str">
        <f>IF(OR(PLANILLA!AJ1916="SI",PLANILLA!AK1916="SI"),"TIEMPO","")</f>
        <v/>
      </c>
      <c r="C1913" t="str">
        <f>IF(OR(PLANILLA!AJ1916="SI",PLANILLA!AK1916="SI"),"DESPLAZAMIENTO_FORZADO","")</f>
        <v/>
      </c>
      <c r="CR1913" t="str">
        <f>CONCATENATE("COMUNIDAD_",PLANILLA!S1916)</f>
        <v>COMUNIDAD_</v>
      </c>
      <c r="CS1913" t="str">
        <f>CONCATENATE(PLANILLA!S1916,"_",PLANILLA!T1916)</f>
        <v>_</v>
      </c>
      <c r="ES1913" s="42" t="str">
        <f>IF(AND(PLANILLA!AM1916="",PLANILLA!AN1916=""),"",CONCATENATE(PLANILLA!AM1916,"-",PLANILLA!AN1916))</f>
        <v/>
      </c>
    </row>
    <row r="1914" spans="2:149" x14ac:dyDescent="0.25">
      <c r="B1914" t="str">
        <f>IF(OR(PLANILLA!AJ1917="SI",PLANILLA!AK1917="SI"),"TIEMPO","")</f>
        <v/>
      </c>
      <c r="C1914" t="str">
        <f>IF(OR(PLANILLA!AJ1917="SI",PLANILLA!AK1917="SI"),"DESPLAZAMIENTO_FORZADO","")</f>
        <v/>
      </c>
      <c r="CR1914" t="str">
        <f>CONCATENATE("COMUNIDAD_",PLANILLA!S1917)</f>
        <v>COMUNIDAD_</v>
      </c>
      <c r="CS1914" t="str">
        <f>CONCATENATE(PLANILLA!S1917,"_",PLANILLA!T1917)</f>
        <v>_</v>
      </c>
      <c r="ES1914" s="42" t="str">
        <f>IF(AND(PLANILLA!AM1917="",PLANILLA!AN1917=""),"",CONCATENATE(PLANILLA!AM1917,"-",PLANILLA!AN1917))</f>
        <v/>
      </c>
    </row>
    <row r="1915" spans="2:149" x14ac:dyDescent="0.25">
      <c r="B1915" t="str">
        <f>IF(OR(PLANILLA!AJ1918="SI",PLANILLA!AK1918="SI"),"TIEMPO","")</f>
        <v/>
      </c>
      <c r="C1915" t="str">
        <f>IF(OR(PLANILLA!AJ1918="SI",PLANILLA!AK1918="SI"),"DESPLAZAMIENTO_FORZADO","")</f>
        <v/>
      </c>
      <c r="CR1915" t="str">
        <f>CONCATENATE("COMUNIDAD_",PLANILLA!S1918)</f>
        <v>COMUNIDAD_</v>
      </c>
      <c r="CS1915" t="str">
        <f>CONCATENATE(PLANILLA!S1918,"_",PLANILLA!T1918)</f>
        <v>_</v>
      </c>
      <c r="ES1915" s="42" t="str">
        <f>IF(AND(PLANILLA!AM1918="",PLANILLA!AN1918=""),"",CONCATENATE(PLANILLA!AM1918,"-",PLANILLA!AN1918))</f>
        <v/>
      </c>
    </row>
    <row r="1916" spans="2:149" x14ac:dyDescent="0.25">
      <c r="B1916" t="str">
        <f>IF(OR(PLANILLA!AJ1919="SI",PLANILLA!AK1919="SI"),"TIEMPO","")</f>
        <v/>
      </c>
      <c r="C1916" t="str">
        <f>IF(OR(PLANILLA!AJ1919="SI",PLANILLA!AK1919="SI"),"DESPLAZAMIENTO_FORZADO","")</f>
        <v/>
      </c>
      <c r="CR1916" t="str">
        <f>CONCATENATE("COMUNIDAD_",PLANILLA!S1919)</f>
        <v>COMUNIDAD_</v>
      </c>
      <c r="CS1916" t="str">
        <f>CONCATENATE(PLANILLA!S1919,"_",PLANILLA!T1919)</f>
        <v>_</v>
      </c>
      <c r="ES1916" s="42" t="str">
        <f>IF(AND(PLANILLA!AM1919="",PLANILLA!AN1919=""),"",CONCATENATE(PLANILLA!AM1919,"-",PLANILLA!AN1919))</f>
        <v/>
      </c>
    </row>
    <row r="1917" spans="2:149" x14ac:dyDescent="0.25">
      <c r="B1917" t="str">
        <f>IF(OR(PLANILLA!AJ1920="SI",PLANILLA!AK1920="SI"),"TIEMPO","")</f>
        <v/>
      </c>
      <c r="C1917" t="str">
        <f>IF(OR(PLANILLA!AJ1920="SI",PLANILLA!AK1920="SI"),"DESPLAZAMIENTO_FORZADO","")</f>
        <v/>
      </c>
      <c r="CR1917" t="str">
        <f>CONCATENATE("COMUNIDAD_",PLANILLA!S1920)</f>
        <v>COMUNIDAD_</v>
      </c>
      <c r="CS1917" t="str">
        <f>CONCATENATE(PLANILLA!S1920,"_",PLANILLA!T1920)</f>
        <v>_</v>
      </c>
      <c r="ES1917" s="42" t="str">
        <f>IF(AND(PLANILLA!AM1920="",PLANILLA!AN1920=""),"",CONCATENATE(PLANILLA!AM1920,"-",PLANILLA!AN1920))</f>
        <v/>
      </c>
    </row>
    <row r="1918" spans="2:149" x14ac:dyDescent="0.25">
      <c r="B1918" t="str">
        <f>IF(OR(PLANILLA!AJ1921="SI",PLANILLA!AK1921="SI"),"TIEMPO","")</f>
        <v/>
      </c>
      <c r="C1918" t="str">
        <f>IF(OR(PLANILLA!AJ1921="SI",PLANILLA!AK1921="SI"),"DESPLAZAMIENTO_FORZADO","")</f>
        <v/>
      </c>
      <c r="CR1918" t="str">
        <f>CONCATENATE("COMUNIDAD_",PLANILLA!S1921)</f>
        <v>COMUNIDAD_</v>
      </c>
      <c r="CS1918" t="str">
        <f>CONCATENATE(PLANILLA!S1921,"_",PLANILLA!T1921)</f>
        <v>_</v>
      </c>
      <c r="ES1918" s="42" t="str">
        <f>IF(AND(PLANILLA!AM1921="",PLANILLA!AN1921=""),"",CONCATENATE(PLANILLA!AM1921,"-",PLANILLA!AN1921))</f>
        <v/>
      </c>
    </row>
    <row r="1919" spans="2:149" x14ac:dyDescent="0.25">
      <c r="B1919" t="str">
        <f>IF(OR(PLANILLA!AJ1922="SI",PLANILLA!AK1922="SI"),"TIEMPO","")</f>
        <v/>
      </c>
      <c r="C1919" t="str">
        <f>IF(OR(PLANILLA!AJ1922="SI",PLANILLA!AK1922="SI"),"DESPLAZAMIENTO_FORZADO","")</f>
        <v/>
      </c>
      <c r="CR1919" t="str">
        <f>CONCATENATE("COMUNIDAD_",PLANILLA!S1922)</f>
        <v>COMUNIDAD_</v>
      </c>
      <c r="CS1919" t="str">
        <f>CONCATENATE(PLANILLA!S1922,"_",PLANILLA!T1922)</f>
        <v>_</v>
      </c>
      <c r="ES1919" s="42" t="str">
        <f>IF(AND(PLANILLA!AM1922="",PLANILLA!AN1922=""),"",CONCATENATE(PLANILLA!AM1922,"-",PLANILLA!AN1922))</f>
        <v/>
      </c>
    </row>
    <row r="1920" spans="2:149" x14ac:dyDescent="0.25">
      <c r="B1920" t="str">
        <f>IF(OR(PLANILLA!AJ1923="SI",PLANILLA!AK1923="SI"),"TIEMPO","")</f>
        <v/>
      </c>
      <c r="C1920" t="str">
        <f>IF(OR(PLANILLA!AJ1923="SI",PLANILLA!AK1923="SI"),"DESPLAZAMIENTO_FORZADO","")</f>
        <v/>
      </c>
      <c r="CR1920" t="str">
        <f>CONCATENATE("COMUNIDAD_",PLANILLA!S1923)</f>
        <v>COMUNIDAD_</v>
      </c>
      <c r="CS1920" t="str">
        <f>CONCATENATE(PLANILLA!S1923,"_",PLANILLA!T1923)</f>
        <v>_</v>
      </c>
      <c r="ES1920" s="42" t="str">
        <f>IF(AND(PLANILLA!AM1923="",PLANILLA!AN1923=""),"",CONCATENATE(PLANILLA!AM1923,"-",PLANILLA!AN1923))</f>
        <v/>
      </c>
    </row>
    <row r="1921" spans="2:149" x14ac:dyDescent="0.25">
      <c r="B1921" t="str">
        <f>IF(OR(PLANILLA!AJ1924="SI",PLANILLA!AK1924="SI"),"TIEMPO","")</f>
        <v/>
      </c>
      <c r="C1921" t="str">
        <f>IF(OR(PLANILLA!AJ1924="SI",PLANILLA!AK1924="SI"),"DESPLAZAMIENTO_FORZADO","")</f>
        <v/>
      </c>
      <c r="CR1921" t="str">
        <f>CONCATENATE("COMUNIDAD_",PLANILLA!S1924)</f>
        <v>COMUNIDAD_</v>
      </c>
      <c r="CS1921" t="str">
        <f>CONCATENATE(PLANILLA!S1924,"_",PLANILLA!T1924)</f>
        <v>_</v>
      </c>
      <c r="ES1921" s="42" t="str">
        <f>IF(AND(PLANILLA!AM1924="",PLANILLA!AN1924=""),"",CONCATENATE(PLANILLA!AM1924,"-",PLANILLA!AN1924))</f>
        <v/>
      </c>
    </row>
    <row r="1922" spans="2:149" x14ac:dyDescent="0.25">
      <c r="B1922" t="str">
        <f>IF(OR(PLANILLA!AJ1925="SI",PLANILLA!AK1925="SI"),"TIEMPO","")</f>
        <v/>
      </c>
      <c r="C1922" t="str">
        <f>IF(OR(PLANILLA!AJ1925="SI",PLANILLA!AK1925="SI"),"DESPLAZAMIENTO_FORZADO","")</f>
        <v/>
      </c>
      <c r="CR1922" t="str">
        <f>CONCATENATE("COMUNIDAD_",PLANILLA!S1925)</f>
        <v>COMUNIDAD_</v>
      </c>
      <c r="CS1922" t="str">
        <f>CONCATENATE(PLANILLA!S1925,"_",PLANILLA!T1925)</f>
        <v>_</v>
      </c>
      <c r="ES1922" s="42" t="str">
        <f>IF(AND(PLANILLA!AM1925="",PLANILLA!AN1925=""),"",CONCATENATE(PLANILLA!AM1925,"-",PLANILLA!AN1925))</f>
        <v/>
      </c>
    </row>
    <row r="1923" spans="2:149" x14ac:dyDescent="0.25">
      <c r="B1923" t="str">
        <f>IF(OR(PLANILLA!AJ1926="SI",PLANILLA!AK1926="SI"),"TIEMPO","")</f>
        <v/>
      </c>
      <c r="C1923" t="str">
        <f>IF(OR(PLANILLA!AJ1926="SI",PLANILLA!AK1926="SI"),"DESPLAZAMIENTO_FORZADO","")</f>
        <v/>
      </c>
      <c r="CR1923" t="str">
        <f>CONCATENATE("COMUNIDAD_",PLANILLA!S1926)</f>
        <v>COMUNIDAD_</v>
      </c>
      <c r="CS1923" t="str">
        <f>CONCATENATE(PLANILLA!S1926,"_",PLANILLA!T1926)</f>
        <v>_</v>
      </c>
      <c r="ES1923" s="42" t="str">
        <f>IF(AND(PLANILLA!AM1926="",PLANILLA!AN1926=""),"",CONCATENATE(PLANILLA!AM1926,"-",PLANILLA!AN1926))</f>
        <v/>
      </c>
    </row>
    <row r="1924" spans="2:149" x14ac:dyDescent="0.25">
      <c r="B1924" t="str">
        <f>IF(OR(PLANILLA!AJ1927="SI",PLANILLA!AK1927="SI"),"TIEMPO","")</f>
        <v/>
      </c>
      <c r="C1924" t="str">
        <f>IF(OR(PLANILLA!AJ1927="SI",PLANILLA!AK1927="SI"),"DESPLAZAMIENTO_FORZADO","")</f>
        <v/>
      </c>
      <c r="CR1924" t="str">
        <f>CONCATENATE("COMUNIDAD_",PLANILLA!S1927)</f>
        <v>COMUNIDAD_</v>
      </c>
      <c r="CS1924" t="str">
        <f>CONCATENATE(PLANILLA!S1927,"_",PLANILLA!T1927)</f>
        <v>_</v>
      </c>
      <c r="ES1924" s="42" t="str">
        <f>IF(AND(PLANILLA!AM1927="",PLANILLA!AN1927=""),"",CONCATENATE(PLANILLA!AM1927,"-",PLANILLA!AN1927))</f>
        <v/>
      </c>
    </row>
    <row r="1925" spans="2:149" x14ac:dyDescent="0.25">
      <c r="B1925" t="str">
        <f>IF(OR(PLANILLA!AJ1928="SI",PLANILLA!AK1928="SI"),"TIEMPO","")</f>
        <v/>
      </c>
      <c r="C1925" t="str">
        <f>IF(OR(PLANILLA!AJ1928="SI",PLANILLA!AK1928="SI"),"DESPLAZAMIENTO_FORZADO","")</f>
        <v/>
      </c>
      <c r="CR1925" t="str">
        <f>CONCATENATE("COMUNIDAD_",PLANILLA!S1928)</f>
        <v>COMUNIDAD_</v>
      </c>
      <c r="CS1925" t="str">
        <f>CONCATENATE(PLANILLA!S1928,"_",PLANILLA!T1928)</f>
        <v>_</v>
      </c>
      <c r="ES1925" s="42" t="str">
        <f>IF(AND(PLANILLA!AM1928="",PLANILLA!AN1928=""),"",CONCATENATE(PLANILLA!AM1928,"-",PLANILLA!AN1928))</f>
        <v/>
      </c>
    </row>
    <row r="1926" spans="2:149" x14ac:dyDescent="0.25">
      <c r="B1926" t="str">
        <f>IF(OR(PLANILLA!AJ1929="SI",PLANILLA!AK1929="SI"),"TIEMPO","")</f>
        <v/>
      </c>
      <c r="C1926" t="str">
        <f>IF(OR(PLANILLA!AJ1929="SI",PLANILLA!AK1929="SI"),"DESPLAZAMIENTO_FORZADO","")</f>
        <v/>
      </c>
      <c r="CR1926" t="str">
        <f>CONCATENATE("COMUNIDAD_",PLANILLA!S1929)</f>
        <v>COMUNIDAD_</v>
      </c>
      <c r="CS1926" t="str">
        <f>CONCATENATE(PLANILLA!S1929,"_",PLANILLA!T1929)</f>
        <v>_</v>
      </c>
      <c r="ES1926" s="42" t="str">
        <f>IF(AND(PLANILLA!AM1929="",PLANILLA!AN1929=""),"",CONCATENATE(PLANILLA!AM1929,"-",PLANILLA!AN1929))</f>
        <v/>
      </c>
    </row>
    <row r="1927" spans="2:149" x14ac:dyDescent="0.25">
      <c r="B1927" t="str">
        <f>IF(OR(PLANILLA!AJ1930="SI",PLANILLA!AK1930="SI"),"TIEMPO","")</f>
        <v/>
      </c>
      <c r="C1927" t="str">
        <f>IF(OR(PLANILLA!AJ1930="SI",PLANILLA!AK1930="SI"),"DESPLAZAMIENTO_FORZADO","")</f>
        <v/>
      </c>
      <c r="CR1927" t="str">
        <f>CONCATENATE("COMUNIDAD_",PLANILLA!S1930)</f>
        <v>COMUNIDAD_</v>
      </c>
      <c r="CS1927" t="str">
        <f>CONCATENATE(PLANILLA!S1930,"_",PLANILLA!T1930)</f>
        <v>_</v>
      </c>
      <c r="ES1927" s="42" t="str">
        <f>IF(AND(PLANILLA!AM1930="",PLANILLA!AN1930=""),"",CONCATENATE(PLANILLA!AM1930,"-",PLANILLA!AN1930))</f>
        <v/>
      </c>
    </row>
    <row r="1928" spans="2:149" x14ac:dyDescent="0.25">
      <c r="B1928" t="str">
        <f>IF(OR(PLANILLA!AJ1931="SI",PLANILLA!AK1931="SI"),"TIEMPO","")</f>
        <v/>
      </c>
      <c r="C1928" t="str">
        <f>IF(OR(PLANILLA!AJ1931="SI",PLANILLA!AK1931="SI"),"DESPLAZAMIENTO_FORZADO","")</f>
        <v/>
      </c>
      <c r="CR1928" t="str">
        <f>CONCATENATE("COMUNIDAD_",PLANILLA!S1931)</f>
        <v>COMUNIDAD_</v>
      </c>
      <c r="CS1928" t="str">
        <f>CONCATENATE(PLANILLA!S1931,"_",PLANILLA!T1931)</f>
        <v>_</v>
      </c>
      <c r="ES1928" s="42" t="str">
        <f>IF(AND(PLANILLA!AM1931="",PLANILLA!AN1931=""),"",CONCATENATE(PLANILLA!AM1931,"-",PLANILLA!AN1931))</f>
        <v/>
      </c>
    </row>
    <row r="1929" spans="2:149" x14ac:dyDescent="0.25">
      <c r="B1929" t="str">
        <f>IF(OR(PLANILLA!AJ1932="SI",PLANILLA!AK1932="SI"),"TIEMPO","")</f>
        <v/>
      </c>
      <c r="C1929" t="str">
        <f>IF(OR(PLANILLA!AJ1932="SI",PLANILLA!AK1932="SI"),"DESPLAZAMIENTO_FORZADO","")</f>
        <v/>
      </c>
      <c r="CR1929" t="str">
        <f>CONCATENATE("COMUNIDAD_",PLANILLA!S1932)</f>
        <v>COMUNIDAD_</v>
      </c>
      <c r="CS1929" t="str">
        <f>CONCATENATE(PLANILLA!S1932,"_",PLANILLA!T1932)</f>
        <v>_</v>
      </c>
      <c r="ES1929" s="42" t="str">
        <f>IF(AND(PLANILLA!AM1932="",PLANILLA!AN1932=""),"",CONCATENATE(PLANILLA!AM1932,"-",PLANILLA!AN1932))</f>
        <v/>
      </c>
    </row>
    <row r="1930" spans="2:149" x14ac:dyDescent="0.25">
      <c r="B1930" t="str">
        <f>IF(OR(PLANILLA!AJ1933="SI",PLANILLA!AK1933="SI"),"TIEMPO","")</f>
        <v/>
      </c>
      <c r="C1930" t="str">
        <f>IF(OR(PLANILLA!AJ1933="SI",PLANILLA!AK1933="SI"),"DESPLAZAMIENTO_FORZADO","")</f>
        <v/>
      </c>
      <c r="CR1930" t="str">
        <f>CONCATENATE("COMUNIDAD_",PLANILLA!S1933)</f>
        <v>COMUNIDAD_</v>
      </c>
      <c r="CS1930" t="str">
        <f>CONCATENATE(PLANILLA!S1933,"_",PLANILLA!T1933)</f>
        <v>_</v>
      </c>
      <c r="ES1930" s="42" t="str">
        <f>IF(AND(PLANILLA!AM1933="",PLANILLA!AN1933=""),"",CONCATENATE(PLANILLA!AM1933,"-",PLANILLA!AN1933))</f>
        <v/>
      </c>
    </row>
    <row r="1931" spans="2:149" x14ac:dyDescent="0.25">
      <c r="B1931" t="str">
        <f>IF(OR(PLANILLA!AJ1934="SI",PLANILLA!AK1934="SI"),"TIEMPO","")</f>
        <v/>
      </c>
      <c r="C1931" t="str">
        <f>IF(OR(PLANILLA!AJ1934="SI",PLANILLA!AK1934="SI"),"DESPLAZAMIENTO_FORZADO","")</f>
        <v/>
      </c>
      <c r="CR1931" t="str">
        <f>CONCATENATE("COMUNIDAD_",PLANILLA!S1934)</f>
        <v>COMUNIDAD_</v>
      </c>
      <c r="CS1931" t="str">
        <f>CONCATENATE(PLANILLA!S1934,"_",PLANILLA!T1934)</f>
        <v>_</v>
      </c>
      <c r="ES1931" s="42" t="str">
        <f>IF(AND(PLANILLA!AM1934="",PLANILLA!AN1934=""),"",CONCATENATE(PLANILLA!AM1934,"-",PLANILLA!AN1934))</f>
        <v/>
      </c>
    </row>
    <row r="1932" spans="2:149" x14ac:dyDescent="0.25">
      <c r="B1932" t="str">
        <f>IF(OR(PLANILLA!AJ1935="SI",PLANILLA!AK1935="SI"),"TIEMPO","")</f>
        <v/>
      </c>
      <c r="C1932" t="str">
        <f>IF(OR(PLANILLA!AJ1935="SI",PLANILLA!AK1935="SI"),"DESPLAZAMIENTO_FORZADO","")</f>
        <v/>
      </c>
      <c r="CR1932" t="str">
        <f>CONCATENATE("COMUNIDAD_",PLANILLA!S1935)</f>
        <v>COMUNIDAD_</v>
      </c>
      <c r="CS1932" t="str">
        <f>CONCATENATE(PLANILLA!S1935,"_",PLANILLA!T1935)</f>
        <v>_</v>
      </c>
      <c r="ES1932" s="42" t="str">
        <f>IF(AND(PLANILLA!AM1935="",PLANILLA!AN1935=""),"",CONCATENATE(PLANILLA!AM1935,"-",PLANILLA!AN1935))</f>
        <v/>
      </c>
    </row>
    <row r="1933" spans="2:149" x14ac:dyDescent="0.25">
      <c r="B1933" t="str">
        <f>IF(OR(PLANILLA!AJ1936="SI",PLANILLA!AK1936="SI"),"TIEMPO","")</f>
        <v/>
      </c>
      <c r="C1933" t="str">
        <f>IF(OR(PLANILLA!AJ1936="SI",PLANILLA!AK1936="SI"),"DESPLAZAMIENTO_FORZADO","")</f>
        <v/>
      </c>
      <c r="CR1933" t="str">
        <f>CONCATENATE("COMUNIDAD_",PLANILLA!S1936)</f>
        <v>COMUNIDAD_</v>
      </c>
      <c r="CS1933" t="str">
        <f>CONCATENATE(PLANILLA!S1936,"_",PLANILLA!T1936)</f>
        <v>_</v>
      </c>
      <c r="ES1933" s="42" t="str">
        <f>IF(AND(PLANILLA!AM1936="",PLANILLA!AN1936=""),"",CONCATENATE(PLANILLA!AM1936,"-",PLANILLA!AN1936))</f>
        <v/>
      </c>
    </row>
    <row r="1934" spans="2:149" x14ac:dyDescent="0.25">
      <c r="B1934" t="str">
        <f>IF(OR(PLANILLA!AJ1937="SI",PLANILLA!AK1937="SI"),"TIEMPO","")</f>
        <v/>
      </c>
      <c r="C1934" t="str">
        <f>IF(OR(PLANILLA!AJ1937="SI",PLANILLA!AK1937="SI"),"DESPLAZAMIENTO_FORZADO","")</f>
        <v/>
      </c>
      <c r="CR1934" t="str">
        <f>CONCATENATE("COMUNIDAD_",PLANILLA!S1937)</f>
        <v>COMUNIDAD_</v>
      </c>
      <c r="CS1934" t="str">
        <f>CONCATENATE(PLANILLA!S1937,"_",PLANILLA!T1937)</f>
        <v>_</v>
      </c>
      <c r="ES1934" s="42" t="str">
        <f>IF(AND(PLANILLA!AM1937="",PLANILLA!AN1937=""),"",CONCATENATE(PLANILLA!AM1937,"-",PLANILLA!AN1937))</f>
        <v/>
      </c>
    </row>
    <row r="1935" spans="2:149" x14ac:dyDescent="0.25">
      <c r="B1935" t="str">
        <f>IF(OR(PLANILLA!AJ1938="SI",PLANILLA!AK1938="SI"),"TIEMPO","")</f>
        <v/>
      </c>
      <c r="C1935" t="str">
        <f>IF(OR(PLANILLA!AJ1938="SI",PLANILLA!AK1938="SI"),"DESPLAZAMIENTO_FORZADO","")</f>
        <v/>
      </c>
      <c r="CR1935" t="str">
        <f>CONCATENATE("COMUNIDAD_",PLANILLA!S1938)</f>
        <v>COMUNIDAD_</v>
      </c>
      <c r="CS1935" t="str">
        <f>CONCATENATE(PLANILLA!S1938,"_",PLANILLA!T1938)</f>
        <v>_</v>
      </c>
      <c r="ES1935" s="42" t="str">
        <f>IF(AND(PLANILLA!AM1938="",PLANILLA!AN1938=""),"",CONCATENATE(PLANILLA!AM1938,"-",PLANILLA!AN1938))</f>
        <v/>
      </c>
    </row>
    <row r="1936" spans="2:149" x14ac:dyDescent="0.25">
      <c r="B1936" t="str">
        <f>IF(OR(PLANILLA!AJ1939="SI",PLANILLA!AK1939="SI"),"TIEMPO","")</f>
        <v/>
      </c>
      <c r="C1936" t="str">
        <f>IF(OR(PLANILLA!AJ1939="SI",PLANILLA!AK1939="SI"),"DESPLAZAMIENTO_FORZADO","")</f>
        <v/>
      </c>
      <c r="CR1936" t="str">
        <f>CONCATENATE("COMUNIDAD_",PLANILLA!S1939)</f>
        <v>COMUNIDAD_</v>
      </c>
      <c r="CS1936" t="str">
        <f>CONCATENATE(PLANILLA!S1939,"_",PLANILLA!T1939)</f>
        <v>_</v>
      </c>
      <c r="ES1936" s="42" t="str">
        <f>IF(AND(PLANILLA!AM1939="",PLANILLA!AN1939=""),"",CONCATENATE(PLANILLA!AM1939,"-",PLANILLA!AN1939))</f>
        <v/>
      </c>
    </row>
    <row r="1937" spans="2:149" x14ac:dyDescent="0.25">
      <c r="B1937" t="str">
        <f>IF(OR(PLANILLA!AJ1940="SI",PLANILLA!AK1940="SI"),"TIEMPO","")</f>
        <v/>
      </c>
      <c r="C1937" t="str">
        <f>IF(OR(PLANILLA!AJ1940="SI",PLANILLA!AK1940="SI"),"DESPLAZAMIENTO_FORZADO","")</f>
        <v/>
      </c>
      <c r="CR1937" t="str">
        <f>CONCATENATE("COMUNIDAD_",PLANILLA!S1940)</f>
        <v>COMUNIDAD_</v>
      </c>
      <c r="CS1937" t="str">
        <f>CONCATENATE(PLANILLA!S1940,"_",PLANILLA!T1940)</f>
        <v>_</v>
      </c>
      <c r="ES1937" s="42" t="str">
        <f>IF(AND(PLANILLA!AM1940="",PLANILLA!AN1940=""),"",CONCATENATE(PLANILLA!AM1940,"-",PLANILLA!AN1940))</f>
        <v/>
      </c>
    </row>
    <row r="1938" spans="2:149" x14ac:dyDescent="0.25">
      <c r="B1938" t="str">
        <f>IF(OR(PLANILLA!AJ1941="SI",PLANILLA!AK1941="SI"),"TIEMPO","")</f>
        <v/>
      </c>
      <c r="C1938" t="str">
        <f>IF(OR(PLANILLA!AJ1941="SI",PLANILLA!AK1941="SI"),"DESPLAZAMIENTO_FORZADO","")</f>
        <v/>
      </c>
      <c r="CR1938" t="str">
        <f>CONCATENATE("COMUNIDAD_",PLANILLA!S1941)</f>
        <v>COMUNIDAD_</v>
      </c>
      <c r="CS1938" t="str">
        <f>CONCATENATE(PLANILLA!S1941,"_",PLANILLA!T1941)</f>
        <v>_</v>
      </c>
      <c r="ES1938" s="42" t="str">
        <f>IF(AND(PLANILLA!AM1941="",PLANILLA!AN1941=""),"",CONCATENATE(PLANILLA!AM1941,"-",PLANILLA!AN1941))</f>
        <v/>
      </c>
    </row>
    <row r="1939" spans="2:149" x14ac:dyDescent="0.25">
      <c r="B1939" t="str">
        <f>IF(OR(PLANILLA!AJ1942="SI",PLANILLA!AK1942="SI"),"TIEMPO","")</f>
        <v/>
      </c>
      <c r="C1939" t="str">
        <f>IF(OR(PLANILLA!AJ1942="SI",PLANILLA!AK1942="SI"),"DESPLAZAMIENTO_FORZADO","")</f>
        <v/>
      </c>
      <c r="CR1939" t="str">
        <f>CONCATENATE("COMUNIDAD_",PLANILLA!S1942)</f>
        <v>COMUNIDAD_</v>
      </c>
      <c r="CS1939" t="str">
        <f>CONCATENATE(PLANILLA!S1942,"_",PLANILLA!T1942)</f>
        <v>_</v>
      </c>
      <c r="ES1939" s="42" t="str">
        <f>IF(AND(PLANILLA!AM1942="",PLANILLA!AN1942=""),"",CONCATENATE(PLANILLA!AM1942,"-",PLANILLA!AN1942))</f>
        <v/>
      </c>
    </row>
    <row r="1940" spans="2:149" x14ac:dyDescent="0.25">
      <c r="B1940" t="str">
        <f>IF(OR(PLANILLA!AJ1943="SI",PLANILLA!AK1943="SI"),"TIEMPO","")</f>
        <v/>
      </c>
      <c r="C1940" t="str">
        <f>IF(OR(PLANILLA!AJ1943="SI",PLANILLA!AK1943="SI"),"DESPLAZAMIENTO_FORZADO","")</f>
        <v/>
      </c>
      <c r="CR1940" t="str">
        <f>CONCATENATE("COMUNIDAD_",PLANILLA!S1943)</f>
        <v>COMUNIDAD_</v>
      </c>
      <c r="CS1940" t="str">
        <f>CONCATENATE(PLANILLA!S1943,"_",PLANILLA!T1943)</f>
        <v>_</v>
      </c>
      <c r="ES1940" s="42" t="str">
        <f>IF(AND(PLANILLA!AM1943="",PLANILLA!AN1943=""),"",CONCATENATE(PLANILLA!AM1943,"-",PLANILLA!AN1943))</f>
        <v/>
      </c>
    </row>
    <row r="1941" spans="2:149" x14ac:dyDescent="0.25">
      <c r="B1941" t="str">
        <f>IF(OR(PLANILLA!AJ1944="SI",PLANILLA!AK1944="SI"),"TIEMPO","")</f>
        <v/>
      </c>
      <c r="C1941" t="str">
        <f>IF(OR(PLANILLA!AJ1944="SI",PLANILLA!AK1944="SI"),"DESPLAZAMIENTO_FORZADO","")</f>
        <v/>
      </c>
      <c r="CR1941" t="str">
        <f>CONCATENATE("COMUNIDAD_",PLANILLA!S1944)</f>
        <v>COMUNIDAD_</v>
      </c>
      <c r="CS1941" t="str">
        <f>CONCATENATE(PLANILLA!S1944,"_",PLANILLA!T1944)</f>
        <v>_</v>
      </c>
      <c r="ES1941" s="42" t="str">
        <f>IF(AND(PLANILLA!AM1944="",PLANILLA!AN1944=""),"",CONCATENATE(PLANILLA!AM1944,"-",PLANILLA!AN1944))</f>
        <v/>
      </c>
    </row>
    <row r="1942" spans="2:149" x14ac:dyDescent="0.25">
      <c r="B1942" t="str">
        <f>IF(OR(PLANILLA!AJ1945="SI",PLANILLA!AK1945="SI"),"TIEMPO","")</f>
        <v/>
      </c>
      <c r="C1942" t="str">
        <f>IF(OR(PLANILLA!AJ1945="SI",PLANILLA!AK1945="SI"),"DESPLAZAMIENTO_FORZADO","")</f>
        <v/>
      </c>
      <c r="CR1942" t="str">
        <f>CONCATENATE("COMUNIDAD_",PLANILLA!S1945)</f>
        <v>COMUNIDAD_</v>
      </c>
      <c r="CS1942" t="str">
        <f>CONCATENATE(PLANILLA!S1945,"_",PLANILLA!T1945)</f>
        <v>_</v>
      </c>
      <c r="ES1942" s="42" t="str">
        <f>IF(AND(PLANILLA!AM1945="",PLANILLA!AN1945=""),"",CONCATENATE(PLANILLA!AM1945,"-",PLANILLA!AN1945))</f>
        <v/>
      </c>
    </row>
    <row r="1943" spans="2:149" x14ac:dyDescent="0.25">
      <c r="B1943" t="str">
        <f>IF(OR(PLANILLA!AJ1946="SI",PLANILLA!AK1946="SI"),"TIEMPO","")</f>
        <v/>
      </c>
      <c r="C1943" t="str">
        <f>IF(OR(PLANILLA!AJ1946="SI",PLANILLA!AK1946="SI"),"DESPLAZAMIENTO_FORZADO","")</f>
        <v/>
      </c>
      <c r="CR1943" t="str">
        <f>CONCATENATE("COMUNIDAD_",PLANILLA!S1946)</f>
        <v>COMUNIDAD_</v>
      </c>
      <c r="CS1943" t="str">
        <f>CONCATENATE(PLANILLA!S1946,"_",PLANILLA!T1946)</f>
        <v>_</v>
      </c>
      <c r="ES1943" s="42" t="str">
        <f>IF(AND(PLANILLA!AM1946="",PLANILLA!AN1946=""),"",CONCATENATE(PLANILLA!AM1946,"-",PLANILLA!AN1946))</f>
        <v/>
      </c>
    </row>
    <row r="1944" spans="2:149" x14ac:dyDescent="0.25">
      <c r="B1944" t="str">
        <f>IF(OR(PLANILLA!AJ1947="SI",PLANILLA!AK1947="SI"),"TIEMPO","")</f>
        <v/>
      </c>
      <c r="C1944" t="str">
        <f>IF(OR(PLANILLA!AJ1947="SI",PLANILLA!AK1947="SI"),"DESPLAZAMIENTO_FORZADO","")</f>
        <v/>
      </c>
      <c r="CR1944" t="str">
        <f>CONCATENATE("COMUNIDAD_",PLANILLA!S1947)</f>
        <v>COMUNIDAD_</v>
      </c>
      <c r="CS1944" t="str">
        <f>CONCATENATE(PLANILLA!S1947,"_",PLANILLA!T1947)</f>
        <v>_</v>
      </c>
      <c r="ES1944" s="42" t="str">
        <f>IF(AND(PLANILLA!AM1947="",PLANILLA!AN1947=""),"",CONCATENATE(PLANILLA!AM1947,"-",PLANILLA!AN1947))</f>
        <v/>
      </c>
    </row>
    <row r="1945" spans="2:149" x14ac:dyDescent="0.25">
      <c r="B1945" t="str">
        <f>IF(OR(PLANILLA!AJ1948="SI",PLANILLA!AK1948="SI"),"TIEMPO","")</f>
        <v/>
      </c>
      <c r="C1945" t="str">
        <f>IF(OR(PLANILLA!AJ1948="SI",PLANILLA!AK1948="SI"),"DESPLAZAMIENTO_FORZADO","")</f>
        <v/>
      </c>
      <c r="CR1945" t="str">
        <f>CONCATENATE("COMUNIDAD_",PLANILLA!S1948)</f>
        <v>COMUNIDAD_</v>
      </c>
      <c r="CS1945" t="str">
        <f>CONCATENATE(PLANILLA!S1948,"_",PLANILLA!T1948)</f>
        <v>_</v>
      </c>
      <c r="ES1945" s="42" t="str">
        <f>IF(AND(PLANILLA!AM1948="",PLANILLA!AN1948=""),"",CONCATENATE(PLANILLA!AM1948,"-",PLANILLA!AN1948))</f>
        <v/>
      </c>
    </row>
    <row r="1946" spans="2:149" x14ac:dyDescent="0.25">
      <c r="B1946" t="str">
        <f>IF(OR(PLANILLA!AJ1949="SI",PLANILLA!AK1949="SI"),"TIEMPO","")</f>
        <v/>
      </c>
      <c r="C1946" t="str">
        <f>IF(OR(PLANILLA!AJ1949="SI",PLANILLA!AK1949="SI"),"DESPLAZAMIENTO_FORZADO","")</f>
        <v/>
      </c>
      <c r="CR1946" t="str">
        <f>CONCATENATE("COMUNIDAD_",PLANILLA!S1949)</f>
        <v>COMUNIDAD_</v>
      </c>
      <c r="CS1946" t="str">
        <f>CONCATENATE(PLANILLA!S1949,"_",PLANILLA!T1949)</f>
        <v>_</v>
      </c>
      <c r="ES1946" s="42" t="str">
        <f>IF(AND(PLANILLA!AM1949="",PLANILLA!AN1949=""),"",CONCATENATE(PLANILLA!AM1949,"-",PLANILLA!AN1949))</f>
        <v/>
      </c>
    </row>
    <row r="1947" spans="2:149" x14ac:dyDescent="0.25">
      <c r="B1947" t="str">
        <f>IF(OR(PLANILLA!AJ1950="SI",PLANILLA!AK1950="SI"),"TIEMPO","")</f>
        <v/>
      </c>
      <c r="C1947" t="str">
        <f>IF(OR(PLANILLA!AJ1950="SI",PLANILLA!AK1950="SI"),"DESPLAZAMIENTO_FORZADO","")</f>
        <v/>
      </c>
      <c r="CR1947" t="str">
        <f>CONCATENATE("COMUNIDAD_",PLANILLA!S1950)</f>
        <v>COMUNIDAD_</v>
      </c>
      <c r="CS1947" t="str">
        <f>CONCATENATE(PLANILLA!S1950,"_",PLANILLA!T1950)</f>
        <v>_</v>
      </c>
      <c r="ES1947" s="42" t="str">
        <f>IF(AND(PLANILLA!AM1950="",PLANILLA!AN1950=""),"",CONCATENATE(PLANILLA!AM1950,"-",PLANILLA!AN1950))</f>
        <v/>
      </c>
    </row>
    <row r="1948" spans="2:149" x14ac:dyDescent="0.25">
      <c r="B1948" t="str">
        <f>IF(OR(PLANILLA!AJ1951="SI",PLANILLA!AK1951="SI"),"TIEMPO","")</f>
        <v/>
      </c>
      <c r="C1948" t="str">
        <f>IF(OR(PLANILLA!AJ1951="SI",PLANILLA!AK1951="SI"),"DESPLAZAMIENTO_FORZADO","")</f>
        <v/>
      </c>
      <c r="CR1948" t="str">
        <f>CONCATENATE("COMUNIDAD_",PLANILLA!S1951)</f>
        <v>COMUNIDAD_</v>
      </c>
      <c r="CS1948" t="str">
        <f>CONCATENATE(PLANILLA!S1951,"_",PLANILLA!T1951)</f>
        <v>_</v>
      </c>
      <c r="ES1948" s="42" t="str">
        <f>IF(AND(PLANILLA!AM1951="",PLANILLA!AN1951=""),"",CONCATENATE(PLANILLA!AM1951,"-",PLANILLA!AN1951))</f>
        <v/>
      </c>
    </row>
    <row r="1949" spans="2:149" x14ac:dyDescent="0.25">
      <c r="B1949" t="str">
        <f>IF(OR(PLANILLA!AJ1952="SI",PLANILLA!AK1952="SI"),"TIEMPO","")</f>
        <v/>
      </c>
      <c r="C1949" t="str">
        <f>IF(OR(PLANILLA!AJ1952="SI",PLANILLA!AK1952="SI"),"DESPLAZAMIENTO_FORZADO","")</f>
        <v/>
      </c>
      <c r="CR1949" t="str">
        <f>CONCATENATE("COMUNIDAD_",PLANILLA!S1952)</f>
        <v>COMUNIDAD_</v>
      </c>
      <c r="CS1949" t="str">
        <f>CONCATENATE(PLANILLA!S1952,"_",PLANILLA!T1952)</f>
        <v>_</v>
      </c>
      <c r="ES1949" s="42" t="str">
        <f>IF(AND(PLANILLA!AM1952="",PLANILLA!AN1952=""),"",CONCATENATE(PLANILLA!AM1952,"-",PLANILLA!AN1952))</f>
        <v/>
      </c>
    </row>
    <row r="1950" spans="2:149" x14ac:dyDescent="0.25">
      <c r="B1950" t="str">
        <f>IF(OR(PLANILLA!AJ1953="SI",PLANILLA!AK1953="SI"),"TIEMPO","")</f>
        <v/>
      </c>
      <c r="C1950" t="str">
        <f>IF(OR(PLANILLA!AJ1953="SI",PLANILLA!AK1953="SI"),"DESPLAZAMIENTO_FORZADO","")</f>
        <v/>
      </c>
      <c r="CR1950" t="str">
        <f>CONCATENATE("COMUNIDAD_",PLANILLA!S1953)</f>
        <v>COMUNIDAD_</v>
      </c>
      <c r="CS1950" t="str">
        <f>CONCATENATE(PLANILLA!S1953,"_",PLANILLA!T1953)</f>
        <v>_</v>
      </c>
      <c r="ES1950" s="42" t="str">
        <f>IF(AND(PLANILLA!AM1953="",PLANILLA!AN1953=""),"",CONCATENATE(PLANILLA!AM1953,"-",PLANILLA!AN1953))</f>
        <v/>
      </c>
    </row>
    <row r="1951" spans="2:149" x14ac:dyDescent="0.25">
      <c r="B1951" t="str">
        <f>IF(OR(PLANILLA!AJ1954="SI",PLANILLA!AK1954="SI"),"TIEMPO","")</f>
        <v/>
      </c>
      <c r="C1951" t="str">
        <f>IF(OR(PLANILLA!AJ1954="SI",PLANILLA!AK1954="SI"),"DESPLAZAMIENTO_FORZADO","")</f>
        <v/>
      </c>
      <c r="CR1951" t="str">
        <f>CONCATENATE("COMUNIDAD_",PLANILLA!S1954)</f>
        <v>COMUNIDAD_</v>
      </c>
      <c r="CS1951" t="str">
        <f>CONCATENATE(PLANILLA!S1954,"_",PLANILLA!T1954)</f>
        <v>_</v>
      </c>
      <c r="ES1951" s="42" t="str">
        <f>IF(AND(PLANILLA!AM1954="",PLANILLA!AN1954=""),"",CONCATENATE(PLANILLA!AM1954,"-",PLANILLA!AN1954))</f>
        <v/>
      </c>
    </row>
    <row r="1952" spans="2:149" x14ac:dyDescent="0.25">
      <c r="B1952" t="str">
        <f>IF(OR(PLANILLA!AJ1955="SI",PLANILLA!AK1955="SI"),"TIEMPO","")</f>
        <v/>
      </c>
      <c r="C1952" t="str">
        <f>IF(OR(PLANILLA!AJ1955="SI",PLANILLA!AK1955="SI"),"DESPLAZAMIENTO_FORZADO","")</f>
        <v/>
      </c>
      <c r="CR1952" t="str">
        <f>CONCATENATE("COMUNIDAD_",PLANILLA!S1955)</f>
        <v>COMUNIDAD_</v>
      </c>
      <c r="CS1952" t="str">
        <f>CONCATENATE(PLANILLA!S1955,"_",PLANILLA!T1955)</f>
        <v>_</v>
      </c>
      <c r="ES1952" s="42" t="str">
        <f>IF(AND(PLANILLA!AM1955="",PLANILLA!AN1955=""),"",CONCATENATE(PLANILLA!AM1955,"-",PLANILLA!AN1955))</f>
        <v/>
      </c>
    </row>
    <row r="1953" spans="2:149" x14ac:dyDescent="0.25">
      <c r="B1953" t="str">
        <f>IF(OR(PLANILLA!AJ1956="SI",PLANILLA!AK1956="SI"),"TIEMPO","")</f>
        <v/>
      </c>
      <c r="C1953" t="str">
        <f>IF(OR(PLANILLA!AJ1956="SI",PLANILLA!AK1956="SI"),"DESPLAZAMIENTO_FORZADO","")</f>
        <v/>
      </c>
      <c r="CR1953" t="str">
        <f>CONCATENATE("COMUNIDAD_",PLANILLA!S1956)</f>
        <v>COMUNIDAD_</v>
      </c>
      <c r="CS1953" t="str">
        <f>CONCATENATE(PLANILLA!S1956,"_",PLANILLA!T1956)</f>
        <v>_</v>
      </c>
      <c r="ES1953" s="42" t="str">
        <f>IF(AND(PLANILLA!AM1956="",PLANILLA!AN1956=""),"",CONCATENATE(PLANILLA!AM1956,"-",PLANILLA!AN1956))</f>
        <v/>
      </c>
    </row>
    <row r="1954" spans="2:149" x14ac:dyDescent="0.25">
      <c r="B1954" t="str">
        <f>IF(OR(PLANILLA!AJ1957="SI",PLANILLA!AK1957="SI"),"TIEMPO","")</f>
        <v/>
      </c>
      <c r="C1954" t="str">
        <f>IF(OR(PLANILLA!AJ1957="SI",PLANILLA!AK1957="SI"),"DESPLAZAMIENTO_FORZADO","")</f>
        <v/>
      </c>
      <c r="CR1954" t="str">
        <f>CONCATENATE("COMUNIDAD_",PLANILLA!S1957)</f>
        <v>COMUNIDAD_</v>
      </c>
      <c r="CS1954" t="str">
        <f>CONCATENATE(PLANILLA!S1957,"_",PLANILLA!T1957)</f>
        <v>_</v>
      </c>
      <c r="ES1954" s="42" t="str">
        <f>IF(AND(PLANILLA!AM1957="",PLANILLA!AN1957=""),"",CONCATENATE(PLANILLA!AM1957,"-",PLANILLA!AN1957))</f>
        <v/>
      </c>
    </row>
    <row r="1955" spans="2:149" x14ac:dyDescent="0.25">
      <c r="B1955" t="str">
        <f>IF(OR(PLANILLA!AJ1958="SI",PLANILLA!AK1958="SI"),"TIEMPO","")</f>
        <v/>
      </c>
      <c r="C1955" t="str">
        <f>IF(OR(PLANILLA!AJ1958="SI",PLANILLA!AK1958="SI"),"DESPLAZAMIENTO_FORZADO","")</f>
        <v/>
      </c>
      <c r="CR1955" t="str">
        <f>CONCATENATE("COMUNIDAD_",PLANILLA!S1958)</f>
        <v>COMUNIDAD_</v>
      </c>
      <c r="CS1955" t="str">
        <f>CONCATENATE(PLANILLA!S1958,"_",PLANILLA!T1958)</f>
        <v>_</v>
      </c>
      <c r="ES1955" s="42" t="str">
        <f>IF(AND(PLANILLA!AM1958="",PLANILLA!AN1958=""),"",CONCATENATE(PLANILLA!AM1958,"-",PLANILLA!AN1958))</f>
        <v/>
      </c>
    </row>
    <row r="1956" spans="2:149" x14ac:dyDescent="0.25">
      <c r="B1956" t="str">
        <f>IF(OR(PLANILLA!AJ1959="SI",PLANILLA!AK1959="SI"),"TIEMPO","")</f>
        <v/>
      </c>
      <c r="C1956" t="str">
        <f>IF(OR(PLANILLA!AJ1959="SI",PLANILLA!AK1959="SI"),"DESPLAZAMIENTO_FORZADO","")</f>
        <v/>
      </c>
      <c r="CR1956" t="str">
        <f>CONCATENATE("COMUNIDAD_",PLANILLA!S1959)</f>
        <v>COMUNIDAD_</v>
      </c>
      <c r="CS1956" t="str">
        <f>CONCATENATE(PLANILLA!S1959,"_",PLANILLA!T1959)</f>
        <v>_</v>
      </c>
      <c r="ES1956" s="42" t="str">
        <f>IF(AND(PLANILLA!AM1959="",PLANILLA!AN1959=""),"",CONCATENATE(PLANILLA!AM1959,"-",PLANILLA!AN1959))</f>
        <v/>
      </c>
    </row>
    <row r="1957" spans="2:149" x14ac:dyDescent="0.25">
      <c r="B1957" t="str">
        <f>IF(OR(PLANILLA!AJ1960="SI",PLANILLA!AK1960="SI"),"TIEMPO","")</f>
        <v/>
      </c>
      <c r="C1957" t="str">
        <f>IF(OR(PLANILLA!AJ1960="SI",PLANILLA!AK1960="SI"),"DESPLAZAMIENTO_FORZADO","")</f>
        <v/>
      </c>
      <c r="CR1957" t="str">
        <f>CONCATENATE("COMUNIDAD_",PLANILLA!S1960)</f>
        <v>COMUNIDAD_</v>
      </c>
      <c r="CS1957" t="str">
        <f>CONCATENATE(PLANILLA!S1960,"_",PLANILLA!T1960)</f>
        <v>_</v>
      </c>
      <c r="ES1957" s="42" t="str">
        <f>IF(AND(PLANILLA!AM1960="",PLANILLA!AN1960=""),"",CONCATENATE(PLANILLA!AM1960,"-",PLANILLA!AN1960))</f>
        <v/>
      </c>
    </row>
    <row r="1958" spans="2:149" x14ac:dyDescent="0.25">
      <c r="B1958" t="str">
        <f>IF(OR(PLANILLA!AJ1961="SI",PLANILLA!AK1961="SI"),"TIEMPO","")</f>
        <v/>
      </c>
      <c r="C1958" t="str">
        <f>IF(OR(PLANILLA!AJ1961="SI",PLANILLA!AK1961="SI"),"DESPLAZAMIENTO_FORZADO","")</f>
        <v/>
      </c>
      <c r="CR1958" t="str">
        <f>CONCATENATE("COMUNIDAD_",PLANILLA!S1961)</f>
        <v>COMUNIDAD_</v>
      </c>
      <c r="CS1958" t="str">
        <f>CONCATENATE(PLANILLA!S1961,"_",PLANILLA!T1961)</f>
        <v>_</v>
      </c>
      <c r="ES1958" s="42" t="str">
        <f>IF(AND(PLANILLA!AM1961="",PLANILLA!AN1961=""),"",CONCATENATE(PLANILLA!AM1961,"-",PLANILLA!AN1961))</f>
        <v/>
      </c>
    </row>
    <row r="1959" spans="2:149" x14ac:dyDescent="0.25">
      <c r="B1959" t="str">
        <f>IF(OR(PLANILLA!AJ1962="SI",PLANILLA!AK1962="SI"),"TIEMPO","")</f>
        <v/>
      </c>
      <c r="C1959" t="str">
        <f>IF(OR(PLANILLA!AJ1962="SI",PLANILLA!AK1962="SI"),"DESPLAZAMIENTO_FORZADO","")</f>
        <v/>
      </c>
      <c r="CR1959" t="str">
        <f>CONCATENATE("COMUNIDAD_",PLANILLA!S1962)</f>
        <v>COMUNIDAD_</v>
      </c>
      <c r="CS1959" t="str">
        <f>CONCATENATE(PLANILLA!S1962,"_",PLANILLA!T1962)</f>
        <v>_</v>
      </c>
      <c r="ES1959" s="42" t="str">
        <f>IF(AND(PLANILLA!AM1962="",PLANILLA!AN1962=""),"",CONCATENATE(PLANILLA!AM1962,"-",PLANILLA!AN1962))</f>
        <v/>
      </c>
    </row>
    <row r="1960" spans="2:149" x14ac:dyDescent="0.25">
      <c r="B1960" t="str">
        <f>IF(OR(PLANILLA!AJ1963="SI",PLANILLA!AK1963="SI"),"TIEMPO","")</f>
        <v/>
      </c>
      <c r="C1960" t="str">
        <f>IF(OR(PLANILLA!AJ1963="SI",PLANILLA!AK1963="SI"),"DESPLAZAMIENTO_FORZADO","")</f>
        <v/>
      </c>
      <c r="CR1960" t="str">
        <f>CONCATENATE("COMUNIDAD_",PLANILLA!S1963)</f>
        <v>COMUNIDAD_</v>
      </c>
      <c r="CS1960" t="str">
        <f>CONCATENATE(PLANILLA!S1963,"_",PLANILLA!T1963)</f>
        <v>_</v>
      </c>
      <c r="ES1960" s="42" t="str">
        <f>IF(AND(PLANILLA!AM1963="",PLANILLA!AN1963=""),"",CONCATENATE(PLANILLA!AM1963,"-",PLANILLA!AN1963))</f>
        <v/>
      </c>
    </row>
    <row r="1961" spans="2:149" x14ac:dyDescent="0.25">
      <c r="B1961" t="str">
        <f>IF(OR(PLANILLA!AJ1964="SI",PLANILLA!AK1964="SI"),"TIEMPO","")</f>
        <v/>
      </c>
      <c r="C1961" t="str">
        <f>IF(OR(PLANILLA!AJ1964="SI",PLANILLA!AK1964="SI"),"DESPLAZAMIENTO_FORZADO","")</f>
        <v/>
      </c>
      <c r="CR1961" t="str">
        <f>CONCATENATE("COMUNIDAD_",PLANILLA!S1964)</f>
        <v>COMUNIDAD_</v>
      </c>
      <c r="CS1961" t="str">
        <f>CONCATENATE(PLANILLA!S1964,"_",PLANILLA!T1964)</f>
        <v>_</v>
      </c>
      <c r="ES1961" s="42" t="str">
        <f>IF(AND(PLANILLA!AM1964="",PLANILLA!AN1964=""),"",CONCATENATE(PLANILLA!AM1964,"-",PLANILLA!AN1964))</f>
        <v/>
      </c>
    </row>
    <row r="1962" spans="2:149" x14ac:dyDescent="0.25">
      <c r="B1962" t="str">
        <f>IF(OR(PLANILLA!AJ1965="SI",PLANILLA!AK1965="SI"),"TIEMPO","")</f>
        <v/>
      </c>
      <c r="C1962" t="str">
        <f>IF(OR(PLANILLA!AJ1965="SI",PLANILLA!AK1965="SI"),"DESPLAZAMIENTO_FORZADO","")</f>
        <v/>
      </c>
      <c r="CR1962" t="str">
        <f>CONCATENATE("COMUNIDAD_",PLANILLA!S1965)</f>
        <v>COMUNIDAD_</v>
      </c>
      <c r="CS1962" t="str">
        <f>CONCATENATE(PLANILLA!S1965,"_",PLANILLA!T1965)</f>
        <v>_</v>
      </c>
      <c r="ES1962" s="42" t="str">
        <f>IF(AND(PLANILLA!AM1965="",PLANILLA!AN1965=""),"",CONCATENATE(PLANILLA!AM1965,"-",PLANILLA!AN1965))</f>
        <v/>
      </c>
    </row>
    <row r="1963" spans="2:149" x14ac:dyDescent="0.25">
      <c r="B1963" t="str">
        <f>IF(OR(PLANILLA!AJ1966="SI",PLANILLA!AK1966="SI"),"TIEMPO","")</f>
        <v/>
      </c>
      <c r="C1963" t="str">
        <f>IF(OR(PLANILLA!AJ1966="SI",PLANILLA!AK1966="SI"),"DESPLAZAMIENTO_FORZADO","")</f>
        <v/>
      </c>
      <c r="CR1963" t="str">
        <f>CONCATENATE("COMUNIDAD_",PLANILLA!S1966)</f>
        <v>COMUNIDAD_</v>
      </c>
      <c r="CS1963" t="str">
        <f>CONCATENATE(PLANILLA!S1966,"_",PLANILLA!T1966)</f>
        <v>_</v>
      </c>
      <c r="ES1963" s="42" t="str">
        <f>IF(AND(PLANILLA!AM1966="",PLANILLA!AN1966=""),"",CONCATENATE(PLANILLA!AM1966,"-",PLANILLA!AN1966))</f>
        <v/>
      </c>
    </row>
    <row r="1964" spans="2:149" x14ac:dyDescent="0.25">
      <c r="B1964" t="str">
        <f>IF(OR(PLANILLA!AJ1967="SI",PLANILLA!AK1967="SI"),"TIEMPO","")</f>
        <v/>
      </c>
      <c r="C1964" t="str">
        <f>IF(OR(PLANILLA!AJ1967="SI",PLANILLA!AK1967="SI"),"DESPLAZAMIENTO_FORZADO","")</f>
        <v/>
      </c>
      <c r="CR1964" t="str">
        <f>CONCATENATE("COMUNIDAD_",PLANILLA!S1967)</f>
        <v>COMUNIDAD_</v>
      </c>
      <c r="CS1964" t="str">
        <f>CONCATENATE(PLANILLA!S1967,"_",PLANILLA!T1967)</f>
        <v>_</v>
      </c>
      <c r="ES1964" s="42" t="str">
        <f>IF(AND(PLANILLA!AM1967="",PLANILLA!AN1967=""),"",CONCATENATE(PLANILLA!AM1967,"-",PLANILLA!AN1967))</f>
        <v/>
      </c>
    </row>
    <row r="1965" spans="2:149" x14ac:dyDescent="0.25">
      <c r="B1965" t="str">
        <f>IF(OR(PLANILLA!AJ1968="SI",PLANILLA!AK1968="SI"),"TIEMPO","")</f>
        <v/>
      </c>
      <c r="C1965" t="str">
        <f>IF(OR(PLANILLA!AJ1968="SI",PLANILLA!AK1968="SI"),"DESPLAZAMIENTO_FORZADO","")</f>
        <v/>
      </c>
      <c r="CR1965" t="str">
        <f>CONCATENATE("COMUNIDAD_",PLANILLA!S1968)</f>
        <v>COMUNIDAD_</v>
      </c>
      <c r="CS1965" t="str">
        <f>CONCATENATE(PLANILLA!S1968,"_",PLANILLA!T1968)</f>
        <v>_</v>
      </c>
      <c r="ES1965" s="42" t="str">
        <f>IF(AND(PLANILLA!AM1968="",PLANILLA!AN1968=""),"",CONCATENATE(PLANILLA!AM1968,"-",PLANILLA!AN1968))</f>
        <v/>
      </c>
    </row>
    <row r="1966" spans="2:149" x14ac:dyDescent="0.25">
      <c r="B1966" t="str">
        <f>IF(OR(PLANILLA!AJ1969="SI",PLANILLA!AK1969="SI"),"TIEMPO","")</f>
        <v/>
      </c>
      <c r="C1966" t="str">
        <f>IF(OR(PLANILLA!AJ1969="SI",PLANILLA!AK1969="SI"),"DESPLAZAMIENTO_FORZADO","")</f>
        <v/>
      </c>
      <c r="CR1966" t="str">
        <f>CONCATENATE("COMUNIDAD_",PLANILLA!S1969)</f>
        <v>COMUNIDAD_</v>
      </c>
      <c r="CS1966" t="str">
        <f>CONCATENATE(PLANILLA!S1969,"_",PLANILLA!T1969)</f>
        <v>_</v>
      </c>
      <c r="ES1966" s="42" t="str">
        <f>IF(AND(PLANILLA!AM1969="",PLANILLA!AN1969=""),"",CONCATENATE(PLANILLA!AM1969,"-",PLANILLA!AN1969))</f>
        <v/>
      </c>
    </row>
    <row r="1967" spans="2:149" x14ac:dyDescent="0.25">
      <c r="B1967" t="str">
        <f>IF(OR(PLANILLA!AJ1970="SI",PLANILLA!AK1970="SI"),"TIEMPO","")</f>
        <v/>
      </c>
      <c r="C1967" t="str">
        <f>IF(OR(PLANILLA!AJ1970="SI",PLANILLA!AK1970="SI"),"DESPLAZAMIENTO_FORZADO","")</f>
        <v/>
      </c>
      <c r="CR1967" t="str">
        <f>CONCATENATE("COMUNIDAD_",PLANILLA!S1970)</f>
        <v>COMUNIDAD_</v>
      </c>
      <c r="CS1967" t="str">
        <f>CONCATENATE(PLANILLA!S1970,"_",PLANILLA!T1970)</f>
        <v>_</v>
      </c>
      <c r="ES1967" s="42" t="str">
        <f>IF(AND(PLANILLA!AM1970="",PLANILLA!AN1970=""),"",CONCATENATE(PLANILLA!AM1970,"-",PLANILLA!AN1970))</f>
        <v/>
      </c>
    </row>
    <row r="1968" spans="2:149" x14ac:dyDescent="0.25">
      <c r="B1968" t="str">
        <f>IF(OR(PLANILLA!AJ1971="SI",PLANILLA!AK1971="SI"),"TIEMPO","")</f>
        <v/>
      </c>
      <c r="C1968" t="str">
        <f>IF(OR(PLANILLA!AJ1971="SI",PLANILLA!AK1971="SI"),"DESPLAZAMIENTO_FORZADO","")</f>
        <v/>
      </c>
      <c r="CR1968" t="str">
        <f>CONCATENATE("COMUNIDAD_",PLANILLA!S1971)</f>
        <v>COMUNIDAD_</v>
      </c>
      <c r="CS1968" t="str">
        <f>CONCATENATE(PLANILLA!S1971,"_",PLANILLA!T1971)</f>
        <v>_</v>
      </c>
      <c r="ES1968" s="42" t="str">
        <f>IF(AND(PLANILLA!AM1971="",PLANILLA!AN1971=""),"",CONCATENATE(PLANILLA!AM1971,"-",PLANILLA!AN1971))</f>
        <v/>
      </c>
    </row>
    <row r="1969" spans="2:149" x14ac:dyDescent="0.25">
      <c r="B1969" t="str">
        <f>IF(OR(PLANILLA!AJ1972="SI",PLANILLA!AK1972="SI"),"TIEMPO","")</f>
        <v/>
      </c>
      <c r="C1969" t="str">
        <f>IF(OR(PLANILLA!AJ1972="SI",PLANILLA!AK1972="SI"),"DESPLAZAMIENTO_FORZADO","")</f>
        <v/>
      </c>
      <c r="CR1969" t="str">
        <f>CONCATENATE("COMUNIDAD_",PLANILLA!S1972)</f>
        <v>COMUNIDAD_</v>
      </c>
      <c r="CS1969" t="str">
        <f>CONCATENATE(PLANILLA!S1972,"_",PLANILLA!T1972)</f>
        <v>_</v>
      </c>
      <c r="ES1969" s="42" t="str">
        <f>IF(AND(PLANILLA!AM1972="",PLANILLA!AN1972=""),"",CONCATENATE(PLANILLA!AM1972,"-",PLANILLA!AN1972))</f>
        <v/>
      </c>
    </row>
    <row r="1970" spans="2:149" x14ac:dyDescent="0.25">
      <c r="B1970" t="str">
        <f>IF(OR(PLANILLA!AJ1973="SI",PLANILLA!AK1973="SI"),"TIEMPO","")</f>
        <v/>
      </c>
      <c r="C1970" t="str">
        <f>IF(OR(PLANILLA!AJ1973="SI",PLANILLA!AK1973="SI"),"DESPLAZAMIENTO_FORZADO","")</f>
        <v/>
      </c>
      <c r="CR1970" t="str">
        <f>CONCATENATE("COMUNIDAD_",PLANILLA!S1973)</f>
        <v>COMUNIDAD_</v>
      </c>
      <c r="CS1970" t="str">
        <f>CONCATENATE(PLANILLA!S1973,"_",PLANILLA!T1973)</f>
        <v>_</v>
      </c>
      <c r="ES1970" s="42" t="str">
        <f>IF(AND(PLANILLA!AM1973="",PLANILLA!AN1973=""),"",CONCATENATE(PLANILLA!AM1973,"-",PLANILLA!AN1973))</f>
        <v/>
      </c>
    </row>
    <row r="1971" spans="2:149" x14ac:dyDescent="0.25">
      <c r="B1971" t="str">
        <f>IF(OR(PLANILLA!AJ1974="SI",PLANILLA!AK1974="SI"),"TIEMPO","")</f>
        <v/>
      </c>
      <c r="C1971" t="str">
        <f>IF(OR(PLANILLA!AJ1974="SI",PLANILLA!AK1974="SI"),"DESPLAZAMIENTO_FORZADO","")</f>
        <v/>
      </c>
      <c r="CR1971" t="str">
        <f>CONCATENATE("COMUNIDAD_",PLANILLA!S1974)</f>
        <v>COMUNIDAD_</v>
      </c>
      <c r="CS1971" t="str">
        <f>CONCATENATE(PLANILLA!S1974,"_",PLANILLA!T1974)</f>
        <v>_</v>
      </c>
      <c r="ES1971" s="42" t="str">
        <f>IF(AND(PLANILLA!AM1974="",PLANILLA!AN1974=""),"",CONCATENATE(PLANILLA!AM1974,"-",PLANILLA!AN1974))</f>
        <v/>
      </c>
    </row>
    <row r="1972" spans="2:149" x14ac:dyDescent="0.25">
      <c r="B1972" t="str">
        <f>IF(OR(PLANILLA!AJ1975="SI",PLANILLA!AK1975="SI"),"TIEMPO","")</f>
        <v/>
      </c>
      <c r="C1972" t="str">
        <f>IF(OR(PLANILLA!AJ1975="SI",PLANILLA!AK1975="SI"),"DESPLAZAMIENTO_FORZADO","")</f>
        <v/>
      </c>
      <c r="CR1972" t="str">
        <f>CONCATENATE("COMUNIDAD_",PLANILLA!S1975)</f>
        <v>COMUNIDAD_</v>
      </c>
      <c r="CS1972" t="str">
        <f>CONCATENATE(PLANILLA!S1975,"_",PLANILLA!T1975)</f>
        <v>_</v>
      </c>
      <c r="ES1972" s="42" t="str">
        <f>IF(AND(PLANILLA!AM1975="",PLANILLA!AN1975=""),"",CONCATENATE(PLANILLA!AM1975,"-",PLANILLA!AN1975))</f>
        <v/>
      </c>
    </row>
    <row r="1973" spans="2:149" x14ac:dyDescent="0.25">
      <c r="B1973" t="str">
        <f>IF(OR(PLANILLA!AJ1976="SI",PLANILLA!AK1976="SI"),"TIEMPO","")</f>
        <v/>
      </c>
      <c r="C1973" t="str">
        <f>IF(OR(PLANILLA!AJ1976="SI",PLANILLA!AK1976="SI"),"DESPLAZAMIENTO_FORZADO","")</f>
        <v/>
      </c>
      <c r="CR1973" t="str">
        <f>CONCATENATE("COMUNIDAD_",PLANILLA!S1976)</f>
        <v>COMUNIDAD_</v>
      </c>
      <c r="CS1973" t="str">
        <f>CONCATENATE(PLANILLA!S1976,"_",PLANILLA!T1976)</f>
        <v>_</v>
      </c>
      <c r="ES1973" s="42" t="str">
        <f>IF(AND(PLANILLA!AM1976="",PLANILLA!AN1976=""),"",CONCATENATE(PLANILLA!AM1976,"-",PLANILLA!AN1976))</f>
        <v/>
      </c>
    </row>
    <row r="1974" spans="2:149" x14ac:dyDescent="0.25">
      <c r="B1974" t="str">
        <f>IF(OR(PLANILLA!AJ1977="SI",PLANILLA!AK1977="SI"),"TIEMPO","")</f>
        <v/>
      </c>
      <c r="C1974" t="str">
        <f>IF(OR(PLANILLA!AJ1977="SI",PLANILLA!AK1977="SI"),"DESPLAZAMIENTO_FORZADO","")</f>
        <v/>
      </c>
      <c r="CR1974" t="str">
        <f>CONCATENATE("COMUNIDAD_",PLANILLA!S1977)</f>
        <v>COMUNIDAD_</v>
      </c>
      <c r="CS1974" t="str">
        <f>CONCATENATE(PLANILLA!S1977,"_",PLANILLA!T1977)</f>
        <v>_</v>
      </c>
      <c r="ES1974" s="42" t="str">
        <f>IF(AND(PLANILLA!AM1977="",PLANILLA!AN1977=""),"",CONCATENATE(PLANILLA!AM1977,"-",PLANILLA!AN1977))</f>
        <v/>
      </c>
    </row>
    <row r="1975" spans="2:149" x14ac:dyDescent="0.25">
      <c r="B1975" t="str">
        <f>IF(OR(PLANILLA!AJ1978="SI",PLANILLA!AK1978="SI"),"TIEMPO","")</f>
        <v/>
      </c>
      <c r="C1975" t="str">
        <f>IF(OR(PLANILLA!AJ1978="SI",PLANILLA!AK1978="SI"),"DESPLAZAMIENTO_FORZADO","")</f>
        <v/>
      </c>
      <c r="CR1975" t="str">
        <f>CONCATENATE("COMUNIDAD_",PLANILLA!S1978)</f>
        <v>COMUNIDAD_</v>
      </c>
      <c r="CS1975" t="str">
        <f>CONCATENATE(PLANILLA!S1978,"_",PLANILLA!T1978)</f>
        <v>_</v>
      </c>
      <c r="ES1975" s="42" t="str">
        <f>IF(AND(PLANILLA!AM1978="",PLANILLA!AN1978=""),"",CONCATENATE(PLANILLA!AM1978,"-",PLANILLA!AN1978))</f>
        <v/>
      </c>
    </row>
    <row r="1976" spans="2:149" x14ac:dyDescent="0.25">
      <c r="B1976" t="str">
        <f>IF(OR(PLANILLA!AJ1979="SI",PLANILLA!AK1979="SI"),"TIEMPO","")</f>
        <v/>
      </c>
      <c r="C1976" t="str">
        <f>IF(OR(PLANILLA!AJ1979="SI",PLANILLA!AK1979="SI"),"DESPLAZAMIENTO_FORZADO","")</f>
        <v/>
      </c>
      <c r="CR1976" t="str">
        <f>CONCATENATE("COMUNIDAD_",PLANILLA!S1979)</f>
        <v>COMUNIDAD_</v>
      </c>
      <c r="CS1976" t="str">
        <f>CONCATENATE(PLANILLA!S1979,"_",PLANILLA!T1979)</f>
        <v>_</v>
      </c>
      <c r="ES1976" s="42" t="str">
        <f>IF(AND(PLANILLA!AM1979="",PLANILLA!AN1979=""),"",CONCATENATE(PLANILLA!AM1979,"-",PLANILLA!AN1979))</f>
        <v/>
      </c>
    </row>
    <row r="1977" spans="2:149" x14ac:dyDescent="0.25">
      <c r="B1977" t="str">
        <f>IF(OR(PLANILLA!AJ1980="SI",PLANILLA!AK1980="SI"),"TIEMPO","")</f>
        <v/>
      </c>
      <c r="C1977" t="str">
        <f>IF(OR(PLANILLA!AJ1980="SI",PLANILLA!AK1980="SI"),"DESPLAZAMIENTO_FORZADO","")</f>
        <v/>
      </c>
      <c r="CR1977" t="str">
        <f>CONCATENATE("COMUNIDAD_",PLANILLA!S1980)</f>
        <v>COMUNIDAD_</v>
      </c>
      <c r="CS1977" t="str">
        <f>CONCATENATE(PLANILLA!S1980,"_",PLANILLA!T1980)</f>
        <v>_</v>
      </c>
      <c r="ES1977" s="42" t="str">
        <f>IF(AND(PLANILLA!AM1980="",PLANILLA!AN1980=""),"",CONCATENATE(PLANILLA!AM1980,"-",PLANILLA!AN1980))</f>
        <v/>
      </c>
    </row>
    <row r="1978" spans="2:149" x14ac:dyDescent="0.25">
      <c r="B1978" t="str">
        <f>IF(OR(PLANILLA!AJ1981="SI",PLANILLA!AK1981="SI"),"TIEMPO","")</f>
        <v/>
      </c>
      <c r="C1978" t="str">
        <f>IF(OR(PLANILLA!AJ1981="SI",PLANILLA!AK1981="SI"),"DESPLAZAMIENTO_FORZADO","")</f>
        <v/>
      </c>
      <c r="CR1978" t="str">
        <f>CONCATENATE("COMUNIDAD_",PLANILLA!S1981)</f>
        <v>COMUNIDAD_</v>
      </c>
      <c r="CS1978" t="str">
        <f>CONCATENATE(PLANILLA!S1981,"_",PLANILLA!T1981)</f>
        <v>_</v>
      </c>
      <c r="ES1978" s="42" t="str">
        <f>IF(AND(PLANILLA!AM1981="",PLANILLA!AN1981=""),"",CONCATENATE(PLANILLA!AM1981,"-",PLANILLA!AN1981))</f>
        <v/>
      </c>
    </row>
    <row r="1979" spans="2:149" x14ac:dyDescent="0.25">
      <c r="B1979" t="str">
        <f>IF(OR(PLANILLA!AJ1982="SI",PLANILLA!AK1982="SI"),"TIEMPO","")</f>
        <v/>
      </c>
      <c r="C1979" t="str">
        <f>IF(OR(PLANILLA!AJ1982="SI",PLANILLA!AK1982="SI"),"DESPLAZAMIENTO_FORZADO","")</f>
        <v/>
      </c>
      <c r="CR1979" t="str">
        <f>CONCATENATE("COMUNIDAD_",PLANILLA!S1982)</f>
        <v>COMUNIDAD_</v>
      </c>
      <c r="CS1979" t="str">
        <f>CONCATENATE(PLANILLA!S1982,"_",PLANILLA!T1982)</f>
        <v>_</v>
      </c>
      <c r="ES1979" s="42" t="str">
        <f>IF(AND(PLANILLA!AM1982="",PLANILLA!AN1982=""),"",CONCATENATE(PLANILLA!AM1982,"-",PLANILLA!AN1982))</f>
        <v/>
      </c>
    </row>
    <row r="1980" spans="2:149" x14ac:dyDescent="0.25">
      <c r="B1980" t="str">
        <f>IF(OR(PLANILLA!AJ1983="SI",PLANILLA!AK1983="SI"),"TIEMPO","")</f>
        <v/>
      </c>
      <c r="C1980" t="str">
        <f>IF(OR(PLANILLA!AJ1983="SI",PLANILLA!AK1983="SI"),"DESPLAZAMIENTO_FORZADO","")</f>
        <v/>
      </c>
      <c r="CR1980" t="str">
        <f>CONCATENATE("COMUNIDAD_",PLANILLA!S1983)</f>
        <v>COMUNIDAD_</v>
      </c>
      <c r="CS1980" t="str">
        <f>CONCATENATE(PLANILLA!S1983,"_",PLANILLA!T1983)</f>
        <v>_</v>
      </c>
      <c r="ES1980" s="42" t="str">
        <f>IF(AND(PLANILLA!AM1983="",PLANILLA!AN1983=""),"",CONCATENATE(PLANILLA!AM1983,"-",PLANILLA!AN1983))</f>
        <v/>
      </c>
    </row>
    <row r="1981" spans="2:149" x14ac:dyDescent="0.25">
      <c r="B1981" t="str">
        <f>IF(OR(PLANILLA!AJ1984="SI",PLANILLA!AK1984="SI"),"TIEMPO","")</f>
        <v/>
      </c>
      <c r="C1981" t="str">
        <f>IF(OR(PLANILLA!AJ1984="SI",PLANILLA!AK1984="SI"),"DESPLAZAMIENTO_FORZADO","")</f>
        <v/>
      </c>
      <c r="CR1981" t="str">
        <f>CONCATENATE("COMUNIDAD_",PLANILLA!S1984)</f>
        <v>COMUNIDAD_</v>
      </c>
      <c r="CS1981" t="str">
        <f>CONCATENATE(PLANILLA!S1984,"_",PLANILLA!T1984)</f>
        <v>_</v>
      </c>
      <c r="ES1981" s="42" t="str">
        <f>IF(AND(PLANILLA!AM1984="",PLANILLA!AN1984=""),"",CONCATENATE(PLANILLA!AM1984,"-",PLANILLA!AN1984))</f>
        <v/>
      </c>
    </row>
    <row r="1982" spans="2:149" x14ac:dyDescent="0.25">
      <c r="B1982" t="str">
        <f>IF(OR(PLANILLA!AJ1985="SI",PLANILLA!AK1985="SI"),"TIEMPO","")</f>
        <v/>
      </c>
      <c r="C1982" t="str">
        <f>IF(OR(PLANILLA!AJ1985="SI",PLANILLA!AK1985="SI"),"DESPLAZAMIENTO_FORZADO","")</f>
        <v/>
      </c>
      <c r="CR1982" t="str">
        <f>CONCATENATE("COMUNIDAD_",PLANILLA!S1985)</f>
        <v>COMUNIDAD_</v>
      </c>
      <c r="CS1982" t="str">
        <f>CONCATENATE(PLANILLA!S1985,"_",PLANILLA!T1985)</f>
        <v>_</v>
      </c>
      <c r="ES1982" s="42" t="str">
        <f>IF(AND(PLANILLA!AM1985="",PLANILLA!AN1985=""),"",CONCATENATE(PLANILLA!AM1985,"-",PLANILLA!AN1985))</f>
        <v/>
      </c>
    </row>
    <row r="1983" spans="2:149" x14ac:dyDescent="0.25">
      <c r="B1983" t="str">
        <f>IF(OR(PLANILLA!AJ1986="SI",PLANILLA!AK1986="SI"),"TIEMPO","")</f>
        <v/>
      </c>
      <c r="C1983" t="str">
        <f>IF(OR(PLANILLA!AJ1986="SI",PLANILLA!AK1986="SI"),"DESPLAZAMIENTO_FORZADO","")</f>
        <v/>
      </c>
      <c r="CR1983" t="str">
        <f>CONCATENATE("COMUNIDAD_",PLANILLA!S1986)</f>
        <v>COMUNIDAD_</v>
      </c>
      <c r="CS1983" t="str">
        <f>CONCATENATE(PLANILLA!S1986,"_",PLANILLA!T1986)</f>
        <v>_</v>
      </c>
      <c r="ES1983" s="42" t="str">
        <f>IF(AND(PLANILLA!AM1986="",PLANILLA!AN1986=""),"",CONCATENATE(PLANILLA!AM1986,"-",PLANILLA!AN1986))</f>
        <v/>
      </c>
    </row>
    <row r="1984" spans="2:149" x14ac:dyDescent="0.25">
      <c r="B1984" t="str">
        <f>IF(OR(PLANILLA!AJ1987="SI",PLANILLA!AK1987="SI"),"TIEMPO","")</f>
        <v/>
      </c>
      <c r="C1984" t="str">
        <f>IF(OR(PLANILLA!AJ1987="SI",PLANILLA!AK1987="SI"),"DESPLAZAMIENTO_FORZADO","")</f>
        <v/>
      </c>
      <c r="CR1984" t="str">
        <f>CONCATENATE("COMUNIDAD_",PLANILLA!S1987)</f>
        <v>COMUNIDAD_</v>
      </c>
      <c r="CS1984" t="str">
        <f>CONCATENATE(PLANILLA!S1987,"_",PLANILLA!T1987)</f>
        <v>_</v>
      </c>
      <c r="ES1984" s="42" t="str">
        <f>IF(AND(PLANILLA!AM1987="",PLANILLA!AN1987=""),"",CONCATENATE(PLANILLA!AM1987,"-",PLANILLA!AN1987))</f>
        <v/>
      </c>
    </row>
    <row r="1985" spans="2:149" x14ac:dyDescent="0.25">
      <c r="B1985" t="str">
        <f>IF(OR(PLANILLA!AJ1988="SI",PLANILLA!AK1988="SI"),"TIEMPO","")</f>
        <v/>
      </c>
      <c r="C1985" t="str">
        <f>IF(OR(PLANILLA!AJ1988="SI",PLANILLA!AK1988="SI"),"DESPLAZAMIENTO_FORZADO","")</f>
        <v/>
      </c>
      <c r="CR1985" t="str">
        <f>CONCATENATE("COMUNIDAD_",PLANILLA!S1988)</f>
        <v>COMUNIDAD_</v>
      </c>
      <c r="CS1985" t="str">
        <f>CONCATENATE(PLANILLA!S1988,"_",PLANILLA!T1988)</f>
        <v>_</v>
      </c>
      <c r="ES1985" s="42" t="str">
        <f>IF(AND(PLANILLA!AM1988="",PLANILLA!AN1988=""),"",CONCATENATE(PLANILLA!AM1988,"-",PLANILLA!AN1988))</f>
        <v/>
      </c>
    </row>
    <row r="1986" spans="2:149" x14ac:dyDescent="0.25">
      <c r="B1986" t="str">
        <f>IF(OR(PLANILLA!AJ1989="SI",PLANILLA!AK1989="SI"),"TIEMPO","")</f>
        <v/>
      </c>
      <c r="C1986" t="str">
        <f>IF(OR(PLANILLA!AJ1989="SI",PLANILLA!AK1989="SI"),"DESPLAZAMIENTO_FORZADO","")</f>
        <v/>
      </c>
      <c r="CR1986" t="str">
        <f>CONCATENATE("COMUNIDAD_",PLANILLA!S1989)</f>
        <v>COMUNIDAD_</v>
      </c>
      <c r="CS1986" t="str">
        <f>CONCATENATE(PLANILLA!S1989,"_",PLANILLA!T1989)</f>
        <v>_</v>
      </c>
      <c r="ES1986" s="42" t="str">
        <f>IF(AND(PLANILLA!AM1989="",PLANILLA!AN1989=""),"",CONCATENATE(PLANILLA!AM1989,"-",PLANILLA!AN1989))</f>
        <v/>
      </c>
    </row>
    <row r="1987" spans="2:149" x14ac:dyDescent="0.25">
      <c r="B1987" t="str">
        <f>IF(OR(PLANILLA!AJ1990="SI",PLANILLA!AK1990="SI"),"TIEMPO","")</f>
        <v/>
      </c>
      <c r="C1987" t="str">
        <f>IF(OR(PLANILLA!AJ1990="SI",PLANILLA!AK1990="SI"),"DESPLAZAMIENTO_FORZADO","")</f>
        <v/>
      </c>
      <c r="CR1987" t="str">
        <f>CONCATENATE("COMUNIDAD_",PLANILLA!S1990)</f>
        <v>COMUNIDAD_</v>
      </c>
      <c r="CS1987" t="str">
        <f>CONCATENATE(PLANILLA!S1990,"_",PLANILLA!T1990)</f>
        <v>_</v>
      </c>
      <c r="ES1987" s="42" t="str">
        <f>IF(AND(PLANILLA!AM1990="",PLANILLA!AN1990=""),"",CONCATENATE(PLANILLA!AM1990,"-",PLANILLA!AN1990))</f>
        <v/>
      </c>
    </row>
    <row r="1988" spans="2:149" x14ac:dyDescent="0.25">
      <c r="B1988" t="str">
        <f>IF(OR(PLANILLA!AJ1991="SI",PLANILLA!AK1991="SI"),"TIEMPO","")</f>
        <v/>
      </c>
      <c r="C1988" t="str">
        <f>IF(OR(PLANILLA!AJ1991="SI",PLANILLA!AK1991="SI"),"DESPLAZAMIENTO_FORZADO","")</f>
        <v/>
      </c>
      <c r="CR1988" t="str">
        <f>CONCATENATE("COMUNIDAD_",PLANILLA!S1991)</f>
        <v>COMUNIDAD_</v>
      </c>
      <c r="CS1988" t="str">
        <f>CONCATENATE(PLANILLA!S1991,"_",PLANILLA!T1991)</f>
        <v>_</v>
      </c>
      <c r="ES1988" s="42" t="str">
        <f>IF(AND(PLANILLA!AM1991="",PLANILLA!AN1991=""),"",CONCATENATE(PLANILLA!AM1991,"-",PLANILLA!AN1991))</f>
        <v/>
      </c>
    </row>
    <row r="1989" spans="2:149" x14ac:dyDescent="0.25">
      <c r="B1989" t="str">
        <f>IF(OR(PLANILLA!AJ1992="SI",PLANILLA!AK1992="SI"),"TIEMPO","")</f>
        <v/>
      </c>
      <c r="C1989" t="str">
        <f>IF(OR(PLANILLA!AJ1992="SI",PLANILLA!AK1992="SI"),"DESPLAZAMIENTO_FORZADO","")</f>
        <v/>
      </c>
      <c r="CR1989" t="str">
        <f>CONCATENATE("COMUNIDAD_",PLANILLA!S1992)</f>
        <v>COMUNIDAD_</v>
      </c>
      <c r="CS1989" t="str">
        <f>CONCATENATE(PLANILLA!S1992,"_",PLANILLA!T1992)</f>
        <v>_</v>
      </c>
      <c r="ES1989" s="42" t="str">
        <f>IF(AND(PLANILLA!AM1992="",PLANILLA!AN1992=""),"",CONCATENATE(PLANILLA!AM1992,"-",PLANILLA!AN1992))</f>
        <v/>
      </c>
    </row>
    <row r="1990" spans="2:149" x14ac:dyDescent="0.25">
      <c r="B1990" t="str">
        <f>IF(OR(PLANILLA!AJ1993="SI",PLANILLA!AK1993="SI"),"TIEMPO","")</f>
        <v/>
      </c>
      <c r="C1990" t="str">
        <f>IF(OR(PLANILLA!AJ1993="SI",PLANILLA!AK1993="SI"),"DESPLAZAMIENTO_FORZADO","")</f>
        <v/>
      </c>
      <c r="CR1990" t="str">
        <f>CONCATENATE("COMUNIDAD_",PLANILLA!S1993)</f>
        <v>COMUNIDAD_</v>
      </c>
      <c r="CS1990" t="str">
        <f>CONCATENATE(PLANILLA!S1993,"_",PLANILLA!T1993)</f>
        <v>_</v>
      </c>
      <c r="ES1990" s="42" t="str">
        <f>IF(AND(PLANILLA!AM1993="",PLANILLA!AN1993=""),"",CONCATENATE(PLANILLA!AM1993,"-",PLANILLA!AN1993))</f>
        <v/>
      </c>
    </row>
    <row r="1991" spans="2:149" x14ac:dyDescent="0.25">
      <c r="B1991" t="str">
        <f>IF(OR(PLANILLA!AJ1994="SI",PLANILLA!AK1994="SI"),"TIEMPO","")</f>
        <v/>
      </c>
      <c r="C1991" t="str">
        <f>IF(OR(PLANILLA!AJ1994="SI",PLANILLA!AK1994="SI"),"DESPLAZAMIENTO_FORZADO","")</f>
        <v/>
      </c>
      <c r="CR1991" t="str">
        <f>CONCATENATE("COMUNIDAD_",PLANILLA!S1994)</f>
        <v>COMUNIDAD_</v>
      </c>
      <c r="CS1991" t="str">
        <f>CONCATENATE(PLANILLA!S1994,"_",PLANILLA!T1994)</f>
        <v>_</v>
      </c>
      <c r="ES1991" s="42" t="str">
        <f>IF(AND(PLANILLA!AM1994="",PLANILLA!AN1994=""),"",CONCATENATE(PLANILLA!AM1994,"-",PLANILLA!AN1994))</f>
        <v/>
      </c>
    </row>
    <row r="1992" spans="2:149" x14ac:dyDescent="0.25">
      <c r="B1992" t="str">
        <f>IF(OR(PLANILLA!AJ1995="SI",PLANILLA!AK1995="SI"),"TIEMPO","")</f>
        <v/>
      </c>
      <c r="C1992" t="str">
        <f>IF(OR(PLANILLA!AJ1995="SI",PLANILLA!AK1995="SI"),"DESPLAZAMIENTO_FORZADO","")</f>
        <v/>
      </c>
      <c r="CR1992" t="str">
        <f>CONCATENATE("COMUNIDAD_",PLANILLA!S1995)</f>
        <v>COMUNIDAD_</v>
      </c>
      <c r="CS1992" t="str">
        <f>CONCATENATE(PLANILLA!S1995,"_",PLANILLA!T1995)</f>
        <v>_</v>
      </c>
      <c r="ES1992" s="42" t="str">
        <f>IF(AND(PLANILLA!AM1995="",PLANILLA!AN1995=""),"",CONCATENATE(PLANILLA!AM1995,"-",PLANILLA!AN1995))</f>
        <v/>
      </c>
    </row>
    <row r="1993" spans="2:149" x14ac:dyDescent="0.25">
      <c r="B1993" t="str">
        <f>IF(OR(PLANILLA!AJ1996="SI",PLANILLA!AK1996="SI"),"TIEMPO","")</f>
        <v/>
      </c>
      <c r="C1993" t="str">
        <f>IF(OR(PLANILLA!AJ1996="SI",PLANILLA!AK1996="SI"),"DESPLAZAMIENTO_FORZADO","")</f>
        <v/>
      </c>
      <c r="CR1993" t="str">
        <f>CONCATENATE("COMUNIDAD_",PLANILLA!S1996)</f>
        <v>COMUNIDAD_</v>
      </c>
      <c r="CS1993" t="str">
        <f>CONCATENATE(PLANILLA!S1996,"_",PLANILLA!T1996)</f>
        <v>_</v>
      </c>
      <c r="ES1993" s="42" t="str">
        <f>IF(AND(PLANILLA!AM1996="",PLANILLA!AN1996=""),"",CONCATENATE(PLANILLA!AM1996,"-",PLANILLA!AN1996))</f>
        <v/>
      </c>
    </row>
    <row r="1994" spans="2:149" x14ac:dyDescent="0.25">
      <c r="B1994" t="str">
        <f>IF(OR(PLANILLA!AJ1997="SI",PLANILLA!AK1997="SI"),"TIEMPO","")</f>
        <v/>
      </c>
      <c r="C1994" t="str">
        <f>IF(OR(PLANILLA!AJ1997="SI",PLANILLA!AK1997="SI"),"DESPLAZAMIENTO_FORZADO","")</f>
        <v/>
      </c>
      <c r="CR1994" t="str">
        <f>CONCATENATE("COMUNIDAD_",PLANILLA!S1997)</f>
        <v>COMUNIDAD_</v>
      </c>
      <c r="CS1994" t="str">
        <f>CONCATENATE(PLANILLA!S1997,"_",PLANILLA!T1997)</f>
        <v>_</v>
      </c>
      <c r="ES1994" s="42" t="str">
        <f>IF(AND(PLANILLA!AM1997="",PLANILLA!AN1997=""),"",CONCATENATE(PLANILLA!AM1997,"-",PLANILLA!AN1997))</f>
        <v/>
      </c>
    </row>
    <row r="1995" spans="2:149" x14ac:dyDescent="0.25">
      <c r="B1995" t="str">
        <f>IF(OR(PLANILLA!AJ1998="SI",PLANILLA!AK1998="SI"),"TIEMPO","")</f>
        <v/>
      </c>
      <c r="C1995" t="str">
        <f>IF(OR(PLANILLA!AJ1998="SI",PLANILLA!AK1998="SI"),"DESPLAZAMIENTO_FORZADO","")</f>
        <v/>
      </c>
      <c r="CR1995" t="str">
        <f>CONCATENATE("COMUNIDAD_",PLANILLA!S1998)</f>
        <v>COMUNIDAD_</v>
      </c>
      <c r="CS1995" t="str">
        <f>CONCATENATE(PLANILLA!S1998,"_",PLANILLA!T1998)</f>
        <v>_</v>
      </c>
      <c r="ES1995" s="42" t="str">
        <f>IF(AND(PLANILLA!AM1998="",PLANILLA!AN1998=""),"",CONCATENATE(PLANILLA!AM1998,"-",PLANILLA!AN1998))</f>
        <v/>
      </c>
    </row>
    <row r="1996" spans="2:149" x14ac:dyDescent="0.25">
      <c r="B1996" t="str">
        <f>IF(OR(PLANILLA!AJ1999="SI",PLANILLA!AK1999="SI"),"TIEMPO","")</f>
        <v/>
      </c>
      <c r="C1996" t="str">
        <f>IF(OR(PLANILLA!AJ1999="SI",PLANILLA!AK1999="SI"),"DESPLAZAMIENTO_FORZADO","")</f>
        <v/>
      </c>
      <c r="CR1996" t="str">
        <f>CONCATENATE("COMUNIDAD_",PLANILLA!S1999)</f>
        <v>COMUNIDAD_</v>
      </c>
      <c r="CS1996" t="str">
        <f>CONCATENATE(PLANILLA!S1999,"_",PLANILLA!T1999)</f>
        <v>_</v>
      </c>
      <c r="ES1996" s="42" t="str">
        <f>IF(AND(PLANILLA!AM1999="",PLANILLA!AN1999=""),"",CONCATENATE(PLANILLA!AM1999,"-",PLANILLA!AN1999))</f>
        <v/>
      </c>
    </row>
    <row r="1997" spans="2:149" x14ac:dyDescent="0.25">
      <c r="B1997" t="str">
        <f>IF(OR(PLANILLA!AJ2000="SI",PLANILLA!AK2000="SI"),"TIEMPO","")</f>
        <v/>
      </c>
      <c r="C1997" t="str">
        <f>IF(OR(PLANILLA!AJ2000="SI",PLANILLA!AK2000="SI"),"DESPLAZAMIENTO_FORZADO","")</f>
        <v/>
      </c>
      <c r="CR1997" t="str">
        <f>CONCATENATE("COMUNIDAD_",PLANILLA!S2000)</f>
        <v>COMUNIDAD_</v>
      </c>
      <c r="CS1997" t="str">
        <f>CONCATENATE(PLANILLA!S2000,"_",PLANILLA!T2000)</f>
        <v>_</v>
      </c>
      <c r="ES1997" s="42" t="str">
        <f>IF(AND(PLANILLA!AM2000="",PLANILLA!AN2000=""),"",CONCATENATE(PLANILLA!AM2000,"-",PLANILLA!AN2000))</f>
        <v/>
      </c>
    </row>
    <row r="1998" spans="2:149" x14ac:dyDescent="0.25">
      <c r="B1998" t="str">
        <f>IF(OR(PLANILLA!AJ2001="SI",PLANILLA!AK2001="SI"),"TIEMPO","")</f>
        <v/>
      </c>
      <c r="C1998" t="str">
        <f>IF(OR(PLANILLA!AJ2001="SI",PLANILLA!AK2001="SI"),"DESPLAZAMIENTO_FORZADO","")</f>
        <v/>
      </c>
      <c r="CR1998" t="str">
        <f>CONCATENATE("COMUNIDAD_",PLANILLA!S2001)</f>
        <v>COMUNIDAD_</v>
      </c>
      <c r="CS1998" t="str">
        <f>CONCATENATE(PLANILLA!S2001,"_",PLANILLA!T2001)</f>
        <v>_</v>
      </c>
      <c r="ES1998" s="42" t="str">
        <f>IF(AND(PLANILLA!AM2001="",PLANILLA!AN2001=""),"",CONCATENATE(PLANILLA!AM2001,"-",PLANILLA!AN2001))</f>
        <v/>
      </c>
    </row>
    <row r="1999" spans="2:149" x14ac:dyDescent="0.25">
      <c r="B1999" t="str">
        <f>IF(OR(PLANILLA!AJ2002="SI",PLANILLA!AK2002="SI"),"TIEMPO","")</f>
        <v/>
      </c>
      <c r="C1999" t="str">
        <f>IF(OR(PLANILLA!AJ2002="SI",PLANILLA!AK2002="SI"),"DESPLAZAMIENTO_FORZADO","")</f>
        <v/>
      </c>
      <c r="CR1999" t="str">
        <f>CONCATENATE("COMUNIDAD_",PLANILLA!S2002)</f>
        <v>COMUNIDAD_</v>
      </c>
      <c r="CS1999" t="str">
        <f>CONCATENATE(PLANILLA!S2002,"_",PLANILLA!T2002)</f>
        <v>_</v>
      </c>
      <c r="ES1999" s="42" t="str">
        <f>IF(AND(PLANILLA!AM2002="",PLANILLA!AN2002=""),"",CONCATENATE(PLANILLA!AM2002,"-",PLANILLA!AN2002))</f>
        <v/>
      </c>
    </row>
    <row r="2000" spans="2:149" x14ac:dyDescent="0.25">
      <c r="B2000" t="str">
        <f>IF(OR(PLANILLA!AJ2003="SI",PLANILLA!AK2003="SI"),"TIEMPO","")</f>
        <v/>
      </c>
      <c r="C2000" t="str">
        <f>IF(OR(PLANILLA!AJ2003="SI",PLANILLA!AK2003="SI"),"DESPLAZAMIENTO_FORZADO","")</f>
        <v/>
      </c>
      <c r="CR2000" t="str">
        <f>CONCATENATE("COMUNIDAD_",PLANILLA!S2003)</f>
        <v>COMUNIDAD_</v>
      </c>
      <c r="CS2000" t="str">
        <f>CONCATENATE(PLANILLA!S2003,"_",PLANILLA!T2003)</f>
        <v>_</v>
      </c>
      <c r="ES2000" s="42" t="str">
        <f>IF(AND(PLANILLA!AM2003="",PLANILLA!AN2003=""),"",CONCATENATE(PLANILLA!AM2003,"-",PLANILLA!AN2003))</f>
        <v/>
      </c>
    </row>
    <row r="2001" spans="2:149" x14ac:dyDescent="0.25">
      <c r="B2001" t="str">
        <f>IF(OR(PLANILLA!AJ2004="SI",PLANILLA!AK2004="SI"),"TIEMPO","")</f>
        <v/>
      </c>
      <c r="C2001" t="str">
        <f>IF(OR(PLANILLA!AJ2004="SI",PLANILLA!AK2004="SI"),"DESPLAZAMIENTO_FORZADO","")</f>
        <v/>
      </c>
      <c r="CR2001" t="str">
        <f>CONCATENATE("COMUNIDAD_",PLANILLA!S2004)</f>
        <v>COMUNIDAD_</v>
      </c>
      <c r="CS2001" t="str">
        <f>CONCATENATE(PLANILLA!S2004,"_",PLANILLA!T2004)</f>
        <v>_</v>
      </c>
      <c r="ES2001" s="42" t="str">
        <f>IF(AND(PLANILLA!AM2004="",PLANILLA!AN2004=""),"",CONCATENATE(PLANILLA!AM2004,"-",PLANILLA!AN2004))</f>
        <v/>
      </c>
    </row>
    <row r="2002" spans="2:149" x14ac:dyDescent="0.25">
      <c r="B2002" t="str">
        <f>IF(OR(PLANILLA!AJ2005="SI",PLANILLA!AK2005="SI"),"TIEMPO","")</f>
        <v/>
      </c>
      <c r="C2002" t="str">
        <f>IF(OR(PLANILLA!AJ2005="SI",PLANILLA!AK2005="SI"),"DESPLAZAMIENTO_FORZADO","")</f>
        <v/>
      </c>
      <c r="CR2002" t="str">
        <f>CONCATENATE("COMUNIDAD_",PLANILLA!S2005)</f>
        <v>COMUNIDAD_</v>
      </c>
      <c r="CS2002" t="str">
        <f>CONCATENATE(PLANILLA!S2005,"_",PLANILLA!T2005)</f>
        <v>_</v>
      </c>
      <c r="ES2002" s="42" t="str">
        <f>IF(AND(PLANILLA!AM2005="",PLANILLA!AN2005=""),"",CONCATENATE(PLANILLA!AM2005,"-",PLANILLA!AN2005))</f>
        <v/>
      </c>
    </row>
    <row r="2003" spans="2:149" x14ac:dyDescent="0.25">
      <c r="B2003" t="str">
        <f>IF(OR(PLANILLA!AJ2006="SI",PLANILLA!AK2006="SI"),"TIEMPO","")</f>
        <v/>
      </c>
      <c r="C2003" t="str">
        <f>IF(OR(PLANILLA!AJ2006="SI",PLANILLA!AK2006="SI"),"DESPLAZAMIENTO_FORZADO","")</f>
        <v/>
      </c>
      <c r="CR2003" t="str">
        <f>CONCATENATE("COMUNIDAD_",PLANILLA!S2006)</f>
        <v>COMUNIDAD_</v>
      </c>
      <c r="CS2003" t="str">
        <f>CONCATENATE(PLANILLA!S2006,"_",PLANILLA!T2006)</f>
        <v>_</v>
      </c>
      <c r="ES2003" s="42" t="str">
        <f>IF(AND(PLANILLA!AM2006="",PLANILLA!AN2006=""),"",CONCATENATE(PLANILLA!AM2006,"-",PLANILLA!AN2006))</f>
        <v/>
      </c>
    </row>
    <row r="2004" spans="2:149" x14ac:dyDescent="0.25">
      <c r="B2004" t="str">
        <f>IF(OR(PLANILLA!AJ2007="SI",PLANILLA!AK2007="SI"),"TIEMPO","")</f>
        <v/>
      </c>
      <c r="C2004" t="str">
        <f>IF(OR(PLANILLA!AJ2007="SI",PLANILLA!AK2007="SI"),"DESPLAZAMIENTO_FORZADO","")</f>
        <v/>
      </c>
      <c r="CR2004" t="str">
        <f>CONCATENATE("COMUNIDAD_",PLANILLA!S2007)</f>
        <v>COMUNIDAD_</v>
      </c>
      <c r="CS2004" t="str">
        <f>CONCATENATE(PLANILLA!S2007,"_",PLANILLA!T2007)</f>
        <v>_</v>
      </c>
      <c r="ES2004" s="42" t="str">
        <f>IF(AND(PLANILLA!AM2007="",PLANILLA!AN2007=""),"",CONCATENATE(PLANILLA!AM2007,"-",PLANILLA!AN2007))</f>
        <v/>
      </c>
    </row>
    <row r="2005" spans="2:149" x14ac:dyDescent="0.25">
      <c r="B2005" t="str">
        <f>IF(OR(PLANILLA!AJ2008="SI",PLANILLA!AK2008="SI"),"TIEMPO","")</f>
        <v/>
      </c>
      <c r="C2005" t="str">
        <f>IF(OR(PLANILLA!AJ2008="SI",PLANILLA!AK2008="SI"),"DESPLAZAMIENTO_FORZADO","")</f>
        <v/>
      </c>
      <c r="CR2005" t="str">
        <f>CONCATENATE("COMUNIDAD_",PLANILLA!S2008)</f>
        <v>COMUNIDAD_</v>
      </c>
      <c r="CS2005" t="str">
        <f>CONCATENATE(PLANILLA!S2008,"_",PLANILLA!T2008)</f>
        <v>_</v>
      </c>
      <c r="ES2005" s="42" t="str">
        <f>IF(AND(PLANILLA!AM2008="",PLANILLA!AN2008=""),"",CONCATENATE(PLANILLA!AM2008,"-",PLANILLA!AN2008))</f>
        <v/>
      </c>
    </row>
    <row r="2006" spans="2:149" x14ac:dyDescent="0.25">
      <c r="B2006" t="str">
        <f>IF(OR(PLANILLA!AJ2009="SI",PLANILLA!AK2009="SI"),"TIEMPO","")</f>
        <v/>
      </c>
      <c r="C2006" t="str">
        <f>IF(OR(PLANILLA!AJ2009="SI",PLANILLA!AK2009="SI"),"DESPLAZAMIENTO_FORZADO","")</f>
        <v/>
      </c>
      <c r="CR2006" t="str">
        <f>CONCATENATE("COMUNIDAD_",PLANILLA!S2009)</f>
        <v>COMUNIDAD_</v>
      </c>
      <c r="CS2006" t="str">
        <f>CONCATENATE(PLANILLA!S2009,"_",PLANILLA!T2009)</f>
        <v>_</v>
      </c>
      <c r="ES2006" s="42" t="str">
        <f>IF(AND(PLANILLA!AM2009="",PLANILLA!AN2009=""),"",CONCATENATE(PLANILLA!AM2009,"-",PLANILLA!AN2009))</f>
        <v/>
      </c>
    </row>
    <row r="2007" spans="2:149" x14ac:dyDescent="0.25">
      <c r="B2007" t="str">
        <f>IF(OR(PLANILLA!AJ2010="SI",PLANILLA!AK2010="SI"),"TIEMPO","")</f>
        <v/>
      </c>
      <c r="C2007" t="str">
        <f>IF(OR(PLANILLA!AJ2010="SI",PLANILLA!AK2010="SI"),"DESPLAZAMIENTO_FORZADO","")</f>
        <v/>
      </c>
      <c r="CR2007" t="str">
        <f>CONCATENATE("COMUNIDAD_",PLANILLA!S2010)</f>
        <v>COMUNIDAD_</v>
      </c>
      <c r="CS2007" t="str">
        <f>CONCATENATE(PLANILLA!S2010,"_",PLANILLA!T2010)</f>
        <v>_</v>
      </c>
      <c r="ES2007" s="42" t="str">
        <f>IF(AND(PLANILLA!AM2010="",PLANILLA!AN2010=""),"",CONCATENATE(PLANILLA!AM2010,"-",PLANILLA!AN2010))</f>
        <v/>
      </c>
    </row>
    <row r="2008" spans="2:149" x14ac:dyDescent="0.25">
      <c r="B2008" t="str">
        <f>IF(OR(PLANILLA!AJ2011="SI",PLANILLA!AK2011="SI"),"TIEMPO","")</f>
        <v/>
      </c>
      <c r="C2008" t="str">
        <f>IF(OR(PLANILLA!AJ2011="SI",PLANILLA!AK2011="SI"),"DESPLAZAMIENTO_FORZADO","")</f>
        <v/>
      </c>
      <c r="CR2008" t="str">
        <f>CONCATENATE("COMUNIDAD_",PLANILLA!S2011)</f>
        <v>COMUNIDAD_</v>
      </c>
      <c r="CS2008" t="str">
        <f>CONCATENATE(PLANILLA!S2011,"_",PLANILLA!T2011)</f>
        <v>_</v>
      </c>
      <c r="ES2008" s="42" t="str">
        <f>IF(AND(PLANILLA!AM2011="",PLANILLA!AN2011=""),"",CONCATENATE(PLANILLA!AM2011,"-",PLANILLA!AN2011))</f>
        <v/>
      </c>
    </row>
    <row r="2009" spans="2:149" x14ac:dyDescent="0.25">
      <c r="B2009" t="str">
        <f>IF(OR(PLANILLA!AJ2012="SI",PLANILLA!AK2012="SI"),"TIEMPO","")</f>
        <v/>
      </c>
      <c r="C2009" t="str">
        <f>IF(OR(PLANILLA!AJ2012="SI",PLANILLA!AK2012="SI"),"DESPLAZAMIENTO_FORZADO","")</f>
        <v/>
      </c>
      <c r="CR2009" t="str">
        <f>CONCATENATE("COMUNIDAD_",PLANILLA!S2012)</f>
        <v>COMUNIDAD_</v>
      </c>
      <c r="CS2009" t="str">
        <f>CONCATENATE(PLANILLA!S2012,"_",PLANILLA!T2012)</f>
        <v>_</v>
      </c>
      <c r="ES2009" s="42" t="str">
        <f>IF(AND(PLANILLA!AM2012="",PLANILLA!AN2012=""),"",CONCATENATE(PLANILLA!AM2012,"-",PLANILLA!AN2012))</f>
        <v/>
      </c>
    </row>
    <row r="2010" spans="2:149" x14ac:dyDescent="0.25">
      <c r="B2010" t="str">
        <f>IF(OR(PLANILLA!AJ2013="SI",PLANILLA!AK2013="SI"),"TIEMPO","")</f>
        <v/>
      </c>
      <c r="C2010" t="str">
        <f>IF(OR(PLANILLA!AJ2013="SI",PLANILLA!AK2013="SI"),"DESPLAZAMIENTO_FORZADO","")</f>
        <v/>
      </c>
      <c r="CR2010" t="str">
        <f>CONCATENATE("COMUNIDAD_",PLANILLA!S2013)</f>
        <v>COMUNIDAD_</v>
      </c>
      <c r="CS2010" t="str">
        <f>CONCATENATE(PLANILLA!S2013,"_",PLANILLA!T2013)</f>
        <v>_</v>
      </c>
      <c r="ES2010" s="42" t="str">
        <f>IF(AND(PLANILLA!AM2013="",PLANILLA!AN2013=""),"",CONCATENATE(PLANILLA!AM2013,"-",PLANILLA!AN2013))</f>
        <v/>
      </c>
    </row>
    <row r="2011" spans="2:149" x14ac:dyDescent="0.25">
      <c r="B2011" t="str">
        <f>IF(OR(PLANILLA!AJ2014="SI",PLANILLA!AK2014="SI"),"TIEMPO","")</f>
        <v/>
      </c>
      <c r="C2011" t="str">
        <f>IF(OR(PLANILLA!AJ2014="SI",PLANILLA!AK2014="SI"),"DESPLAZAMIENTO_FORZADO","")</f>
        <v/>
      </c>
      <c r="CR2011" t="str">
        <f>CONCATENATE("COMUNIDAD_",PLANILLA!S2014)</f>
        <v>COMUNIDAD_</v>
      </c>
      <c r="CS2011" t="str">
        <f>CONCATENATE(PLANILLA!S2014,"_",PLANILLA!T2014)</f>
        <v>_</v>
      </c>
      <c r="ES2011" s="42" t="str">
        <f>IF(AND(PLANILLA!AM2014="",PLANILLA!AN2014=""),"",CONCATENATE(PLANILLA!AM2014,"-",PLANILLA!AN2014))</f>
        <v/>
      </c>
    </row>
    <row r="2012" spans="2:149" x14ac:dyDescent="0.25">
      <c r="B2012" t="str">
        <f>IF(OR(PLANILLA!AJ2015="SI",PLANILLA!AK2015="SI"),"TIEMPO","")</f>
        <v/>
      </c>
      <c r="C2012" t="str">
        <f>IF(OR(PLANILLA!AJ2015="SI",PLANILLA!AK2015="SI"),"DESPLAZAMIENTO_FORZADO","")</f>
        <v/>
      </c>
      <c r="CR2012" t="str">
        <f>CONCATENATE("COMUNIDAD_",PLANILLA!S2015)</f>
        <v>COMUNIDAD_</v>
      </c>
      <c r="CS2012" t="str">
        <f>CONCATENATE(PLANILLA!S2015,"_",PLANILLA!T2015)</f>
        <v>_</v>
      </c>
      <c r="ES2012" s="42" t="str">
        <f>IF(AND(PLANILLA!AM2015="",PLANILLA!AN2015=""),"",CONCATENATE(PLANILLA!AM2015,"-",PLANILLA!AN2015))</f>
        <v/>
      </c>
    </row>
    <row r="2013" spans="2:149" x14ac:dyDescent="0.25">
      <c r="B2013" t="str">
        <f>IF(OR(PLANILLA!AJ2016="SI",PLANILLA!AK2016="SI"),"TIEMPO","")</f>
        <v/>
      </c>
      <c r="C2013" t="str">
        <f>IF(OR(PLANILLA!AJ2016="SI",PLANILLA!AK2016="SI"),"DESPLAZAMIENTO_FORZADO","")</f>
        <v/>
      </c>
      <c r="CR2013" t="str">
        <f>CONCATENATE("COMUNIDAD_",PLANILLA!S2016)</f>
        <v>COMUNIDAD_</v>
      </c>
      <c r="CS2013" t="str">
        <f>CONCATENATE(PLANILLA!S2016,"_",PLANILLA!T2016)</f>
        <v>_</v>
      </c>
      <c r="ES2013" s="42" t="str">
        <f>IF(AND(PLANILLA!AM2016="",PLANILLA!AN2016=""),"",CONCATENATE(PLANILLA!AM2016,"-",PLANILLA!AN2016))</f>
        <v/>
      </c>
    </row>
    <row r="2014" spans="2:149" x14ac:dyDescent="0.25">
      <c r="B2014" t="str">
        <f>IF(OR(PLANILLA!AJ2017="SI",PLANILLA!AK2017="SI"),"TIEMPO","")</f>
        <v/>
      </c>
      <c r="C2014" t="str">
        <f>IF(OR(PLANILLA!AJ2017="SI",PLANILLA!AK2017="SI"),"DESPLAZAMIENTO_FORZADO","")</f>
        <v/>
      </c>
      <c r="CR2014" t="str">
        <f>CONCATENATE("COMUNIDAD_",PLANILLA!S2017)</f>
        <v>COMUNIDAD_</v>
      </c>
      <c r="CS2014" t="str">
        <f>CONCATENATE(PLANILLA!S2017,"_",PLANILLA!T2017)</f>
        <v>_</v>
      </c>
      <c r="ES2014" s="42" t="str">
        <f>IF(AND(PLANILLA!AM2017="",PLANILLA!AN2017=""),"",CONCATENATE(PLANILLA!AM2017,"-",PLANILLA!AN2017))</f>
        <v/>
      </c>
    </row>
    <row r="2015" spans="2:149" x14ac:dyDescent="0.25">
      <c r="B2015" t="str">
        <f>IF(OR(PLANILLA!AJ2018="SI",PLANILLA!AK2018="SI"),"TIEMPO","")</f>
        <v/>
      </c>
      <c r="C2015" t="str">
        <f>IF(OR(PLANILLA!AJ2018="SI",PLANILLA!AK2018="SI"),"DESPLAZAMIENTO_FORZADO","")</f>
        <v/>
      </c>
      <c r="CR2015" t="str">
        <f>CONCATENATE("COMUNIDAD_",PLANILLA!S2018)</f>
        <v>COMUNIDAD_</v>
      </c>
      <c r="CS2015" t="str">
        <f>CONCATENATE(PLANILLA!S2018,"_",PLANILLA!T2018)</f>
        <v>_</v>
      </c>
      <c r="ES2015" s="42" t="str">
        <f>IF(AND(PLANILLA!AM2018="",PLANILLA!AN2018=""),"",CONCATENATE(PLANILLA!AM2018,"-",PLANILLA!AN2018))</f>
        <v/>
      </c>
    </row>
    <row r="2016" spans="2:149" x14ac:dyDescent="0.25">
      <c r="B2016" t="str">
        <f>IF(OR(PLANILLA!AJ2019="SI",PLANILLA!AK2019="SI"),"TIEMPO","")</f>
        <v/>
      </c>
      <c r="C2016" t="str">
        <f>IF(OR(PLANILLA!AJ2019="SI",PLANILLA!AK2019="SI"),"DESPLAZAMIENTO_FORZADO","")</f>
        <v/>
      </c>
      <c r="CR2016" t="str">
        <f>CONCATENATE("COMUNIDAD_",PLANILLA!S2019)</f>
        <v>COMUNIDAD_</v>
      </c>
      <c r="CS2016" t="str">
        <f>CONCATENATE(PLANILLA!S2019,"_",PLANILLA!T2019)</f>
        <v>_</v>
      </c>
      <c r="ES2016" s="42" t="str">
        <f>IF(AND(PLANILLA!AM2019="",PLANILLA!AN2019=""),"",CONCATENATE(PLANILLA!AM2019,"-",PLANILLA!AN2019))</f>
        <v/>
      </c>
    </row>
    <row r="2017" spans="2:149" x14ac:dyDescent="0.25">
      <c r="B2017" t="str">
        <f>IF(OR(PLANILLA!AJ2020="SI",PLANILLA!AK2020="SI"),"TIEMPO","")</f>
        <v/>
      </c>
      <c r="C2017" t="str">
        <f>IF(OR(PLANILLA!AJ2020="SI",PLANILLA!AK2020="SI"),"DESPLAZAMIENTO_FORZADO","")</f>
        <v/>
      </c>
      <c r="CR2017" t="str">
        <f>CONCATENATE("COMUNIDAD_",PLANILLA!S2020)</f>
        <v>COMUNIDAD_</v>
      </c>
      <c r="CS2017" t="str">
        <f>CONCATENATE(PLANILLA!S2020,"_",PLANILLA!T2020)</f>
        <v>_</v>
      </c>
      <c r="ES2017" s="42" t="str">
        <f>IF(AND(PLANILLA!AM2020="",PLANILLA!AN2020=""),"",CONCATENATE(PLANILLA!AM2020,"-",PLANILLA!AN2020))</f>
        <v/>
      </c>
    </row>
    <row r="2018" spans="2:149" x14ac:dyDescent="0.25">
      <c r="B2018" t="str">
        <f>IF(OR(PLANILLA!AJ2021="SI",PLANILLA!AK2021="SI"),"TIEMPO","")</f>
        <v/>
      </c>
      <c r="C2018" t="str">
        <f>IF(OR(PLANILLA!AJ2021="SI",PLANILLA!AK2021="SI"),"DESPLAZAMIENTO_FORZADO","")</f>
        <v/>
      </c>
      <c r="CR2018" t="str">
        <f>CONCATENATE("COMUNIDAD_",PLANILLA!S2021)</f>
        <v>COMUNIDAD_</v>
      </c>
      <c r="CS2018" t="str">
        <f>CONCATENATE(PLANILLA!S2021,"_",PLANILLA!T2021)</f>
        <v>_</v>
      </c>
      <c r="ES2018" s="42" t="str">
        <f>IF(AND(PLANILLA!AM2021="",PLANILLA!AN2021=""),"",CONCATENATE(PLANILLA!AM2021,"-",PLANILLA!AN2021))</f>
        <v/>
      </c>
    </row>
    <row r="2019" spans="2:149" x14ac:dyDescent="0.25">
      <c r="B2019" t="str">
        <f>IF(OR(PLANILLA!AJ2022="SI",PLANILLA!AK2022="SI"),"TIEMPO","")</f>
        <v/>
      </c>
      <c r="C2019" t="str">
        <f>IF(OR(PLANILLA!AJ2022="SI",PLANILLA!AK2022="SI"),"DESPLAZAMIENTO_FORZADO","")</f>
        <v/>
      </c>
      <c r="CR2019" t="str">
        <f>CONCATENATE("COMUNIDAD_",PLANILLA!S2022)</f>
        <v>COMUNIDAD_</v>
      </c>
      <c r="CS2019" t="str">
        <f>CONCATENATE(PLANILLA!S2022,"_",PLANILLA!T2022)</f>
        <v>_</v>
      </c>
      <c r="ES2019" s="42" t="str">
        <f>IF(AND(PLANILLA!AM2022="",PLANILLA!AN2022=""),"",CONCATENATE(PLANILLA!AM2022,"-",PLANILLA!AN2022))</f>
        <v/>
      </c>
    </row>
    <row r="2020" spans="2:149" x14ac:dyDescent="0.25">
      <c r="B2020" t="str">
        <f>IF(OR(PLANILLA!AJ2023="SI",PLANILLA!AK2023="SI"),"TIEMPO","")</f>
        <v/>
      </c>
      <c r="C2020" t="str">
        <f>IF(OR(PLANILLA!AJ2023="SI",PLANILLA!AK2023="SI"),"DESPLAZAMIENTO_FORZADO","")</f>
        <v/>
      </c>
      <c r="CR2020" t="str">
        <f>CONCATENATE("COMUNIDAD_",PLANILLA!S2023)</f>
        <v>COMUNIDAD_</v>
      </c>
      <c r="CS2020" t="str">
        <f>CONCATENATE(PLANILLA!S2023,"_",PLANILLA!T2023)</f>
        <v>_</v>
      </c>
      <c r="ES2020" s="42" t="str">
        <f>IF(AND(PLANILLA!AM2023="",PLANILLA!AN2023=""),"",CONCATENATE(PLANILLA!AM2023,"-",PLANILLA!AN2023))</f>
        <v/>
      </c>
    </row>
    <row r="2021" spans="2:149" x14ac:dyDescent="0.25">
      <c r="B2021" t="str">
        <f>IF(OR(PLANILLA!AJ2024="SI",PLANILLA!AK2024="SI"),"TIEMPO","")</f>
        <v/>
      </c>
      <c r="C2021" t="str">
        <f>IF(OR(PLANILLA!AJ2024="SI",PLANILLA!AK2024="SI"),"DESPLAZAMIENTO_FORZADO","")</f>
        <v/>
      </c>
      <c r="CR2021" t="str">
        <f>CONCATENATE("COMUNIDAD_",PLANILLA!S2024)</f>
        <v>COMUNIDAD_</v>
      </c>
      <c r="CS2021" t="str">
        <f>CONCATENATE(PLANILLA!S2024,"_",PLANILLA!T2024)</f>
        <v>_</v>
      </c>
      <c r="ES2021" s="42" t="str">
        <f>IF(AND(PLANILLA!AM2024="",PLANILLA!AN2024=""),"",CONCATENATE(PLANILLA!AM2024,"-",PLANILLA!AN2024))</f>
        <v/>
      </c>
    </row>
    <row r="2022" spans="2:149" x14ac:dyDescent="0.25">
      <c r="B2022" t="str">
        <f>IF(OR(PLANILLA!AJ2025="SI",PLANILLA!AK2025="SI"),"TIEMPO","")</f>
        <v/>
      </c>
      <c r="C2022" t="str">
        <f>IF(OR(PLANILLA!AJ2025="SI",PLANILLA!AK2025="SI"),"DESPLAZAMIENTO_FORZADO","")</f>
        <v/>
      </c>
      <c r="CR2022" t="str">
        <f>CONCATENATE("COMUNIDAD_",PLANILLA!S2025)</f>
        <v>COMUNIDAD_</v>
      </c>
      <c r="CS2022" t="str">
        <f>CONCATENATE(PLANILLA!S2025,"_",PLANILLA!T2025)</f>
        <v>_</v>
      </c>
      <c r="ES2022" s="42" t="str">
        <f>IF(AND(PLANILLA!AM2025="",PLANILLA!AN2025=""),"",CONCATENATE(PLANILLA!AM2025,"-",PLANILLA!AN2025))</f>
        <v/>
      </c>
    </row>
    <row r="2023" spans="2:149" x14ac:dyDescent="0.25">
      <c r="B2023" t="str">
        <f>IF(OR(PLANILLA!AJ2026="SI",PLANILLA!AK2026="SI"),"TIEMPO","")</f>
        <v/>
      </c>
      <c r="C2023" t="str">
        <f>IF(OR(PLANILLA!AJ2026="SI",PLANILLA!AK2026="SI"),"DESPLAZAMIENTO_FORZADO","")</f>
        <v/>
      </c>
      <c r="CR2023" t="str">
        <f>CONCATENATE("COMUNIDAD_",PLANILLA!S2026)</f>
        <v>COMUNIDAD_</v>
      </c>
      <c r="CS2023" t="str">
        <f>CONCATENATE(PLANILLA!S2026,"_",PLANILLA!T2026)</f>
        <v>_</v>
      </c>
      <c r="ES2023" s="42" t="str">
        <f>IF(AND(PLANILLA!AM2026="",PLANILLA!AN2026=""),"",CONCATENATE(PLANILLA!AM2026,"-",PLANILLA!AN2026))</f>
        <v/>
      </c>
    </row>
    <row r="2024" spans="2:149" x14ac:dyDescent="0.25">
      <c r="B2024" t="str">
        <f>IF(OR(PLANILLA!AJ2027="SI",PLANILLA!AK2027="SI"),"TIEMPO","")</f>
        <v/>
      </c>
      <c r="C2024" t="str">
        <f>IF(OR(PLANILLA!AJ2027="SI",PLANILLA!AK2027="SI"),"DESPLAZAMIENTO_FORZADO","")</f>
        <v/>
      </c>
      <c r="CR2024" t="str">
        <f>CONCATENATE("COMUNIDAD_",PLANILLA!S2027)</f>
        <v>COMUNIDAD_</v>
      </c>
      <c r="CS2024" t="str">
        <f>CONCATENATE(PLANILLA!S2027,"_",PLANILLA!T2027)</f>
        <v>_</v>
      </c>
      <c r="ES2024" s="42" t="str">
        <f>IF(AND(PLANILLA!AM2027="",PLANILLA!AN2027=""),"",CONCATENATE(PLANILLA!AM2027,"-",PLANILLA!AN2027))</f>
        <v/>
      </c>
    </row>
    <row r="2025" spans="2:149" x14ac:dyDescent="0.25">
      <c r="B2025" t="str">
        <f>IF(OR(PLANILLA!AJ2028="SI",PLANILLA!AK2028="SI"),"TIEMPO","")</f>
        <v/>
      </c>
      <c r="C2025" t="str">
        <f>IF(OR(PLANILLA!AJ2028="SI",PLANILLA!AK2028="SI"),"DESPLAZAMIENTO_FORZADO","")</f>
        <v/>
      </c>
      <c r="CR2025" t="str">
        <f>CONCATENATE("COMUNIDAD_",PLANILLA!S2028)</f>
        <v>COMUNIDAD_</v>
      </c>
      <c r="CS2025" t="str">
        <f>CONCATENATE(PLANILLA!S2028,"_",PLANILLA!T2028)</f>
        <v>_</v>
      </c>
      <c r="ES2025" s="42" t="str">
        <f>IF(AND(PLANILLA!AM2028="",PLANILLA!AN2028=""),"",CONCATENATE(PLANILLA!AM2028,"-",PLANILLA!AN2028))</f>
        <v/>
      </c>
    </row>
    <row r="2026" spans="2:149" x14ac:dyDescent="0.25">
      <c r="B2026" t="str">
        <f>IF(OR(PLANILLA!AJ2029="SI",PLANILLA!AK2029="SI"),"TIEMPO","")</f>
        <v/>
      </c>
      <c r="C2026" t="str">
        <f>IF(OR(PLANILLA!AJ2029="SI",PLANILLA!AK2029="SI"),"DESPLAZAMIENTO_FORZADO","")</f>
        <v/>
      </c>
      <c r="CR2026" t="str">
        <f>CONCATENATE("COMUNIDAD_",PLANILLA!S2029)</f>
        <v>COMUNIDAD_</v>
      </c>
      <c r="CS2026" t="str">
        <f>CONCATENATE(PLANILLA!S2029,"_",PLANILLA!T2029)</f>
        <v>_</v>
      </c>
      <c r="ES2026" s="42" t="str">
        <f>IF(AND(PLANILLA!AM2029="",PLANILLA!AN2029=""),"",CONCATENATE(PLANILLA!AM2029,"-",PLANILLA!AN2029))</f>
        <v/>
      </c>
    </row>
    <row r="2027" spans="2:149" x14ac:dyDescent="0.25">
      <c r="B2027" t="str">
        <f>IF(OR(PLANILLA!AJ2030="SI",PLANILLA!AK2030="SI"),"TIEMPO","")</f>
        <v/>
      </c>
      <c r="C2027" t="str">
        <f>IF(OR(PLANILLA!AJ2030="SI",PLANILLA!AK2030="SI"),"DESPLAZAMIENTO_FORZADO","")</f>
        <v/>
      </c>
      <c r="CR2027" t="str">
        <f>CONCATENATE("COMUNIDAD_",PLANILLA!S2030)</f>
        <v>COMUNIDAD_</v>
      </c>
      <c r="CS2027" t="str">
        <f>CONCATENATE(PLANILLA!S2030,"_",PLANILLA!T2030)</f>
        <v>_</v>
      </c>
      <c r="ES2027" s="42" t="str">
        <f>IF(AND(PLANILLA!AM2030="",PLANILLA!AN2030=""),"",CONCATENATE(PLANILLA!AM2030,"-",PLANILLA!AN2030))</f>
        <v/>
      </c>
    </row>
    <row r="2028" spans="2:149" x14ac:dyDescent="0.25">
      <c r="B2028" t="str">
        <f>IF(OR(PLANILLA!AJ2031="SI",PLANILLA!AK2031="SI"),"TIEMPO","")</f>
        <v/>
      </c>
      <c r="C2028" t="str">
        <f>IF(OR(PLANILLA!AJ2031="SI",PLANILLA!AK2031="SI"),"DESPLAZAMIENTO_FORZADO","")</f>
        <v/>
      </c>
      <c r="CR2028" t="str">
        <f>CONCATENATE("COMUNIDAD_",PLANILLA!S2031)</f>
        <v>COMUNIDAD_</v>
      </c>
      <c r="CS2028" t="str">
        <f>CONCATENATE(PLANILLA!S2031,"_",PLANILLA!T2031)</f>
        <v>_</v>
      </c>
      <c r="ES2028" s="42" t="str">
        <f>IF(AND(PLANILLA!AM2031="",PLANILLA!AN2031=""),"",CONCATENATE(PLANILLA!AM2031,"-",PLANILLA!AN2031))</f>
        <v/>
      </c>
    </row>
    <row r="2029" spans="2:149" x14ac:dyDescent="0.25">
      <c r="B2029" t="str">
        <f>IF(OR(PLANILLA!AJ2032="SI",PLANILLA!AK2032="SI"),"TIEMPO","")</f>
        <v/>
      </c>
      <c r="C2029" t="str">
        <f>IF(OR(PLANILLA!AJ2032="SI",PLANILLA!AK2032="SI"),"DESPLAZAMIENTO_FORZADO","")</f>
        <v/>
      </c>
      <c r="CR2029" t="str">
        <f>CONCATENATE("COMUNIDAD_",PLANILLA!S2032)</f>
        <v>COMUNIDAD_</v>
      </c>
      <c r="CS2029" t="str">
        <f>CONCATENATE(PLANILLA!S2032,"_",PLANILLA!T2032)</f>
        <v>_</v>
      </c>
      <c r="ES2029" s="42" t="str">
        <f>IF(AND(PLANILLA!AM2032="",PLANILLA!AN2032=""),"",CONCATENATE(PLANILLA!AM2032,"-",PLANILLA!AN2032))</f>
        <v/>
      </c>
    </row>
    <row r="2030" spans="2:149" x14ac:dyDescent="0.25">
      <c r="B2030" t="str">
        <f>IF(OR(PLANILLA!AJ2033="SI",PLANILLA!AK2033="SI"),"TIEMPO","")</f>
        <v/>
      </c>
      <c r="C2030" t="str">
        <f>IF(OR(PLANILLA!AJ2033="SI",PLANILLA!AK2033="SI"),"DESPLAZAMIENTO_FORZADO","")</f>
        <v/>
      </c>
      <c r="CR2030" t="str">
        <f>CONCATENATE("COMUNIDAD_",PLANILLA!S2033)</f>
        <v>COMUNIDAD_</v>
      </c>
      <c r="CS2030" t="str">
        <f>CONCATENATE(PLANILLA!S2033,"_",PLANILLA!T2033)</f>
        <v>_</v>
      </c>
      <c r="ES2030" s="42" t="str">
        <f>IF(AND(PLANILLA!AM2033="",PLANILLA!AN2033=""),"",CONCATENATE(PLANILLA!AM2033,"-",PLANILLA!AN2033))</f>
        <v/>
      </c>
    </row>
    <row r="2031" spans="2:149" x14ac:dyDescent="0.25">
      <c r="B2031" t="str">
        <f>IF(OR(PLANILLA!AJ2034="SI",PLANILLA!AK2034="SI"),"TIEMPO","")</f>
        <v/>
      </c>
      <c r="C2031" t="str">
        <f>IF(OR(PLANILLA!AJ2034="SI",PLANILLA!AK2034="SI"),"DESPLAZAMIENTO_FORZADO","")</f>
        <v/>
      </c>
      <c r="CR2031" t="str">
        <f>CONCATENATE("COMUNIDAD_",PLANILLA!S2034)</f>
        <v>COMUNIDAD_</v>
      </c>
      <c r="CS2031" t="str">
        <f>CONCATENATE(PLANILLA!S2034,"_",PLANILLA!T2034)</f>
        <v>_</v>
      </c>
      <c r="ES2031" s="42" t="str">
        <f>IF(AND(PLANILLA!AM2034="",PLANILLA!AN2034=""),"",CONCATENATE(PLANILLA!AM2034,"-",PLANILLA!AN2034))</f>
        <v/>
      </c>
    </row>
    <row r="2032" spans="2:149" x14ac:dyDescent="0.25">
      <c r="B2032" t="str">
        <f>IF(OR(PLANILLA!AJ2035="SI",PLANILLA!AK2035="SI"),"TIEMPO","")</f>
        <v/>
      </c>
      <c r="C2032" t="str">
        <f>IF(OR(PLANILLA!AJ2035="SI",PLANILLA!AK2035="SI"),"DESPLAZAMIENTO_FORZADO","")</f>
        <v/>
      </c>
      <c r="CR2032" t="str">
        <f>CONCATENATE("COMUNIDAD_",PLANILLA!S2035)</f>
        <v>COMUNIDAD_</v>
      </c>
      <c r="CS2032" t="str">
        <f>CONCATENATE(PLANILLA!S2035,"_",PLANILLA!T2035)</f>
        <v>_</v>
      </c>
      <c r="ES2032" s="42" t="str">
        <f>IF(AND(PLANILLA!AM2035="",PLANILLA!AN2035=""),"",CONCATENATE(PLANILLA!AM2035,"-",PLANILLA!AN2035))</f>
        <v/>
      </c>
    </row>
    <row r="2033" spans="2:149" x14ac:dyDescent="0.25">
      <c r="B2033" t="str">
        <f>IF(OR(PLANILLA!AJ2036="SI",PLANILLA!AK2036="SI"),"TIEMPO","")</f>
        <v/>
      </c>
      <c r="C2033" t="str">
        <f>IF(OR(PLANILLA!AJ2036="SI",PLANILLA!AK2036="SI"),"DESPLAZAMIENTO_FORZADO","")</f>
        <v/>
      </c>
      <c r="CR2033" t="str">
        <f>CONCATENATE("COMUNIDAD_",PLANILLA!S2036)</f>
        <v>COMUNIDAD_</v>
      </c>
      <c r="CS2033" t="str">
        <f>CONCATENATE(PLANILLA!S2036,"_",PLANILLA!T2036)</f>
        <v>_</v>
      </c>
      <c r="ES2033" s="42" t="str">
        <f>IF(AND(PLANILLA!AM2036="",PLANILLA!AN2036=""),"",CONCATENATE(PLANILLA!AM2036,"-",PLANILLA!AN2036))</f>
        <v/>
      </c>
    </row>
    <row r="2034" spans="2:149" x14ac:dyDescent="0.25">
      <c r="B2034" t="str">
        <f>IF(OR(PLANILLA!AJ2037="SI",PLANILLA!AK2037="SI"),"TIEMPO","")</f>
        <v/>
      </c>
      <c r="C2034" t="str">
        <f>IF(OR(PLANILLA!AJ2037="SI",PLANILLA!AK2037="SI"),"DESPLAZAMIENTO_FORZADO","")</f>
        <v/>
      </c>
      <c r="CR2034" t="str">
        <f>CONCATENATE("COMUNIDAD_",PLANILLA!S2037)</f>
        <v>COMUNIDAD_</v>
      </c>
      <c r="CS2034" t="str">
        <f>CONCATENATE(PLANILLA!S2037,"_",PLANILLA!T2037)</f>
        <v>_</v>
      </c>
      <c r="ES2034" s="42" t="str">
        <f>IF(AND(PLANILLA!AM2037="",PLANILLA!AN2037=""),"",CONCATENATE(PLANILLA!AM2037,"-",PLANILLA!AN2037))</f>
        <v/>
      </c>
    </row>
    <row r="2035" spans="2:149" x14ac:dyDescent="0.25">
      <c r="B2035" t="str">
        <f>IF(OR(PLANILLA!AJ2038="SI",PLANILLA!AK2038="SI"),"TIEMPO","")</f>
        <v/>
      </c>
      <c r="C2035" t="str">
        <f>IF(OR(PLANILLA!AJ2038="SI",PLANILLA!AK2038="SI"),"DESPLAZAMIENTO_FORZADO","")</f>
        <v/>
      </c>
      <c r="CR2035" t="str">
        <f>CONCATENATE("COMUNIDAD_",PLANILLA!S2038)</f>
        <v>COMUNIDAD_</v>
      </c>
      <c r="CS2035" t="str">
        <f>CONCATENATE(PLANILLA!S2038,"_",PLANILLA!T2038)</f>
        <v>_</v>
      </c>
      <c r="ES2035" s="42" t="str">
        <f>IF(AND(PLANILLA!AM2038="",PLANILLA!AN2038=""),"",CONCATENATE(PLANILLA!AM2038,"-",PLANILLA!AN2038))</f>
        <v/>
      </c>
    </row>
    <row r="2036" spans="2:149" x14ac:dyDescent="0.25">
      <c r="B2036" t="str">
        <f>IF(OR(PLANILLA!AJ2039="SI",PLANILLA!AK2039="SI"),"TIEMPO","")</f>
        <v/>
      </c>
      <c r="C2036" t="str">
        <f>IF(OR(PLANILLA!AJ2039="SI",PLANILLA!AK2039="SI"),"DESPLAZAMIENTO_FORZADO","")</f>
        <v/>
      </c>
      <c r="CR2036" t="str">
        <f>CONCATENATE("COMUNIDAD_",PLANILLA!S2039)</f>
        <v>COMUNIDAD_</v>
      </c>
      <c r="CS2036" t="str">
        <f>CONCATENATE(PLANILLA!S2039,"_",PLANILLA!T2039)</f>
        <v>_</v>
      </c>
      <c r="ES2036" s="42" t="str">
        <f>IF(AND(PLANILLA!AM2039="",PLANILLA!AN2039=""),"",CONCATENATE(PLANILLA!AM2039,"-",PLANILLA!AN2039))</f>
        <v/>
      </c>
    </row>
    <row r="2037" spans="2:149" x14ac:dyDescent="0.25">
      <c r="B2037" t="str">
        <f>IF(OR(PLANILLA!AJ2040="SI",PLANILLA!AK2040="SI"),"TIEMPO","")</f>
        <v/>
      </c>
      <c r="C2037" t="str">
        <f>IF(OR(PLANILLA!AJ2040="SI",PLANILLA!AK2040="SI"),"DESPLAZAMIENTO_FORZADO","")</f>
        <v/>
      </c>
      <c r="CR2037" t="str">
        <f>CONCATENATE("COMUNIDAD_",PLANILLA!S2040)</f>
        <v>COMUNIDAD_</v>
      </c>
      <c r="CS2037" t="str">
        <f>CONCATENATE(PLANILLA!S2040,"_",PLANILLA!T2040)</f>
        <v>_</v>
      </c>
      <c r="ES2037" s="42" t="str">
        <f>IF(AND(PLANILLA!AM2040="",PLANILLA!AN2040=""),"",CONCATENATE(PLANILLA!AM2040,"-",PLANILLA!AN2040))</f>
        <v/>
      </c>
    </row>
    <row r="2038" spans="2:149" x14ac:dyDescent="0.25">
      <c r="B2038" t="str">
        <f>IF(OR(PLANILLA!AJ2041="SI",PLANILLA!AK2041="SI"),"TIEMPO","")</f>
        <v/>
      </c>
      <c r="C2038" t="str">
        <f>IF(OR(PLANILLA!AJ2041="SI",PLANILLA!AK2041="SI"),"DESPLAZAMIENTO_FORZADO","")</f>
        <v/>
      </c>
      <c r="CR2038" t="str">
        <f>CONCATENATE("COMUNIDAD_",PLANILLA!S2041)</f>
        <v>COMUNIDAD_</v>
      </c>
      <c r="CS2038" t="str">
        <f>CONCATENATE(PLANILLA!S2041,"_",PLANILLA!T2041)</f>
        <v>_</v>
      </c>
      <c r="ES2038" s="42" t="str">
        <f>IF(AND(PLANILLA!AM2041="",PLANILLA!AN2041=""),"",CONCATENATE(PLANILLA!AM2041,"-",PLANILLA!AN2041))</f>
        <v/>
      </c>
    </row>
    <row r="2039" spans="2:149" x14ac:dyDescent="0.25">
      <c r="B2039" t="str">
        <f>IF(OR(PLANILLA!AJ2042="SI",PLANILLA!AK2042="SI"),"TIEMPO","")</f>
        <v/>
      </c>
      <c r="C2039" t="str">
        <f>IF(OR(PLANILLA!AJ2042="SI",PLANILLA!AK2042="SI"),"DESPLAZAMIENTO_FORZADO","")</f>
        <v/>
      </c>
      <c r="CR2039" t="str">
        <f>CONCATENATE("COMUNIDAD_",PLANILLA!S2042)</f>
        <v>COMUNIDAD_</v>
      </c>
      <c r="CS2039" t="str">
        <f>CONCATENATE(PLANILLA!S2042,"_",PLANILLA!T2042)</f>
        <v>_</v>
      </c>
      <c r="ES2039" s="42" t="str">
        <f>IF(AND(PLANILLA!AM2042="",PLANILLA!AN2042=""),"",CONCATENATE(PLANILLA!AM2042,"-",PLANILLA!AN2042))</f>
        <v/>
      </c>
    </row>
    <row r="2040" spans="2:149" x14ac:dyDescent="0.25">
      <c r="B2040" t="str">
        <f>IF(OR(PLANILLA!AJ2043="SI",PLANILLA!AK2043="SI"),"TIEMPO","")</f>
        <v/>
      </c>
      <c r="C2040" t="str">
        <f>IF(OR(PLANILLA!AJ2043="SI",PLANILLA!AK2043="SI"),"DESPLAZAMIENTO_FORZADO","")</f>
        <v/>
      </c>
      <c r="CR2040" t="str">
        <f>CONCATENATE("COMUNIDAD_",PLANILLA!S2043)</f>
        <v>COMUNIDAD_</v>
      </c>
      <c r="CS2040" t="str">
        <f>CONCATENATE(PLANILLA!S2043,"_",PLANILLA!T2043)</f>
        <v>_</v>
      </c>
      <c r="ES2040" s="42" t="str">
        <f>IF(AND(PLANILLA!AM2043="",PLANILLA!AN2043=""),"",CONCATENATE(PLANILLA!AM2043,"-",PLANILLA!AN2043))</f>
        <v/>
      </c>
    </row>
    <row r="2041" spans="2:149" x14ac:dyDescent="0.25">
      <c r="B2041" t="str">
        <f>IF(OR(PLANILLA!AJ2044="SI",PLANILLA!AK2044="SI"),"TIEMPO","")</f>
        <v/>
      </c>
      <c r="C2041" t="str">
        <f>IF(OR(PLANILLA!AJ2044="SI",PLANILLA!AK2044="SI"),"DESPLAZAMIENTO_FORZADO","")</f>
        <v/>
      </c>
      <c r="CR2041" t="str">
        <f>CONCATENATE("COMUNIDAD_",PLANILLA!S2044)</f>
        <v>COMUNIDAD_</v>
      </c>
      <c r="CS2041" t="str">
        <f>CONCATENATE(PLANILLA!S2044,"_",PLANILLA!T2044)</f>
        <v>_</v>
      </c>
      <c r="ES2041" s="42" t="str">
        <f>IF(AND(PLANILLA!AM2044="",PLANILLA!AN2044=""),"",CONCATENATE(PLANILLA!AM2044,"-",PLANILLA!AN2044))</f>
        <v/>
      </c>
    </row>
    <row r="2042" spans="2:149" x14ac:dyDescent="0.25">
      <c r="B2042" t="str">
        <f>IF(OR(PLANILLA!AJ2045="SI",PLANILLA!AK2045="SI"),"TIEMPO","")</f>
        <v/>
      </c>
      <c r="C2042" t="str">
        <f>IF(OR(PLANILLA!AJ2045="SI",PLANILLA!AK2045="SI"),"DESPLAZAMIENTO_FORZADO","")</f>
        <v/>
      </c>
      <c r="CR2042" t="str">
        <f>CONCATENATE("COMUNIDAD_",PLANILLA!S2045)</f>
        <v>COMUNIDAD_</v>
      </c>
      <c r="CS2042" t="str">
        <f>CONCATENATE(PLANILLA!S2045,"_",PLANILLA!T2045)</f>
        <v>_</v>
      </c>
      <c r="ES2042" s="42" t="str">
        <f>IF(AND(PLANILLA!AM2045="",PLANILLA!AN2045=""),"",CONCATENATE(PLANILLA!AM2045,"-",PLANILLA!AN2045))</f>
        <v/>
      </c>
    </row>
    <row r="2043" spans="2:149" x14ac:dyDescent="0.25">
      <c r="B2043" t="str">
        <f>IF(OR(PLANILLA!AJ2046="SI",PLANILLA!AK2046="SI"),"TIEMPO","")</f>
        <v/>
      </c>
      <c r="C2043" t="str">
        <f>IF(OR(PLANILLA!AJ2046="SI",PLANILLA!AK2046="SI"),"DESPLAZAMIENTO_FORZADO","")</f>
        <v/>
      </c>
      <c r="CR2043" t="str">
        <f>CONCATENATE("COMUNIDAD_",PLANILLA!S2046)</f>
        <v>COMUNIDAD_</v>
      </c>
      <c r="CS2043" t="str">
        <f>CONCATENATE(PLANILLA!S2046,"_",PLANILLA!T2046)</f>
        <v>_</v>
      </c>
      <c r="ES2043" s="42" t="str">
        <f>IF(AND(PLANILLA!AM2046="",PLANILLA!AN2046=""),"",CONCATENATE(PLANILLA!AM2046,"-",PLANILLA!AN2046))</f>
        <v/>
      </c>
    </row>
    <row r="2044" spans="2:149" x14ac:dyDescent="0.25">
      <c r="B2044" t="str">
        <f>IF(OR(PLANILLA!AJ2047="SI",PLANILLA!AK2047="SI"),"TIEMPO","")</f>
        <v/>
      </c>
      <c r="C2044" t="str">
        <f>IF(OR(PLANILLA!AJ2047="SI",PLANILLA!AK2047="SI"),"DESPLAZAMIENTO_FORZADO","")</f>
        <v/>
      </c>
      <c r="CR2044" t="str">
        <f>CONCATENATE("COMUNIDAD_",PLANILLA!S2047)</f>
        <v>COMUNIDAD_</v>
      </c>
      <c r="CS2044" t="str">
        <f>CONCATENATE(PLANILLA!S2047,"_",PLANILLA!T2047)</f>
        <v>_</v>
      </c>
      <c r="ES2044" s="42" t="str">
        <f>IF(AND(PLANILLA!AM2047="",PLANILLA!AN2047=""),"",CONCATENATE(PLANILLA!AM2047,"-",PLANILLA!AN2047))</f>
        <v/>
      </c>
    </row>
    <row r="2045" spans="2:149" x14ac:dyDescent="0.25">
      <c r="B2045" t="str">
        <f>IF(OR(PLANILLA!AJ2048="SI",PLANILLA!AK2048="SI"),"TIEMPO","")</f>
        <v/>
      </c>
      <c r="C2045" t="str">
        <f>IF(OR(PLANILLA!AJ2048="SI",PLANILLA!AK2048="SI"),"DESPLAZAMIENTO_FORZADO","")</f>
        <v/>
      </c>
      <c r="CR2045" t="str">
        <f>CONCATENATE("COMUNIDAD_",PLANILLA!S2048)</f>
        <v>COMUNIDAD_</v>
      </c>
      <c r="CS2045" t="str">
        <f>CONCATENATE(PLANILLA!S2048,"_",PLANILLA!T2048)</f>
        <v>_</v>
      </c>
      <c r="ES2045" s="42" t="str">
        <f>IF(AND(PLANILLA!AM2048="",PLANILLA!AN2048=""),"",CONCATENATE(PLANILLA!AM2048,"-",PLANILLA!AN2048))</f>
        <v/>
      </c>
    </row>
    <row r="2046" spans="2:149" x14ac:dyDescent="0.25">
      <c r="B2046" t="str">
        <f>IF(OR(PLANILLA!AJ2049="SI",PLANILLA!AK2049="SI"),"TIEMPO","")</f>
        <v/>
      </c>
      <c r="C2046" t="str">
        <f>IF(OR(PLANILLA!AJ2049="SI",PLANILLA!AK2049="SI"),"DESPLAZAMIENTO_FORZADO","")</f>
        <v/>
      </c>
      <c r="CR2046" t="str">
        <f>CONCATENATE("COMUNIDAD_",PLANILLA!S2049)</f>
        <v>COMUNIDAD_</v>
      </c>
      <c r="CS2046" t="str">
        <f>CONCATENATE(PLANILLA!S2049,"_",PLANILLA!T2049)</f>
        <v>_</v>
      </c>
      <c r="ES2046" s="42" t="str">
        <f>IF(AND(PLANILLA!AM2049="",PLANILLA!AN2049=""),"",CONCATENATE(PLANILLA!AM2049,"-",PLANILLA!AN2049))</f>
        <v/>
      </c>
    </row>
    <row r="2047" spans="2:149" x14ac:dyDescent="0.25">
      <c r="B2047" t="str">
        <f>IF(OR(PLANILLA!AJ2050="SI",PLANILLA!AK2050="SI"),"TIEMPO","")</f>
        <v/>
      </c>
      <c r="C2047" t="str">
        <f>IF(OR(PLANILLA!AJ2050="SI",PLANILLA!AK2050="SI"),"DESPLAZAMIENTO_FORZADO","")</f>
        <v/>
      </c>
      <c r="CR2047" t="str">
        <f>CONCATENATE("COMUNIDAD_",PLANILLA!S2050)</f>
        <v>COMUNIDAD_</v>
      </c>
      <c r="CS2047" t="str">
        <f>CONCATENATE(PLANILLA!S2050,"_",PLANILLA!T2050)</f>
        <v>_</v>
      </c>
      <c r="ES2047" s="42" t="str">
        <f>IF(AND(PLANILLA!AM2050="",PLANILLA!AN2050=""),"",CONCATENATE(PLANILLA!AM2050,"-",PLANILLA!AN2050))</f>
        <v/>
      </c>
    </row>
    <row r="2048" spans="2:149" x14ac:dyDescent="0.25">
      <c r="B2048" t="str">
        <f>IF(OR(PLANILLA!AJ2051="SI",PLANILLA!AK2051="SI"),"TIEMPO","")</f>
        <v/>
      </c>
      <c r="C2048" t="str">
        <f>IF(OR(PLANILLA!AJ2051="SI",PLANILLA!AK2051="SI"),"DESPLAZAMIENTO_FORZADO","")</f>
        <v/>
      </c>
      <c r="CR2048" t="str">
        <f>CONCATENATE("COMUNIDAD_",PLANILLA!S2051)</f>
        <v>COMUNIDAD_</v>
      </c>
      <c r="CS2048" t="str">
        <f>CONCATENATE(PLANILLA!S2051,"_",PLANILLA!T2051)</f>
        <v>_</v>
      </c>
      <c r="ES2048" s="42" t="str">
        <f>IF(AND(PLANILLA!AM2051="",PLANILLA!AN2051=""),"",CONCATENATE(PLANILLA!AM2051,"-",PLANILLA!AN2051))</f>
        <v/>
      </c>
    </row>
    <row r="2049" spans="2:149" x14ac:dyDescent="0.25">
      <c r="B2049" t="str">
        <f>IF(OR(PLANILLA!AJ2052="SI",PLANILLA!AK2052="SI"),"TIEMPO","")</f>
        <v/>
      </c>
      <c r="C2049" t="str">
        <f>IF(OR(PLANILLA!AJ2052="SI",PLANILLA!AK2052="SI"),"DESPLAZAMIENTO_FORZADO","")</f>
        <v/>
      </c>
      <c r="CR2049" t="str">
        <f>CONCATENATE("COMUNIDAD_",PLANILLA!S2052)</f>
        <v>COMUNIDAD_</v>
      </c>
      <c r="CS2049" t="str">
        <f>CONCATENATE(PLANILLA!S2052,"_",PLANILLA!T2052)</f>
        <v>_</v>
      </c>
      <c r="ES2049" s="42" t="str">
        <f>IF(AND(PLANILLA!AM2052="",PLANILLA!AN2052=""),"",CONCATENATE(PLANILLA!AM2052,"-",PLANILLA!AN2052))</f>
        <v/>
      </c>
    </row>
    <row r="2050" spans="2:149" x14ac:dyDescent="0.25">
      <c r="B2050" t="str">
        <f>IF(OR(PLANILLA!AJ2053="SI",PLANILLA!AK2053="SI"),"TIEMPO","")</f>
        <v/>
      </c>
      <c r="C2050" t="str">
        <f>IF(OR(PLANILLA!AJ2053="SI",PLANILLA!AK2053="SI"),"DESPLAZAMIENTO_FORZADO","")</f>
        <v/>
      </c>
      <c r="CR2050" t="str">
        <f>CONCATENATE("COMUNIDAD_",PLANILLA!S2053)</f>
        <v>COMUNIDAD_</v>
      </c>
      <c r="CS2050" t="str">
        <f>CONCATENATE(PLANILLA!S2053,"_",PLANILLA!T2053)</f>
        <v>_</v>
      </c>
      <c r="ES2050" s="42" t="str">
        <f>IF(AND(PLANILLA!AM2053="",PLANILLA!AN2053=""),"",CONCATENATE(PLANILLA!AM2053,"-",PLANILLA!AN2053))</f>
        <v/>
      </c>
    </row>
    <row r="2051" spans="2:149" x14ac:dyDescent="0.25">
      <c r="B2051" t="str">
        <f>IF(OR(PLANILLA!AJ2054="SI",PLANILLA!AK2054="SI"),"TIEMPO","")</f>
        <v/>
      </c>
      <c r="C2051" t="str">
        <f>IF(OR(PLANILLA!AJ2054="SI",PLANILLA!AK2054="SI"),"DESPLAZAMIENTO_FORZADO","")</f>
        <v/>
      </c>
      <c r="CR2051" t="str">
        <f>CONCATENATE("COMUNIDAD_",PLANILLA!S2054)</f>
        <v>COMUNIDAD_</v>
      </c>
      <c r="CS2051" t="str">
        <f>CONCATENATE(PLANILLA!S2054,"_",PLANILLA!T2054)</f>
        <v>_</v>
      </c>
      <c r="ES2051" s="42" t="str">
        <f>IF(AND(PLANILLA!AM2054="",PLANILLA!AN2054=""),"",CONCATENATE(PLANILLA!AM2054,"-",PLANILLA!AN2054))</f>
        <v/>
      </c>
    </row>
    <row r="2052" spans="2:149" x14ac:dyDescent="0.25">
      <c r="B2052" t="str">
        <f>IF(OR(PLANILLA!AJ2055="SI",PLANILLA!AK2055="SI"),"TIEMPO","")</f>
        <v/>
      </c>
      <c r="C2052" t="str">
        <f>IF(OR(PLANILLA!AJ2055="SI",PLANILLA!AK2055="SI"),"DESPLAZAMIENTO_FORZADO","")</f>
        <v/>
      </c>
      <c r="CR2052" t="str">
        <f>CONCATENATE("COMUNIDAD_",PLANILLA!S2055)</f>
        <v>COMUNIDAD_</v>
      </c>
      <c r="CS2052" t="str">
        <f>CONCATENATE(PLANILLA!S2055,"_",PLANILLA!T2055)</f>
        <v>_</v>
      </c>
      <c r="ES2052" s="42" t="str">
        <f>IF(AND(PLANILLA!AM2055="",PLANILLA!AN2055=""),"",CONCATENATE(PLANILLA!AM2055,"-",PLANILLA!AN2055))</f>
        <v/>
      </c>
    </row>
    <row r="2053" spans="2:149" x14ac:dyDescent="0.25">
      <c r="B2053" t="str">
        <f>IF(OR(PLANILLA!AJ2056="SI",PLANILLA!AK2056="SI"),"TIEMPO","")</f>
        <v/>
      </c>
      <c r="C2053" t="str">
        <f>IF(OR(PLANILLA!AJ2056="SI",PLANILLA!AK2056="SI"),"DESPLAZAMIENTO_FORZADO","")</f>
        <v/>
      </c>
      <c r="CR2053" t="str">
        <f>CONCATENATE("COMUNIDAD_",PLANILLA!S2056)</f>
        <v>COMUNIDAD_</v>
      </c>
      <c r="CS2053" t="str">
        <f>CONCATENATE(PLANILLA!S2056,"_",PLANILLA!T2056)</f>
        <v>_</v>
      </c>
      <c r="ES2053" s="42" t="str">
        <f>IF(AND(PLANILLA!AM2056="",PLANILLA!AN2056=""),"",CONCATENATE(PLANILLA!AM2056,"-",PLANILLA!AN2056))</f>
        <v/>
      </c>
    </row>
    <row r="2054" spans="2:149" x14ac:dyDescent="0.25">
      <c r="B2054" t="str">
        <f>IF(OR(PLANILLA!AJ2057="SI",PLANILLA!AK2057="SI"),"TIEMPO","")</f>
        <v/>
      </c>
      <c r="C2054" t="str">
        <f>IF(OR(PLANILLA!AJ2057="SI",PLANILLA!AK2057="SI"),"DESPLAZAMIENTO_FORZADO","")</f>
        <v/>
      </c>
      <c r="CR2054" t="str">
        <f>CONCATENATE("COMUNIDAD_",PLANILLA!S2057)</f>
        <v>COMUNIDAD_</v>
      </c>
      <c r="CS2054" t="str">
        <f>CONCATENATE(PLANILLA!S2057,"_",PLANILLA!T2057)</f>
        <v>_</v>
      </c>
      <c r="ES2054" s="42" t="str">
        <f>IF(AND(PLANILLA!AM2057="",PLANILLA!AN2057=""),"",CONCATENATE(PLANILLA!AM2057,"-",PLANILLA!AN2057))</f>
        <v/>
      </c>
    </row>
    <row r="2055" spans="2:149" x14ac:dyDescent="0.25">
      <c r="B2055" t="str">
        <f>IF(OR(PLANILLA!AJ2058="SI",PLANILLA!AK2058="SI"),"TIEMPO","")</f>
        <v/>
      </c>
      <c r="C2055" t="str">
        <f>IF(OR(PLANILLA!AJ2058="SI",PLANILLA!AK2058="SI"),"DESPLAZAMIENTO_FORZADO","")</f>
        <v/>
      </c>
      <c r="CR2055" t="str">
        <f>CONCATENATE("COMUNIDAD_",PLANILLA!S2058)</f>
        <v>COMUNIDAD_</v>
      </c>
      <c r="CS2055" t="str">
        <f>CONCATENATE(PLANILLA!S2058,"_",PLANILLA!T2058)</f>
        <v>_</v>
      </c>
      <c r="ES2055" s="42" t="str">
        <f>IF(AND(PLANILLA!AM2058="",PLANILLA!AN2058=""),"",CONCATENATE(PLANILLA!AM2058,"-",PLANILLA!AN2058))</f>
        <v/>
      </c>
    </row>
    <row r="2056" spans="2:149" x14ac:dyDescent="0.25">
      <c r="B2056" t="str">
        <f>IF(OR(PLANILLA!AJ2059="SI",PLANILLA!AK2059="SI"),"TIEMPO","")</f>
        <v/>
      </c>
      <c r="C2056" t="str">
        <f>IF(OR(PLANILLA!AJ2059="SI",PLANILLA!AK2059="SI"),"DESPLAZAMIENTO_FORZADO","")</f>
        <v/>
      </c>
      <c r="CR2056" t="str">
        <f>CONCATENATE("COMUNIDAD_",PLANILLA!S2059)</f>
        <v>COMUNIDAD_</v>
      </c>
      <c r="CS2056" t="str">
        <f>CONCATENATE(PLANILLA!S2059,"_",PLANILLA!T2059)</f>
        <v>_</v>
      </c>
      <c r="ES2056" s="42" t="str">
        <f>IF(AND(PLANILLA!AM2059="",PLANILLA!AN2059=""),"",CONCATENATE(PLANILLA!AM2059,"-",PLANILLA!AN2059))</f>
        <v/>
      </c>
    </row>
    <row r="2057" spans="2:149" x14ac:dyDescent="0.25">
      <c r="B2057" t="str">
        <f>IF(OR(PLANILLA!AJ2060="SI",PLANILLA!AK2060="SI"),"TIEMPO","")</f>
        <v/>
      </c>
      <c r="C2057" t="str">
        <f>IF(OR(PLANILLA!AJ2060="SI",PLANILLA!AK2060="SI"),"DESPLAZAMIENTO_FORZADO","")</f>
        <v/>
      </c>
      <c r="CR2057" t="str">
        <f>CONCATENATE("COMUNIDAD_",PLANILLA!S2060)</f>
        <v>COMUNIDAD_</v>
      </c>
      <c r="CS2057" t="str">
        <f>CONCATENATE(PLANILLA!S2060,"_",PLANILLA!T2060)</f>
        <v>_</v>
      </c>
      <c r="ES2057" s="42" t="str">
        <f>IF(AND(PLANILLA!AM2060="",PLANILLA!AN2060=""),"",CONCATENATE(PLANILLA!AM2060,"-",PLANILLA!AN2060))</f>
        <v/>
      </c>
    </row>
    <row r="2058" spans="2:149" x14ac:dyDescent="0.25">
      <c r="B2058" t="str">
        <f>IF(OR(PLANILLA!AJ2061="SI",PLANILLA!AK2061="SI"),"TIEMPO","")</f>
        <v/>
      </c>
      <c r="C2058" t="str">
        <f>IF(OR(PLANILLA!AJ2061="SI",PLANILLA!AK2061="SI"),"DESPLAZAMIENTO_FORZADO","")</f>
        <v/>
      </c>
      <c r="CR2058" t="str">
        <f>CONCATENATE("COMUNIDAD_",PLANILLA!S2061)</f>
        <v>COMUNIDAD_</v>
      </c>
      <c r="CS2058" t="str">
        <f>CONCATENATE(PLANILLA!S2061,"_",PLANILLA!T2061)</f>
        <v>_</v>
      </c>
      <c r="ES2058" s="42" t="str">
        <f>IF(AND(PLANILLA!AM2061="",PLANILLA!AN2061=""),"",CONCATENATE(PLANILLA!AM2061,"-",PLANILLA!AN2061))</f>
        <v/>
      </c>
    </row>
    <row r="2059" spans="2:149" x14ac:dyDescent="0.25">
      <c r="B2059" t="str">
        <f>IF(OR(PLANILLA!AJ2062="SI",PLANILLA!AK2062="SI"),"TIEMPO","")</f>
        <v/>
      </c>
      <c r="C2059" t="str">
        <f>IF(OR(PLANILLA!AJ2062="SI",PLANILLA!AK2062="SI"),"DESPLAZAMIENTO_FORZADO","")</f>
        <v/>
      </c>
      <c r="CR2059" t="str">
        <f>CONCATENATE("COMUNIDAD_",PLANILLA!S2062)</f>
        <v>COMUNIDAD_</v>
      </c>
      <c r="CS2059" t="str">
        <f>CONCATENATE(PLANILLA!S2062,"_",PLANILLA!T2062)</f>
        <v>_</v>
      </c>
      <c r="ES2059" s="42" t="str">
        <f>IF(AND(PLANILLA!AM2062="",PLANILLA!AN2062=""),"",CONCATENATE(PLANILLA!AM2062,"-",PLANILLA!AN2062))</f>
        <v/>
      </c>
    </row>
    <row r="2060" spans="2:149" x14ac:dyDescent="0.25">
      <c r="B2060" t="str">
        <f>IF(OR(PLANILLA!AJ2063="SI",PLANILLA!AK2063="SI"),"TIEMPO","")</f>
        <v/>
      </c>
      <c r="C2060" t="str">
        <f>IF(OR(PLANILLA!AJ2063="SI",PLANILLA!AK2063="SI"),"DESPLAZAMIENTO_FORZADO","")</f>
        <v/>
      </c>
      <c r="CR2060" t="str">
        <f>CONCATENATE("COMUNIDAD_",PLANILLA!S2063)</f>
        <v>COMUNIDAD_</v>
      </c>
      <c r="CS2060" t="str">
        <f>CONCATENATE(PLANILLA!S2063,"_",PLANILLA!T2063)</f>
        <v>_</v>
      </c>
      <c r="ES2060" s="42" t="str">
        <f>IF(AND(PLANILLA!AM2063="",PLANILLA!AN2063=""),"",CONCATENATE(PLANILLA!AM2063,"-",PLANILLA!AN2063))</f>
        <v/>
      </c>
    </row>
    <row r="2061" spans="2:149" x14ac:dyDescent="0.25">
      <c r="B2061" t="str">
        <f>IF(OR(PLANILLA!AJ2064="SI",PLANILLA!AK2064="SI"),"TIEMPO","")</f>
        <v/>
      </c>
      <c r="C2061" t="str">
        <f>IF(OR(PLANILLA!AJ2064="SI",PLANILLA!AK2064="SI"),"DESPLAZAMIENTO_FORZADO","")</f>
        <v/>
      </c>
      <c r="CR2061" t="str">
        <f>CONCATENATE("COMUNIDAD_",PLANILLA!S2064)</f>
        <v>COMUNIDAD_</v>
      </c>
      <c r="CS2061" t="str">
        <f>CONCATENATE(PLANILLA!S2064,"_",PLANILLA!T2064)</f>
        <v>_</v>
      </c>
      <c r="ES2061" s="42" t="str">
        <f>IF(AND(PLANILLA!AM2064="",PLANILLA!AN2064=""),"",CONCATENATE(PLANILLA!AM2064,"-",PLANILLA!AN2064))</f>
        <v/>
      </c>
    </row>
    <row r="2062" spans="2:149" x14ac:dyDescent="0.25">
      <c r="B2062" t="str">
        <f>IF(OR(PLANILLA!AJ2065="SI",PLANILLA!AK2065="SI"),"TIEMPO","")</f>
        <v/>
      </c>
      <c r="C2062" t="str">
        <f>IF(OR(PLANILLA!AJ2065="SI",PLANILLA!AK2065="SI"),"DESPLAZAMIENTO_FORZADO","")</f>
        <v/>
      </c>
      <c r="CR2062" t="str">
        <f>CONCATENATE("COMUNIDAD_",PLANILLA!S2065)</f>
        <v>COMUNIDAD_</v>
      </c>
      <c r="CS2062" t="str">
        <f>CONCATENATE(PLANILLA!S2065,"_",PLANILLA!T2065)</f>
        <v>_</v>
      </c>
      <c r="ES2062" s="42" t="str">
        <f>IF(AND(PLANILLA!AM2065="",PLANILLA!AN2065=""),"",CONCATENATE(PLANILLA!AM2065,"-",PLANILLA!AN2065))</f>
        <v/>
      </c>
    </row>
    <row r="2063" spans="2:149" x14ac:dyDescent="0.25">
      <c r="B2063" t="str">
        <f>IF(OR(PLANILLA!AJ2066="SI",PLANILLA!AK2066="SI"),"TIEMPO","")</f>
        <v/>
      </c>
      <c r="C2063" t="str">
        <f>IF(OR(PLANILLA!AJ2066="SI",PLANILLA!AK2066="SI"),"DESPLAZAMIENTO_FORZADO","")</f>
        <v/>
      </c>
      <c r="CR2063" t="str">
        <f>CONCATENATE("COMUNIDAD_",PLANILLA!S2066)</f>
        <v>COMUNIDAD_</v>
      </c>
      <c r="CS2063" t="str">
        <f>CONCATENATE(PLANILLA!S2066,"_",PLANILLA!T2066)</f>
        <v>_</v>
      </c>
      <c r="ES2063" s="42" t="str">
        <f>IF(AND(PLANILLA!AM2066="",PLANILLA!AN2066=""),"",CONCATENATE(PLANILLA!AM2066,"-",PLANILLA!AN2066))</f>
        <v/>
      </c>
    </row>
    <row r="2064" spans="2:149" x14ac:dyDescent="0.25">
      <c r="B2064" t="str">
        <f>IF(OR(PLANILLA!AJ2067="SI",PLANILLA!AK2067="SI"),"TIEMPO","")</f>
        <v/>
      </c>
      <c r="C2064" t="str">
        <f>IF(OR(PLANILLA!AJ2067="SI",PLANILLA!AK2067="SI"),"DESPLAZAMIENTO_FORZADO","")</f>
        <v/>
      </c>
      <c r="CR2064" t="str">
        <f>CONCATENATE("COMUNIDAD_",PLANILLA!S2067)</f>
        <v>COMUNIDAD_</v>
      </c>
      <c r="CS2064" t="str">
        <f>CONCATENATE(PLANILLA!S2067,"_",PLANILLA!T2067)</f>
        <v>_</v>
      </c>
      <c r="ES2064" s="42" t="str">
        <f>IF(AND(PLANILLA!AM2067="",PLANILLA!AN2067=""),"",CONCATENATE(PLANILLA!AM2067,"-",PLANILLA!AN2067))</f>
        <v/>
      </c>
    </row>
    <row r="2065" spans="2:149" x14ac:dyDescent="0.25">
      <c r="B2065" t="str">
        <f>IF(OR(PLANILLA!AJ2068="SI",PLANILLA!AK2068="SI"),"TIEMPO","")</f>
        <v/>
      </c>
      <c r="C2065" t="str">
        <f>IF(OR(PLANILLA!AJ2068="SI",PLANILLA!AK2068="SI"),"DESPLAZAMIENTO_FORZADO","")</f>
        <v/>
      </c>
      <c r="CR2065" t="str">
        <f>CONCATENATE("COMUNIDAD_",PLANILLA!S2068)</f>
        <v>COMUNIDAD_</v>
      </c>
      <c r="CS2065" t="str">
        <f>CONCATENATE(PLANILLA!S2068,"_",PLANILLA!T2068)</f>
        <v>_</v>
      </c>
      <c r="ES2065" s="42" t="str">
        <f>IF(AND(PLANILLA!AM2068="",PLANILLA!AN2068=""),"",CONCATENATE(PLANILLA!AM2068,"-",PLANILLA!AN2068))</f>
        <v/>
      </c>
    </row>
    <row r="2066" spans="2:149" x14ac:dyDescent="0.25">
      <c r="B2066" t="str">
        <f>IF(OR(PLANILLA!AJ2069="SI",PLANILLA!AK2069="SI"),"TIEMPO","")</f>
        <v/>
      </c>
      <c r="C2066" t="str">
        <f>IF(OR(PLANILLA!AJ2069="SI",PLANILLA!AK2069="SI"),"DESPLAZAMIENTO_FORZADO","")</f>
        <v/>
      </c>
      <c r="CR2066" t="str">
        <f>CONCATENATE("COMUNIDAD_",PLANILLA!S2069)</f>
        <v>COMUNIDAD_</v>
      </c>
      <c r="CS2066" t="str">
        <f>CONCATENATE(PLANILLA!S2069,"_",PLANILLA!T2069)</f>
        <v>_</v>
      </c>
      <c r="ES2066" s="42" t="str">
        <f>IF(AND(PLANILLA!AM2069="",PLANILLA!AN2069=""),"",CONCATENATE(PLANILLA!AM2069,"-",PLANILLA!AN2069))</f>
        <v/>
      </c>
    </row>
    <row r="2067" spans="2:149" x14ac:dyDescent="0.25">
      <c r="B2067" t="str">
        <f>IF(OR(PLANILLA!AJ2070="SI",PLANILLA!AK2070="SI"),"TIEMPO","")</f>
        <v/>
      </c>
      <c r="C2067" t="str">
        <f>IF(OR(PLANILLA!AJ2070="SI",PLANILLA!AK2070="SI"),"DESPLAZAMIENTO_FORZADO","")</f>
        <v/>
      </c>
      <c r="CR2067" t="str">
        <f>CONCATENATE("COMUNIDAD_",PLANILLA!S2070)</f>
        <v>COMUNIDAD_</v>
      </c>
      <c r="CS2067" t="str">
        <f>CONCATENATE(PLANILLA!S2070,"_",PLANILLA!T2070)</f>
        <v>_</v>
      </c>
      <c r="ES2067" s="42" t="str">
        <f>IF(AND(PLANILLA!AM2070="",PLANILLA!AN2070=""),"",CONCATENATE(PLANILLA!AM2070,"-",PLANILLA!AN2070))</f>
        <v/>
      </c>
    </row>
    <row r="2068" spans="2:149" x14ac:dyDescent="0.25">
      <c r="B2068" t="str">
        <f>IF(OR(PLANILLA!AJ2071="SI",PLANILLA!AK2071="SI"),"TIEMPO","")</f>
        <v/>
      </c>
      <c r="C2068" t="str">
        <f>IF(OR(PLANILLA!AJ2071="SI",PLANILLA!AK2071="SI"),"DESPLAZAMIENTO_FORZADO","")</f>
        <v/>
      </c>
      <c r="CR2068" t="str">
        <f>CONCATENATE("COMUNIDAD_",PLANILLA!S2071)</f>
        <v>COMUNIDAD_</v>
      </c>
      <c r="CS2068" t="str">
        <f>CONCATENATE(PLANILLA!S2071,"_",PLANILLA!T2071)</f>
        <v>_</v>
      </c>
      <c r="ES2068" s="42" t="str">
        <f>IF(AND(PLANILLA!AM2071="",PLANILLA!AN2071=""),"",CONCATENATE(PLANILLA!AM2071,"-",PLANILLA!AN2071))</f>
        <v/>
      </c>
    </row>
    <row r="2069" spans="2:149" x14ac:dyDescent="0.25">
      <c r="B2069" t="str">
        <f>IF(OR(PLANILLA!AJ2072="SI",PLANILLA!AK2072="SI"),"TIEMPO","")</f>
        <v/>
      </c>
      <c r="C2069" t="str">
        <f>IF(OR(PLANILLA!AJ2072="SI",PLANILLA!AK2072="SI"),"DESPLAZAMIENTO_FORZADO","")</f>
        <v/>
      </c>
      <c r="CR2069" t="str">
        <f>CONCATENATE("COMUNIDAD_",PLANILLA!S2072)</f>
        <v>COMUNIDAD_</v>
      </c>
      <c r="CS2069" t="str">
        <f>CONCATENATE(PLANILLA!S2072,"_",PLANILLA!T2072)</f>
        <v>_</v>
      </c>
      <c r="ES2069" s="42" t="str">
        <f>IF(AND(PLANILLA!AM2072="",PLANILLA!AN2072=""),"",CONCATENATE(PLANILLA!AM2072,"-",PLANILLA!AN2072))</f>
        <v/>
      </c>
    </row>
    <row r="2070" spans="2:149" x14ac:dyDescent="0.25">
      <c r="B2070" t="str">
        <f>IF(OR(PLANILLA!AJ2073="SI",PLANILLA!AK2073="SI"),"TIEMPO","")</f>
        <v/>
      </c>
      <c r="C2070" t="str">
        <f>IF(OR(PLANILLA!AJ2073="SI",PLANILLA!AK2073="SI"),"DESPLAZAMIENTO_FORZADO","")</f>
        <v/>
      </c>
      <c r="CR2070" t="str">
        <f>CONCATENATE("COMUNIDAD_",PLANILLA!S2073)</f>
        <v>COMUNIDAD_</v>
      </c>
      <c r="CS2070" t="str">
        <f>CONCATENATE(PLANILLA!S2073,"_",PLANILLA!T2073)</f>
        <v>_</v>
      </c>
      <c r="ES2070" s="42" t="str">
        <f>IF(AND(PLANILLA!AM2073="",PLANILLA!AN2073=""),"",CONCATENATE(PLANILLA!AM2073,"-",PLANILLA!AN2073))</f>
        <v/>
      </c>
    </row>
    <row r="2071" spans="2:149" x14ac:dyDescent="0.25">
      <c r="B2071" t="str">
        <f>IF(OR(PLANILLA!AJ2074="SI",PLANILLA!AK2074="SI"),"TIEMPO","")</f>
        <v/>
      </c>
      <c r="C2071" t="str">
        <f>IF(OR(PLANILLA!AJ2074="SI",PLANILLA!AK2074="SI"),"DESPLAZAMIENTO_FORZADO","")</f>
        <v/>
      </c>
      <c r="CR2071" t="str">
        <f>CONCATENATE("COMUNIDAD_",PLANILLA!S2074)</f>
        <v>COMUNIDAD_</v>
      </c>
      <c r="CS2071" t="str">
        <f>CONCATENATE(PLANILLA!S2074,"_",PLANILLA!T2074)</f>
        <v>_</v>
      </c>
      <c r="ES2071" s="42" t="str">
        <f>IF(AND(PLANILLA!AM2074="",PLANILLA!AN2074=""),"",CONCATENATE(PLANILLA!AM2074,"-",PLANILLA!AN2074))</f>
        <v/>
      </c>
    </row>
    <row r="2072" spans="2:149" x14ac:dyDescent="0.25">
      <c r="B2072" t="str">
        <f>IF(OR(PLANILLA!AJ2075="SI",PLANILLA!AK2075="SI"),"TIEMPO","")</f>
        <v/>
      </c>
      <c r="C2072" t="str">
        <f>IF(OR(PLANILLA!AJ2075="SI",PLANILLA!AK2075="SI"),"DESPLAZAMIENTO_FORZADO","")</f>
        <v/>
      </c>
      <c r="CR2072" t="str">
        <f>CONCATENATE("COMUNIDAD_",PLANILLA!S2075)</f>
        <v>COMUNIDAD_</v>
      </c>
      <c r="CS2072" t="str">
        <f>CONCATENATE(PLANILLA!S2075,"_",PLANILLA!T2075)</f>
        <v>_</v>
      </c>
      <c r="ES2072" s="42" t="str">
        <f>IF(AND(PLANILLA!AM2075="",PLANILLA!AN2075=""),"",CONCATENATE(PLANILLA!AM2075,"-",PLANILLA!AN2075))</f>
        <v/>
      </c>
    </row>
    <row r="2073" spans="2:149" x14ac:dyDescent="0.25">
      <c r="B2073" t="str">
        <f>IF(OR(PLANILLA!AJ2076="SI",PLANILLA!AK2076="SI"),"TIEMPO","")</f>
        <v/>
      </c>
      <c r="C2073" t="str">
        <f>IF(OR(PLANILLA!AJ2076="SI",PLANILLA!AK2076="SI"),"DESPLAZAMIENTO_FORZADO","")</f>
        <v/>
      </c>
      <c r="CR2073" t="str">
        <f>CONCATENATE("COMUNIDAD_",PLANILLA!S2076)</f>
        <v>COMUNIDAD_</v>
      </c>
      <c r="CS2073" t="str">
        <f>CONCATENATE(PLANILLA!S2076,"_",PLANILLA!T2076)</f>
        <v>_</v>
      </c>
      <c r="ES2073" s="42" t="str">
        <f>IF(AND(PLANILLA!AM2076="",PLANILLA!AN2076=""),"",CONCATENATE(PLANILLA!AM2076,"-",PLANILLA!AN2076))</f>
        <v/>
      </c>
    </row>
    <row r="2074" spans="2:149" x14ac:dyDescent="0.25">
      <c r="B2074" t="str">
        <f>IF(OR(PLANILLA!AJ2077="SI",PLANILLA!AK2077="SI"),"TIEMPO","")</f>
        <v/>
      </c>
      <c r="C2074" t="str">
        <f>IF(OR(PLANILLA!AJ2077="SI",PLANILLA!AK2077="SI"),"DESPLAZAMIENTO_FORZADO","")</f>
        <v/>
      </c>
      <c r="CR2074" t="str">
        <f>CONCATENATE("COMUNIDAD_",PLANILLA!S2077)</f>
        <v>COMUNIDAD_</v>
      </c>
      <c r="CS2074" t="str">
        <f>CONCATENATE(PLANILLA!S2077,"_",PLANILLA!T2077)</f>
        <v>_</v>
      </c>
      <c r="ES2074" s="42" t="str">
        <f>IF(AND(PLANILLA!AM2077="",PLANILLA!AN2077=""),"",CONCATENATE(PLANILLA!AM2077,"-",PLANILLA!AN2077))</f>
        <v/>
      </c>
    </row>
    <row r="2075" spans="2:149" x14ac:dyDescent="0.25">
      <c r="B2075" t="str">
        <f>IF(OR(PLANILLA!AJ2078="SI",PLANILLA!AK2078="SI"),"TIEMPO","")</f>
        <v/>
      </c>
      <c r="C2075" t="str">
        <f>IF(OR(PLANILLA!AJ2078="SI",PLANILLA!AK2078="SI"),"DESPLAZAMIENTO_FORZADO","")</f>
        <v/>
      </c>
      <c r="CR2075" t="str">
        <f>CONCATENATE("COMUNIDAD_",PLANILLA!S2078)</f>
        <v>COMUNIDAD_</v>
      </c>
      <c r="CS2075" t="str">
        <f>CONCATENATE(PLANILLA!S2078,"_",PLANILLA!T2078)</f>
        <v>_</v>
      </c>
      <c r="ES2075" s="42" t="str">
        <f>IF(AND(PLANILLA!AM2078="",PLANILLA!AN2078=""),"",CONCATENATE(PLANILLA!AM2078,"-",PLANILLA!AN2078))</f>
        <v/>
      </c>
    </row>
    <row r="2076" spans="2:149" x14ac:dyDescent="0.25">
      <c r="B2076" t="str">
        <f>IF(OR(PLANILLA!AJ2079="SI",PLANILLA!AK2079="SI"),"TIEMPO","")</f>
        <v/>
      </c>
      <c r="C2076" t="str">
        <f>IF(OR(PLANILLA!AJ2079="SI",PLANILLA!AK2079="SI"),"DESPLAZAMIENTO_FORZADO","")</f>
        <v/>
      </c>
      <c r="CR2076" t="str">
        <f>CONCATENATE("COMUNIDAD_",PLANILLA!S2079)</f>
        <v>COMUNIDAD_</v>
      </c>
      <c r="CS2076" t="str">
        <f>CONCATENATE(PLANILLA!S2079,"_",PLANILLA!T2079)</f>
        <v>_</v>
      </c>
      <c r="ES2076" s="42" t="str">
        <f>IF(AND(PLANILLA!AM2079="",PLANILLA!AN2079=""),"",CONCATENATE(PLANILLA!AM2079,"-",PLANILLA!AN2079))</f>
        <v/>
      </c>
    </row>
    <row r="2077" spans="2:149" x14ac:dyDescent="0.25">
      <c r="B2077" t="str">
        <f>IF(OR(PLANILLA!AJ2080="SI",PLANILLA!AK2080="SI"),"TIEMPO","")</f>
        <v/>
      </c>
      <c r="C2077" t="str">
        <f>IF(OR(PLANILLA!AJ2080="SI",PLANILLA!AK2080="SI"),"DESPLAZAMIENTO_FORZADO","")</f>
        <v/>
      </c>
      <c r="CR2077" t="str">
        <f>CONCATENATE("COMUNIDAD_",PLANILLA!S2080)</f>
        <v>COMUNIDAD_</v>
      </c>
      <c r="CS2077" t="str">
        <f>CONCATENATE(PLANILLA!S2080,"_",PLANILLA!T2080)</f>
        <v>_</v>
      </c>
      <c r="ES2077" s="42" t="str">
        <f>IF(AND(PLANILLA!AM2080="",PLANILLA!AN2080=""),"",CONCATENATE(PLANILLA!AM2080,"-",PLANILLA!AN2080))</f>
        <v/>
      </c>
    </row>
    <row r="2078" spans="2:149" x14ac:dyDescent="0.25">
      <c r="B2078" t="str">
        <f>IF(OR(PLANILLA!AJ2081="SI",PLANILLA!AK2081="SI"),"TIEMPO","")</f>
        <v/>
      </c>
      <c r="C2078" t="str">
        <f>IF(OR(PLANILLA!AJ2081="SI",PLANILLA!AK2081="SI"),"DESPLAZAMIENTO_FORZADO","")</f>
        <v/>
      </c>
      <c r="CR2078" t="str">
        <f>CONCATENATE("COMUNIDAD_",PLANILLA!S2081)</f>
        <v>COMUNIDAD_</v>
      </c>
      <c r="CS2078" t="str">
        <f>CONCATENATE(PLANILLA!S2081,"_",PLANILLA!T2081)</f>
        <v>_</v>
      </c>
      <c r="ES2078" s="42" t="str">
        <f>IF(AND(PLANILLA!AM2081="",PLANILLA!AN2081=""),"",CONCATENATE(PLANILLA!AM2081,"-",PLANILLA!AN2081))</f>
        <v/>
      </c>
    </row>
    <row r="2079" spans="2:149" x14ac:dyDescent="0.25">
      <c r="B2079" t="str">
        <f>IF(OR(PLANILLA!AJ2082="SI",PLANILLA!AK2082="SI"),"TIEMPO","")</f>
        <v/>
      </c>
      <c r="C2079" t="str">
        <f>IF(OR(PLANILLA!AJ2082="SI",PLANILLA!AK2082="SI"),"DESPLAZAMIENTO_FORZADO","")</f>
        <v/>
      </c>
      <c r="CR2079" t="str">
        <f>CONCATENATE("COMUNIDAD_",PLANILLA!S2082)</f>
        <v>COMUNIDAD_</v>
      </c>
      <c r="CS2079" t="str">
        <f>CONCATENATE(PLANILLA!S2082,"_",PLANILLA!T2082)</f>
        <v>_</v>
      </c>
      <c r="ES2079" s="42" t="str">
        <f>IF(AND(PLANILLA!AM2082="",PLANILLA!AN2082=""),"",CONCATENATE(PLANILLA!AM2082,"-",PLANILLA!AN2082))</f>
        <v/>
      </c>
    </row>
    <row r="2080" spans="2:149" x14ac:dyDescent="0.25">
      <c r="B2080" t="str">
        <f>IF(OR(PLANILLA!AJ2083="SI",PLANILLA!AK2083="SI"),"TIEMPO","")</f>
        <v/>
      </c>
      <c r="C2080" t="str">
        <f>IF(OR(PLANILLA!AJ2083="SI",PLANILLA!AK2083="SI"),"DESPLAZAMIENTO_FORZADO","")</f>
        <v/>
      </c>
      <c r="CR2080" t="str">
        <f>CONCATENATE("COMUNIDAD_",PLANILLA!S2083)</f>
        <v>COMUNIDAD_</v>
      </c>
      <c r="CS2080" t="str">
        <f>CONCATENATE(PLANILLA!S2083,"_",PLANILLA!T2083)</f>
        <v>_</v>
      </c>
      <c r="ES2080" s="42" t="str">
        <f>IF(AND(PLANILLA!AM2083="",PLANILLA!AN2083=""),"",CONCATENATE(PLANILLA!AM2083,"-",PLANILLA!AN2083))</f>
        <v/>
      </c>
    </row>
    <row r="2081" spans="2:149" x14ac:dyDescent="0.25">
      <c r="B2081" t="str">
        <f>IF(OR(PLANILLA!AJ2084="SI",PLANILLA!AK2084="SI"),"TIEMPO","")</f>
        <v/>
      </c>
      <c r="C2081" t="str">
        <f>IF(OR(PLANILLA!AJ2084="SI",PLANILLA!AK2084="SI"),"DESPLAZAMIENTO_FORZADO","")</f>
        <v/>
      </c>
      <c r="CR2081" t="str">
        <f>CONCATENATE("COMUNIDAD_",PLANILLA!S2084)</f>
        <v>COMUNIDAD_</v>
      </c>
      <c r="CS2081" t="str">
        <f>CONCATENATE(PLANILLA!S2084,"_",PLANILLA!T2084)</f>
        <v>_</v>
      </c>
      <c r="ES2081" s="42" t="str">
        <f>IF(AND(PLANILLA!AM2084="",PLANILLA!AN2084=""),"",CONCATENATE(PLANILLA!AM2084,"-",PLANILLA!AN2084))</f>
        <v/>
      </c>
    </row>
    <row r="2082" spans="2:149" x14ac:dyDescent="0.25">
      <c r="B2082" t="str">
        <f>IF(OR(PLANILLA!AJ2085="SI",PLANILLA!AK2085="SI"),"TIEMPO","")</f>
        <v/>
      </c>
      <c r="C2082" t="str">
        <f>IF(OR(PLANILLA!AJ2085="SI",PLANILLA!AK2085="SI"),"DESPLAZAMIENTO_FORZADO","")</f>
        <v/>
      </c>
      <c r="CR2082" t="str">
        <f>CONCATENATE("COMUNIDAD_",PLANILLA!S2085)</f>
        <v>COMUNIDAD_</v>
      </c>
      <c r="CS2082" t="str">
        <f>CONCATENATE(PLANILLA!S2085,"_",PLANILLA!T2085)</f>
        <v>_</v>
      </c>
      <c r="ES2082" s="42" t="str">
        <f>IF(AND(PLANILLA!AM2085="",PLANILLA!AN2085=""),"",CONCATENATE(PLANILLA!AM2085,"-",PLANILLA!AN2085))</f>
        <v/>
      </c>
    </row>
    <row r="2083" spans="2:149" x14ac:dyDescent="0.25">
      <c r="B2083" t="str">
        <f>IF(OR(PLANILLA!AJ2086="SI",PLANILLA!AK2086="SI"),"TIEMPO","")</f>
        <v/>
      </c>
      <c r="C2083" t="str">
        <f>IF(OR(PLANILLA!AJ2086="SI",PLANILLA!AK2086="SI"),"DESPLAZAMIENTO_FORZADO","")</f>
        <v/>
      </c>
      <c r="CR2083" t="str">
        <f>CONCATENATE("COMUNIDAD_",PLANILLA!S2086)</f>
        <v>COMUNIDAD_</v>
      </c>
      <c r="CS2083" t="str">
        <f>CONCATENATE(PLANILLA!S2086,"_",PLANILLA!T2086)</f>
        <v>_</v>
      </c>
      <c r="ES2083" s="42" t="str">
        <f>IF(AND(PLANILLA!AM2086="",PLANILLA!AN2086=""),"",CONCATENATE(PLANILLA!AM2086,"-",PLANILLA!AN2086))</f>
        <v/>
      </c>
    </row>
    <row r="2084" spans="2:149" x14ac:dyDescent="0.25">
      <c r="B2084" t="str">
        <f>IF(OR(PLANILLA!AJ2087="SI",PLANILLA!AK2087="SI"),"TIEMPO","")</f>
        <v/>
      </c>
      <c r="C2084" t="str">
        <f>IF(OR(PLANILLA!AJ2087="SI",PLANILLA!AK2087="SI"),"DESPLAZAMIENTO_FORZADO","")</f>
        <v/>
      </c>
      <c r="CR2084" t="str">
        <f>CONCATENATE("COMUNIDAD_",PLANILLA!S2087)</f>
        <v>COMUNIDAD_</v>
      </c>
      <c r="CS2084" t="str">
        <f>CONCATENATE(PLANILLA!S2087,"_",PLANILLA!T2087)</f>
        <v>_</v>
      </c>
      <c r="ES2084" s="42" t="str">
        <f>IF(AND(PLANILLA!AM2087="",PLANILLA!AN2087=""),"",CONCATENATE(PLANILLA!AM2087,"-",PLANILLA!AN2087))</f>
        <v/>
      </c>
    </row>
    <row r="2085" spans="2:149" x14ac:dyDescent="0.25">
      <c r="B2085" t="str">
        <f>IF(OR(PLANILLA!AJ2088="SI",PLANILLA!AK2088="SI"),"TIEMPO","")</f>
        <v/>
      </c>
      <c r="C2085" t="str">
        <f>IF(OR(PLANILLA!AJ2088="SI",PLANILLA!AK2088="SI"),"DESPLAZAMIENTO_FORZADO","")</f>
        <v/>
      </c>
      <c r="CR2085" t="str">
        <f>CONCATENATE("COMUNIDAD_",PLANILLA!S2088)</f>
        <v>COMUNIDAD_</v>
      </c>
      <c r="CS2085" t="str">
        <f>CONCATENATE(PLANILLA!S2088,"_",PLANILLA!T2088)</f>
        <v>_</v>
      </c>
      <c r="ES2085" s="42" t="str">
        <f>IF(AND(PLANILLA!AM2088="",PLANILLA!AN2088=""),"",CONCATENATE(PLANILLA!AM2088,"-",PLANILLA!AN2088))</f>
        <v/>
      </c>
    </row>
    <row r="2086" spans="2:149" x14ac:dyDescent="0.25">
      <c r="B2086" t="str">
        <f>IF(OR(PLANILLA!AJ2089="SI",PLANILLA!AK2089="SI"),"TIEMPO","")</f>
        <v/>
      </c>
      <c r="C2086" t="str">
        <f>IF(OR(PLANILLA!AJ2089="SI",PLANILLA!AK2089="SI"),"DESPLAZAMIENTO_FORZADO","")</f>
        <v/>
      </c>
      <c r="CR2086" t="str">
        <f>CONCATENATE("COMUNIDAD_",PLANILLA!S2089)</f>
        <v>COMUNIDAD_</v>
      </c>
      <c r="CS2086" t="str">
        <f>CONCATENATE(PLANILLA!S2089,"_",PLANILLA!T2089)</f>
        <v>_</v>
      </c>
      <c r="ES2086" s="42" t="str">
        <f>IF(AND(PLANILLA!AM2089="",PLANILLA!AN2089=""),"",CONCATENATE(PLANILLA!AM2089,"-",PLANILLA!AN2089))</f>
        <v/>
      </c>
    </row>
    <row r="2087" spans="2:149" x14ac:dyDescent="0.25">
      <c r="B2087" t="str">
        <f>IF(OR(PLANILLA!AJ2090="SI",PLANILLA!AK2090="SI"),"TIEMPO","")</f>
        <v/>
      </c>
      <c r="C2087" t="str">
        <f>IF(OR(PLANILLA!AJ2090="SI",PLANILLA!AK2090="SI"),"DESPLAZAMIENTO_FORZADO","")</f>
        <v/>
      </c>
      <c r="CR2087" t="str">
        <f>CONCATENATE("COMUNIDAD_",PLANILLA!S2090)</f>
        <v>COMUNIDAD_</v>
      </c>
      <c r="CS2087" t="str">
        <f>CONCATENATE(PLANILLA!S2090,"_",PLANILLA!T2090)</f>
        <v>_</v>
      </c>
      <c r="ES2087" s="42" t="str">
        <f>IF(AND(PLANILLA!AM2090="",PLANILLA!AN2090=""),"",CONCATENATE(PLANILLA!AM2090,"-",PLANILLA!AN2090))</f>
        <v/>
      </c>
    </row>
    <row r="2088" spans="2:149" x14ac:dyDescent="0.25">
      <c r="B2088" t="str">
        <f>IF(OR(PLANILLA!AJ2091="SI",PLANILLA!AK2091="SI"),"TIEMPO","")</f>
        <v/>
      </c>
      <c r="C2088" t="str">
        <f>IF(OR(PLANILLA!AJ2091="SI",PLANILLA!AK2091="SI"),"DESPLAZAMIENTO_FORZADO","")</f>
        <v/>
      </c>
      <c r="CR2088" t="str">
        <f>CONCATENATE("COMUNIDAD_",PLANILLA!S2091)</f>
        <v>COMUNIDAD_</v>
      </c>
      <c r="CS2088" t="str">
        <f>CONCATENATE(PLANILLA!S2091,"_",PLANILLA!T2091)</f>
        <v>_</v>
      </c>
      <c r="ES2088" s="42" t="str">
        <f>IF(AND(PLANILLA!AM2091="",PLANILLA!AN2091=""),"",CONCATENATE(PLANILLA!AM2091,"-",PLANILLA!AN2091))</f>
        <v/>
      </c>
    </row>
    <row r="2089" spans="2:149" x14ac:dyDescent="0.25">
      <c r="B2089" t="str">
        <f>IF(OR(PLANILLA!AJ2092="SI",PLANILLA!AK2092="SI"),"TIEMPO","")</f>
        <v/>
      </c>
      <c r="C2089" t="str">
        <f>IF(OR(PLANILLA!AJ2092="SI",PLANILLA!AK2092="SI"),"DESPLAZAMIENTO_FORZADO","")</f>
        <v/>
      </c>
      <c r="CR2089" t="str">
        <f>CONCATENATE("COMUNIDAD_",PLANILLA!S2092)</f>
        <v>COMUNIDAD_</v>
      </c>
      <c r="CS2089" t="str">
        <f>CONCATENATE(PLANILLA!S2092,"_",PLANILLA!T2092)</f>
        <v>_</v>
      </c>
      <c r="ES2089" s="42" t="str">
        <f>IF(AND(PLANILLA!AM2092="",PLANILLA!AN2092=""),"",CONCATENATE(PLANILLA!AM2092,"-",PLANILLA!AN2092))</f>
        <v/>
      </c>
    </row>
    <row r="2090" spans="2:149" x14ac:dyDescent="0.25">
      <c r="B2090" t="str">
        <f>IF(OR(PLANILLA!AJ2093="SI",PLANILLA!AK2093="SI"),"TIEMPO","")</f>
        <v/>
      </c>
      <c r="C2090" t="str">
        <f>IF(OR(PLANILLA!AJ2093="SI",PLANILLA!AK2093="SI"),"DESPLAZAMIENTO_FORZADO","")</f>
        <v/>
      </c>
      <c r="CR2090" t="str">
        <f>CONCATENATE("COMUNIDAD_",PLANILLA!S2093)</f>
        <v>COMUNIDAD_</v>
      </c>
      <c r="CS2090" t="str">
        <f>CONCATENATE(PLANILLA!S2093,"_",PLANILLA!T2093)</f>
        <v>_</v>
      </c>
      <c r="ES2090" s="42" t="str">
        <f>IF(AND(PLANILLA!AM2093="",PLANILLA!AN2093=""),"",CONCATENATE(PLANILLA!AM2093,"-",PLANILLA!AN2093))</f>
        <v/>
      </c>
    </row>
    <row r="2091" spans="2:149" x14ac:dyDescent="0.25">
      <c r="B2091" t="str">
        <f>IF(OR(PLANILLA!AJ2094="SI",PLANILLA!AK2094="SI"),"TIEMPO","")</f>
        <v/>
      </c>
      <c r="C2091" t="str">
        <f>IF(OR(PLANILLA!AJ2094="SI",PLANILLA!AK2094="SI"),"DESPLAZAMIENTO_FORZADO","")</f>
        <v/>
      </c>
      <c r="CR2091" t="str">
        <f>CONCATENATE("COMUNIDAD_",PLANILLA!S2094)</f>
        <v>COMUNIDAD_</v>
      </c>
      <c r="CS2091" t="str">
        <f>CONCATENATE(PLANILLA!S2094,"_",PLANILLA!T2094)</f>
        <v>_</v>
      </c>
      <c r="ES2091" s="42" t="str">
        <f>IF(AND(PLANILLA!AM2094="",PLANILLA!AN2094=""),"",CONCATENATE(PLANILLA!AM2094,"-",PLANILLA!AN2094))</f>
        <v/>
      </c>
    </row>
    <row r="2092" spans="2:149" x14ac:dyDescent="0.25">
      <c r="B2092" t="str">
        <f>IF(OR(PLANILLA!AJ2095="SI",PLANILLA!AK2095="SI"),"TIEMPO","")</f>
        <v/>
      </c>
      <c r="C2092" t="str">
        <f>IF(OR(PLANILLA!AJ2095="SI",PLANILLA!AK2095="SI"),"DESPLAZAMIENTO_FORZADO","")</f>
        <v/>
      </c>
      <c r="CR2092" t="str">
        <f>CONCATENATE("COMUNIDAD_",PLANILLA!S2095)</f>
        <v>COMUNIDAD_</v>
      </c>
      <c r="CS2092" t="str">
        <f>CONCATENATE(PLANILLA!S2095,"_",PLANILLA!T2095)</f>
        <v>_</v>
      </c>
      <c r="ES2092" s="42" t="str">
        <f>IF(AND(PLANILLA!AM2095="",PLANILLA!AN2095=""),"",CONCATENATE(PLANILLA!AM2095,"-",PLANILLA!AN2095))</f>
        <v/>
      </c>
    </row>
    <row r="2093" spans="2:149" x14ac:dyDescent="0.25">
      <c r="B2093" t="str">
        <f>IF(OR(PLANILLA!AJ2096="SI",PLANILLA!AK2096="SI"),"TIEMPO","")</f>
        <v/>
      </c>
      <c r="C2093" t="str">
        <f>IF(OR(PLANILLA!AJ2096="SI",PLANILLA!AK2096="SI"),"DESPLAZAMIENTO_FORZADO","")</f>
        <v/>
      </c>
      <c r="CR2093" t="str">
        <f>CONCATENATE("COMUNIDAD_",PLANILLA!S2096)</f>
        <v>COMUNIDAD_</v>
      </c>
      <c r="CS2093" t="str">
        <f>CONCATENATE(PLANILLA!S2096,"_",PLANILLA!T2096)</f>
        <v>_</v>
      </c>
      <c r="ES2093" s="42" t="str">
        <f>IF(AND(PLANILLA!AM2096="",PLANILLA!AN2096=""),"",CONCATENATE(PLANILLA!AM2096,"-",PLANILLA!AN2096))</f>
        <v/>
      </c>
    </row>
    <row r="2094" spans="2:149" x14ac:dyDescent="0.25">
      <c r="B2094" t="str">
        <f>IF(OR(PLANILLA!AJ2097="SI",PLANILLA!AK2097="SI"),"TIEMPO","")</f>
        <v/>
      </c>
      <c r="C2094" t="str">
        <f>IF(OR(PLANILLA!AJ2097="SI",PLANILLA!AK2097="SI"),"DESPLAZAMIENTO_FORZADO","")</f>
        <v/>
      </c>
      <c r="CR2094" t="str">
        <f>CONCATENATE("COMUNIDAD_",PLANILLA!S2097)</f>
        <v>COMUNIDAD_</v>
      </c>
      <c r="CS2094" t="str">
        <f>CONCATENATE(PLANILLA!S2097,"_",PLANILLA!T2097)</f>
        <v>_</v>
      </c>
      <c r="ES2094" s="42" t="str">
        <f>IF(AND(PLANILLA!AM2097="",PLANILLA!AN2097=""),"",CONCATENATE(PLANILLA!AM2097,"-",PLANILLA!AN2097))</f>
        <v/>
      </c>
    </row>
    <row r="2095" spans="2:149" x14ac:dyDescent="0.25">
      <c r="B2095" t="str">
        <f>IF(OR(PLANILLA!AJ2098="SI",PLANILLA!AK2098="SI"),"TIEMPO","")</f>
        <v/>
      </c>
      <c r="C2095" t="str">
        <f>IF(OR(PLANILLA!AJ2098="SI",PLANILLA!AK2098="SI"),"DESPLAZAMIENTO_FORZADO","")</f>
        <v/>
      </c>
      <c r="CR2095" t="str">
        <f>CONCATENATE("COMUNIDAD_",PLANILLA!S2098)</f>
        <v>COMUNIDAD_</v>
      </c>
      <c r="CS2095" t="str">
        <f>CONCATENATE(PLANILLA!S2098,"_",PLANILLA!T2098)</f>
        <v>_</v>
      </c>
      <c r="ES2095" s="42" t="str">
        <f>IF(AND(PLANILLA!AM2098="",PLANILLA!AN2098=""),"",CONCATENATE(PLANILLA!AM2098,"-",PLANILLA!AN2098))</f>
        <v/>
      </c>
    </row>
    <row r="2096" spans="2:149" x14ac:dyDescent="0.25">
      <c r="B2096" t="str">
        <f>IF(OR(PLANILLA!AJ2099="SI",PLANILLA!AK2099="SI"),"TIEMPO","")</f>
        <v/>
      </c>
      <c r="C2096" t="str">
        <f>IF(OR(PLANILLA!AJ2099="SI",PLANILLA!AK2099="SI"),"DESPLAZAMIENTO_FORZADO","")</f>
        <v/>
      </c>
      <c r="CR2096" t="str">
        <f>CONCATENATE("COMUNIDAD_",PLANILLA!S2099)</f>
        <v>COMUNIDAD_</v>
      </c>
      <c r="CS2096" t="str">
        <f>CONCATENATE(PLANILLA!S2099,"_",PLANILLA!T2099)</f>
        <v>_</v>
      </c>
      <c r="ES2096" s="42" t="str">
        <f>IF(AND(PLANILLA!AM2099="",PLANILLA!AN2099=""),"",CONCATENATE(PLANILLA!AM2099,"-",PLANILLA!AN2099))</f>
        <v/>
      </c>
    </row>
    <row r="2097" spans="2:149" x14ac:dyDescent="0.25">
      <c r="B2097" t="str">
        <f>IF(OR(PLANILLA!AJ2100="SI",PLANILLA!AK2100="SI"),"TIEMPO","")</f>
        <v/>
      </c>
      <c r="C2097" t="str">
        <f>IF(OR(PLANILLA!AJ2100="SI",PLANILLA!AK2100="SI"),"DESPLAZAMIENTO_FORZADO","")</f>
        <v/>
      </c>
      <c r="CR2097" t="str">
        <f>CONCATENATE("COMUNIDAD_",PLANILLA!S2100)</f>
        <v>COMUNIDAD_</v>
      </c>
      <c r="CS2097" t="str">
        <f>CONCATENATE(PLANILLA!S2100,"_",PLANILLA!T2100)</f>
        <v>_</v>
      </c>
      <c r="ES2097" s="42" t="str">
        <f>IF(AND(PLANILLA!AM2100="",PLANILLA!AN2100=""),"",CONCATENATE(PLANILLA!AM2100,"-",PLANILLA!AN2100))</f>
        <v/>
      </c>
    </row>
    <row r="2098" spans="2:149" x14ac:dyDescent="0.25">
      <c r="B2098" t="str">
        <f>IF(OR(PLANILLA!AJ2101="SI",PLANILLA!AK2101="SI"),"TIEMPO","")</f>
        <v/>
      </c>
      <c r="C2098" t="str">
        <f>IF(OR(PLANILLA!AJ2101="SI",PLANILLA!AK2101="SI"),"DESPLAZAMIENTO_FORZADO","")</f>
        <v/>
      </c>
      <c r="CR2098" t="str">
        <f>CONCATENATE("COMUNIDAD_",PLANILLA!S2101)</f>
        <v>COMUNIDAD_</v>
      </c>
      <c r="CS2098" t="str">
        <f>CONCATENATE(PLANILLA!S2101,"_",PLANILLA!T2101)</f>
        <v>_</v>
      </c>
      <c r="ES2098" s="42" t="str">
        <f>IF(AND(PLANILLA!AM2101="",PLANILLA!AN2101=""),"",CONCATENATE(PLANILLA!AM2101,"-",PLANILLA!AN2101))</f>
        <v/>
      </c>
    </row>
    <row r="2099" spans="2:149" x14ac:dyDescent="0.25">
      <c r="B2099" t="str">
        <f>IF(OR(PLANILLA!AJ2102="SI",PLANILLA!AK2102="SI"),"TIEMPO","")</f>
        <v/>
      </c>
      <c r="C2099" t="str">
        <f>IF(OR(PLANILLA!AJ2102="SI",PLANILLA!AK2102="SI"),"DESPLAZAMIENTO_FORZADO","")</f>
        <v/>
      </c>
      <c r="CR2099" t="str">
        <f>CONCATENATE("COMUNIDAD_",PLANILLA!S2102)</f>
        <v>COMUNIDAD_</v>
      </c>
      <c r="CS2099" t="str">
        <f>CONCATENATE(PLANILLA!S2102,"_",PLANILLA!T2102)</f>
        <v>_</v>
      </c>
      <c r="ES2099" s="42" t="str">
        <f>IF(AND(PLANILLA!AM2102="",PLANILLA!AN2102=""),"",CONCATENATE(PLANILLA!AM2102,"-",PLANILLA!AN2102))</f>
        <v/>
      </c>
    </row>
    <row r="2100" spans="2:149" x14ac:dyDescent="0.25">
      <c r="B2100" t="str">
        <f>IF(OR(PLANILLA!AJ2103="SI",PLANILLA!AK2103="SI"),"TIEMPO","")</f>
        <v/>
      </c>
      <c r="C2100" t="str">
        <f>IF(OR(PLANILLA!AJ2103="SI",PLANILLA!AK2103="SI"),"DESPLAZAMIENTO_FORZADO","")</f>
        <v/>
      </c>
      <c r="CR2100" t="str">
        <f>CONCATENATE("COMUNIDAD_",PLANILLA!S2103)</f>
        <v>COMUNIDAD_</v>
      </c>
      <c r="CS2100" t="str">
        <f>CONCATENATE(PLANILLA!S2103,"_",PLANILLA!T2103)</f>
        <v>_</v>
      </c>
      <c r="ES2100" s="42" t="str">
        <f>IF(AND(PLANILLA!AM2103="",PLANILLA!AN2103=""),"",CONCATENATE(PLANILLA!AM2103,"-",PLANILLA!AN2103))</f>
        <v/>
      </c>
    </row>
    <row r="2101" spans="2:149" x14ac:dyDescent="0.25">
      <c r="B2101" t="str">
        <f>IF(OR(PLANILLA!AJ2104="SI",PLANILLA!AK2104="SI"),"TIEMPO","")</f>
        <v/>
      </c>
      <c r="C2101" t="str">
        <f>IF(OR(PLANILLA!AJ2104="SI",PLANILLA!AK2104="SI"),"DESPLAZAMIENTO_FORZADO","")</f>
        <v/>
      </c>
      <c r="CR2101" t="str">
        <f>CONCATENATE("COMUNIDAD_",PLANILLA!S2104)</f>
        <v>COMUNIDAD_</v>
      </c>
      <c r="CS2101" t="str">
        <f>CONCATENATE(PLANILLA!S2104,"_",PLANILLA!T2104)</f>
        <v>_</v>
      </c>
      <c r="ES2101" s="42" t="str">
        <f>IF(AND(PLANILLA!AM2104="",PLANILLA!AN2104=""),"",CONCATENATE(PLANILLA!AM2104,"-",PLANILLA!AN2104))</f>
        <v/>
      </c>
    </row>
    <row r="2102" spans="2:149" x14ac:dyDescent="0.25">
      <c r="B2102" t="str">
        <f>IF(OR(PLANILLA!AJ2105="SI",PLANILLA!AK2105="SI"),"TIEMPO","")</f>
        <v/>
      </c>
      <c r="C2102" t="str">
        <f>IF(OR(PLANILLA!AJ2105="SI",PLANILLA!AK2105="SI"),"DESPLAZAMIENTO_FORZADO","")</f>
        <v/>
      </c>
      <c r="CR2102" t="str">
        <f>CONCATENATE("COMUNIDAD_",PLANILLA!S2105)</f>
        <v>COMUNIDAD_</v>
      </c>
      <c r="CS2102" t="str">
        <f>CONCATENATE(PLANILLA!S2105,"_",PLANILLA!T2105)</f>
        <v>_</v>
      </c>
      <c r="ES2102" s="42" t="str">
        <f>IF(AND(PLANILLA!AM2105="",PLANILLA!AN2105=""),"",CONCATENATE(PLANILLA!AM2105,"-",PLANILLA!AN2105))</f>
        <v/>
      </c>
    </row>
    <row r="2103" spans="2:149" x14ac:dyDescent="0.25">
      <c r="B2103" t="str">
        <f>IF(OR(PLANILLA!AJ2106="SI",PLANILLA!AK2106="SI"),"TIEMPO","")</f>
        <v/>
      </c>
      <c r="C2103" t="str">
        <f>IF(OR(PLANILLA!AJ2106="SI",PLANILLA!AK2106="SI"),"DESPLAZAMIENTO_FORZADO","")</f>
        <v/>
      </c>
      <c r="CR2103" t="str">
        <f>CONCATENATE("COMUNIDAD_",PLANILLA!S2106)</f>
        <v>COMUNIDAD_</v>
      </c>
      <c r="CS2103" t="str">
        <f>CONCATENATE(PLANILLA!S2106,"_",PLANILLA!T2106)</f>
        <v>_</v>
      </c>
      <c r="ES2103" s="42" t="str">
        <f>IF(AND(PLANILLA!AM2106="",PLANILLA!AN2106=""),"",CONCATENATE(PLANILLA!AM2106,"-",PLANILLA!AN2106))</f>
        <v/>
      </c>
    </row>
    <row r="2104" spans="2:149" x14ac:dyDescent="0.25">
      <c r="B2104" t="str">
        <f>IF(OR(PLANILLA!AJ2107="SI",PLANILLA!AK2107="SI"),"TIEMPO","")</f>
        <v/>
      </c>
      <c r="C2104" t="str">
        <f>IF(OR(PLANILLA!AJ2107="SI",PLANILLA!AK2107="SI"),"DESPLAZAMIENTO_FORZADO","")</f>
        <v/>
      </c>
      <c r="CR2104" t="str">
        <f>CONCATENATE("COMUNIDAD_",PLANILLA!S2107)</f>
        <v>COMUNIDAD_</v>
      </c>
      <c r="CS2104" t="str">
        <f>CONCATENATE(PLANILLA!S2107,"_",PLANILLA!T2107)</f>
        <v>_</v>
      </c>
      <c r="ES2104" s="42" t="str">
        <f>IF(AND(PLANILLA!AM2107="",PLANILLA!AN2107=""),"",CONCATENATE(PLANILLA!AM2107,"-",PLANILLA!AN2107))</f>
        <v/>
      </c>
    </row>
    <row r="2105" spans="2:149" x14ac:dyDescent="0.25">
      <c r="B2105" t="str">
        <f>IF(OR(PLANILLA!AJ2108="SI",PLANILLA!AK2108="SI"),"TIEMPO","")</f>
        <v/>
      </c>
      <c r="C2105" t="str">
        <f>IF(OR(PLANILLA!AJ2108="SI",PLANILLA!AK2108="SI"),"DESPLAZAMIENTO_FORZADO","")</f>
        <v/>
      </c>
      <c r="CR2105" t="str">
        <f>CONCATENATE("COMUNIDAD_",PLANILLA!S2108)</f>
        <v>COMUNIDAD_</v>
      </c>
      <c r="CS2105" t="str">
        <f>CONCATENATE(PLANILLA!S2108,"_",PLANILLA!T2108)</f>
        <v>_</v>
      </c>
      <c r="ES2105" s="42" t="str">
        <f>IF(AND(PLANILLA!AM2108="",PLANILLA!AN2108=""),"",CONCATENATE(PLANILLA!AM2108,"-",PLANILLA!AN2108))</f>
        <v/>
      </c>
    </row>
    <row r="2106" spans="2:149" x14ac:dyDescent="0.25">
      <c r="B2106" t="str">
        <f>IF(OR(PLANILLA!AJ2109="SI",PLANILLA!AK2109="SI"),"TIEMPO","")</f>
        <v/>
      </c>
      <c r="C2106" t="str">
        <f>IF(OR(PLANILLA!AJ2109="SI",PLANILLA!AK2109="SI"),"DESPLAZAMIENTO_FORZADO","")</f>
        <v/>
      </c>
      <c r="CR2106" t="str">
        <f>CONCATENATE("COMUNIDAD_",PLANILLA!S2109)</f>
        <v>COMUNIDAD_</v>
      </c>
      <c r="CS2106" t="str">
        <f>CONCATENATE(PLANILLA!S2109,"_",PLANILLA!T2109)</f>
        <v>_</v>
      </c>
      <c r="ES2106" s="42" t="str">
        <f>IF(AND(PLANILLA!AM2109="",PLANILLA!AN2109=""),"",CONCATENATE(PLANILLA!AM2109,"-",PLANILLA!AN2109))</f>
        <v/>
      </c>
    </row>
    <row r="2107" spans="2:149" x14ac:dyDescent="0.25">
      <c r="B2107" t="str">
        <f>IF(OR(PLANILLA!AJ2110="SI",PLANILLA!AK2110="SI"),"TIEMPO","")</f>
        <v/>
      </c>
      <c r="C2107" t="str">
        <f>IF(OR(PLANILLA!AJ2110="SI",PLANILLA!AK2110="SI"),"DESPLAZAMIENTO_FORZADO","")</f>
        <v/>
      </c>
      <c r="CR2107" t="str">
        <f>CONCATENATE("COMUNIDAD_",PLANILLA!S2110)</f>
        <v>COMUNIDAD_</v>
      </c>
      <c r="CS2107" t="str">
        <f>CONCATENATE(PLANILLA!S2110,"_",PLANILLA!T2110)</f>
        <v>_</v>
      </c>
      <c r="ES2107" s="42" t="str">
        <f>IF(AND(PLANILLA!AM2110="",PLANILLA!AN2110=""),"",CONCATENATE(PLANILLA!AM2110,"-",PLANILLA!AN2110))</f>
        <v/>
      </c>
    </row>
    <row r="2108" spans="2:149" x14ac:dyDescent="0.25">
      <c r="B2108" t="str">
        <f>IF(OR(PLANILLA!AJ2111="SI",PLANILLA!AK2111="SI"),"TIEMPO","")</f>
        <v/>
      </c>
      <c r="C2108" t="str">
        <f>IF(OR(PLANILLA!AJ2111="SI",PLANILLA!AK2111="SI"),"DESPLAZAMIENTO_FORZADO","")</f>
        <v/>
      </c>
      <c r="CR2108" t="str">
        <f>CONCATENATE("COMUNIDAD_",PLANILLA!S2111)</f>
        <v>COMUNIDAD_</v>
      </c>
      <c r="CS2108" t="str">
        <f>CONCATENATE(PLANILLA!S2111,"_",PLANILLA!T2111)</f>
        <v>_</v>
      </c>
      <c r="ES2108" s="42" t="str">
        <f>IF(AND(PLANILLA!AM2111="",PLANILLA!AN2111=""),"",CONCATENATE(PLANILLA!AM2111,"-",PLANILLA!AN2111))</f>
        <v/>
      </c>
    </row>
    <row r="2109" spans="2:149" x14ac:dyDescent="0.25">
      <c r="B2109" t="str">
        <f>IF(OR(PLANILLA!AJ2112="SI",PLANILLA!AK2112="SI"),"TIEMPO","")</f>
        <v/>
      </c>
      <c r="C2109" t="str">
        <f>IF(OR(PLANILLA!AJ2112="SI",PLANILLA!AK2112="SI"),"DESPLAZAMIENTO_FORZADO","")</f>
        <v/>
      </c>
      <c r="CR2109" t="str">
        <f>CONCATENATE("COMUNIDAD_",PLANILLA!S2112)</f>
        <v>COMUNIDAD_</v>
      </c>
      <c r="CS2109" t="str">
        <f>CONCATENATE(PLANILLA!S2112,"_",PLANILLA!T2112)</f>
        <v>_</v>
      </c>
      <c r="ES2109" s="42" t="str">
        <f>IF(AND(PLANILLA!AM2112="",PLANILLA!AN2112=""),"",CONCATENATE(PLANILLA!AM2112,"-",PLANILLA!AN2112))</f>
        <v/>
      </c>
    </row>
    <row r="2110" spans="2:149" x14ac:dyDescent="0.25">
      <c r="B2110" t="str">
        <f>IF(OR(PLANILLA!AJ2113="SI",PLANILLA!AK2113="SI"),"TIEMPO","")</f>
        <v/>
      </c>
      <c r="C2110" t="str">
        <f>IF(OR(PLANILLA!AJ2113="SI",PLANILLA!AK2113="SI"),"DESPLAZAMIENTO_FORZADO","")</f>
        <v/>
      </c>
      <c r="CR2110" t="str">
        <f>CONCATENATE("COMUNIDAD_",PLANILLA!S2113)</f>
        <v>COMUNIDAD_</v>
      </c>
      <c r="CS2110" t="str">
        <f>CONCATENATE(PLANILLA!S2113,"_",PLANILLA!T2113)</f>
        <v>_</v>
      </c>
      <c r="ES2110" s="42" t="str">
        <f>IF(AND(PLANILLA!AM2113="",PLANILLA!AN2113=""),"",CONCATENATE(PLANILLA!AM2113,"-",PLANILLA!AN2113))</f>
        <v/>
      </c>
    </row>
    <row r="2111" spans="2:149" x14ac:dyDescent="0.25">
      <c r="B2111" t="str">
        <f>IF(OR(PLANILLA!AJ2114="SI",PLANILLA!AK2114="SI"),"TIEMPO","")</f>
        <v/>
      </c>
      <c r="C2111" t="str">
        <f>IF(OR(PLANILLA!AJ2114="SI",PLANILLA!AK2114="SI"),"DESPLAZAMIENTO_FORZADO","")</f>
        <v/>
      </c>
      <c r="CR2111" t="str">
        <f>CONCATENATE("COMUNIDAD_",PLANILLA!S2114)</f>
        <v>COMUNIDAD_</v>
      </c>
      <c r="CS2111" t="str">
        <f>CONCATENATE(PLANILLA!S2114,"_",PLANILLA!T2114)</f>
        <v>_</v>
      </c>
      <c r="ES2111" s="42" t="str">
        <f>IF(AND(PLANILLA!AM2114="",PLANILLA!AN2114=""),"",CONCATENATE(PLANILLA!AM2114,"-",PLANILLA!AN2114))</f>
        <v/>
      </c>
    </row>
    <row r="2112" spans="2:149" x14ac:dyDescent="0.25">
      <c r="B2112" t="str">
        <f>IF(OR(PLANILLA!AJ2115="SI",PLANILLA!AK2115="SI"),"TIEMPO","")</f>
        <v/>
      </c>
      <c r="C2112" t="str">
        <f>IF(OR(PLANILLA!AJ2115="SI",PLANILLA!AK2115="SI"),"DESPLAZAMIENTO_FORZADO","")</f>
        <v/>
      </c>
      <c r="CR2112" t="str">
        <f>CONCATENATE("COMUNIDAD_",PLANILLA!S2115)</f>
        <v>COMUNIDAD_</v>
      </c>
      <c r="CS2112" t="str">
        <f>CONCATENATE(PLANILLA!S2115,"_",PLANILLA!T2115)</f>
        <v>_</v>
      </c>
      <c r="ES2112" s="42" t="str">
        <f>IF(AND(PLANILLA!AM2115="",PLANILLA!AN2115=""),"",CONCATENATE(PLANILLA!AM2115,"-",PLANILLA!AN2115))</f>
        <v/>
      </c>
    </row>
    <row r="2113" spans="2:149" x14ac:dyDescent="0.25">
      <c r="B2113" t="str">
        <f>IF(OR(PLANILLA!AJ2116="SI",PLANILLA!AK2116="SI"),"TIEMPO","")</f>
        <v/>
      </c>
      <c r="C2113" t="str">
        <f>IF(OR(PLANILLA!AJ2116="SI",PLANILLA!AK2116="SI"),"DESPLAZAMIENTO_FORZADO","")</f>
        <v/>
      </c>
      <c r="CR2113" t="str">
        <f>CONCATENATE("COMUNIDAD_",PLANILLA!S2116)</f>
        <v>COMUNIDAD_</v>
      </c>
      <c r="CS2113" t="str">
        <f>CONCATENATE(PLANILLA!S2116,"_",PLANILLA!T2116)</f>
        <v>_</v>
      </c>
      <c r="ES2113" s="42" t="str">
        <f>IF(AND(PLANILLA!AM2116="",PLANILLA!AN2116=""),"",CONCATENATE(PLANILLA!AM2116,"-",PLANILLA!AN2116))</f>
        <v/>
      </c>
    </row>
    <row r="2114" spans="2:149" x14ac:dyDescent="0.25">
      <c r="B2114" t="str">
        <f>IF(OR(PLANILLA!AJ2117="SI",PLANILLA!AK2117="SI"),"TIEMPO","")</f>
        <v/>
      </c>
      <c r="C2114" t="str">
        <f>IF(OR(PLANILLA!AJ2117="SI",PLANILLA!AK2117="SI"),"DESPLAZAMIENTO_FORZADO","")</f>
        <v/>
      </c>
      <c r="CR2114" t="str">
        <f>CONCATENATE("COMUNIDAD_",PLANILLA!S2117)</f>
        <v>COMUNIDAD_</v>
      </c>
      <c r="CS2114" t="str">
        <f>CONCATENATE(PLANILLA!S2117,"_",PLANILLA!T2117)</f>
        <v>_</v>
      </c>
      <c r="ES2114" s="42" t="str">
        <f>IF(AND(PLANILLA!AM2117="",PLANILLA!AN2117=""),"",CONCATENATE(PLANILLA!AM2117,"-",PLANILLA!AN2117))</f>
        <v/>
      </c>
    </row>
    <row r="2115" spans="2:149" x14ac:dyDescent="0.25">
      <c r="B2115" t="str">
        <f>IF(OR(PLANILLA!AJ2118="SI",PLANILLA!AK2118="SI"),"TIEMPO","")</f>
        <v/>
      </c>
      <c r="C2115" t="str">
        <f>IF(OR(PLANILLA!AJ2118="SI",PLANILLA!AK2118="SI"),"DESPLAZAMIENTO_FORZADO","")</f>
        <v/>
      </c>
      <c r="CR2115" t="str">
        <f>CONCATENATE("COMUNIDAD_",PLANILLA!S2118)</f>
        <v>COMUNIDAD_</v>
      </c>
      <c r="CS2115" t="str">
        <f>CONCATENATE(PLANILLA!S2118,"_",PLANILLA!T2118)</f>
        <v>_</v>
      </c>
      <c r="ES2115" s="42" t="str">
        <f>IF(AND(PLANILLA!AM2118="",PLANILLA!AN2118=""),"",CONCATENATE(PLANILLA!AM2118,"-",PLANILLA!AN2118))</f>
        <v/>
      </c>
    </row>
    <row r="2116" spans="2:149" x14ac:dyDescent="0.25">
      <c r="B2116" t="str">
        <f>IF(OR(PLANILLA!AJ2119="SI",PLANILLA!AK2119="SI"),"TIEMPO","")</f>
        <v/>
      </c>
      <c r="C2116" t="str">
        <f>IF(OR(PLANILLA!AJ2119="SI",PLANILLA!AK2119="SI"),"DESPLAZAMIENTO_FORZADO","")</f>
        <v/>
      </c>
      <c r="CR2116" t="str">
        <f>CONCATENATE("COMUNIDAD_",PLANILLA!S2119)</f>
        <v>COMUNIDAD_</v>
      </c>
      <c r="CS2116" t="str">
        <f>CONCATENATE(PLANILLA!S2119,"_",PLANILLA!T2119)</f>
        <v>_</v>
      </c>
      <c r="ES2116" s="42" t="str">
        <f>IF(AND(PLANILLA!AM2119="",PLANILLA!AN2119=""),"",CONCATENATE(PLANILLA!AM2119,"-",PLANILLA!AN2119))</f>
        <v/>
      </c>
    </row>
    <row r="2117" spans="2:149" x14ac:dyDescent="0.25">
      <c r="B2117" t="str">
        <f>IF(OR(PLANILLA!AJ2120="SI",PLANILLA!AK2120="SI"),"TIEMPO","")</f>
        <v/>
      </c>
      <c r="C2117" t="str">
        <f>IF(OR(PLANILLA!AJ2120="SI",PLANILLA!AK2120="SI"),"DESPLAZAMIENTO_FORZADO","")</f>
        <v/>
      </c>
      <c r="CR2117" t="str">
        <f>CONCATENATE("COMUNIDAD_",PLANILLA!S2120)</f>
        <v>COMUNIDAD_</v>
      </c>
      <c r="CS2117" t="str">
        <f>CONCATENATE(PLANILLA!S2120,"_",PLANILLA!T2120)</f>
        <v>_</v>
      </c>
      <c r="ES2117" s="42" t="str">
        <f>IF(AND(PLANILLA!AM2120="",PLANILLA!AN2120=""),"",CONCATENATE(PLANILLA!AM2120,"-",PLANILLA!AN2120))</f>
        <v/>
      </c>
    </row>
    <row r="2118" spans="2:149" x14ac:dyDescent="0.25">
      <c r="B2118" t="str">
        <f>IF(OR(PLANILLA!AJ2121="SI",PLANILLA!AK2121="SI"),"TIEMPO","")</f>
        <v/>
      </c>
      <c r="C2118" t="str">
        <f>IF(OR(PLANILLA!AJ2121="SI",PLANILLA!AK2121="SI"),"DESPLAZAMIENTO_FORZADO","")</f>
        <v/>
      </c>
      <c r="CR2118" t="str">
        <f>CONCATENATE("COMUNIDAD_",PLANILLA!S2121)</f>
        <v>COMUNIDAD_</v>
      </c>
      <c r="CS2118" t="str">
        <f>CONCATENATE(PLANILLA!S2121,"_",PLANILLA!T2121)</f>
        <v>_</v>
      </c>
      <c r="ES2118" s="42" t="str">
        <f>IF(AND(PLANILLA!AM2121="",PLANILLA!AN2121=""),"",CONCATENATE(PLANILLA!AM2121,"-",PLANILLA!AN2121))</f>
        <v/>
      </c>
    </row>
    <row r="2119" spans="2:149" x14ac:dyDescent="0.25">
      <c r="B2119" t="str">
        <f>IF(OR(PLANILLA!AJ2122="SI",PLANILLA!AK2122="SI"),"TIEMPO","")</f>
        <v/>
      </c>
      <c r="C2119" t="str">
        <f>IF(OR(PLANILLA!AJ2122="SI",PLANILLA!AK2122="SI"),"DESPLAZAMIENTO_FORZADO","")</f>
        <v/>
      </c>
      <c r="CR2119" t="str">
        <f>CONCATENATE("COMUNIDAD_",PLANILLA!S2122)</f>
        <v>COMUNIDAD_</v>
      </c>
      <c r="CS2119" t="str">
        <f>CONCATENATE(PLANILLA!S2122,"_",PLANILLA!T2122)</f>
        <v>_</v>
      </c>
      <c r="ES2119" s="42" t="str">
        <f>IF(AND(PLANILLA!AM2122="",PLANILLA!AN2122=""),"",CONCATENATE(PLANILLA!AM2122,"-",PLANILLA!AN2122))</f>
        <v/>
      </c>
    </row>
    <row r="2120" spans="2:149" x14ac:dyDescent="0.25">
      <c r="B2120" t="str">
        <f>IF(OR(PLANILLA!AJ2123="SI",PLANILLA!AK2123="SI"),"TIEMPO","")</f>
        <v/>
      </c>
      <c r="C2120" t="str">
        <f>IF(OR(PLANILLA!AJ2123="SI",PLANILLA!AK2123="SI"),"DESPLAZAMIENTO_FORZADO","")</f>
        <v/>
      </c>
      <c r="CR2120" t="str">
        <f>CONCATENATE("COMUNIDAD_",PLANILLA!S2123)</f>
        <v>COMUNIDAD_</v>
      </c>
      <c r="CS2120" t="str">
        <f>CONCATENATE(PLANILLA!S2123,"_",PLANILLA!T2123)</f>
        <v>_</v>
      </c>
      <c r="ES2120" s="42" t="str">
        <f>IF(AND(PLANILLA!AM2123="",PLANILLA!AN2123=""),"",CONCATENATE(PLANILLA!AM2123,"-",PLANILLA!AN2123))</f>
        <v/>
      </c>
    </row>
    <row r="2121" spans="2:149" x14ac:dyDescent="0.25">
      <c r="B2121" t="str">
        <f>IF(OR(PLANILLA!AJ2124="SI",PLANILLA!AK2124="SI"),"TIEMPO","")</f>
        <v/>
      </c>
      <c r="C2121" t="str">
        <f>IF(OR(PLANILLA!AJ2124="SI",PLANILLA!AK2124="SI"),"DESPLAZAMIENTO_FORZADO","")</f>
        <v/>
      </c>
      <c r="CR2121" t="str">
        <f>CONCATENATE("COMUNIDAD_",PLANILLA!S2124)</f>
        <v>COMUNIDAD_</v>
      </c>
      <c r="CS2121" t="str">
        <f>CONCATENATE(PLANILLA!S2124,"_",PLANILLA!T2124)</f>
        <v>_</v>
      </c>
      <c r="ES2121" s="42" t="str">
        <f>IF(AND(PLANILLA!AM2124="",PLANILLA!AN2124=""),"",CONCATENATE(PLANILLA!AM2124,"-",PLANILLA!AN2124))</f>
        <v/>
      </c>
    </row>
    <row r="2122" spans="2:149" x14ac:dyDescent="0.25">
      <c r="B2122" t="str">
        <f>IF(OR(PLANILLA!AJ2125="SI",PLANILLA!AK2125="SI"),"TIEMPO","")</f>
        <v/>
      </c>
      <c r="C2122" t="str">
        <f>IF(OR(PLANILLA!AJ2125="SI",PLANILLA!AK2125="SI"),"DESPLAZAMIENTO_FORZADO","")</f>
        <v/>
      </c>
      <c r="CR2122" t="str">
        <f>CONCATENATE("COMUNIDAD_",PLANILLA!S2125)</f>
        <v>COMUNIDAD_</v>
      </c>
      <c r="CS2122" t="str">
        <f>CONCATENATE(PLANILLA!S2125,"_",PLANILLA!T2125)</f>
        <v>_</v>
      </c>
      <c r="ES2122" s="42" t="str">
        <f>IF(AND(PLANILLA!AM2125="",PLANILLA!AN2125=""),"",CONCATENATE(PLANILLA!AM2125,"-",PLANILLA!AN2125))</f>
        <v/>
      </c>
    </row>
    <row r="2123" spans="2:149" x14ac:dyDescent="0.25">
      <c r="B2123" t="str">
        <f>IF(OR(PLANILLA!AJ2126="SI",PLANILLA!AK2126="SI"),"TIEMPO","")</f>
        <v/>
      </c>
      <c r="C2123" t="str">
        <f>IF(OR(PLANILLA!AJ2126="SI",PLANILLA!AK2126="SI"),"DESPLAZAMIENTO_FORZADO","")</f>
        <v/>
      </c>
      <c r="CR2123" t="str">
        <f>CONCATENATE("COMUNIDAD_",PLANILLA!S2126)</f>
        <v>COMUNIDAD_</v>
      </c>
      <c r="CS2123" t="str">
        <f>CONCATENATE(PLANILLA!S2126,"_",PLANILLA!T2126)</f>
        <v>_</v>
      </c>
      <c r="ES2123" s="42" t="str">
        <f>IF(AND(PLANILLA!AM2126="",PLANILLA!AN2126=""),"",CONCATENATE(PLANILLA!AM2126,"-",PLANILLA!AN2126))</f>
        <v/>
      </c>
    </row>
    <row r="2124" spans="2:149" x14ac:dyDescent="0.25">
      <c r="B2124" t="str">
        <f>IF(OR(PLANILLA!AJ2127="SI",PLANILLA!AK2127="SI"),"TIEMPO","")</f>
        <v/>
      </c>
      <c r="C2124" t="str">
        <f>IF(OR(PLANILLA!AJ2127="SI",PLANILLA!AK2127="SI"),"DESPLAZAMIENTO_FORZADO","")</f>
        <v/>
      </c>
      <c r="CR2124" t="str">
        <f>CONCATENATE("COMUNIDAD_",PLANILLA!S2127)</f>
        <v>COMUNIDAD_</v>
      </c>
      <c r="CS2124" t="str">
        <f>CONCATENATE(PLANILLA!S2127,"_",PLANILLA!T2127)</f>
        <v>_</v>
      </c>
      <c r="ES2124" s="42" t="str">
        <f>IF(AND(PLANILLA!AM2127="",PLANILLA!AN2127=""),"",CONCATENATE(PLANILLA!AM2127,"-",PLANILLA!AN2127))</f>
        <v/>
      </c>
    </row>
    <row r="2125" spans="2:149" x14ac:dyDescent="0.25">
      <c r="B2125" t="str">
        <f>IF(OR(PLANILLA!AJ2128="SI",PLANILLA!AK2128="SI"),"TIEMPO","")</f>
        <v/>
      </c>
      <c r="C2125" t="str">
        <f>IF(OR(PLANILLA!AJ2128="SI",PLANILLA!AK2128="SI"),"DESPLAZAMIENTO_FORZADO","")</f>
        <v/>
      </c>
      <c r="CR2125" t="str">
        <f>CONCATENATE("COMUNIDAD_",PLANILLA!S2128)</f>
        <v>COMUNIDAD_</v>
      </c>
      <c r="CS2125" t="str">
        <f>CONCATENATE(PLANILLA!S2128,"_",PLANILLA!T2128)</f>
        <v>_</v>
      </c>
      <c r="ES2125" s="42" t="str">
        <f>IF(AND(PLANILLA!AM2128="",PLANILLA!AN2128=""),"",CONCATENATE(PLANILLA!AM2128,"-",PLANILLA!AN2128))</f>
        <v/>
      </c>
    </row>
    <row r="2126" spans="2:149" x14ac:dyDescent="0.25">
      <c r="B2126" t="str">
        <f>IF(OR(PLANILLA!AJ2129="SI",PLANILLA!AK2129="SI"),"TIEMPO","")</f>
        <v/>
      </c>
      <c r="C2126" t="str">
        <f>IF(OR(PLANILLA!AJ2129="SI",PLANILLA!AK2129="SI"),"DESPLAZAMIENTO_FORZADO","")</f>
        <v/>
      </c>
      <c r="CR2126" t="str">
        <f>CONCATENATE("COMUNIDAD_",PLANILLA!S2129)</f>
        <v>COMUNIDAD_</v>
      </c>
      <c r="CS2126" t="str">
        <f>CONCATENATE(PLANILLA!S2129,"_",PLANILLA!T2129)</f>
        <v>_</v>
      </c>
      <c r="ES2126" s="42" t="str">
        <f>IF(AND(PLANILLA!AM2129="",PLANILLA!AN2129=""),"",CONCATENATE(PLANILLA!AM2129,"-",PLANILLA!AN2129))</f>
        <v/>
      </c>
    </row>
    <row r="2127" spans="2:149" x14ac:dyDescent="0.25">
      <c r="B2127" t="str">
        <f>IF(OR(PLANILLA!AJ2130="SI",PLANILLA!AK2130="SI"),"TIEMPO","")</f>
        <v/>
      </c>
      <c r="C2127" t="str">
        <f>IF(OR(PLANILLA!AJ2130="SI",PLANILLA!AK2130="SI"),"DESPLAZAMIENTO_FORZADO","")</f>
        <v/>
      </c>
      <c r="CR2127" t="str">
        <f>CONCATENATE("COMUNIDAD_",PLANILLA!S2130)</f>
        <v>COMUNIDAD_</v>
      </c>
      <c r="CS2127" t="str">
        <f>CONCATENATE(PLANILLA!S2130,"_",PLANILLA!T2130)</f>
        <v>_</v>
      </c>
      <c r="ES2127" s="42" t="str">
        <f>IF(AND(PLANILLA!AM2130="",PLANILLA!AN2130=""),"",CONCATENATE(PLANILLA!AM2130,"-",PLANILLA!AN2130))</f>
        <v/>
      </c>
    </row>
    <row r="2128" spans="2:149" x14ac:dyDescent="0.25">
      <c r="B2128" t="str">
        <f>IF(OR(PLANILLA!AJ2131="SI",PLANILLA!AK2131="SI"),"TIEMPO","")</f>
        <v/>
      </c>
      <c r="C2128" t="str">
        <f>IF(OR(PLANILLA!AJ2131="SI",PLANILLA!AK2131="SI"),"DESPLAZAMIENTO_FORZADO","")</f>
        <v/>
      </c>
      <c r="CR2128" t="str">
        <f>CONCATENATE("COMUNIDAD_",PLANILLA!S2131)</f>
        <v>COMUNIDAD_</v>
      </c>
      <c r="CS2128" t="str">
        <f>CONCATENATE(PLANILLA!S2131,"_",PLANILLA!T2131)</f>
        <v>_</v>
      </c>
      <c r="ES2128" s="42" t="str">
        <f>IF(AND(PLANILLA!AM2131="",PLANILLA!AN2131=""),"",CONCATENATE(PLANILLA!AM2131,"-",PLANILLA!AN2131))</f>
        <v/>
      </c>
    </row>
    <row r="2129" spans="2:149" x14ac:dyDescent="0.25">
      <c r="B2129" t="str">
        <f>IF(OR(PLANILLA!AJ2132="SI",PLANILLA!AK2132="SI"),"TIEMPO","")</f>
        <v/>
      </c>
      <c r="C2129" t="str">
        <f>IF(OR(PLANILLA!AJ2132="SI",PLANILLA!AK2132="SI"),"DESPLAZAMIENTO_FORZADO","")</f>
        <v/>
      </c>
      <c r="CR2129" t="str">
        <f>CONCATENATE("COMUNIDAD_",PLANILLA!S2132)</f>
        <v>COMUNIDAD_</v>
      </c>
      <c r="CS2129" t="str">
        <f>CONCATENATE(PLANILLA!S2132,"_",PLANILLA!T2132)</f>
        <v>_</v>
      </c>
      <c r="ES2129" s="42" t="str">
        <f>IF(AND(PLANILLA!AM2132="",PLANILLA!AN2132=""),"",CONCATENATE(PLANILLA!AM2132,"-",PLANILLA!AN2132))</f>
        <v/>
      </c>
    </row>
    <row r="2130" spans="2:149" x14ac:dyDescent="0.25">
      <c r="B2130" t="str">
        <f>IF(OR(PLANILLA!AJ2133="SI",PLANILLA!AK2133="SI"),"TIEMPO","")</f>
        <v/>
      </c>
      <c r="C2130" t="str">
        <f>IF(OR(PLANILLA!AJ2133="SI",PLANILLA!AK2133="SI"),"DESPLAZAMIENTO_FORZADO","")</f>
        <v/>
      </c>
      <c r="CR2130" t="str">
        <f>CONCATENATE("COMUNIDAD_",PLANILLA!S2133)</f>
        <v>COMUNIDAD_</v>
      </c>
      <c r="CS2130" t="str">
        <f>CONCATENATE(PLANILLA!S2133,"_",PLANILLA!T2133)</f>
        <v>_</v>
      </c>
      <c r="ES2130" s="42" t="str">
        <f>IF(AND(PLANILLA!AM2133="",PLANILLA!AN2133=""),"",CONCATENATE(PLANILLA!AM2133,"-",PLANILLA!AN2133))</f>
        <v/>
      </c>
    </row>
    <row r="2131" spans="2:149" x14ac:dyDescent="0.25">
      <c r="B2131" t="str">
        <f>IF(OR(PLANILLA!AJ2134="SI",PLANILLA!AK2134="SI"),"TIEMPO","")</f>
        <v/>
      </c>
      <c r="C2131" t="str">
        <f>IF(OR(PLANILLA!AJ2134="SI",PLANILLA!AK2134="SI"),"DESPLAZAMIENTO_FORZADO","")</f>
        <v/>
      </c>
      <c r="CR2131" t="str">
        <f>CONCATENATE("COMUNIDAD_",PLANILLA!S2134)</f>
        <v>COMUNIDAD_</v>
      </c>
      <c r="CS2131" t="str">
        <f>CONCATENATE(PLANILLA!S2134,"_",PLANILLA!T2134)</f>
        <v>_</v>
      </c>
      <c r="ES2131" s="42" t="str">
        <f>IF(AND(PLANILLA!AM2134="",PLANILLA!AN2134=""),"",CONCATENATE(PLANILLA!AM2134,"-",PLANILLA!AN2134))</f>
        <v/>
      </c>
    </row>
    <row r="2132" spans="2:149" x14ac:dyDescent="0.25">
      <c r="B2132" t="str">
        <f>IF(OR(PLANILLA!AJ2135="SI",PLANILLA!AK2135="SI"),"TIEMPO","")</f>
        <v/>
      </c>
      <c r="C2132" t="str">
        <f>IF(OR(PLANILLA!AJ2135="SI",PLANILLA!AK2135="SI"),"DESPLAZAMIENTO_FORZADO","")</f>
        <v/>
      </c>
      <c r="CR2132" t="str">
        <f>CONCATENATE("COMUNIDAD_",PLANILLA!S2135)</f>
        <v>COMUNIDAD_</v>
      </c>
      <c r="CS2132" t="str">
        <f>CONCATENATE(PLANILLA!S2135,"_",PLANILLA!T2135)</f>
        <v>_</v>
      </c>
      <c r="ES2132" s="42" t="str">
        <f>IF(AND(PLANILLA!AM2135="",PLANILLA!AN2135=""),"",CONCATENATE(PLANILLA!AM2135,"-",PLANILLA!AN2135))</f>
        <v/>
      </c>
    </row>
    <row r="2133" spans="2:149" x14ac:dyDescent="0.25">
      <c r="B2133" t="str">
        <f>IF(OR(PLANILLA!AJ2136="SI",PLANILLA!AK2136="SI"),"TIEMPO","")</f>
        <v/>
      </c>
      <c r="C2133" t="str">
        <f>IF(OR(PLANILLA!AJ2136="SI",PLANILLA!AK2136="SI"),"DESPLAZAMIENTO_FORZADO","")</f>
        <v/>
      </c>
      <c r="CR2133" t="str">
        <f>CONCATENATE("COMUNIDAD_",PLANILLA!S2136)</f>
        <v>COMUNIDAD_</v>
      </c>
      <c r="CS2133" t="str">
        <f>CONCATENATE(PLANILLA!S2136,"_",PLANILLA!T2136)</f>
        <v>_</v>
      </c>
      <c r="ES2133" s="42" t="str">
        <f>IF(AND(PLANILLA!AM2136="",PLANILLA!AN2136=""),"",CONCATENATE(PLANILLA!AM2136,"-",PLANILLA!AN2136))</f>
        <v/>
      </c>
    </row>
    <row r="2134" spans="2:149" x14ac:dyDescent="0.25">
      <c r="B2134" t="str">
        <f>IF(OR(PLANILLA!AJ2137="SI",PLANILLA!AK2137="SI"),"TIEMPO","")</f>
        <v/>
      </c>
      <c r="C2134" t="str">
        <f>IF(OR(PLANILLA!AJ2137="SI",PLANILLA!AK2137="SI"),"DESPLAZAMIENTO_FORZADO","")</f>
        <v/>
      </c>
      <c r="CR2134" t="str">
        <f>CONCATENATE("COMUNIDAD_",PLANILLA!S2137)</f>
        <v>COMUNIDAD_</v>
      </c>
      <c r="CS2134" t="str">
        <f>CONCATENATE(PLANILLA!S2137,"_",PLANILLA!T2137)</f>
        <v>_</v>
      </c>
      <c r="ES2134" s="42" t="str">
        <f>IF(AND(PLANILLA!AM2137="",PLANILLA!AN2137=""),"",CONCATENATE(PLANILLA!AM2137,"-",PLANILLA!AN2137))</f>
        <v/>
      </c>
    </row>
    <row r="2135" spans="2:149" x14ac:dyDescent="0.25">
      <c r="B2135" t="str">
        <f>IF(OR(PLANILLA!AJ2138="SI",PLANILLA!AK2138="SI"),"TIEMPO","")</f>
        <v/>
      </c>
      <c r="C2135" t="str">
        <f>IF(OR(PLANILLA!AJ2138="SI",PLANILLA!AK2138="SI"),"DESPLAZAMIENTO_FORZADO","")</f>
        <v/>
      </c>
      <c r="CR2135" t="str">
        <f>CONCATENATE("COMUNIDAD_",PLANILLA!S2138)</f>
        <v>COMUNIDAD_</v>
      </c>
      <c r="CS2135" t="str">
        <f>CONCATENATE(PLANILLA!S2138,"_",PLANILLA!T2138)</f>
        <v>_</v>
      </c>
      <c r="ES2135" s="42" t="str">
        <f>IF(AND(PLANILLA!AM2138="",PLANILLA!AN2138=""),"",CONCATENATE(PLANILLA!AM2138,"-",PLANILLA!AN2138))</f>
        <v/>
      </c>
    </row>
    <row r="2136" spans="2:149" x14ac:dyDescent="0.25">
      <c r="B2136" t="str">
        <f>IF(OR(PLANILLA!AJ2139="SI",PLANILLA!AK2139="SI"),"TIEMPO","")</f>
        <v/>
      </c>
      <c r="C2136" t="str">
        <f>IF(OR(PLANILLA!AJ2139="SI",PLANILLA!AK2139="SI"),"DESPLAZAMIENTO_FORZADO","")</f>
        <v/>
      </c>
      <c r="CR2136" t="str">
        <f>CONCATENATE("COMUNIDAD_",PLANILLA!S2139)</f>
        <v>COMUNIDAD_</v>
      </c>
      <c r="CS2136" t="str">
        <f>CONCATENATE(PLANILLA!S2139,"_",PLANILLA!T2139)</f>
        <v>_</v>
      </c>
      <c r="ES2136" s="42" t="str">
        <f>IF(AND(PLANILLA!AM2139="",PLANILLA!AN2139=""),"",CONCATENATE(PLANILLA!AM2139,"-",PLANILLA!AN2139))</f>
        <v/>
      </c>
    </row>
    <row r="2137" spans="2:149" x14ac:dyDescent="0.25">
      <c r="B2137" t="str">
        <f>IF(OR(PLANILLA!AJ2140="SI",PLANILLA!AK2140="SI"),"TIEMPO","")</f>
        <v/>
      </c>
      <c r="C2137" t="str">
        <f>IF(OR(PLANILLA!AJ2140="SI",PLANILLA!AK2140="SI"),"DESPLAZAMIENTO_FORZADO","")</f>
        <v/>
      </c>
      <c r="CR2137" t="str">
        <f>CONCATENATE("COMUNIDAD_",PLANILLA!S2140)</f>
        <v>COMUNIDAD_</v>
      </c>
      <c r="CS2137" t="str">
        <f>CONCATENATE(PLANILLA!S2140,"_",PLANILLA!T2140)</f>
        <v>_</v>
      </c>
      <c r="ES2137" s="42" t="str">
        <f>IF(AND(PLANILLA!AM2140="",PLANILLA!AN2140=""),"",CONCATENATE(PLANILLA!AM2140,"-",PLANILLA!AN2140))</f>
        <v/>
      </c>
    </row>
    <row r="2138" spans="2:149" x14ac:dyDescent="0.25">
      <c r="B2138" t="str">
        <f>IF(OR(PLANILLA!AJ2141="SI",PLANILLA!AK2141="SI"),"TIEMPO","")</f>
        <v/>
      </c>
      <c r="C2138" t="str">
        <f>IF(OR(PLANILLA!AJ2141="SI",PLANILLA!AK2141="SI"),"DESPLAZAMIENTO_FORZADO","")</f>
        <v/>
      </c>
      <c r="CR2138" t="str">
        <f>CONCATENATE("COMUNIDAD_",PLANILLA!S2141)</f>
        <v>COMUNIDAD_</v>
      </c>
      <c r="CS2138" t="str">
        <f>CONCATENATE(PLANILLA!S2141,"_",PLANILLA!T2141)</f>
        <v>_</v>
      </c>
      <c r="ES2138" s="42" t="str">
        <f>IF(AND(PLANILLA!AM2141="",PLANILLA!AN2141=""),"",CONCATENATE(PLANILLA!AM2141,"-",PLANILLA!AN2141))</f>
        <v/>
      </c>
    </row>
    <row r="2139" spans="2:149" x14ac:dyDescent="0.25">
      <c r="B2139" t="str">
        <f>IF(OR(PLANILLA!AJ2142="SI",PLANILLA!AK2142="SI"),"TIEMPO","")</f>
        <v/>
      </c>
      <c r="C2139" t="str">
        <f>IF(OR(PLANILLA!AJ2142="SI",PLANILLA!AK2142="SI"),"DESPLAZAMIENTO_FORZADO","")</f>
        <v/>
      </c>
      <c r="CR2139" t="str">
        <f>CONCATENATE("COMUNIDAD_",PLANILLA!S2142)</f>
        <v>COMUNIDAD_</v>
      </c>
      <c r="CS2139" t="str">
        <f>CONCATENATE(PLANILLA!S2142,"_",PLANILLA!T2142)</f>
        <v>_</v>
      </c>
      <c r="ES2139" s="42" t="str">
        <f>IF(AND(PLANILLA!AM2142="",PLANILLA!AN2142=""),"",CONCATENATE(PLANILLA!AM2142,"-",PLANILLA!AN2142))</f>
        <v/>
      </c>
    </row>
    <row r="2140" spans="2:149" x14ac:dyDescent="0.25">
      <c r="B2140" t="str">
        <f>IF(OR(PLANILLA!AJ2143="SI",PLANILLA!AK2143="SI"),"TIEMPO","")</f>
        <v/>
      </c>
      <c r="C2140" t="str">
        <f>IF(OR(PLANILLA!AJ2143="SI",PLANILLA!AK2143="SI"),"DESPLAZAMIENTO_FORZADO","")</f>
        <v/>
      </c>
      <c r="CR2140" t="str">
        <f>CONCATENATE("COMUNIDAD_",PLANILLA!S2143)</f>
        <v>COMUNIDAD_</v>
      </c>
      <c r="CS2140" t="str">
        <f>CONCATENATE(PLANILLA!S2143,"_",PLANILLA!T2143)</f>
        <v>_</v>
      </c>
      <c r="ES2140" s="42" t="str">
        <f>IF(AND(PLANILLA!AM2143="",PLANILLA!AN2143=""),"",CONCATENATE(PLANILLA!AM2143,"-",PLANILLA!AN2143))</f>
        <v/>
      </c>
    </row>
    <row r="2141" spans="2:149" x14ac:dyDescent="0.25">
      <c r="B2141" t="str">
        <f>IF(OR(PLANILLA!AJ2144="SI",PLANILLA!AK2144="SI"),"TIEMPO","")</f>
        <v/>
      </c>
      <c r="C2141" t="str">
        <f>IF(OR(PLANILLA!AJ2144="SI",PLANILLA!AK2144="SI"),"DESPLAZAMIENTO_FORZADO","")</f>
        <v/>
      </c>
      <c r="CR2141" t="str">
        <f>CONCATENATE("COMUNIDAD_",PLANILLA!S2144)</f>
        <v>COMUNIDAD_</v>
      </c>
      <c r="CS2141" t="str">
        <f>CONCATENATE(PLANILLA!S2144,"_",PLANILLA!T2144)</f>
        <v>_</v>
      </c>
      <c r="ES2141" s="42" t="str">
        <f>IF(AND(PLANILLA!AM2144="",PLANILLA!AN2144=""),"",CONCATENATE(PLANILLA!AM2144,"-",PLANILLA!AN2144))</f>
        <v/>
      </c>
    </row>
    <row r="2142" spans="2:149" x14ac:dyDescent="0.25">
      <c r="B2142" t="str">
        <f>IF(OR(PLANILLA!AJ2145="SI",PLANILLA!AK2145="SI"),"TIEMPO","")</f>
        <v/>
      </c>
      <c r="C2142" t="str">
        <f>IF(OR(PLANILLA!AJ2145="SI",PLANILLA!AK2145="SI"),"DESPLAZAMIENTO_FORZADO","")</f>
        <v/>
      </c>
      <c r="CR2142" t="str">
        <f>CONCATENATE("COMUNIDAD_",PLANILLA!S2145)</f>
        <v>COMUNIDAD_</v>
      </c>
      <c r="CS2142" t="str">
        <f>CONCATENATE(PLANILLA!S2145,"_",PLANILLA!T2145)</f>
        <v>_</v>
      </c>
      <c r="ES2142" s="42" t="str">
        <f>IF(AND(PLANILLA!AM2145="",PLANILLA!AN2145=""),"",CONCATENATE(PLANILLA!AM2145,"-",PLANILLA!AN2145))</f>
        <v/>
      </c>
    </row>
    <row r="2143" spans="2:149" x14ac:dyDescent="0.25">
      <c r="B2143" t="str">
        <f>IF(OR(PLANILLA!AJ2146="SI",PLANILLA!AK2146="SI"),"TIEMPO","")</f>
        <v/>
      </c>
      <c r="C2143" t="str">
        <f>IF(OR(PLANILLA!AJ2146="SI",PLANILLA!AK2146="SI"),"DESPLAZAMIENTO_FORZADO","")</f>
        <v/>
      </c>
      <c r="CR2143" t="str">
        <f>CONCATENATE("COMUNIDAD_",PLANILLA!S2146)</f>
        <v>COMUNIDAD_</v>
      </c>
      <c r="CS2143" t="str">
        <f>CONCATENATE(PLANILLA!S2146,"_",PLANILLA!T2146)</f>
        <v>_</v>
      </c>
      <c r="ES2143" s="42" t="str">
        <f>IF(AND(PLANILLA!AM2146="",PLANILLA!AN2146=""),"",CONCATENATE(PLANILLA!AM2146,"-",PLANILLA!AN2146))</f>
        <v/>
      </c>
    </row>
    <row r="2144" spans="2:149" x14ac:dyDescent="0.25">
      <c r="B2144" t="str">
        <f>IF(OR(PLANILLA!AJ2147="SI",PLANILLA!AK2147="SI"),"TIEMPO","")</f>
        <v/>
      </c>
      <c r="C2144" t="str">
        <f>IF(OR(PLANILLA!AJ2147="SI",PLANILLA!AK2147="SI"),"DESPLAZAMIENTO_FORZADO","")</f>
        <v/>
      </c>
      <c r="CR2144" t="str">
        <f>CONCATENATE("COMUNIDAD_",PLANILLA!S2147)</f>
        <v>COMUNIDAD_</v>
      </c>
      <c r="CS2144" t="str">
        <f>CONCATENATE(PLANILLA!S2147,"_",PLANILLA!T2147)</f>
        <v>_</v>
      </c>
      <c r="ES2144" s="42" t="str">
        <f>IF(AND(PLANILLA!AM2147="",PLANILLA!AN2147=""),"",CONCATENATE(PLANILLA!AM2147,"-",PLANILLA!AN2147))</f>
        <v/>
      </c>
    </row>
    <row r="2145" spans="2:149" x14ac:dyDescent="0.25">
      <c r="B2145" t="str">
        <f>IF(OR(PLANILLA!AJ2148="SI",PLANILLA!AK2148="SI"),"TIEMPO","")</f>
        <v/>
      </c>
      <c r="C2145" t="str">
        <f>IF(OR(PLANILLA!AJ2148="SI",PLANILLA!AK2148="SI"),"DESPLAZAMIENTO_FORZADO","")</f>
        <v/>
      </c>
      <c r="CR2145" t="str">
        <f>CONCATENATE("COMUNIDAD_",PLANILLA!S2148)</f>
        <v>COMUNIDAD_</v>
      </c>
      <c r="CS2145" t="str">
        <f>CONCATENATE(PLANILLA!S2148,"_",PLANILLA!T2148)</f>
        <v>_</v>
      </c>
      <c r="ES2145" s="42" t="str">
        <f>IF(AND(PLANILLA!AM2148="",PLANILLA!AN2148=""),"",CONCATENATE(PLANILLA!AM2148,"-",PLANILLA!AN2148))</f>
        <v/>
      </c>
    </row>
    <row r="2146" spans="2:149" x14ac:dyDescent="0.25">
      <c r="B2146" t="str">
        <f>IF(OR(PLANILLA!AJ2149="SI",PLANILLA!AK2149="SI"),"TIEMPO","")</f>
        <v/>
      </c>
      <c r="C2146" t="str">
        <f>IF(OR(PLANILLA!AJ2149="SI",PLANILLA!AK2149="SI"),"DESPLAZAMIENTO_FORZADO","")</f>
        <v/>
      </c>
      <c r="CR2146" t="str">
        <f>CONCATENATE("COMUNIDAD_",PLANILLA!S2149)</f>
        <v>COMUNIDAD_</v>
      </c>
      <c r="CS2146" t="str">
        <f>CONCATENATE(PLANILLA!S2149,"_",PLANILLA!T2149)</f>
        <v>_</v>
      </c>
      <c r="ES2146" s="42" t="str">
        <f>IF(AND(PLANILLA!AM2149="",PLANILLA!AN2149=""),"",CONCATENATE(PLANILLA!AM2149,"-",PLANILLA!AN2149))</f>
        <v/>
      </c>
    </row>
    <row r="2147" spans="2:149" x14ac:dyDescent="0.25">
      <c r="B2147" t="str">
        <f>IF(OR(PLANILLA!AJ2150="SI",PLANILLA!AK2150="SI"),"TIEMPO","")</f>
        <v/>
      </c>
      <c r="C2147" t="str">
        <f>IF(OR(PLANILLA!AJ2150="SI",PLANILLA!AK2150="SI"),"DESPLAZAMIENTO_FORZADO","")</f>
        <v/>
      </c>
      <c r="CR2147" t="str">
        <f>CONCATENATE("COMUNIDAD_",PLANILLA!S2150)</f>
        <v>COMUNIDAD_</v>
      </c>
      <c r="CS2147" t="str">
        <f>CONCATENATE(PLANILLA!S2150,"_",PLANILLA!T2150)</f>
        <v>_</v>
      </c>
      <c r="ES2147" s="42" t="str">
        <f>IF(AND(PLANILLA!AM2150="",PLANILLA!AN2150=""),"",CONCATENATE(PLANILLA!AM2150,"-",PLANILLA!AN2150))</f>
        <v/>
      </c>
    </row>
    <row r="2148" spans="2:149" x14ac:dyDescent="0.25">
      <c r="B2148" t="str">
        <f>IF(OR(PLANILLA!AJ2151="SI",PLANILLA!AK2151="SI"),"TIEMPO","")</f>
        <v/>
      </c>
      <c r="C2148" t="str">
        <f>IF(OR(PLANILLA!AJ2151="SI",PLANILLA!AK2151="SI"),"DESPLAZAMIENTO_FORZADO","")</f>
        <v/>
      </c>
      <c r="CR2148" t="str">
        <f>CONCATENATE("COMUNIDAD_",PLANILLA!S2151)</f>
        <v>COMUNIDAD_</v>
      </c>
      <c r="CS2148" t="str">
        <f>CONCATENATE(PLANILLA!S2151,"_",PLANILLA!T2151)</f>
        <v>_</v>
      </c>
      <c r="ES2148" s="42" t="str">
        <f>IF(AND(PLANILLA!AM2151="",PLANILLA!AN2151=""),"",CONCATENATE(PLANILLA!AM2151,"-",PLANILLA!AN2151))</f>
        <v/>
      </c>
    </row>
    <row r="2149" spans="2:149" x14ac:dyDescent="0.25">
      <c r="B2149" t="str">
        <f>IF(OR(PLANILLA!AJ2152="SI",PLANILLA!AK2152="SI"),"TIEMPO","")</f>
        <v/>
      </c>
      <c r="C2149" t="str">
        <f>IF(OR(PLANILLA!AJ2152="SI",PLANILLA!AK2152="SI"),"DESPLAZAMIENTO_FORZADO","")</f>
        <v/>
      </c>
      <c r="CR2149" t="str">
        <f>CONCATENATE("COMUNIDAD_",PLANILLA!S2152)</f>
        <v>COMUNIDAD_</v>
      </c>
      <c r="CS2149" t="str">
        <f>CONCATENATE(PLANILLA!S2152,"_",PLANILLA!T2152)</f>
        <v>_</v>
      </c>
      <c r="ES2149" s="42" t="str">
        <f>IF(AND(PLANILLA!AM2152="",PLANILLA!AN2152=""),"",CONCATENATE(PLANILLA!AM2152,"-",PLANILLA!AN2152))</f>
        <v/>
      </c>
    </row>
    <row r="2150" spans="2:149" x14ac:dyDescent="0.25">
      <c r="B2150" t="str">
        <f>IF(OR(PLANILLA!AJ2153="SI",PLANILLA!AK2153="SI"),"TIEMPO","")</f>
        <v/>
      </c>
      <c r="C2150" t="str">
        <f>IF(OR(PLANILLA!AJ2153="SI",PLANILLA!AK2153="SI"),"DESPLAZAMIENTO_FORZADO","")</f>
        <v/>
      </c>
      <c r="CR2150" t="str">
        <f>CONCATENATE("COMUNIDAD_",PLANILLA!S2153)</f>
        <v>COMUNIDAD_</v>
      </c>
      <c r="CS2150" t="str">
        <f>CONCATENATE(PLANILLA!S2153,"_",PLANILLA!T2153)</f>
        <v>_</v>
      </c>
      <c r="ES2150" s="42" t="str">
        <f>IF(AND(PLANILLA!AM2153="",PLANILLA!AN2153=""),"",CONCATENATE(PLANILLA!AM2153,"-",PLANILLA!AN2153))</f>
        <v/>
      </c>
    </row>
    <row r="2151" spans="2:149" x14ac:dyDescent="0.25">
      <c r="B2151" t="str">
        <f>IF(OR(PLANILLA!AJ2154="SI",PLANILLA!AK2154="SI"),"TIEMPO","")</f>
        <v/>
      </c>
      <c r="C2151" t="str">
        <f>IF(OR(PLANILLA!AJ2154="SI",PLANILLA!AK2154="SI"),"DESPLAZAMIENTO_FORZADO","")</f>
        <v/>
      </c>
      <c r="CR2151" t="str">
        <f>CONCATENATE("COMUNIDAD_",PLANILLA!S2154)</f>
        <v>COMUNIDAD_</v>
      </c>
      <c r="CS2151" t="str">
        <f>CONCATENATE(PLANILLA!S2154,"_",PLANILLA!T2154)</f>
        <v>_</v>
      </c>
      <c r="ES2151" s="42" t="str">
        <f>IF(AND(PLANILLA!AM2154="",PLANILLA!AN2154=""),"",CONCATENATE(PLANILLA!AM2154,"-",PLANILLA!AN2154))</f>
        <v/>
      </c>
    </row>
    <row r="2152" spans="2:149" x14ac:dyDescent="0.25">
      <c r="B2152" t="str">
        <f>IF(OR(PLANILLA!AJ2155="SI",PLANILLA!AK2155="SI"),"TIEMPO","")</f>
        <v/>
      </c>
      <c r="C2152" t="str">
        <f>IF(OR(PLANILLA!AJ2155="SI",PLANILLA!AK2155="SI"),"DESPLAZAMIENTO_FORZADO","")</f>
        <v/>
      </c>
      <c r="CR2152" t="str">
        <f>CONCATENATE("COMUNIDAD_",PLANILLA!S2155)</f>
        <v>COMUNIDAD_</v>
      </c>
      <c r="CS2152" t="str">
        <f>CONCATENATE(PLANILLA!S2155,"_",PLANILLA!T2155)</f>
        <v>_</v>
      </c>
      <c r="ES2152" s="42" t="str">
        <f>IF(AND(PLANILLA!AM2155="",PLANILLA!AN2155=""),"",CONCATENATE(PLANILLA!AM2155,"-",PLANILLA!AN2155))</f>
        <v/>
      </c>
    </row>
    <row r="2153" spans="2:149" x14ac:dyDescent="0.25">
      <c r="B2153" t="str">
        <f>IF(OR(PLANILLA!AJ2156="SI",PLANILLA!AK2156="SI"),"TIEMPO","")</f>
        <v/>
      </c>
      <c r="C2153" t="str">
        <f>IF(OR(PLANILLA!AJ2156="SI",PLANILLA!AK2156="SI"),"DESPLAZAMIENTO_FORZADO","")</f>
        <v/>
      </c>
      <c r="CR2153" t="str">
        <f>CONCATENATE("COMUNIDAD_",PLANILLA!S2156)</f>
        <v>COMUNIDAD_</v>
      </c>
      <c r="CS2153" t="str">
        <f>CONCATENATE(PLANILLA!S2156,"_",PLANILLA!T2156)</f>
        <v>_</v>
      </c>
      <c r="ES2153" s="42" t="str">
        <f>IF(AND(PLANILLA!AM2156="",PLANILLA!AN2156=""),"",CONCATENATE(PLANILLA!AM2156,"-",PLANILLA!AN2156))</f>
        <v/>
      </c>
    </row>
    <row r="2154" spans="2:149" x14ac:dyDescent="0.25">
      <c r="B2154" t="str">
        <f>IF(OR(PLANILLA!AJ2157="SI",PLANILLA!AK2157="SI"),"TIEMPO","")</f>
        <v/>
      </c>
      <c r="C2154" t="str">
        <f>IF(OR(PLANILLA!AJ2157="SI",PLANILLA!AK2157="SI"),"DESPLAZAMIENTO_FORZADO","")</f>
        <v/>
      </c>
      <c r="CR2154" t="str">
        <f>CONCATENATE("COMUNIDAD_",PLANILLA!S2157)</f>
        <v>COMUNIDAD_</v>
      </c>
      <c r="CS2154" t="str">
        <f>CONCATENATE(PLANILLA!S2157,"_",PLANILLA!T2157)</f>
        <v>_</v>
      </c>
      <c r="ES2154" s="42" t="str">
        <f>IF(AND(PLANILLA!AM2157="",PLANILLA!AN2157=""),"",CONCATENATE(PLANILLA!AM2157,"-",PLANILLA!AN2157))</f>
        <v/>
      </c>
    </row>
    <row r="2155" spans="2:149" x14ac:dyDescent="0.25">
      <c r="B2155" t="str">
        <f>IF(OR(PLANILLA!AJ2158="SI",PLANILLA!AK2158="SI"),"TIEMPO","")</f>
        <v/>
      </c>
      <c r="C2155" t="str">
        <f>IF(OR(PLANILLA!AJ2158="SI",PLANILLA!AK2158="SI"),"DESPLAZAMIENTO_FORZADO","")</f>
        <v/>
      </c>
      <c r="CR2155" t="str">
        <f>CONCATENATE("COMUNIDAD_",PLANILLA!S2158)</f>
        <v>COMUNIDAD_</v>
      </c>
      <c r="CS2155" t="str">
        <f>CONCATENATE(PLANILLA!S2158,"_",PLANILLA!T2158)</f>
        <v>_</v>
      </c>
      <c r="ES2155" s="42" t="str">
        <f>IF(AND(PLANILLA!AM2158="",PLANILLA!AN2158=""),"",CONCATENATE(PLANILLA!AM2158,"-",PLANILLA!AN2158))</f>
        <v/>
      </c>
    </row>
    <row r="2156" spans="2:149" x14ac:dyDescent="0.25">
      <c r="B2156" t="str">
        <f>IF(OR(PLANILLA!AJ2159="SI",PLANILLA!AK2159="SI"),"TIEMPO","")</f>
        <v/>
      </c>
      <c r="C2156" t="str">
        <f>IF(OR(PLANILLA!AJ2159="SI",PLANILLA!AK2159="SI"),"DESPLAZAMIENTO_FORZADO","")</f>
        <v/>
      </c>
      <c r="CR2156" t="str">
        <f>CONCATENATE("COMUNIDAD_",PLANILLA!S2159)</f>
        <v>COMUNIDAD_</v>
      </c>
      <c r="CS2156" t="str">
        <f>CONCATENATE(PLANILLA!S2159,"_",PLANILLA!T2159)</f>
        <v>_</v>
      </c>
      <c r="ES2156" s="42" t="str">
        <f>IF(AND(PLANILLA!AM2159="",PLANILLA!AN2159=""),"",CONCATENATE(PLANILLA!AM2159,"-",PLANILLA!AN2159))</f>
        <v/>
      </c>
    </row>
    <row r="2157" spans="2:149" x14ac:dyDescent="0.25">
      <c r="B2157" t="str">
        <f>IF(OR(PLANILLA!AJ2160="SI",PLANILLA!AK2160="SI"),"TIEMPO","")</f>
        <v/>
      </c>
      <c r="C2157" t="str">
        <f>IF(OR(PLANILLA!AJ2160="SI",PLANILLA!AK2160="SI"),"DESPLAZAMIENTO_FORZADO","")</f>
        <v/>
      </c>
      <c r="CR2157" t="str">
        <f>CONCATENATE("COMUNIDAD_",PLANILLA!S2160)</f>
        <v>COMUNIDAD_</v>
      </c>
      <c r="CS2157" t="str">
        <f>CONCATENATE(PLANILLA!S2160,"_",PLANILLA!T2160)</f>
        <v>_</v>
      </c>
      <c r="ES2157" s="42" t="str">
        <f>IF(AND(PLANILLA!AM2160="",PLANILLA!AN2160=""),"",CONCATENATE(PLANILLA!AM2160,"-",PLANILLA!AN2160))</f>
        <v/>
      </c>
    </row>
    <row r="2158" spans="2:149" x14ac:dyDescent="0.25">
      <c r="B2158" t="str">
        <f>IF(OR(PLANILLA!AJ2161="SI",PLANILLA!AK2161="SI"),"TIEMPO","")</f>
        <v/>
      </c>
      <c r="C2158" t="str">
        <f>IF(OR(PLANILLA!AJ2161="SI",PLANILLA!AK2161="SI"),"DESPLAZAMIENTO_FORZADO","")</f>
        <v/>
      </c>
      <c r="CR2158" t="str">
        <f>CONCATENATE("COMUNIDAD_",PLANILLA!S2161)</f>
        <v>COMUNIDAD_</v>
      </c>
      <c r="CS2158" t="str">
        <f>CONCATENATE(PLANILLA!S2161,"_",PLANILLA!T2161)</f>
        <v>_</v>
      </c>
      <c r="ES2158" s="42" t="str">
        <f>IF(AND(PLANILLA!AM2161="",PLANILLA!AN2161=""),"",CONCATENATE(PLANILLA!AM2161,"-",PLANILLA!AN2161))</f>
        <v/>
      </c>
    </row>
    <row r="2159" spans="2:149" x14ac:dyDescent="0.25">
      <c r="B2159" t="str">
        <f>IF(OR(PLANILLA!AJ2162="SI",PLANILLA!AK2162="SI"),"TIEMPO","")</f>
        <v/>
      </c>
      <c r="C2159" t="str">
        <f>IF(OR(PLANILLA!AJ2162="SI",PLANILLA!AK2162="SI"),"DESPLAZAMIENTO_FORZADO","")</f>
        <v/>
      </c>
      <c r="CR2159" t="str">
        <f>CONCATENATE("COMUNIDAD_",PLANILLA!S2162)</f>
        <v>COMUNIDAD_</v>
      </c>
      <c r="CS2159" t="str">
        <f>CONCATENATE(PLANILLA!S2162,"_",PLANILLA!T2162)</f>
        <v>_</v>
      </c>
      <c r="ES2159" s="42" t="str">
        <f>IF(AND(PLANILLA!AM2162="",PLANILLA!AN2162=""),"",CONCATENATE(PLANILLA!AM2162,"-",PLANILLA!AN2162))</f>
        <v/>
      </c>
    </row>
    <row r="2160" spans="2:149" x14ac:dyDescent="0.25">
      <c r="B2160" t="str">
        <f>IF(OR(PLANILLA!AJ2163="SI",PLANILLA!AK2163="SI"),"TIEMPO","")</f>
        <v/>
      </c>
      <c r="C2160" t="str">
        <f>IF(OR(PLANILLA!AJ2163="SI",PLANILLA!AK2163="SI"),"DESPLAZAMIENTO_FORZADO","")</f>
        <v/>
      </c>
      <c r="CR2160" t="str">
        <f>CONCATENATE("COMUNIDAD_",PLANILLA!S2163)</f>
        <v>COMUNIDAD_</v>
      </c>
      <c r="CS2160" t="str">
        <f>CONCATENATE(PLANILLA!S2163,"_",PLANILLA!T2163)</f>
        <v>_</v>
      </c>
      <c r="ES2160" s="42" t="str">
        <f>IF(AND(PLANILLA!AM2163="",PLANILLA!AN2163=""),"",CONCATENATE(PLANILLA!AM2163,"-",PLANILLA!AN2163))</f>
        <v/>
      </c>
    </row>
    <row r="2161" spans="2:149" x14ac:dyDescent="0.25">
      <c r="B2161" t="str">
        <f>IF(OR(PLANILLA!AJ2164="SI",PLANILLA!AK2164="SI"),"TIEMPO","")</f>
        <v/>
      </c>
      <c r="C2161" t="str">
        <f>IF(OR(PLANILLA!AJ2164="SI",PLANILLA!AK2164="SI"),"DESPLAZAMIENTO_FORZADO","")</f>
        <v/>
      </c>
      <c r="CR2161" t="str">
        <f>CONCATENATE("COMUNIDAD_",PLANILLA!S2164)</f>
        <v>COMUNIDAD_</v>
      </c>
      <c r="CS2161" t="str">
        <f>CONCATENATE(PLANILLA!S2164,"_",PLANILLA!T2164)</f>
        <v>_</v>
      </c>
      <c r="ES2161" s="42" t="str">
        <f>IF(AND(PLANILLA!AM2164="",PLANILLA!AN2164=""),"",CONCATENATE(PLANILLA!AM2164,"-",PLANILLA!AN2164))</f>
        <v/>
      </c>
    </row>
    <row r="2162" spans="2:149" x14ac:dyDescent="0.25">
      <c r="B2162" t="str">
        <f>IF(OR(PLANILLA!AJ2165="SI",PLANILLA!AK2165="SI"),"TIEMPO","")</f>
        <v/>
      </c>
      <c r="C2162" t="str">
        <f>IF(OR(PLANILLA!AJ2165="SI",PLANILLA!AK2165="SI"),"DESPLAZAMIENTO_FORZADO","")</f>
        <v/>
      </c>
      <c r="CR2162" t="str">
        <f>CONCATENATE("COMUNIDAD_",PLANILLA!S2165)</f>
        <v>COMUNIDAD_</v>
      </c>
      <c r="CS2162" t="str">
        <f>CONCATENATE(PLANILLA!S2165,"_",PLANILLA!T2165)</f>
        <v>_</v>
      </c>
      <c r="ES2162" s="42" t="str">
        <f>IF(AND(PLANILLA!AM2165="",PLANILLA!AN2165=""),"",CONCATENATE(PLANILLA!AM2165,"-",PLANILLA!AN2165))</f>
        <v/>
      </c>
    </row>
    <row r="2163" spans="2:149" x14ac:dyDescent="0.25">
      <c r="B2163" t="str">
        <f>IF(OR(PLANILLA!AJ2166="SI",PLANILLA!AK2166="SI"),"TIEMPO","")</f>
        <v/>
      </c>
      <c r="C2163" t="str">
        <f>IF(OR(PLANILLA!AJ2166="SI",PLANILLA!AK2166="SI"),"DESPLAZAMIENTO_FORZADO","")</f>
        <v/>
      </c>
      <c r="CR2163" t="str">
        <f>CONCATENATE("COMUNIDAD_",PLANILLA!S2166)</f>
        <v>COMUNIDAD_</v>
      </c>
      <c r="CS2163" t="str">
        <f>CONCATENATE(PLANILLA!S2166,"_",PLANILLA!T2166)</f>
        <v>_</v>
      </c>
      <c r="ES2163" s="42" t="str">
        <f>IF(AND(PLANILLA!AM2166="",PLANILLA!AN2166=""),"",CONCATENATE(PLANILLA!AM2166,"-",PLANILLA!AN2166))</f>
        <v/>
      </c>
    </row>
    <row r="2164" spans="2:149" x14ac:dyDescent="0.25">
      <c r="B2164" t="str">
        <f>IF(OR(PLANILLA!AJ2167="SI",PLANILLA!AK2167="SI"),"TIEMPO","")</f>
        <v/>
      </c>
      <c r="C2164" t="str">
        <f>IF(OR(PLANILLA!AJ2167="SI",PLANILLA!AK2167="SI"),"DESPLAZAMIENTO_FORZADO","")</f>
        <v/>
      </c>
      <c r="CR2164" t="str">
        <f>CONCATENATE("COMUNIDAD_",PLANILLA!S2167)</f>
        <v>COMUNIDAD_</v>
      </c>
      <c r="CS2164" t="str">
        <f>CONCATENATE(PLANILLA!S2167,"_",PLANILLA!T2167)</f>
        <v>_</v>
      </c>
      <c r="ES2164" s="42" t="str">
        <f>IF(AND(PLANILLA!AM2167="",PLANILLA!AN2167=""),"",CONCATENATE(PLANILLA!AM2167,"-",PLANILLA!AN2167))</f>
        <v/>
      </c>
    </row>
    <row r="2165" spans="2:149" x14ac:dyDescent="0.25">
      <c r="B2165" t="str">
        <f>IF(OR(PLANILLA!AJ2168="SI",PLANILLA!AK2168="SI"),"TIEMPO","")</f>
        <v/>
      </c>
      <c r="C2165" t="str">
        <f>IF(OR(PLANILLA!AJ2168="SI",PLANILLA!AK2168="SI"),"DESPLAZAMIENTO_FORZADO","")</f>
        <v/>
      </c>
      <c r="CR2165" t="str">
        <f>CONCATENATE("COMUNIDAD_",PLANILLA!S2168)</f>
        <v>COMUNIDAD_</v>
      </c>
      <c r="CS2165" t="str">
        <f>CONCATENATE(PLANILLA!S2168,"_",PLANILLA!T2168)</f>
        <v>_</v>
      </c>
      <c r="ES2165" s="42" t="str">
        <f>IF(AND(PLANILLA!AM2168="",PLANILLA!AN2168=""),"",CONCATENATE(PLANILLA!AM2168,"-",PLANILLA!AN2168))</f>
        <v/>
      </c>
    </row>
    <row r="2166" spans="2:149" x14ac:dyDescent="0.25">
      <c r="B2166" t="str">
        <f>IF(OR(PLANILLA!AJ2169="SI",PLANILLA!AK2169="SI"),"TIEMPO","")</f>
        <v/>
      </c>
      <c r="C2166" t="str">
        <f>IF(OR(PLANILLA!AJ2169="SI",PLANILLA!AK2169="SI"),"DESPLAZAMIENTO_FORZADO","")</f>
        <v/>
      </c>
      <c r="CR2166" t="str">
        <f>CONCATENATE("COMUNIDAD_",PLANILLA!S2169)</f>
        <v>COMUNIDAD_</v>
      </c>
      <c r="CS2166" t="str">
        <f>CONCATENATE(PLANILLA!S2169,"_",PLANILLA!T2169)</f>
        <v>_</v>
      </c>
      <c r="ES2166" s="42" t="str">
        <f>IF(AND(PLANILLA!AM2169="",PLANILLA!AN2169=""),"",CONCATENATE(PLANILLA!AM2169,"-",PLANILLA!AN2169))</f>
        <v/>
      </c>
    </row>
    <row r="2167" spans="2:149" x14ac:dyDescent="0.25">
      <c r="B2167" t="str">
        <f>IF(OR(PLANILLA!AJ2170="SI",PLANILLA!AK2170="SI"),"TIEMPO","")</f>
        <v/>
      </c>
      <c r="C2167" t="str">
        <f>IF(OR(PLANILLA!AJ2170="SI",PLANILLA!AK2170="SI"),"DESPLAZAMIENTO_FORZADO","")</f>
        <v/>
      </c>
      <c r="CR2167" t="str">
        <f>CONCATENATE("COMUNIDAD_",PLANILLA!S2170)</f>
        <v>COMUNIDAD_</v>
      </c>
      <c r="CS2167" t="str">
        <f>CONCATENATE(PLANILLA!S2170,"_",PLANILLA!T2170)</f>
        <v>_</v>
      </c>
      <c r="ES2167" s="42" t="str">
        <f>IF(AND(PLANILLA!AM2170="",PLANILLA!AN2170=""),"",CONCATENATE(PLANILLA!AM2170,"-",PLANILLA!AN2170))</f>
        <v/>
      </c>
    </row>
    <row r="2168" spans="2:149" x14ac:dyDescent="0.25">
      <c r="B2168" t="str">
        <f>IF(OR(PLANILLA!AJ2171="SI",PLANILLA!AK2171="SI"),"TIEMPO","")</f>
        <v/>
      </c>
      <c r="C2168" t="str">
        <f>IF(OR(PLANILLA!AJ2171="SI",PLANILLA!AK2171="SI"),"DESPLAZAMIENTO_FORZADO","")</f>
        <v/>
      </c>
      <c r="CR2168" t="str">
        <f>CONCATENATE("COMUNIDAD_",PLANILLA!S2171)</f>
        <v>COMUNIDAD_</v>
      </c>
      <c r="CS2168" t="str">
        <f>CONCATENATE(PLANILLA!S2171,"_",PLANILLA!T2171)</f>
        <v>_</v>
      </c>
      <c r="ES2168" s="42" t="str">
        <f>IF(AND(PLANILLA!AM2171="",PLANILLA!AN2171=""),"",CONCATENATE(PLANILLA!AM2171,"-",PLANILLA!AN2171))</f>
        <v/>
      </c>
    </row>
    <row r="2169" spans="2:149" x14ac:dyDescent="0.25">
      <c r="B2169" t="str">
        <f>IF(OR(PLANILLA!AJ2172="SI",PLANILLA!AK2172="SI"),"TIEMPO","")</f>
        <v/>
      </c>
      <c r="C2169" t="str">
        <f>IF(OR(PLANILLA!AJ2172="SI",PLANILLA!AK2172="SI"),"DESPLAZAMIENTO_FORZADO","")</f>
        <v/>
      </c>
      <c r="CR2169" t="str">
        <f>CONCATENATE("COMUNIDAD_",PLANILLA!S2172)</f>
        <v>COMUNIDAD_</v>
      </c>
      <c r="CS2169" t="str">
        <f>CONCATENATE(PLANILLA!S2172,"_",PLANILLA!T2172)</f>
        <v>_</v>
      </c>
      <c r="ES2169" s="42" t="str">
        <f>IF(AND(PLANILLA!AM2172="",PLANILLA!AN2172=""),"",CONCATENATE(PLANILLA!AM2172,"-",PLANILLA!AN2172))</f>
        <v/>
      </c>
    </row>
    <row r="2170" spans="2:149" x14ac:dyDescent="0.25">
      <c r="B2170" t="str">
        <f>IF(OR(PLANILLA!AJ2173="SI",PLANILLA!AK2173="SI"),"TIEMPO","")</f>
        <v/>
      </c>
      <c r="C2170" t="str">
        <f>IF(OR(PLANILLA!AJ2173="SI",PLANILLA!AK2173="SI"),"DESPLAZAMIENTO_FORZADO","")</f>
        <v/>
      </c>
      <c r="CR2170" t="str">
        <f>CONCATENATE("COMUNIDAD_",PLANILLA!S2173)</f>
        <v>COMUNIDAD_</v>
      </c>
      <c r="CS2170" t="str">
        <f>CONCATENATE(PLANILLA!S2173,"_",PLANILLA!T2173)</f>
        <v>_</v>
      </c>
      <c r="ES2170" s="42" t="str">
        <f>IF(AND(PLANILLA!AM2173="",PLANILLA!AN2173=""),"",CONCATENATE(PLANILLA!AM2173,"-",PLANILLA!AN2173))</f>
        <v/>
      </c>
    </row>
    <row r="2171" spans="2:149" x14ac:dyDescent="0.25">
      <c r="B2171" t="str">
        <f>IF(OR(PLANILLA!AJ2174="SI",PLANILLA!AK2174="SI"),"TIEMPO","")</f>
        <v/>
      </c>
      <c r="C2171" t="str">
        <f>IF(OR(PLANILLA!AJ2174="SI",PLANILLA!AK2174="SI"),"DESPLAZAMIENTO_FORZADO","")</f>
        <v/>
      </c>
      <c r="CR2171" t="str">
        <f>CONCATENATE("COMUNIDAD_",PLANILLA!S2174)</f>
        <v>COMUNIDAD_</v>
      </c>
      <c r="CS2171" t="str">
        <f>CONCATENATE(PLANILLA!S2174,"_",PLANILLA!T2174)</f>
        <v>_</v>
      </c>
      <c r="ES2171" s="42" t="str">
        <f>IF(AND(PLANILLA!AM2174="",PLANILLA!AN2174=""),"",CONCATENATE(PLANILLA!AM2174,"-",PLANILLA!AN2174))</f>
        <v/>
      </c>
    </row>
    <row r="2172" spans="2:149" x14ac:dyDescent="0.25">
      <c r="B2172" t="str">
        <f>IF(OR(PLANILLA!AJ2175="SI",PLANILLA!AK2175="SI"),"TIEMPO","")</f>
        <v/>
      </c>
      <c r="C2172" t="str">
        <f>IF(OR(PLANILLA!AJ2175="SI",PLANILLA!AK2175="SI"),"DESPLAZAMIENTO_FORZADO","")</f>
        <v/>
      </c>
      <c r="CR2172" t="str">
        <f>CONCATENATE("COMUNIDAD_",PLANILLA!S2175)</f>
        <v>COMUNIDAD_</v>
      </c>
      <c r="CS2172" t="str">
        <f>CONCATENATE(PLANILLA!S2175,"_",PLANILLA!T2175)</f>
        <v>_</v>
      </c>
      <c r="ES2172" s="42" t="str">
        <f>IF(AND(PLANILLA!AM2175="",PLANILLA!AN2175=""),"",CONCATENATE(PLANILLA!AM2175,"-",PLANILLA!AN2175))</f>
        <v/>
      </c>
    </row>
    <row r="2173" spans="2:149" x14ac:dyDescent="0.25">
      <c r="B2173" t="str">
        <f>IF(OR(PLANILLA!AJ2176="SI",PLANILLA!AK2176="SI"),"TIEMPO","")</f>
        <v/>
      </c>
      <c r="C2173" t="str">
        <f>IF(OR(PLANILLA!AJ2176="SI",PLANILLA!AK2176="SI"),"DESPLAZAMIENTO_FORZADO","")</f>
        <v/>
      </c>
      <c r="CR2173" t="str">
        <f>CONCATENATE("COMUNIDAD_",PLANILLA!S2176)</f>
        <v>COMUNIDAD_</v>
      </c>
      <c r="CS2173" t="str">
        <f>CONCATENATE(PLANILLA!S2176,"_",PLANILLA!T2176)</f>
        <v>_</v>
      </c>
      <c r="ES2173" s="42" t="str">
        <f>IF(AND(PLANILLA!AM2176="",PLANILLA!AN2176=""),"",CONCATENATE(PLANILLA!AM2176,"-",PLANILLA!AN2176))</f>
        <v/>
      </c>
    </row>
    <row r="2174" spans="2:149" x14ac:dyDescent="0.25">
      <c r="B2174" t="str">
        <f>IF(OR(PLANILLA!AJ2177="SI",PLANILLA!AK2177="SI"),"TIEMPO","")</f>
        <v/>
      </c>
      <c r="C2174" t="str">
        <f>IF(OR(PLANILLA!AJ2177="SI",PLANILLA!AK2177="SI"),"DESPLAZAMIENTO_FORZADO","")</f>
        <v/>
      </c>
      <c r="CR2174" t="str">
        <f>CONCATENATE("COMUNIDAD_",PLANILLA!S2177)</f>
        <v>COMUNIDAD_</v>
      </c>
      <c r="CS2174" t="str">
        <f>CONCATENATE(PLANILLA!S2177,"_",PLANILLA!T2177)</f>
        <v>_</v>
      </c>
      <c r="ES2174" s="42" t="str">
        <f>IF(AND(PLANILLA!AM2177="",PLANILLA!AN2177=""),"",CONCATENATE(PLANILLA!AM2177,"-",PLANILLA!AN2177))</f>
        <v/>
      </c>
    </row>
    <row r="2175" spans="2:149" x14ac:dyDescent="0.25">
      <c r="B2175" t="str">
        <f>IF(OR(PLANILLA!AJ2178="SI",PLANILLA!AK2178="SI"),"TIEMPO","")</f>
        <v/>
      </c>
      <c r="C2175" t="str">
        <f>IF(OR(PLANILLA!AJ2178="SI",PLANILLA!AK2178="SI"),"DESPLAZAMIENTO_FORZADO","")</f>
        <v/>
      </c>
      <c r="CR2175" t="str">
        <f>CONCATENATE("COMUNIDAD_",PLANILLA!S2178)</f>
        <v>COMUNIDAD_</v>
      </c>
      <c r="CS2175" t="str">
        <f>CONCATENATE(PLANILLA!S2178,"_",PLANILLA!T2178)</f>
        <v>_</v>
      </c>
      <c r="ES2175" s="42" t="str">
        <f>IF(AND(PLANILLA!AM2178="",PLANILLA!AN2178=""),"",CONCATENATE(PLANILLA!AM2178,"-",PLANILLA!AN2178))</f>
        <v/>
      </c>
    </row>
    <row r="2176" spans="2:149" x14ac:dyDescent="0.25">
      <c r="B2176" t="str">
        <f>IF(OR(PLANILLA!AJ2179="SI",PLANILLA!AK2179="SI"),"TIEMPO","")</f>
        <v/>
      </c>
      <c r="C2176" t="str">
        <f>IF(OR(PLANILLA!AJ2179="SI",PLANILLA!AK2179="SI"),"DESPLAZAMIENTO_FORZADO","")</f>
        <v/>
      </c>
      <c r="CR2176" t="str">
        <f>CONCATENATE("COMUNIDAD_",PLANILLA!S2179)</f>
        <v>COMUNIDAD_</v>
      </c>
      <c r="CS2176" t="str">
        <f>CONCATENATE(PLANILLA!S2179,"_",PLANILLA!T2179)</f>
        <v>_</v>
      </c>
      <c r="ES2176" s="42" t="str">
        <f>IF(AND(PLANILLA!AM2179="",PLANILLA!AN2179=""),"",CONCATENATE(PLANILLA!AM2179,"-",PLANILLA!AN2179))</f>
        <v/>
      </c>
    </row>
    <row r="2177" spans="2:149" x14ac:dyDescent="0.25">
      <c r="B2177" t="str">
        <f>IF(OR(PLANILLA!AJ2180="SI",PLANILLA!AK2180="SI"),"TIEMPO","")</f>
        <v/>
      </c>
      <c r="C2177" t="str">
        <f>IF(OR(PLANILLA!AJ2180="SI",PLANILLA!AK2180="SI"),"DESPLAZAMIENTO_FORZADO","")</f>
        <v/>
      </c>
      <c r="CR2177" t="str">
        <f>CONCATENATE("COMUNIDAD_",PLANILLA!S2180)</f>
        <v>COMUNIDAD_</v>
      </c>
      <c r="CS2177" t="str">
        <f>CONCATENATE(PLANILLA!S2180,"_",PLANILLA!T2180)</f>
        <v>_</v>
      </c>
      <c r="ES2177" s="42" t="str">
        <f>IF(AND(PLANILLA!AM2180="",PLANILLA!AN2180=""),"",CONCATENATE(PLANILLA!AM2180,"-",PLANILLA!AN2180))</f>
        <v/>
      </c>
    </row>
    <row r="2178" spans="2:149" x14ac:dyDescent="0.25">
      <c r="B2178" t="str">
        <f>IF(OR(PLANILLA!AJ2181="SI",PLANILLA!AK2181="SI"),"TIEMPO","")</f>
        <v/>
      </c>
      <c r="C2178" t="str">
        <f>IF(OR(PLANILLA!AJ2181="SI",PLANILLA!AK2181="SI"),"DESPLAZAMIENTO_FORZADO","")</f>
        <v/>
      </c>
      <c r="CR2178" t="str">
        <f>CONCATENATE("COMUNIDAD_",PLANILLA!S2181)</f>
        <v>COMUNIDAD_</v>
      </c>
      <c r="CS2178" t="str">
        <f>CONCATENATE(PLANILLA!S2181,"_",PLANILLA!T2181)</f>
        <v>_</v>
      </c>
      <c r="ES2178" s="42" t="str">
        <f>IF(AND(PLANILLA!AM2181="",PLANILLA!AN2181=""),"",CONCATENATE(PLANILLA!AM2181,"-",PLANILLA!AN2181))</f>
        <v/>
      </c>
    </row>
    <row r="2179" spans="2:149" x14ac:dyDescent="0.25">
      <c r="B2179" t="str">
        <f>IF(OR(PLANILLA!AJ2182="SI",PLANILLA!AK2182="SI"),"TIEMPO","")</f>
        <v/>
      </c>
      <c r="C2179" t="str">
        <f>IF(OR(PLANILLA!AJ2182="SI",PLANILLA!AK2182="SI"),"DESPLAZAMIENTO_FORZADO","")</f>
        <v/>
      </c>
      <c r="CR2179" t="str">
        <f>CONCATENATE("COMUNIDAD_",PLANILLA!S2182)</f>
        <v>COMUNIDAD_</v>
      </c>
      <c r="CS2179" t="str">
        <f>CONCATENATE(PLANILLA!S2182,"_",PLANILLA!T2182)</f>
        <v>_</v>
      </c>
      <c r="ES2179" s="42" t="str">
        <f>IF(AND(PLANILLA!AM2182="",PLANILLA!AN2182=""),"",CONCATENATE(PLANILLA!AM2182,"-",PLANILLA!AN2182))</f>
        <v/>
      </c>
    </row>
    <row r="2180" spans="2:149" x14ac:dyDescent="0.25">
      <c r="B2180" t="str">
        <f>IF(OR(PLANILLA!AJ2183="SI",PLANILLA!AK2183="SI"),"TIEMPO","")</f>
        <v/>
      </c>
      <c r="C2180" t="str">
        <f>IF(OR(PLANILLA!AJ2183="SI",PLANILLA!AK2183="SI"),"DESPLAZAMIENTO_FORZADO","")</f>
        <v/>
      </c>
      <c r="CR2180" t="str">
        <f>CONCATENATE("COMUNIDAD_",PLANILLA!S2183)</f>
        <v>COMUNIDAD_</v>
      </c>
      <c r="CS2180" t="str">
        <f>CONCATENATE(PLANILLA!S2183,"_",PLANILLA!T2183)</f>
        <v>_</v>
      </c>
      <c r="ES2180" s="42" t="str">
        <f>IF(AND(PLANILLA!AM2183="",PLANILLA!AN2183=""),"",CONCATENATE(PLANILLA!AM2183,"-",PLANILLA!AN2183))</f>
        <v/>
      </c>
    </row>
    <row r="2181" spans="2:149" x14ac:dyDescent="0.25">
      <c r="B2181" t="str">
        <f>IF(OR(PLANILLA!AJ2184="SI",PLANILLA!AK2184="SI"),"TIEMPO","")</f>
        <v/>
      </c>
      <c r="C2181" t="str">
        <f>IF(OR(PLANILLA!AJ2184="SI",PLANILLA!AK2184="SI"),"DESPLAZAMIENTO_FORZADO","")</f>
        <v/>
      </c>
      <c r="CR2181" t="str">
        <f>CONCATENATE("COMUNIDAD_",PLANILLA!S2184)</f>
        <v>COMUNIDAD_</v>
      </c>
      <c r="CS2181" t="str">
        <f>CONCATENATE(PLANILLA!S2184,"_",PLANILLA!T2184)</f>
        <v>_</v>
      </c>
      <c r="ES2181" s="42" t="str">
        <f>IF(AND(PLANILLA!AM2184="",PLANILLA!AN2184=""),"",CONCATENATE(PLANILLA!AM2184,"-",PLANILLA!AN2184))</f>
        <v/>
      </c>
    </row>
    <row r="2182" spans="2:149" x14ac:dyDescent="0.25">
      <c r="B2182" t="str">
        <f>IF(OR(PLANILLA!AJ2185="SI",PLANILLA!AK2185="SI"),"TIEMPO","")</f>
        <v/>
      </c>
      <c r="C2182" t="str">
        <f>IF(OR(PLANILLA!AJ2185="SI",PLANILLA!AK2185="SI"),"DESPLAZAMIENTO_FORZADO","")</f>
        <v/>
      </c>
      <c r="CR2182" t="str">
        <f>CONCATENATE("COMUNIDAD_",PLANILLA!S2185)</f>
        <v>COMUNIDAD_</v>
      </c>
      <c r="CS2182" t="str">
        <f>CONCATENATE(PLANILLA!S2185,"_",PLANILLA!T2185)</f>
        <v>_</v>
      </c>
      <c r="ES2182" s="42" t="str">
        <f>IF(AND(PLANILLA!AM2185="",PLANILLA!AN2185=""),"",CONCATENATE(PLANILLA!AM2185,"-",PLANILLA!AN2185))</f>
        <v/>
      </c>
    </row>
    <row r="2183" spans="2:149" x14ac:dyDescent="0.25">
      <c r="B2183" t="str">
        <f>IF(OR(PLANILLA!AJ2186="SI",PLANILLA!AK2186="SI"),"TIEMPO","")</f>
        <v/>
      </c>
      <c r="C2183" t="str">
        <f>IF(OR(PLANILLA!AJ2186="SI",PLANILLA!AK2186="SI"),"DESPLAZAMIENTO_FORZADO","")</f>
        <v/>
      </c>
      <c r="CR2183" t="str">
        <f>CONCATENATE("COMUNIDAD_",PLANILLA!S2186)</f>
        <v>COMUNIDAD_</v>
      </c>
      <c r="CS2183" t="str">
        <f>CONCATENATE(PLANILLA!S2186,"_",PLANILLA!T2186)</f>
        <v>_</v>
      </c>
      <c r="ES2183" s="42" t="str">
        <f>IF(AND(PLANILLA!AM2186="",PLANILLA!AN2186=""),"",CONCATENATE(PLANILLA!AM2186,"-",PLANILLA!AN2186))</f>
        <v/>
      </c>
    </row>
    <row r="2184" spans="2:149" x14ac:dyDescent="0.25">
      <c r="B2184" t="str">
        <f>IF(OR(PLANILLA!AJ2187="SI",PLANILLA!AK2187="SI"),"TIEMPO","")</f>
        <v/>
      </c>
      <c r="C2184" t="str">
        <f>IF(OR(PLANILLA!AJ2187="SI",PLANILLA!AK2187="SI"),"DESPLAZAMIENTO_FORZADO","")</f>
        <v/>
      </c>
      <c r="CR2184" t="str">
        <f>CONCATENATE("COMUNIDAD_",PLANILLA!S2187)</f>
        <v>COMUNIDAD_</v>
      </c>
      <c r="CS2184" t="str">
        <f>CONCATENATE(PLANILLA!S2187,"_",PLANILLA!T2187)</f>
        <v>_</v>
      </c>
      <c r="ES2184" s="42" t="str">
        <f>IF(AND(PLANILLA!AM2187="",PLANILLA!AN2187=""),"",CONCATENATE(PLANILLA!AM2187,"-",PLANILLA!AN2187))</f>
        <v/>
      </c>
    </row>
    <row r="2185" spans="2:149" x14ac:dyDescent="0.25">
      <c r="B2185" t="str">
        <f>IF(OR(PLANILLA!AJ2188="SI",PLANILLA!AK2188="SI"),"TIEMPO","")</f>
        <v/>
      </c>
      <c r="C2185" t="str">
        <f>IF(OR(PLANILLA!AJ2188="SI",PLANILLA!AK2188="SI"),"DESPLAZAMIENTO_FORZADO","")</f>
        <v/>
      </c>
      <c r="CR2185" t="str">
        <f>CONCATENATE("COMUNIDAD_",PLANILLA!S2188)</f>
        <v>COMUNIDAD_</v>
      </c>
      <c r="CS2185" t="str">
        <f>CONCATENATE(PLANILLA!S2188,"_",PLANILLA!T2188)</f>
        <v>_</v>
      </c>
      <c r="ES2185" s="42" t="str">
        <f>IF(AND(PLANILLA!AM2188="",PLANILLA!AN2188=""),"",CONCATENATE(PLANILLA!AM2188,"-",PLANILLA!AN2188))</f>
        <v/>
      </c>
    </row>
    <row r="2186" spans="2:149" x14ac:dyDescent="0.25">
      <c r="B2186" t="str">
        <f>IF(OR(PLANILLA!AJ2189="SI",PLANILLA!AK2189="SI"),"TIEMPO","")</f>
        <v/>
      </c>
      <c r="C2186" t="str">
        <f>IF(OR(PLANILLA!AJ2189="SI",PLANILLA!AK2189="SI"),"DESPLAZAMIENTO_FORZADO","")</f>
        <v/>
      </c>
      <c r="CR2186" t="str">
        <f>CONCATENATE("COMUNIDAD_",PLANILLA!S2189)</f>
        <v>COMUNIDAD_</v>
      </c>
      <c r="CS2186" t="str">
        <f>CONCATENATE(PLANILLA!S2189,"_",PLANILLA!T2189)</f>
        <v>_</v>
      </c>
      <c r="ES2186" s="42" t="str">
        <f>IF(AND(PLANILLA!AM2189="",PLANILLA!AN2189=""),"",CONCATENATE(PLANILLA!AM2189,"-",PLANILLA!AN2189))</f>
        <v/>
      </c>
    </row>
    <row r="2187" spans="2:149" x14ac:dyDescent="0.25">
      <c r="B2187" t="str">
        <f>IF(OR(PLANILLA!AJ2190="SI",PLANILLA!AK2190="SI"),"TIEMPO","")</f>
        <v/>
      </c>
      <c r="C2187" t="str">
        <f>IF(OR(PLANILLA!AJ2190="SI",PLANILLA!AK2190="SI"),"DESPLAZAMIENTO_FORZADO","")</f>
        <v/>
      </c>
      <c r="CR2187" t="str">
        <f>CONCATENATE("COMUNIDAD_",PLANILLA!S2190)</f>
        <v>COMUNIDAD_</v>
      </c>
      <c r="CS2187" t="str">
        <f>CONCATENATE(PLANILLA!S2190,"_",PLANILLA!T2190)</f>
        <v>_</v>
      </c>
      <c r="ES2187" s="42" t="str">
        <f>IF(AND(PLANILLA!AM2190="",PLANILLA!AN2190=""),"",CONCATENATE(PLANILLA!AM2190,"-",PLANILLA!AN2190))</f>
        <v/>
      </c>
    </row>
    <row r="2188" spans="2:149" x14ac:dyDescent="0.25">
      <c r="B2188" t="str">
        <f>IF(OR(PLANILLA!AJ2191="SI",PLANILLA!AK2191="SI"),"TIEMPO","")</f>
        <v/>
      </c>
      <c r="C2188" t="str">
        <f>IF(OR(PLANILLA!AJ2191="SI",PLANILLA!AK2191="SI"),"DESPLAZAMIENTO_FORZADO","")</f>
        <v/>
      </c>
      <c r="CR2188" t="str">
        <f>CONCATENATE("COMUNIDAD_",PLANILLA!S2191)</f>
        <v>COMUNIDAD_</v>
      </c>
      <c r="CS2188" t="str">
        <f>CONCATENATE(PLANILLA!S2191,"_",PLANILLA!T2191)</f>
        <v>_</v>
      </c>
      <c r="ES2188" s="42" t="str">
        <f>IF(AND(PLANILLA!AM2191="",PLANILLA!AN2191=""),"",CONCATENATE(PLANILLA!AM2191,"-",PLANILLA!AN2191))</f>
        <v/>
      </c>
    </row>
    <row r="2189" spans="2:149" x14ac:dyDescent="0.25">
      <c r="B2189" t="str">
        <f>IF(OR(PLANILLA!AJ2192="SI",PLANILLA!AK2192="SI"),"TIEMPO","")</f>
        <v/>
      </c>
      <c r="C2189" t="str">
        <f>IF(OR(PLANILLA!AJ2192="SI",PLANILLA!AK2192="SI"),"DESPLAZAMIENTO_FORZADO","")</f>
        <v/>
      </c>
      <c r="CR2189" t="str">
        <f>CONCATENATE("COMUNIDAD_",PLANILLA!S2192)</f>
        <v>COMUNIDAD_</v>
      </c>
      <c r="CS2189" t="str">
        <f>CONCATENATE(PLANILLA!S2192,"_",PLANILLA!T2192)</f>
        <v>_</v>
      </c>
      <c r="ES2189" s="42" t="str">
        <f>IF(AND(PLANILLA!AM2192="",PLANILLA!AN2192=""),"",CONCATENATE(PLANILLA!AM2192,"-",PLANILLA!AN2192))</f>
        <v/>
      </c>
    </row>
    <row r="2190" spans="2:149" x14ac:dyDescent="0.25">
      <c r="B2190" t="str">
        <f>IF(OR(PLANILLA!AJ2193="SI",PLANILLA!AK2193="SI"),"TIEMPO","")</f>
        <v/>
      </c>
      <c r="C2190" t="str">
        <f>IF(OR(PLANILLA!AJ2193="SI",PLANILLA!AK2193="SI"),"DESPLAZAMIENTO_FORZADO","")</f>
        <v/>
      </c>
      <c r="CR2190" t="str">
        <f>CONCATENATE("COMUNIDAD_",PLANILLA!S2193)</f>
        <v>COMUNIDAD_</v>
      </c>
      <c r="CS2190" t="str">
        <f>CONCATENATE(PLANILLA!S2193,"_",PLANILLA!T2193)</f>
        <v>_</v>
      </c>
      <c r="ES2190" s="42" t="str">
        <f>IF(AND(PLANILLA!AM2193="",PLANILLA!AN2193=""),"",CONCATENATE(PLANILLA!AM2193,"-",PLANILLA!AN2193))</f>
        <v/>
      </c>
    </row>
    <row r="2191" spans="2:149" x14ac:dyDescent="0.25">
      <c r="B2191" t="str">
        <f>IF(OR(PLANILLA!AJ2194="SI",PLANILLA!AK2194="SI"),"TIEMPO","")</f>
        <v/>
      </c>
      <c r="C2191" t="str">
        <f>IF(OR(PLANILLA!AJ2194="SI",PLANILLA!AK2194="SI"),"DESPLAZAMIENTO_FORZADO","")</f>
        <v/>
      </c>
      <c r="CR2191" t="str">
        <f>CONCATENATE("COMUNIDAD_",PLANILLA!S2194)</f>
        <v>COMUNIDAD_</v>
      </c>
      <c r="CS2191" t="str">
        <f>CONCATENATE(PLANILLA!S2194,"_",PLANILLA!T2194)</f>
        <v>_</v>
      </c>
      <c r="ES2191" s="42" t="str">
        <f>IF(AND(PLANILLA!AM2194="",PLANILLA!AN2194=""),"",CONCATENATE(PLANILLA!AM2194,"-",PLANILLA!AN2194))</f>
        <v/>
      </c>
    </row>
    <row r="2192" spans="2:149" x14ac:dyDescent="0.25">
      <c r="B2192" t="str">
        <f>IF(OR(PLANILLA!AJ2195="SI",PLANILLA!AK2195="SI"),"TIEMPO","")</f>
        <v/>
      </c>
      <c r="C2192" t="str">
        <f>IF(OR(PLANILLA!AJ2195="SI",PLANILLA!AK2195="SI"),"DESPLAZAMIENTO_FORZADO","")</f>
        <v/>
      </c>
      <c r="CR2192" t="str">
        <f>CONCATENATE("COMUNIDAD_",PLANILLA!S2195)</f>
        <v>COMUNIDAD_</v>
      </c>
      <c r="CS2192" t="str">
        <f>CONCATENATE(PLANILLA!S2195,"_",PLANILLA!T2195)</f>
        <v>_</v>
      </c>
      <c r="ES2192" s="42" t="str">
        <f>IF(AND(PLANILLA!AM2195="",PLANILLA!AN2195=""),"",CONCATENATE(PLANILLA!AM2195,"-",PLANILLA!AN2195))</f>
        <v/>
      </c>
    </row>
    <row r="2193" spans="2:149" x14ac:dyDescent="0.25">
      <c r="B2193" t="str">
        <f>IF(OR(PLANILLA!AJ2196="SI",PLANILLA!AK2196="SI"),"TIEMPO","")</f>
        <v/>
      </c>
      <c r="C2193" t="str">
        <f>IF(OR(PLANILLA!AJ2196="SI",PLANILLA!AK2196="SI"),"DESPLAZAMIENTO_FORZADO","")</f>
        <v/>
      </c>
      <c r="CR2193" t="str">
        <f>CONCATENATE("COMUNIDAD_",PLANILLA!S2196)</f>
        <v>COMUNIDAD_</v>
      </c>
      <c r="CS2193" t="str">
        <f>CONCATENATE(PLANILLA!S2196,"_",PLANILLA!T2196)</f>
        <v>_</v>
      </c>
      <c r="ES2193" s="42" t="str">
        <f>IF(AND(PLANILLA!AM2196="",PLANILLA!AN2196=""),"",CONCATENATE(PLANILLA!AM2196,"-",PLANILLA!AN2196))</f>
        <v/>
      </c>
    </row>
    <row r="2194" spans="2:149" x14ac:dyDescent="0.25">
      <c r="B2194" t="str">
        <f>IF(OR(PLANILLA!AJ2197="SI",PLANILLA!AK2197="SI"),"TIEMPO","")</f>
        <v/>
      </c>
      <c r="C2194" t="str">
        <f>IF(OR(PLANILLA!AJ2197="SI",PLANILLA!AK2197="SI"),"DESPLAZAMIENTO_FORZADO","")</f>
        <v/>
      </c>
      <c r="CR2194" t="str">
        <f>CONCATENATE("COMUNIDAD_",PLANILLA!S2197)</f>
        <v>COMUNIDAD_</v>
      </c>
      <c r="CS2194" t="str">
        <f>CONCATENATE(PLANILLA!S2197,"_",PLANILLA!T2197)</f>
        <v>_</v>
      </c>
      <c r="ES2194" s="42" t="str">
        <f>IF(AND(PLANILLA!AM2197="",PLANILLA!AN2197=""),"",CONCATENATE(PLANILLA!AM2197,"-",PLANILLA!AN2197))</f>
        <v/>
      </c>
    </row>
    <row r="2195" spans="2:149" x14ac:dyDescent="0.25">
      <c r="B2195" t="str">
        <f>IF(OR(PLANILLA!AJ2198="SI",PLANILLA!AK2198="SI"),"TIEMPO","")</f>
        <v/>
      </c>
      <c r="C2195" t="str">
        <f>IF(OR(PLANILLA!AJ2198="SI",PLANILLA!AK2198="SI"),"DESPLAZAMIENTO_FORZADO","")</f>
        <v/>
      </c>
      <c r="CR2195" t="str">
        <f>CONCATENATE("COMUNIDAD_",PLANILLA!S2198)</f>
        <v>COMUNIDAD_</v>
      </c>
      <c r="CS2195" t="str">
        <f>CONCATENATE(PLANILLA!S2198,"_",PLANILLA!T2198)</f>
        <v>_</v>
      </c>
      <c r="ES2195" s="42" t="str">
        <f>IF(AND(PLANILLA!AM2198="",PLANILLA!AN2198=""),"",CONCATENATE(PLANILLA!AM2198,"-",PLANILLA!AN2198))</f>
        <v/>
      </c>
    </row>
    <row r="2196" spans="2:149" x14ac:dyDescent="0.25">
      <c r="B2196" t="str">
        <f>IF(OR(PLANILLA!AJ2199="SI",PLANILLA!AK2199="SI"),"TIEMPO","")</f>
        <v/>
      </c>
      <c r="C2196" t="str">
        <f>IF(OR(PLANILLA!AJ2199="SI",PLANILLA!AK2199="SI"),"DESPLAZAMIENTO_FORZADO","")</f>
        <v/>
      </c>
      <c r="CR2196" t="str">
        <f>CONCATENATE("COMUNIDAD_",PLANILLA!S2199)</f>
        <v>COMUNIDAD_</v>
      </c>
      <c r="CS2196" t="str">
        <f>CONCATENATE(PLANILLA!S2199,"_",PLANILLA!T2199)</f>
        <v>_</v>
      </c>
      <c r="ES2196" s="42" t="str">
        <f>IF(AND(PLANILLA!AM2199="",PLANILLA!AN2199=""),"",CONCATENATE(PLANILLA!AM2199,"-",PLANILLA!AN2199))</f>
        <v/>
      </c>
    </row>
    <row r="2197" spans="2:149" x14ac:dyDescent="0.25">
      <c r="B2197" t="str">
        <f>IF(OR(PLANILLA!AJ2200="SI",PLANILLA!AK2200="SI"),"TIEMPO","")</f>
        <v/>
      </c>
      <c r="C2197" t="str">
        <f>IF(OR(PLANILLA!AJ2200="SI",PLANILLA!AK2200="SI"),"DESPLAZAMIENTO_FORZADO","")</f>
        <v/>
      </c>
      <c r="CR2197" t="str">
        <f>CONCATENATE("COMUNIDAD_",PLANILLA!S2200)</f>
        <v>COMUNIDAD_</v>
      </c>
      <c r="CS2197" t="str">
        <f>CONCATENATE(PLANILLA!S2200,"_",PLANILLA!T2200)</f>
        <v>_</v>
      </c>
      <c r="ES2197" s="42" t="str">
        <f>IF(AND(PLANILLA!AM2200="",PLANILLA!AN2200=""),"",CONCATENATE(PLANILLA!AM2200,"-",PLANILLA!AN2200))</f>
        <v/>
      </c>
    </row>
    <row r="2198" spans="2:149" x14ac:dyDescent="0.25">
      <c r="B2198" t="str">
        <f>IF(OR(PLANILLA!AJ2201="SI",PLANILLA!AK2201="SI"),"TIEMPO","")</f>
        <v/>
      </c>
      <c r="C2198" t="str">
        <f>IF(OR(PLANILLA!AJ2201="SI",PLANILLA!AK2201="SI"),"DESPLAZAMIENTO_FORZADO","")</f>
        <v/>
      </c>
      <c r="CR2198" t="str">
        <f>CONCATENATE("COMUNIDAD_",PLANILLA!S2201)</f>
        <v>COMUNIDAD_</v>
      </c>
      <c r="CS2198" t="str">
        <f>CONCATENATE(PLANILLA!S2201,"_",PLANILLA!T2201)</f>
        <v>_</v>
      </c>
      <c r="ES2198" s="42" t="str">
        <f>IF(AND(PLANILLA!AM2201="",PLANILLA!AN2201=""),"",CONCATENATE(PLANILLA!AM2201,"-",PLANILLA!AN2201))</f>
        <v/>
      </c>
    </row>
    <row r="2199" spans="2:149" x14ac:dyDescent="0.25">
      <c r="B2199" t="str">
        <f>IF(OR(PLANILLA!AJ2202="SI",PLANILLA!AK2202="SI"),"TIEMPO","")</f>
        <v/>
      </c>
      <c r="C2199" t="str">
        <f>IF(OR(PLANILLA!AJ2202="SI",PLANILLA!AK2202="SI"),"DESPLAZAMIENTO_FORZADO","")</f>
        <v/>
      </c>
      <c r="CR2199" t="str">
        <f>CONCATENATE("COMUNIDAD_",PLANILLA!S2202)</f>
        <v>COMUNIDAD_</v>
      </c>
      <c r="CS2199" t="str">
        <f>CONCATENATE(PLANILLA!S2202,"_",PLANILLA!T2202)</f>
        <v>_</v>
      </c>
      <c r="ES2199" s="42" t="str">
        <f>IF(AND(PLANILLA!AM2202="",PLANILLA!AN2202=""),"",CONCATENATE(PLANILLA!AM2202,"-",PLANILLA!AN2202))</f>
        <v/>
      </c>
    </row>
    <row r="2200" spans="2:149" x14ac:dyDescent="0.25">
      <c r="B2200" t="str">
        <f>IF(OR(PLANILLA!AJ2203="SI",PLANILLA!AK2203="SI"),"TIEMPO","")</f>
        <v/>
      </c>
      <c r="C2200" t="str">
        <f>IF(OR(PLANILLA!AJ2203="SI",PLANILLA!AK2203="SI"),"DESPLAZAMIENTO_FORZADO","")</f>
        <v/>
      </c>
      <c r="CR2200" t="str">
        <f>CONCATENATE("COMUNIDAD_",PLANILLA!S2203)</f>
        <v>COMUNIDAD_</v>
      </c>
      <c r="CS2200" t="str">
        <f>CONCATENATE(PLANILLA!S2203,"_",PLANILLA!T2203)</f>
        <v>_</v>
      </c>
      <c r="ES2200" s="42" t="str">
        <f>IF(AND(PLANILLA!AM2203="",PLANILLA!AN2203=""),"",CONCATENATE(PLANILLA!AM2203,"-",PLANILLA!AN2203))</f>
        <v/>
      </c>
    </row>
    <row r="2201" spans="2:149" x14ac:dyDescent="0.25">
      <c r="B2201" t="str">
        <f>IF(OR(PLANILLA!AJ2204="SI",PLANILLA!AK2204="SI"),"TIEMPO","")</f>
        <v/>
      </c>
      <c r="C2201" t="str">
        <f>IF(OR(PLANILLA!AJ2204="SI",PLANILLA!AK2204="SI"),"DESPLAZAMIENTO_FORZADO","")</f>
        <v/>
      </c>
      <c r="CR2201" t="str">
        <f>CONCATENATE("COMUNIDAD_",PLANILLA!S2204)</f>
        <v>COMUNIDAD_</v>
      </c>
      <c r="CS2201" t="str">
        <f>CONCATENATE(PLANILLA!S2204,"_",PLANILLA!T2204)</f>
        <v>_</v>
      </c>
      <c r="ES2201" s="42" t="str">
        <f>IF(AND(PLANILLA!AM2204="",PLANILLA!AN2204=""),"",CONCATENATE(PLANILLA!AM2204,"-",PLANILLA!AN2204))</f>
        <v/>
      </c>
    </row>
    <row r="2202" spans="2:149" x14ac:dyDescent="0.25">
      <c r="B2202" t="str">
        <f>IF(OR(PLANILLA!AJ2205="SI",PLANILLA!AK2205="SI"),"TIEMPO","")</f>
        <v/>
      </c>
      <c r="C2202" t="str">
        <f>IF(OR(PLANILLA!AJ2205="SI",PLANILLA!AK2205="SI"),"DESPLAZAMIENTO_FORZADO","")</f>
        <v/>
      </c>
      <c r="CR2202" t="str">
        <f>CONCATENATE("COMUNIDAD_",PLANILLA!S2205)</f>
        <v>COMUNIDAD_</v>
      </c>
      <c r="CS2202" t="str">
        <f>CONCATENATE(PLANILLA!S2205,"_",PLANILLA!T2205)</f>
        <v>_</v>
      </c>
      <c r="ES2202" s="42" t="str">
        <f>IF(AND(PLANILLA!AM2205="",PLANILLA!AN2205=""),"",CONCATENATE(PLANILLA!AM2205,"-",PLANILLA!AN2205))</f>
        <v/>
      </c>
    </row>
    <row r="2203" spans="2:149" x14ac:dyDescent="0.25">
      <c r="B2203" t="str">
        <f>IF(OR(PLANILLA!AJ2206="SI",PLANILLA!AK2206="SI"),"TIEMPO","")</f>
        <v/>
      </c>
      <c r="C2203" t="str">
        <f>IF(OR(PLANILLA!AJ2206="SI",PLANILLA!AK2206="SI"),"DESPLAZAMIENTO_FORZADO","")</f>
        <v/>
      </c>
      <c r="CR2203" t="str">
        <f>CONCATENATE("COMUNIDAD_",PLANILLA!S2206)</f>
        <v>COMUNIDAD_</v>
      </c>
      <c r="CS2203" t="str">
        <f>CONCATENATE(PLANILLA!S2206,"_",PLANILLA!T2206)</f>
        <v>_</v>
      </c>
      <c r="ES2203" s="42" t="str">
        <f>IF(AND(PLANILLA!AM2206="",PLANILLA!AN2206=""),"",CONCATENATE(PLANILLA!AM2206,"-",PLANILLA!AN2206))</f>
        <v/>
      </c>
    </row>
    <row r="2204" spans="2:149" x14ac:dyDescent="0.25">
      <c r="B2204" t="str">
        <f>IF(OR(PLANILLA!AJ2207="SI",PLANILLA!AK2207="SI"),"TIEMPO","")</f>
        <v/>
      </c>
      <c r="C2204" t="str">
        <f>IF(OR(PLANILLA!AJ2207="SI",PLANILLA!AK2207="SI"),"DESPLAZAMIENTO_FORZADO","")</f>
        <v/>
      </c>
      <c r="CR2204" t="str">
        <f>CONCATENATE("COMUNIDAD_",PLANILLA!S2207)</f>
        <v>COMUNIDAD_</v>
      </c>
      <c r="CS2204" t="str">
        <f>CONCATENATE(PLANILLA!S2207,"_",PLANILLA!T2207)</f>
        <v>_</v>
      </c>
      <c r="ES2204" s="42" t="str">
        <f>IF(AND(PLANILLA!AM2207="",PLANILLA!AN2207=""),"",CONCATENATE(PLANILLA!AM2207,"-",PLANILLA!AN2207))</f>
        <v/>
      </c>
    </row>
    <row r="2205" spans="2:149" x14ac:dyDescent="0.25">
      <c r="B2205" t="str">
        <f>IF(OR(PLANILLA!AJ2208="SI",PLANILLA!AK2208="SI"),"TIEMPO","")</f>
        <v/>
      </c>
      <c r="C2205" t="str">
        <f>IF(OR(PLANILLA!AJ2208="SI",PLANILLA!AK2208="SI"),"DESPLAZAMIENTO_FORZADO","")</f>
        <v/>
      </c>
      <c r="CR2205" t="str">
        <f>CONCATENATE("COMUNIDAD_",PLANILLA!S2208)</f>
        <v>COMUNIDAD_</v>
      </c>
      <c r="CS2205" t="str">
        <f>CONCATENATE(PLANILLA!S2208,"_",PLANILLA!T2208)</f>
        <v>_</v>
      </c>
      <c r="ES2205" s="42" t="str">
        <f>IF(AND(PLANILLA!AM2208="",PLANILLA!AN2208=""),"",CONCATENATE(PLANILLA!AM2208,"-",PLANILLA!AN2208))</f>
        <v/>
      </c>
    </row>
    <row r="2206" spans="2:149" x14ac:dyDescent="0.25">
      <c r="B2206" t="str">
        <f>IF(OR(PLANILLA!AJ2209="SI",PLANILLA!AK2209="SI"),"TIEMPO","")</f>
        <v/>
      </c>
      <c r="C2206" t="str">
        <f>IF(OR(PLANILLA!AJ2209="SI",PLANILLA!AK2209="SI"),"DESPLAZAMIENTO_FORZADO","")</f>
        <v/>
      </c>
      <c r="CR2206" t="str">
        <f>CONCATENATE("COMUNIDAD_",PLANILLA!S2209)</f>
        <v>COMUNIDAD_</v>
      </c>
      <c r="CS2206" t="str">
        <f>CONCATENATE(PLANILLA!S2209,"_",PLANILLA!T2209)</f>
        <v>_</v>
      </c>
      <c r="ES2206" s="42" t="str">
        <f>IF(AND(PLANILLA!AM2209="",PLANILLA!AN2209=""),"",CONCATENATE(PLANILLA!AM2209,"-",PLANILLA!AN2209))</f>
        <v/>
      </c>
    </row>
    <row r="2207" spans="2:149" x14ac:dyDescent="0.25">
      <c r="B2207" t="str">
        <f>IF(OR(PLANILLA!AJ2210="SI",PLANILLA!AK2210="SI"),"TIEMPO","")</f>
        <v/>
      </c>
      <c r="C2207" t="str">
        <f>IF(OR(PLANILLA!AJ2210="SI",PLANILLA!AK2210="SI"),"DESPLAZAMIENTO_FORZADO","")</f>
        <v/>
      </c>
      <c r="CR2207" t="str">
        <f>CONCATENATE("COMUNIDAD_",PLANILLA!S2210)</f>
        <v>COMUNIDAD_</v>
      </c>
      <c r="CS2207" t="str">
        <f>CONCATENATE(PLANILLA!S2210,"_",PLANILLA!T2210)</f>
        <v>_</v>
      </c>
      <c r="ES2207" s="42" t="str">
        <f>IF(AND(PLANILLA!AM2210="",PLANILLA!AN2210=""),"",CONCATENATE(PLANILLA!AM2210,"-",PLANILLA!AN2210))</f>
        <v/>
      </c>
    </row>
    <row r="2208" spans="2:149" x14ac:dyDescent="0.25">
      <c r="B2208" t="str">
        <f>IF(OR(PLANILLA!AJ2211="SI",PLANILLA!AK2211="SI"),"TIEMPO","")</f>
        <v/>
      </c>
      <c r="C2208" t="str">
        <f>IF(OR(PLANILLA!AJ2211="SI",PLANILLA!AK2211="SI"),"DESPLAZAMIENTO_FORZADO","")</f>
        <v/>
      </c>
      <c r="CR2208" t="str">
        <f>CONCATENATE("COMUNIDAD_",PLANILLA!S2211)</f>
        <v>COMUNIDAD_</v>
      </c>
      <c r="CS2208" t="str">
        <f>CONCATENATE(PLANILLA!S2211,"_",PLANILLA!T2211)</f>
        <v>_</v>
      </c>
      <c r="ES2208" s="42" t="str">
        <f>IF(AND(PLANILLA!AM2211="",PLANILLA!AN2211=""),"",CONCATENATE(PLANILLA!AM2211,"-",PLANILLA!AN2211))</f>
        <v/>
      </c>
    </row>
    <row r="2209" spans="2:149" x14ac:dyDescent="0.25">
      <c r="B2209" t="str">
        <f>IF(OR(PLANILLA!AJ2212="SI",PLANILLA!AK2212="SI"),"TIEMPO","")</f>
        <v/>
      </c>
      <c r="C2209" t="str">
        <f>IF(OR(PLANILLA!AJ2212="SI",PLANILLA!AK2212="SI"),"DESPLAZAMIENTO_FORZADO","")</f>
        <v/>
      </c>
      <c r="CR2209" t="str">
        <f>CONCATENATE("COMUNIDAD_",PLANILLA!S2212)</f>
        <v>COMUNIDAD_</v>
      </c>
      <c r="CS2209" t="str">
        <f>CONCATENATE(PLANILLA!S2212,"_",PLANILLA!T2212)</f>
        <v>_</v>
      </c>
      <c r="ES2209" s="42" t="str">
        <f>IF(AND(PLANILLA!AM2212="",PLANILLA!AN2212=""),"",CONCATENATE(PLANILLA!AM2212,"-",PLANILLA!AN2212))</f>
        <v/>
      </c>
    </row>
    <row r="2210" spans="2:149" x14ac:dyDescent="0.25">
      <c r="B2210" t="str">
        <f>IF(OR(PLANILLA!AJ2213="SI",PLANILLA!AK2213="SI"),"TIEMPO","")</f>
        <v/>
      </c>
      <c r="C2210" t="str">
        <f>IF(OR(PLANILLA!AJ2213="SI",PLANILLA!AK2213="SI"),"DESPLAZAMIENTO_FORZADO","")</f>
        <v/>
      </c>
      <c r="CR2210" t="str">
        <f>CONCATENATE("COMUNIDAD_",PLANILLA!S2213)</f>
        <v>COMUNIDAD_</v>
      </c>
      <c r="CS2210" t="str">
        <f>CONCATENATE(PLANILLA!S2213,"_",PLANILLA!T2213)</f>
        <v>_</v>
      </c>
      <c r="ES2210" s="42" t="str">
        <f>IF(AND(PLANILLA!AM2213="",PLANILLA!AN2213=""),"",CONCATENATE(PLANILLA!AM2213,"-",PLANILLA!AN2213))</f>
        <v/>
      </c>
    </row>
    <row r="2211" spans="2:149" x14ac:dyDescent="0.25">
      <c r="B2211" t="str">
        <f>IF(OR(PLANILLA!AJ2214="SI",PLANILLA!AK2214="SI"),"TIEMPO","")</f>
        <v/>
      </c>
      <c r="C2211" t="str">
        <f>IF(OR(PLANILLA!AJ2214="SI",PLANILLA!AK2214="SI"),"DESPLAZAMIENTO_FORZADO","")</f>
        <v/>
      </c>
      <c r="CR2211" t="str">
        <f>CONCATENATE("COMUNIDAD_",PLANILLA!S2214)</f>
        <v>COMUNIDAD_</v>
      </c>
      <c r="CS2211" t="str">
        <f>CONCATENATE(PLANILLA!S2214,"_",PLANILLA!T2214)</f>
        <v>_</v>
      </c>
      <c r="ES2211" s="42" t="str">
        <f>IF(AND(PLANILLA!AM2214="",PLANILLA!AN2214=""),"",CONCATENATE(PLANILLA!AM2214,"-",PLANILLA!AN2214))</f>
        <v/>
      </c>
    </row>
    <row r="2212" spans="2:149" x14ac:dyDescent="0.25">
      <c r="B2212" t="str">
        <f>IF(OR(PLANILLA!AJ2215="SI",PLANILLA!AK2215="SI"),"TIEMPO","")</f>
        <v/>
      </c>
      <c r="C2212" t="str">
        <f>IF(OR(PLANILLA!AJ2215="SI",PLANILLA!AK2215="SI"),"DESPLAZAMIENTO_FORZADO","")</f>
        <v/>
      </c>
      <c r="CR2212" t="str">
        <f>CONCATENATE("COMUNIDAD_",PLANILLA!S2215)</f>
        <v>COMUNIDAD_</v>
      </c>
      <c r="CS2212" t="str">
        <f>CONCATENATE(PLANILLA!S2215,"_",PLANILLA!T2215)</f>
        <v>_</v>
      </c>
      <c r="ES2212" s="42" t="str">
        <f>IF(AND(PLANILLA!AM2215="",PLANILLA!AN2215=""),"",CONCATENATE(PLANILLA!AM2215,"-",PLANILLA!AN2215))</f>
        <v/>
      </c>
    </row>
    <row r="2213" spans="2:149" x14ac:dyDescent="0.25">
      <c r="B2213" t="str">
        <f>IF(OR(PLANILLA!AJ2216="SI",PLANILLA!AK2216="SI"),"TIEMPO","")</f>
        <v/>
      </c>
      <c r="C2213" t="str">
        <f>IF(OR(PLANILLA!AJ2216="SI",PLANILLA!AK2216="SI"),"DESPLAZAMIENTO_FORZADO","")</f>
        <v/>
      </c>
      <c r="CR2213" t="str">
        <f>CONCATENATE("COMUNIDAD_",PLANILLA!S2216)</f>
        <v>COMUNIDAD_</v>
      </c>
      <c r="CS2213" t="str">
        <f>CONCATENATE(PLANILLA!S2216,"_",PLANILLA!T2216)</f>
        <v>_</v>
      </c>
      <c r="ES2213" s="42" t="str">
        <f>IF(AND(PLANILLA!AM2216="",PLANILLA!AN2216=""),"",CONCATENATE(PLANILLA!AM2216,"-",PLANILLA!AN2216))</f>
        <v/>
      </c>
    </row>
    <row r="2214" spans="2:149" x14ac:dyDescent="0.25">
      <c r="B2214" t="str">
        <f>IF(OR(PLANILLA!AJ2217="SI",PLANILLA!AK2217="SI"),"TIEMPO","")</f>
        <v/>
      </c>
      <c r="C2214" t="str">
        <f>IF(OR(PLANILLA!AJ2217="SI",PLANILLA!AK2217="SI"),"DESPLAZAMIENTO_FORZADO","")</f>
        <v/>
      </c>
      <c r="CR2214" t="str">
        <f>CONCATENATE("COMUNIDAD_",PLANILLA!S2217)</f>
        <v>COMUNIDAD_</v>
      </c>
      <c r="CS2214" t="str">
        <f>CONCATENATE(PLANILLA!S2217,"_",PLANILLA!T2217)</f>
        <v>_</v>
      </c>
      <c r="ES2214" s="42" t="str">
        <f>IF(AND(PLANILLA!AM2217="",PLANILLA!AN2217=""),"",CONCATENATE(PLANILLA!AM2217,"-",PLANILLA!AN2217))</f>
        <v/>
      </c>
    </row>
    <row r="2215" spans="2:149" x14ac:dyDescent="0.25">
      <c r="B2215" t="str">
        <f>IF(OR(PLANILLA!AJ2218="SI",PLANILLA!AK2218="SI"),"TIEMPO","")</f>
        <v/>
      </c>
      <c r="C2215" t="str">
        <f>IF(OR(PLANILLA!AJ2218="SI",PLANILLA!AK2218="SI"),"DESPLAZAMIENTO_FORZADO","")</f>
        <v/>
      </c>
      <c r="CR2215" t="str">
        <f>CONCATENATE("COMUNIDAD_",PLANILLA!S2218)</f>
        <v>COMUNIDAD_</v>
      </c>
      <c r="CS2215" t="str">
        <f>CONCATENATE(PLANILLA!S2218,"_",PLANILLA!T2218)</f>
        <v>_</v>
      </c>
      <c r="ES2215" s="42" t="str">
        <f>IF(AND(PLANILLA!AM2218="",PLANILLA!AN2218=""),"",CONCATENATE(PLANILLA!AM2218,"-",PLANILLA!AN2218))</f>
        <v/>
      </c>
    </row>
    <row r="2216" spans="2:149" x14ac:dyDescent="0.25">
      <c r="B2216" t="str">
        <f>IF(OR(PLANILLA!AJ2219="SI",PLANILLA!AK2219="SI"),"TIEMPO","")</f>
        <v/>
      </c>
      <c r="C2216" t="str">
        <f>IF(OR(PLANILLA!AJ2219="SI",PLANILLA!AK2219="SI"),"DESPLAZAMIENTO_FORZADO","")</f>
        <v/>
      </c>
      <c r="CR2216" t="str">
        <f>CONCATENATE("COMUNIDAD_",PLANILLA!S2219)</f>
        <v>COMUNIDAD_</v>
      </c>
      <c r="CS2216" t="str">
        <f>CONCATENATE(PLANILLA!S2219,"_",PLANILLA!T2219)</f>
        <v>_</v>
      </c>
      <c r="ES2216" s="42" t="str">
        <f>IF(AND(PLANILLA!AM2219="",PLANILLA!AN2219=""),"",CONCATENATE(PLANILLA!AM2219,"-",PLANILLA!AN2219))</f>
        <v/>
      </c>
    </row>
    <row r="2217" spans="2:149" x14ac:dyDescent="0.25">
      <c r="B2217" t="str">
        <f>IF(OR(PLANILLA!AJ2220="SI",PLANILLA!AK2220="SI"),"TIEMPO","")</f>
        <v/>
      </c>
      <c r="C2217" t="str">
        <f>IF(OR(PLANILLA!AJ2220="SI",PLANILLA!AK2220="SI"),"DESPLAZAMIENTO_FORZADO","")</f>
        <v/>
      </c>
      <c r="CR2217" t="str">
        <f>CONCATENATE("COMUNIDAD_",PLANILLA!S2220)</f>
        <v>COMUNIDAD_</v>
      </c>
      <c r="CS2217" t="str">
        <f>CONCATENATE(PLANILLA!S2220,"_",PLANILLA!T2220)</f>
        <v>_</v>
      </c>
      <c r="ES2217" s="42" t="str">
        <f>IF(AND(PLANILLA!AM2220="",PLANILLA!AN2220=""),"",CONCATENATE(PLANILLA!AM2220,"-",PLANILLA!AN2220))</f>
        <v/>
      </c>
    </row>
    <row r="2218" spans="2:149" x14ac:dyDescent="0.25">
      <c r="B2218" t="str">
        <f>IF(OR(PLANILLA!AJ2221="SI",PLANILLA!AK2221="SI"),"TIEMPO","")</f>
        <v/>
      </c>
      <c r="C2218" t="str">
        <f>IF(OR(PLANILLA!AJ2221="SI",PLANILLA!AK2221="SI"),"DESPLAZAMIENTO_FORZADO","")</f>
        <v/>
      </c>
      <c r="CR2218" t="str">
        <f>CONCATENATE("COMUNIDAD_",PLANILLA!S2221)</f>
        <v>COMUNIDAD_</v>
      </c>
      <c r="CS2218" t="str">
        <f>CONCATENATE(PLANILLA!S2221,"_",PLANILLA!T2221)</f>
        <v>_</v>
      </c>
      <c r="ES2218" s="42" t="str">
        <f>IF(AND(PLANILLA!AM2221="",PLANILLA!AN2221=""),"",CONCATENATE(PLANILLA!AM2221,"-",PLANILLA!AN2221))</f>
        <v/>
      </c>
    </row>
    <row r="2219" spans="2:149" x14ac:dyDescent="0.25">
      <c r="B2219" t="str">
        <f>IF(OR(PLANILLA!AJ2222="SI",PLANILLA!AK2222="SI"),"TIEMPO","")</f>
        <v/>
      </c>
      <c r="C2219" t="str">
        <f>IF(OR(PLANILLA!AJ2222="SI",PLANILLA!AK2222="SI"),"DESPLAZAMIENTO_FORZADO","")</f>
        <v/>
      </c>
      <c r="CR2219" t="str">
        <f>CONCATENATE("COMUNIDAD_",PLANILLA!S2222)</f>
        <v>COMUNIDAD_</v>
      </c>
      <c r="CS2219" t="str">
        <f>CONCATENATE(PLANILLA!S2222,"_",PLANILLA!T2222)</f>
        <v>_</v>
      </c>
      <c r="ES2219" s="42" t="str">
        <f>IF(AND(PLANILLA!AM2222="",PLANILLA!AN2222=""),"",CONCATENATE(PLANILLA!AM2222,"-",PLANILLA!AN2222))</f>
        <v/>
      </c>
    </row>
    <row r="2220" spans="2:149" x14ac:dyDescent="0.25">
      <c r="B2220" t="str">
        <f>IF(OR(PLANILLA!AJ2223="SI",PLANILLA!AK2223="SI"),"TIEMPO","")</f>
        <v/>
      </c>
      <c r="C2220" t="str">
        <f>IF(OR(PLANILLA!AJ2223="SI",PLANILLA!AK2223="SI"),"DESPLAZAMIENTO_FORZADO","")</f>
        <v/>
      </c>
      <c r="CR2220" t="str">
        <f>CONCATENATE("COMUNIDAD_",PLANILLA!S2223)</f>
        <v>COMUNIDAD_</v>
      </c>
      <c r="CS2220" t="str">
        <f>CONCATENATE(PLANILLA!S2223,"_",PLANILLA!T2223)</f>
        <v>_</v>
      </c>
      <c r="ES2220" s="42" t="str">
        <f>IF(AND(PLANILLA!AM2223="",PLANILLA!AN2223=""),"",CONCATENATE(PLANILLA!AM2223,"-",PLANILLA!AN2223))</f>
        <v/>
      </c>
    </row>
    <row r="2221" spans="2:149" x14ac:dyDescent="0.25">
      <c r="B2221" t="str">
        <f>IF(OR(PLANILLA!AJ2224="SI",PLANILLA!AK2224="SI"),"TIEMPO","")</f>
        <v/>
      </c>
      <c r="C2221" t="str">
        <f>IF(OR(PLANILLA!AJ2224="SI",PLANILLA!AK2224="SI"),"DESPLAZAMIENTO_FORZADO","")</f>
        <v/>
      </c>
      <c r="CR2221" t="str">
        <f>CONCATENATE("COMUNIDAD_",PLANILLA!S2224)</f>
        <v>COMUNIDAD_</v>
      </c>
      <c r="CS2221" t="str">
        <f>CONCATENATE(PLANILLA!S2224,"_",PLANILLA!T2224)</f>
        <v>_</v>
      </c>
      <c r="ES2221" s="42" t="str">
        <f>IF(AND(PLANILLA!AM2224="",PLANILLA!AN2224=""),"",CONCATENATE(PLANILLA!AM2224,"-",PLANILLA!AN2224))</f>
        <v/>
      </c>
    </row>
    <row r="2222" spans="2:149" x14ac:dyDescent="0.25">
      <c r="B2222" t="str">
        <f>IF(OR(PLANILLA!AJ2225="SI",PLANILLA!AK2225="SI"),"TIEMPO","")</f>
        <v/>
      </c>
      <c r="C2222" t="str">
        <f>IF(OR(PLANILLA!AJ2225="SI",PLANILLA!AK2225="SI"),"DESPLAZAMIENTO_FORZADO","")</f>
        <v/>
      </c>
      <c r="CR2222" t="str">
        <f>CONCATENATE("COMUNIDAD_",PLANILLA!S2225)</f>
        <v>COMUNIDAD_</v>
      </c>
      <c r="CS2222" t="str">
        <f>CONCATENATE(PLANILLA!S2225,"_",PLANILLA!T2225)</f>
        <v>_</v>
      </c>
      <c r="ES2222" s="42" t="str">
        <f>IF(AND(PLANILLA!AM2225="",PLANILLA!AN2225=""),"",CONCATENATE(PLANILLA!AM2225,"-",PLANILLA!AN2225))</f>
        <v/>
      </c>
    </row>
    <row r="2223" spans="2:149" x14ac:dyDescent="0.25">
      <c r="B2223" t="str">
        <f>IF(OR(PLANILLA!AJ2226="SI",PLANILLA!AK2226="SI"),"TIEMPO","")</f>
        <v/>
      </c>
      <c r="C2223" t="str">
        <f>IF(OR(PLANILLA!AJ2226="SI",PLANILLA!AK2226="SI"),"DESPLAZAMIENTO_FORZADO","")</f>
        <v/>
      </c>
      <c r="CR2223" t="str">
        <f>CONCATENATE("COMUNIDAD_",PLANILLA!S2226)</f>
        <v>COMUNIDAD_</v>
      </c>
      <c r="CS2223" t="str">
        <f>CONCATENATE(PLANILLA!S2226,"_",PLANILLA!T2226)</f>
        <v>_</v>
      </c>
      <c r="ES2223" s="42" t="str">
        <f>IF(AND(PLANILLA!AM2226="",PLANILLA!AN2226=""),"",CONCATENATE(PLANILLA!AM2226,"-",PLANILLA!AN2226))</f>
        <v/>
      </c>
    </row>
    <row r="2224" spans="2:149" x14ac:dyDescent="0.25">
      <c r="B2224" t="str">
        <f>IF(OR(PLANILLA!AJ2227="SI",PLANILLA!AK2227="SI"),"TIEMPO","")</f>
        <v/>
      </c>
      <c r="C2224" t="str">
        <f>IF(OR(PLANILLA!AJ2227="SI",PLANILLA!AK2227="SI"),"DESPLAZAMIENTO_FORZADO","")</f>
        <v/>
      </c>
      <c r="CR2224" t="str">
        <f>CONCATENATE("COMUNIDAD_",PLANILLA!S2227)</f>
        <v>COMUNIDAD_</v>
      </c>
      <c r="CS2224" t="str">
        <f>CONCATENATE(PLANILLA!S2227,"_",PLANILLA!T2227)</f>
        <v>_</v>
      </c>
      <c r="ES2224" s="42" t="str">
        <f>IF(AND(PLANILLA!AM2227="",PLANILLA!AN2227=""),"",CONCATENATE(PLANILLA!AM2227,"-",PLANILLA!AN2227))</f>
        <v/>
      </c>
    </row>
    <row r="2225" spans="2:149" x14ac:dyDescent="0.25">
      <c r="B2225" t="str">
        <f>IF(OR(PLANILLA!AJ2228="SI",PLANILLA!AK2228="SI"),"TIEMPO","")</f>
        <v/>
      </c>
      <c r="C2225" t="str">
        <f>IF(OR(PLANILLA!AJ2228="SI",PLANILLA!AK2228="SI"),"DESPLAZAMIENTO_FORZADO","")</f>
        <v/>
      </c>
      <c r="CR2225" t="str">
        <f>CONCATENATE("COMUNIDAD_",PLANILLA!S2228)</f>
        <v>COMUNIDAD_</v>
      </c>
      <c r="CS2225" t="str">
        <f>CONCATENATE(PLANILLA!S2228,"_",PLANILLA!T2228)</f>
        <v>_</v>
      </c>
      <c r="ES2225" s="42" t="str">
        <f>IF(AND(PLANILLA!AM2228="",PLANILLA!AN2228=""),"",CONCATENATE(PLANILLA!AM2228,"-",PLANILLA!AN2228))</f>
        <v/>
      </c>
    </row>
    <row r="2226" spans="2:149" x14ac:dyDescent="0.25">
      <c r="B2226" t="str">
        <f>IF(OR(PLANILLA!AJ2229="SI",PLANILLA!AK2229="SI"),"TIEMPO","")</f>
        <v/>
      </c>
      <c r="C2226" t="str">
        <f>IF(OR(PLANILLA!AJ2229="SI",PLANILLA!AK2229="SI"),"DESPLAZAMIENTO_FORZADO","")</f>
        <v/>
      </c>
      <c r="CR2226" t="str">
        <f>CONCATENATE("COMUNIDAD_",PLANILLA!S2229)</f>
        <v>COMUNIDAD_</v>
      </c>
      <c r="CS2226" t="str">
        <f>CONCATENATE(PLANILLA!S2229,"_",PLANILLA!T2229)</f>
        <v>_</v>
      </c>
      <c r="ES2226" s="42" t="str">
        <f>IF(AND(PLANILLA!AM2229="",PLANILLA!AN2229=""),"",CONCATENATE(PLANILLA!AM2229,"-",PLANILLA!AN2229))</f>
        <v/>
      </c>
    </row>
    <row r="2227" spans="2:149" x14ac:dyDescent="0.25">
      <c r="B2227" t="str">
        <f>IF(OR(PLANILLA!AJ2230="SI",PLANILLA!AK2230="SI"),"TIEMPO","")</f>
        <v/>
      </c>
      <c r="C2227" t="str">
        <f>IF(OR(PLANILLA!AJ2230="SI",PLANILLA!AK2230="SI"),"DESPLAZAMIENTO_FORZADO","")</f>
        <v/>
      </c>
      <c r="CR2227" t="str">
        <f>CONCATENATE("COMUNIDAD_",PLANILLA!S2230)</f>
        <v>COMUNIDAD_</v>
      </c>
      <c r="CS2227" t="str">
        <f>CONCATENATE(PLANILLA!S2230,"_",PLANILLA!T2230)</f>
        <v>_</v>
      </c>
      <c r="ES2227" s="42" t="str">
        <f>IF(AND(PLANILLA!AM2230="",PLANILLA!AN2230=""),"",CONCATENATE(PLANILLA!AM2230,"-",PLANILLA!AN2230))</f>
        <v/>
      </c>
    </row>
    <row r="2228" spans="2:149" x14ac:dyDescent="0.25">
      <c r="B2228" t="str">
        <f>IF(OR(PLANILLA!AJ2231="SI",PLANILLA!AK2231="SI"),"TIEMPO","")</f>
        <v/>
      </c>
      <c r="C2228" t="str">
        <f>IF(OR(PLANILLA!AJ2231="SI",PLANILLA!AK2231="SI"),"DESPLAZAMIENTO_FORZADO","")</f>
        <v/>
      </c>
      <c r="CR2228" t="str">
        <f>CONCATENATE("COMUNIDAD_",PLANILLA!S2231)</f>
        <v>COMUNIDAD_</v>
      </c>
      <c r="CS2228" t="str">
        <f>CONCATENATE(PLANILLA!S2231,"_",PLANILLA!T2231)</f>
        <v>_</v>
      </c>
      <c r="ES2228" s="42" t="str">
        <f>IF(AND(PLANILLA!AM2231="",PLANILLA!AN2231=""),"",CONCATENATE(PLANILLA!AM2231,"-",PLANILLA!AN2231))</f>
        <v/>
      </c>
    </row>
    <row r="2229" spans="2:149" x14ac:dyDescent="0.25">
      <c r="B2229" t="str">
        <f>IF(OR(PLANILLA!AJ2232="SI",PLANILLA!AK2232="SI"),"TIEMPO","")</f>
        <v/>
      </c>
      <c r="C2229" t="str">
        <f>IF(OR(PLANILLA!AJ2232="SI",PLANILLA!AK2232="SI"),"DESPLAZAMIENTO_FORZADO","")</f>
        <v/>
      </c>
      <c r="CR2229" t="str">
        <f>CONCATENATE("COMUNIDAD_",PLANILLA!S2232)</f>
        <v>COMUNIDAD_</v>
      </c>
      <c r="CS2229" t="str">
        <f>CONCATENATE(PLANILLA!S2232,"_",PLANILLA!T2232)</f>
        <v>_</v>
      </c>
      <c r="ES2229" s="42" t="str">
        <f>IF(AND(PLANILLA!AM2232="",PLANILLA!AN2232=""),"",CONCATENATE(PLANILLA!AM2232,"-",PLANILLA!AN2232))</f>
        <v/>
      </c>
    </row>
    <row r="2230" spans="2:149" x14ac:dyDescent="0.25">
      <c r="B2230" t="str">
        <f>IF(OR(PLANILLA!AJ2233="SI",PLANILLA!AK2233="SI"),"TIEMPO","")</f>
        <v/>
      </c>
      <c r="C2230" t="str">
        <f>IF(OR(PLANILLA!AJ2233="SI",PLANILLA!AK2233="SI"),"DESPLAZAMIENTO_FORZADO","")</f>
        <v/>
      </c>
      <c r="CR2230" t="str">
        <f>CONCATENATE("COMUNIDAD_",PLANILLA!S2233)</f>
        <v>COMUNIDAD_</v>
      </c>
      <c r="CS2230" t="str">
        <f>CONCATENATE(PLANILLA!S2233,"_",PLANILLA!T2233)</f>
        <v>_</v>
      </c>
      <c r="ES2230" s="42" t="str">
        <f>IF(AND(PLANILLA!AM2233="",PLANILLA!AN2233=""),"",CONCATENATE(PLANILLA!AM2233,"-",PLANILLA!AN2233))</f>
        <v/>
      </c>
    </row>
    <row r="2231" spans="2:149" x14ac:dyDescent="0.25">
      <c r="B2231" t="str">
        <f>IF(OR(PLANILLA!AJ2234="SI",PLANILLA!AK2234="SI"),"TIEMPO","")</f>
        <v/>
      </c>
      <c r="C2231" t="str">
        <f>IF(OR(PLANILLA!AJ2234="SI",PLANILLA!AK2234="SI"),"DESPLAZAMIENTO_FORZADO","")</f>
        <v/>
      </c>
      <c r="CR2231" t="str">
        <f>CONCATENATE("COMUNIDAD_",PLANILLA!S2234)</f>
        <v>COMUNIDAD_</v>
      </c>
      <c r="CS2231" t="str">
        <f>CONCATENATE(PLANILLA!S2234,"_",PLANILLA!T2234)</f>
        <v>_</v>
      </c>
      <c r="ES2231" s="42" t="str">
        <f>IF(AND(PLANILLA!AM2234="",PLANILLA!AN2234=""),"",CONCATENATE(PLANILLA!AM2234,"-",PLANILLA!AN2234))</f>
        <v/>
      </c>
    </row>
    <row r="2232" spans="2:149" x14ac:dyDescent="0.25">
      <c r="B2232" t="str">
        <f>IF(OR(PLANILLA!AJ2235="SI",PLANILLA!AK2235="SI"),"TIEMPO","")</f>
        <v/>
      </c>
      <c r="C2232" t="str">
        <f>IF(OR(PLANILLA!AJ2235="SI",PLANILLA!AK2235="SI"),"DESPLAZAMIENTO_FORZADO","")</f>
        <v/>
      </c>
      <c r="CR2232" t="str">
        <f>CONCATENATE("COMUNIDAD_",PLANILLA!S2235)</f>
        <v>COMUNIDAD_</v>
      </c>
      <c r="CS2232" t="str">
        <f>CONCATENATE(PLANILLA!S2235,"_",PLANILLA!T2235)</f>
        <v>_</v>
      </c>
      <c r="ES2232" s="42" t="str">
        <f>IF(AND(PLANILLA!AM2235="",PLANILLA!AN2235=""),"",CONCATENATE(PLANILLA!AM2235,"-",PLANILLA!AN2235))</f>
        <v/>
      </c>
    </row>
    <row r="2233" spans="2:149" x14ac:dyDescent="0.25">
      <c r="B2233" t="str">
        <f>IF(OR(PLANILLA!AJ2236="SI",PLANILLA!AK2236="SI"),"TIEMPO","")</f>
        <v/>
      </c>
      <c r="C2233" t="str">
        <f>IF(OR(PLANILLA!AJ2236="SI",PLANILLA!AK2236="SI"),"DESPLAZAMIENTO_FORZADO","")</f>
        <v/>
      </c>
      <c r="CR2233" t="str">
        <f>CONCATENATE("COMUNIDAD_",PLANILLA!S2236)</f>
        <v>COMUNIDAD_</v>
      </c>
      <c r="CS2233" t="str">
        <f>CONCATENATE(PLANILLA!S2236,"_",PLANILLA!T2236)</f>
        <v>_</v>
      </c>
      <c r="ES2233" s="42" t="str">
        <f>IF(AND(PLANILLA!AM2236="",PLANILLA!AN2236=""),"",CONCATENATE(PLANILLA!AM2236,"-",PLANILLA!AN2236))</f>
        <v/>
      </c>
    </row>
    <row r="2234" spans="2:149" x14ac:dyDescent="0.25">
      <c r="B2234" t="str">
        <f>IF(OR(PLANILLA!AJ2237="SI",PLANILLA!AK2237="SI"),"TIEMPO","")</f>
        <v/>
      </c>
      <c r="C2234" t="str">
        <f>IF(OR(PLANILLA!AJ2237="SI",PLANILLA!AK2237="SI"),"DESPLAZAMIENTO_FORZADO","")</f>
        <v/>
      </c>
      <c r="CR2234" t="str">
        <f>CONCATENATE("COMUNIDAD_",PLANILLA!S2237)</f>
        <v>COMUNIDAD_</v>
      </c>
      <c r="CS2234" t="str">
        <f>CONCATENATE(PLANILLA!S2237,"_",PLANILLA!T2237)</f>
        <v>_</v>
      </c>
      <c r="ES2234" s="42" t="str">
        <f>IF(AND(PLANILLA!AM2237="",PLANILLA!AN2237=""),"",CONCATENATE(PLANILLA!AM2237,"-",PLANILLA!AN2237))</f>
        <v/>
      </c>
    </row>
    <row r="2235" spans="2:149" x14ac:dyDescent="0.25">
      <c r="B2235" t="str">
        <f>IF(OR(PLANILLA!AJ2238="SI",PLANILLA!AK2238="SI"),"TIEMPO","")</f>
        <v/>
      </c>
      <c r="C2235" t="str">
        <f>IF(OR(PLANILLA!AJ2238="SI",PLANILLA!AK2238="SI"),"DESPLAZAMIENTO_FORZADO","")</f>
        <v/>
      </c>
      <c r="CR2235" t="str">
        <f>CONCATENATE("COMUNIDAD_",PLANILLA!S2238)</f>
        <v>COMUNIDAD_</v>
      </c>
      <c r="CS2235" t="str">
        <f>CONCATENATE(PLANILLA!S2238,"_",PLANILLA!T2238)</f>
        <v>_</v>
      </c>
      <c r="ES2235" s="42" t="str">
        <f>IF(AND(PLANILLA!AM2238="",PLANILLA!AN2238=""),"",CONCATENATE(PLANILLA!AM2238,"-",PLANILLA!AN2238))</f>
        <v/>
      </c>
    </row>
    <row r="2236" spans="2:149" x14ac:dyDescent="0.25">
      <c r="B2236" t="str">
        <f>IF(OR(PLANILLA!AJ2239="SI",PLANILLA!AK2239="SI"),"TIEMPO","")</f>
        <v/>
      </c>
      <c r="C2236" t="str">
        <f>IF(OR(PLANILLA!AJ2239="SI",PLANILLA!AK2239="SI"),"DESPLAZAMIENTO_FORZADO","")</f>
        <v/>
      </c>
      <c r="CR2236" t="str">
        <f>CONCATENATE("COMUNIDAD_",PLANILLA!S2239)</f>
        <v>COMUNIDAD_</v>
      </c>
      <c r="CS2236" t="str">
        <f>CONCATENATE(PLANILLA!S2239,"_",PLANILLA!T2239)</f>
        <v>_</v>
      </c>
      <c r="ES2236" s="42" t="str">
        <f>IF(AND(PLANILLA!AM2239="",PLANILLA!AN2239=""),"",CONCATENATE(PLANILLA!AM2239,"-",PLANILLA!AN2239))</f>
        <v/>
      </c>
    </row>
    <row r="2237" spans="2:149" x14ac:dyDescent="0.25">
      <c r="B2237" t="str">
        <f>IF(OR(PLANILLA!AJ2240="SI",PLANILLA!AK2240="SI"),"TIEMPO","")</f>
        <v/>
      </c>
      <c r="C2237" t="str">
        <f>IF(OR(PLANILLA!AJ2240="SI",PLANILLA!AK2240="SI"),"DESPLAZAMIENTO_FORZADO","")</f>
        <v/>
      </c>
      <c r="CR2237" t="str">
        <f>CONCATENATE("COMUNIDAD_",PLANILLA!S2240)</f>
        <v>COMUNIDAD_</v>
      </c>
      <c r="CS2237" t="str">
        <f>CONCATENATE(PLANILLA!S2240,"_",PLANILLA!T2240)</f>
        <v>_</v>
      </c>
      <c r="ES2237" s="42" t="str">
        <f>IF(AND(PLANILLA!AM2240="",PLANILLA!AN2240=""),"",CONCATENATE(PLANILLA!AM2240,"-",PLANILLA!AN2240))</f>
        <v/>
      </c>
    </row>
    <row r="2238" spans="2:149" x14ac:dyDescent="0.25">
      <c r="B2238" t="str">
        <f>IF(OR(PLANILLA!AJ2241="SI",PLANILLA!AK2241="SI"),"TIEMPO","")</f>
        <v/>
      </c>
      <c r="C2238" t="str">
        <f>IF(OR(PLANILLA!AJ2241="SI",PLANILLA!AK2241="SI"),"DESPLAZAMIENTO_FORZADO","")</f>
        <v/>
      </c>
      <c r="CR2238" t="str">
        <f>CONCATENATE("COMUNIDAD_",PLANILLA!S2241)</f>
        <v>COMUNIDAD_</v>
      </c>
      <c r="CS2238" t="str">
        <f>CONCATENATE(PLANILLA!S2241,"_",PLANILLA!T2241)</f>
        <v>_</v>
      </c>
      <c r="ES2238" s="42" t="str">
        <f>IF(AND(PLANILLA!AM2241="",PLANILLA!AN2241=""),"",CONCATENATE(PLANILLA!AM2241,"-",PLANILLA!AN2241))</f>
        <v/>
      </c>
    </row>
    <row r="2239" spans="2:149" x14ac:dyDescent="0.25">
      <c r="B2239" t="str">
        <f>IF(OR(PLANILLA!AJ2242="SI",PLANILLA!AK2242="SI"),"TIEMPO","")</f>
        <v/>
      </c>
      <c r="C2239" t="str">
        <f>IF(OR(PLANILLA!AJ2242="SI",PLANILLA!AK2242="SI"),"DESPLAZAMIENTO_FORZADO","")</f>
        <v/>
      </c>
      <c r="CR2239" t="str">
        <f>CONCATENATE("COMUNIDAD_",PLANILLA!S2242)</f>
        <v>COMUNIDAD_</v>
      </c>
      <c r="CS2239" t="str">
        <f>CONCATENATE(PLANILLA!S2242,"_",PLANILLA!T2242)</f>
        <v>_</v>
      </c>
      <c r="ES2239" s="42" t="str">
        <f>IF(AND(PLANILLA!AM2242="",PLANILLA!AN2242=""),"",CONCATENATE(PLANILLA!AM2242,"-",PLANILLA!AN2242))</f>
        <v/>
      </c>
    </row>
    <row r="2240" spans="2:149" x14ac:dyDescent="0.25">
      <c r="B2240" t="str">
        <f>IF(OR(PLANILLA!AJ2243="SI",PLANILLA!AK2243="SI"),"TIEMPO","")</f>
        <v/>
      </c>
      <c r="C2240" t="str">
        <f>IF(OR(PLANILLA!AJ2243="SI",PLANILLA!AK2243="SI"),"DESPLAZAMIENTO_FORZADO","")</f>
        <v/>
      </c>
      <c r="CR2240" t="str">
        <f>CONCATENATE("COMUNIDAD_",PLANILLA!S2243)</f>
        <v>COMUNIDAD_</v>
      </c>
      <c r="CS2240" t="str">
        <f>CONCATENATE(PLANILLA!S2243,"_",PLANILLA!T2243)</f>
        <v>_</v>
      </c>
      <c r="ES2240" s="42" t="str">
        <f>IF(AND(PLANILLA!AM2243="",PLANILLA!AN2243=""),"",CONCATENATE(PLANILLA!AM2243,"-",PLANILLA!AN2243))</f>
        <v/>
      </c>
    </row>
    <row r="2241" spans="2:149" x14ac:dyDescent="0.25">
      <c r="B2241" t="str">
        <f>IF(OR(PLANILLA!AJ2244="SI",PLANILLA!AK2244="SI"),"TIEMPO","")</f>
        <v/>
      </c>
      <c r="C2241" t="str">
        <f>IF(OR(PLANILLA!AJ2244="SI",PLANILLA!AK2244="SI"),"DESPLAZAMIENTO_FORZADO","")</f>
        <v/>
      </c>
      <c r="CR2241" t="str">
        <f>CONCATENATE("COMUNIDAD_",PLANILLA!S2244)</f>
        <v>COMUNIDAD_</v>
      </c>
      <c r="CS2241" t="str">
        <f>CONCATENATE(PLANILLA!S2244,"_",PLANILLA!T2244)</f>
        <v>_</v>
      </c>
      <c r="ES2241" s="42" t="str">
        <f>IF(AND(PLANILLA!AM2244="",PLANILLA!AN2244=""),"",CONCATENATE(PLANILLA!AM2244,"-",PLANILLA!AN2244))</f>
        <v/>
      </c>
    </row>
    <row r="2242" spans="2:149" x14ac:dyDescent="0.25">
      <c r="B2242" t="str">
        <f>IF(OR(PLANILLA!AJ2245="SI",PLANILLA!AK2245="SI"),"TIEMPO","")</f>
        <v/>
      </c>
      <c r="C2242" t="str">
        <f>IF(OR(PLANILLA!AJ2245="SI",PLANILLA!AK2245="SI"),"DESPLAZAMIENTO_FORZADO","")</f>
        <v/>
      </c>
      <c r="CR2242" t="str">
        <f>CONCATENATE("COMUNIDAD_",PLANILLA!S2245)</f>
        <v>COMUNIDAD_</v>
      </c>
      <c r="CS2242" t="str">
        <f>CONCATENATE(PLANILLA!S2245,"_",PLANILLA!T2245)</f>
        <v>_</v>
      </c>
      <c r="ES2242" s="42" t="str">
        <f>IF(AND(PLANILLA!AM2245="",PLANILLA!AN2245=""),"",CONCATENATE(PLANILLA!AM2245,"-",PLANILLA!AN2245))</f>
        <v/>
      </c>
    </row>
    <row r="2243" spans="2:149" x14ac:dyDescent="0.25">
      <c r="B2243" t="str">
        <f>IF(OR(PLANILLA!AJ2246="SI",PLANILLA!AK2246="SI"),"TIEMPO","")</f>
        <v/>
      </c>
      <c r="C2243" t="str">
        <f>IF(OR(PLANILLA!AJ2246="SI",PLANILLA!AK2246="SI"),"DESPLAZAMIENTO_FORZADO","")</f>
        <v/>
      </c>
      <c r="CR2243" t="str">
        <f>CONCATENATE("COMUNIDAD_",PLANILLA!S2246)</f>
        <v>COMUNIDAD_</v>
      </c>
      <c r="CS2243" t="str">
        <f>CONCATENATE(PLANILLA!S2246,"_",PLANILLA!T2246)</f>
        <v>_</v>
      </c>
      <c r="ES2243" s="42" t="str">
        <f>IF(AND(PLANILLA!AM2246="",PLANILLA!AN2246=""),"",CONCATENATE(PLANILLA!AM2246,"-",PLANILLA!AN2246))</f>
        <v/>
      </c>
    </row>
    <row r="2244" spans="2:149" x14ac:dyDescent="0.25">
      <c r="B2244" t="str">
        <f>IF(OR(PLANILLA!AJ2247="SI",PLANILLA!AK2247="SI"),"TIEMPO","")</f>
        <v/>
      </c>
      <c r="C2244" t="str">
        <f>IF(OR(PLANILLA!AJ2247="SI",PLANILLA!AK2247="SI"),"DESPLAZAMIENTO_FORZADO","")</f>
        <v/>
      </c>
      <c r="CR2244" t="str">
        <f>CONCATENATE("COMUNIDAD_",PLANILLA!S2247)</f>
        <v>COMUNIDAD_</v>
      </c>
      <c r="CS2244" t="str">
        <f>CONCATENATE(PLANILLA!S2247,"_",PLANILLA!T2247)</f>
        <v>_</v>
      </c>
      <c r="ES2244" s="42" t="str">
        <f>IF(AND(PLANILLA!AM2247="",PLANILLA!AN2247=""),"",CONCATENATE(PLANILLA!AM2247,"-",PLANILLA!AN2247))</f>
        <v/>
      </c>
    </row>
    <row r="2245" spans="2:149" x14ac:dyDescent="0.25">
      <c r="B2245" t="str">
        <f>IF(OR(PLANILLA!AJ2248="SI",PLANILLA!AK2248="SI"),"TIEMPO","")</f>
        <v/>
      </c>
      <c r="C2245" t="str">
        <f>IF(OR(PLANILLA!AJ2248="SI",PLANILLA!AK2248="SI"),"DESPLAZAMIENTO_FORZADO","")</f>
        <v/>
      </c>
      <c r="CR2245" t="str">
        <f>CONCATENATE("COMUNIDAD_",PLANILLA!S2248)</f>
        <v>COMUNIDAD_</v>
      </c>
      <c r="CS2245" t="str">
        <f>CONCATENATE(PLANILLA!S2248,"_",PLANILLA!T2248)</f>
        <v>_</v>
      </c>
      <c r="ES2245" s="42" t="str">
        <f>IF(AND(PLANILLA!AM2248="",PLANILLA!AN2248=""),"",CONCATENATE(PLANILLA!AM2248,"-",PLANILLA!AN2248))</f>
        <v/>
      </c>
    </row>
    <row r="2246" spans="2:149" x14ac:dyDescent="0.25">
      <c r="B2246" t="str">
        <f>IF(OR(PLANILLA!AJ2249="SI",PLANILLA!AK2249="SI"),"TIEMPO","")</f>
        <v/>
      </c>
      <c r="C2246" t="str">
        <f>IF(OR(PLANILLA!AJ2249="SI",PLANILLA!AK2249="SI"),"DESPLAZAMIENTO_FORZADO","")</f>
        <v/>
      </c>
      <c r="CR2246" t="str">
        <f>CONCATENATE("COMUNIDAD_",PLANILLA!S2249)</f>
        <v>COMUNIDAD_</v>
      </c>
      <c r="CS2246" t="str">
        <f>CONCATENATE(PLANILLA!S2249,"_",PLANILLA!T2249)</f>
        <v>_</v>
      </c>
      <c r="ES2246" s="42" t="str">
        <f>IF(AND(PLANILLA!AM2249="",PLANILLA!AN2249=""),"",CONCATENATE(PLANILLA!AM2249,"-",PLANILLA!AN2249))</f>
        <v/>
      </c>
    </row>
    <row r="2247" spans="2:149" x14ac:dyDescent="0.25">
      <c r="B2247" t="str">
        <f>IF(OR(PLANILLA!AJ2250="SI",PLANILLA!AK2250="SI"),"TIEMPO","")</f>
        <v/>
      </c>
      <c r="C2247" t="str">
        <f>IF(OR(PLANILLA!AJ2250="SI",PLANILLA!AK2250="SI"),"DESPLAZAMIENTO_FORZADO","")</f>
        <v/>
      </c>
      <c r="CR2247" t="str">
        <f>CONCATENATE("COMUNIDAD_",PLANILLA!S2250)</f>
        <v>COMUNIDAD_</v>
      </c>
      <c r="CS2247" t="str">
        <f>CONCATENATE(PLANILLA!S2250,"_",PLANILLA!T2250)</f>
        <v>_</v>
      </c>
      <c r="ES2247" s="42" t="str">
        <f>IF(AND(PLANILLA!AM2250="",PLANILLA!AN2250=""),"",CONCATENATE(PLANILLA!AM2250,"-",PLANILLA!AN2250))</f>
        <v/>
      </c>
    </row>
    <row r="2248" spans="2:149" x14ac:dyDescent="0.25">
      <c r="B2248" t="str">
        <f>IF(OR(PLANILLA!AJ2251="SI",PLANILLA!AK2251="SI"),"TIEMPO","")</f>
        <v/>
      </c>
      <c r="C2248" t="str">
        <f>IF(OR(PLANILLA!AJ2251="SI",PLANILLA!AK2251="SI"),"DESPLAZAMIENTO_FORZADO","")</f>
        <v/>
      </c>
      <c r="CR2248" t="str">
        <f>CONCATENATE("COMUNIDAD_",PLANILLA!S2251)</f>
        <v>COMUNIDAD_</v>
      </c>
      <c r="CS2248" t="str">
        <f>CONCATENATE(PLANILLA!S2251,"_",PLANILLA!T2251)</f>
        <v>_</v>
      </c>
      <c r="ES2248" s="42" t="str">
        <f>IF(AND(PLANILLA!AM2251="",PLANILLA!AN2251=""),"",CONCATENATE(PLANILLA!AM2251,"-",PLANILLA!AN2251))</f>
        <v/>
      </c>
    </row>
    <row r="2249" spans="2:149" x14ac:dyDescent="0.25">
      <c r="B2249" t="str">
        <f>IF(OR(PLANILLA!AJ2252="SI",PLANILLA!AK2252="SI"),"TIEMPO","")</f>
        <v/>
      </c>
      <c r="C2249" t="str">
        <f>IF(OR(PLANILLA!AJ2252="SI",PLANILLA!AK2252="SI"),"DESPLAZAMIENTO_FORZADO","")</f>
        <v/>
      </c>
      <c r="CR2249" t="str">
        <f>CONCATENATE("COMUNIDAD_",PLANILLA!S2252)</f>
        <v>COMUNIDAD_</v>
      </c>
      <c r="CS2249" t="str">
        <f>CONCATENATE(PLANILLA!S2252,"_",PLANILLA!T2252)</f>
        <v>_</v>
      </c>
      <c r="ES2249" s="42" t="str">
        <f>IF(AND(PLANILLA!AM2252="",PLANILLA!AN2252=""),"",CONCATENATE(PLANILLA!AM2252,"-",PLANILLA!AN2252))</f>
        <v/>
      </c>
    </row>
    <row r="2250" spans="2:149" x14ac:dyDescent="0.25">
      <c r="B2250" t="str">
        <f>IF(OR(PLANILLA!AJ2253="SI",PLANILLA!AK2253="SI"),"TIEMPO","")</f>
        <v/>
      </c>
      <c r="C2250" t="str">
        <f>IF(OR(PLANILLA!AJ2253="SI",PLANILLA!AK2253="SI"),"DESPLAZAMIENTO_FORZADO","")</f>
        <v/>
      </c>
      <c r="CR2250" t="str">
        <f>CONCATENATE("COMUNIDAD_",PLANILLA!S2253)</f>
        <v>COMUNIDAD_</v>
      </c>
      <c r="CS2250" t="str">
        <f>CONCATENATE(PLANILLA!S2253,"_",PLANILLA!T2253)</f>
        <v>_</v>
      </c>
      <c r="ES2250" s="42" t="str">
        <f>IF(AND(PLANILLA!AM2253="",PLANILLA!AN2253=""),"",CONCATENATE(PLANILLA!AM2253,"-",PLANILLA!AN2253))</f>
        <v/>
      </c>
    </row>
    <row r="2251" spans="2:149" x14ac:dyDescent="0.25">
      <c r="B2251" t="str">
        <f>IF(OR(PLANILLA!AJ2254="SI",PLANILLA!AK2254="SI"),"TIEMPO","")</f>
        <v/>
      </c>
      <c r="C2251" t="str">
        <f>IF(OR(PLANILLA!AJ2254="SI",PLANILLA!AK2254="SI"),"DESPLAZAMIENTO_FORZADO","")</f>
        <v/>
      </c>
      <c r="CR2251" t="str">
        <f>CONCATENATE("COMUNIDAD_",PLANILLA!S2254)</f>
        <v>COMUNIDAD_</v>
      </c>
      <c r="CS2251" t="str">
        <f>CONCATENATE(PLANILLA!S2254,"_",PLANILLA!T2254)</f>
        <v>_</v>
      </c>
      <c r="ES2251" s="42" t="str">
        <f>IF(AND(PLANILLA!AM2254="",PLANILLA!AN2254=""),"",CONCATENATE(PLANILLA!AM2254,"-",PLANILLA!AN2254))</f>
        <v/>
      </c>
    </row>
    <row r="2252" spans="2:149" x14ac:dyDescent="0.25">
      <c r="B2252" t="str">
        <f>IF(OR(PLANILLA!AJ2255="SI",PLANILLA!AK2255="SI"),"TIEMPO","")</f>
        <v/>
      </c>
      <c r="C2252" t="str">
        <f>IF(OR(PLANILLA!AJ2255="SI",PLANILLA!AK2255="SI"),"DESPLAZAMIENTO_FORZADO","")</f>
        <v/>
      </c>
      <c r="CR2252" t="str">
        <f>CONCATENATE("COMUNIDAD_",PLANILLA!S2255)</f>
        <v>COMUNIDAD_</v>
      </c>
      <c r="CS2252" t="str">
        <f>CONCATENATE(PLANILLA!S2255,"_",PLANILLA!T2255)</f>
        <v>_</v>
      </c>
      <c r="ES2252" s="42" t="str">
        <f>IF(AND(PLANILLA!AM2255="",PLANILLA!AN2255=""),"",CONCATENATE(PLANILLA!AM2255,"-",PLANILLA!AN2255))</f>
        <v/>
      </c>
    </row>
    <row r="2253" spans="2:149" x14ac:dyDescent="0.25">
      <c r="B2253" t="str">
        <f>IF(OR(PLANILLA!AJ2256="SI",PLANILLA!AK2256="SI"),"TIEMPO","")</f>
        <v/>
      </c>
      <c r="C2253" t="str">
        <f>IF(OR(PLANILLA!AJ2256="SI",PLANILLA!AK2256="SI"),"DESPLAZAMIENTO_FORZADO","")</f>
        <v/>
      </c>
      <c r="CR2253" t="str">
        <f>CONCATENATE("COMUNIDAD_",PLANILLA!S2256)</f>
        <v>COMUNIDAD_</v>
      </c>
      <c r="CS2253" t="str">
        <f>CONCATENATE(PLANILLA!S2256,"_",PLANILLA!T2256)</f>
        <v>_</v>
      </c>
      <c r="ES2253" s="42" t="str">
        <f>IF(AND(PLANILLA!AM2256="",PLANILLA!AN2256=""),"",CONCATENATE(PLANILLA!AM2256,"-",PLANILLA!AN2256))</f>
        <v/>
      </c>
    </row>
    <row r="2254" spans="2:149" x14ac:dyDescent="0.25">
      <c r="B2254" t="str">
        <f>IF(OR(PLANILLA!AJ2257="SI",PLANILLA!AK2257="SI"),"TIEMPO","")</f>
        <v/>
      </c>
      <c r="C2254" t="str">
        <f>IF(OR(PLANILLA!AJ2257="SI",PLANILLA!AK2257="SI"),"DESPLAZAMIENTO_FORZADO","")</f>
        <v/>
      </c>
      <c r="CR2254" t="str">
        <f>CONCATENATE("COMUNIDAD_",PLANILLA!S2257)</f>
        <v>COMUNIDAD_</v>
      </c>
      <c r="CS2254" t="str">
        <f>CONCATENATE(PLANILLA!S2257,"_",PLANILLA!T2257)</f>
        <v>_</v>
      </c>
      <c r="ES2254" s="42" t="str">
        <f>IF(AND(PLANILLA!AM2257="",PLANILLA!AN2257=""),"",CONCATENATE(PLANILLA!AM2257,"-",PLANILLA!AN2257))</f>
        <v/>
      </c>
    </row>
    <row r="2255" spans="2:149" x14ac:dyDescent="0.25">
      <c r="B2255" t="str">
        <f>IF(OR(PLANILLA!AJ2258="SI",PLANILLA!AK2258="SI"),"TIEMPO","")</f>
        <v/>
      </c>
      <c r="C2255" t="str">
        <f>IF(OR(PLANILLA!AJ2258="SI",PLANILLA!AK2258="SI"),"DESPLAZAMIENTO_FORZADO","")</f>
        <v/>
      </c>
      <c r="CR2255" t="str">
        <f>CONCATENATE("COMUNIDAD_",PLANILLA!S2258)</f>
        <v>COMUNIDAD_</v>
      </c>
      <c r="CS2255" t="str">
        <f>CONCATENATE(PLANILLA!S2258,"_",PLANILLA!T2258)</f>
        <v>_</v>
      </c>
      <c r="ES2255" s="42" t="str">
        <f>IF(AND(PLANILLA!AM2258="",PLANILLA!AN2258=""),"",CONCATENATE(PLANILLA!AM2258,"-",PLANILLA!AN2258))</f>
        <v/>
      </c>
    </row>
    <row r="2256" spans="2:149" x14ac:dyDescent="0.25">
      <c r="B2256" t="str">
        <f>IF(OR(PLANILLA!AJ2259="SI",PLANILLA!AK2259="SI"),"TIEMPO","")</f>
        <v/>
      </c>
      <c r="C2256" t="str">
        <f>IF(OR(PLANILLA!AJ2259="SI",PLANILLA!AK2259="SI"),"DESPLAZAMIENTO_FORZADO","")</f>
        <v/>
      </c>
      <c r="CR2256" t="str">
        <f>CONCATENATE("COMUNIDAD_",PLANILLA!S2259)</f>
        <v>COMUNIDAD_</v>
      </c>
      <c r="CS2256" t="str">
        <f>CONCATENATE(PLANILLA!S2259,"_",PLANILLA!T2259)</f>
        <v>_</v>
      </c>
      <c r="ES2256" s="42" t="str">
        <f>IF(AND(PLANILLA!AM2259="",PLANILLA!AN2259=""),"",CONCATENATE(PLANILLA!AM2259,"-",PLANILLA!AN2259))</f>
        <v/>
      </c>
    </row>
    <row r="2257" spans="2:149" x14ac:dyDescent="0.25">
      <c r="B2257" t="str">
        <f>IF(OR(PLANILLA!AJ2260="SI",PLANILLA!AK2260="SI"),"TIEMPO","")</f>
        <v/>
      </c>
      <c r="C2257" t="str">
        <f>IF(OR(PLANILLA!AJ2260="SI",PLANILLA!AK2260="SI"),"DESPLAZAMIENTO_FORZADO","")</f>
        <v/>
      </c>
      <c r="CR2257" t="str">
        <f>CONCATENATE("COMUNIDAD_",PLANILLA!S2260)</f>
        <v>COMUNIDAD_</v>
      </c>
      <c r="CS2257" t="str">
        <f>CONCATENATE(PLANILLA!S2260,"_",PLANILLA!T2260)</f>
        <v>_</v>
      </c>
      <c r="ES2257" s="42" t="str">
        <f>IF(AND(PLANILLA!AM2260="",PLANILLA!AN2260=""),"",CONCATENATE(PLANILLA!AM2260,"-",PLANILLA!AN2260))</f>
        <v/>
      </c>
    </row>
    <row r="2258" spans="2:149" x14ac:dyDescent="0.25">
      <c r="B2258" t="str">
        <f>IF(OR(PLANILLA!AJ2261="SI",PLANILLA!AK2261="SI"),"TIEMPO","")</f>
        <v/>
      </c>
      <c r="C2258" t="str">
        <f>IF(OR(PLANILLA!AJ2261="SI",PLANILLA!AK2261="SI"),"DESPLAZAMIENTO_FORZADO","")</f>
        <v/>
      </c>
      <c r="CR2258" t="str">
        <f>CONCATENATE("COMUNIDAD_",PLANILLA!S2261)</f>
        <v>COMUNIDAD_</v>
      </c>
      <c r="CS2258" t="str">
        <f>CONCATENATE(PLANILLA!S2261,"_",PLANILLA!T2261)</f>
        <v>_</v>
      </c>
      <c r="ES2258" s="42" t="str">
        <f>IF(AND(PLANILLA!AM2261="",PLANILLA!AN2261=""),"",CONCATENATE(PLANILLA!AM2261,"-",PLANILLA!AN2261))</f>
        <v/>
      </c>
    </row>
    <row r="2259" spans="2:149" x14ac:dyDescent="0.25">
      <c r="B2259" t="str">
        <f>IF(OR(PLANILLA!AJ2262="SI",PLANILLA!AK2262="SI"),"TIEMPO","")</f>
        <v/>
      </c>
      <c r="C2259" t="str">
        <f>IF(OR(PLANILLA!AJ2262="SI",PLANILLA!AK2262="SI"),"DESPLAZAMIENTO_FORZADO","")</f>
        <v/>
      </c>
      <c r="CR2259" t="str">
        <f>CONCATENATE("COMUNIDAD_",PLANILLA!S2262)</f>
        <v>COMUNIDAD_</v>
      </c>
      <c r="CS2259" t="str">
        <f>CONCATENATE(PLANILLA!S2262,"_",PLANILLA!T2262)</f>
        <v>_</v>
      </c>
      <c r="ES2259" s="42" t="str">
        <f>IF(AND(PLANILLA!AM2262="",PLANILLA!AN2262=""),"",CONCATENATE(PLANILLA!AM2262,"-",PLANILLA!AN2262))</f>
        <v/>
      </c>
    </row>
    <row r="2260" spans="2:149" x14ac:dyDescent="0.25">
      <c r="B2260" t="str">
        <f>IF(OR(PLANILLA!AJ2263="SI",PLANILLA!AK2263="SI"),"TIEMPO","")</f>
        <v/>
      </c>
      <c r="C2260" t="str">
        <f>IF(OR(PLANILLA!AJ2263="SI",PLANILLA!AK2263="SI"),"DESPLAZAMIENTO_FORZADO","")</f>
        <v/>
      </c>
      <c r="CR2260" t="str">
        <f>CONCATENATE("COMUNIDAD_",PLANILLA!S2263)</f>
        <v>COMUNIDAD_</v>
      </c>
      <c r="CS2260" t="str">
        <f>CONCATENATE(PLANILLA!S2263,"_",PLANILLA!T2263)</f>
        <v>_</v>
      </c>
      <c r="ES2260" s="42" t="str">
        <f>IF(AND(PLANILLA!AM2263="",PLANILLA!AN2263=""),"",CONCATENATE(PLANILLA!AM2263,"-",PLANILLA!AN2263))</f>
        <v/>
      </c>
    </row>
    <row r="2261" spans="2:149" x14ac:dyDescent="0.25">
      <c r="B2261" t="str">
        <f>IF(OR(PLANILLA!AJ2264="SI",PLANILLA!AK2264="SI"),"TIEMPO","")</f>
        <v/>
      </c>
      <c r="C2261" t="str">
        <f>IF(OR(PLANILLA!AJ2264="SI",PLANILLA!AK2264="SI"),"DESPLAZAMIENTO_FORZADO","")</f>
        <v/>
      </c>
      <c r="CR2261" t="str">
        <f>CONCATENATE("COMUNIDAD_",PLANILLA!S2264)</f>
        <v>COMUNIDAD_</v>
      </c>
      <c r="CS2261" t="str">
        <f>CONCATENATE(PLANILLA!S2264,"_",PLANILLA!T2264)</f>
        <v>_</v>
      </c>
      <c r="ES2261" s="42" t="str">
        <f>IF(AND(PLANILLA!AM2264="",PLANILLA!AN2264=""),"",CONCATENATE(PLANILLA!AM2264,"-",PLANILLA!AN2264))</f>
        <v/>
      </c>
    </row>
    <row r="2262" spans="2:149" x14ac:dyDescent="0.25">
      <c r="B2262" t="str">
        <f>IF(OR(PLANILLA!AJ2265="SI",PLANILLA!AK2265="SI"),"TIEMPO","")</f>
        <v/>
      </c>
      <c r="C2262" t="str">
        <f>IF(OR(PLANILLA!AJ2265="SI",PLANILLA!AK2265="SI"),"DESPLAZAMIENTO_FORZADO","")</f>
        <v/>
      </c>
      <c r="CR2262" t="str">
        <f>CONCATENATE("COMUNIDAD_",PLANILLA!S2265)</f>
        <v>COMUNIDAD_</v>
      </c>
      <c r="CS2262" t="str">
        <f>CONCATENATE(PLANILLA!S2265,"_",PLANILLA!T2265)</f>
        <v>_</v>
      </c>
      <c r="ES2262" s="42" t="str">
        <f>IF(AND(PLANILLA!AM2265="",PLANILLA!AN2265=""),"",CONCATENATE(PLANILLA!AM2265,"-",PLANILLA!AN2265))</f>
        <v/>
      </c>
    </row>
    <row r="2263" spans="2:149" x14ac:dyDescent="0.25">
      <c r="B2263" t="str">
        <f>IF(OR(PLANILLA!AJ2266="SI",PLANILLA!AK2266="SI"),"TIEMPO","")</f>
        <v/>
      </c>
      <c r="C2263" t="str">
        <f>IF(OR(PLANILLA!AJ2266="SI",PLANILLA!AK2266="SI"),"DESPLAZAMIENTO_FORZADO","")</f>
        <v/>
      </c>
      <c r="CR2263" t="str">
        <f>CONCATENATE("COMUNIDAD_",PLANILLA!S2266)</f>
        <v>COMUNIDAD_</v>
      </c>
      <c r="CS2263" t="str">
        <f>CONCATENATE(PLANILLA!S2266,"_",PLANILLA!T2266)</f>
        <v>_</v>
      </c>
      <c r="ES2263" s="42" t="str">
        <f>IF(AND(PLANILLA!AM2266="",PLANILLA!AN2266=""),"",CONCATENATE(PLANILLA!AM2266,"-",PLANILLA!AN2266))</f>
        <v/>
      </c>
    </row>
    <row r="2264" spans="2:149" x14ac:dyDescent="0.25">
      <c r="B2264" t="str">
        <f>IF(OR(PLANILLA!AJ2267="SI",PLANILLA!AK2267="SI"),"TIEMPO","")</f>
        <v/>
      </c>
      <c r="C2264" t="str">
        <f>IF(OR(PLANILLA!AJ2267="SI",PLANILLA!AK2267="SI"),"DESPLAZAMIENTO_FORZADO","")</f>
        <v/>
      </c>
      <c r="CR2264" t="str">
        <f>CONCATENATE("COMUNIDAD_",PLANILLA!S2267)</f>
        <v>COMUNIDAD_</v>
      </c>
      <c r="CS2264" t="str">
        <f>CONCATENATE(PLANILLA!S2267,"_",PLANILLA!T2267)</f>
        <v>_</v>
      </c>
      <c r="ES2264" s="42" t="str">
        <f>IF(AND(PLANILLA!AM2267="",PLANILLA!AN2267=""),"",CONCATENATE(PLANILLA!AM2267,"-",PLANILLA!AN2267))</f>
        <v/>
      </c>
    </row>
    <row r="2265" spans="2:149" x14ac:dyDescent="0.25">
      <c r="B2265" t="str">
        <f>IF(OR(PLANILLA!AJ2268="SI",PLANILLA!AK2268="SI"),"TIEMPO","")</f>
        <v/>
      </c>
      <c r="C2265" t="str">
        <f>IF(OR(PLANILLA!AJ2268="SI",PLANILLA!AK2268="SI"),"DESPLAZAMIENTO_FORZADO","")</f>
        <v/>
      </c>
      <c r="CR2265" t="str">
        <f>CONCATENATE("COMUNIDAD_",PLANILLA!S2268)</f>
        <v>COMUNIDAD_</v>
      </c>
      <c r="CS2265" t="str">
        <f>CONCATENATE(PLANILLA!S2268,"_",PLANILLA!T2268)</f>
        <v>_</v>
      </c>
      <c r="ES2265" s="42" t="str">
        <f>IF(AND(PLANILLA!AM2268="",PLANILLA!AN2268=""),"",CONCATENATE(PLANILLA!AM2268,"-",PLANILLA!AN2268))</f>
        <v/>
      </c>
    </row>
    <row r="2266" spans="2:149" x14ac:dyDescent="0.25">
      <c r="B2266" t="str">
        <f>IF(OR(PLANILLA!AJ2269="SI",PLANILLA!AK2269="SI"),"TIEMPO","")</f>
        <v/>
      </c>
      <c r="C2266" t="str">
        <f>IF(OR(PLANILLA!AJ2269="SI",PLANILLA!AK2269="SI"),"DESPLAZAMIENTO_FORZADO","")</f>
        <v/>
      </c>
      <c r="CR2266" t="str">
        <f>CONCATENATE("COMUNIDAD_",PLANILLA!S2269)</f>
        <v>COMUNIDAD_</v>
      </c>
      <c r="CS2266" t="str">
        <f>CONCATENATE(PLANILLA!S2269,"_",PLANILLA!T2269)</f>
        <v>_</v>
      </c>
      <c r="ES2266" s="42" t="str">
        <f>IF(AND(PLANILLA!AM2269="",PLANILLA!AN2269=""),"",CONCATENATE(PLANILLA!AM2269,"-",PLANILLA!AN2269))</f>
        <v/>
      </c>
    </row>
    <row r="2267" spans="2:149" x14ac:dyDescent="0.25">
      <c r="B2267" t="str">
        <f>IF(OR(PLANILLA!AJ2270="SI",PLANILLA!AK2270="SI"),"TIEMPO","")</f>
        <v/>
      </c>
      <c r="C2267" t="str">
        <f>IF(OR(PLANILLA!AJ2270="SI",PLANILLA!AK2270="SI"),"DESPLAZAMIENTO_FORZADO","")</f>
        <v/>
      </c>
      <c r="CR2267" t="str">
        <f>CONCATENATE("COMUNIDAD_",PLANILLA!S2270)</f>
        <v>COMUNIDAD_</v>
      </c>
      <c r="CS2267" t="str">
        <f>CONCATENATE(PLANILLA!S2270,"_",PLANILLA!T2270)</f>
        <v>_</v>
      </c>
      <c r="ES2267" s="42" t="str">
        <f>IF(AND(PLANILLA!AM2270="",PLANILLA!AN2270=""),"",CONCATENATE(PLANILLA!AM2270,"-",PLANILLA!AN2270))</f>
        <v/>
      </c>
    </row>
    <row r="2268" spans="2:149" x14ac:dyDescent="0.25">
      <c r="B2268" t="str">
        <f>IF(OR(PLANILLA!AJ2271="SI",PLANILLA!AK2271="SI"),"TIEMPO","")</f>
        <v/>
      </c>
      <c r="C2268" t="str">
        <f>IF(OR(PLANILLA!AJ2271="SI",PLANILLA!AK2271="SI"),"DESPLAZAMIENTO_FORZADO","")</f>
        <v/>
      </c>
      <c r="CR2268" t="str">
        <f>CONCATENATE("COMUNIDAD_",PLANILLA!S2271)</f>
        <v>COMUNIDAD_</v>
      </c>
      <c r="CS2268" t="str">
        <f>CONCATENATE(PLANILLA!S2271,"_",PLANILLA!T2271)</f>
        <v>_</v>
      </c>
      <c r="ES2268" s="42" t="str">
        <f>IF(AND(PLANILLA!AM2271="",PLANILLA!AN2271=""),"",CONCATENATE(PLANILLA!AM2271,"-",PLANILLA!AN2271))</f>
        <v/>
      </c>
    </row>
    <row r="2269" spans="2:149" x14ac:dyDescent="0.25">
      <c r="B2269" t="str">
        <f>IF(OR(PLANILLA!AJ2272="SI",PLANILLA!AK2272="SI"),"TIEMPO","")</f>
        <v/>
      </c>
      <c r="C2269" t="str">
        <f>IF(OR(PLANILLA!AJ2272="SI",PLANILLA!AK2272="SI"),"DESPLAZAMIENTO_FORZADO","")</f>
        <v/>
      </c>
      <c r="CR2269" t="str">
        <f>CONCATENATE("COMUNIDAD_",PLANILLA!S2272)</f>
        <v>COMUNIDAD_</v>
      </c>
      <c r="CS2269" t="str">
        <f>CONCATENATE(PLANILLA!S2272,"_",PLANILLA!T2272)</f>
        <v>_</v>
      </c>
      <c r="ES2269" s="42" t="str">
        <f>IF(AND(PLANILLA!AM2272="",PLANILLA!AN2272=""),"",CONCATENATE(PLANILLA!AM2272,"-",PLANILLA!AN2272))</f>
        <v/>
      </c>
    </row>
    <row r="2270" spans="2:149" x14ac:dyDescent="0.25">
      <c r="B2270" t="str">
        <f>IF(OR(PLANILLA!AJ2273="SI",PLANILLA!AK2273="SI"),"TIEMPO","")</f>
        <v/>
      </c>
      <c r="C2270" t="str">
        <f>IF(OR(PLANILLA!AJ2273="SI",PLANILLA!AK2273="SI"),"DESPLAZAMIENTO_FORZADO","")</f>
        <v/>
      </c>
      <c r="CR2270" t="str">
        <f>CONCATENATE("COMUNIDAD_",PLANILLA!S2273)</f>
        <v>COMUNIDAD_</v>
      </c>
      <c r="CS2270" t="str">
        <f>CONCATENATE(PLANILLA!S2273,"_",PLANILLA!T2273)</f>
        <v>_</v>
      </c>
      <c r="ES2270" s="42" t="str">
        <f>IF(AND(PLANILLA!AM2273="",PLANILLA!AN2273=""),"",CONCATENATE(PLANILLA!AM2273,"-",PLANILLA!AN2273))</f>
        <v/>
      </c>
    </row>
    <row r="2271" spans="2:149" x14ac:dyDescent="0.25">
      <c r="B2271" t="str">
        <f>IF(OR(PLANILLA!AJ2274="SI",PLANILLA!AK2274="SI"),"TIEMPO","")</f>
        <v/>
      </c>
      <c r="C2271" t="str">
        <f>IF(OR(PLANILLA!AJ2274="SI",PLANILLA!AK2274="SI"),"DESPLAZAMIENTO_FORZADO","")</f>
        <v/>
      </c>
      <c r="CR2271" t="str">
        <f>CONCATENATE("COMUNIDAD_",PLANILLA!S2274)</f>
        <v>COMUNIDAD_</v>
      </c>
      <c r="CS2271" t="str">
        <f>CONCATENATE(PLANILLA!S2274,"_",PLANILLA!T2274)</f>
        <v>_</v>
      </c>
      <c r="ES2271" s="42" t="str">
        <f>IF(AND(PLANILLA!AM2274="",PLANILLA!AN2274=""),"",CONCATENATE(PLANILLA!AM2274,"-",PLANILLA!AN2274))</f>
        <v/>
      </c>
    </row>
    <row r="2272" spans="2:149" x14ac:dyDescent="0.25">
      <c r="B2272" t="str">
        <f>IF(OR(PLANILLA!AJ2275="SI",PLANILLA!AK2275="SI"),"TIEMPO","")</f>
        <v/>
      </c>
      <c r="C2272" t="str">
        <f>IF(OR(PLANILLA!AJ2275="SI",PLANILLA!AK2275="SI"),"DESPLAZAMIENTO_FORZADO","")</f>
        <v/>
      </c>
      <c r="CR2272" t="str">
        <f>CONCATENATE("COMUNIDAD_",PLANILLA!S2275)</f>
        <v>COMUNIDAD_</v>
      </c>
      <c r="CS2272" t="str">
        <f>CONCATENATE(PLANILLA!S2275,"_",PLANILLA!T2275)</f>
        <v>_</v>
      </c>
      <c r="ES2272" s="42" t="str">
        <f>IF(AND(PLANILLA!AM2275="",PLANILLA!AN2275=""),"",CONCATENATE(PLANILLA!AM2275,"-",PLANILLA!AN2275))</f>
        <v/>
      </c>
    </row>
    <row r="2273" spans="2:149" x14ac:dyDescent="0.25">
      <c r="B2273" t="str">
        <f>IF(OR(PLANILLA!AJ2276="SI",PLANILLA!AK2276="SI"),"TIEMPO","")</f>
        <v/>
      </c>
      <c r="C2273" t="str">
        <f>IF(OR(PLANILLA!AJ2276="SI",PLANILLA!AK2276="SI"),"DESPLAZAMIENTO_FORZADO","")</f>
        <v/>
      </c>
      <c r="CR2273" t="str">
        <f>CONCATENATE("COMUNIDAD_",PLANILLA!S2276)</f>
        <v>COMUNIDAD_</v>
      </c>
      <c r="CS2273" t="str">
        <f>CONCATENATE(PLANILLA!S2276,"_",PLANILLA!T2276)</f>
        <v>_</v>
      </c>
      <c r="ES2273" s="42" t="str">
        <f>IF(AND(PLANILLA!AM2276="",PLANILLA!AN2276=""),"",CONCATENATE(PLANILLA!AM2276,"-",PLANILLA!AN2276))</f>
        <v/>
      </c>
    </row>
    <row r="2274" spans="2:149" x14ac:dyDescent="0.25">
      <c r="B2274" t="str">
        <f>IF(OR(PLANILLA!AJ2277="SI",PLANILLA!AK2277="SI"),"TIEMPO","")</f>
        <v/>
      </c>
      <c r="C2274" t="str">
        <f>IF(OR(PLANILLA!AJ2277="SI",PLANILLA!AK2277="SI"),"DESPLAZAMIENTO_FORZADO","")</f>
        <v/>
      </c>
      <c r="CR2274" t="str">
        <f>CONCATENATE("COMUNIDAD_",PLANILLA!S2277)</f>
        <v>COMUNIDAD_</v>
      </c>
      <c r="CS2274" t="str">
        <f>CONCATENATE(PLANILLA!S2277,"_",PLANILLA!T2277)</f>
        <v>_</v>
      </c>
      <c r="ES2274" s="42" t="str">
        <f>IF(AND(PLANILLA!AM2277="",PLANILLA!AN2277=""),"",CONCATENATE(PLANILLA!AM2277,"-",PLANILLA!AN2277))</f>
        <v/>
      </c>
    </row>
    <row r="2275" spans="2:149" x14ac:dyDescent="0.25">
      <c r="B2275" t="str">
        <f>IF(OR(PLANILLA!AJ2278="SI",PLANILLA!AK2278="SI"),"TIEMPO","")</f>
        <v/>
      </c>
      <c r="C2275" t="str">
        <f>IF(OR(PLANILLA!AJ2278="SI",PLANILLA!AK2278="SI"),"DESPLAZAMIENTO_FORZADO","")</f>
        <v/>
      </c>
      <c r="CR2275" t="str">
        <f>CONCATENATE("COMUNIDAD_",PLANILLA!S2278)</f>
        <v>COMUNIDAD_</v>
      </c>
      <c r="CS2275" t="str">
        <f>CONCATENATE(PLANILLA!S2278,"_",PLANILLA!T2278)</f>
        <v>_</v>
      </c>
      <c r="ES2275" s="42" t="str">
        <f>IF(AND(PLANILLA!AM2278="",PLANILLA!AN2278=""),"",CONCATENATE(PLANILLA!AM2278,"-",PLANILLA!AN2278))</f>
        <v/>
      </c>
    </row>
    <row r="2276" spans="2:149" x14ac:dyDescent="0.25">
      <c r="B2276" t="str">
        <f>IF(OR(PLANILLA!AJ2279="SI",PLANILLA!AK2279="SI"),"TIEMPO","")</f>
        <v/>
      </c>
      <c r="C2276" t="str">
        <f>IF(OR(PLANILLA!AJ2279="SI",PLANILLA!AK2279="SI"),"DESPLAZAMIENTO_FORZADO","")</f>
        <v/>
      </c>
      <c r="CR2276" t="str">
        <f>CONCATENATE("COMUNIDAD_",PLANILLA!S2279)</f>
        <v>COMUNIDAD_</v>
      </c>
      <c r="CS2276" t="str">
        <f>CONCATENATE(PLANILLA!S2279,"_",PLANILLA!T2279)</f>
        <v>_</v>
      </c>
      <c r="ES2276" s="42" t="str">
        <f>IF(AND(PLANILLA!AM2279="",PLANILLA!AN2279=""),"",CONCATENATE(PLANILLA!AM2279,"-",PLANILLA!AN2279))</f>
        <v/>
      </c>
    </row>
    <row r="2277" spans="2:149" x14ac:dyDescent="0.25">
      <c r="B2277" t="str">
        <f>IF(OR(PLANILLA!AJ2280="SI",PLANILLA!AK2280="SI"),"TIEMPO","")</f>
        <v/>
      </c>
      <c r="C2277" t="str">
        <f>IF(OR(PLANILLA!AJ2280="SI",PLANILLA!AK2280="SI"),"DESPLAZAMIENTO_FORZADO","")</f>
        <v/>
      </c>
      <c r="CR2277" t="str">
        <f>CONCATENATE("COMUNIDAD_",PLANILLA!S2280)</f>
        <v>COMUNIDAD_</v>
      </c>
      <c r="CS2277" t="str">
        <f>CONCATENATE(PLANILLA!S2280,"_",PLANILLA!T2280)</f>
        <v>_</v>
      </c>
      <c r="ES2277" s="42" t="str">
        <f>IF(AND(PLANILLA!AM2280="",PLANILLA!AN2280=""),"",CONCATENATE(PLANILLA!AM2280,"-",PLANILLA!AN2280))</f>
        <v/>
      </c>
    </row>
    <row r="2278" spans="2:149" x14ac:dyDescent="0.25">
      <c r="B2278" t="str">
        <f>IF(OR(PLANILLA!AJ2281="SI",PLANILLA!AK2281="SI"),"TIEMPO","")</f>
        <v/>
      </c>
      <c r="C2278" t="str">
        <f>IF(OR(PLANILLA!AJ2281="SI",PLANILLA!AK2281="SI"),"DESPLAZAMIENTO_FORZADO","")</f>
        <v/>
      </c>
      <c r="CR2278" t="str">
        <f>CONCATENATE("COMUNIDAD_",PLANILLA!S2281)</f>
        <v>COMUNIDAD_</v>
      </c>
      <c r="CS2278" t="str">
        <f>CONCATENATE(PLANILLA!S2281,"_",PLANILLA!T2281)</f>
        <v>_</v>
      </c>
      <c r="ES2278" s="42" t="str">
        <f>IF(AND(PLANILLA!AM2281="",PLANILLA!AN2281=""),"",CONCATENATE(PLANILLA!AM2281,"-",PLANILLA!AN2281))</f>
        <v/>
      </c>
    </row>
    <row r="2279" spans="2:149" x14ac:dyDescent="0.25">
      <c r="B2279" t="str">
        <f>IF(OR(PLANILLA!AJ2282="SI",PLANILLA!AK2282="SI"),"TIEMPO","")</f>
        <v/>
      </c>
      <c r="C2279" t="str">
        <f>IF(OR(PLANILLA!AJ2282="SI",PLANILLA!AK2282="SI"),"DESPLAZAMIENTO_FORZADO","")</f>
        <v/>
      </c>
      <c r="CR2279" t="str">
        <f>CONCATENATE("COMUNIDAD_",PLANILLA!S2282)</f>
        <v>COMUNIDAD_</v>
      </c>
      <c r="CS2279" t="str">
        <f>CONCATENATE(PLANILLA!S2282,"_",PLANILLA!T2282)</f>
        <v>_</v>
      </c>
      <c r="ES2279" s="42" t="str">
        <f>IF(AND(PLANILLA!AM2282="",PLANILLA!AN2282=""),"",CONCATENATE(PLANILLA!AM2282,"-",PLANILLA!AN2282))</f>
        <v/>
      </c>
    </row>
    <row r="2280" spans="2:149" x14ac:dyDescent="0.25">
      <c r="B2280" t="str">
        <f>IF(OR(PLANILLA!AJ2283="SI",PLANILLA!AK2283="SI"),"TIEMPO","")</f>
        <v/>
      </c>
      <c r="C2280" t="str">
        <f>IF(OR(PLANILLA!AJ2283="SI",PLANILLA!AK2283="SI"),"DESPLAZAMIENTO_FORZADO","")</f>
        <v/>
      </c>
      <c r="CR2280" t="str">
        <f>CONCATENATE("COMUNIDAD_",PLANILLA!S2283)</f>
        <v>COMUNIDAD_</v>
      </c>
      <c r="CS2280" t="str">
        <f>CONCATENATE(PLANILLA!S2283,"_",PLANILLA!T2283)</f>
        <v>_</v>
      </c>
      <c r="ES2280" s="42" t="str">
        <f>IF(AND(PLANILLA!AM2283="",PLANILLA!AN2283=""),"",CONCATENATE(PLANILLA!AM2283,"-",PLANILLA!AN2283))</f>
        <v/>
      </c>
    </row>
    <row r="2281" spans="2:149" x14ac:dyDescent="0.25">
      <c r="B2281" t="str">
        <f>IF(OR(PLANILLA!AJ2284="SI",PLANILLA!AK2284="SI"),"TIEMPO","")</f>
        <v/>
      </c>
      <c r="C2281" t="str">
        <f>IF(OR(PLANILLA!AJ2284="SI",PLANILLA!AK2284="SI"),"DESPLAZAMIENTO_FORZADO","")</f>
        <v/>
      </c>
      <c r="CR2281" t="str">
        <f>CONCATENATE("COMUNIDAD_",PLANILLA!S2284)</f>
        <v>COMUNIDAD_</v>
      </c>
      <c r="CS2281" t="str">
        <f>CONCATENATE(PLANILLA!S2284,"_",PLANILLA!T2284)</f>
        <v>_</v>
      </c>
      <c r="ES2281" s="42" t="str">
        <f>IF(AND(PLANILLA!AM2284="",PLANILLA!AN2284=""),"",CONCATENATE(PLANILLA!AM2284,"-",PLANILLA!AN2284))</f>
        <v/>
      </c>
    </row>
    <row r="2282" spans="2:149" x14ac:dyDescent="0.25">
      <c r="B2282" t="str">
        <f>IF(OR(PLANILLA!AJ2285="SI",PLANILLA!AK2285="SI"),"TIEMPO","")</f>
        <v/>
      </c>
      <c r="C2282" t="str">
        <f>IF(OR(PLANILLA!AJ2285="SI",PLANILLA!AK2285="SI"),"DESPLAZAMIENTO_FORZADO","")</f>
        <v/>
      </c>
      <c r="CR2282" t="str">
        <f>CONCATENATE("COMUNIDAD_",PLANILLA!S2285)</f>
        <v>COMUNIDAD_</v>
      </c>
      <c r="CS2282" t="str">
        <f>CONCATENATE(PLANILLA!S2285,"_",PLANILLA!T2285)</f>
        <v>_</v>
      </c>
      <c r="ES2282" s="42" t="str">
        <f>IF(AND(PLANILLA!AM2285="",PLANILLA!AN2285=""),"",CONCATENATE(PLANILLA!AM2285,"-",PLANILLA!AN2285))</f>
        <v/>
      </c>
    </row>
    <row r="2283" spans="2:149" x14ac:dyDescent="0.25">
      <c r="B2283" t="str">
        <f>IF(OR(PLANILLA!AJ2286="SI",PLANILLA!AK2286="SI"),"TIEMPO","")</f>
        <v/>
      </c>
      <c r="C2283" t="str">
        <f>IF(OR(PLANILLA!AJ2286="SI",PLANILLA!AK2286="SI"),"DESPLAZAMIENTO_FORZADO","")</f>
        <v/>
      </c>
      <c r="CR2283" t="str">
        <f>CONCATENATE("COMUNIDAD_",PLANILLA!S2286)</f>
        <v>COMUNIDAD_</v>
      </c>
      <c r="CS2283" t="str">
        <f>CONCATENATE(PLANILLA!S2286,"_",PLANILLA!T2286)</f>
        <v>_</v>
      </c>
      <c r="ES2283" s="42" t="str">
        <f>IF(AND(PLANILLA!AM2286="",PLANILLA!AN2286=""),"",CONCATENATE(PLANILLA!AM2286,"-",PLANILLA!AN2286))</f>
        <v/>
      </c>
    </row>
    <row r="2284" spans="2:149" x14ac:dyDescent="0.25">
      <c r="B2284" t="str">
        <f>IF(OR(PLANILLA!AJ2287="SI",PLANILLA!AK2287="SI"),"TIEMPO","")</f>
        <v/>
      </c>
      <c r="C2284" t="str">
        <f>IF(OR(PLANILLA!AJ2287="SI",PLANILLA!AK2287="SI"),"DESPLAZAMIENTO_FORZADO","")</f>
        <v/>
      </c>
      <c r="CR2284" t="str">
        <f>CONCATENATE("COMUNIDAD_",PLANILLA!S2287)</f>
        <v>COMUNIDAD_</v>
      </c>
      <c r="CS2284" t="str">
        <f>CONCATENATE(PLANILLA!S2287,"_",PLANILLA!T2287)</f>
        <v>_</v>
      </c>
      <c r="ES2284" s="42" t="str">
        <f>IF(AND(PLANILLA!AM2287="",PLANILLA!AN2287=""),"",CONCATENATE(PLANILLA!AM2287,"-",PLANILLA!AN2287))</f>
        <v/>
      </c>
    </row>
    <row r="2285" spans="2:149" x14ac:dyDescent="0.25">
      <c r="B2285" t="str">
        <f>IF(OR(PLANILLA!AJ2288="SI",PLANILLA!AK2288="SI"),"TIEMPO","")</f>
        <v/>
      </c>
      <c r="C2285" t="str">
        <f>IF(OR(PLANILLA!AJ2288="SI",PLANILLA!AK2288="SI"),"DESPLAZAMIENTO_FORZADO","")</f>
        <v/>
      </c>
      <c r="CR2285" t="str">
        <f>CONCATENATE("COMUNIDAD_",PLANILLA!S2288)</f>
        <v>COMUNIDAD_</v>
      </c>
      <c r="CS2285" t="str">
        <f>CONCATENATE(PLANILLA!S2288,"_",PLANILLA!T2288)</f>
        <v>_</v>
      </c>
      <c r="ES2285" s="42" t="str">
        <f>IF(AND(PLANILLA!AM2288="",PLANILLA!AN2288=""),"",CONCATENATE(PLANILLA!AM2288,"-",PLANILLA!AN2288))</f>
        <v/>
      </c>
    </row>
    <row r="2286" spans="2:149" x14ac:dyDescent="0.25">
      <c r="B2286" t="str">
        <f>IF(OR(PLANILLA!AJ2289="SI",PLANILLA!AK2289="SI"),"TIEMPO","")</f>
        <v/>
      </c>
      <c r="C2286" t="str">
        <f>IF(OR(PLANILLA!AJ2289="SI",PLANILLA!AK2289="SI"),"DESPLAZAMIENTO_FORZADO","")</f>
        <v/>
      </c>
      <c r="CR2286" t="str">
        <f>CONCATENATE("COMUNIDAD_",PLANILLA!S2289)</f>
        <v>COMUNIDAD_</v>
      </c>
      <c r="CS2286" t="str">
        <f>CONCATENATE(PLANILLA!S2289,"_",PLANILLA!T2289)</f>
        <v>_</v>
      </c>
      <c r="ES2286" s="42" t="str">
        <f>IF(AND(PLANILLA!AM2289="",PLANILLA!AN2289=""),"",CONCATENATE(PLANILLA!AM2289,"-",PLANILLA!AN2289))</f>
        <v/>
      </c>
    </row>
    <row r="2287" spans="2:149" x14ac:dyDescent="0.25">
      <c r="B2287" t="str">
        <f>IF(OR(PLANILLA!AJ2290="SI",PLANILLA!AK2290="SI"),"TIEMPO","")</f>
        <v/>
      </c>
      <c r="C2287" t="str">
        <f>IF(OR(PLANILLA!AJ2290="SI",PLANILLA!AK2290="SI"),"DESPLAZAMIENTO_FORZADO","")</f>
        <v/>
      </c>
      <c r="CR2287" t="str">
        <f>CONCATENATE("COMUNIDAD_",PLANILLA!S2290)</f>
        <v>COMUNIDAD_</v>
      </c>
      <c r="CS2287" t="str">
        <f>CONCATENATE(PLANILLA!S2290,"_",PLANILLA!T2290)</f>
        <v>_</v>
      </c>
      <c r="ES2287" s="42" t="str">
        <f>IF(AND(PLANILLA!AM2290="",PLANILLA!AN2290=""),"",CONCATENATE(PLANILLA!AM2290,"-",PLANILLA!AN2290))</f>
        <v/>
      </c>
    </row>
    <row r="2288" spans="2:149" x14ac:dyDescent="0.25">
      <c r="B2288" t="str">
        <f>IF(OR(PLANILLA!AJ2291="SI",PLANILLA!AK2291="SI"),"TIEMPO","")</f>
        <v/>
      </c>
      <c r="C2288" t="str">
        <f>IF(OR(PLANILLA!AJ2291="SI",PLANILLA!AK2291="SI"),"DESPLAZAMIENTO_FORZADO","")</f>
        <v/>
      </c>
      <c r="CR2288" t="str">
        <f>CONCATENATE("COMUNIDAD_",PLANILLA!S2291)</f>
        <v>COMUNIDAD_</v>
      </c>
      <c r="CS2288" t="str">
        <f>CONCATENATE(PLANILLA!S2291,"_",PLANILLA!T2291)</f>
        <v>_</v>
      </c>
      <c r="ES2288" s="42" t="str">
        <f>IF(AND(PLANILLA!AM2291="",PLANILLA!AN2291=""),"",CONCATENATE(PLANILLA!AM2291,"-",PLANILLA!AN2291))</f>
        <v/>
      </c>
    </row>
    <row r="2289" spans="2:149" x14ac:dyDescent="0.25">
      <c r="B2289" t="str">
        <f>IF(OR(PLANILLA!AJ2292="SI",PLANILLA!AK2292="SI"),"TIEMPO","")</f>
        <v/>
      </c>
      <c r="C2289" t="str">
        <f>IF(OR(PLANILLA!AJ2292="SI",PLANILLA!AK2292="SI"),"DESPLAZAMIENTO_FORZADO","")</f>
        <v/>
      </c>
      <c r="CR2289" t="str">
        <f>CONCATENATE("COMUNIDAD_",PLANILLA!S2292)</f>
        <v>COMUNIDAD_</v>
      </c>
      <c r="CS2289" t="str">
        <f>CONCATENATE(PLANILLA!S2292,"_",PLANILLA!T2292)</f>
        <v>_</v>
      </c>
      <c r="ES2289" s="42" t="str">
        <f>IF(AND(PLANILLA!AM2292="",PLANILLA!AN2292=""),"",CONCATENATE(PLANILLA!AM2292,"-",PLANILLA!AN2292))</f>
        <v/>
      </c>
    </row>
    <row r="2290" spans="2:149" x14ac:dyDescent="0.25">
      <c r="B2290" t="str">
        <f>IF(OR(PLANILLA!AJ2293="SI",PLANILLA!AK2293="SI"),"TIEMPO","")</f>
        <v/>
      </c>
      <c r="C2290" t="str">
        <f>IF(OR(PLANILLA!AJ2293="SI",PLANILLA!AK2293="SI"),"DESPLAZAMIENTO_FORZADO","")</f>
        <v/>
      </c>
      <c r="CR2290" t="str">
        <f>CONCATENATE("COMUNIDAD_",PLANILLA!S2293)</f>
        <v>COMUNIDAD_</v>
      </c>
      <c r="CS2290" t="str">
        <f>CONCATENATE(PLANILLA!S2293,"_",PLANILLA!T2293)</f>
        <v>_</v>
      </c>
      <c r="ES2290" s="42" t="str">
        <f>IF(AND(PLANILLA!AM2293="",PLANILLA!AN2293=""),"",CONCATENATE(PLANILLA!AM2293,"-",PLANILLA!AN2293))</f>
        <v/>
      </c>
    </row>
    <row r="2291" spans="2:149" x14ac:dyDescent="0.25">
      <c r="B2291" t="str">
        <f>IF(OR(PLANILLA!AJ2294="SI",PLANILLA!AK2294="SI"),"TIEMPO","")</f>
        <v/>
      </c>
      <c r="C2291" t="str">
        <f>IF(OR(PLANILLA!AJ2294="SI",PLANILLA!AK2294="SI"),"DESPLAZAMIENTO_FORZADO","")</f>
        <v/>
      </c>
      <c r="CR2291" t="str">
        <f>CONCATENATE("COMUNIDAD_",PLANILLA!S2294)</f>
        <v>COMUNIDAD_</v>
      </c>
      <c r="CS2291" t="str">
        <f>CONCATENATE(PLANILLA!S2294,"_",PLANILLA!T2294)</f>
        <v>_</v>
      </c>
      <c r="ES2291" s="42" t="str">
        <f>IF(AND(PLANILLA!AM2294="",PLANILLA!AN2294=""),"",CONCATENATE(PLANILLA!AM2294,"-",PLANILLA!AN2294))</f>
        <v/>
      </c>
    </row>
    <row r="2292" spans="2:149" x14ac:dyDescent="0.25">
      <c r="B2292" t="str">
        <f>IF(OR(PLANILLA!AJ2295="SI",PLANILLA!AK2295="SI"),"TIEMPO","")</f>
        <v/>
      </c>
      <c r="C2292" t="str">
        <f>IF(OR(PLANILLA!AJ2295="SI",PLANILLA!AK2295="SI"),"DESPLAZAMIENTO_FORZADO","")</f>
        <v/>
      </c>
      <c r="CR2292" t="str">
        <f>CONCATENATE("COMUNIDAD_",PLANILLA!S2295)</f>
        <v>COMUNIDAD_</v>
      </c>
      <c r="CS2292" t="str">
        <f>CONCATENATE(PLANILLA!S2295,"_",PLANILLA!T2295)</f>
        <v>_</v>
      </c>
      <c r="ES2292" s="42" t="str">
        <f>IF(AND(PLANILLA!AM2295="",PLANILLA!AN2295=""),"",CONCATENATE(PLANILLA!AM2295,"-",PLANILLA!AN2295))</f>
        <v/>
      </c>
    </row>
    <row r="2293" spans="2:149" x14ac:dyDescent="0.25">
      <c r="B2293" t="str">
        <f>IF(OR(PLANILLA!AJ2296="SI",PLANILLA!AK2296="SI"),"TIEMPO","")</f>
        <v/>
      </c>
      <c r="C2293" t="str">
        <f>IF(OR(PLANILLA!AJ2296="SI",PLANILLA!AK2296="SI"),"DESPLAZAMIENTO_FORZADO","")</f>
        <v/>
      </c>
      <c r="CR2293" t="str">
        <f>CONCATENATE("COMUNIDAD_",PLANILLA!S2296)</f>
        <v>COMUNIDAD_</v>
      </c>
      <c r="CS2293" t="str">
        <f>CONCATENATE(PLANILLA!S2296,"_",PLANILLA!T2296)</f>
        <v>_</v>
      </c>
      <c r="ES2293" s="42" t="str">
        <f>IF(AND(PLANILLA!AM2296="",PLANILLA!AN2296=""),"",CONCATENATE(PLANILLA!AM2296,"-",PLANILLA!AN2296))</f>
        <v/>
      </c>
    </row>
    <row r="2294" spans="2:149" x14ac:dyDescent="0.25">
      <c r="B2294" t="str">
        <f>IF(OR(PLANILLA!AJ2297="SI",PLANILLA!AK2297="SI"),"TIEMPO","")</f>
        <v/>
      </c>
      <c r="C2294" t="str">
        <f>IF(OR(PLANILLA!AJ2297="SI",PLANILLA!AK2297="SI"),"DESPLAZAMIENTO_FORZADO","")</f>
        <v/>
      </c>
      <c r="CR2294" t="str">
        <f>CONCATENATE("COMUNIDAD_",PLANILLA!S2297)</f>
        <v>COMUNIDAD_</v>
      </c>
      <c r="CS2294" t="str">
        <f>CONCATENATE(PLANILLA!S2297,"_",PLANILLA!T2297)</f>
        <v>_</v>
      </c>
      <c r="ES2294" s="42" t="str">
        <f>IF(AND(PLANILLA!AM2297="",PLANILLA!AN2297=""),"",CONCATENATE(PLANILLA!AM2297,"-",PLANILLA!AN2297))</f>
        <v/>
      </c>
    </row>
    <row r="2295" spans="2:149" x14ac:dyDescent="0.25">
      <c r="B2295" t="str">
        <f>IF(OR(PLANILLA!AJ2298="SI",PLANILLA!AK2298="SI"),"TIEMPO","")</f>
        <v/>
      </c>
      <c r="C2295" t="str">
        <f>IF(OR(PLANILLA!AJ2298="SI",PLANILLA!AK2298="SI"),"DESPLAZAMIENTO_FORZADO","")</f>
        <v/>
      </c>
      <c r="CR2295" t="str">
        <f>CONCATENATE("COMUNIDAD_",PLANILLA!S2298)</f>
        <v>COMUNIDAD_</v>
      </c>
      <c r="CS2295" t="str">
        <f>CONCATENATE(PLANILLA!S2298,"_",PLANILLA!T2298)</f>
        <v>_</v>
      </c>
      <c r="ES2295" s="42" t="str">
        <f>IF(AND(PLANILLA!AM2298="",PLANILLA!AN2298=""),"",CONCATENATE(PLANILLA!AM2298,"-",PLANILLA!AN2298))</f>
        <v/>
      </c>
    </row>
    <row r="2296" spans="2:149" x14ac:dyDescent="0.25">
      <c r="B2296" t="str">
        <f>IF(OR(PLANILLA!AJ2299="SI",PLANILLA!AK2299="SI"),"TIEMPO","")</f>
        <v/>
      </c>
      <c r="C2296" t="str">
        <f>IF(OR(PLANILLA!AJ2299="SI",PLANILLA!AK2299="SI"),"DESPLAZAMIENTO_FORZADO","")</f>
        <v/>
      </c>
      <c r="CR2296" t="str">
        <f>CONCATENATE("COMUNIDAD_",PLANILLA!S2299)</f>
        <v>COMUNIDAD_</v>
      </c>
      <c r="CS2296" t="str">
        <f>CONCATENATE(PLANILLA!S2299,"_",PLANILLA!T2299)</f>
        <v>_</v>
      </c>
      <c r="ES2296" s="42" t="str">
        <f>IF(AND(PLANILLA!AM2299="",PLANILLA!AN2299=""),"",CONCATENATE(PLANILLA!AM2299,"-",PLANILLA!AN2299))</f>
        <v/>
      </c>
    </row>
    <row r="2297" spans="2:149" x14ac:dyDescent="0.25">
      <c r="B2297" t="str">
        <f>IF(OR(PLANILLA!AJ2300="SI",PLANILLA!AK2300="SI"),"TIEMPO","")</f>
        <v/>
      </c>
      <c r="C2297" t="str">
        <f>IF(OR(PLANILLA!AJ2300="SI",PLANILLA!AK2300="SI"),"DESPLAZAMIENTO_FORZADO","")</f>
        <v/>
      </c>
      <c r="CR2297" t="str">
        <f>CONCATENATE("COMUNIDAD_",PLANILLA!S2300)</f>
        <v>COMUNIDAD_</v>
      </c>
      <c r="CS2297" t="str">
        <f>CONCATENATE(PLANILLA!S2300,"_",PLANILLA!T2300)</f>
        <v>_</v>
      </c>
      <c r="ES2297" s="42" t="str">
        <f>IF(AND(PLANILLA!AM2300="",PLANILLA!AN2300=""),"",CONCATENATE(PLANILLA!AM2300,"-",PLANILLA!AN2300))</f>
        <v/>
      </c>
    </row>
    <row r="2298" spans="2:149" x14ac:dyDescent="0.25">
      <c r="B2298" t="str">
        <f>IF(OR(PLANILLA!AJ2301="SI",PLANILLA!AK2301="SI"),"TIEMPO","")</f>
        <v/>
      </c>
      <c r="C2298" t="str">
        <f>IF(OR(PLANILLA!AJ2301="SI",PLANILLA!AK2301="SI"),"DESPLAZAMIENTO_FORZADO","")</f>
        <v/>
      </c>
      <c r="CR2298" t="str">
        <f>CONCATENATE("COMUNIDAD_",PLANILLA!S2301)</f>
        <v>COMUNIDAD_</v>
      </c>
      <c r="CS2298" t="str">
        <f>CONCATENATE(PLANILLA!S2301,"_",PLANILLA!T2301)</f>
        <v>_</v>
      </c>
      <c r="ES2298" s="42" t="str">
        <f>IF(AND(PLANILLA!AM2301="",PLANILLA!AN2301=""),"",CONCATENATE(PLANILLA!AM2301,"-",PLANILLA!AN2301))</f>
        <v/>
      </c>
    </row>
    <row r="2299" spans="2:149" x14ac:dyDescent="0.25">
      <c r="B2299" t="str">
        <f>IF(OR(PLANILLA!AJ2302="SI",PLANILLA!AK2302="SI"),"TIEMPO","")</f>
        <v/>
      </c>
      <c r="C2299" t="str">
        <f>IF(OR(PLANILLA!AJ2302="SI",PLANILLA!AK2302="SI"),"DESPLAZAMIENTO_FORZADO","")</f>
        <v/>
      </c>
      <c r="CR2299" t="str">
        <f>CONCATENATE("COMUNIDAD_",PLANILLA!S2302)</f>
        <v>COMUNIDAD_</v>
      </c>
      <c r="CS2299" t="str">
        <f>CONCATENATE(PLANILLA!S2302,"_",PLANILLA!T2302)</f>
        <v>_</v>
      </c>
      <c r="ES2299" s="42" t="str">
        <f>IF(AND(PLANILLA!AM2302="",PLANILLA!AN2302=""),"",CONCATENATE(PLANILLA!AM2302,"-",PLANILLA!AN2302))</f>
        <v/>
      </c>
    </row>
    <row r="2300" spans="2:149" x14ac:dyDescent="0.25">
      <c r="B2300" t="str">
        <f>IF(OR(PLANILLA!AJ2303="SI",PLANILLA!AK2303="SI"),"TIEMPO","")</f>
        <v/>
      </c>
      <c r="C2300" t="str">
        <f>IF(OR(PLANILLA!AJ2303="SI",PLANILLA!AK2303="SI"),"DESPLAZAMIENTO_FORZADO","")</f>
        <v/>
      </c>
      <c r="CR2300" t="str">
        <f>CONCATENATE("COMUNIDAD_",PLANILLA!S2303)</f>
        <v>COMUNIDAD_</v>
      </c>
      <c r="CS2300" t="str">
        <f>CONCATENATE(PLANILLA!S2303,"_",PLANILLA!T2303)</f>
        <v>_</v>
      </c>
      <c r="ES2300" s="42" t="str">
        <f>IF(AND(PLANILLA!AM2303="",PLANILLA!AN2303=""),"",CONCATENATE(PLANILLA!AM2303,"-",PLANILLA!AN2303))</f>
        <v/>
      </c>
    </row>
    <row r="2301" spans="2:149" x14ac:dyDescent="0.25">
      <c r="B2301" t="str">
        <f>IF(OR(PLANILLA!AJ2304="SI",PLANILLA!AK2304="SI"),"TIEMPO","")</f>
        <v/>
      </c>
      <c r="C2301" t="str">
        <f>IF(OR(PLANILLA!AJ2304="SI",PLANILLA!AK2304="SI"),"DESPLAZAMIENTO_FORZADO","")</f>
        <v/>
      </c>
      <c r="CR2301" t="str">
        <f>CONCATENATE("COMUNIDAD_",PLANILLA!S2304)</f>
        <v>COMUNIDAD_</v>
      </c>
      <c r="CS2301" t="str">
        <f>CONCATENATE(PLANILLA!S2304,"_",PLANILLA!T2304)</f>
        <v>_</v>
      </c>
      <c r="ES2301" s="42" t="str">
        <f>IF(AND(PLANILLA!AM2304="",PLANILLA!AN2304=""),"",CONCATENATE(PLANILLA!AM2304,"-",PLANILLA!AN2304))</f>
        <v/>
      </c>
    </row>
    <row r="2302" spans="2:149" x14ac:dyDescent="0.25">
      <c r="B2302" t="str">
        <f>IF(OR(PLANILLA!AJ2305="SI",PLANILLA!AK2305="SI"),"TIEMPO","")</f>
        <v/>
      </c>
      <c r="C2302" t="str">
        <f>IF(OR(PLANILLA!AJ2305="SI",PLANILLA!AK2305="SI"),"DESPLAZAMIENTO_FORZADO","")</f>
        <v/>
      </c>
      <c r="CR2302" t="str">
        <f>CONCATENATE("COMUNIDAD_",PLANILLA!S2305)</f>
        <v>COMUNIDAD_</v>
      </c>
      <c r="CS2302" t="str">
        <f>CONCATENATE(PLANILLA!S2305,"_",PLANILLA!T2305)</f>
        <v>_</v>
      </c>
      <c r="ES2302" s="42" t="str">
        <f>IF(AND(PLANILLA!AM2305="",PLANILLA!AN2305=""),"",CONCATENATE(PLANILLA!AM2305,"-",PLANILLA!AN2305))</f>
        <v/>
      </c>
    </row>
    <row r="2303" spans="2:149" x14ac:dyDescent="0.25">
      <c r="B2303" t="str">
        <f>IF(OR(PLANILLA!AJ2306="SI",PLANILLA!AK2306="SI"),"TIEMPO","")</f>
        <v/>
      </c>
      <c r="C2303" t="str">
        <f>IF(OR(PLANILLA!AJ2306="SI",PLANILLA!AK2306="SI"),"DESPLAZAMIENTO_FORZADO","")</f>
        <v/>
      </c>
      <c r="CR2303" t="str">
        <f>CONCATENATE("COMUNIDAD_",PLANILLA!S2306)</f>
        <v>COMUNIDAD_</v>
      </c>
      <c r="CS2303" t="str">
        <f>CONCATENATE(PLANILLA!S2306,"_",PLANILLA!T2306)</f>
        <v>_</v>
      </c>
      <c r="ES2303" s="42" t="str">
        <f>IF(AND(PLANILLA!AM2306="",PLANILLA!AN2306=""),"",CONCATENATE(PLANILLA!AM2306,"-",PLANILLA!AN2306))</f>
        <v/>
      </c>
    </row>
    <row r="2304" spans="2:149" x14ac:dyDescent="0.25">
      <c r="B2304" t="str">
        <f>IF(OR(PLANILLA!AJ2307="SI",PLANILLA!AK2307="SI"),"TIEMPO","")</f>
        <v/>
      </c>
      <c r="C2304" t="str">
        <f>IF(OR(PLANILLA!AJ2307="SI",PLANILLA!AK2307="SI"),"DESPLAZAMIENTO_FORZADO","")</f>
        <v/>
      </c>
      <c r="CR2304" t="str">
        <f>CONCATENATE("COMUNIDAD_",PLANILLA!S2307)</f>
        <v>COMUNIDAD_</v>
      </c>
      <c r="CS2304" t="str">
        <f>CONCATENATE(PLANILLA!S2307,"_",PLANILLA!T2307)</f>
        <v>_</v>
      </c>
      <c r="ES2304" s="42" t="str">
        <f>IF(AND(PLANILLA!AM2307="",PLANILLA!AN2307=""),"",CONCATENATE(PLANILLA!AM2307,"-",PLANILLA!AN2307))</f>
        <v/>
      </c>
    </row>
    <row r="2305" spans="2:149" x14ac:dyDescent="0.25">
      <c r="B2305" t="str">
        <f>IF(OR(PLANILLA!AJ2308="SI",PLANILLA!AK2308="SI"),"TIEMPO","")</f>
        <v/>
      </c>
      <c r="C2305" t="str">
        <f>IF(OR(PLANILLA!AJ2308="SI",PLANILLA!AK2308="SI"),"DESPLAZAMIENTO_FORZADO","")</f>
        <v/>
      </c>
      <c r="CR2305" t="str">
        <f>CONCATENATE("COMUNIDAD_",PLANILLA!S2308)</f>
        <v>COMUNIDAD_</v>
      </c>
      <c r="CS2305" t="str">
        <f>CONCATENATE(PLANILLA!S2308,"_",PLANILLA!T2308)</f>
        <v>_</v>
      </c>
      <c r="ES2305" s="42" t="str">
        <f>IF(AND(PLANILLA!AM2308="",PLANILLA!AN2308=""),"",CONCATENATE(PLANILLA!AM2308,"-",PLANILLA!AN2308))</f>
        <v/>
      </c>
    </row>
    <row r="2306" spans="2:149" x14ac:dyDescent="0.25">
      <c r="B2306" t="str">
        <f>IF(OR(PLANILLA!AJ2309="SI",PLANILLA!AK2309="SI"),"TIEMPO","")</f>
        <v/>
      </c>
      <c r="C2306" t="str">
        <f>IF(OR(PLANILLA!AJ2309="SI",PLANILLA!AK2309="SI"),"DESPLAZAMIENTO_FORZADO","")</f>
        <v/>
      </c>
      <c r="CR2306" t="str">
        <f>CONCATENATE("COMUNIDAD_",PLANILLA!S2309)</f>
        <v>COMUNIDAD_</v>
      </c>
      <c r="CS2306" t="str">
        <f>CONCATENATE(PLANILLA!S2309,"_",PLANILLA!T2309)</f>
        <v>_</v>
      </c>
      <c r="ES2306" s="42" t="str">
        <f>IF(AND(PLANILLA!AM2309="",PLANILLA!AN2309=""),"",CONCATENATE(PLANILLA!AM2309,"-",PLANILLA!AN2309))</f>
        <v/>
      </c>
    </row>
    <row r="2307" spans="2:149" x14ac:dyDescent="0.25">
      <c r="B2307" t="str">
        <f>IF(OR(PLANILLA!AJ2310="SI",PLANILLA!AK2310="SI"),"TIEMPO","")</f>
        <v/>
      </c>
      <c r="C2307" t="str">
        <f>IF(OR(PLANILLA!AJ2310="SI",PLANILLA!AK2310="SI"),"DESPLAZAMIENTO_FORZADO","")</f>
        <v/>
      </c>
      <c r="CR2307" t="str">
        <f>CONCATENATE("COMUNIDAD_",PLANILLA!S2310)</f>
        <v>COMUNIDAD_</v>
      </c>
      <c r="CS2307" t="str">
        <f>CONCATENATE(PLANILLA!S2310,"_",PLANILLA!T2310)</f>
        <v>_</v>
      </c>
      <c r="ES2307" s="42" t="str">
        <f>IF(AND(PLANILLA!AM2310="",PLANILLA!AN2310=""),"",CONCATENATE(PLANILLA!AM2310,"-",PLANILLA!AN2310))</f>
        <v/>
      </c>
    </row>
    <row r="2308" spans="2:149" x14ac:dyDescent="0.25">
      <c r="B2308" t="str">
        <f>IF(OR(PLANILLA!AJ2311="SI",PLANILLA!AK2311="SI"),"TIEMPO","")</f>
        <v/>
      </c>
      <c r="C2308" t="str">
        <f>IF(OR(PLANILLA!AJ2311="SI",PLANILLA!AK2311="SI"),"DESPLAZAMIENTO_FORZADO","")</f>
        <v/>
      </c>
      <c r="CR2308" t="str">
        <f>CONCATENATE("COMUNIDAD_",PLANILLA!S2311)</f>
        <v>COMUNIDAD_</v>
      </c>
      <c r="CS2308" t="str">
        <f>CONCATENATE(PLANILLA!S2311,"_",PLANILLA!T2311)</f>
        <v>_</v>
      </c>
      <c r="ES2308" s="42" t="str">
        <f>IF(AND(PLANILLA!AM2311="",PLANILLA!AN2311=""),"",CONCATENATE(PLANILLA!AM2311,"-",PLANILLA!AN2311))</f>
        <v/>
      </c>
    </row>
    <row r="2309" spans="2:149" x14ac:dyDescent="0.25">
      <c r="B2309" t="str">
        <f>IF(OR(PLANILLA!AJ2312="SI",PLANILLA!AK2312="SI"),"TIEMPO","")</f>
        <v/>
      </c>
      <c r="C2309" t="str">
        <f>IF(OR(PLANILLA!AJ2312="SI",PLANILLA!AK2312="SI"),"DESPLAZAMIENTO_FORZADO","")</f>
        <v/>
      </c>
      <c r="CR2309" t="str">
        <f>CONCATENATE("COMUNIDAD_",PLANILLA!S2312)</f>
        <v>COMUNIDAD_</v>
      </c>
      <c r="CS2309" t="str">
        <f>CONCATENATE(PLANILLA!S2312,"_",PLANILLA!T2312)</f>
        <v>_</v>
      </c>
      <c r="ES2309" s="42" t="str">
        <f>IF(AND(PLANILLA!AM2312="",PLANILLA!AN2312=""),"",CONCATENATE(PLANILLA!AM2312,"-",PLANILLA!AN2312))</f>
        <v/>
      </c>
    </row>
    <row r="2310" spans="2:149" x14ac:dyDescent="0.25">
      <c r="B2310" t="str">
        <f>IF(OR(PLANILLA!AJ2313="SI",PLANILLA!AK2313="SI"),"TIEMPO","")</f>
        <v/>
      </c>
      <c r="C2310" t="str">
        <f>IF(OR(PLANILLA!AJ2313="SI",PLANILLA!AK2313="SI"),"DESPLAZAMIENTO_FORZADO","")</f>
        <v/>
      </c>
      <c r="CR2310" t="str">
        <f>CONCATENATE("COMUNIDAD_",PLANILLA!S2313)</f>
        <v>COMUNIDAD_</v>
      </c>
      <c r="CS2310" t="str">
        <f>CONCATENATE(PLANILLA!S2313,"_",PLANILLA!T2313)</f>
        <v>_</v>
      </c>
      <c r="ES2310" s="42" t="str">
        <f>IF(AND(PLANILLA!AM2313="",PLANILLA!AN2313=""),"",CONCATENATE(PLANILLA!AM2313,"-",PLANILLA!AN2313))</f>
        <v/>
      </c>
    </row>
    <row r="2311" spans="2:149" x14ac:dyDescent="0.25">
      <c r="B2311" t="str">
        <f>IF(OR(PLANILLA!AJ2314="SI",PLANILLA!AK2314="SI"),"TIEMPO","")</f>
        <v/>
      </c>
      <c r="C2311" t="str">
        <f>IF(OR(PLANILLA!AJ2314="SI",PLANILLA!AK2314="SI"),"DESPLAZAMIENTO_FORZADO","")</f>
        <v/>
      </c>
      <c r="CR2311" t="str">
        <f>CONCATENATE("COMUNIDAD_",PLANILLA!S2314)</f>
        <v>COMUNIDAD_</v>
      </c>
      <c r="CS2311" t="str">
        <f>CONCATENATE(PLANILLA!S2314,"_",PLANILLA!T2314)</f>
        <v>_</v>
      </c>
      <c r="ES2311" s="42" t="str">
        <f>IF(AND(PLANILLA!AM2314="",PLANILLA!AN2314=""),"",CONCATENATE(PLANILLA!AM2314,"-",PLANILLA!AN2314))</f>
        <v/>
      </c>
    </row>
    <row r="2312" spans="2:149" x14ac:dyDescent="0.25">
      <c r="B2312" t="str">
        <f>IF(OR(PLANILLA!AJ2315="SI",PLANILLA!AK2315="SI"),"TIEMPO","")</f>
        <v/>
      </c>
      <c r="C2312" t="str">
        <f>IF(OR(PLANILLA!AJ2315="SI",PLANILLA!AK2315="SI"),"DESPLAZAMIENTO_FORZADO","")</f>
        <v/>
      </c>
      <c r="CR2312" t="str">
        <f>CONCATENATE("COMUNIDAD_",PLANILLA!S2315)</f>
        <v>COMUNIDAD_</v>
      </c>
      <c r="CS2312" t="str">
        <f>CONCATENATE(PLANILLA!S2315,"_",PLANILLA!T2315)</f>
        <v>_</v>
      </c>
      <c r="ES2312" s="42" t="str">
        <f>IF(AND(PLANILLA!AM2315="",PLANILLA!AN2315=""),"",CONCATENATE(PLANILLA!AM2315,"-",PLANILLA!AN2315))</f>
        <v/>
      </c>
    </row>
    <row r="2313" spans="2:149" x14ac:dyDescent="0.25">
      <c r="B2313" t="str">
        <f>IF(OR(PLANILLA!AJ2316="SI",PLANILLA!AK2316="SI"),"TIEMPO","")</f>
        <v/>
      </c>
      <c r="C2313" t="str">
        <f>IF(OR(PLANILLA!AJ2316="SI",PLANILLA!AK2316="SI"),"DESPLAZAMIENTO_FORZADO","")</f>
        <v/>
      </c>
      <c r="CR2313" t="str">
        <f>CONCATENATE("COMUNIDAD_",PLANILLA!S2316)</f>
        <v>COMUNIDAD_</v>
      </c>
      <c r="CS2313" t="str">
        <f>CONCATENATE(PLANILLA!S2316,"_",PLANILLA!T2316)</f>
        <v>_</v>
      </c>
      <c r="ES2313" s="42" t="str">
        <f>IF(AND(PLANILLA!AM2316="",PLANILLA!AN2316=""),"",CONCATENATE(PLANILLA!AM2316,"-",PLANILLA!AN2316))</f>
        <v/>
      </c>
    </row>
    <row r="2314" spans="2:149" x14ac:dyDescent="0.25">
      <c r="B2314" t="str">
        <f>IF(OR(PLANILLA!AJ2317="SI",PLANILLA!AK2317="SI"),"TIEMPO","")</f>
        <v/>
      </c>
      <c r="C2314" t="str">
        <f>IF(OR(PLANILLA!AJ2317="SI",PLANILLA!AK2317="SI"),"DESPLAZAMIENTO_FORZADO","")</f>
        <v/>
      </c>
      <c r="CR2314" t="str">
        <f>CONCATENATE("COMUNIDAD_",PLANILLA!S2317)</f>
        <v>COMUNIDAD_</v>
      </c>
      <c r="CS2314" t="str">
        <f>CONCATENATE(PLANILLA!S2317,"_",PLANILLA!T2317)</f>
        <v>_</v>
      </c>
      <c r="ES2314" s="42" t="str">
        <f>IF(AND(PLANILLA!AM2317="",PLANILLA!AN2317=""),"",CONCATENATE(PLANILLA!AM2317,"-",PLANILLA!AN2317))</f>
        <v/>
      </c>
    </row>
    <row r="2315" spans="2:149" x14ac:dyDescent="0.25">
      <c r="B2315" t="str">
        <f>IF(OR(PLANILLA!AJ2318="SI",PLANILLA!AK2318="SI"),"TIEMPO","")</f>
        <v/>
      </c>
      <c r="C2315" t="str">
        <f>IF(OR(PLANILLA!AJ2318="SI",PLANILLA!AK2318="SI"),"DESPLAZAMIENTO_FORZADO","")</f>
        <v/>
      </c>
      <c r="CR2315" t="str">
        <f>CONCATENATE("COMUNIDAD_",PLANILLA!S2318)</f>
        <v>COMUNIDAD_</v>
      </c>
      <c r="CS2315" t="str">
        <f>CONCATENATE(PLANILLA!S2318,"_",PLANILLA!T2318)</f>
        <v>_</v>
      </c>
      <c r="ES2315" s="42" t="str">
        <f>IF(AND(PLANILLA!AM2318="",PLANILLA!AN2318=""),"",CONCATENATE(PLANILLA!AM2318,"-",PLANILLA!AN2318))</f>
        <v/>
      </c>
    </row>
    <row r="2316" spans="2:149" x14ac:dyDescent="0.25">
      <c r="B2316" t="str">
        <f>IF(OR(PLANILLA!AJ2319="SI",PLANILLA!AK2319="SI"),"TIEMPO","")</f>
        <v/>
      </c>
      <c r="C2316" t="str">
        <f>IF(OR(PLANILLA!AJ2319="SI",PLANILLA!AK2319="SI"),"DESPLAZAMIENTO_FORZADO","")</f>
        <v/>
      </c>
      <c r="CR2316" t="str">
        <f>CONCATENATE("COMUNIDAD_",PLANILLA!S2319)</f>
        <v>COMUNIDAD_</v>
      </c>
      <c r="CS2316" t="str">
        <f>CONCATENATE(PLANILLA!S2319,"_",PLANILLA!T2319)</f>
        <v>_</v>
      </c>
      <c r="ES2316" s="42" t="str">
        <f>IF(AND(PLANILLA!AM2319="",PLANILLA!AN2319=""),"",CONCATENATE(PLANILLA!AM2319,"-",PLANILLA!AN2319))</f>
        <v/>
      </c>
    </row>
    <row r="2317" spans="2:149" x14ac:dyDescent="0.25">
      <c r="B2317" t="str">
        <f>IF(OR(PLANILLA!AJ2320="SI",PLANILLA!AK2320="SI"),"TIEMPO","")</f>
        <v/>
      </c>
      <c r="C2317" t="str">
        <f>IF(OR(PLANILLA!AJ2320="SI",PLANILLA!AK2320="SI"),"DESPLAZAMIENTO_FORZADO","")</f>
        <v/>
      </c>
      <c r="CR2317" t="str">
        <f>CONCATENATE("COMUNIDAD_",PLANILLA!S2320)</f>
        <v>COMUNIDAD_</v>
      </c>
      <c r="CS2317" t="str">
        <f>CONCATENATE(PLANILLA!S2320,"_",PLANILLA!T2320)</f>
        <v>_</v>
      </c>
      <c r="ES2317" s="42" t="str">
        <f>IF(AND(PLANILLA!AM2320="",PLANILLA!AN2320=""),"",CONCATENATE(PLANILLA!AM2320,"-",PLANILLA!AN2320))</f>
        <v/>
      </c>
    </row>
    <row r="2318" spans="2:149" x14ac:dyDescent="0.25">
      <c r="B2318" t="str">
        <f>IF(OR(PLANILLA!AJ2321="SI",PLANILLA!AK2321="SI"),"TIEMPO","")</f>
        <v/>
      </c>
      <c r="C2318" t="str">
        <f>IF(OR(PLANILLA!AJ2321="SI",PLANILLA!AK2321="SI"),"DESPLAZAMIENTO_FORZADO","")</f>
        <v/>
      </c>
      <c r="CR2318" t="str">
        <f>CONCATENATE("COMUNIDAD_",PLANILLA!S2321)</f>
        <v>COMUNIDAD_</v>
      </c>
      <c r="CS2318" t="str">
        <f>CONCATENATE(PLANILLA!S2321,"_",PLANILLA!T2321)</f>
        <v>_</v>
      </c>
      <c r="ES2318" s="42" t="str">
        <f>IF(AND(PLANILLA!AM2321="",PLANILLA!AN2321=""),"",CONCATENATE(PLANILLA!AM2321,"-",PLANILLA!AN2321))</f>
        <v/>
      </c>
    </row>
    <row r="2319" spans="2:149" x14ac:dyDescent="0.25">
      <c r="B2319" t="str">
        <f>IF(OR(PLANILLA!AJ2322="SI",PLANILLA!AK2322="SI"),"TIEMPO","")</f>
        <v/>
      </c>
      <c r="C2319" t="str">
        <f>IF(OR(PLANILLA!AJ2322="SI",PLANILLA!AK2322="SI"),"DESPLAZAMIENTO_FORZADO","")</f>
        <v/>
      </c>
      <c r="CR2319" t="str">
        <f>CONCATENATE("COMUNIDAD_",PLANILLA!S2322)</f>
        <v>COMUNIDAD_</v>
      </c>
      <c r="CS2319" t="str">
        <f>CONCATENATE(PLANILLA!S2322,"_",PLANILLA!T2322)</f>
        <v>_</v>
      </c>
      <c r="ES2319" s="42" t="str">
        <f>IF(AND(PLANILLA!AM2322="",PLANILLA!AN2322=""),"",CONCATENATE(PLANILLA!AM2322,"-",PLANILLA!AN2322))</f>
        <v/>
      </c>
    </row>
    <row r="2320" spans="2:149" x14ac:dyDescent="0.25">
      <c r="B2320" t="str">
        <f>IF(OR(PLANILLA!AJ2323="SI",PLANILLA!AK2323="SI"),"TIEMPO","")</f>
        <v/>
      </c>
      <c r="C2320" t="str">
        <f>IF(OR(PLANILLA!AJ2323="SI",PLANILLA!AK2323="SI"),"DESPLAZAMIENTO_FORZADO","")</f>
        <v/>
      </c>
      <c r="CR2320" t="str">
        <f>CONCATENATE("COMUNIDAD_",PLANILLA!S2323)</f>
        <v>COMUNIDAD_</v>
      </c>
      <c r="CS2320" t="str">
        <f>CONCATENATE(PLANILLA!S2323,"_",PLANILLA!T2323)</f>
        <v>_</v>
      </c>
      <c r="ES2320" s="42" t="str">
        <f>IF(AND(PLANILLA!AM2323="",PLANILLA!AN2323=""),"",CONCATENATE(PLANILLA!AM2323,"-",PLANILLA!AN2323))</f>
        <v/>
      </c>
    </row>
    <row r="2321" spans="2:149" x14ac:dyDescent="0.25">
      <c r="B2321" t="str">
        <f>IF(OR(PLANILLA!AJ2324="SI",PLANILLA!AK2324="SI"),"TIEMPO","")</f>
        <v/>
      </c>
      <c r="C2321" t="str">
        <f>IF(OR(PLANILLA!AJ2324="SI",PLANILLA!AK2324="SI"),"DESPLAZAMIENTO_FORZADO","")</f>
        <v/>
      </c>
      <c r="CR2321" t="str">
        <f>CONCATENATE("COMUNIDAD_",PLANILLA!S2324)</f>
        <v>COMUNIDAD_</v>
      </c>
      <c r="CS2321" t="str">
        <f>CONCATENATE(PLANILLA!S2324,"_",PLANILLA!T2324)</f>
        <v>_</v>
      </c>
      <c r="ES2321" s="42" t="str">
        <f>IF(AND(PLANILLA!AM2324="",PLANILLA!AN2324=""),"",CONCATENATE(PLANILLA!AM2324,"-",PLANILLA!AN2324))</f>
        <v/>
      </c>
    </row>
    <row r="2322" spans="2:149" x14ac:dyDescent="0.25">
      <c r="B2322" t="str">
        <f>IF(OR(PLANILLA!AJ2325="SI",PLANILLA!AK2325="SI"),"TIEMPO","")</f>
        <v/>
      </c>
      <c r="C2322" t="str">
        <f>IF(OR(PLANILLA!AJ2325="SI",PLANILLA!AK2325="SI"),"DESPLAZAMIENTO_FORZADO","")</f>
        <v/>
      </c>
      <c r="CR2322" t="str">
        <f>CONCATENATE("COMUNIDAD_",PLANILLA!S2325)</f>
        <v>COMUNIDAD_</v>
      </c>
      <c r="CS2322" t="str">
        <f>CONCATENATE(PLANILLA!S2325,"_",PLANILLA!T2325)</f>
        <v>_</v>
      </c>
      <c r="ES2322" s="42" t="str">
        <f>IF(AND(PLANILLA!AM2325="",PLANILLA!AN2325=""),"",CONCATENATE(PLANILLA!AM2325,"-",PLANILLA!AN2325))</f>
        <v/>
      </c>
    </row>
    <row r="2323" spans="2:149" x14ac:dyDescent="0.25">
      <c r="B2323" t="str">
        <f>IF(OR(PLANILLA!AJ2326="SI",PLANILLA!AK2326="SI"),"TIEMPO","")</f>
        <v/>
      </c>
      <c r="C2323" t="str">
        <f>IF(OR(PLANILLA!AJ2326="SI",PLANILLA!AK2326="SI"),"DESPLAZAMIENTO_FORZADO","")</f>
        <v/>
      </c>
      <c r="CR2323" t="str">
        <f>CONCATENATE("COMUNIDAD_",PLANILLA!S2326)</f>
        <v>COMUNIDAD_</v>
      </c>
      <c r="CS2323" t="str">
        <f>CONCATENATE(PLANILLA!S2326,"_",PLANILLA!T2326)</f>
        <v>_</v>
      </c>
      <c r="ES2323" s="42" t="str">
        <f>IF(AND(PLANILLA!AM2326="",PLANILLA!AN2326=""),"",CONCATENATE(PLANILLA!AM2326,"-",PLANILLA!AN2326))</f>
        <v/>
      </c>
    </row>
    <row r="2324" spans="2:149" x14ac:dyDescent="0.25">
      <c r="B2324" t="str">
        <f>IF(OR(PLANILLA!AJ2327="SI",PLANILLA!AK2327="SI"),"TIEMPO","")</f>
        <v/>
      </c>
      <c r="C2324" t="str">
        <f>IF(OR(PLANILLA!AJ2327="SI",PLANILLA!AK2327="SI"),"DESPLAZAMIENTO_FORZADO","")</f>
        <v/>
      </c>
      <c r="CR2324" t="str">
        <f>CONCATENATE("COMUNIDAD_",PLANILLA!S2327)</f>
        <v>COMUNIDAD_</v>
      </c>
      <c r="CS2324" t="str">
        <f>CONCATENATE(PLANILLA!S2327,"_",PLANILLA!T2327)</f>
        <v>_</v>
      </c>
      <c r="ES2324" s="42" t="str">
        <f>IF(AND(PLANILLA!AM2327="",PLANILLA!AN2327=""),"",CONCATENATE(PLANILLA!AM2327,"-",PLANILLA!AN2327))</f>
        <v/>
      </c>
    </row>
    <row r="2325" spans="2:149" x14ac:dyDescent="0.25">
      <c r="B2325" t="str">
        <f>IF(OR(PLANILLA!AJ2328="SI",PLANILLA!AK2328="SI"),"TIEMPO","")</f>
        <v/>
      </c>
      <c r="C2325" t="str">
        <f>IF(OR(PLANILLA!AJ2328="SI",PLANILLA!AK2328="SI"),"DESPLAZAMIENTO_FORZADO","")</f>
        <v/>
      </c>
      <c r="CR2325" t="str">
        <f>CONCATENATE("COMUNIDAD_",PLANILLA!S2328)</f>
        <v>COMUNIDAD_</v>
      </c>
      <c r="CS2325" t="str">
        <f>CONCATENATE(PLANILLA!S2328,"_",PLANILLA!T2328)</f>
        <v>_</v>
      </c>
      <c r="ES2325" s="42" t="str">
        <f>IF(AND(PLANILLA!AM2328="",PLANILLA!AN2328=""),"",CONCATENATE(PLANILLA!AM2328,"-",PLANILLA!AN2328))</f>
        <v/>
      </c>
    </row>
    <row r="2326" spans="2:149" x14ac:dyDescent="0.25">
      <c r="B2326" t="str">
        <f>IF(OR(PLANILLA!AJ2329="SI",PLANILLA!AK2329="SI"),"TIEMPO","")</f>
        <v/>
      </c>
      <c r="C2326" t="str">
        <f>IF(OR(PLANILLA!AJ2329="SI",PLANILLA!AK2329="SI"),"DESPLAZAMIENTO_FORZADO","")</f>
        <v/>
      </c>
      <c r="CR2326" t="str">
        <f>CONCATENATE("COMUNIDAD_",PLANILLA!S2329)</f>
        <v>COMUNIDAD_</v>
      </c>
      <c r="CS2326" t="str">
        <f>CONCATENATE(PLANILLA!S2329,"_",PLANILLA!T2329)</f>
        <v>_</v>
      </c>
      <c r="ES2326" s="42" t="str">
        <f>IF(AND(PLANILLA!AM2329="",PLANILLA!AN2329=""),"",CONCATENATE(PLANILLA!AM2329,"-",PLANILLA!AN2329))</f>
        <v/>
      </c>
    </row>
    <row r="2327" spans="2:149" x14ac:dyDescent="0.25">
      <c r="B2327" t="str">
        <f>IF(OR(PLANILLA!AJ2330="SI",PLANILLA!AK2330="SI"),"TIEMPO","")</f>
        <v/>
      </c>
      <c r="C2327" t="str">
        <f>IF(OR(PLANILLA!AJ2330="SI",PLANILLA!AK2330="SI"),"DESPLAZAMIENTO_FORZADO","")</f>
        <v/>
      </c>
      <c r="CR2327" t="str">
        <f>CONCATENATE("COMUNIDAD_",PLANILLA!S2330)</f>
        <v>COMUNIDAD_</v>
      </c>
      <c r="CS2327" t="str">
        <f>CONCATENATE(PLANILLA!S2330,"_",PLANILLA!T2330)</f>
        <v>_</v>
      </c>
      <c r="ES2327" s="42" t="str">
        <f>IF(AND(PLANILLA!AM2330="",PLANILLA!AN2330=""),"",CONCATENATE(PLANILLA!AM2330,"-",PLANILLA!AN2330))</f>
        <v/>
      </c>
    </row>
    <row r="2328" spans="2:149" x14ac:dyDescent="0.25">
      <c r="B2328" t="str">
        <f>IF(OR(PLANILLA!AJ2331="SI",PLANILLA!AK2331="SI"),"TIEMPO","")</f>
        <v/>
      </c>
      <c r="C2328" t="str">
        <f>IF(OR(PLANILLA!AJ2331="SI",PLANILLA!AK2331="SI"),"DESPLAZAMIENTO_FORZADO","")</f>
        <v/>
      </c>
      <c r="CR2328" t="str">
        <f>CONCATENATE("COMUNIDAD_",PLANILLA!S2331)</f>
        <v>COMUNIDAD_</v>
      </c>
      <c r="CS2328" t="str">
        <f>CONCATENATE(PLANILLA!S2331,"_",PLANILLA!T2331)</f>
        <v>_</v>
      </c>
      <c r="ES2328" s="42" t="str">
        <f>IF(AND(PLANILLA!AM2331="",PLANILLA!AN2331=""),"",CONCATENATE(PLANILLA!AM2331,"-",PLANILLA!AN2331))</f>
        <v/>
      </c>
    </row>
    <row r="2329" spans="2:149" x14ac:dyDescent="0.25">
      <c r="B2329" t="str">
        <f>IF(OR(PLANILLA!AJ2332="SI",PLANILLA!AK2332="SI"),"TIEMPO","")</f>
        <v/>
      </c>
      <c r="C2329" t="str">
        <f>IF(OR(PLANILLA!AJ2332="SI",PLANILLA!AK2332="SI"),"DESPLAZAMIENTO_FORZADO","")</f>
        <v/>
      </c>
      <c r="CR2329" t="str">
        <f>CONCATENATE("COMUNIDAD_",PLANILLA!S2332)</f>
        <v>COMUNIDAD_</v>
      </c>
      <c r="CS2329" t="str">
        <f>CONCATENATE(PLANILLA!S2332,"_",PLANILLA!T2332)</f>
        <v>_</v>
      </c>
      <c r="ES2329" s="42" t="str">
        <f>IF(AND(PLANILLA!AM2332="",PLANILLA!AN2332=""),"",CONCATENATE(PLANILLA!AM2332,"-",PLANILLA!AN2332))</f>
        <v/>
      </c>
    </row>
    <row r="2330" spans="2:149" x14ac:dyDescent="0.25">
      <c r="B2330" t="str">
        <f>IF(OR(PLANILLA!AJ2333="SI",PLANILLA!AK2333="SI"),"TIEMPO","")</f>
        <v/>
      </c>
      <c r="C2330" t="str">
        <f>IF(OR(PLANILLA!AJ2333="SI",PLANILLA!AK2333="SI"),"DESPLAZAMIENTO_FORZADO","")</f>
        <v/>
      </c>
      <c r="CR2330" t="str">
        <f>CONCATENATE("COMUNIDAD_",PLANILLA!S2333)</f>
        <v>COMUNIDAD_</v>
      </c>
      <c r="CS2330" t="str">
        <f>CONCATENATE(PLANILLA!S2333,"_",PLANILLA!T2333)</f>
        <v>_</v>
      </c>
      <c r="ES2330" s="42" t="str">
        <f>IF(AND(PLANILLA!AM2333="",PLANILLA!AN2333=""),"",CONCATENATE(PLANILLA!AM2333,"-",PLANILLA!AN2333))</f>
        <v/>
      </c>
    </row>
    <row r="2331" spans="2:149" x14ac:dyDescent="0.25">
      <c r="B2331" t="str">
        <f>IF(OR(PLANILLA!AJ2334="SI",PLANILLA!AK2334="SI"),"TIEMPO","")</f>
        <v/>
      </c>
      <c r="C2331" t="str">
        <f>IF(OR(PLANILLA!AJ2334="SI",PLANILLA!AK2334="SI"),"DESPLAZAMIENTO_FORZADO","")</f>
        <v/>
      </c>
      <c r="CR2331" t="str">
        <f>CONCATENATE("COMUNIDAD_",PLANILLA!S2334)</f>
        <v>COMUNIDAD_</v>
      </c>
      <c r="CS2331" t="str">
        <f>CONCATENATE(PLANILLA!S2334,"_",PLANILLA!T2334)</f>
        <v>_</v>
      </c>
      <c r="ES2331" s="42" t="str">
        <f>IF(AND(PLANILLA!AM2334="",PLANILLA!AN2334=""),"",CONCATENATE(PLANILLA!AM2334,"-",PLANILLA!AN2334))</f>
        <v/>
      </c>
    </row>
    <row r="2332" spans="2:149" x14ac:dyDescent="0.25">
      <c r="B2332" t="str">
        <f>IF(OR(PLANILLA!AJ2335="SI",PLANILLA!AK2335="SI"),"TIEMPO","")</f>
        <v/>
      </c>
      <c r="C2332" t="str">
        <f>IF(OR(PLANILLA!AJ2335="SI",PLANILLA!AK2335="SI"),"DESPLAZAMIENTO_FORZADO","")</f>
        <v/>
      </c>
      <c r="CR2332" t="str">
        <f>CONCATENATE("COMUNIDAD_",PLANILLA!S2335)</f>
        <v>COMUNIDAD_</v>
      </c>
      <c r="CS2332" t="str">
        <f>CONCATENATE(PLANILLA!S2335,"_",PLANILLA!T2335)</f>
        <v>_</v>
      </c>
      <c r="ES2332" s="42" t="str">
        <f>IF(AND(PLANILLA!AM2335="",PLANILLA!AN2335=""),"",CONCATENATE(PLANILLA!AM2335,"-",PLANILLA!AN2335))</f>
        <v/>
      </c>
    </row>
    <row r="2333" spans="2:149" x14ac:dyDescent="0.25">
      <c r="B2333" t="str">
        <f>IF(OR(PLANILLA!AJ2336="SI",PLANILLA!AK2336="SI"),"TIEMPO","")</f>
        <v/>
      </c>
      <c r="C2333" t="str">
        <f>IF(OR(PLANILLA!AJ2336="SI",PLANILLA!AK2336="SI"),"DESPLAZAMIENTO_FORZADO","")</f>
        <v/>
      </c>
      <c r="CR2333" t="str">
        <f>CONCATENATE("COMUNIDAD_",PLANILLA!S2336)</f>
        <v>COMUNIDAD_</v>
      </c>
      <c r="CS2333" t="str">
        <f>CONCATENATE(PLANILLA!S2336,"_",PLANILLA!T2336)</f>
        <v>_</v>
      </c>
      <c r="ES2333" s="42" t="str">
        <f>IF(AND(PLANILLA!AM2336="",PLANILLA!AN2336=""),"",CONCATENATE(PLANILLA!AM2336,"-",PLANILLA!AN2336))</f>
        <v/>
      </c>
    </row>
    <row r="2334" spans="2:149" x14ac:dyDescent="0.25">
      <c r="B2334" t="str">
        <f>IF(OR(PLANILLA!AJ2337="SI",PLANILLA!AK2337="SI"),"TIEMPO","")</f>
        <v/>
      </c>
      <c r="C2334" t="str">
        <f>IF(OR(PLANILLA!AJ2337="SI",PLANILLA!AK2337="SI"),"DESPLAZAMIENTO_FORZADO","")</f>
        <v/>
      </c>
      <c r="CR2334" t="str">
        <f>CONCATENATE("COMUNIDAD_",PLANILLA!S2337)</f>
        <v>COMUNIDAD_</v>
      </c>
      <c r="CS2334" t="str">
        <f>CONCATENATE(PLANILLA!S2337,"_",PLANILLA!T2337)</f>
        <v>_</v>
      </c>
      <c r="ES2334" s="42" t="str">
        <f>IF(AND(PLANILLA!AM2337="",PLANILLA!AN2337=""),"",CONCATENATE(PLANILLA!AM2337,"-",PLANILLA!AN2337))</f>
        <v/>
      </c>
    </row>
    <row r="2335" spans="2:149" x14ac:dyDescent="0.25">
      <c r="B2335" t="str">
        <f>IF(OR(PLANILLA!AJ2338="SI",PLANILLA!AK2338="SI"),"TIEMPO","")</f>
        <v/>
      </c>
      <c r="C2335" t="str">
        <f>IF(OR(PLANILLA!AJ2338="SI",PLANILLA!AK2338="SI"),"DESPLAZAMIENTO_FORZADO","")</f>
        <v/>
      </c>
      <c r="CR2335" t="str">
        <f>CONCATENATE("COMUNIDAD_",PLANILLA!S2338)</f>
        <v>COMUNIDAD_</v>
      </c>
      <c r="CS2335" t="str">
        <f>CONCATENATE(PLANILLA!S2338,"_",PLANILLA!T2338)</f>
        <v>_</v>
      </c>
      <c r="ES2335" s="42" t="str">
        <f>IF(AND(PLANILLA!AM2338="",PLANILLA!AN2338=""),"",CONCATENATE(PLANILLA!AM2338,"-",PLANILLA!AN2338))</f>
        <v/>
      </c>
    </row>
    <row r="2336" spans="2:149" x14ac:dyDescent="0.25">
      <c r="B2336" t="str">
        <f>IF(OR(PLANILLA!AJ2339="SI",PLANILLA!AK2339="SI"),"TIEMPO","")</f>
        <v/>
      </c>
      <c r="C2336" t="str">
        <f>IF(OR(PLANILLA!AJ2339="SI",PLANILLA!AK2339="SI"),"DESPLAZAMIENTO_FORZADO","")</f>
        <v/>
      </c>
      <c r="CR2336" t="str">
        <f>CONCATENATE("COMUNIDAD_",PLANILLA!S2339)</f>
        <v>COMUNIDAD_</v>
      </c>
      <c r="CS2336" t="str">
        <f>CONCATENATE(PLANILLA!S2339,"_",PLANILLA!T2339)</f>
        <v>_</v>
      </c>
      <c r="ES2336" s="42" t="str">
        <f>IF(AND(PLANILLA!AM2339="",PLANILLA!AN2339=""),"",CONCATENATE(PLANILLA!AM2339,"-",PLANILLA!AN2339))</f>
        <v/>
      </c>
    </row>
    <row r="2337" spans="2:149" x14ac:dyDescent="0.25">
      <c r="B2337" t="str">
        <f>IF(OR(PLANILLA!AJ2340="SI",PLANILLA!AK2340="SI"),"TIEMPO","")</f>
        <v/>
      </c>
      <c r="C2337" t="str">
        <f>IF(OR(PLANILLA!AJ2340="SI",PLANILLA!AK2340="SI"),"DESPLAZAMIENTO_FORZADO","")</f>
        <v/>
      </c>
      <c r="CR2337" t="str">
        <f>CONCATENATE("COMUNIDAD_",PLANILLA!S2340)</f>
        <v>COMUNIDAD_</v>
      </c>
      <c r="CS2337" t="str">
        <f>CONCATENATE(PLANILLA!S2340,"_",PLANILLA!T2340)</f>
        <v>_</v>
      </c>
      <c r="ES2337" s="42" t="str">
        <f>IF(AND(PLANILLA!AM2340="",PLANILLA!AN2340=""),"",CONCATENATE(PLANILLA!AM2340,"-",PLANILLA!AN2340))</f>
        <v/>
      </c>
    </row>
    <row r="2338" spans="2:149" x14ac:dyDescent="0.25">
      <c r="B2338" t="str">
        <f>IF(OR(PLANILLA!AJ2341="SI",PLANILLA!AK2341="SI"),"TIEMPO","")</f>
        <v/>
      </c>
      <c r="C2338" t="str">
        <f>IF(OR(PLANILLA!AJ2341="SI",PLANILLA!AK2341="SI"),"DESPLAZAMIENTO_FORZADO","")</f>
        <v/>
      </c>
      <c r="CR2338" t="str">
        <f>CONCATENATE("COMUNIDAD_",PLANILLA!S2341)</f>
        <v>COMUNIDAD_</v>
      </c>
      <c r="CS2338" t="str">
        <f>CONCATENATE(PLANILLA!S2341,"_",PLANILLA!T2341)</f>
        <v>_</v>
      </c>
      <c r="ES2338" s="42" t="str">
        <f>IF(AND(PLANILLA!AM2341="",PLANILLA!AN2341=""),"",CONCATENATE(PLANILLA!AM2341,"-",PLANILLA!AN2341))</f>
        <v/>
      </c>
    </row>
    <row r="2339" spans="2:149" x14ac:dyDescent="0.25">
      <c r="B2339" t="str">
        <f>IF(OR(PLANILLA!AJ2342="SI",PLANILLA!AK2342="SI"),"TIEMPO","")</f>
        <v/>
      </c>
      <c r="C2339" t="str">
        <f>IF(OR(PLANILLA!AJ2342="SI",PLANILLA!AK2342="SI"),"DESPLAZAMIENTO_FORZADO","")</f>
        <v/>
      </c>
      <c r="CR2339" t="str">
        <f>CONCATENATE("COMUNIDAD_",PLANILLA!S2342)</f>
        <v>COMUNIDAD_</v>
      </c>
      <c r="CS2339" t="str">
        <f>CONCATENATE(PLANILLA!S2342,"_",PLANILLA!T2342)</f>
        <v>_</v>
      </c>
      <c r="ES2339" s="42" t="str">
        <f>IF(AND(PLANILLA!AM2342="",PLANILLA!AN2342=""),"",CONCATENATE(PLANILLA!AM2342,"-",PLANILLA!AN2342))</f>
        <v/>
      </c>
    </row>
    <row r="2340" spans="2:149" x14ac:dyDescent="0.25">
      <c r="B2340" t="str">
        <f>IF(OR(PLANILLA!AJ2343="SI",PLANILLA!AK2343="SI"),"TIEMPO","")</f>
        <v/>
      </c>
      <c r="C2340" t="str">
        <f>IF(OR(PLANILLA!AJ2343="SI",PLANILLA!AK2343="SI"),"DESPLAZAMIENTO_FORZADO","")</f>
        <v/>
      </c>
      <c r="CR2340" t="str">
        <f>CONCATENATE("COMUNIDAD_",PLANILLA!S2343)</f>
        <v>COMUNIDAD_</v>
      </c>
      <c r="CS2340" t="str">
        <f>CONCATENATE(PLANILLA!S2343,"_",PLANILLA!T2343)</f>
        <v>_</v>
      </c>
      <c r="ES2340" s="42" t="str">
        <f>IF(AND(PLANILLA!AM2343="",PLANILLA!AN2343=""),"",CONCATENATE(PLANILLA!AM2343,"-",PLANILLA!AN2343))</f>
        <v/>
      </c>
    </row>
    <row r="2341" spans="2:149" x14ac:dyDescent="0.25">
      <c r="B2341" t="str">
        <f>IF(OR(PLANILLA!AJ2344="SI",PLANILLA!AK2344="SI"),"TIEMPO","")</f>
        <v/>
      </c>
      <c r="C2341" t="str">
        <f>IF(OR(PLANILLA!AJ2344="SI",PLANILLA!AK2344="SI"),"DESPLAZAMIENTO_FORZADO","")</f>
        <v/>
      </c>
      <c r="CR2341" t="str">
        <f>CONCATENATE("COMUNIDAD_",PLANILLA!S2344)</f>
        <v>COMUNIDAD_</v>
      </c>
      <c r="CS2341" t="str">
        <f>CONCATENATE(PLANILLA!S2344,"_",PLANILLA!T2344)</f>
        <v>_</v>
      </c>
      <c r="ES2341" s="42" t="str">
        <f>IF(AND(PLANILLA!AM2344="",PLANILLA!AN2344=""),"",CONCATENATE(PLANILLA!AM2344,"-",PLANILLA!AN2344))</f>
        <v/>
      </c>
    </row>
    <row r="2342" spans="2:149" x14ac:dyDescent="0.25">
      <c r="B2342" t="str">
        <f>IF(OR(PLANILLA!AJ2345="SI",PLANILLA!AK2345="SI"),"TIEMPO","")</f>
        <v/>
      </c>
      <c r="C2342" t="str">
        <f>IF(OR(PLANILLA!AJ2345="SI",PLANILLA!AK2345="SI"),"DESPLAZAMIENTO_FORZADO","")</f>
        <v/>
      </c>
      <c r="CR2342" t="str">
        <f>CONCATENATE("COMUNIDAD_",PLANILLA!S2345)</f>
        <v>COMUNIDAD_</v>
      </c>
      <c r="CS2342" t="str">
        <f>CONCATENATE(PLANILLA!S2345,"_",PLANILLA!T2345)</f>
        <v>_</v>
      </c>
      <c r="ES2342" s="42" t="str">
        <f>IF(AND(PLANILLA!AM2345="",PLANILLA!AN2345=""),"",CONCATENATE(PLANILLA!AM2345,"-",PLANILLA!AN2345))</f>
        <v/>
      </c>
    </row>
    <row r="2343" spans="2:149" x14ac:dyDescent="0.25">
      <c r="B2343" t="str">
        <f>IF(OR(PLANILLA!AJ2346="SI",PLANILLA!AK2346="SI"),"TIEMPO","")</f>
        <v/>
      </c>
      <c r="C2343" t="str">
        <f>IF(OR(PLANILLA!AJ2346="SI",PLANILLA!AK2346="SI"),"DESPLAZAMIENTO_FORZADO","")</f>
        <v/>
      </c>
      <c r="CR2343" t="str">
        <f>CONCATENATE("COMUNIDAD_",PLANILLA!S2346)</f>
        <v>COMUNIDAD_</v>
      </c>
      <c r="CS2343" t="str">
        <f>CONCATENATE(PLANILLA!S2346,"_",PLANILLA!T2346)</f>
        <v>_</v>
      </c>
      <c r="ES2343" s="42" t="str">
        <f>IF(AND(PLANILLA!AM2346="",PLANILLA!AN2346=""),"",CONCATENATE(PLANILLA!AM2346,"-",PLANILLA!AN2346))</f>
        <v/>
      </c>
    </row>
    <row r="2344" spans="2:149" x14ac:dyDescent="0.25">
      <c r="B2344" t="str">
        <f>IF(OR(PLANILLA!AJ2347="SI",PLANILLA!AK2347="SI"),"TIEMPO","")</f>
        <v/>
      </c>
      <c r="C2344" t="str">
        <f>IF(OR(PLANILLA!AJ2347="SI",PLANILLA!AK2347="SI"),"DESPLAZAMIENTO_FORZADO","")</f>
        <v/>
      </c>
      <c r="CR2344" t="str">
        <f>CONCATENATE("COMUNIDAD_",PLANILLA!S2347)</f>
        <v>COMUNIDAD_</v>
      </c>
      <c r="CS2344" t="str">
        <f>CONCATENATE(PLANILLA!S2347,"_",PLANILLA!T2347)</f>
        <v>_</v>
      </c>
      <c r="ES2344" s="42" t="str">
        <f>IF(AND(PLANILLA!AM2347="",PLANILLA!AN2347=""),"",CONCATENATE(PLANILLA!AM2347,"-",PLANILLA!AN2347))</f>
        <v/>
      </c>
    </row>
    <row r="2345" spans="2:149" x14ac:dyDescent="0.25">
      <c r="B2345" t="str">
        <f>IF(OR(PLANILLA!AJ2348="SI",PLANILLA!AK2348="SI"),"TIEMPO","")</f>
        <v/>
      </c>
      <c r="C2345" t="str">
        <f>IF(OR(PLANILLA!AJ2348="SI",PLANILLA!AK2348="SI"),"DESPLAZAMIENTO_FORZADO","")</f>
        <v/>
      </c>
      <c r="CR2345" t="str">
        <f>CONCATENATE("COMUNIDAD_",PLANILLA!S2348)</f>
        <v>COMUNIDAD_</v>
      </c>
      <c r="CS2345" t="str">
        <f>CONCATENATE(PLANILLA!S2348,"_",PLANILLA!T2348)</f>
        <v>_</v>
      </c>
      <c r="ES2345" s="42" t="str">
        <f>IF(AND(PLANILLA!AM2348="",PLANILLA!AN2348=""),"",CONCATENATE(PLANILLA!AM2348,"-",PLANILLA!AN2348))</f>
        <v/>
      </c>
    </row>
    <row r="2346" spans="2:149" x14ac:dyDescent="0.25">
      <c r="B2346" t="str">
        <f>IF(OR(PLANILLA!AJ2349="SI",PLANILLA!AK2349="SI"),"TIEMPO","")</f>
        <v/>
      </c>
      <c r="C2346" t="str">
        <f>IF(OR(PLANILLA!AJ2349="SI",PLANILLA!AK2349="SI"),"DESPLAZAMIENTO_FORZADO","")</f>
        <v/>
      </c>
      <c r="CR2346" t="str">
        <f>CONCATENATE("COMUNIDAD_",PLANILLA!S2349)</f>
        <v>COMUNIDAD_</v>
      </c>
      <c r="CS2346" t="str">
        <f>CONCATENATE(PLANILLA!S2349,"_",PLANILLA!T2349)</f>
        <v>_</v>
      </c>
      <c r="ES2346" s="42" t="str">
        <f>IF(AND(PLANILLA!AM2349="",PLANILLA!AN2349=""),"",CONCATENATE(PLANILLA!AM2349,"-",PLANILLA!AN2349))</f>
        <v/>
      </c>
    </row>
    <row r="2347" spans="2:149" x14ac:dyDescent="0.25">
      <c r="B2347" t="str">
        <f>IF(OR(PLANILLA!AJ2350="SI",PLANILLA!AK2350="SI"),"TIEMPO","")</f>
        <v/>
      </c>
      <c r="C2347" t="str">
        <f>IF(OR(PLANILLA!AJ2350="SI",PLANILLA!AK2350="SI"),"DESPLAZAMIENTO_FORZADO","")</f>
        <v/>
      </c>
      <c r="CR2347" t="str">
        <f>CONCATENATE("COMUNIDAD_",PLANILLA!S2350)</f>
        <v>COMUNIDAD_</v>
      </c>
      <c r="CS2347" t="str">
        <f>CONCATENATE(PLANILLA!S2350,"_",PLANILLA!T2350)</f>
        <v>_</v>
      </c>
      <c r="ES2347" s="42" t="str">
        <f>IF(AND(PLANILLA!AM2350="",PLANILLA!AN2350=""),"",CONCATENATE(PLANILLA!AM2350,"-",PLANILLA!AN2350))</f>
        <v/>
      </c>
    </row>
    <row r="2348" spans="2:149" x14ac:dyDescent="0.25">
      <c r="B2348" t="str">
        <f>IF(OR(PLANILLA!AJ2351="SI",PLANILLA!AK2351="SI"),"TIEMPO","")</f>
        <v/>
      </c>
      <c r="C2348" t="str">
        <f>IF(OR(PLANILLA!AJ2351="SI",PLANILLA!AK2351="SI"),"DESPLAZAMIENTO_FORZADO","")</f>
        <v/>
      </c>
      <c r="CR2348" t="str">
        <f>CONCATENATE("COMUNIDAD_",PLANILLA!S2351)</f>
        <v>COMUNIDAD_</v>
      </c>
      <c r="CS2348" t="str">
        <f>CONCATENATE(PLANILLA!S2351,"_",PLANILLA!T2351)</f>
        <v>_</v>
      </c>
      <c r="ES2348" s="42" t="str">
        <f>IF(AND(PLANILLA!AM2351="",PLANILLA!AN2351=""),"",CONCATENATE(PLANILLA!AM2351,"-",PLANILLA!AN2351))</f>
        <v/>
      </c>
    </row>
    <row r="2349" spans="2:149" x14ac:dyDescent="0.25">
      <c r="B2349" t="str">
        <f>IF(OR(PLANILLA!AJ2352="SI",PLANILLA!AK2352="SI"),"TIEMPO","")</f>
        <v/>
      </c>
      <c r="C2349" t="str">
        <f>IF(OR(PLANILLA!AJ2352="SI",PLANILLA!AK2352="SI"),"DESPLAZAMIENTO_FORZADO","")</f>
        <v/>
      </c>
      <c r="CR2349" t="str">
        <f>CONCATENATE("COMUNIDAD_",PLANILLA!S2352)</f>
        <v>COMUNIDAD_</v>
      </c>
      <c r="CS2349" t="str">
        <f>CONCATENATE(PLANILLA!S2352,"_",PLANILLA!T2352)</f>
        <v>_</v>
      </c>
      <c r="ES2349" s="42" t="str">
        <f>IF(AND(PLANILLA!AM2352="",PLANILLA!AN2352=""),"",CONCATENATE(PLANILLA!AM2352,"-",PLANILLA!AN2352))</f>
        <v/>
      </c>
    </row>
    <row r="2350" spans="2:149" x14ac:dyDescent="0.25">
      <c r="B2350" t="str">
        <f>IF(OR(PLANILLA!AJ2353="SI",PLANILLA!AK2353="SI"),"TIEMPO","")</f>
        <v/>
      </c>
      <c r="C2350" t="str">
        <f>IF(OR(PLANILLA!AJ2353="SI",PLANILLA!AK2353="SI"),"DESPLAZAMIENTO_FORZADO","")</f>
        <v/>
      </c>
      <c r="CR2350" t="str">
        <f>CONCATENATE("COMUNIDAD_",PLANILLA!S2353)</f>
        <v>COMUNIDAD_</v>
      </c>
      <c r="CS2350" t="str">
        <f>CONCATENATE(PLANILLA!S2353,"_",PLANILLA!T2353)</f>
        <v>_</v>
      </c>
      <c r="ES2350" s="42" t="str">
        <f>IF(AND(PLANILLA!AM2353="",PLANILLA!AN2353=""),"",CONCATENATE(PLANILLA!AM2353,"-",PLANILLA!AN2353))</f>
        <v/>
      </c>
    </row>
    <row r="2351" spans="2:149" x14ac:dyDescent="0.25">
      <c r="B2351" t="str">
        <f>IF(OR(PLANILLA!AJ2354="SI",PLANILLA!AK2354="SI"),"TIEMPO","")</f>
        <v/>
      </c>
      <c r="C2351" t="str">
        <f>IF(OR(PLANILLA!AJ2354="SI",PLANILLA!AK2354="SI"),"DESPLAZAMIENTO_FORZADO","")</f>
        <v/>
      </c>
      <c r="CR2351" t="str">
        <f>CONCATENATE("COMUNIDAD_",PLANILLA!S2354)</f>
        <v>COMUNIDAD_</v>
      </c>
      <c r="CS2351" t="str">
        <f>CONCATENATE(PLANILLA!S2354,"_",PLANILLA!T2354)</f>
        <v>_</v>
      </c>
      <c r="ES2351" s="42" t="str">
        <f>IF(AND(PLANILLA!AM2354="",PLANILLA!AN2354=""),"",CONCATENATE(PLANILLA!AM2354,"-",PLANILLA!AN2354))</f>
        <v/>
      </c>
    </row>
    <row r="2352" spans="2:149" x14ac:dyDescent="0.25">
      <c r="B2352" t="str">
        <f>IF(OR(PLANILLA!AJ2355="SI",PLANILLA!AK2355="SI"),"TIEMPO","")</f>
        <v/>
      </c>
      <c r="C2352" t="str">
        <f>IF(OR(PLANILLA!AJ2355="SI",PLANILLA!AK2355="SI"),"DESPLAZAMIENTO_FORZADO","")</f>
        <v/>
      </c>
      <c r="CR2352" t="str">
        <f>CONCATENATE("COMUNIDAD_",PLANILLA!S2355)</f>
        <v>COMUNIDAD_</v>
      </c>
      <c r="CS2352" t="str">
        <f>CONCATENATE(PLANILLA!S2355,"_",PLANILLA!T2355)</f>
        <v>_</v>
      </c>
      <c r="ES2352" s="42" t="str">
        <f>IF(AND(PLANILLA!AM2355="",PLANILLA!AN2355=""),"",CONCATENATE(PLANILLA!AM2355,"-",PLANILLA!AN2355))</f>
        <v/>
      </c>
    </row>
    <row r="2353" spans="2:149" x14ac:dyDescent="0.25">
      <c r="B2353" t="str">
        <f>IF(OR(PLANILLA!AJ2356="SI",PLANILLA!AK2356="SI"),"TIEMPO","")</f>
        <v/>
      </c>
      <c r="C2353" t="str">
        <f>IF(OR(PLANILLA!AJ2356="SI",PLANILLA!AK2356="SI"),"DESPLAZAMIENTO_FORZADO","")</f>
        <v/>
      </c>
      <c r="CR2353" t="str">
        <f>CONCATENATE("COMUNIDAD_",PLANILLA!S2356)</f>
        <v>COMUNIDAD_</v>
      </c>
      <c r="CS2353" t="str">
        <f>CONCATENATE(PLANILLA!S2356,"_",PLANILLA!T2356)</f>
        <v>_</v>
      </c>
      <c r="ES2353" s="42" t="str">
        <f>IF(AND(PLANILLA!AM2356="",PLANILLA!AN2356=""),"",CONCATENATE(PLANILLA!AM2356,"-",PLANILLA!AN2356))</f>
        <v/>
      </c>
    </row>
    <row r="2354" spans="2:149" x14ac:dyDescent="0.25">
      <c r="B2354" t="str">
        <f>IF(OR(PLANILLA!AJ2357="SI",PLANILLA!AK2357="SI"),"TIEMPO","")</f>
        <v/>
      </c>
      <c r="C2354" t="str">
        <f>IF(OR(PLANILLA!AJ2357="SI",PLANILLA!AK2357="SI"),"DESPLAZAMIENTO_FORZADO","")</f>
        <v/>
      </c>
      <c r="CR2354" t="str">
        <f>CONCATENATE("COMUNIDAD_",PLANILLA!S2357)</f>
        <v>COMUNIDAD_</v>
      </c>
      <c r="CS2354" t="str">
        <f>CONCATENATE(PLANILLA!S2357,"_",PLANILLA!T2357)</f>
        <v>_</v>
      </c>
      <c r="ES2354" s="42" t="str">
        <f>IF(AND(PLANILLA!AM2357="",PLANILLA!AN2357=""),"",CONCATENATE(PLANILLA!AM2357,"-",PLANILLA!AN2357))</f>
        <v/>
      </c>
    </row>
    <row r="2355" spans="2:149" x14ac:dyDescent="0.25">
      <c r="B2355" t="str">
        <f>IF(OR(PLANILLA!AJ2358="SI",PLANILLA!AK2358="SI"),"TIEMPO","")</f>
        <v/>
      </c>
      <c r="C2355" t="str">
        <f>IF(OR(PLANILLA!AJ2358="SI",PLANILLA!AK2358="SI"),"DESPLAZAMIENTO_FORZADO","")</f>
        <v/>
      </c>
      <c r="CR2355" t="str">
        <f>CONCATENATE("COMUNIDAD_",PLANILLA!S2358)</f>
        <v>COMUNIDAD_</v>
      </c>
      <c r="CS2355" t="str">
        <f>CONCATENATE(PLANILLA!S2358,"_",PLANILLA!T2358)</f>
        <v>_</v>
      </c>
      <c r="ES2355" s="42" t="str">
        <f>IF(AND(PLANILLA!AM2358="",PLANILLA!AN2358=""),"",CONCATENATE(PLANILLA!AM2358,"-",PLANILLA!AN2358))</f>
        <v/>
      </c>
    </row>
    <row r="2356" spans="2:149" x14ac:dyDescent="0.25">
      <c r="B2356" t="str">
        <f>IF(OR(PLANILLA!AJ2359="SI",PLANILLA!AK2359="SI"),"TIEMPO","")</f>
        <v/>
      </c>
      <c r="C2356" t="str">
        <f>IF(OR(PLANILLA!AJ2359="SI",PLANILLA!AK2359="SI"),"DESPLAZAMIENTO_FORZADO","")</f>
        <v/>
      </c>
      <c r="CR2356" t="str">
        <f>CONCATENATE("COMUNIDAD_",PLANILLA!S2359)</f>
        <v>COMUNIDAD_</v>
      </c>
      <c r="CS2356" t="str">
        <f>CONCATENATE(PLANILLA!S2359,"_",PLANILLA!T2359)</f>
        <v>_</v>
      </c>
      <c r="ES2356" s="42" t="str">
        <f>IF(AND(PLANILLA!AM2359="",PLANILLA!AN2359=""),"",CONCATENATE(PLANILLA!AM2359,"-",PLANILLA!AN2359))</f>
        <v/>
      </c>
    </row>
    <row r="2357" spans="2:149" x14ac:dyDescent="0.25">
      <c r="B2357" t="str">
        <f>IF(OR(PLANILLA!AJ2360="SI",PLANILLA!AK2360="SI"),"TIEMPO","")</f>
        <v/>
      </c>
      <c r="C2357" t="str">
        <f>IF(OR(PLANILLA!AJ2360="SI",PLANILLA!AK2360="SI"),"DESPLAZAMIENTO_FORZADO","")</f>
        <v/>
      </c>
      <c r="CR2357" t="str">
        <f>CONCATENATE("COMUNIDAD_",PLANILLA!S2360)</f>
        <v>COMUNIDAD_</v>
      </c>
      <c r="CS2357" t="str">
        <f>CONCATENATE(PLANILLA!S2360,"_",PLANILLA!T2360)</f>
        <v>_</v>
      </c>
      <c r="ES2357" s="42" t="str">
        <f>IF(AND(PLANILLA!AM2360="",PLANILLA!AN2360=""),"",CONCATENATE(PLANILLA!AM2360,"-",PLANILLA!AN2360))</f>
        <v/>
      </c>
    </row>
    <row r="2358" spans="2:149" x14ac:dyDescent="0.25">
      <c r="B2358" t="str">
        <f>IF(OR(PLANILLA!AJ2361="SI",PLANILLA!AK2361="SI"),"TIEMPO","")</f>
        <v/>
      </c>
      <c r="C2358" t="str">
        <f>IF(OR(PLANILLA!AJ2361="SI",PLANILLA!AK2361="SI"),"DESPLAZAMIENTO_FORZADO","")</f>
        <v/>
      </c>
      <c r="CR2358" t="str">
        <f>CONCATENATE("COMUNIDAD_",PLANILLA!S2361)</f>
        <v>COMUNIDAD_</v>
      </c>
      <c r="CS2358" t="str">
        <f>CONCATENATE(PLANILLA!S2361,"_",PLANILLA!T2361)</f>
        <v>_</v>
      </c>
      <c r="ES2358" s="42" t="str">
        <f>IF(AND(PLANILLA!AM2361="",PLANILLA!AN2361=""),"",CONCATENATE(PLANILLA!AM2361,"-",PLANILLA!AN2361))</f>
        <v/>
      </c>
    </row>
    <row r="2359" spans="2:149" x14ac:dyDescent="0.25">
      <c r="B2359" t="str">
        <f>IF(OR(PLANILLA!AJ2362="SI",PLANILLA!AK2362="SI"),"TIEMPO","")</f>
        <v/>
      </c>
      <c r="C2359" t="str">
        <f>IF(OR(PLANILLA!AJ2362="SI",PLANILLA!AK2362="SI"),"DESPLAZAMIENTO_FORZADO","")</f>
        <v/>
      </c>
      <c r="CR2359" t="str">
        <f>CONCATENATE("COMUNIDAD_",PLANILLA!S2362)</f>
        <v>COMUNIDAD_</v>
      </c>
      <c r="CS2359" t="str">
        <f>CONCATENATE(PLANILLA!S2362,"_",PLANILLA!T2362)</f>
        <v>_</v>
      </c>
      <c r="ES2359" s="42" t="str">
        <f>IF(AND(PLANILLA!AM2362="",PLANILLA!AN2362=""),"",CONCATENATE(PLANILLA!AM2362,"-",PLANILLA!AN2362))</f>
        <v/>
      </c>
    </row>
    <row r="2360" spans="2:149" x14ac:dyDescent="0.25">
      <c r="B2360" t="str">
        <f>IF(OR(PLANILLA!AJ2363="SI",PLANILLA!AK2363="SI"),"TIEMPO","")</f>
        <v/>
      </c>
      <c r="C2360" t="str">
        <f>IF(OR(PLANILLA!AJ2363="SI",PLANILLA!AK2363="SI"),"DESPLAZAMIENTO_FORZADO","")</f>
        <v/>
      </c>
      <c r="CR2360" t="str">
        <f>CONCATENATE("COMUNIDAD_",PLANILLA!S2363)</f>
        <v>COMUNIDAD_</v>
      </c>
      <c r="CS2360" t="str">
        <f>CONCATENATE(PLANILLA!S2363,"_",PLANILLA!T2363)</f>
        <v>_</v>
      </c>
      <c r="ES2360" s="42" t="str">
        <f>IF(AND(PLANILLA!AM2363="",PLANILLA!AN2363=""),"",CONCATENATE(PLANILLA!AM2363,"-",PLANILLA!AN2363))</f>
        <v/>
      </c>
    </row>
    <row r="2361" spans="2:149" x14ac:dyDescent="0.25">
      <c r="B2361" t="str">
        <f>IF(OR(PLANILLA!AJ2364="SI",PLANILLA!AK2364="SI"),"TIEMPO","")</f>
        <v/>
      </c>
      <c r="C2361" t="str">
        <f>IF(OR(PLANILLA!AJ2364="SI",PLANILLA!AK2364="SI"),"DESPLAZAMIENTO_FORZADO","")</f>
        <v/>
      </c>
      <c r="CR2361" t="str">
        <f>CONCATENATE("COMUNIDAD_",PLANILLA!S2364)</f>
        <v>COMUNIDAD_</v>
      </c>
      <c r="CS2361" t="str">
        <f>CONCATENATE(PLANILLA!S2364,"_",PLANILLA!T2364)</f>
        <v>_</v>
      </c>
      <c r="ES2361" s="42" t="str">
        <f>IF(AND(PLANILLA!AM2364="",PLANILLA!AN2364=""),"",CONCATENATE(PLANILLA!AM2364,"-",PLANILLA!AN2364))</f>
        <v/>
      </c>
    </row>
    <row r="2362" spans="2:149" x14ac:dyDescent="0.25">
      <c r="B2362" t="str">
        <f>IF(OR(PLANILLA!AJ2365="SI",PLANILLA!AK2365="SI"),"TIEMPO","")</f>
        <v/>
      </c>
      <c r="C2362" t="str">
        <f>IF(OR(PLANILLA!AJ2365="SI",PLANILLA!AK2365="SI"),"DESPLAZAMIENTO_FORZADO","")</f>
        <v/>
      </c>
      <c r="CR2362" t="str">
        <f>CONCATENATE("COMUNIDAD_",PLANILLA!S2365)</f>
        <v>COMUNIDAD_</v>
      </c>
      <c r="CS2362" t="str">
        <f>CONCATENATE(PLANILLA!S2365,"_",PLANILLA!T2365)</f>
        <v>_</v>
      </c>
      <c r="ES2362" s="42" t="str">
        <f>IF(AND(PLANILLA!AM2365="",PLANILLA!AN2365=""),"",CONCATENATE(PLANILLA!AM2365,"-",PLANILLA!AN2365))</f>
        <v/>
      </c>
    </row>
    <row r="2363" spans="2:149" x14ac:dyDescent="0.25">
      <c r="B2363" t="str">
        <f>IF(OR(PLANILLA!AJ2366="SI",PLANILLA!AK2366="SI"),"TIEMPO","")</f>
        <v/>
      </c>
      <c r="C2363" t="str">
        <f>IF(OR(PLANILLA!AJ2366="SI",PLANILLA!AK2366="SI"),"DESPLAZAMIENTO_FORZADO","")</f>
        <v/>
      </c>
      <c r="CR2363" t="str">
        <f>CONCATENATE("COMUNIDAD_",PLANILLA!S2366)</f>
        <v>COMUNIDAD_</v>
      </c>
      <c r="CS2363" t="str">
        <f>CONCATENATE(PLANILLA!S2366,"_",PLANILLA!T2366)</f>
        <v>_</v>
      </c>
      <c r="ES2363" s="42" t="str">
        <f>IF(AND(PLANILLA!AM2366="",PLANILLA!AN2366=""),"",CONCATENATE(PLANILLA!AM2366,"-",PLANILLA!AN2366))</f>
        <v/>
      </c>
    </row>
    <row r="2364" spans="2:149" x14ac:dyDescent="0.25">
      <c r="B2364" t="str">
        <f>IF(OR(PLANILLA!AJ2367="SI",PLANILLA!AK2367="SI"),"TIEMPO","")</f>
        <v/>
      </c>
      <c r="C2364" t="str">
        <f>IF(OR(PLANILLA!AJ2367="SI",PLANILLA!AK2367="SI"),"DESPLAZAMIENTO_FORZADO","")</f>
        <v/>
      </c>
      <c r="CR2364" t="str">
        <f>CONCATENATE("COMUNIDAD_",PLANILLA!S2367)</f>
        <v>COMUNIDAD_</v>
      </c>
      <c r="CS2364" t="str">
        <f>CONCATENATE(PLANILLA!S2367,"_",PLANILLA!T2367)</f>
        <v>_</v>
      </c>
      <c r="ES2364" s="42" t="str">
        <f>IF(AND(PLANILLA!AM2367="",PLANILLA!AN2367=""),"",CONCATENATE(PLANILLA!AM2367,"-",PLANILLA!AN2367))</f>
        <v/>
      </c>
    </row>
    <row r="2365" spans="2:149" x14ac:dyDescent="0.25">
      <c r="B2365" t="str">
        <f>IF(OR(PLANILLA!AJ2368="SI",PLANILLA!AK2368="SI"),"TIEMPO","")</f>
        <v/>
      </c>
      <c r="C2365" t="str">
        <f>IF(OR(PLANILLA!AJ2368="SI",PLANILLA!AK2368="SI"),"DESPLAZAMIENTO_FORZADO","")</f>
        <v/>
      </c>
      <c r="CR2365" t="str">
        <f>CONCATENATE("COMUNIDAD_",PLANILLA!S2368)</f>
        <v>COMUNIDAD_</v>
      </c>
      <c r="CS2365" t="str">
        <f>CONCATENATE(PLANILLA!S2368,"_",PLANILLA!T2368)</f>
        <v>_</v>
      </c>
      <c r="ES2365" s="42" t="str">
        <f>IF(AND(PLANILLA!AM2368="",PLANILLA!AN2368=""),"",CONCATENATE(PLANILLA!AM2368,"-",PLANILLA!AN2368))</f>
        <v/>
      </c>
    </row>
    <row r="2366" spans="2:149" x14ac:dyDescent="0.25">
      <c r="B2366" t="str">
        <f>IF(OR(PLANILLA!AJ2369="SI",PLANILLA!AK2369="SI"),"TIEMPO","")</f>
        <v/>
      </c>
      <c r="C2366" t="str">
        <f>IF(OR(PLANILLA!AJ2369="SI",PLANILLA!AK2369="SI"),"DESPLAZAMIENTO_FORZADO","")</f>
        <v/>
      </c>
      <c r="CR2366" t="str">
        <f>CONCATENATE("COMUNIDAD_",PLANILLA!S2369)</f>
        <v>COMUNIDAD_</v>
      </c>
      <c r="CS2366" t="str">
        <f>CONCATENATE(PLANILLA!S2369,"_",PLANILLA!T2369)</f>
        <v>_</v>
      </c>
      <c r="ES2366" s="42" t="str">
        <f>IF(AND(PLANILLA!AM2369="",PLANILLA!AN2369=""),"",CONCATENATE(PLANILLA!AM2369,"-",PLANILLA!AN2369))</f>
        <v/>
      </c>
    </row>
    <row r="2367" spans="2:149" x14ac:dyDescent="0.25">
      <c r="B2367" t="str">
        <f>IF(OR(PLANILLA!AJ2370="SI",PLANILLA!AK2370="SI"),"TIEMPO","")</f>
        <v/>
      </c>
      <c r="C2367" t="str">
        <f>IF(OR(PLANILLA!AJ2370="SI",PLANILLA!AK2370="SI"),"DESPLAZAMIENTO_FORZADO","")</f>
        <v/>
      </c>
      <c r="CR2367" t="str">
        <f>CONCATENATE("COMUNIDAD_",PLANILLA!S2370)</f>
        <v>COMUNIDAD_</v>
      </c>
      <c r="CS2367" t="str">
        <f>CONCATENATE(PLANILLA!S2370,"_",PLANILLA!T2370)</f>
        <v>_</v>
      </c>
      <c r="ES2367" s="42" t="str">
        <f>IF(AND(PLANILLA!AM2370="",PLANILLA!AN2370=""),"",CONCATENATE(PLANILLA!AM2370,"-",PLANILLA!AN2370))</f>
        <v/>
      </c>
    </row>
    <row r="2368" spans="2:149" x14ac:dyDescent="0.25">
      <c r="B2368" t="str">
        <f>IF(OR(PLANILLA!AJ2371="SI",PLANILLA!AK2371="SI"),"TIEMPO","")</f>
        <v/>
      </c>
      <c r="C2368" t="str">
        <f>IF(OR(PLANILLA!AJ2371="SI",PLANILLA!AK2371="SI"),"DESPLAZAMIENTO_FORZADO","")</f>
        <v/>
      </c>
      <c r="CR2368" t="str">
        <f>CONCATENATE("COMUNIDAD_",PLANILLA!S2371)</f>
        <v>COMUNIDAD_</v>
      </c>
      <c r="CS2368" t="str">
        <f>CONCATENATE(PLANILLA!S2371,"_",PLANILLA!T2371)</f>
        <v>_</v>
      </c>
      <c r="ES2368" s="42" t="str">
        <f>IF(AND(PLANILLA!AM2371="",PLANILLA!AN2371=""),"",CONCATENATE(PLANILLA!AM2371,"-",PLANILLA!AN2371))</f>
        <v/>
      </c>
    </row>
    <row r="2369" spans="2:149" x14ac:dyDescent="0.25">
      <c r="B2369" t="str">
        <f>IF(OR(PLANILLA!AJ2372="SI",PLANILLA!AK2372="SI"),"TIEMPO","")</f>
        <v/>
      </c>
      <c r="C2369" t="str">
        <f>IF(OR(PLANILLA!AJ2372="SI",PLANILLA!AK2372="SI"),"DESPLAZAMIENTO_FORZADO","")</f>
        <v/>
      </c>
      <c r="CR2369" t="str">
        <f>CONCATENATE("COMUNIDAD_",PLANILLA!S2372)</f>
        <v>COMUNIDAD_</v>
      </c>
      <c r="CS2369" t="str">
        <f>CONCATENATE(PLANILLA!S2372,"_",PLANILLA!T2372)</f>
        <v>_</v>
      </c>
      <c r="ES2369" s="42" t="str">
        <f>IF(AND(PLANILLA!AM2372="",PLANILLA!AN2372=""),"",CONCATENATE(PLANILLA!AM2372,"-",PLANILLA!AN2372))</f>
        <v/>
      </c>
    </row>
    <row r="2370" spans="2:149" x14ac:dyDescent="0.25">
      <c r="B2370" t="str">
        <f>IF(OR(PLANILLA!AJ2373="SI",PLANILLA!AK2373="SI"),"TIEMPO","")</f>
        <v/>
      </c>
      <c r="C2370" t="str">
        <f>IF(OR(PLANILLA!AJ2373="SI",PLANILLA!AK2373="SI"),"DESPLAZAMIENTO_FORZADO","")</f>
        <v/>
      </c>
      <c r="CR2370" t="str">
        <f>CONCATENATE("COMUNIDAD_",PLANILLA!S2373)</f>
        <v>COMUNIDAD_</v>
      </c>
      <c r="CS2370" t="str">
        <f>CONCATENATE(PLANILLA!S2373,"_",PLANILLA!T2373)</f>
        <v>_</v>
      </c>
      <c r="ES2370" s="42" t="str">
        <f>IF(AND(PLANILLA!AM2373="",PLANILLA!AN2373=""),"",CONCATENATE(PLANILLA!AM2373,"-",PLANILLA!AN2373))</f>
        <v/>
      </c>
    </row>
    <row r="2371" spans="2:149" x14ac:dyDescent="0.25">
      <c r="B2371" t="str">
        <f>IF(OR(PLANILLA!AJ2374="SI",PLANILLA!AK2374="SI"),"TIEMPO","")</f>
        <v/>
      </c>
      <c r="C2371" t="str">
        <f>IF(OR(PLANILLA!AJ2374="SI",PLANILLA!AK2374="SI"),"DESPLAZAMIENTO_FORZADO","")</f>
        <v/>
      </c>
      <c r="CR2371" t="str">
        <f>CONCATENATE("COMUNIDAD_",PLANILLA!S2374)</f>
        <v>COMUNIDAD_</v>
      </c>
      <c r="CS2371" t="str">
        <f>CONCATENATE(PLANILLA!S2374,"_",PLANILLA!T2374)</f>
        <v>_</v>
      </c>
      <c r="ES2371" s="42" t="str">
        <f>IF(AND(PLANILLA!AM2374="",PLANILLA!AN2374=""),"",CONCATENATE(PLANILLA!AM2374,"-",PLANILLA!AN2374))</f>
        <v/>
      </c>
    </row>
    <row r="2372" spans="2:149" x14ac:dyDescent="0.25">
      <c r="B2372" t="str">
        <f>IF(OR(PLANILLA!AJ2375="SI",PLANILLA!AK2375="SI"),"TIEMPO","")</f>
        <v/>
      </c>
      <c r="C2372" t="str">
        <f>IF(OR(PLANILLA!AJ2375="SI",PLANILLA!AK2375="SI"),"DESPLAZAMIENTO_FORZADO","")</f>
        <v/>
      </c>
      <c r="CR2372" t="str">
        <f>CONCATENATE("COMUNIDAD_",PLANILLA!S2375)</f>
        <v>COMUNIDAD_</v>
      </c>
      <c r="CS2372" t="str">
        <f>CONCATENATE(PLANILLA!S2375,"_",PLANILLA!T2375)</f>
        <v>_</v>
      </c>
      <c r="ES2372" s="42" t="str">
        <f>IF(AND(PLANILLA!AM2375="",PLANILLA!AN2375=""),"",CONCATENATE(PLANILLA!AM2375,"-",PLANILLA!AN2375))</f>
        <v/>
      </c>
    </row>
    <row r="2373" spans="2:149" x14ac:dyDescent="0.25">
      <c r="B2373" t="str">
        <f>IF(OR(PLANILLA!AJ2376="SI",PLANILLA!AK2376="SI"),"TIEMPO","")</f>
        <v/>
      </c>
      <c r="C2373" t="str">
        <f>IF(OR(PLANILLA!AJ2376="SI",PLANILLA!AK2376="SI"),"DESPLAZAMIENTO_FORZADO","")</f>
        <v/>
      </c>
      <c r="CR2373" t="str">
        <f>CONCATENATE("COMUNIDAD_",PLANILLA!S2376)</f>
        <v>COMUNIDAD_</v>
      </c>
      <c r="CS2373" t="str">
        <f>CONCATENATE(PLANILLA!S2376,"_",PLANILLA!T2376)</f>
        <v>_</v>
      </c>
      <c r="ES2373" s="42" t="str">
        <f>IF(AND(PLANILLA!AM2376="",PLANILLA!AN2376=""),"",CONCATENATE(PLANILLA!AM2376,"-",PLANILLA!AN2376))</f>
        <v/>
      </c>
    </row>
    <row r="2374" spans="2:149" x14ac:dyDescent="0.25">
      <c r="B2374" t="str">
        <f>IF(OR(PLANILLA!AJ2377="SI",PLANILLA!AK2377="SI"),"TIEMPO","")</f>
        <v/>
      </c>
      <c r="C2374" t="str">
        <f>IF(OR(PLANILLA!AJ2377="SI",PLANILLA!AK2377="SI"),"DESPLAZAMIENTO_FORZADO","")</f>
        <v/>
      </c>
      <c r="CR2374" t="str">
        <f>CONCATENATE("COMUNIDAD_",PLANILLA!S2377)</f>
        <v>COMUNIDAD_</v>
      </c>
      <c r="CS2374" t="str">
        <f>CONCATENATE(PLANILLA!S2377,"_",PLANILLA!T2377)</f>
        <v>_</v>
      </c>
      <c r="ES2374" s="42" t="str">
        <f>IF(AND(PLANILLA!AM2377="",PLANILLA!AN2377=""),"",CONCATENATE(PLANILLA!AM2377,"-",PLANILLA!AN2377))</f>
        <v/>
      </c>
    </row>
    <row r="2375" spans="2:149" x14ac:dyDescent="0.25">
      <c r="B2375" t="str">
        <f>IF(OR(PLANILLA!AJ2378="SI",PLANILLA!AK2378="SI"),"TIEMPO","")</f>
        <v/>
      </c>
      <c r="C2375" t="str">
        <f>IF(OR(PLANILLA!AJ2378="SI",PLANILLA!AK2378="SI"),"DESPLAZAMIENTO_FORZADO","")</f>
        <v/>
      </c>
      <c r="CR2375" t="str">
        <f>CONCATENATE("COMUNIDAD_",PLANILLA!S2378)</f>
        <v>COMUNIDAD_</v>
      </c>
      <c r="CS2375" t="str">
        <f>CONCATENATE(PLANILLA!S2378,"_",PLANILLA!T2378)</f>
        <v>_</v>
      </c>
      <c r="ES2375" s="42" t="str">
        <f>IF(AND(PLANILLA!AM2378="",PLANILLA!AN2378=""),"",CONCATENATE(PLANILLA!AM2378,"-",PLANILLA!AN2378))</f>
        <v/>
      </c>
    </row>
    <row r="2376" spans="2:149" x14ac:dyDescent="0.25">
      <c r="B2376" t="str">
        <f>IF(OR(PLANILLA!AJ2379="SI",PLANILLA!AK2379="SI"),"TIEMPO","")</f>
        <v/>
      </c>
      <c r="C2376" t="str">
        <f>IF(OR(PLANILLA!AJ2379="SI",PLANILLA!AK2379="SI"),"DESPLAZAMIENTO_FORZADO","")</f>
        <v/>
      </c>
      <c r="CR2376" t="str">
        <f>CONCATENATE("COMUNIDAD_",PLANILLA!S2379)</f>
        <v>COMUNIDAD_</v>
      </c>
      <c r="CS2376" t="str">
        <f>CONCATENATE(PLANILLA!S2379,"_",PLANILLA!T2379)</f>
        <v>_</v>
      </c>
      <c r="ES2376" s="42" t="str">
        <f>IF(AND(PLANILLA!AM2379="",PLANILLA!AN2379=""),"",CONCATENATE(PLANILLA!AM2379,"-",PLANILLA!AN2379))</f>
        <v/>
      </c>
    </row>
    <row r="2377" spans="2:149" x14ac:dyDescent="0.25">
      <c r="B2377" t="str">
        <f>IF(OR(PLANILLA!AJ2380="SI",PLANILLA!AK2380="SI"),"TIEMPO","")</f>
        <v/>
      </c>
      <c r="C2377" t="str">
        <f>IF(OR(PLANILLA!AJ2380="SI",PLANILLA!AK2380="SI"),"DESPLAZAMIENTO_FORZADO","")</f>
        <v/>
      </c>
      <c r="CR2377" t="str">
        <f>CONCATENATE("COMUNIDAD_",PLANILLA!S2380)</f>
        <v>COMUNIDAD_</v>
      </c>
      <c r="CS2377" t="str">
        <f>CONCATENATE(PLANILLA!S2380,"_",PLANILLA!T2380)</f>
        <v>_</v>
      </c>
      <c r="ES2377" s="42" t="str">
        <f>IF(AND(PLANILLA!AM2380="",PLANILLA!AN2380=""),"",CONCATENATE(PLANILLA!AM2380,"-",PLANILLA!AN2380))</f>
        <v/>
      </c>
    </row>
    <row r="2378" spans="2:149" x14ac:dyDescent="0.25">
      <c r="B2378" t="str">
        <f>IF(OR(PLANILLA!AJ2381="SI",PLANILLA!AK2381="SI"),"TIEMPO","")</f>
        <v/>
      </c>
      <c r="C2378" t="str">
        <f>IF(OR(PLANILLA!AJ2381="SI",PLANILLA!AK2381="SI"),"DESPLAZAMIENTO_FORZADO","")</f>
        <v/>
      </c>
      <c r="CR2378" t="str">
        <f>CONCATENATE("COMUNIDAD_",PLANILLA!S2381)</f>
        <v>COMUNIDAD_</v>
      </c>
      <c r="CS2378" t="str">
        <f>CONCATENATE(PLANILLA!S2381,"_",PLANILLA!T2381)</f>
        <v>_</v>
      </c>
      <c r="ES2378" s="42" t="str">
        <f>IF(AND(PLANILLA!AM2381="",PLANILLA!AN2381=""),"",CONCATENATE(PLANILLA!AM2381,"-",PLANILLA!AN2381))</f>
        <v/>
      </c>
    </row>
    <row r="2379" spans="2:149" x14ac:dyDescent="0.25">
      <c r="B2379" t="str">
        <f>IF(OR(PLANILLA!AJ2382="SI",PLANILLA!AK2382="SI"),"TIEMPO","")</f>
        <v/>
      </c>
      <c r="C2379" t="str">
        <f>IF(OR(PLANILLA!AJ2382="SI",PLANILLA!AK2382="SI"),"DESPLAZAMIENTO_FORZADO","")</f>
        <v/>
      </c>
      <c r="CR2379" t="str">
        <f>CONCATENATE("COMUNIDAD_",PLANILLA!S2382)</f>
        <v>COMUNIDAD_</v>
      </c>
      <c r="CS2379" t="str">
        <f>CONCATENATE(PLANILLA!S2382,"_",PLANILLA!T2382)</f>
        <v>_</v>
      </c>
      <c r="ES2379" s="42" t="str">
        <f>IF(AND(PLANILLA!AM2382="",PLANILLA!AN2382=""),"",CONCATENATE(PLANILLA!AM2382,"-",PLANILLA!AN2382))</f>
        <v/>
      </c>
    </row>
    <row r="2380" spans="2:149" x14ac:dyDescent="0.25">
      <c r="B2380" t="str">
        <f>IF(OR(PLANILLA!AJ2383="SI",PLANILLA!AK2383="SI"),"TIEMPO","")</f>
        <v/>
      </c>
      <c r="C2380" t="str">
        <f>IF(OR(PLANILLA!AJ2383="SI",PLANILLA!AK2383="SI"),"DESPLAZAMIENTO_FORZADO","")</f>
        <v/>
      </c>
      <c r="CR2380" t="str">
        <f>CONCATENATE("COMUNIDAD_",PLANILLA!S2383)</f>
        <v>COMUNIDAD_</v>
      </c>
      <c r="CS2380" t="str">
        <f>CONCATENATE(PLANILLA!S2383,"_",PLANILLA!T2383)</f>
        <v>_</v>
      </c>
      <c r="ES2380" s="42" t="str">
        <f>IF(AND(PLANILLA!AM2383="",PLANILLA!AN2383=""),"",CONCATENATE(PLANILLA!AM2383,"-",PLANILLA!AN2383))</f>
        <v/>
      </c>
    </row>
    <row r="2381" spans="2:149" x14ac:dyDescent="0.25">
      <c r="B2381" t="str">
        <f>IF(OR(PLANILLA!AJ2384="SI",PLANILLA!AK2384="SI"),"TIEMPO","")</f>
        <v/>
      </c>
      <c r="C2381" t="str">
        <f>IF(OR(PLANILLA!AJ2384="SI",PLANILLA!AK2384="SI"),"DESPLAZAMIENTO_FORZADO","")</f>
        <v/>
      </c>
      <c r="CR2381" t="str">
        <f>CONCATENATE("COMUNIDAD_",PLANILLA!S2384)</f>
        <v>COMUNIDAD_</v>
      </c>
      <c r="CS2381" t="str">
        <f>CONCATENATE(PLANILLA!S2384,"_",PLANILLA!T2384)</f>
        <v>_</v>
      </c>
      <c r="ES2381" s="42" t="str">
        <f>IF(AND(PLANILLA!AM2384="",PLANILLA!AN2384=""),"",CONCATENATE(PLANILLA!AM2384,"-",PLANILLA!AN2384))</f>
        <v/>
      </c>
    </row>
    <row r="2382" spans="2:149" x14ac:dyDescent="0.25">
      <c r="B2382" t="str">
        <f>IF(OR(PLANILLA!AJ2385="SI",PLANILLA!AK2385="SI"),"TIEMPO","")</f>
        <v/>
      </c>
      <c r="C2382" t="str">
        <f>IF(OR(PLANILLA!AJ2385="SI",PLANILLA!AK2385="SI"),"DESPLAZAMIENTO_FORZADO","")</f>
        <v/>
      </c>
      <c r="CR2382" t="str">
        <f>CONCATENATE("COMUNIDAD_",PLANILLA!S2385)</f>
        <v>COMUNIDAD_</v>
      </c>
      <c r="CS2382" t="str">
        <f>CONCATENATE(PLANILLA!S2385,"_",PLANILLA!T2385)</f>
        <v>_</v>
      </c>
      <c r="ES2382" s="42" t="str">
        <f>IF(AND(PLANILLA!AM2385="",PLANILLA!AN2385=""),"",CONCATENATE(PLANILLA!AM2385,"-",PLANILLA!AN2385))</f>
        <v/>
      </c>
    </row>
    <row r="2383" spans="2:149" x14ac:dyDescent="0.25">
      <c r="B2383" t="str">
        <f>IF(OR(PLANILLA!AJ2386="SI",PLANILLA!AK2386="SI"),"TIEMPO","")</f>
        <v/>
      </c>
      <c r="C2383" t="str">
        <f>IF(OR(PLANILLA!AJ2386="SI",PLANILLA!AK2386="SI"),"DESPLAZAMIENTO_FORZADO","")</f>
        <v/>
      </c>
      <c r="CR2383" t="str">
        <f>CONCATENATE("COMUNIDAD_",PLANILLA!S2386)</f>
        <v>COMUNIDAD_</v>
      </c>
      <c r="CS2383" t="str">
        <f>CONCATENATE(PLANILLA!S2386,"_",PLANILLA!T2386)</f>
        <v>_</v>
      </c>
      <c r="ES2383" s="42" t="str">
        <f>IF(AND(PLANILLA!AM2386="",PLANILLA!AN2386=""),"",CONCATENATE(PLANILLA!AM2386,"-",PLANILLA!AN2386))</f>
        <v/>
      </c>
    </row>
    <row r="2384" spans="2:149" x14ac:dyDescent="0.25">
      <c r="B2384" t="str">
        <f>IF(OR(PLANILLA!AJ2387="SI",PLANILLA!AK2387="SI"),"TIEMPO","")</f>
        <v/>
      </c>
      <c r="C2384" t="str">
        <f>IF(OR(PLANILLA!AJ2387="SI",PLANILLA!AK2387="SI"),"DESPLAZAMIENTO_FORZADO","")</f>
        <v/>
      </c>
      <c r="CR2384" t="str">
        <f>CONCATENATE("COMUNIDAD_",PLANILLA!S2387)</f>
        <v>COMUNIDAD_</v>
      </c>
      <c r="CS2384" t="str">
        <f>CONCATENATE(PLANILLA!S2387,"_",PLANILLA!T2387)</f>
        <v>_</v>
      </c>
      <c r="ES2384" s="42" t="str">
        <f>IF(AND(PLANILLA!AM2387="",PLANILLA!AN2387=""),"",CONCATENATE(PLANILLA!AM2387,"-",PLANILLA!AN2387))</f>
        <v/>
      </c>
    </row>
    <row r="2385" spans="2:149" x14ac:dyDescent="0.25">
      <c r="B2385" t="str">
        <f>IF(OR(PLANILLA!AJ2388="SI",PLANILLA!AK2388="SI"),"TIEMPO","")</f>
        <v/>
      </c>
      <c r="C2385" t="str">
        <f>IF(OR(PLANILLA!AJ2388="SI",PLANILLA!AK2388="SI"),"DESPLAZAMIENTO_FORZADO","")</f>
        <v/>
      </c>
      <c r="CR2385" t="str">
        <f>CONCATENATE("COMUNIDAD_",PLANILLA!S2388)</f>
        <v>COMUNIDAD_</v>
      </c>
      <c r="CS2385" t="str">
        <f>CONCATENATE(PLANILLA!S2388,"_",PLANILLA!T2388)</f>
        <v>_</v>
      </c>
      <c r="ES2385" s="42" t="str">
        <f>IF(AND(PLANILLA!AM2388="",PLANILLA!AN2388=""),"",CONCATENATE(PLANILLA!AM2388,"-",PLANILLA!AN2388))</f>
        <v/>
      </c>
    </row>
    <row r="2386" spans="2:149" x14ac:dyDescent="0.25">
      <c r="B2386" t="str">
        <f>IF(OR(PLANILLA!AJ2389="SI",PLANILLA!AK2389="SI"),"TIEMPO","")</f>
        <v/>
      </c>
      <c r="C2386" t="str">
        <f>IF(OR(PLANILLA!AJ2389="SI",PLANILLA!AK2389="SI"),"DESPLAZAMIENTO_FORZADO","")</f>
        <v/>
      </c>
      <c r="CR2386" t="str">
        <f>CONCATENATE("COMUNIDAD_",PLANILLA!S2389)</f>
        <v>COMUNIDAD_</v>
      </c>
      <c r="CS2386" t="str">
        <f>CONCATENATE(PLANILLA!S2389,"_",PLANILLA!T2389)</f>
        <v>_</v>
      </c>
      <c r="ES2386" s="42" t="str">
        <f>IF(AND(PLANILLA!AM2389="",PLANILLA!AN2389=""),"",CONCATENATE(PLANILLA!AM2389,"-",PLANILLA!AN2389))</f>
        <v/>
      </c>
    </row>
    <row r="2387" spans="2:149" x14ac:dyDescent="0.25">
      <c r="B2387" t="str">
        <f>IF(OR(PLANILLA!AJ2390="SI",PLANILLA!AK2390="SI"),"TIEMPO","")</f>
        <v/>
      </c>
      <c r="C2387" t="str">
        <f>IF(OR(PLANILLA!AJ2390="SI",PLANILLA!AK2390="SI"),"DESPLAZAMIENTO_FORZADO","")</f>
        <v/>
      </c>
      <c r="CR2387" t="str">
        <f>CONCATENATE("COMUNIDAD_",PLANILLA!S2390)</f>
        <v>COMUNIDAD_</v>
      </c>
      <c r="CS2387" t="str">
        <f>CONCATENATE(PLANILLA!S2390,"_",PLANILLA!T2390)</f>
        <v>_</v>
      </c>
      <c r="ES2387" s="42" t="str">
        <f>IF(AND(PLANILLA!AM2390="",PLANILLA!AN2390=""),"",CONCATENATE(PLANILLA!AM2390,"-",PLANILLA!AN2390))</f>
        <v/>
      </c>
    </row>
    <row r="2388" spans="2:149" x14ac:dyDescent="0.25">
      <c r="B2388" t="str">
        <f>IF(OR(PLANILLA!AJ2391="SI",PLANILLA!AK2391="SI"),"TIEMPO","")</f>
        <v/>
      </c>
      <c r="C2388" t="str">
        <f>IF(OR(PLANILLA!AJ2391="SI",PLANILLA!AK2391="SI"),"DESPLAZAMIENTO_FORZADO","")</f>
        <v/>
      </c>
      <c r="CR2388" t="str">
        <f>CONCATENATE("COMUNIDAD_",PLANILLA!S2391)</f>
        <v>COMUNIDAD_</v>
      </c>
      <c r="CS2388" t="str">
        <f>CONCATENATE(PLANILLA!S2391,"_",PLANILLA!T2391)</f>
        <v>_</v>
      </c>
      <c r="ES2388" s="42" t="str">
        <f>IF(AND(PLANILLA!AM2391="",PLANILLA!AN2391=""),"",CONCATENATE(PLANILLA!AM2391,"-",PLANILLA!AN2391))</f>
        <v/>
      </c>
    </row>
    <row r="2389" spans="2:149" x14ac:dyDescent="0.25">
      <c r="B2389" t="str">
        <f>IF(OR(PLANILLA!AJ2392="SI",PLANILLA!AK2392="SI"),"TIEMPO","")</f>
        <v/>
      </c>
      <c r="C2389" t="str">
        <f>IF(OR(PLANILLA!AJ2392="SI",PLANILLA!AK2392="SI"),"DESPLAZAMIENTO_FORZADO","")</f>
        <v/>
      </c>
      <c r="CR2389" t="str">
        <f>CONCATENATE("COMUNIDAD_",PLANILLA!S2392)</f>
        <v>COMUNIDAD_</v>
      </c>
      <c r="CS2389" t="str">
        <f>CONCATENATE(PLANILLA!S2392,"_",PLANILLA!T2392)</f>
        <v>_</v>
      </c>
      <c r="ES2389" s="42" t="str">
        <f>IF(AND(PLANILLA!AM2392="",PLANILLA!AN2392=""),"",CONCATENATE(PLANILLA!AM2392,"-",PLANILLA!AN2392))</f>
        <v/>
      </c>
    </row>
    <row r="2390" spans="2:149" x14ac:dyDescent="0.25">
      <c r="B2390" t="str">
        <f>IF(OR(PLANILLA!AJ2393="SI",PLANILLA!AK2393="SI"),"TIEMPO","")</f>
        <v/>
      </c>
      <c r="C2390" t="str">
        <f>IF(OR(PLANILLA!AJ2393="SI",PLANILLA!AK2393="SI"),"DESPLAZAMIENTO_FORZADO","")</f>
        <v/>
      </c>
      <c r="CR2390" t="str">
        <f>CONCATENATE("COMUNIDAD_",PLANILLA!S2393)</f>
        <v>COMUNIDAD_</v>
      </c>
      <c r="CS2390" t="str">
        <f>CONCATENATE(PLANILLA!S2393,"_",PLANILLA!T2393)</f>
        <v>_</v>
      </c>
      <c r="ES2390" s="42" t="str">
        <f>IF(AND(PLANILLA!AM2393="",PLANILLA!AN2393=""),"",CONCATENATE(PLANILLA!AM2393,"-",PLANILLA!AN2393))</f>
        <v/>
      </c>
    </row>
    <row r="2391" spans="2:149" x14ac:dyDescent="0.25">
      <c r="B2391" t="str">
        <f>IF(OR(PLANILLA!AJ2394="SI",PLANILLA!AK2394="SI"),"TIEMPO","")</f>
        <v/>
      </c>
      <c r="C2391" t="str">
        <f>IF(OR(PLANILLA!AJ2394="SI",PLANILLA!AK2394="SI"),"DESPLAZAMIENTO_FORZADO","")</f>
        <v/>
      </c>
      <c r="CR2391" t="str">
        <f>CONCATENATE("COMUNIDAD_",PLANILLA!S2394)</f>
        <v>COMUNIDAD_</v>
      </c>
      <c r="CS2391" t="str">
        <f>CONCATENATE(PLANILLA!S2394,"_",PLANILLA!T2394)</f>
        <v>_</v>
      </c>
      <c r="ES2391" s="42" t="str">
        <f>IF(AND(PLANILLA!AM2394="",PLANILLA!AN2394=""),"",CONCATENATE(PLANILLA!AM2394,"-",PLANILLA!AN2394))</f>
        <v/>
      </c>
    </row>
    <row r="2392" spans="2:149" x14ac:dyDescent="0.25">
      <c r="B2392" t="str">
        <f>IF(OR(PLANILLA!AJ2395="SI",PLANILLA!AK2395="SI"),"TIEMPO","")</f>
        <v/>
      </c>
      <c r="C2392" t="str">
        <f>IF(OR(PLANILLA!AJ2395="SI",PLANILLA!AK2395="SI"),"DESPLAZAMIENTO_FORZADO","")</f>
        <v/>
      </c>
      <c r="CR2392" t="str">
        <f>CONCATENATE("COMUNIDAD_",PLANILLA!S2395)</f>
        <v>COMUNIDAD_</v>
      </c>
      <c r="CS2392" t="str">
        <f>CONCATENATE(PLANILLA!S2395,"_",PLANILLA!T2395)</f>
        <v>_</v>
      </c>
      <c r="ES2392" s="42" t="str">
        <f>IF(AND(PLANILLA!AM2395="",PLANILLA!AN2395=""),"",CONCATENATE(PLANILLA!AM2395,"-",PLANILLA!AN2395))</f>
        <v/>
      </c>
    </row>
    <row r="2393" spans="2:149" x14ac:dyDescent="0.25">
      <c r="B2393" t="str">
        <f>IF(OR(PLANILLA!AJ2396="SI",PLANILLA!AK2396="SI"),"TIEMPO","")</f>
        <v/>
      </c>
      <c r="C2393" t="str">
        <f>IF(OR(PLANILLA!AJ2396="SI",PLANILLA!AK2396="SI"),"DESPLAZAMIENTO_FORZADO","")</f>
        <v/>
      </c>
      <c r="CR2393" t="str">
        <f>CONCATENATE("COMUNIDAD_",PLANILLA!S2396)</f>
        <v>COMUNIDAD_</v>
      </c>
      <c r="CS2393" t="str">
        <f>CONCATENATE(PLANILLA!S2396,"_",PLANILLA!T2396)</f>
        <v>_</v>
      </c>
      <c r="ES2393" s="42" t="str">
        <f>IF(AND(PLANILLA!AM2396="",PLANILLA!AN2396=""),"",CONCATENATE(PLANILLA!AM2396,"-",PLANILLA!AN2396))</f>
        <v/>
      </c>
    </row>
    <row r="2394" spans="2:149" x14ac:dyDescent="0.25">
      <c r="B2394" t="str">
        <f>IF(OR(PLANILLA!AJ2397="SI",PLANILLA!AK2397="SI"),"TIEMPO","")</f>
        <v/>
      </c>
      <c r="C2394" t="str">
        <f>IF(OR(PLANILLA!AJ2397="SI",PLANILLA!AK2397="SI"),"DESPLAZAMIENTO_FORZADO","")</f>
        <v/>
      </c>
      <c r="CR2394" t="str">
        <f>CONCATENATE("COMUNIDAD_",PLANILLA!S2397)</f>
        <v>COMUNIDAD_</v>
      </c>
      <c r="CS2394" t="str">
        <f>CONCATENATE(PLANILLA!S2397,"_",PLANILLA!T2397)</f>
        <v>_</v>
      </c>
      <c r="ES2394" s="42" t="str">
        <f>IF(AND(PLANILLA!AM2397="",PLANILLA!AN2397=""),"",CONCATENATE(PLANILLA!AM2397,"-",PLANILLA!AN2397))</f>
        <v/>
      </c>
    </row>
    <row r="2395" spans="2:149" x14ac:dyDescent="0.25">
      <c r="B2395" t="str">
        <f>IF(OR(PLANILLA!AJ2398="SI",PLANILLA!AK2398="SI"),"TIEMPO","")</f>
        <v/>
      </c>
      <c r="C2395" t="str">
        <f>IF(OR(PLANILLA!AJ2398="SI",PLANILLA!AK2398="SI"),"DESPLAZAMIENTO_FORZADO","")</f>
        <v/>
      </c>
      <c r="CR2395" t="str">
        <f>CONCATENATE("COMUNIDAD_",PLANILLA!S2398)</f>
        <v>COMUNIDAD_</v>
      </c>
      <c r="CS2395" t="str">
        <f>CONCATENATE(PLANILLA!S2398,"_",PLANILLA!T2398)</f>
        <v>_</v>
      </c>
      <c r="ES2395" s="42" t="str">
        <f>IF(AND(PLANILLA!AM2398="",PLANILLA!AN2398=""),"",CONCATENATE(PLANILLA!AM2398,"-",PLANILLA!AN2398))</f>
        <v/>
      </c>
    </row>
    <row r="2396" spans="2:149" x14ac:dyDescent="0.25">
      <c r="B2396" t="str">
        <f>IF(OR(PLANILLA!AJ2399="SI",PLANILLA!AK2399="SI"),"TIEMPO","")</f>
        <v/>
      </c>
      <c r="C2396" t="str">
        <f>IF(OR(PLANILLA!AJ2399="SI",PLANILLA!AK2399="SI"),"DESPLAZAMIENTO_FORZADO","")</f>
        <v/>
      </c>
      <c r="CR2396" t="str">
        <f>CONCATENATE("COMUNIDAD_",PLANILLA!S2399)</f>
        <v>COMUNIDAD_</v>
      </c>
      <c r="CS2396" t="str">
        <f>CONCATENATE(PLANILLA!S2399,"_",PLANILLA!T2399)</f>
        <v>_</v>
      </c>
      <c r="ES2396" s="42" t="str">
        <f>IF(AND(PLANILLA!AM2399="",PLANILLA!AN2399=""),"",CONCATENATE(PLANILLA!AM2399,"-",PLANILLA!AN2399))</f>
        <v/>
      </c>
    </row>
    <row r="2397" spans="2:149" x14ac:dyDescent="0.25">
      <c r="B2397" t="str">
        <f>IF(OR(PLANILLA!AJ2400="SI",PLANILLA!AK2400="SI"),"TIEMPO","")</f>
        <v/>
      </c>
      <c r="C2397" t="str">
        <f>IF(OR(PLANILLA!AJ2400="SI",PLANILLA!AK2400="SI"),"DESPLAZAMIENTO_FORZADO","")</f>
        <v/>
      </c>
      <c r="CR2397" t="str">
        <f>CONCATENATE("COMUNIDAD_",PLANILLA!S2400)</f>
        <v>COMUNIDAD_</v>
      </c>
      <c r="CS2397" t="str">
        <f>CONCATENATE(PLANILLA!S2400,"_",PLANILLA!T2400)</f>
        <v>_</v>
      </c>
      <c r="ES2397" s="42" t="str">
        <f>IF(AND(PLANILLA!AM2400="",PLANILLA!AN2400=""),"",CONCATENATE(PLANILLA!AM2400,"-",PLANILLA!AN2400))</f>
        <v/>
      </c>
    </row>
    <row r="2398" spans="2:149" x14ac:dyDescent="0.25">
      <c r="B2398" t="str">
        <f>IF(OR(PLANILLA!AJ2401="SI",PLANILLA!AK2401="SI"),"TIEMPO","")</f>
        <v/>
      </c>
      <c r="C2398" t="str">
        <f>IF(OR(PLANILLA!AJ2401="SI",PLANILLA!AK2401="SI"),"DESPLAZAMIENTO_FORZADO","")</f>
        <v/>
      </c>
      <c r="CR2398" t="str">
        <f>CONCATENATE("COMUNIDAD_",PLANILLA!S2401)</f>
        <v>COMUNIDAD_</v>
      </c>
      <c r="CS2398" t="str">
        <f>CONCATENATE(PLANILLA!S2401,"_",PLANILLA!T2401)</f>
        <v>_</v>
      </c>
      <c r="ES2398" s="42" t="str">
        <f>IF(AND(PLANILLA!AM2401="",PLANILLA!AN2401=""),"",CONCATENATE(PLANILLA!AM2401,"-",PLANILLA!AN2401))</f>
        <v/>
      </c>
    </row>
    <row r="2399" spans="2:149" x14ac:dyDescent="0.25">
      <c r="B2399" t="str">
        <f>IF(OR(PLANILLA!AJ2402="SI",PLANILLA!AK2402="SI"),"TIEMPO","")</f>
        <v/>
      </c>
      <c r="C2399" t="str">
        <f>IF(OR(PLANILLA!AJ2402="SI",PLANILLA!AK2402="SI"),"DESPLAZAMIENTO_FORZADO","")</f>
        <v/>
      </c>
      <c r="CR2399" t="str">
        <f>CONCATENATE("COMUNIDAD_",PLANILLA!S2402)</f>
        <v>COMUNIDAD_</v>
      </c>
      <c r="CS2399" t="str">
        <f>CONCATENATE(PLANILLA!S2402,"_",PLANILLA!T2402)</f>
        <v>_</v>
      </c>
      <c r="ES2399" s="42" t="str">
        <f>IF(AND(PLANILLA!AM2402="",PLANILLA!AN2402=""),"",CONCATENATE(PLANILLA!AM2402,"-",PLANILLA!AN2402))</f>
        <v/>
      </c>
    </row>
    <row r="2400" spans="2:149" x14ac:dyDescent="0.25">
      <c r="B2400" t="str">
        <f>IF(OR(PLANILLA!AJ2403="SI",PLANILLA!AK2403="SI"),"TIEMPO","")</f>
        <v/>
      </c>
      <c r="C2400" t="str">
        <f>IF(OR(PLANILLA!AJ2403="SI",PLANILLA!AK2403="SI"),"DESPLAZAMIENTO_FORZADO","")</f>
        <v/>
      </c>
      <c r="CR2400" t="str">
        <f>CONCATENATE("COMUNIDAD_",PLANILLA!S2403)</f>
        <v>COMUNIDAD_</v>
      </c>
      <c r="CS2400" t="str">
        <f>CONCATENATE(PLANILLA!S2403,"_",PLANILLA!T2403)</f>
        <v>_</v>
      </c>
      <c r="ES2400" s="42" t="str">
        <f>IF(AND(PLANILLA!AM2403="",PLANILLA!AN2403=""),"",CONCATENATE(PLANILLA!AM2403,"-",PLANILLA!AN2403))</f>
        <v/>
      </c>
    </row>
    <row r="2401" spans="2:149" x14ac:dyDescent="0.25">
      <c r="B2401" t="str">
        <f>IF(OR(PLANILLA!AJ2404="SI",PLANILLA!AK2404="SI"),"TIEMPO","")</f>
        <v/>
      </c>
      <c r="C2401" t="str">
        <f>IF(OR(PLANILLA!AJ2404="SI",PLANILLA!AK2404="SI"),"DESPLAZAMIENTO_FORZADO","")</f>
        <v/>
      </c>
      <c r="CR2401" t="str">
        <f>CONCATENATE("COMUNIDAD_",PLANILLA!S2404)</f>
        <v>COMUNIDAD_</v>
      </c>
      <c r="CS2401" t="str">
        <f>CONCATENATE(PLANILLA!S2404,"_",PLANILLA!T2404)</f>
        <v>_</v>
      </c>
      <c r="ES2401" s="42" t="str">
        <f>IF(AND(PLANILLA!AM2404="",PLANILLA!AN2404=""),"",CONCATENATE(PLANILLA!AM2404,"-",PLANILLA!AN2404))</f>
        <v/>
      </c>
    </row>
    <row r="2402" spans="2:149" x14ac:dyDescent="0.25">
      <c r="B2402" t="str">
        <f>IF(OR(PLANILLA!AJ2405="SI",PLANILLA!AK2405="SI"),"TIEMPO","")</f>
        <v/>
      </c>
      <c r="C2402" t="str">
        <f>IF(OR(PLANILLA!AJ2405="SI",PLANILLA!AK2405="SI"),"DESPLAZAMIENTO_FORZADO","")</f>
        <v/>
      </c>
      <c r="CR2402" t="str">
        <f>CONCATENATE("COMUNIDAD_",PLANILLA!S2405)</f>
        <v>COMUNIDAD_</v>
      </c>
      <c r="CS2402" t="str">
        <f>CONCATENATE(PLANILLA!S2405,"_",PLANILLA!T2405)</f>
        <v>_</v>
      </c>
      <c r="ES2402" s="42" t="str">
        <f>IF(AND(PLANILLA!AM2405="",PLANILLA!AN2405=""),"",CONCATENATE(PLANILLA!AM2405,"-",PLANILLA!AN2405))</f>
        <v/>
      </c>
    </row>
    <row r="2403" spans="2:149" x14ac:dyDescent="0.25">
      <c r="B2403" t="str">
        <f>IF(OR(PLANILLA!AJ2406="SI",PLANILLA!AK2406="SI"),"TIEMPO","")</f>
        <v/>
      </c>
      <c r="C2403" t="str">
        <f>IF(OR(PLANILLA!AJ2406="SI",PLANILLA!AK2406="SI"),"DESPLAZAMIENTO_FORZADO","")</f>
        <v/>
      </c>
      <c r="CR2403" t="str">
        <f>CONCATENATE("COMUNIDAD_",PLANILLA!S2406)</f>
        <v>COMUNIDAD_</v>
      </c>
      <c r="CS2403" t="str">
        <f>CONCATENATE(PLANILLA!S2406,"_",PLANILLA!T2406)</f>
        <v>_</v>
      </c>
      <c r="ES2403" s="42" t="str">
        <f>IF(AND(PLANILLA!AM2406="",PLANILLA!AN2406=""),"",CONCATENATE(PLANILLA!AM2406,"-",PLANILLA!AN2406))</f>
        <v/>
      </c>
    </row>
    <row r="2404" spans="2:149" x14ac:dyDescent="0.25">
      <c r="B2404" t="str">
        <f>IF(OR(PLANILLA!AJ2407="SI",PLANILLA!AK2407="SI"),"TIEMPO","")</f>
        <v/>
      </c>
      <c r="C2404" t="str">
        <f>IF(OR(PLANILLA!AJ2407="SI",PLANILLA!AK2407="SI"),"DESPLAZAMIENTO_FORZADO","")</f>
        <v/>
      </c>
      <c r="CR2404" t="str">
        <f>CONCATENATE("COMUNIDAD_",PLANILLA!S2407)</f>
        <v>COMUNIDAD_</v>
      </c>
      <c r="CS2404" t="str">
        <f>CONCATENATE(PLANILLA!S2407,"_",PLANILLA!T2407)</f>
        <v>_</v>
      </c>
      <c r="ES2404" s="42" t="str">
        <f>IF(AND(PLANILLA!AM2407="",PLANILLA!AN2407=""),"",CONCATENATE(PLANILLA!AM2407,"-",PLANILLA!AN2407))</f>
        <v/>
      </c>
    </row>
    <row r="2405" spans="2:149" x14ac:dyDescent="0.25">
      <c r="B2405" t="str">
        <f>IF(OR(PLANILLA!AJ2408="SI",PLANILLA!AK2408="SI"),"TIEMPO","")</f>
        <v/>
      </c>
      <c r="C2405" t="str">
        <f>IF(OR(PLANILLA!AJ2408="SI",PLANILLA!AK2408="SI"),"DESPLAZAMIENTO_FORZADO","")</f>
        <v/>
      </c>
      <c r="CR2405" t="str">
        <f>CONCATENATE("COMUNIDAD_",PLANILLA!S2408)</f>
        <v>COMUNIDAD_</v>
      </c>
      <c r="CS2405" t="str">
        <f>CONCATENATE(PLANILLA!S2408,"_",PLANILLA!T2408)</f>
        <v>_</v>
      </c>
      <c r="ES2405" s="42" t="str">
        <f>IF(AND(PLANILLA!AM2408="",PLANILLA!AN2408=""),"",CONCATENATE(PLANILLA!AM2408,"-",PLANILLA!AN2408))</f>
        <v/>
      </c>
    </row>
    <row r="2406" spans="2:149" x14ac:dyDescent="0.25">
      <c r="B2406" t="str">
        <f>IF(OR(PLANILLA!AJ2409="SI",PLANILLA!AK2409="SI"),"TIEMPO","")</f>
        <v/>
      </c>
      <c r="C2406" t="str">
        <f>IF(OR(PLANILLA!AJ2409="SI",PLANILLA!AK2409="SI"),"DESPLAZAMIENTO_FORZADO","")</f>
        <v/>
      </c>
      <c r="CR2406" t="str">
        <f>CONCATENATE("COMUNIDAD_",PLANILLA!S2409)</f>
        <v>COMUNIDAD_</v>
      </c>
      <c r="CS2406" t="str">
        <f>CONCATENATE(PLANILLA!S2409,"_",PLANILLA!T2409)</f>
        <v>_</v>
      </c>
      <c r="ES2406" s="42" t="str">
        <f>IF(AND(PLANILLA!AM2409="",PLANILLA!AN2409=""),"",CONCATENATE(PLANILLA!AM2409,"-",PLANILLA!AN2409))</f>
        <v/>
      </c>
    </row>
    <row r="2407" spans="2:149" x14ac:dyDescent="0.25">
      <c r="B2407" t="str">
        <f>IF(OR(PLANILLA!AJ2410="SI",PLANILLA!AK2410="SI"),"TIEMPO","")</f>
        <v/>
      </c>
      <c r="C2407" t="str">
        <f>IF(OR(PLANILLA!AJ2410="SI",PLANILLA!AK2410="SI"),"DESPLAZAMIENTO_FORZADO","")</f>
        <v/>
      </c>
      <c r="CR2407" t="str">
        <f>CONCATENATE("COMUNIDAD_",PLANILLA!S2410)</f>
        <v>COMUNIDAD_</v>
      </c>
      <c r="CS2407" t="str">
        <f>CONCATENATE(PLANILLA!S2410,"_",PLANILLA!T2410)</f>
        <v>_</v>
      </c>
      <c r="ES2407" s="42" t="str">
        <f>IF(AND(PLANILLA!AM2410="",PLANILLA!AN2410=""),"",CONCATENATE(PLANILLA!AM2410,"-",PLANILLA!AN2410))</f>
        <v/>
      </c>
    </row>
    <row r="2408" spans="2:149" x14ac:dyDescent="0.25">
      <c r="B2408" t="str">
        <f>IF(OR(PLANILLA!AJ2411="SI",PLANILLA!AK2411="SI"),"TIEMPO","")</f>
        <v/>
      </c>
      <c r="C2408" t="str">
        <f>IF(OR(PLANILLA!AJ2411="SI",PLANILLA!AK2411="SI"),"DESPLAZAMIENTO_FORZADO","")</f>
        <v/>
      </c>
      <c r="CR2408" t="str">
        <f>CONCATENATE("COMUNIDAD_",PLANILLA!S2411)</f>
        <v>COMUNIDAD_</v>
      </c>
      <c r="CS2408" t="str">
        <f>CONCATENATE(PLANILLA!S2411,"_",PLANILLA!T2411)</f>
        <v>_</v>
      </c>
      <c r="ES2408" s="42" t="str">
        <f>IF(AND(PLANILLA!AM2411="",PLANILLA!AN2411=""),"",CONCATENATE(PLANILLA!AM2411,"-",PLANILLA!AN2411))</f>
        <v/>
      </c>
    </row>
    <row r="2409" spans="2:149" x14ac:dyDescent="0.25">
      <c r="B2409" t="str">
        <f>IF(OR(PLANILLA!AJ2412="SI",PLANILLA!AK2412="SI"),"TIEMPO","")</f>
        <v/>
      </c>
      <c r="C2409" t="str">
        <f>IF(OR(PLANILLA!AJ2412="SI",PLANILLA!AK2412="SI"),"DESPLAZAMIENTO_FORZADO","")</f>
        <v/>
      </c>
      <c r="CR2409" t="str">
        <f>CONCATENATE("COMUNIDAD_",PLANILLA!S2412)</f>
        <v>COMUNIDAD_</v>
      </c>
      <c r="CS2409" t="str">
        <f>CONCATENATE(PLANILLA!S2412,"_",PLANILLA!T2412)</f>
        <v>_</v>
      </c>
      <c r="ES2409" s="42" t="str">
        <f>IF(AND(PLANILLA!AM2412="",PLANILLA!AN2412=""),"",CONCATENATE(PLANILLA!AM2412,"-",PLANILLA!AN2412))</f>
        <v/>
      </c>
    </row>
    <row r="2410" spans="2:149" x14ac:dyDescent="0.25">
      <c r="B2410" t="str">
        <f>IF(OR(PLANILLA!AJ2413="SI",PLANILLA!AK2413="SI"),"TIEMPO","")</f>
        <v/>
      </c>
      <c r="C2410" t="str">
        <f>IF(OR(PLANILLA!AJ2413="SI",PLANILLA!AK2413="SI"),"DESPLAZAMIENTO_FORZADO","")</f>
        <v/>
      </c>
      <c r="CR2410" t="str">
        <f>CONCATENATE("COMUNIDAD_",PLANILLA!S2413)</f>
        <v>COMUNIDAD_</v>
      </c>
      <c r="CS2410" t="str">
        <f>CONCATENATE(PLANILLA!S2413,"_",PLANILLA!T2413)</f>
        <v>_</v>
      </c>
      <c r="ES2410" s="42" t="str">
        <f>IF(AND(PLANILLA!AM2413="",PLANILLA!AN2413=""),"",CONCATENATE(PLANILLA!AM2413,"-",PLANILLA!AN2413))</f>
        <v/>
      </c>
    </row>
    <row r="2411" spans="2:149" x14ac:dyDescent="0.25">
      <c r="B2411" t="str">
        <f>IF(OR(PLANILLA!AJ2414="SI",PLANILLA!AK2414="SI"),"TIEMPO","")</f>
        <v/>
      </c>
      <c r="C2411" t="str">
        <f>IF(OR(PLANILLA!AJ2414="SI",PLANILLA!AK2414="SI"),"DESPLAZAMIENTO_FORZADO","")</f>
        <v/>
      </c>
      <c r="CR2411" t="str">
        <f>CONCATENATE("COMUNIDAD_",PLANILLA!S2414)</f>
        <v>COMUNIDAD_</v>
      </c>
      <c r="CS2411" t="str">
        <f>CONCATENATE(PLANILLA!S2414,"_",PLANILLA!T2414)</f>
        <v>_</v>
      </c>
      <c r="ES2411" s="42" t="str">
        <f>IF(AND(PLANILLA!AM2414="",PLANILLA!AN2414=""),"",CONCATENATE(PLANILLA!AM2414,"-",PLANILLA!AN2414))</f>
        <v/>
      </c>
    </row>
    <row r="2412" spans="2:149" x14ac:dyDescent="0.25">
      <c r="B2412" t="str">
        <f>IF(OR(PLANILLA!AJ2415="SI",PLANILLA!AK2415="SI"),"TIEMPO","")</f>
        <v/>
      </c>
      <c r="C2412" t="str">
        <f>IF(OR(PLANILLA!AJ2415="SI",PLANILLA!AK2415="SI"),"DESPLAZAMIENTO_FORZADO","")</f>
        <v/>
      </c>
      <c r="CR2412" t="str">
        <f>CONCATENATE("COMUNIDAD_",PLANILLA!S2415)</f>
        <v>COMUNIDAD_</v>
      </c>
      <c r="CS2412" t="str">
        <f>CONCATENATE(PLANILLA!S2415,"_",PLANILLA!T2415)</f>
        <v>_</v>
      </c>
      <c r="ES2412" s="42" t="str">
        <f>IF(AND(PLANILLA!AM2415="",PLANILLA!AN2415=""),"",CONCATENATE(PLANILLA!AM2415,"-",PLANILLA!AN2415))</f>
        <v/>
      </c>
    </row>
    <row r="2413" spans="2:149" x14ac:dyDescent="0.25">
      <c r="B2413" t="str">
        <f>IF(OR(PLANILLA!AJ2416="SI",PLANILLA!AK2416="SI"),"TIEMPO","")</f>
        <v/>
      </c>
      <c r="C2413" t="str">
        <f>IF(OR(PLANILLA!AJ2416="SI",PLANILLA!AK2416="SI"),"DESPLAZAMIENTO_FORZADO","")</f>
        <v/>
      </c>
      <c r="CR2413" t="str">
        <f>CONCATENATE("COMUNIDAD_",PLANILLA!S2416)</f>
        <v>COMUNIDAD_</v>
      </c>
      <c r="CS2413" t="str">
        <f>CONCATENATE(PLANILLA!S2416,"_",PLANILLA!T2416)</f>
        <v>_</v>
      </c>
      <c r="ES2413" s="42" t="str">
        <f>IF(AND(PLANILLA!AM2416="",PLANILLA!AN2416=""),"",CONCATENATE(PLANILLA!AM2416,"-",PLANILLA!AN2416))</f>
        <v/>
      </c>
    </row>
    <row r="2414" spans="2:149" x14ac:dyDescent="0.25">
      <c r="B2414" t="str">
        <f>IF(OR(PLANILLA!AJ2417="SI",PLANILLA!AK2417="SI"),"TIEMPO","")</f>
        <v/>
      </c>
      <c r="C2414" t="str">
        <f>IF(OR(PLANILLA!AJ2417="SI",PLANILLA!AK2417="SI"),"DESPLAZAMIENTO_FORZADO","")</f>
        <v/>
      </c>
      <c r="CR2414" t="str">
        <f>CONCATENATE("COMUNIDAD_",PLANILLA!S2417)</f>
        <v>COMUNIDAD_</v>
      </c>
      <c r="CS2414" t="str">
        <f>CONCATENATE(PLANILLA!S2417,"_",PLANILLA!T2417)</f>
        <v>_</v>
      </c>
      <c r="ES2414" s="42" t="str">
        <f>IF(AND(PLANILLA!AM2417="",PLANILLA!AN2417=""),"",CONCATENATE(PLANILLA!AM2417,"-",PLANILLA!AN2417))</f>
        <v/>
      </c>
    </row>
    <row r="2415" spans="2:149" x14ac:dyDescent="0.25">
      <c r="B2415" t="str">
        <f>IF(OR(PLANILLA!AJ2418="SI",PLANILLA!AK2418="SI"),"TIEMPO","")</f>
        <v/>
      </c>
      <c r="C2415" t="str">
        <f>IF(OR(PLANILLA!AJ2418="SI",PLANILLA!AK2418="SI"),"DESPLAZAMIENTO_FORZADO","")</f>
        <v/>
      </c>
      <c r="CR2415" t="str">
        <f>CONCATENATE("COMUNIDAD_",PLANILLA!S2418)</f>
        <v>COMUNIDAD_</v>
      </c>
      <c r="CS2415" t="str">
        <f>CONCATENATE(PLANILLA!S2418,"_",PLANILLA!T2418)</f>
        <v>_</v>
      </c>
      <c r="ES2415" s="42" t="str">
        <f>IF(AND(PLANILLA!AM2418="",PLANILLA!AN2418=""),"",CONCATENATE(PLANILLA!AM2418,"-",PLANILLA!AN2418))</f>
        <v/>
      </c>
    </row>
    <row r="2416" spans="2:149" x14ac:dyDescent="0.25">
      <c r="B2416" t="str">
        <f>IF(OR(PLANILLA!AJ2419="SI",PLANILLA!AK2419="SI"),"TIEMPO","")</f>
        <v/>
      </c>
      <c r="C2416" t="str">
        <f>IF(OR(PLANILLA!AJ2419="SI",PLANILLA!AK2419="SI"),"DESPLAZAMIENTO_FORZADO","")</f>
        <v/>
      </c>
      <c r="CR2416" t="str">
        <f>CONCATENATE("COMUNIDAD_",PLANILLA!S2419)</f>
        <v>COMUNIDAD_</v>
      </c>
      <c r="CS2416" t="str">
        <f>CONCATENATE(PLANILLA!S2419,"_",PLANILLA!T2419)</f>
        <v>_</v>
      </c>
      <c r="ES2416" s="42" t="str">
        <f>IF(AND(PLANILLA!AM2419="",PLANILLA!AN2419=""),"",CONCATENATE(PLANILLA!AM2419,"-",PLANILLA!AN2419))</f>
        <v/>
      </c>
    </row>
    <row r="2417" spans="2:149" x14ac:dyDescent="0.25">
      <c r="B2417" t="str">
        <f>IF(OR(PLANILLA!AJ2420="SI",PLANILLA!AK2420="SI"),"TIEMPO","")</f>
        <v/>
      </c>
      <c r="C2417" t="str">
        <f>IF(OR(PLANILLA!AJ2420="SI",PLANILLA!AK2420="SI"),"DESPLAZAMIENTO_FORZADO","")</f>
        <v/>
      </c>
      <c r="CR2417" t="str">
        <f>CONCATENATE("COMUNIDAD_",PLANILLA!S2420)</f>
        <v>COMUNIDAD_</v>
      </c>
      <c r="CS2417" t="str">
        <f>CONCATENATE(PLANILLA!S2420,"_",PLANILLA!T2420)</f>
        <v>_</v>
      </c>
      <c r="ES2417" s="42" t="str">
        <f>IF(AND(PLANILLA!AM2420="",PLANILLA!AN2420=""),"",CONCATENATE(PLANILLA!AM2420,"-",PLANILLA!AN2420))</f>
        <v/>
      </c>
    </row>
    <row r="2418" spans="2:149" x14ac:dyDescent="0.25">
      <c r="B2418" t="str">
        <f>IF(OR(PLANILLA!AJ2421="SI",PLANILLA!AK2421="SI"),"TIEMPO","")</f>
        <v/>
      </c>
      <c r="C2418" t="str">
        <f>IF(OR(PLANILLA!AJ2421="SI",PLANILLA!AK2421="SI"),"DESPLAZAMIENTO_FORZADO","")</f>
        <v/>
      </c>
      <c r="CR2418" t="str">
        <f>CONCATENATE("COMUNIDAD_",PLANILLA!S2421)</f>
        <v>COMUNIDAD_</v>
      </c>
      <c r="CS2418" t="str">
        <f>CONCATENATE(PLANILLA!S2421,"_",PLANILLA!T2421)</f>
        <v>_</v>
      </c>
      <c r="ES2418" s="42" t="str">
        <f>IF(AND(PLANILLA!AM2421="",PLANILLA!AN2421=""),"",CONCATENATE(PLANILLA!AM2421,"-",PLANILLA!AN2421))</f>
        <v/>
      </c>
    </row>
    <row r="2419" spans="2:149" x14ac:dyDescent="0.25">
      <c r="B2419" t="str">
        <f>IF(OR(PLANILLA!AJ2422="SI",PLANILLA!AK2422="SI"),"TIEMPO","")</f>
        <v/>
      </c>
      <c r="C2419" t="str">
        <f>IF(OR(PLANILLA!AJ2422="SI",PLANILLA!AK2422="SI"),"DESPLAZAMIENTO_FORZADO","")</f>
        <v/>
      </c>
      <c r="CR2419" t="str">
        <f>CONCATENATE("COMUNIDAD_",PLANILLA!S2422)</f>
        <v>COMUNIDAD_</v>
      </c>
      <c r="CS2419" t="str">
        <f>CONCATENATE(PLANILLA!S2422,"_",PLANILLA!T2422)</f>
        <v>_</v>
      </c>
      <c r="ES2419" s="42" t="str">
        <f>IF(AND(PLANILLA!AM2422="",PLANILLA!AN2422=""),"",CONCATENATE(PLANILLA!AM2422,"-",PLANILLA!AN2422))</f>
        <v/>
      </c>
    </row>
    <row r="2420" spans="2:149" x14ac:dyDescent="0.25">
      <c r="B2420" t="str">
        <f>IF(OR(PLANILLA!AJ2423="SI",PLANILLA!AK2423="SI"),"TIEMPO","")</f>
        <v/>
      </c>
      <c r="C2420" t="str">
        <f>IF(OR(PLANILLA!AJ2423="SI",PLANILLA!AK2423="SI"),"DESPLAZAMIENTO_FORZADO","")</f>
        <v/>
      </c>
      <c r="CR2420" t="str">
        <f>CONCATENATE("COMUNIDAD_",PLANILLA!S2423)</f>
        <v>COMUNIDAD_</v>
      </c>
      <c r="CS2420" t="str">
        <f>CONCATENATE(PLANILLA!S2423,"_",PLANILLA!T2423)</f>
        <v>_</v>
      </c>
      <c r="ES2420" s="42" t="str">
        <f>IF(AND(PLANILLA!AM2423="",PLANILLA!AN2423=""),"",CONCATENATE(PLANILLA!AM2423,"-",PLANILLA!AN2423))</f>
        <v/>
      </c>
    </row>
    <row r="2421" spans="2:149" x14ac:dyDescent="0.25">
      <c r="B2421" t="str">
        <f>IF(OR(PLANILLA!AJ2424="SI",PLANILLA!AK2424="SI"),"TIEMPO","")</f>
        <v/>
      </c>
      <c r="C2421" t="str">
        <f>IF(OR(PLANILLA!AJ2424="SI",PLANILLA!AK2424="SI"),"DESPLAZAMIENTO_FORZADO","")</f>
        <v/>
      </c>
      <c r="CR2421" t="str">
        <f>CONCATENATE("COMUNIDAD_",PLANILLA!S2424)</f>
        <v>COMUNIDAD_</v>
      </c>
      <c r="CS2421" t="str">
        <f>CONCATENATE(PLANILLA!S2424,"_",PLANILLA!T2424)</f>
        <v>_</v>
      </c>
      <c r="ES2421" s="42" t="str">
        <f>IF(AND(PLANILLA!AM2424="",PLANILLA!AN2424=""),"",CONCATENATE(PLANILLA!AM2424,"-",PLANILLA!AN2424))</f>
        <v/>
      </c>
    </row>
    <row r="2422" spans="2:149" x14ac:dyDescent="0.25">
      <c r="B2422" t="str">
        <f>IF(OR(PLANILLA!AJ2425="SI",PLANILLA!AK2425="SI"),"TIEMPO","")</f>
        <v/>
      </c>
      <c r="C2422" t="str">
        <f>IF(OR(PLANILLA!AJ2425="SI",PLANILLA!AK2425="SI"),"DESPLAZAMIENTO_FORZADO","")</f>
        <v/>
      </c>
      <c r="CR2422" t="str">
        <f>CONCATENATE("COMUNIDAD_",PLANILLA!S2425)</f>
        <v>COMUNIDAD_</v>
      </c>
      <c r="CS2422" t="str">
        <f>CONCATENATE(PLANILLA!S2425,"_",PLANILLA!T2425)</f>
        <v>_</v>
      </c>
      <c r="ES2422" s="42" t="str">
        <f>IF(AND(PLANILLA!AM2425="",PLANILLA!AN2425=""),"",CONCATENATE(PLANILLA!AM2425,"-",PLANILLA!AN2425))</f>
        <v/>
      </c>
    </row>
    <row r="2423" spans="2:149" x14ac:dyDescent="0.25">
      <c r="B2423" t="str">
        <f>IF(OR(PLANILLA!AJ2426="SI",PLANILLA!AK2426="SI"),"TIEMPO","")</f>
        <v/>
      </c>
      <c r="C2423" t="str">
        <f>IF(OR(PLANILLA!AJ2426="SI",PLANILLA!AK2426="SI"),"DESPLAZAMIENTO_FORZADO","")</f>
        <v/>
      </c>
      <c r="CR2423" t="str">
        <f>CONCATENATE("COMUNIDAD_",PLANILLA!S2426)</f>
        <v>COMUNIDAD_</v>
      </c>
      <c r="CS2423" t="str">
        <f>CONCATENATE(PLANILLA!S2426,"_",PLANILLA!T2426)</f>
        <v>_</v>
      </c>
      <c r="ES2423" s="42" t="str">
        <f>IF(AND(PLANILLA!AM2426="",PLANILLA!AN2426=""),"",CONCATENATE(PLANILLA!AM2426,"-",PLANILLA!AN2426))</f>
        <v/>
      </c>
    </row>
    <row r="2424" spans="2:149" x14ac:dyDescent="0.25">
      <c r="B2424" t="str">
        <f>IF(OR(PLANILLA!AJ2427="SI",PLANILLA!AK2427="SI"),"TIEMPO","")</f>
        <v/>
      </c>
      <c r="C2424" t="str">
        <f>IF(OR(PLANILLA!AJ2427="SI",PLANILLA!AK2427="SI"),"DESPLAZAMIENTO_FORZADO","")</f>
        <v/>
      </c>
      <c r="CR2424" t="str">
        <f>CONCATENATE("COMUNIDAD_",PLANILLA!S2427)</f>
        <v>COMUNIDAD_</v>
      </c>
      <c r="CS2424" t="str">
        <f>CONCATENATE(PLANILLA!S2427,"_",PLANILLA!T2427)</f>
        <v>_</v>
      </c>
      <c r="ES2424" s="42" t="str">
        <f>IF(AND(PLANILLA!AM2427="",PLANILLA!AN2427=""),"",CONCATENATE(PLANILLA!AM2427,"-",PLANILLA!AN2427))</f>
        <v/>
      </c>
    </row>
    <row r="2425" spans="2:149" x14ac:dyDescent="0.25">
      <c r="B2425" t="str">
        <f>IF(OR(PLANILLA!AJ2428="SI",PLANILLA!AK2428="SI"),"TIEMPO","")</f>
        <v/>
      </c>
      <c r="C2425" t="str">
        <f>IF(OR(PLANILLA!AJ2428="SI",PLANILLA!AK2428="SI"),"DESPLAZAMIENTO_FORZADO","")</f>
        <v/>
      </c>
      <c r="CR2425" t="str">
        <f>CONCATENATE("COMUNIDAD_",PLANILLA!S2428)</f>
        <v>COMUNIDAD_</v>
      </c>
      <c r="CS2425" t="str">
        <f>CONCATENATE(PLANILLA!S2428,"_",PLANILLA!T2428)</f>
        <v>_</v>
      </c>
      <c r="ES2425" s="42" t="str">
        <f>IF(AND(PLANILLA!AM2428="",PLANILLA!AN2428=""),"",CONCATENATE(PLANILLA!AM2428,"-",PLANILLA!AN2428))</f>
        <v/>
      </c>
    </row>
    <row r="2426" spans="2:149" x14ac:dyDescent="0.25">
      <c r="B2426" t="str">
        <f>IF(OR(PLANILLA!AJ2429="SI",PLANILLA!AK2429="SI"),"TIEMPO","")</f>
        <v/>
      </c>
      <c r="C2426" t="str">
        <f>IF(OR(PLANILLA!AJ2429="SI",PLANILLA!AK2429="SI"),"DESPLAZAMIENTO_FORZADO","")</f>
        <v/>
      </c>
      <c r="CR2426" t="str">
        <f>CONCATENATE("COMUNIDAD_",PLANILLA!S2429)</f>
        <v>COMUNIDAD_</v>
      </c>
      <c r="CS2426" t="str">
        <f>CONCATENATE(PLANILLA!S2429,"_",PLANILLA!T2429)</f>
        <v>_</v>
      </c>
      <c r="ES2426" s="42" t="str">
        <f>IF(AND(PLANILLA!AM2429="",PLANILLA!AN2429=""),"",CONCATENATE(PLANILLA!AM2429,"-",PLANILLA!AN2429))</f>
        <v/>
      </c>
    </row>
    <row r="2427" spans="2:149" x14ac:dyDescent="0.25">
      <c r="B2427" t="str">
        <f>IF(OR(PLANILLA!AJ2430="SI",PLANILLA!AK2430="SI"),"TIEMPO","")</f>
        <v/>
      </c>
      <c r="C2427" t="str">
        <f>IF(OR(PLANILLA!AJ2430="SI",PLANILLA!AK2430="SI"),"DESPLAZAMIENTO_FORZADO","")</f>
        <v/>
      </c>
      <c r="CR2427" t="str">
        <f>CONCATENATE("COMUNIDAD_",PLANILLA!S2430)</f>
        <v>COMUNIDAD_</v>
      </c>
      <c r="CS2427" t="str">
        <f>CONCATENATE(PLANILLA!S2430,"_",PLANILLA!T2430)</f>
        <v>_</v>
      </c>
      <c r="ES2427" s="42" t="str">
        <f>IF(AND(PLANILLA!AM2430="",PLANILLA!AN2430=""),"",CONCATENATE(PLANILLA!AM2430,"-",PLANILLA!AN2430))</f>
        <v/>
      </c>
    </row>
    <row r="2428" spans="2:149" x14ac:dyDescent="0.25">
      <c r="B2428" t="str">
        <f>IF(OR(PLANILLA!AJ2431="SI",PLANILLA!AK2431="SI"),"TIEMPO","")</f>
        <v/>
      </c>
      <c r="C2428" t="str">
        <f>IF(OR(PLANILLA!AJ2431="SI",PLANILLA!AK2431="SI"),"DESPLAZAMIENTO_FORZADO","")</f>
        <v/>
      </c>
      <c r="CR2428" t="str">
        <f>CONCATENATE("COMUNIDAD_",PLANILLA!S2431)</f>
        <v>COMUNIDAD_</v>
      </c>
      <c r="CS2428" t="str">
        <f>CONCATENATE(PLANILLA!S2431,"_",PLANILLA!T2431)</f>
        <v>_</v>
      </c>
      <c r="ES2428" s="42" t="str">
        <f>IF(AND(PLANILLA!AM2431="",PLANILLA!AN2431=""),"",CONCATENATE(PLANILLA!AM2431,"-",PLANILLA!AN2431))</f>
        <v/>
      </c>
    </row>
    <row r="2429" spans="2:149" x14ac:dyDescent="0.25">
      <c r="B2429" t="str">
        <f>IF(OR(PLANILLA!AJ2432="SI",PLANILLA!AK2432="SI"),"TIEMPO","")</f>
        <v/>
      </c>
      <c r="C2429" t="str">
        <f>IF(OR(PLANILLA!AJ2432="SI",PLANILLA!AK2432="SI"),"DESPLAZAMIENTO_FORZADO","")</f>
        <v/>
      </c>
      <c r="CR2429" t="str">
        <f>CONCATENATE("COMUNIDAD_",PLANILLA!S2432)</f>
        <v>COMUNIDAD_</v>
      </c>
      <c r="CS2429" t="str">
        <f>CONCATENATE(PLANILLA!S2432,"_",PLANILLA!T2432)</f>
        <v>_</v>
      </c>
      <c r="ES2429" s="42" t="str">
        <f>IF(AND(PLANILLA!AM2432="",PLANILLA!AN2432=""),"",CONCATENATE(PLANILLA!AM2432,"-",PLANILLA!AN2432))</f>
        <v/>
      </c>
    </row>
    <row r="2430" spans="2:149" x14ac:dyDescent="0.25">
      <c r="B2430" t="str">
        <f>IF(OR(PLANILLA!AJ2433="SI",PLANILLA!AK2433="SI"),"TIEMPO","")</f>
        <v/>
      </c>
      <c r="C2430" t="str">
        <f>IF(OR(PLANILLA!AJ2433="SI",PLANILLA!AK2433="SI"),"DESPLAZAMIENTO_FORZADO","")</f>
        <v/>
      </c>
      <c r="CR2430" t="str">
        <f>CONCATENATE("COMUNIDAD_",PLANILLA!S2433)</f>
        <v>COMUNIDAD_</v>
      </c>
      <c r="CS2430" t="str">
        <f>CONCATENATE(PLANILLA!S2433,"_",PLANILLA!T2433)</f>
        <v>_</v>
      </c>
      <c r="ES2430" s="42" t="str">
        <f>IF(AND(PLANILLA!AM2433="",PLANILLA!AN2433=""),"",CONCATENATE(PLANILLA!AM2433,"-",PLANILLA!AN2433))</f>
        <v/>
      </c>
    </row>
    <row r="2431" spans="2:149" x14ac:dyDescent="0.25">
      <c r="B2431" t="str">
        <f>IF(OR(PLANILLA!AJ2434="SI",PLANILLA!AK2434="SI"),"TIEMPO","")</f>
        <v/>
      </c>
      <c r="C2431" t="str">
        <f>IF(OR(PLANILLA!AJ2434="SI",PLANILLA!AK2434="SI"),"DESPLAZAMIENTO_FORZADO","")</f>
        <v/>
      </c>
      <c r="CR2431" t="str">
        <f>CONCATENATE("COMUNIDAD_",PLANILLA!S2434)</f>
        <v>COMUNIDAD_</v>
      </c>
      <c r="CS2431" t="str">
        <f>CONCATENATE(PLANILLA!S2434,"_",PLANILLA!T2434)</f>
        <v>_</v>
      </c>
      <c r="ES2431" s="42" t="str">
        <f>IF(AND(PLANILLA!AM2434="",PLANILLA!AN2434=""),"",CONCATENATE(PLANILLA!AM2434,"-",PLANILLA!AN2434))</f>
        <v/>
      </c>
    </row>
    <row r="2432" spans="2:149" x14ac:dyDescent="0.25">
      <c r="B2432" t="str">
        <f>IF(OR(PLANILLA!AJ2435="SI",PLANILLA!AK2435="SI"),"TIEMPO","")</f>
        <v/>
      </c>
      <c r="C2432" t="str">
        <f>IF(OR(PLANILLA!AJ2435="SI",PLANILLA!AK2435="SI"),"DESPLAZAMIENTO_FORZADO","")</f>
        <v/>
      </c>
      <c r="CR2432" t="str">
        <f>CONCATENATE("COMUNIDAD_",PLANILLA!S2435)</f>
        <v>COMUNIDAD_</v>
      </c>
      <c r="CS2432" t="str">
        <f>CONCATENATE(PLANILLA!S2435,"_",PLANILLA!T2435)</f>
        <v>_</v>
      </c>
      <c r="ES2432" s="42" t="str">
        <f>IF(AND(PLANILLA!AM2435="",PLANILLA!AN2435=""),"",CONCATENATE(PLANILLA!AM2435,"-",PLANILLA!AN2435))</f>
        <v/>
      </c>
    </row>
    <row r="2433" spans="2:149" x14ac:dyDescent="0.25">
      <c r="B2433" t="str">
        <f>IF(OR(PLANILLA!AJ2436="SI",PLANILLA!AK2436="SI"),"TIEMPO","")</f>
        <v/>
      </c>
      <c r="C2433" t="str">
        <f>IF(OR(PLANILLA!AJ2436="SI",PLANILLA!AK2436="SI"),"DESPLAZAMIENTO_FORZADO","")</f>
        <v/>
      </c>
      <c r="CR2433" t="str">
        <f>CONCATENATE("COMUNIDAD_",PLANILLA!S2436)</f>
        <v>COMUNIDAD_</v>
      </c>
      <c r="CS2433" t="str">
        <f>CONCATENATE(PLANILLA!S2436,"_",PLANILLA!T2436)</f>
        <v>_</v>
      </c>
      <c r="ES2433" s="42" t="str">
        <f>IF(AND(PLANILLA!AM2436="",PLANILLA!AN2436=""),"",CONCATENATE(PLANILLA!AM2436,"-",PLANILLA!AN2436))</f>
        <v/>
      </c>
    </row>
    <row r="2434" spans="2:149" x14ac:dyDescent="0.25">
      <c r="B2434" t="str">
        <f>IF(OR(PLANILLA!AJ2437="SI",PLANILLA!AK2437="SI"),"TIEMPO","")</f>
        <v/>
      </c>
      <c r="C2434" t="str">
        <f>IF(OR(PLANILLA!AJ2437="SI",PLANILLA!AK2437="SI"),"DESPLAZAMIENTO_FORZADO","")</f>
        <v/>
      </c>
      <c r="CR2434" t="str">
        <f>CONCATENATE("COMUNIDAD_",PLANILLA!S2437)</f>
        <v>COMUNIDAD_</v>
      </c>
      <c r="CS2434" t="str">
        <f>CONCATENATE(PLANILLA!S2437,"_",PLANILLA!T2437)</f>
        <v>_</v>
      </c>
      <c r="ES2434" s="42" t="str">
        <f>IF(AND(PLANILLA!AM2437="",PLANILLA!AN2437=""),"",CONCATENATE(PLANILLA!AM2437,"-",PLANILLA!AN2437))</f>
        <v/>
      </c>
    </row>
    <row r="2435" spans="2:149" x14ac:dyDescent="0.25">
      <c r="B2435" t="str">
        <f>IF(OR(PLANILLA!AJ2438="SI",PLANILLA!AK2438="SI"),"TIEMPO","")</f>
        <v/>
      </c>
      <c r="C2435" t="str">
        <f>IF(OR(PLANILLA!AJ2438="SI",PLANILLA!AK2438="SI"),"DESPLAZAMIENTO_FORZADO","")</f>
        <v/>
      </c>
      <c r="CR2435" t="str">
        <f>CONCATENATE("COMUNIDAD_",PLANILLA!S2438)</f>
        <v>COMUNIDAD_</v>
      </c>
      <c r="CS2435" t="str">
        <f>CONCATENATE(PLANILLA!S2438,"_",PLANILLA!T2438)</f>
        <v>_</v>
      </c>
      <c r="ES2435" s="42" t="str">
        <f>IF(AND(PLANILLA!AM2438="",PLANILLA!AN2438=""),"",CONCATENATE(PLANILLA!AM2438,"-",PLANILLA!AN2438))</f>
        <v/>
      </c>
    </row>
    <row r="2436" spans="2:149" x14ac:dyDescent="0.25">
      <c r="B2436" t="str">
        <f>IF(OR(PLANILLA!AJ2439="SI",PLANILLA!AK2439="SI"),"TIEMPO","")</f>
        <v/>
      </c>
      <c r="C2436" t="str">
        <f>IF(OR(PLANILLA!AJ2439="SI",PLANILLA!AK2439="SI"),"DESPLAZAMIENTO_FORZADO","")</f>
        <v/>
      </c>
      <c r="CR2436" t="str">
        <f>CONCATENATE("COMUNIDAD_",PLANILLA!S2439)</f>
        <v>COMUNIDAD_</v>
      </c>
      <c r="CS2436" t="str">
        <f>CONCATENATE(PLANILLA!S2439,"_",PLANILLA!T2439)</f>
        <v>_</v>
      </c>
      <c r="ES2436" s="42" t="str">
        <f>IF(AND(PLANILLA!AM2439="",PLANILLA!AN2439=""),"",CONCATENATE(PLANILLA!AM2439,"-",PLANILLA!AN2439))</f>
        <v/>
      </c>
    </row>
    <row r="2437" spans="2:149" x14ac:dyDescent="0.25">
      <c r="B2437" t="str">
        <f>IF(OR(PLANILLA!AJ2440="SI",PLANILLA!AK2440="SI"),"TIEMPO","")</f>
        <v/>
      </c>
      <c r="C2437" t="str">
        <f>IF(OR(PLANILLA!AJ2440="SI",PLANILLA!AK2440="SI"),"DESPLAZAMIENTO_FORZADO","")</f>
        <v/>
      </c>
      <c r="CR2437" t="str">
        <f>CONCATENATE("COMUNIDAD_",PLANILLA!S2440)</f>
        <v>COMUNIDAD_</v>
      </c>
      <c r="CS2437" t="str">
        <f>CONCATENATE(PLANILLA!S2440,"_",PLANILLA!T2440)</f>
        <v>_</v>
      </c>
      <c r="ES2437" s="42" t="str">
        <f>IF(AND(PLANILLA!AM2440="",PLANILLA!AN2440=""),"",CONCATENATE(PLANILLA!AM2440,"-",PLANILLA!AN2440))</f>
        <v/>
      </c>
    </row>
    <row r="2438" spans="2:149" x14ac:dyDescent="0.25">
      <c r="B2438" t="str">
        <f>IF(OR(PLANILLA!AJ2441="SI",PLANILLA!AK2441="SI"),"TIEMPO","")</f>
        <v/>
      </c>
      <c r="C2438" t="str">
        <f>IF(OR(PLANILLA!AJ2441="SI",PLANILLA!AK2441="SI"),"DESPLAZAMIENTO_FORZADO","")</f>
        <v/>
      </c>
      <c r="CR2438" t="str">
        <f>CONCATENATE("COMUNIDAD_",PLANILLA!S2441)</f>
        <v>COMUNIDAD_</v>
      </c>
      <c r="CS2438" t="str">
        <f>CONCATENATE(PLANILLA!S2441,"_",PLANILLA!T2441)</f>
        <v>_</v>
      </c>
      <c r="ES2438" s="42" t="str">
        <f>IF(AND(PLANILLA!AM2441="",PLANILLA!AN2441=""),"",CONCATENATE(PLANILLA!AM2441,"-",PLANILLA!AN2441))</f>
        <v/>
      </c>
    </row>
    <row r="2439" spans="2:149" x14ac:dyDescent="0.25">
      <c r="B2439" t="str">
        <f>IF(OR(PLANILLA!AJ2442="SI",PLANILLA!AK2442="SI"),"TIEMPO","")</f>
        <v/>
      </c>
      <c r="C2439" t="str">
        <f>IF(OR(PLANILLA!AJ2442="SI",PLANILLA!AK2442="SI"),"DESPLAZAMIENTO_FORZADO","")</f>
        <v/>
      </c>
      <c r="CR2439" t="str">
        <f>CONCATENATE("COMUNIDAD_",PLANILLA!S2442)</f>
        <v>COMUNIDAD_</v>
      </c>
      <c r="CS2439" t="str">
        <f>CONCATENATE(PLANILLA!S2442,"_",PLANILLA!T2442)</f>
        <v>_</v>
      </c>
      <c r="ES2439" s="42" t="str">
        <f>IF(AND(PLANILLA!AM2442="",PLANILLA!AN2442=""),"",CONCATENATE(PLANILLA!AM2442,"-",PLANILLA!AN2442))</f>
        <v/>
      </c>
    </row>
    <row r="2440" spans="2:149" x14ac:dyDescent="0.25">
      <c r="B2440" t="str">
        <f>IF(OR(PLANILLA!AJ2443="SI",PLANILLA!AK2443="SI"),"TIEMPO","")</f>
        <v/>
      </c>
      <c r="C2440" t="str">
        <f>IF(OR(PLANILLA!AJ2443="SI",PLANILLA!AK2443="SI"),"DESPLAZAMIENTO_FORZADO","")</f>
        <v/>
      </c>
      <c r="CR2440" t="str">
        <f>CONCATENATE("COMUNIDAD_",PLANILLA!S2443)</f>
        <v>COMUNIDAD_</v>
      </c>
      <c r="CS2440" t="str">
        <f>CONCATENATE(PLANILLA!S2443,"_",PLANILLA!T2443)</f>
        <v>_</v>
      </c>
      <c r="ES2440" s="42" t="str">
        <f>IF(AND(PLANILLA!AM2443="",PLANILLA!AN2443=""),"",CONCATENATE(PLANILLA!AM2443,"-",PLANILLA!AN2443))</f>
        <v/>
      </c>
    </row>
    <row r="2441" spans="2:149" x14ac:dyDescent="0.25">
      <c r="B2441" t="str">
        <f>IF(OR(PLANILLA!AJ2444="SI",PLANILLA!AK2444="SI"),"TIEMPO","")</f>
        <v/>
      </c>
      <c r="C2441" t="str">
        <f>IF(OR(PLANILLA!AJ2444="SI",PLANILLA!AK2444="SI"),"DESPLAZAMIENTO_FORZADO","")</f>
        <v/>
      </c>
      <c r="CR2441" t="str">
        <f>CONCATENATE("COMUNIDAD_",PLANILLA!S2444)</f>
        <v>COMUNIDAD_</v>
      </c>
      <c r="CS2441" t="str">
        <f>CONCATENATE(PLANILLA!S2444,"_",PLANILLA!T2444)</f>
        <v>_</v>
      </c>
      <c r="ES2441" s="42" t="str">
        <f>IF(AND(PLANILLA!AM2444="",PLANILLA!AN2444=""),"",CONCATENATE(PLANILLA!AM2444,"-",PLANILLA!AN2444))</f>
        <v/>
      </c>
    </row>
    <row r="2442" spans="2:149" x14ac:dyDescent="0.25">
      <c r="B2442" t="str">
        <f>IF(OR(PLANILLA!AJ2445="SI",PLANILLA!AK2445="SI"),"TIEMPO","")</f>
        <v/>
      </c>
      <c r="C2442" t="str">
        <f>IF(OR(PLANILLA!AJ2445="SI",PLANILLA!AK2445="SI"),"DESPLAZAMIENTO_FORZADO","")</f>
        <v/>
      </c>
      <c r="CR2442" t="str">
        <f>CONCATENATE("COMUNIDAD_",PLANILLA!S2445)</f>
        <v>COMUNIDAD_</v>
      </c>
      <c r="CS2442" t="str">
        <f>CONCATENATE(PLANILLA!S2445,"_",PLANILLA!T2445)</f>
        <v>_</v>
      </c>
      <c r="ES2442" s="42" t="str">
        <f>IF(AND(PLANILLA!AM2445="",PLANILLA!AN2445=""),"",CONCATENATE(PLANILLA!AM2445,"-",PLANILLA!AN2445))</f>
        <v/>
      </c>
    </row>
    <row r="2443" spans="2:149" x14ac:dyDescent="0.25">
      <c r="B2443" t="str">
        <f>IF(OR(PLANILLA!AJ2446="SI",PLANILLA!AK2446="SI"),"TIEMPO","")</f>
        <v/>
      </c>
      <c r="C2443" t="str">
        <f>IF(OR(PLANILLA!AJ2446="SI",PLANILLA!AK2446="SI"),"DESPLAZAMIENTO_FORZADO","")</f>
        <v/>
      </c>
      <c r="CR2443" t="str">
        <f>CONCATENATE("COMUNIDAD_",PLANILLA!S2446)</f>
        <v>COMUNIDAD_</v>
      </c>
      <c r="CS2443" t="str">
        <f>CONCATENATE(PLANILLA!S2446,"_",PLANILLA!T2446)</f>
        <v>_</v>
      </c>
      <c r="ES2443" s="42" t="str">
        <f>IF(AND(PLANILLA!AM2446="",PLANILLA!AN2446=""),"",CONCATENATE(PLANILLA!AM2446,"-",PLANILLA!AN2446))</f>
        <v/>
      </c>
    </row>
    <row r="2444" spans="2:149" x14ac:dyDescent="0.25">
      <c r="B2444" t="str">
        <f>IF(OR(PLANILLA!AJ2447="SI",PLANILLA!AK2447="SI"),"TIEMPO","")</f>
        <v/>
      </c>
      <c r="C2444" t="str">
        <f>IF(OR(PLANILLA!AJ2447="SI",PLANILLA!AK2447="SI"),"DESPLAZAMIENTO_FORZADO","")</f>
        <v/>
      </c>
      <c r="CR2444" t="str">
        <f>CONCATENATE("COMUNIDAD_",PLANILLA!S2447)</f>
        <v>COMUNIDAD_</v>
      </c>
      <c r="CS2444" t="str">
        <f>CONCATENATE(PLANILLA!S2447,"_",PLANILLA!T2447)</f>
        <v>_</v>
      </c>
      <c r="ES2444" s="42" t="str">
        <f>IF(AND(PLANILLA!AM2447="",PLANILLA!AN2447=""),"",CONCATENATE(PLANILLA!AM2447,"-",PLANILLA!AN2447))</f>
        <v/>
      </c>
    </row>
    <row r="2445" spans="2:149" x14ac:dyDescent="0.25">
      <c r="B2445" t="str">
        <f>IF(OR(PLANILLA!AJ2448="SI",PLANILLA!AK2448="SI"),"TIEMPO","")</f>
        <v/>
      </c>
      <c r="C2445" t="str">
        <f>IF(OR(PLANILLA!AJ2448="SI",PLANILLA!AK2448="SI"),"DESPLAZAMIENTO_FORZADO","")</f>
        <v/>
      </c>
      <c r="CR2445" t="str">
        <f>CONCATENATE("COMUNIDAD_",PLANILLA!S2448)</f>
        <v>COMUNIDAD_</v>
      </c>
      <c r="CS2445" t="str">
        <f>CONCATENATE(PLANILLA!S2448,"_",PLANILLA!T2448)</f>
        <v>_</v>
      </c>
      <c r="ES2445" s="42" t="str">
        <f>IF(AND(PLANILLA!AM2448="",PLANILLA!AN2448=""),"",CONCATENATE(PLANILLA!AM2448,"-",PLANILLA!AN2448))</f>
        <v/>
      </c>
    </row>
    <row r="2446" spans="2:149" x14ac:dyDescent="0.25">
      <c r="B2446" t="str">
        <f>IF(OR(PLANILLA!AJ2449="SI",PLANILLA!AK2449="SI"),"TIEMPO","")</f>
        <v/>
      </c>
      <c r="C2446" t="str">
        <f>IF(OR(PLANILLA!AJ2449="SI",PLANILLA!AK2449="SI"),"DESPLAZAMIENTO_FORZADO","")</f>
        <v/>
      </c>
      <c r="CR2446" t="str">
        <f>CONCATENATE("COMUNIDAD_",PLANILLA!S2449)</f>
        <v>COMUNIDAD_</v>
      </c>
      <c r="CS2446" t="str">
        <f>CONCATENATE(PLANILLA!S2449,"_",PLANILLA!T2449)</f>
        <v>_</v>
      </c>
      <c r="ES2446" s="42" t="str">
        <f>IF(AND(PLANILLA!AM2449="",PLANILLA!AN2449=""),"",CONCATENATE(PLANILLA!AM2449,"-",PLANILLA!AN2449))</f>
        <v/>
      </c>
    </row>
    <row r="2447" spans="2:149" x14ac:dyDescent="0.25">
      <c r="B2447" t="str">
        <f>IF(OR(PLANILLA!AJ2450="SI",PLANILLA!AK2450="SI"),"TIEMPO","")</f>
        <v/>
      </c>
      <c r="C2447" t="str">
        <f>IF(OR(PLANILLA!AJ2450="SI",PLANILLA!AK2450="SI"),"DESPLAZAMIENTO_FORZADO","")</f>
        <v/>
      </c>
      <c r="CR2447" t="str">
        <f>CONCATENATE("COMUNIDAD_",PLANILLA!S2450)</f>
        <v>COMUNIDAD_</v>
      </c>
      <c r="CS2447" t="str">
        <f>CONCATENATE(PLANILLA!S2450,"_",PLANILLA!T2450)</f>
        <v>_</v>
      </c>
      <c r="ES2447" s="42" t="str">
        <f>IF(AND(PLANILLA!AM2450="",PLANILLA!AN2450=""),"",CONCATENATE(PLANILLA!AM2450,"-",PLANILLA!AN2450))</f>
        <v/>
      </c>
    </row>
    <row r="2448" spans="2:149" x14ac:dyDescent="0.25">
      <c r="B2448" t="str">
        <f>IF(OR(PLANILLA!AJ2451="SI",PLANILLA!AK2451="SI"),"TIEMPO","")</f>
        <v/>
      </c>
      <c r="C2448" t="str">
        <f>IF(OR(PLANILLA!AJ2451="SI",PLANILLA!AK2451="SI"),"DESPLAZAMIENTO_FORZADO","")</f>
        <v/>
      </c>
      <c r="CR2448" t="str">
        <f>CONCATENATE("COMUNIDAD_",PLANILLA!S2451)</f>
        <v>COMUNIDAD_</v>
      </c>
      <c r="CS2448" t="str">
        <f>CONCATENATE(PLANILLA!S2451,"_",PLANILLA!T2451)</f>
        <v>_</v>
      </c>
      <c r="ES2448" s="42" t="str">
        <f>IF(AND(PLANILLA!AM2451="",PLANILLA!AN2451=""),"",CONCATENATE(PLANILLA!AM2451,"-",PLANILLA!AN2451))</f>
        <v/>
      </c>
    </row>
    <row r="2449" spans="2:149" x14ac:dyDescent="0.25">
      <c r="B2449" t="str">
        <f>IF(OR(PLANILLA!AJ2452="SI",PLANILLA!AK2452="SI"),"TIEMPO","")</f>
        <v/>
      </c>
      <c r="C2449" t="str">
        <f>IF(OR(PLANILLA!AJ2452="SI",PLANILLA!AK2452="SI"),"DESPLAZAMIENTO_FORZADO","")</f>
        <v/>
      </c>
      <c r="CR2449" t="str">
        <f>CONCATENATE("COMUNIDAD_",PLANILLA!S2452)</f>
        <v>COMUNIDAD_</v>
      </c>
      <c r="CS2449" t="str">
        <f>CONCATENATE(PLANILLA!S2452,"_",PLANILLA!T2452)</f>
        <v>_</v>
      </c>
      <c r="ES2449" s="42" t="str">
        <f>IF(AND(PLANILLA!AM2452="",PLANILLA!AN2452=""),"",CONCATENATE(PLANILLA!AM2452,"-",PLANILLA!AN2452))</f>
        <v/>
      </c>
    </row>
    <row r="2450" spans="2:149" x14ac:dyDescent="0.25">
      <c r="B2450" t="str">
        <f>IF(OR(PLANILLA!AJ2453="SI",PLANILLA!AK2453="SI"),"TIEMPO","")</f>
        <v/>
      </c>
      <c r="C2450" t="str">
        <f>IF(OR(PLANILLA!AJ2453="SI",PLANILLA!AK2453="SI"),"DESPLAZAMIENTO_FORZADO","")</f>
        <v/>
      </c>
      <c r="CR2450" t="str">
        <f>CONCATENATE("COMUNIDAD_",PLANILLA!S2453)</f>
        <v>COMUNIDAD_</v>
      </c>
      <c r="CS2450" t="str">
        <f>CONCATENATE(PLANILLA!S2453,"_",PLANILLA!T2453)</f>
        <v>_</v>
      </c>
      <c r="ES2450" s="42" t="str">
        <f>IF(AND(PLANILLA!AM2453="",PLANILLA!AN2453=""),"",CONCATENATE(PLANILLA!AM2453,"-",PLANILLA!AN2453))</f>
        <v/>
      </c>
    </row>
    <row r="2451" spans="2:149" x14ac:dyDescent="0.25">
      <c r="B2451" t="str">
        <f>IF(OR(PLANILLA!AJ2454="SI",PLANILLA!AK2454="SI"),"TIEMPO","")</f>
        <v/>
      </c>
      <c r="C2451" t="str">
        <f>IF(OR(PLANILLA!AJ2454="SI",PLANILLA!AK2454="SI"),"DESPLAZAMIENTO_FORZADO","")</f>
        <v/>
      </c>
      <c r="CR2451" t="str">
        <f>CONCATENATE("COMUNIDAD_",PLANILLA!S2454)</f>
        <v>COMUNIDAD_</v>
      </c>
      <c r="CS2451" t="str">
        <f>CONCATENATE(PLANILLA!S2454,"_",PLANILLA!T2454)</f>
        <v>_</v>
      </c>
      <c r="ES2451" s="42" t="str">
        <f>IF(AND(PLANILLA!AM2454="",PLANILLA!AN2454=""),"",CONCATENATE(PLANILLA!AM2454,"-",PLANILLA!AN2454))</f>
        <v/>
      </c>
    </row>
    <row r="2452" spans="2:149" x14ac:dyDescent="0.25">
      <c r="B2452" t="str">
        <f>IF(OR(PLANILLA!AJ2455="SI",PLANILLA!AK2455="SI"),"TIEMPO","")</f>
        <v/>
      </c>
      <c r="C2452" t="str">
        <f>IF(OR(PLANILLA!AJ2455="SI",PLANILLA!AK2455="SI"),"DESPLAZAMIENTO_FORZADO","")</f>
        <v/>
      </c>
      <c r="CR2452" t="str">
        <f>CONCATENATE("COMUNIDAD_",PLANILLA!S2455)</f>
        <v>COMUNIDAD_</v>
      </c>
      <c r="CS2452" t="str">
        <f>CONCATENATE(PLANILLA!S2455,"_",PLANILLA!T2455)</f>
        <v>_</v>
      </c>
      <c r="ES2452" s="42" t="str">
        <f>IF(AND(PLANILLA!AM2455="",PLANILLA!AN2455=""),"",CONCATENATE(PLANILLA!AM2455,"-",PLANILLA!AN2455))</f>
        <v/>
      </c>
    </row>
    <row r="2453" spans="2:149" x14ac:dyDescent="0.25">
      <c r="B2453" t="str">
        <f>IF(OR(PLANILLA!AJ2456="SI",PLANILLA!AK2456="SI"),"TIEMPO","")</f>
        <v/>
      </c>
      <c r="C2453" t="str">
        <f>IF(OR(PLANILLA!AJ2456="SI",PLANILLA!AK2456="SI"),"DESPLAZAMIENTO_FORZADO","")</f>
        <v/>
      </c>
      <c r="CR2453" t="str">
        <f>CONCATENATE("COMUNIDAD_",PLANILLA!S2456)</f>
        <v>COMUNIDAD_</v>
      </c>
      <c r="CS2453" t="str">
        <f>CONCATENATE(PLANILLA!S2456,"_",PLANILLA!T2456)</f>
        <v>_</v>
      </c>
      <c r="ES2453" s="42" t="str">
        <f>IF(AND(PLANILLA!AM2456="",PLANILLA!AN2456=""),"",CONCATENATE(PLANILLA!AM2456,"-",PLANILLA!AN2456))</f>
        <v/>
      </c>
    </row>
    <row r="2454" spans="2:149" x14ac:dyDescent="0.25">
      <c r="B2454" t="str">
        <f>IF(OR(PLANILLA!AJ2457="SI",PLANILLA!AK2457="SI"),"TIEMPO","")</f>
        <v/>
      </c>
      <c r="C2454" t="str">
        <f>IF(OR(PLANILLA!AJ2457="SI",PLANILLA!AK2457="SI"),"DESPLAZAMIENTO_FORZADO","")</f>
        <v/>
      </c>
      <c r="CR2454" t="str">
        <f>CONCATENATE("COMUNIDAD_",PLANILLA!S2457)</f>
        <v>COMUNIDAD_</v>
      </c>
      <c r="CS2454" t="str">
        <f>CONCATENATE(PLANILLA!S2457,"_",PLANILLA!T2457)</f>
        <v>_</v>
      </c>
      <c r="ES2454" s="42" t="str">
        <f>IF(AND(PLANILLA!AM2457="",PLANILLA!AN2457=""),"",CONCATENATE(PLANILLA!AM2457,"-",PLANILLA!AN2457))</f>
        <v/>
      </c>
    </row>
    <row r="2455" spans="2:149" x14ac:dyDescent="0.25">
      <c r="B2455" t="str">
        <f>IF(OR(PLANILLA!AJ2458="SI",PLANILLA!AK2458="SI"),"TIEMPO","")</f>
        <v/>
      </c>
      <c r="C2455" t="str">
        <f>IF(OR(PLANILLA!AJ2458="SI",PLANILLA!AK2458="SI"),"DESPLAZAMIENTO_FORZADO","")</f>
        <v/>
      </c>
      <c r="CR2455" t="str">
        <f>CONCATENATE("COMUNIDAD_",PLANILLA!S2458)</f>
        <v>COMUNIDAD_</v>
      </c>
      <c r="CS2455" t="str">
        <f>CONCATENATE(PLANILLA!S2458,"_",PLANILLA!T2458)</f>
        <v>_</v>
      </c>
      <c r="ES2455" s="42" t="str">
        <f>IF(AND(PLANILLA!AM2458="",PLANILLA!AN2458=""),"",CONCATENATE(PLANILLA!AM2458,"-",PLANILLA!AN2458))</f>
        <v/>
      </c>
    </row>
    <row r="2456" spans="2:149" x14ac:dyDescent="0.25">
      <c r="B2456" t="str">
        <f>IF(OR(PLANILLA!AJ2459="SI",PLANILLA!AK2459="SI"),"TIEMPO","")</f>
        <v/>
      </c>
      <c r="C2456" t="str">
        <f>IF(OR(PLANILLA!AJ2459="SI",PLANILLA!AK2459="SI"),"DESPLAZAMIENTO_FORZADO","")</f>
        <v/>
      </c>
      <c r="CR2456" t="str">
        <f>CONCATENATE("COMUNIDAD_",PLANILLA!S2459)</f>
        <v>COMUNIDAD_</v>
      </c>
      <c r="CS2456" t="str">
        <f>CONCATENATE(PLANILLA!S2459,"_",PLANILLA!T2459)</f>
        <v>_</v>
      </c>
      <c r="ES2456" s="42" t="str">
        <f>IF(AND(PLANILLA!AM2459="",PLANILLA!AN2459=""),"",CONCATENATE(PLANILLA!AM2459,"-",PLANILLA!AN2459))</f>
        <v/>
      </c>
    </row>
    <row r="2457" spans="2:149" x14ac:dyDescent="0.25">
      <c r="B2457" t="str">
        <f>IF(OR(PLANILLA!AJ2460="SI",PLANILLA!AK2460="SI"),"TIEMPO","")</f>
        <v/>
      </c>
      <c r="C2457" t="str">
        <f>IF(OR(PLANILLA!AJ2460="SI",PLANILLA!AK2460="SI"),"DESPLAZAMIENTO_FORZADO","")</f>
        <v/>
      </c>
      <c r="CR2457" t="str">
        <f>CONCATENATE("COMUNIDAD_",PLANILLA!S2460)</f>
        <v>COMUNIDAD_</v>
      </c>
      <c r="CS2457" t="str">
        <f>CONCATENATE(PLANILLA!S2460,"_",PLANILLA!T2460)</f>
        <v>_</v>
      </c>
      <c r="ES2457" s="42" t="str">
        <f>IF(AND(PLANILLA!AM2460="",PLANILLA!AN2460=""),"",CONCATENATE(PLANILLA!AM2460,"-",PLANILLA!AN2460))</f>
        <v/>
      </c>
    </row>
    <row r="2458" spans="2:149" x14ac:dyDescent="0.25">
      <c r="B2458" t="str">
        <f>IF(OR(PLANILLA!AJ2461="SI",PLANILLA!AK2461="SI"),"TIEMPO","")</f>
        <v/>
      </c>
      <c r="C2458" t="str">
        <f>IF(OR(PLANILLA!AJ2461="SI",PLANILLA!AK2461="SI"),"DESPLAZAMIENTO_FORZADO","")</f>
        <v/>
      </c>
      <c r="CR2458" t="str">
        <f>CONCATENATE("COMUNIDAD_",PLANILLA!S2461)</f>
        <v>COMUNIDAD_</v>
      </c>
      <c r="CS2458" t="str">
        <f>CONCATENATE(PLANILLA!S2461,"_",PLANILLA!T2461)</f>
        <v>_</v>
      </c>
      <c r="ES2458" s="42" t="str">
        <f>IF(AND(PLANILLA!AM2461="",PLANILLA!AN2461=""),"",CONCATENATE(PLANILLA!AM2461,"-",PLANILLA!AN2461))</f>
        <v/>
      </c>
    </row>
    <row r="2459" spans="2:149" x14ac:dyDescent="0.25">
      <c r="B2459" t="str">
        <f>IF(OR(PLANILLA!AJ2462="SI",PLANILLA!AK2462="SI"),"TIEMPO","")</f>
        <v/>
      </c>
      <c r="C2459" t="str">
        <f>IF(OR(PLANILLA!AJ2462="SI",PLANILLA!AK2462="SI"),"DESPLAZAMIENTO_FORZADO","")</f>
        <v/>
      </c>
      <c r="CR2459" t="str">
        <f>CONCATENATE("COMUNIDAD_",PLANILLA!S2462)</f>
        <v>COMUNIDAD_</v>
      </c>
      <c r="CS2459" t="str">
        <f>CONCATENATE(PLANILLA!S2462,"_",PLANILLA!T2462)</f>
        <v>_</v>
      </c>
      <c r="ES2459" s="42" t="str">
        <f>IF(AND(PLANILLA!AM2462="",PLANILLA!AN2462=""),"",CONCATENATE(PLANILLA!AM2462,"-",PLANILLA!AN2462))</f>
        <v/>
      </c>
    </row>
    <row r="2460" spans="2:149" x14ac:dyDescent="0.25">
      <c r="B2460" t="str">
        <f>IF(OR(PLANILLA!AJ2463="SI",PLANILLA!AK2463="SI"),"TIEMPO","")</f>
        <v/>
      </c>
      <c r="C2460" t="str">
        <f>IF(OR(PLANILLA!AJ2463="SI",PLANILLA!AK2463="SI"),"DESPLAZAMIENTO_FORZADO","")</f>
        <v/>
      </c>
      <c r="CR2460" t="str">
        <f>CONCATENATE("COMUNIDAD_",PLANILLA!S2463)</f>
        <v>COMUNIDAD_</v>
      </c>
      <c r="CS2460" t="str">
        <f>CONCATENATE(PLANILLA!S2463,"_",PLANILLA!T2463)</f>
        <v>_</v>
      </c>
      <c r="ES2460" s="42" t="str">
        <f>IF(AND(PLANILLA!AM2463="",PLANILLA!AN2463=""),"",CONCATENATE(PLANILLA!AM2463,"-",PLANILLA!AN2463))</f>
        <v/>
      </c>
    </row>
    <row r="2461" spans="2:149" x14ac:dyDescent="0.25">
      <c r="B2461" t="str">
        <f>IF(OR(PLANILLA!AJ2464="SI",PLANILLA!AK2464="SI"),"TIEMPO","")</f>
        <v/>
      </c>
      <c r="C2461" t="str">
        <f>IF(OR(PLANILLA!AJ2464="SI",PLANILLA!AK2464="SI"),"DESPLAZAMIENTO_FORZADO","")</f>
        <v/>
      </c>
      <c r="CR2461" t="str">
        <f>CONCATENATE("COMUNIDAD_",PLANILLA!S2464)</f>
        <v>COMUNIDAD_</v>
      </c>
      <c r="CS2461" t="str">
        <f>CONCATENATE(PLANILLA!S2464,"_",PLANILLA!T2464)</f>
        <v>_</v>
      </c>
      <c r="ES2461" s="42" t="str">
        <f>IF(AND(PLANILLA!AM2464="",PLANILLA!AN2464=""),"",CONCATENATE(PLANILLA!AM2464,"-",PLANILLA!AN2464))</f>
        <v/>
      </c>
    </row>
    <row r="2462" spans="2:149" x14ac:dyDescent="0.25">
      <c r="B2462" t="str">
        <f>IF(OR(PLANILLA!AJ2465="SI",PLANILLA!AK2465="SI"),"TIEMPO","")</f>
        <v/>
      </c>
      <c r="C2462" t="str">
        <f>IF(OR(PLANILLA!AJ2465="SI",PLANILLA!AK2465="SI"),"DESPLAZAMIENTO_FORZADO","")</f>
        <v/>
      </c>
      <c r="CR2462" t="str">
        <f>CONCATENATE("COMUNIDAD_",PLANILLA!S2465)</f>
        <v>COMUNIDAD_</v>
      </c>
      <c r="CS2462" t="str">
        <f>CONCATENATE(PLANILLA!S2465,"_",PLANILLA!T2465)</f>
        <v>_</v>
      </c>
      <c r="ES2462" s="42" t="str">
        <f>IF(AND(PLANILLA!AM2465="",PLANILLA!AN2465=""),"",CONCATENATE(PLANILLA!AM2465,"-",PLANILLA!AN2465))</f>
        <v/>
      </c>
    </row>
    <row r="2463" spans="2:149" x14ac:dyDescent="0.25">
      <c r="B2463" t="str">
        <f>IF(OR(PLANILLA!AJ2466="SI",PLANILLA!AK2466="SI"),"TIEMPO","")</f>
        <v/>
      </c>
      <c r="C2463" t="str">
        <f>IF(OR(PLANILLA!AJ2466="SI",PLANILLA!AK2466="SI"),"DESPLAZAMIENTO_FORZADO","")</f>
        <v/>
      </c>
      <c r="CR2463" t="str">
        <f>CONCATENATE("COMUNIDAD_",PLANILLA!S2466)</f>
        <v>COMUNIDAD_</v>
      </c>
      <c r="CS2463" t="str">
        <f>CONCATENATE(PLANILLA!S2466,"_",PLANILLA!T2466)</f>
        <v>_</v>
      </c>
      <c r="ES2463" s="42" t="str">
        <f>IF(AND(PLANILLA!AM2466="",PLANILLA!AN2466=""),"",CONCATENATE(PLANILLA!AM2466,"-",PLANILLA!AN2466))</f>
        <v/>
      </c>
    </row>
    <row r="2464" spans="2:149" x14ac:dyDescent="0.25">
      <c r="B2464" t="str">
        <f>IF(OR(PLANILLA!AJ2467="SI",PLANILLA!AK2467="SI"),"TIEMPO","")</f>
        <v/>
      </c>
      <c r="C2464" t="str">
        <f>IF(OR(PLANILLA!AJ2467="SI",PLANILLA!AK2467="SI"),"DESPLAZAMIENTO_FORZADO","")</f>
        <v/>
      </c>
      <c r="CR2464" t="str">
        <f>CONCATENATE("COMUNIDAD_",PLANILLA!S2467)</f>
        <v>COMUNIDAD_</v>
      </c>
      <c r="CS2464" t="str">
        <f>CONCATENATE(PLANILLA!S2467,"_",PLANILLA!T2467)</f>
        <v>_</v>
      </c>
      <c r="ES2464" s="42" t="str">
        <f>IF(AND(PLANILLA!AM2467="",PLANILLA!AN2467=""),"",CONCATENATE(PLANILLA!AM2467,"-",PLANILLA!AN2467))</f>
        <v/>
      </c>
    </row>
    <row r="2465" spans="2:149" x14ac:dyDescent="0.25">
      <c r="B2465" t="str">
        <f>IF(OR(PLANILLA!AJ2468="SI",PLANILLA!AK2468="SI"),"TIEMPO","")</f>
        <v/>
      </c>
      <c r="C2465" t="str">
        <f>IF(OR(PLANILLA!AJ2468="SI",PLANILLA!AK2468="SI"),"DESPLAZAMIENTO_FORZADO","")</f>
        <v/>
      </c>
      <c r="CR2465" t="str">
        <f>CONCATENATE("COMUNIDAD_",PLANILLA!S2468)</f>
        <v>COMUNIDAD_</v>
      </c>
      <c r="CS2465" t="str">
        <f>CONCATENATE(PLANILLA!S2468,"_",PLANILLA!T2468)</f>
        <v>_</v>
      </c>
      <c r="ES2465" s="42" t="str">
        <f>IF(AND(PLANILLA!AM2468="",PLANILLA!AN2468=""),"",CONCATENATE(PLANILLA!AM2468,"-",PLANILLA!AN2468))</f>
        <v/>
      </c>
    </row>
    <row r="2466" spans="2:149" x14ac:dyDescent="0.25">
      <c r="B2466" t="str">
        <f>IF(OR(PLANILLA!AJ2469="SI",PLANILLA!AK2469="SI"),"TIEMPO","")</f>
        <v/>
      </c>
      <c r="C2466" t="str">
        <f>IF(OR(PLANILLA!AJ2469="SI",PLANILLA!AK2469="SI"),"DESPLAZAMIENTO_FORZADO","")</f>
        <v/>
      </c>
      <c r="CR2466" t="str">
        <f>CONCATENATE("COMUNIDAD_",PLANILLA!S2469)</f>
        <v>COMUNIDAD_</v>
      </c>
      <c r="CS2466" t="str">
        <f>CONCATENATE(PLANILLA!S2469,"_",PLANILLA!T2469)</f>
        <v>_</v>
      </c>
      <c r="ES2466" s="42" t="str">
        <f>IF(AND(PLANILLA!AM2469="",PLANILLA!AN2469=""),"",CONCATENATE(PLANILLA!AM2469,"-",PLANILLA!AN2469))</f>
        <v/>
      </c>
    </row>
    <row r="2467" spans="2:149" x14ac:dyDescent="0.25">
      <c r="B2467" t="str">
        <f>IF(OR(PLANILLA!AJ2470="SI",PLANILLA!AK2470="SI"),"TIEMPO","")</f>
        <v/>
      </c>
      <c r="C2467" t="str">
        <f>IF(OR(PLANILLA!AJ2470="SI",PLANILLA!AK2470="SI"),"DESPLAZAMIENTO_FORZADO","")</f>
        <v/>
      </c>
      <c r="CR2467" t="str">
        <f>CONCATENATE("COMUNIDAD_",PLANILLA!S2470)</f>
        <v>COMUNIDAD_</v>
      </c>
      <c r="CS2467" t="str">
        <f>CONCATENATE(PLANILLA!S2470,"_",PLANILLA!T2470)</f>
        <v>_</v>
      </c>
      <c r="ES2467" s="42" t="str">
        <f>IF(AND(PLANILLA!AM2470="",PLANILLA!AN2470=""),"",CONCATENATE(PLANILLA!AM2470,"-",PLANILLA!AN2470))</f>
        <v/>
      </c>
    </row>
    <row r="2468" spans="2:149" x14ac:dyDescent="0.25">
      <c r="B2468" t="str">
        <f>IF(OR(PLANILLA!AJ2471="SI",PLANILLA!AK2471="SI"),"TIEMPO","")</f>
        <v/>
      </c>
      <c r="C2468" t="str">
        <f>IF(OR(PLANILLA!AJ2471="SI",PLANILLA!AK2471="SI"),"DESPLAZAMIENTO_FORZADO","")</f>
        <v/>
      </c>
      <c r="CR2468" t="str">
        <f>CONCATENATE("COMUNIDAD_",PLANILLA!S2471)</f>
        <v>COMUNIDAD_</v>
      </c>
      <c r="CS2468" t="str">
        <f>CONCATENATE(PLANILLA!S2471,"_",PLANILLA!T2471)</f>
        <v>_</v>
      </c>
      <c r="ES2468" s="42" t="str">
        <f>IF(AND(PLANILLA!AM2471="",PLANILLA!AN2471=""),"",CONCATENATE(PLANILLA!AM2471,"-",PLANILLA!AN2471))</f>
        <v/>
      </c>
    </row>
    <row r="2469" spans="2:149" x14ac:dyDescent="0.25">
      <c r="B2469" t="str">
        <f>IF(OR(PLANILLA!AJ2472="SI",PLANILLA!AK2472="SI"),"TIEMPO","")</f>
        <v/>
      </c>
      <c r="C2469" t="str">
        <f>IF(OR(PLANILLA!AJ2472="SI",PLANILLA!AK2472="SI"),"DESPLAZAMIENTO_FORZADO","")</f>
        <v/>
      </c>
      <c r="CR2469" t="str">
        <f>CONCATENATE("COMUNIDAD_",PLANILLA!S2472)</f>
        <v>COMUNIDAD_</v>
      </c>
      <c r="CS2469" t="str">
        <f>CONCATENATE(PLANILLA!S2472,"_",PLANILLA!T2472)</f>
        <v>_</v>
      </c>
      <c r="ES2469" s="42" t="str">
        <f>IF(AND(PLANILLA!AM2472="",PLANILLA!AN2472=""),"",CONCATENATE(PLANILLA!AM2472,"-",PLANILLA!AN2472))</f>
        <v/>
      </c>
    </row>
    <row r="2470" spans="2:149" x14ac:dyDescent="0.25">
      <c r="B2470" t="str">
        <f>IF(OR(PLANILLA!AJ2473="SI",PLANILLA!AK2473="SI"),"TIEMPO","")</f>
        <v/>
      </c>
      <c r="C2470" t="str">
        <f>IF(OR(PLANILLA!AJ2473="SI",PLANILLA!AK2473="SI"),"DESPLAZAMIENTO_FORZADO","")</f>
        <v/>
      </c>
      <c r="CR2470" t="str">
        <f>CONCATENATE("COMUNIDAD_",PLANILLA!S2473)</f>
        <v>COMUNIDAD_</v>
      </c>
      <c r="CS2470" t="str">
        <f>CONCATENATE(PLANILLA!S2473,"_",PLANILLA!T2473)</f>
        <v>_</v>
      </c>
      <c r="ES2470" s="42" t="str">
        <f>IF(AND(PLANILLA!AM2473="",PLANILLA!AN2473=""),"",CONCATENATE(PLANILLA!AM2473,"-",PLANILLA!AN2473))</f>
        <v/>
      </c>
    </row>
    <row r="2471" spans="2:149" x14ac:dyDescent="0.25">
      <c r="B2471" t="str">
        <f>IF(OR(PLANILLA!AJ2474="SI",PLANILLA!AK2474="SI"),"TIEMPO","")</f>
        <v/>
      </c>
      <c r="C2471" t="str">
        <f>IF(OR(PLANILLA!AJ2474="SI",PLANILLA!AK2474="SI"),"DESPLAZAMIENTO_FORZADO","")</f>
        <v/>
      </c>
      <c r="CR2471" t="str">
        <f>CONCATENATE("COMUNIDAD_",PLANILLA!S2474)</f>
        <v>COMUNIDAD_</v>
      </c>
      <c r="CS2471" t="str">
        <f>CONCATENATE(PLANILLA!S2474,"_",PLANILLA!T2474)</f>
        <v>_</v>
      </c>
      <c r="ES2471" s="42" t="str">
        <f>IF(AND(PLANILLA!AM2474="",PLANILLA!AN2474=""),"",CONCATENATE(PLANILLA!AM2474,"-",PLANILLA!AN2474))</f>
        <v/>
      </c>
    </row>
    <row r="2472" spans="2:149" x14ac:dyDescent="0.25">
      <c r="B2472" t="str">
        <f>IF(OR(PLANILLA!AJ2475="SI",PLANILLA!AK2475="SI"),"TIEMPO","")</f>
        <v/>
      </c>
      <c r="C2472" t="str">
        <f>IF(OR(PLANILLA!AJ2475="SI",PLANILLA!AK2475="SI"),"DESPLAZAMIENTO_FORZADO","")</f>
        <v/>
      </c>
      <c r="CR2472" t="str">
        <f>CONCATENATE("COMUNIDAD_",PLANILLA!S2475)</f>
        <v>COMUNIDAD_</v>
      </c>
      <c r="CS2472" t="str">
        <f>CONCATENATE(PLANILLA!S2475,"_",PLANILLA!T2475)</f>
        <v>_</v>
      </c>
      <c r="ES2472" s="42" t="str">
        <f>IF(AND(PLANILLA!AM2475="",PLANILLA!AN2475=""),"",CONCATENATE(PLANILLA!AM2475,"-",PLANILLA!AN2475))</f>
        <v/>
      </c>
    </row>
    <row r="2473" spans="2:149" x14ac:dyDescent="0.25">
      <c r="B2473" t="str">
        <f>IF(OR(PLANILLA!AJ2476="SI",PLANILLA!AK2476="SI"),"TIEMPO","")</f>
        <v/>
      </c>
      <c r="C2473" t="str">
        <f>IF(OR(PLANILLA!AJ2476="SI",PLANILLA!AK2476="SI"),"DESPLAZAMIENTO_FORZADO","")</f>
        <v/>
      </c>
      <c r="CR2473" t="str">
        <f>CONCATENATE("COMUNIDAD_",PLANILLA!S2476)</f>
        <v>COMUNIDAD_</v>
      </c>
      <c r="CS2473" t="str">
        <f>CONCATENATE(PLANILLA!S2476,"_",PLANILLA!T2476)</f>
        <v>_</v>
      </c>
      <c r="ES2473" s="42" t="str">
        <f>IF(AND(PLANILLA!AM2476="",PLANILLA!AN2476=""),"",CONCATENATE(PLANILLA!AM2476,"-",PLANILLA!AN2476))</f>
        <v/>
      </c>
    </row>
    <row r="2474" spans="2:149" x14ac:dyDescent="0.25">
      <c r="B2474" t="str">
        <f>IF(OR(PLANILLA!AJ2477="SI",PLANILLA!AK2477="SI"),"TIEMPO","")</f>
        <v/>
      </c>
      <c r="C2474" t="str">
        <f>IF(OR(PLANILLA!AJ2477="SI",PLANILLA!AK2477="SI"),"DESPLAZAMIENTO_FORZADO","")</f>
        <v/>
      </c>
      <c r="CR2474" t="str">
        <f>CONCATENATE("COMUNIDAD_",PLANILLA!S2477)</f>
        <v>COMUNIDAD_</v>
      </c>
      <c r="CS2474" t="str">
        <f>CONCATENATE(PLANILLA!S2477,"_",PLANILLA!T2477)</f>
        <v>_</v>
      </c>
      <c r="ES2474" s="42" t="str">
        <f>IF(AND(PLANILLA!AM2477="",PLANILLA!AN2477=""),"",CONCATENATE(PLANILLA!AM2477,"-",PLANILLA!AN2477))</f>
        <v/>
      </c>
    </row>
    <row r="2475" spans="2:149" x14ac:dyDescent="0.25">
      <c r="B2475" t="str">
        <f>IF(OR(PLANILLA!AJ2478="SI",PLANILLA!AK2478="SI"),"TIEMPO","")</f>
        <v/>
      </c>
      <c r="C2475" t="str">
        <f>IF(OR(PLANILLA!AJ2478="SI",PLANILLA!AK2478="SI"),"DESPLAZAMIENTO_FORZADO","")</f>
        <v/>
      </c>
      <c r="CR2475" t="str">
        <f>CONCATENATE("COMUNIDAD_",PLANILLA!S2478)</f>
        <v>COMUNIDAD_</v>
      </c>
      <c r="CS2475" t="str">
        <f>CONCATENATE(PLANILLA!S2478,"_",PLANILLA!T2478)</f>
        <v>_</v>
      </c>
      <c r="ES2475" s="42" t="str">
        <f>IF(AND(PLANILLA!AM2478="",PLANILLA!AN2478=""),"",CONCATENATE(PLANILLA!AM2478,"-",PLANILLA!AN2478))</f>
        <v/>
      </c>
    </row>
    <row r="2476" spans="2:149" x14ac:dyDescent="0.25">
      <c r="B2476" t="str">
        <f>IF(OR(PLANILLA!AJ2479="SI",PLANILLA!AK2479="SI"),"TIEMPO","")</f>
        <v/>
      </c>
      <c r="C2476" t="str">
        <f>IF(OR(PLANILLA!AJ2479="SI",PLANILLA!AK2479="SI"),"DESPLAZAMIENTO_FORZADO","")</f>
        <v/>
      </c>
      <c r="CR2476" t="str">
        <f>CONCATENATE("COMUNIDAD_",PLANILLA!S2479)</f>
        <v>COMUNIDAD_</v>
      </c>
      <c r="CS2476" t="str">
        <f>CONCATENATE(PLANILLA!S2479,"_",PLANILLA!T2479)</f>
        <v>_</v>
      </c>
      <c r="ES2476" s="42" t="str">
        <f>IF(AND(PLANILLA!AM2479="",PLANILLA!AN2479=""),"",CONCATENATE(PLANILLA!AM2479,"-",PLANILLA!AN2479))</f>
        <v/>
      </c>
    </row>
    <row r="2477" spans="2:149" x14ac:dyDescent="0.25">
      <c r="B2477" t="str">
        <f>IF(OR(PLANILLA!AJ2480="SI",PLANILLA!AK2480="SI"),"TIEMPO","")</f>
        <v/>
      </c>
      <c r="C2477" t="str">
        <f>IF(OR(PLANILLA!AJ2480="SI",PLANILLA!AK2480="SI"),"DESPLAZAMIENTO_FORZADO","")</f>
        <v/>
      </c>
      <c r="CR2477" t="str">
        <f>CONCATENATE("COMUNIDAD_",PLANILLA!S2480)</f>
        <v>COMUNIDAD_</v>
      </c>
      <c r="CS2477" t="str">
        <f>CONCATENATE(PLANILLA!S2480,"_",PLANILLA!T2480)</f>
        <v>_</v>
      </c>
      <c r="ES2477" s="42" t="str">
        <f>IF(AND(PLANILLA!AM2480="",PLANILLA!AN2480=""),"",CONCATENATE(PLANILLA!AM2480,"-",PLANILLA!AN2480))</f>
        <v/>
      </c>
    </row>
    <row r="2478" spans="2:149" x14ac:dyDescent="0.25">
      <c r="B2478" t="str">
        <f>IF(OR(PLANILLA!AJ2481="SI",PLANILLA!AK2481="SI"),"TIEMPO","")</f>
        <v/>
      </c>
      <c r="C2478" t="str">
        <f>IF(OR(PLANILLA!AJ2481="SI",PLANILLA!AK2481="SI"),"DESPLAZAMIENTO_FORZADO","")</f>
        <v/>
      </c>
      <c r="CR2478" t="str">
        <f>CONCATENATE("COMUNIDAD_",PLANILLA!S2481)</f>
        <v>COMUNIDAD_</v>
      </c>
      <c r="CS2478" t="str">
        <f>CONCATENATE(PLANILLA!S2481,"_",PLANILLA!T2481)</f>
        <v>_</v>
      </c>
      <c r="ES2478" s="42" t="str">
        <f>IF(AND(PLANILLA!AM2481="",PLANILLA!AN2481=""),"",CONCATENATE(PLANILLA!AM2481,"-",PLANILLA!AN2481))</f>
        <v/>
      </c>
    </row>
    <row r="2479" spans="2:149" x14ac:dyDescent="0.25">
      <c r="B2479" t="str">
        <f>IF(OR(PLANILLA!AJ2482="SI",PLANILLA!AK2482="SI"),"TIEMPO","")</f>
        <v/>
      </c>
      <c r="C2479" t="str">
        <f>IF(OR(PLANILLA!AJ2482="SI",PLANILLA!AK2482="SI"),"DESPLAZAMIENTO_FORZADO","")</f>
        <v/>
      </c>
      <c r="CR2479" t="str">
        <f>CONCATENATE("COMUNIDAD_",PLANILLA!S2482)</f>
        <v>COMUNIDAD_</v>
      </c>
      <c r="CS2479" t="str">
        <f>CONCATENATE(PLANILLA!S2482,"_",PLANILLA!T2482)</f>
        <v>_</v>
      </c>
      <c r="ES2479" s="42" t="str">
        <f>IF(AND(PLANILLA!AM2482="",PLANILLA!AN2482=""),"",CONCATENATE(PLANILLA!AM2482,"-",PLANILLA!AN2482))</f>
        <v/>
      </c>
    </row>
    <row r="2480" spans="2:149" x14ac:dyDescent="0.25">
      <c r="B2480" t="str">
        <f>IF(OR(PLANILLA!AJ2483="SI",PLANILLA!AK2483="SI"),"TIEMPO","")</f>
        <v/>
      </c>
      <c r="C2480" t="str">
        <f>IF(OR(PLANILLA!AJ2483="SI",PLANILLA!AK2483="SI"),"DESPLAZAMIENTO_FORZADO","")</f>
        <v/>
      </c>
      <c r="CR2480" t="str">
        <f>CONCATENATE("COMUNIDAD_",PLANILLA!S2483)</f>
        <v>COMUNIDAD_</v>
      </c>
      <c r="CS2480" t="str">
        <f>CONCATENATE(PLANILLA!S2483,"_",PLANILLA!T2483)</f>
        <v>_</v>
      </c>
      <c r="ES2480" s="42" t="str">
        <f>IF(AND(PLANILLA!AM2483="",PLANILLA!AN2483=""),"",CONCATENATE(PLANILLA!AM2483,"-",PLANILLA!AN2483))</f>
        <v/>
      </c>
    </row>
    <row r="2481" spans="2:149" x14ac:dyDescent="0.25">
      <c r="B2481" t="str">
        <f>IF(OR(PLANILLA!AJ2484="SI",PLANILLA!AK2484="SI"),"TIEMPO","")</f>
        <v/>
      </c>
      <c r="C2481" t="str">
        <f>IF(OR(PLANILLA!AJ2484="SI",PLANILLA!AK2484="SI"),"DESPLAZAMIENTO_FORZADO","")</f>
        <v/>
      </c>
      <c r="CR2481" t="str">
        <f>CONCATENATE("COMUNIDAD_",PLANILLA!S2484)</f>
        <v>COMUNIDAD_</v>
      </c>
      <c r="CS2481" t="str">
        <f>CONCATENATE(PLANILLA!S2484,"_",PLANILLA!T2484)</f>
        <v>_</v>
      </c>
      <c r="ES2481" s="42" t="str">
        <f>IF(AND(PLANILLA!AM2484="",PLANILLA!AN2484=""),"",CONCATENATE(PLANILLA!AM2484,"-",PLANILLA!AN2484))</f>
        <v/>
      </c>
    </row>
    <row r="2482" spans="2:149" x14ac:dyDescent="0.25">
      <c r="B2482" t="str">
        <f>IF(OR(PLANILLA!AJ2485="SI",PLANILLA!AK2485="SI"),"TIEMPO","")</f>
        <v/>
      </c>
      <c r="C2482" t="str">
        <f>IF(OR(PLANILLA!AJ2485="SI",PLANILLA!AK2485="SI"),"DESPLAZAMIENTO_FORZADO","")</f>
        <v/>
      </c>
      <c r="CR2482" t="str">
        <f>CONCATENATE("COMUNIDAD_",PLANILLA!S2485)</f>
        <v>COMUNIDAD_</v>
      </c>
      <c r="CS2482" t="str">
        <f>CONCATENATE(PLANILLA!S2485,"_",PLANILLA!T2485)</f>
        <v>_</v>
      </c>
      <c r="ES2482" s="42" t="str">
        <f>IF(AND(PLANILLA!AM2485="",PLANILLA!AN2485=""),"",CONCATENATE(PLANILLA!AM2485,"-",PLANILLA!AN2485))</f>
        <v/>
      </c>
    </row>
    <row r="2483" spans="2:149" x14ac:dyDescent="0.25">
      <c r="B2483" t="str">
        <f>IF(OR(PLANILLA!AJ2486="SI",PLANILLA!AK2486="SI"),"TIEMPO","")</f>
        <v/>
      </c>
      <c r="C2483" t="str">
        <f>IF(OR(PLANILLA!AJ2486="SI",PLANILLA!AK2486="SI"),"DESPLAZAMIENTO_FORZADO","")</f>
        <v/>
      </c>
      <c r="CR2483" t="str">
        <f>CONCATENATE("COMUNIDAD_",PLANILLA!S2486)</f>
        <v>COMUNIDAD_</v>
      </c>
      <c r="CS2483" t="str">
        <f>CONCATENATE(PLANILLA!S2486,"_",PLANILLA!T2486)</f>
        <v>_</v>
      </c>
      <c r="ES2483" s="42" t="str">
        <f>IF(AND(PLANILLA!AM2486="",PLANILLA!AN2486=""),"",CONCATENATE(PLANILLA!AM2486,"-",PLANILLA!AN2486))</f>
        <v/>
      </c>
    </row>
    <row r="2484" spans="2:149" x14ac:dyDescent="0.25">
      <c r="B2484" t="str">
        <f>IF(OR(PLANILLA!AJ2487="SI",PLANILLA!AK2487="SI"),"TIEMPO","")</f>
        <v/>
      </c>
      <c r="C2484" t="str">
        <f>IF(OR(PLANILLA!AJ2487="SI",PLANILLA!AK2487="SI"),"DESPLAZAMIENTO_FORZADO","")</f>
        <v/>
      </c>
      <c r="CR2484" t="str">
        <f>CONCATENATE("COMUNIDAD_",PLANILLA!S2487)</f>
        <v>COMUNIDAD_</v>
      </c>
      <c r="CS2484" t="str">
        <f>CONCATENATE(PLANILLA!S2487,"_",PLANILLA!T2487)</f>
        <v>_</v>
      </c>
      <c r="ES2484" s="42" t="str">
        <f>IF(AND(PLANILLA!AM2487="",PLANILLA!AN2487=""),"",CONCATENATE(PLANILLA!AM2487,"-",PLANILLA!AN2487))</f>
        <v/>
      </c>
    </row>
    <row r="2485" spans="2:149" x14ac:dyDescent="0.25">
      <c r="B2485" t="str">
        <f>IF(OR(PLANILLA!AJ2488="SI",PLANILLA!AK2488="SI"),"TIEMPO","")</f>
        <v/>
      </c>
      <c r="C2485" t="str">
        <f>IF(OR(PLANILLA!AJ2488="SI",PLANILLA!AK2488="SI"),"DESPLAZAMIENTO_FORZADO","")</f>
        <v/>
      </c>
      <c r="CR2485" t="str">
        <f>CONCATENATE("COMUNIDAD_",PLANILLA!S2488)</f>
        <v>COMUNIDAD_</v>
      </c>
      <c r="CS2485" t="str">
        <f>CONCATENATE(PLANILLA!S2488,"_",PLANILLA!T2488)</f>
        <v>_</v>
      </c>
      <c r="ES2485" s="42" t="str">
        <f>IF(AND(PLANILLA!AM2488="",PLANILLA!AN2488=""),"",CONCATENATE(PLANILLA!AM2488,"-",PLANILLA!AN2488))</f>
        <v/>
      </c>
    </row>
    <row r="2486" spans="2:149" x14ac:dyDescent="0.25">
      <c r="B2486" t="str">
        <f>IF(OR(PLANILLA!AJ2489="SI",PLANILLA!AK2489="SI"),"TIEMPO","")</f>
        <v/>
      </c>
      <c r="C2486" t="str">
        <f>IF(OR(PLANILLA!AJ2489="SI",PLANILLA!AK2489="SI"),"DESPLAZAMIENTO_FORZADO","")</f>
        <v/>
      </c>
      <c r="CR2486" t="str">
        <f>CONCATENATE("COMUNIDAD_",PLANILLA!S2489)</f>
        <v>COMUNIDAD_</v>
      </c>
      <c r="CS2486" t="str">
        <f>CONCATENATE(PLANILLA!S2489,"_",PLANILLA!T2489)</f>
        <v>_</v>
      </c>
      <c r="ES2486" s="42" t="str">
        <f>IF(AND(PLANILLA!AM2489="",PLANILLA!AN2489=""),"",CONCATENATE(PLANILLA!AM2489,"-",PLANILLA!AN2489))</f>
        <v/>
      </c>
    </row>
    <row r="2487" spans="2:149" x14ac:dyDescent="0.25">
      <c r="B2487" t="str">
        <f>IF(OR(PLANILLA!AJ2490="SI",PLANILLA!AK2490="SI"),"TIEMPO","")</f>
        <v/>
      </c>
      <c r="C2487" t="str">
        <f>IF(OR(PLANILLA!AJ2490="SI",PLANILLA!AK2490="SI"),"DESPLAZAMIENTO_FORZADO","")</f>
        <v/>
      </c>
      <c r="CR2487" t="str">
        <f>CONCATENATE("COMUNIDAD_",PLANILLA!S2490)</f>
        <v>COMUNIDAD_</v>
      </c>
      <c r="CS2487" t="str">
        <f>CONCATENATE(PLANILLA!S2490,"_",PLANILLA!T2490)</f>
        <v>_</v>
      </c>
      <c r="ES2487" s="42" t="str">
        <f>IF(AND(PLANILLA!AM2490="",PLANILLA!AN2490=""),"",CONCATENATE(PLANILLA!AM2490,"-",PLANILLA!AN2490))</f>
        <v/>
      </c>
    </row>
    <row r="2488" spans="2:149" x14ac:dyDescent="0.25">
      <c r="B2488" t="str">
        <f>IF(OR(PLANILLA!AJ2491="SI",PLANILLA!AK2491="SI"),"TIEMPO","")</f>
        <v/>
      </c>
      <c r="C2488" t="str">
        <f>IF(OR(PLANILLA!AJ2491="SI",PLANILLA!AK2491="SI"),"DESPLAZAMIENTO_FORZADO","")</f>
        <v/>
      </c>
      <c r="CR2488" t="str">
        <f>CONCATENATE("COMUNIDAD_",PLANILLA!S2491)</f>
        <v>COMUNIDAD_</v>
      </c>
      <c r="CS2488" t="str">
        <f>CONCATENATE(PLANILLA!S2491,"_",PLANILLA!T2491)</f>
        <v>_</v>
      </c>
      <c r="ES2488" s="42" t="str">
        <f>IF(AND(PLANILLA!AM2491="",PLANILLA!AN2491=""),"",CONCATENATE(PLANILLA!AM2491,"-",PLANILLA!AN2491))</f>
        <v/>
      </c>
    </row>
    <row r="2489" spans="2:149" x14ac:dyDescent="0.25">
      <c r="B2489" t="str">
        <f>IF(OR(PLANILLA!AJ2492="SI",PLANILLA!AK2492="SI"),"TIEMPO","")</f>
        <v/>
      </c>
      <c r="C2489" t="str">
        <f>IF(OR(PLANILLA!AJ2492="SI",PLANILLA!AK2492="SI"),"DESPLAZAMIENTO_FORZADO","")</f>
        <v/>
      </c>
      <c r="CR2489" t="str">
        <f>CONCATENATE("COMUNIDAD_",PLANILLA!S2492)</f>
        <v>COMUNIDAD_</v>
      </c>
      <c r="CS2489" t="str">
        <f>CONCATENATE(PLANILLA!S2492,"_",PLANILLA!T2492)</f>
        <v>_</v>
      </c>
      <c r="ES2489" s="42" t="str">
        <f>IF(AND(PLANILLA!AM2492="",PLANILLA!AN2492=""),"",CONCATENATE(PLANILLA!AM2492,"-",PLANILLA!AN2492))</f>
        <v/>
      </c>
    </row>
    <row r="2490" spans="2:149" x14ac:dyDescent="0.25">
      <c r="B2490" t="str">
        <f>IF(OR(PLANILLA!AJ2493="SI",PLANILLA!AK2493="SI"),"TIEMPO","")</f>
        <v/>
      </c>
      <c r="C2490" t="str">
        <f>IF(OR(PLANILLA!AJ2493="SI",PLANILLA!AK2493="SI"),"DESPLAZAMIENTO_FORZADO","")</f>
        <v/>
      </c>
      <c r="CR2490" t="str">
        <f>CONCATENATE("COMUNIDAD_",PLANILLA!S2493)</f>
        <v>COMUNIDAD_</v>
      </c>
      <c r="CS2490" t="str">
        <f>CONCATENATE(PLANILLA!S2493,"_",PLANILLA!T2493)</f>
        <v>_</v>
      </c>
      <c r="ES2490" s="42" t="str">
        <f>IF(AND(PLANILLA!AM2493="",PLANILLA!AN2493=""),"",CONCATENATE(PLANILLA!AM2493,"-",PLANILLA!AN2493))</f>
        <v/>
      </c>
    </row>
    <row r="2491" spans="2:149" x14ac:dyDescent="0.25">
      <c r="B2491" t="str">
        <f>IF(OR(PLANILLA!AJ2494="SI",PLANILLA!AK2494="SI"),"TIEMPO","")</f>
        <v/>
      </c>
      <c r="C2491" t="str">
        <f>IF(OR(PLANILLA!AJ2494="SI",PLANILLA!AK2494="SI"),"DESPLAZAMIENTO_FORZADO","")</f>
        <v/>
      </c>
      <c r="CR2491" t="str">
        <f>CONCATENATE("COMUNIDAD_",PLANILLA!S2494)</f>
        <v>COMUNIDAD_</v>
      </c>
      <c r="CS2491" t="str">
        <f>CONCATENATE(PLANILLA!S2494,"_",PLANILLA!T2494)</f>
        <v>_</v>
      </c>
      <c r="ES2491" s="42" t="str">
        <f>IF(AND(PLANILLA!AM2494="",PLANILLA!AN2494=""),"",CONCATENATE(PLANILLA!AM2494,"-",PLANILLA!AN2494))</f>
        <v/>
      </c>
    </row>
    <row r="2492" spans="2:149" x14ac:dyDescent="0.25">
      <c r="B2492" t="str">
        <f>IF(OR(PLANILLA!AJ2495="SI",PLANILLA!AK2495="SI"),"TIEMPO","")</f>
        <v/>
      </c>
      <c r="C2492" t="str">
        <f>IF(OR(PLANILLA!AJ2495="SI",PLANILLA!AK2495="SI"),"DESPLAZAMIENTO_FORZADO","")</f>
        <v/>
      </c>
      <c r="CR2492" t="str">
        <f>CONCATENATE("COMUNIDAD_",PLANILLA!S2495)</f>
        <v>COMUNIDAD_</v>
      </c>
      <c r="CS2492" t="str">
        <f>CONCATENATE(PLANILLA!S2495,"_",PLANILLA!T2495)</f>
        <v>_</v>
      </c>
      <c r="ES2492" s="42" t="str">
        <f>IF(AND(PLANILLA!AM2495="",PLANILLA!AN2495=""),"",CONCATENATE(PLANILLA!AM2495,"-",PLANILLA!AN2495))</f>
        <v/>
      </c>
    </row>
    <row r="2493" spans="2:149" x14ac:dyDescent="0.25">
      <c r="B2493" t="str">
        <f>IF(OR(PLANILLA!AJ2496="SI",PLANILLA!AK2496="SI"),"TIEMPO","")</f>
        <v/>
      </c>
      <c r="C2493" t="str">
        <f>IF(OR(PLANILLA!AJ2496="SI",PLANILLA!AK2496="SI"),"DESPLAZAMIENTO_FORZADO","")</f>
        <v/>
      </c>
      <c r="CR2493" t="str">
        <f>CONCATENATE("COMUNIDAD_",PLANILLA!S2496)</f>
        <v>COMUNIDAD_</v>
      </c>
      <c r="CS2493" t="str">
        <f>CONCATENATE(PLANILLA!S2496,"_",PLANILLA!T2496)</f>
        <v>_</v>
      </c>
      <c r="ES2493" s="42" t="str">
        <f>IF(AND(PLANILLA!AM2496="",PLANILLA!AN2496=""),"",CONCATENATE(PLANILLA!AM2496,"-",PLANILLA!AN2496))</f>
        <v/>
      </c>
    </row>
    <row r="2494" spans="2:149" x14ac:dyDescent="0.25">
      <c r="B2494" t="str">
        <f>IF(OR(PLANILLA!AJ2497="SI",PLANILLA!AK2497="SI"),"TIEMPO","")</f>
        <v/>
      </c>
      <c r="C2494" t="str">
        <f>IF(OR(PLANILLA!AJ2497="SI",PLANILLA!AK2497="SI"),"DESPLAZAMIENTO_FORZADO","")</f>
        <v/>
      </c>
      <c r="CR2494" t="str">
        <f>CONCATENATE("COMUNIDAD_",PLANILLA!S2497)</f>
        <v>COMUNIDAD_</v>
      </c>
      <c r="CS2494" t="str">
        <f>CONCATENATE(PLANILLA!S2497,"_",PLANILLA!T2497)</f>
        <v>_</v>
      </c>
      <c r="ES2494" s="42" t="str">
        <f>IF(AND(PLANILLA!AM2497="",PLANILLA!AN2497=""),"",CONCATENATE(PLANILLA!AM2497,"-",PLANILLA!AN2497))</f>
        <v/>
      </c>
    </row>
    <row r="2495" spans="2:149" x14ac:dyDescent="0.25">
      <c r="B2495" t="str">
        <f>IF(OR(PLANILLA!AJ2498="SI",PLANILLA!AK2498="SI"),"TIEMPO","")</f>
        <v/>
      </c>
      <c r="C2495" t="str">
        <f>IF(OR(PLANILLA!AJ2498="SI",PLANILLA!AK2498="SI"),"DESPLAZAMIENTO_FORZADO","")</f>
        <v/>
      </c>
      <c r="CR2495" t="str">
        <f>CONCATENATE("COMUNIDAD_",PLANILLA!S2498)</f>
        <v>COMUNIDAD_</v>
      </c>
      <c r="CS2495" t="str">
        <f>CONCATENATE(PLANILLA!S2498,"_",PLANILLA!T2498)</f>
        <v>_</v>
      </c>
      <c r="ES2495" s="42" t="str">
        <f>IF(AND(PLANILLA!AM2498="",PLANILLA!AN2498=""),"",CONCATENATE(PLANILLA!AM2498,"-",PLANILLA!AN2498))</f>
        <v/>
      </c>
    </row>
    <row r="2496" spans="2:149" x14ac:dyDescent="0.25">
      <c r="B2496" t="str">
        <f>IF(OR(PLANILLA!AJ2499="SI",PLANILLA!AK2499="SI"),"TIEMPO","")</f>
        <v/>
      </c>
      <c r="C2496" t="str">
        <f>IF(OR(PLANILLA!AJ2499="SI",PLANILLA!AK2499="SI"),"DESPLAZAMIENTO_FORZADO","")</f>
        <v/>
      </c>
      <c r="CR2496" t="str">
        <f>CONCATENATE("COMUNIDAD_",PLANILLA!S2499)</f>
        <v>COMUNIDAD_</v>
      </c>
      <c r="CS2496" t="str">
        <f>CONCATENATE(PLANILLA!S2499,"_",PLANILLA!T2499)</f>
        <v>_</v>
      </c>
      <c r="ES2496" s="42" t="str">
        <f>IF(AND(PLANILLA!AM2499="",PLANILLA!AN2499=""),"",CONCATENATE(PLANILLA!AM2499,"-",PLANILLA!AN2499))</f>
        <v/>
      </c>
    </row>
    <row r="2497" spans="2:149" x14ac:dyDescent="0.25">
      <c r="B2497" t="str">
        <f>IF(OR(PLANILLA!AJ2500="SI",PLANILLA!AK2500="SI"),"TIEMPO","")</f>
        <v/>
      </c>
      <c r="C2497" t="str">
        <f>IF(OR(PLANILLA!AJ2500="SI",PLANILLA!AK2500="SI"),"DESPLAZAMIENTO_FORZADO","")</f>
        <v/>
      </c>
      <c r="CR2497" t="str">
        <f>CONCATENATE("COMUNIDAD_",PLANILLA!S2500)</f>
        <v>COMUNIDAD_</v>
      </c>
      <c r="CS2497" t="str">
        <f>CONCATENATE(PLANILLA!S2500,"_",PLANILLA!T2500)</f>
        <v>_</v>
      </c>
      <c r="ES2497" s="42" t="str">
        <f>IF(AND(PLANILLA!AM2500="",PLANILLA!AN2500=""),"",CONCATENATE(PLANILLA!AM2500,"-",PLANILLA!AN2500))</f>
        <v/>
      </c>
    </row>
    <row r="2498" spans="2:149" x14ac:dyDescent="0.25">
      <c r="B2498" t="str">
        <f>IF(OR(PLANILLA!AJ2501="SI",PLANILLA!AK2501="SI"),"TIEMPO","")</f>
        <v/>
      </c>
      <c r="C2498" t="str">
        <f>IF(OR(PLANILLA!AJ2501="SI",PLANILLA!AK2501="SI"),"DESPLAZAMIENTO_FORZADO","")</f>
        <v/>
      </c>
      <c r="CR2498" t="str">
        <f>CONCATENATE("COMUNIDAD_",PLANILLA!S2501)</f>
        <v>COMUNIDAD_</v>
      </c>
      <c r="CS2498" t="str">
        <f>CONCATENATE(PLANILLA!S2501,"_",PLANILLA!T2501)</f>
        <v>_</v>
      </c>
      <c r="ES2498" s="42" t="str">
        <f>IF(AND(PLANILLA!AM2501="",PLANILLA!AN2501=""),"",CONCATENATE(PLANILLA!AM2501,"-",PLANILLA!AN2501))</f>
        <v/>
      </c>
    </row>
    <row r="2499" spans="2:149" x14ac:dyDescent="0.25">
      <c r="B2499" t="str">
        <f>IF(OR(PLANILLA!AJ2502="SI",PLANILLA!AK2502="SI"),"TIEMPO","")</f>
        <v/>
      </c>
      <c r="C2499" t="str">
        <f>IF(OR(PLANILLA!AJ2502="SI",PLANILLA!AK2502="SI"),"DESPLAZAMIENTO_FORZADO","")</f>
        <v/>
      </c>
      <c r="CR2499" t="str">
        <f>CONCATENATE("COMUNIDAD_",PLANILLA!S2502)</f>
        <v>COMUNIDAD_</v>
      </c>
      <c r="CS2499" t="str">
        <f>CONCATENATE(PLANILLA!S2502,"_",PLANILLA!T2502)</f>
        <v>_</v>
      </c>
      <c r="ES2499" s="42" t="str">
        <f>IF(AND(PLANILLA!AM2502="",PLANILLA!AN2502=""),"",CONCATENATE(PLANILLA!AM2502,"-",PLANILLA!AN2502))</f>
        <v/>
      </c>
    </row>
    <row r="2500" spans="2:149" x14ac:dyDescent="0.25">
      <c r="B2500" t="str">
        <f>IF(OR(PLANILLA!AJ2503="SI",PLANILLA!AK2503="SI"),"TIEMPO","")</f>
        <v/>
      </c>
      <c r="C2500" t="str">
        <f>IF(OR(PLANILLA!AJ2503="SI",PLANILLA!AK2503="SI"),"DESPLAZAMIENTO_FORZADO","")</f>
        <v/>
      </c>
      <c r="CR2500" t="str">
        <f>CONCATENATE("COMUNIDAD_",PLANILLA!S2503)</f>
        <v>COMUNIDAD_</v>
      </c>
      <c r="CS2500" t="str">
        <f>CONCATENATE(PLANILLA!S2503,"_",PLANILLA!T2503)</f>
        <v>_</v>
      </c>
      <c r="ES2500" s="42" t="str">
        <f>IF(AND(PLANILLA!AM2503="",PLANILLA!AN2503=""),"",CONCATENATE(PLANILLA!AM2503,"-",PLANILLA!AN2503))</f>
        <v/>
      </c>
    </row>
    <row r="2501" spans="2:149" x14ac:dyDescent="0.25">
      <c r="B2501" t="str">
        <f>IF(OR(PLANILLA!AJ2504="SI",PLANILLA!AK2504="SI"),"TIEMPO","")</f>
        <v/>
      </c>
      <c r="C2501" t="str">
        <f>IF(OR(PLANILLA!AJ2504="SI",PLANILLA!AK2504="SI"),"DESPLAZAMIENTO_FORZADO","")</f>
        <v/>
      </c>
      <c r="CR2501" t="str">
        <f>CONCATENATE("COMUNIDAD_",PLANILLA!S2504)</f>
        <v>COMUNIDAD_</v>
      </c>
      <c r="CS2501" t="str">
        <f>CONCATENATE(PLANILLA!S2504,"_",PLANILLA!T2504)</f>
        <v>_</v>
      </c>
      <c r="ES2501" s="42" t="str">
        <f>IF(AND(PLANILLA!AM2504="",PLANILLA!AN2504=""),"",CONCATENATE(PLANILLA!AM2504,"-",PLANILLA!AN2504))</f>
        <v/>
      </c>
    </row>
    <row r="2502" spans="2:149" x14ac:dyDescent="0.25">
      <c r="B2502" t="str">
        <f>IF(OR(PLANILLA!AJ2505="SI",PLANILLA!AK2505="SI"),"TIEMPO","")</f>
        <v/>
      </c>
      <c r="C2502" t="str">
        <f>IF(OR(PLANILLA!AJ2505="SI",PLANILLA!AK2505="SI"),"DESPLAZAMIENTO_FORZADO","")</f>
        <v/>
      </c>
      <c r="CR2502" t="str">
        <f>CONCATENATE("COMUNIDAD_",PLANILLA!S2505)</f>
        <v>COMUNIDAD_</v>
      </c>
      <c r="CS2502" t="str">
        <f>CONCATENATE(PLANILLA!S2505,"_",PLANILLA!T2505)</f>
        <v>_</v>
      </c>
      <c r="ES2502" s="42" t="str">
        <f>IF(AND(PLANILLA!AM2505="",PLANILLA!AN2505=""),"",CONCATENATE(PLANILLA!AM2505,"-",PLANILLA!AN2505))</f>
        <v/>
      </c>
    </row>
    <row r="2503" spans="2:149" x14ac:dyDescent="0.25">
      <c r="B2503" t="str">
        <f>IF(OR(PLANILLA!AJ2506="SI",PLANILLA!AK2506="SI"),"TIEMPO","")</f>
        <v/>
      </c>
      <c r="C2503" t="str">
        <f>IF(OR(PLANILLA!AJ2506="SI",PLANILLA!AK2506="SI"),"DESPLAZAMIENTO_FORZADO","")</f>
        <v/>
      </c>
      <c r="CR2503" t="str">
        <f>CONCATENATE("COMUNIDAD_",PLANILLA!S2506)</f>
        <v>COMUNIDAD_</v>
      </c>
      <c r="CS2503" t="str">
        <f>CONCATENATE(PLANILLA!S2506,"_",PLANILLA!T2506)</f>
        <v>_</v>
      </c>
      <c r="ES2503" s="42" t="str">
        <f>IF(AND(PLANILLA!AM2506="",PLANILLA!AN2506=""),"",CONCATENATE(PLANILLA!AM2506,"-",PLANILLA!AN2506))</f>
        <v/>
      </c>
    </row>
    <row r="2504" spans="2:149" x14ac:dyDescent="0.25">
      <c r="B2504" t="str">
        <f>IF(OR(PLANILLA!AJ2507="SI",PLANILLA!AK2507="SI"),"TIEMPO","")</f>
        <v/>
      </c>
      <c r="C2504" t="str">
        <f>IF(OR(PLANILLA!AJ2507="SI",PLANILLA!AK2507="SI"),"DESPLAZAMIENTO_FORZADO","")</f>
        <v/>
      </c>
      <c r="CR2504" t="str">
        <f>CONCATENATE("COMUNIDAD_",PLANILLA!S2507)</f>
        <v>COMUNIDAD_</v>
      </c>
      <c r="CS2504" t="str">
        <f>CONCATENATE(PLANILLA!S2507,"_",PLANILLA!T2507)</f>
        <v>_</v>
      </c>
      <c r="ES2504" s="42" t="str">
        <f>IF(AND(PLANILLA!AM2507="",PLANILLA!AN2507=""),"",CONCATENATE(PLANILLA!AM2507,"-",PLANILLA!AN2507))</f>
        <v/>
      </c>
    </row>
    <row r="2505" spans="2:149" x14ac:dyDescent="0.25">
      <c r="B2505" t="str">
        <f>IF(OR(PLANILLA!AJ2508="SI",PLANILLA!AK2508="SI"),"TIEMPO","")</f>
        <v/>
      </c>
      <c r="C2505" t="str">
        <f>IF(OR(PLANILLA!AJ2508="SI",PLANILLA!AK2508="SI"),"DESPLAZAMIENTO_FORZADO","")</f>
        <v/>
      </c>
      <c r="CR2505" t="str">
        <f>CONCATENATE("COMUNIDAD_",PLANILLA!S2508)</f>
        <v>COMUNIDAD_</v>
      </c>
      <c r="CS2505" t="str">
        <f>CONCATENATE(PLANILLA!S2508,"_",PLANILLA!T2508)</f>
        <v>_</v>
      </c>
      <c r="ES2505" s="42" t="str">
        <f>IF(AND(PLANILLA!AM2508="",PLANILLA!AN2508=""),"",CONCATENATE(PLANILLA!AM2508,"-",PLANILLA!AN2508))</f>
        <v/>
      </c>
    </row>
    <row r="2506" spans="2:149" x14ac:dyDescent="0.25">
      <c r="B2506" t="str">
        <f>IF(OR(PLANILLA!AJ2509="SI",PLANILLA!AK2509="SI"),"TIEMPO","")</f>
        <v/>
      </c>
      <c r="C2506" t="str">
        <f>IF(OR(PLANILLA!AJ2509="SI",PLANILLA!AK2509="SI"),"DESPLAZAMIENTO_FORZADO","")</f>
        <v/>
      </c>
      <c r="CR2506" t="str">
        <f>CONCATENATE("COMUNIDAD_",PLANILLA!S2509)</f>
        <v>COMUNIDAD_</v>
      </c>
      <c r="CS2506" t="str">
        <f>CONCATENATE(PLANILLA!S2509,"_",PLANILLA!T2509)</f>
        <v>_</v>
      </c>
      <c r="ES2506" s="42" t="str">
        <f>IF(AND(PLANILLA!AM2509="",PLANILLA!AN2509=""),"",CONCATENATE(PLANILLA!AM2509,"-",PLANILLA!AN2509))</f>
        <v/>
      </c>
    </row>
    <row r="2507" spans="2:149" x14ac:dyDescent="0.25">
      <c r="B2507" t="str">
        <f>IF(OR(PLANILLA!AJ2510="SI",PLANILLA!AK2510="SI"),"TIEMPO","")</f>
        <v/>
      </c>
      <c r="C2507" t="str">
        <f>IF(OR(PLANILLA!AJ2510="SI",PLANILLA!AK2510="SI"),"DESPLAZAMIENTO_FORZADO","")</f>
        <v/>
      </c>
      <c r="CR2507" t="str">
        <f>CONCATENATE("COMUNIDAD_",PLANILLA!S2510)</f>
        <v>COMUNIDAD_</v>
      </c>
      <c r="CS2507" t="str">
        <f>CONCATENATE(PLANILLA!S2510,"_",PLANILLA!T2510)</f>
        <v>_</v>
      </c>
      <c r="ES2507" s="42" t="str">
        <f>IF(AND(PLANILLA!AM2510="",PLANILLA!AN2510=""),"",CONCATENATE(PLANILLA!AM2510,"-",PLANILLA!AN2510))</f>
        <v/>
      </c>
    </row>
    <row r="2508" spans="2:149" x14ac:dyDescent="0.25">
      <c r="B2508" t="str">
        <f>IF(OR(PLANILLA!AJ2511="SI",PLANILLA!AK2511="SI"),"TIEMPO","")</f>
        <v/>
      </c>
      <c r="C2508" t="str">
        <f>IF(OR(PLANILLA!AJ2511="SI",PLANILLA!AK2511="SI"),"DESPLAZAMIENTO_FORZADO","")</f>
        <v/>
      </c>
      <c r="CR2508" t="str">
        <f>CONCATENATE("COMUNIDAD_",PLANILLA!S2511)</f>
        <v>COMUNIDAD_</v>
      </c>
      <c r="CS2508" t="str">
        <f>CONCATENATE(PLANILLA!S2511,"_",PLANILLA!T2511)</f>
        <v>_</v>
      </c>
      <c r="ES2508" s="42" t="str">
        <f>IF(AND(PLANILLA!AM2511="",PLANILLA!AN2511=""),"",CONCATENATE(PLANILLA!AM2511,"-",PLANILLA!AN2511))</f>
        <v/>
      </c>
    </row>
    <row r="2509" spans="2:149" x14ac:dyDescent="0.25">
      <c r="B2509" t="str">
        <f>IF(OR(PLANILLA!AJ2512="SI",PLANILLA!AK2512="SI"),"TIEMPO","")</f>
        <v/>
      </c>
      <c r="C2509" t="str">
        <f>IF(OR(PLANILLA!AJ2512="SI",PLANILLA!AK2512="SI"),"DESPLAZAMIENTO_FORZADO","")</f>
        <v/>
      </c>
      <c r="CR2509" t="str">
        <f>CONCATENATE("COMUNIDAD_",PLANILLA!S2512)</f>
        <v>COMUNIDAD_</v>
      </c>
      <c r="CS2509" t="str">
        <f>CONCATENATE(PLANILLA!S2512,"_",PLANILLA!T2512)</f>
        <v>_</v>
      </c>
      <c r="ES2509" s="42" t="str">
        <f>IF(AND(PLANILLA!AM2512="",PLANILLA!AN2512=""),"",CONCATENATE(PLANILLA!AM2512,"-",PLANILLA!AN2512))</f>
        <v/>
      </c>
    </row>
    <row r="2510" spans="2:149" x14ac:dyDescent="0.25">
      <c r="B2510" t="str">
        <f>IF(OR(PLANILLA!AJ2513="SI",PLANILLA!AK2513="SI"),"TIEMPO","")</f>
        <v/>
      </c>
      <c r="C2510" t="str">
        <f>IF(OR(PLANILLA!AJ2513="SI",PLANILLA!AK2513="SI"),"DESPLAZAMIENTO_FORZADO","")</f>
        <v/>
      </c>
      <c r="CR2510" t="str">
        <f>CONCATENATE("COMUNIDAD_",PLANILLA!S2513)</f>
        <v>COMUNIDAD_</v>
      </c>
      <c r="CS2510" t="str">
        <f>CONCATENATE(PLANILLA!S2513,"_",PLANILLA!T2513)</f>
        <v>_</v>
      </c>
      <c r="ES2510" s="42" t="str">
        <f>IF(AND(PLANILLA!AM2513="",PLANILLA!AN2513=""),"",CONCATENATE(PLANILLA!AM2513,"-",PLANILLA!AN2513))</f>
        <v/>
      </c>
    </row>
    <row r="2511" spans="2:149" x14ac:dyDescent="0.25">
      <c r="B2511" t="str">
        <f>IF(OR(PLANILLA!AJ2514="SI",PLANILLA!AK2514="SI"),"TIEMPO","")</f>
        <v/>
      </c>
      <c r="C2511" t="str">
        <f>IF(OR(PLANILLA!AJ2514="SI",PLANILLA!AK2514="SI"),"DESPLAZAMIENTO_FORZADO","")</f>
        <v/>
      </c>
      <c r="CR2511" t="str">
        <f>CONCATENATE("COMUNIDAD_",PLANILLA!S2514)</f>
        <v>COMUNIDAD_</v>
      </c>
      <c r="CS2511" t="str">
        <f>CONCATENATE(PLANILLA!S2514,"_",PLANILLA!T2514)</f>
        <v>_</v>
      </c>
      <c r="ES2511" s="42" t="str">
        <f>IF(AND(PLANILLA!AM2514="",PLANILLA!AN2514=""),"",CONCATENATE(PLANILLA!AM2514,"-",PLANILLA!AN2514))</f>
        <v/>
      </c>
    </row>
    <row r="2512" spans="2:149" x14ac:dyDescent="0.25">
      <c r="B2512" t="str">
        <f>IF(OR(PLANILLA!AJ2515="SI",PLANILLA!AK2515="SI"),"TIEMPO","")</f>
        <v/>
      </c>
      <c r="C2512" t="str">
        <f>IF(OR(PLANILLA!AJ2515="SI",PLANILLA!AK2515="SI"),"DESPLAZAMIENTO_FORZADO","")</f>
        <v/>
      </c>
      <c r="CR2512" t="str">
        <f>CONCATENATE("COMUNIDAD_",PLANILLA!S2515)</f>
        <v>COMUNIDAD_</v>
      </c>
      <c r="CS2512" t="str">
        <f>CONCATENATE(PLANILLA!S2515,"_",PLANILLA!T2515)</f>
        <v>_</v>
      </c>
      <c r="ES2512" s="42" t="str">
        <f>IF(AND(PLANILLA!AM2515="",PLANILLA!AN2515=""),"",CONCATENATE(PLANILLA!AM2515,"-",PLANILLA!AN2515))</f>
        <v/>
      </c>
    </row>
    <row r="2513" spans="2:149" x14ac:dyDescent="0.25">
      <c r="B2513" t="str">
        <f>IF(OR(PLANILLA!AJ2516="SI",PLANILLA!AK2516="SI"),"TIEMPO","")</f>
        <v/>
      </c>
      <c r="C2513" t="str">
        <f>IF(OR(PLANILLA!AJ2516="SI",PLANILLA!AK2516="SI"),"DESPLAZAMIENTO_FORZADO","")</f>
        <v/>
      </c>
      <c r="CR2513" t="str">
        <f>CONCATENATE("COMUNIDAD_",PLANILLA!S2516)</f>
        <v>COMUNIDAD_</v>
      </c>
      <c r="CS2513" t="str">
        <f>CONCATENATE(PLANILLA!S2516,"_",PLANILLA!T2516)</f>
        <v>_</v>
      </c>
      <c r="ES2513" s="42" t="str">
        <f>IF(AND(PLANILLA!AM2516="",PLANILLA!AN2516=""),"",CONCATENATE(PLANILLA!AM2516,"-",PLANILLA!AN2516))</f>
        <v/>
      </c>
    </row>
    <row r="2514" spans="2:149" x14ac:dyDescent="0.25">
      <c r="B2514" t="str">
        <f>IF(OR(PLANILLA!AJ2517="SI",PLANILLA!AK2517="SI"),"TIEMPO","")</f>
        <v/>
      </c>
      <c r="C2514" t="str">
        <f>IF(OR(PLANILLA!AJ2517="SI",PLANILLA!AK2517="SI"),"DESPLAZAMIENTO_FORZADO","")</f>
        <v/>
      </c>
      <c r="CR2514" t="str">
        <f>CONCATENATE("COMUNIDAD_",PLANILLA!S2517)</f>
        <v>COMUNIDAD_</v>
      </c>
      <c r="CS2514" t="str">
        <f>CONCATENATE(PLANILLA!S2517,"_",PLANILLA!T2517)</f>
        <v>_</v>
      </c>
      <c r="ES2514" s="42" t="str">
        <f>IF(AND(PLANILLA!AM2517="",PLANILLA!AN2517=""),"",CONCATENATE(PLANILLA!AM2517,"-",PLANILLA!AN2517))</f>
        <v/>
      </c>
    </row>
    <row r="2515" spans="2:149" x14ac:dyDescent="0.25">
      <c r="B2515" t="str">
        <f>IF(OR(PLANILLA!AJ2518="SI",PLANILLA!AK2518="SI"),"TIEMPO","")</f>
        <v/>
      </c>
      <c r="C2515" t="str">
        <f>IF(OR(PLANILLA!AJ2518="SI",PLANILLA!AK2518="SI"),"DESPLAZAMIENTO_FORZADO","")</f>
        <v/>
      </c>
      <c r="CR2515" t="str">
        <f>CONCATENATE("COMUNIDAD_",PLANILLA!S2518)</f>
        <v>COMUNIDAD_</v>
      </c>
      <c r="CS2515" t="str">
        <f>CONCATENATE(PLANILLA!S2518,"_",PLANILLA!T2518)</f>
        <v>_</v>
      </c>
      <c r="ES2515" s="42" t="str">
        <f>IF(AND(PLANILLA!AM2518="",PLANILLA!AN2518=""),"",CONCATENATE(PLANILLA!AM2518,"-",PLANILLA!AN2518))</f>
        <v/>
      </c>
    </row>
    <row r="2516" spans="2:149" x14ac:dyDescent="0.25">
      <c r="B2516" t="str">
        <f>IF(OR(PLANILLA!AJ2519="SI",PLANILLA!AK2519="SI"),"TIEMPO","")</f>
        <v/>
      </c>
      <c r="C2516" t="str">
        <f>IF(OR(PLANILLA!AJ2519="SI",PLANILLA!AK2519="SI"),"DESPLAZAMIENTO_FORZADO","")</f>
        <v/>
      </c>
      <c r="CR2516" t="str">
        <f>CONCATENATE("COMUNIDAD_",PLANILLA!S2519)</f>
        <v>COMUNIDAD_</v>
      </c>
      <c r="CS2516" t="str">
        <f>CONCATENATE(PLANILLA!S2519,"_",PLANILLA!T2519)</f>
        <v>_</v>
      </c>
      <c r="ES2516" s="42" t="str">
        <f>IF(AND(PLANILLA!AM2519="",PLANILLA!AN2519=""),"",CONCATENATE(PLANILLA!AM2519,"-",PLANILLA!AN2519))</f>
        <v/>
      </c>
    </row>
    <row r="2517" spans="2:149" x14ac:dyDescent="0.25">
      <c r="B2517" t="str">
        <f>IF(OR(PLANILLA!AJ2520="SI",PLANILLA!AK2520="SI"),"TIEMPO","")</f>
        <v/>
      </c>
      <c r="C2517" t="str">
        <f>IF(OR(PLANILLA!AJ2520="SI",PLANILLA!AK2520="SI"),"DESPLAZAMIENTO_FORZADO","")</f>
        <v/>
      </c>
      <c r="CR2517" t="str">
        <f>CONCATENATE("COMUNIDAD_",PLANILLA!S2520)</f>
        <v>COMUNIDAD_</v>
      </c>
      <c r="CS2517" t="str">
        <f>CONCATENATE(PLANILLA!S2520,"_",PLANILLA!T2520)</f>
        <v>_</v>
      </c>
      <c r="ES2517" s="42" t="str">
        <f>IF(AND(PLANILLA!AM2520="",PLANILLA!AN2520=""),"",CONCATENATE(PLANILLA!AM2520,"-",PLANILLA!AN2520))</f>
        <v/>
      </c>
    </row>
    <row r="2518" spans="2:149" x14ac:dyDescent="0.25">
      <c r="B2518" t="str">
        <f>IF(OR(PLANILLA!AJ2521="SI",PLANILLA!AK2521="SI"),"TIEMPO","")</f>
        <v/>
      </c>
      <c r="C2518" t="str">
        <f>IF(OR(PLANILLA!AJ2521="SI",PLANILLA!AK2521="SI"),"DESPLAZAMIENTO_FORZADO","")</f>
        <v/>
      </c>
      <c r="CR2518" t="str">
        <f>CONCATENATE("COMUNIDAD_",PLANILLA!S2521)</f>
        <v>COMUNIDAD_</v>
      </c>
      <c r="CS2518" t="str">
        <f>CONCATENATE(PLANILLA!S2521,"_",PLANILLA!T2521)</f>
        <v>_</v>
      </c>
      <c r="ES2518" s="42" t="str">
        <f>IF(AND(PLANILLA!AM2521="",PLANILLA!AN2521=""),"",CONCATENATE(PLANILLA!AM2521,"-",PLANILLA!AN2521))</f>
        <v/>
      </c>
    </row>
    <row r="2519" spans="2:149" x14ac:dyDescent="0.25">
      <c r="B2519" t="str">
        <f>IF(OR(PLANILLA!AJ2522="SI",PLANILLA!AK2522="SI"),"TIEMPO","")</f>
        <v/>
      </c>
      <c r="C2519" t="str">
        <f>IF(OR(PLANILLA!AJ2522="SI",PLANILLA!AK2522="SI"),"DESPLAZAMIENTO_FORZADO","")</f>
        <v/>
      </c>
      <c r="CR2519" t="str">
        <f>CONCATENATE("COMUNIDAD_",PLANILLA!S2522)</f>
        <v>COMUNIDAD_</v>
      </c>
      <c r="CS2519" t="str">
        <f>CONCATENATE(PLANILLA!S2522,"_",PLANILLA!T2522)</f>
        <v>_</v>
      </c>
      <c r="ES2519" s="42" t="str">
        <f>IF(AND(PLANILLA!AM2522="",PLANILLA!AN2522=""),"",CONCATENATE(PLANILLA!AM2522,"-",PLANILLA!AN2522))</f>
        <v/>
      </c>
    </row>
    <row r="2520" spans="2:149" x14ac:dyDescent="0.25">
      <c r="B2520" t="str">
        <f>IF(OR(PLANILLA!AJ2523="SI",PLANILLA!AK2523="SI"),"TIEMPO","")</f>
        <v/>
      </c>
      <c r="C2520" t="str">
        <f>IF(OR(PLANILLA!AJ2523="SI",PLANILLA!AK2523="SI"),"DESPLAZAMIENTO_FORZADO","")</f>
        <v/>
      </c>
      <c r="CR2520" t="str">
        <f>CONCATENATE("COMUNIDAD_",PLANILLA!S2523)</f>
        <v>COMUNIDAD_</v>
      </c>
      <c r="CS2520" t="str">
        <f>CONCATENATE(PLANILLA!S2523,"_",PLANILLA!T2523)</f>
        <v>_</v>
      </c>
      <c r="ES2520" s="42" t="str">
        <f>IF(AND(PLANILLA!AM2523="",PLANILLA!AN2523=""),"",CONCATENATE(PLANILLA!AM2523,"-",PLANILLA!AN2523))</f>
        <v/>
      </c>
    </row>
    <row r="2521" spans="2:149" x14ac:dyDescent="0.25">
      <c r="B2521" t="str">
        <f>IF(OR(PLANILLA!AJ2524="SI",PLANILLA!AK2524="SI"),"TIEMPO","")</f>
        <v/>
      </c>
      <c r="C2521" t="str">
        <f>IF(OR(PLANILLA!AJ2524="SI",PLANILLA!AK2524="SI"),"DESPLAZAMIENTO_FORZADO","")</f>
        <v/>
      </c>
      <c r="CR2521" t="str">
        <f>CONCATENATE("COMUNIDAD_",PLANILLA!S2524)</f>
        <v>COMUNIDAD_</v>
      </c>
      <c r="CS2521" t="str">
        <f>CONCATENATE(PLANILLA!S2524,"_",PLANILLA!T2524)</f>
        <v>_</v>
      </c>
      <c r="ES2521" s="42" t="str">
        <f>IF(AND(PLANILLA!AM2524="",PLANILLA!AN2524=""),"",CONCATENATE(PLANILLA!AM2524,"-",PLANILLA!AN2524))</f>
        <v/>
      </c>
    </row>
    <row r="2522" spans="2:149" x14ac:dyDescent="0.25">
      <c r="B2522" t="str">
        <f>IF(OR(PLANILLA!AJ2525="SI",PLANILLA!AK2525="SI"),"TIEMPO","")</f>
        <v/>
      </c>
      <c r="C2522" t="str">
        <f>IF(OR(PLANILLA!AJ2525="SI",PLANILLA!AK2525="SI"),"DESPLAZAMIENTO_FORZADO","")</f>
        <v/>
      </c>
      <c r="CR2522" t="str">
        <f>CONCATENATE("COMUNIDAD_",PLANILLA!S2525)</f>
        <v>COMUNIDAD_</v>
      </c>
      <c r="CS2522" t="str">
        <f>CONCATENATE(PLANILLA!S2525,"_",PLANILLA!T2525)</f>
        <v>_</v>
      </c>
      <c r="ES2522" s="42" t="str">
        <f>IF(AND(PLANILLA!AM2525="",PLANILLA!AN2525=""),"",CONCATENATE(PLANILLA!AM2525,"-",PLANILLA!AN2525))</f>
        <v/>
      </c>
    </row>
    <row r="2523" spans="2:149" x14ac:dyDescent="0.25">
      <c r="B2523" t="str">
        <f>IF(OR(PLANILLA!AJ2526="SI",PLANILLA!AK2526="SI"),"TIEMPO","")</f>
        <v/>
      </c>
      <c r="C2523" t="str">
        <f>IF(OR(PLANILLA!AJ2526="SI",PLANILLA!AK2526="SI"),"DESPLAZAMIENTO_FORZADO","")</f>
        <v/>
      </c>
      <c r="CR2523" t="str">
        <f>CONCATENATE("COMUNIDAD_",PLANILLA!S2526)</f>
        <v>COMUNIDAD_</v>
      </c>
      <c r="CS2523" t="str">
        <f>CONCATENATE(PLANILLA!S2526,"_",PLANILLA!T2526)</f>
        <v>_</v>
      </c>
      <c r="ES2523" s="42" t="str">
        <f>IF(AND(PLANILLA!AM2526="",PLANILLA!AN2526=""),"",CONCATENATE(PLANILLA!AM2526,"-",PLANILLA!AN2526))</f>
        <v/>
      </c>
    </row>
    <row r="2524" spans="2:149" x14ac:dyDescent="0.25">
      <c r="B2524" t="str">
        <f>IF(OR(PLANILLA!AJ2527="SI",PLANILLA!AK2527="SI"),"TIEMPO","")</f>
        <v/>
      </c>
      <c r="C2524" t="str">
        <f>IF(OR(PLANILLA!AJ2527="SI",PLANILLA!AK2527="SI"),"DESPLAZAMIENTO_FORZADO","")</f>
        <v/>
      </c>
      <c r="CR2524" t="str">
        <f>CONCATENATE("COMUNIDAD_",PLANILLA!S2527)</f>
        <v>COMUNIDAD_</v>
      </c>
      <c r="CS2524" t="str">
        <f>CONCATENATE(PLANILLA!S2527,"_",PLANILLA!T2527)</f>
        <v>_</v>
      </c>
      <c r="ES2524" s="42" t="str">
        <f>IF(AND(PLANILLA!AM2527="",PLANILLA!AN2527=""),"",CONCATENATE(PLANILLA!AM2527,"-",PLANILLA!AN2527))</f>
        <v/>
      </c>
    </row>
    <row r="2525" spans="2:149" x14ac:dyDescent="0.25">
      <c r="B2525" t="str">
        <f>IF(OR(PLANILLA!AJ2528="SI",PLANILLA!AK2528="SI"),"TIEMPO","")</f>
        <v/>
      </c>
      <c r="C2525" t="str">
        <f>IF(OR(PLANILLA!AJ2528="SI",PLANILLA!AK2528="SI"),"DESPLAZAMIENTO_FORZADO","")</f>
        <v/>
      </c>
      <c r="CR2525" t="str">
        <f>CONCATENATE("COMUNIDAD_",PLANILLA!S2528)</f>
        <v>COMUNIDAD_</v>
      </c>
      <c r="CS2525" t="str">
        <f>CONCATENATE(PLANILLA!S2528,"_",PLANILLA!T2528)</f>
        <v>_</v>
      </c>
      <c r="ES2525" s="42" t="str">
        <f>IF(AND(PLANILLA!AM2528="",PLANILLA!AN2528=""),"",CONCATENATE(PLANILLA!AM2528,"-",PLANILLA!AN2528))</f>
        <v/>
      </c>
    </row>
    <row r="2526" spans="2:149" x14ac:dyDescent="0.25">
      <c r="B2526" t="str">
        <f>IF(OR(PLANILLA!AJ2529="SI",PLANILLA!AK2529="SI"),"TIEMPO","")</f>
        <v/>
      </c>
      <c r="C2526" t="str">
        <f>IF(OR(PLANILLA!AJ2529="SI",PLANILLA!AK2529="SI"),"DESPLAZAMIENTO_FORZADO","")</f>
        <v/>
      </c>
      <c r="CR2526" t="str">
        <f>CONCATENATE("COMUNIDAD_",PLANILLA!S2529)</f>
        <v>COMUNIDAD_</v>
      </c>
      <c r="CS2526" t="str">
        <f>CONCATENATE(PLANILLA!S2529,"_",PLANILLA!T2529)</f>
        <v>_</v>
      </c>
      <c r="ES2526" s="42" t="str">
        <f>IF(AND(PLANILLA!AM2529="",PLANILLA!AN2529=""),"",CONCATENATE(PLANILLA!AM2529,"-",PLANILLA!AN2529))</f>
        <v/>
      </c>
    </row>
    <row r="2527" spans="2:149" x14ac:dyDescent="0.25">
      <c r="B2527" t="str">
        <f>IF(OR(PLANILLA!AJ2530="SI",PLANILLA!AK2530="SI"),"TIEMPO","")</f>
        <v/>
      </c>
      <c r="C2527" t="str">
        <f>IF(OR(PLANILLA!AJ2530="SI",PLANILLA!AK2530="SI"),"DESPLAZAMIENTO_FORZADO","")</f>
        <v/>
      </c>
      <c r="CR2527" t="str">
        <f>CONCATENATE("COMUNIDAD_",PLANILLA!S2530)</f>
        <v>COMUNIDAD_</v>
      </c>
      <c r="CS2527" t="str">
        <f>CONCATENATE(PLANILLA!S2530,"_",PLANILLA!T2530)</f>
        <v>_</v>
      </c>
      <c r="ES2527" s="42" t="str">
        <f>IF(AND(PLANILLA!AM2530="",PLANILLA!AN2530=""),"",CONCATENATE(PLANILLA!AM2530,"-",PLANILLA!AN2530))</f>
        <v/>
      </c>
    </row>
    <row r="2528" spans="2:149" x14ac:dyDescent="0.25">
      <c r="B2528" t="str">
        <f>IF(OR(PLANILLA!AJ2531="SI",PLANILLA!AK2531="SI"),"TIEMPO","")</f>
        <v/>
      </c>
      <c r="C2528" t="str">
        <f>IF(OR(PLANILLA!AJ2531="SI",PLANILLA!AK2531="SI"),"DESPLAZAMIENTO_FORZADO","")</f>
        <v/>
      </c>
      <c r="CR2528" t="str">
        <f>CONCATENATE("COMUNIDAD_",PLANILLA!S2531)</f>
        <v>COMUNIDAD_</v>
      </c>
      <c r="CS2528" t="str">
        <f>CONCATENATE(PLANILLA!S2531,"_",PLANILLA!T2531)</f>
        <v>_</v>
      </c>
      <c r="ES2528" s="42" t="str">
        <f>IF(AND(PLANILLA!AM2531="",PLANILLA!AN2531=""),"",CONCATENATE(PLANILLA!AM2531,"-",PLANILLA!AN2531))</f>
        <v/>
      </c>
    </row>
    <row r="2529" spans="2:149" x14ac:dyDescent="0.25">
      <c r="B2529" t="str">
        <f>IF(OR(PLANILLA!AJ2532="SI",PLANILLA!AK2532="SI"),"TIEMPO","")</f>
        <v/>
      </c>
      <c r="C2529" t="str">
        <f>IF(OR(PLANILLA!AJ2532="SI",PLANILLA!AK2532="SI"),"DESPLAZAMIENTO_FORZADO","")</f>
        <v/>
      </c>
      <c r="CR2529" t="str">
        <f>CONCATENATE("COMUNIDAD_",PLANILLA!S2532)</f>
        <v>COMUNIDAD_</v>
      </c>
      <c r="CS2529" t="str">
        <f>CONCATENATE(PLANILLA!S2532,"_",PLANILLA!T2532)</f>
        <v>_</v>
      </c>
      <c r="ES2529" s="42" t="str">
        <f>IF(AND(PLANILLA!AM2532="",PLANILLA!AN2532=""),"",CONCATENATE(PLANILLA!AM2532,"-",PLANILLA!AN2532))</f>
        <v/>
      </c>
    </row>
    <row r="2530" spans="2:149" x14ac:dyDescent="0.25">
      <c r="B2530" t="str">
        <f>IF(OR(PLANILLA!AJ2533="SI",PLANILLA!AK2533="SI"),"TIEMPO","")</f>
        <v/>
      </c>
      <c r="C2530" t="str">
        <f>IF(OR(PLANILLA!AJ2533="SI",PLANILLA!AK2533="SI"),"DESPLAZAMIENTO_FORZADO","")</f>
        <v/>
      </c>
      <c r="CR2530" t="str">
        <f>CONCATENATE("COMUNIDAD_",PLANILLA!S2533)</f>
        <v>COMUNIDAD_</v>
      </c>
      <c r="CS2530" t="str">
        <f>CONCATENATE(PLANILLA!S2533,"_",PLANILLA!T2533)</f>
        <v>_</v>
      </c>
      <c r="ES2530" s="42" t="str">
        <f>IF(AND(PLANILLA!AM2533="",PLANILLA!AN2533=""),"",CONCATENATE(PLANILLA!AM2533,"-",PLANILLA!AN2533))</f>
        <v/>
      </c>
    </row>
    <row r="2531" spans="2:149" x14ac:dyDescent="0.25">
      <c r="B2531" t="str">
        <f>IF(OR(PLANILLA!AJ2534="SI",PLANILLA!AK2534="SI"),"TIEMPO","")</f>
        <v/>
      </c>
      <c r="C2531" t="str">
        <f>IF(OR(PLANILLA!AJ2534="SI",PLANILLA!AK2534="SI"),"DESPLAZAMIENTO_FORZADO","")</f>
        <v/>
      </c>
      <c r="CR2531" t="str">
        <f>CONCATENATE("COMUNIDAD_",PLANILLA!S2534)</f>
        <v>COMUNIDAD_</v>
      </c>
      <c r="CS2531" t="str">
        <f>CONCATENATE(PLANILLA!S2534,"_",PLANILLA!T2534)</f>
        <v>_</v>
      </c>
      <c r="ES2531" s="42" t="str">
        <f>IF(AND(PLANILLA!AM2534="",PLANILLA!AN2534=""),"",CONCATENATE(PLANILLA!AM2534,"-",PLANILLA!AN2534))</f>
        <v/>
      </c>
    </row>
    <row r="2532" spans="2:149" x14ac:dyDescent="0.25">
      <c r="B2532" t="str">
        <f>IF(OR(PLANILLA!AJ2535="SI",PLANILLA!AK2535="SI"),"TIEMPO","")</f>
        <v/>
      </c>
      <c r="C2532" t="str">
        <f>IF(OR(PLANILLA!AJ2535="SI",PLANILLA!AK2535="SI"),"DESPLAZAMIENTO_FORZADO","")</f>
        <v/>
      </c>
      <c r="CR2532" t="str">
        <f>CONCATENATE("COMUNIDAD_",PLANILLA!S2535)</f>
        <v>COMUNIDAD_</v>
      </c>
      <c r="CS2532" t="str">
        <f>CONCATENATE(PLANILLA!S2535,"_",PLANILLA!T2535)</f>
        <v>_</v>
      </c>
      <c r="ES2532" s="42" t="str">
        <f>IF(AND(PLANILLA!AM2535="",PLANILLA!AN2535=""),"",CONCATENATE(PLANILLA!AM2535,"-",PLANILLA!AN2535))</f>
        <v/>
      </c>
    </row>
    <row r="2533" spans="2:149" x14ac:dyDescent="0.25">
      <c r="B2533" t="str">
        <f>IF(OR(PLANILLA!AJ2536="SI",PLANILLA!AK2536="SI"),"TIEMPO","")</f>
        <v/>
      </c>
      <c r="C2533" t="str">
        <f>IF(OR(PLANILLA!AJ2536="SI",PLANILLA!AK2536="SI"),"DESPLAZAMIENTO_FORZADO","")</f>
        <v/>
      </c>
      <c r="CR2533" t="str">
        <f>CONCATENATE("COMUNIDAD_",PLANILLA!S2536)</f>
        <v>COMUNIDAD_</v>
      </c>
      <c r="CS2533" t="str">
        <f>CONCATENATE(PLANILLA!S2536,"_",PLANILLA!T2536)</f>
        <v>_</v>
      </c>
      <c r="ES2533" s="42" t="str">
        <f>IF(AND(PLANILLA!AM2536="",PLANILLA!AN2536=""),"",CONCATENATE(PLANILLA!AM2536,"-",PLANILLA!AN2536))</f>
        <v/>
      </c>
    </row>
    <row r="2534" spans="2:149" x14ac:dyDescent="0.25">
      <c r="B2534" t="str">
        <f>IF(OR(PLANILLA!AJ2537="SI",PLANILLA!AK2537="SI"),"TIEMPO","")</f>
        <v/>
      </c>
      <c r="C2534" t="str">
        <f>IF(OR(PLANILLA!AJ2537="SI",PLANILLA!AK2537="SI"),"DESPLAZAMIENTO_FORZADO","")</f>
        <v/>
      </c>
      <c r="CR2534" t="str">
        <f>CONCATENATE("COMUNIDAD_",PLANILLA!S2537)</f>
        <v>COMUNIDAD_</v>
      </c>
      <c r="CS2534" t="str">
        <f>CONCATENATE(PLANILLA!S2537,"_",PLANILLA!T2537)</f>
        <v>_</v>
      </c>
      <c r="ES2534" s="42" t="str">
        <f>IF(AND(PLANILLA!AM2537="",PLANILLA!AN2537=""),"",CONCATENATE(PLANILLA!AM2537,"-",PLANILLA!AN2537))</f>
        <v/>
      </c>
    </row>
    <row r="2535" spans="2:149" x14ac:dyDescent="0.25">
      <c r="B2535" t="str">
        <f>IF(OR(PLANILLA!AJ2538="SI",PLANILLA!AK2538="SI"),"TIEMPO","")</f>
        <v/>
      </c>
      <c r="C2535" t="str">
        <f>IF(OR(PLANILLA!AJ2538="SI",PLANILLA!AK2538="SI"),"DESPLAZAMIENTO_FORZADO","")</f>
        <v/>
      </c>
      <c r="CR2535" t="str">
        <f>CONCATENATE("COMUNIDAD_",PLANILLA!S2538)</f>
        <v>COMUNIDAD_</v>
      </c>
      <c r="CS2535" t="str">
        <f>CONCATENATE(PLANILLA!S2538,"_",PLANILLA!T2538)</f>
        <v>_</v>
      </c>
      <c r="ES2535" s="42" t="str">
        <f>IF(AND(PLANILLA!AM2538="",PLANILLA!AN2538=""),"",CONCATENATE(PLANILLA!AM2538,"-",PLANILLA!AN2538))</f>
        <v/>
      </c>
    </row>
    <row r="2536" spans="2:149" x14ac:dyDescent="0.25">
      <c r="B2536" t="str">
        <f>IF(OR(PLANILLA!AJ2539="SI",PLANILLA!AK2539="SI"),"TIEMPO","")</f>
        <v/>
      </c>
      <c r="C2536" t="str">
        <f>IF(OR(PLANILLA!AJ2539="SI",PLANILLA!AK2539="SI"),"DESPLAZAMIENTO_FORZADO","")</f>
        <v/>
      </c>
      <c r="CR2536" t="str">
        <f>CONCATENATE("COMUNIDAD_",PLANILLA!S2539)</f>
        <v>COMUNIDAD_</v>
      </c>
      <c r="CS2536" t="str">
        <f>CONCATENATE(PLANILLA!S2539,"_",PLANILLA!T2539)</f>
        <v>_</v>
      </c>
      <c r="ES2536" s="42" t="str">
        <f>IF(AND(PLANILLA!AM2539="",PLANILLA!AN2539=""),"",CONCATENATE(PLANILLA!AM2539,"-",PLANILLA!AN2539))</f>
        <v/>
      </c>
    </row>
    <row r="2537" spans="2:149" x14ac:dyDescent="0.25">
      <c r="B2537" t="str">
        <f>IF(OR(PLANILLA!AJ2540="SI",PLANILLA!AK2540="SI"),"TIEMPO","")</f>
        <v/>
      </c>
      <c r="C2537" t="str">
        <f>IF(OR(PLANILLA!AJ2540="SI",PLANILLA!AK2540="SI"),"DESPLAZAMIENTO_FORZADO","")</f>
        <v/>
      </c>
      <c r="CR2537" t="str">
        <f>CONCATENATE("COMUNIDAD_",PLANILLA!S2540)</f>
        <v>COMUNIDAD_</v>
      </c>
      <c r="CS2537" t="str">
        <f>CONCATENATE(PLANILLA!S2540,"_",PLANILLA!T2540)</f>
        <v>_</v>
      </c>
      <c r="ES2537" s="42" t="str">
        <f>IF(AND(PLANILLA!AM2540="",PLANILLA!AN2540=""),"",CONCATENATE(PLANILLA!AM2540,"-",PLANILLA!AN2540))</f>
        <v/>
      </c>
    </row>
    <row r="2538" spans="2:149" x14ac:dyDescent="0.25">
      <c r="B2538" t="str">
        <f>IF(OR(PLANILLA!AJ2541="SI",PLANILLA!AK2541="SI"),"TIEMPO","")</f>
        <v/>
      </c>
      <c r="C2538" t="str">
        <f>IF(OR(PLANILLA!AJ2541="SI",PLANILLA!AK2541="SI"),"DESPLAZAMIENTO_FORZADO","")</f>
        <v/>
      </c>
      <c r="CR2538" t="str">
        <f>CONCATENATE("COMUNIDAD_",PLANILLA!S2541)</f>
        <v>COMUNIDAD_</v>
      </c>
      <c r="CS2538" t="str">
        <f>CONCATENATE(PLANILLA!S2541,"_",PLANILLA!T2541)</f>
        <v>_</v>
      </c>
      <c r="ES2538" s="42" t="str">
        <f>IF(AND(PLANILLA!AM2541="",PLANILLA!AN2541=""),"",CONCATENATE(PLANILLA!AM2541,"-",PLANILLA!AN2541))</f>
        <v/>
      </c>
    </row>
    <row r="2539" spans="2:149" x14ac:dyDescent="0.25">
      <c r="B2539" t="str">
        <f>IF(OR(PLANILLA!AJ2542="SI",PLANILLA!AK2542="SI"),"TIEMPO","")</f>
        <v/>
      </c>
      <c r="C2539" t="str">
        <f>IF(OR(PLANILLA!AJ2542="SI",PLANILLA!AK2542="SI"),"DESPLAZAMIENTO_FORZADO","")</f>
        <v/>
      </c>
      <c r="CR2539" t="str">
        <f>CONCATENATE("COMUNIDAD_",PLANILLA!S2542)</f>
        <v>COMUNIDAD_</v>
      </c>
      <c r="CS2539" t="str">
        <f>CONCATENATE(PLANILLA!S2542,"_",PLANILLA!T2542)</f>
        <v>_</v>
      </c>
      <c r="ES2539" s="42" t="str">
        <f>IF(AND(PLANILLA!AM2542="",PLANILLA!AN2542=""),"",CONCATENATE(PLANILLA!AM2542,"-",PLANILLA!AN2542))</f>
        <v/>
      </c>
    </row>
    <row r="2540" spans="2:149" x14ac:dyDescent="0.25">
      <c r="B2540" t="str">
        <f>IF(OR(PLANILLA!AJ2543="SI",PLANILLA!AK2543="SI"),"TIEMPO","")</f>
        <v/>
      </c>
      <c r="C2540" t="str">
        <f>IF(OR(PLANILLA!AJ2543="SI",PLANILLA!AK2543="SI"),"DESPLAZAMIENTO_FORZADO","")</f>
        <v/>
      </c>
      <c r="CR2540" t="str">
        <f>CONCATENATE("COMUNIDAD_",PLANILLA!S2543)</f>
        <v>COMUNIDAD_</v>
      </c>
      <c r="CS2540" t="str">
        <f>CONCATENATE(PLANILLA!S2543,"_",PLANILLA!T2543)</f>
        <v>_</v>
      </c>
      <c r="ES2540" s="42" t="str">
        <f>IF(AND(PLANILLA!AM2543="",PLANILLA!AN2543=""),"",CONCATENATE(PLANILLA!AM2543,"-",PLANILLA!AN2543))</f>
        <v/>
      </c>
    </row>
    <row r="2541" spans="2:149" x14ac:dyDescent="0.25">
      <c r="B2541" t="str">
        <f>IF(OR(PLANILLA!AJ2544="SI",PLANILLA!AK2544="SI"),"TIEMPO","")</f>
        <v/>
      </c>
      <c r="C2541" t="str">
        <f>IF(OR(PLANILLA!AJ2544="SI",PLANILLA!AK2544="SI"),"DESPLAZAMIENTO_FORZADO","")</f>
        <v/>
      </c>
      <c r="CR2541" t="str">
        <f>CONCATENATE("COMUNIDAD_",PLANILLA!S2544)</f>
        <v>COMUNIDAD_</v>
      </c>
      <c r="CS2541" t="str">
        <f>CONCATENATE(PLANILLA!S2544,"_",PLANILLA!T2544)</f>
        <v>_</v>
      </c>
      <c r="ES2541" s="42" t="str">
        <f>IF(AND(PLANILLA!AM2544="",PLANILLA!AN2544=""),"",CONCATENATE(PLANILLA!AM2544,"-",PLANILLA!AN2544))</f>
        <v/>
      </c>
    </row>
    <row r="2542" spans="2:149" x14ac:dyDescent="0.25">
      <c r="B2542" t="str">
        <f>IF(OR(PLANILLA!AJ2545="SI",PLANILLA!AK2545="SI"),"TIEMPO","")</f>
        <v/>
      </c>
      <c r="C2542" t="str">
        <f>IF(OR(PLANILLA!AJ2545="SI",PLANILLA!AK2545="SI"),"DESPLAZAMIENTO_FORZADO","")</f>
        <v/>
      </c>
      <c r="CR2542" t="str">
        <f>CONCATENATE("COMUNIDAD_",PLANILLA!S2545)</f>
        <v>COMUNIDAD_</v>
      </c>
      <c r="CS2542" t="str">
        <f>CONCATENATE(PLANILLA!S2545,"_",PLANILLA!T2545)</f>
        <v>_</v>
      </c>
      <c r="ES2542" s="42" t="str">
        <f>IF(AND(PLANILLA!AM2545="",PLANILLA!AN2545=""),"",CONCATENATE(PLANILLA!AM2545,"-",PLANILLA!AN2545))</f>
        <v/>
      </c>
    </row>
    <row r="2543" spans="2:149" x14ac:dyDescent="0.25">
      <c r="B2543" t="str">
        <f>IF(OR(PLANILLA!AJ2546="SI",PLANILLA!AK2546="SI"),"TIEMPO","")</f>
        <v/>
      </c>
      <c r="C2543" t="str">
        <f>IF(OR(PLANILLA!AJ2546="SI",PLANILLA!AK2546="SI"),"DESPLAZAMIENTO_FORZADO","")</f>
        <v/>
      </c>
      <c r="CR2543" t="str">
        <f>CONCATENATE("COMUNIDAD_",PLANILLA!S2546)</f>
        <v>COMUNIDAD_</v>
      </c>
      <c r="CS2543" t="str">
        <f>CONCATENATE(PLANILLA!S2546,"_",PLANILLA!T2546)</f>
        <v>_</v>
      </c>
      <c r="ES2543" s="42" t="str">
        <f>IF(AND(PLANILLA!AM2546="",PLANILLA!AN2546=""),"",CONCATENATE(PLANILLA!AM2546,"-",PLANILLA!AN2546))</f>
        <v/>
      </c>
    </row>
    <row r="2544" spans="2:149" x14ac:dyDescent="0.25">
      <c r="B2544" t="str">
        <f>IF(OR(PLANILLA!AJ2547="SI",PLANILLA!AK2547="SI"),"TIEMPO","")</f>
        <v/>
      </c>
      <c r="C2544" t="str">
        <f>IF(OR(PLANILLA!AJ2547="SI",PLANILLA!AK2547="SI"),"DESPLAZAMIENTO_FORZADO","")</f>
        <v/>
      </c>
      <c r="CR2544" t="str">
        <f>CONCATENATE("COMUNIDAD_",PLANILLA!S2547)</f>
        <v>COMUNIDAD_</v>
      </c>
      <c r="CS2544" t="str">
        <f>CONCATENATE(PLANILLA!S2547,"_",PLANILLA!T2547)</f>
        <v>_</v>
      </c>
      <c r="ES2544" s="42" t="str">
        <f>IF(AND(PLANILLA!AM2547="",PLANILLA!AN2547=""),"",CONCATENATE(PLANILLA!AM2547,"-",PLANILLA!AN2547))</f>
        <v/>
      </c>
    </row>
    <row r="2545" spans="2:149" x14ac:dyDescent="0.25">
      <c r="B2545" t="str">
        <f>IF(OR(PLANILLA!AJ2548="SI",PLANILLA!AK2548="SI"),"TIEMPO","")</f>
        <v/>
      </c>
      <c r="C2545" t="str">
        <f>IF(OR(PLANILLA!AJ2548="SI",PLANILLA!AK2548="SI"),"DESPLAZAMIENTO_FORZADO","")</f>
        <v/>
      </c>
      <c r="CR2545" t="str">
        <f>CONCATENATE("COMUNIDAD_",PLANILLA!S2548)</f>
        <v>COMUNIDAD_</v>
      </c>
      <c r="CS2545" t="str">
        <f>CONCATENATE(PLANILLA!S2548,"_",PLANILLA!T2548)</f>
        <v>_</v>
      </c>
      <c r="ES2545" s="42" t="str">
        <f>IF(AND(PLANILLA!AM2548="",PLANILLA!AN2548=""),"",CONCATENATE(PLANILLA!AM2548,"-",PLANILLA!AN2548))</f>
        <v/>
      </c>
    </row>
    <row r="2546" spans="2:149" x14ac:dyDescent="0.25">
      <c r="B2546" t="str">
        <f>IF(OR(PLANILLA!AJ2549="SI",PLANILLA!AK2549="SI"),"TIEMPO","")</f>
        <v/>
      </c>
      <c r="C2546" t="str">
        <f>IF(OR(PLANILLA!AJ2549="SI",PLANILLA!AK2549="SI"),"DESPLAZAMIENTO_FORZADO","")</f>
        <v/>
      </c>
      <c r="CR2546" t="str">
        <f>CONCATENATE("COMUNIDAD_",PLANILLA!S2549)</f>
        <v>COMUNIDAD_</v>
      </c>
      <c r="CS2546" t="str">
        <f>CONCATENATE(PLANILLA!S2549,"_",PLANILLA!T2549)</f>
        <v>_</v>
      </c>
      <c r="ES2546" s="42" t="str">
        <f>IF(AND(PLANILLA!AM2549="",PLANILLA!AN2549=""),"",CONCATENATE(PLANILLA!AM2549,"-",PLANILLA!AN2549))</f>
        <v/>
      </c>
    </row>
    <row r="2547" spans="2:149" x14ac:dyDescent="0.25">
      <c r="B2547" t="str">
        <f>IF(OR(PLANILLA!AJ2550="SI",PLANILLA!AK2550="SI"),"TIEMPO","")</f>
        <v/>
      </c>
      <c r="C2547" t="str">
        <f>IF(OR(PLANILLA!AJ2550="SI",PLANILLA!AK2550="SI"),"DESPLAZAMIENTO_FORZADO","")</f>
        <v/>
      </c>
      <c r="CR2547" t="str">
        <f>CONCATENATE("COMUNIDAD_",PLANILLA!S2550)</f>
        <v>COMUNIDAD_</v>
      </c>
      <c r="CS2547" t="str">
        <f>CONCATENATE(PLANILLA!S2550,"_",PLANILLA!T2550)</f>
        <v>_</v>
      </c>
      <c r="ES2547" s="42" t="str">
        <f>IF(AND(PLANILLA!AM2550="",PLANILLA!AN2550=""),"",CONCATENATE(PLANILLA!AM2550,"-",PLANILLA!AN2550))</f>
        <v/>
      </c>
    </row>
    <row r="2548" spans="2:149" x14ac:dyDescent="0.25">
      <c r="B2548" t="str">
        <f>IF(OR(PLANILLA!AJ2551="SI",PLANILLA!AK2551="SI"),"TIEMPO","")</f>
        <v/>
      </c>
      <c r="C2548" t="str">
        <f>IF(OR(PLANILLA!AJ2551="SI",PLANILLA!AK2551="SI"),"DESPLAZAMIENTO_FORZADO","")</f>
        <v/>
      </c>
      <c r="CR2548" t="str">
        <f>CONCATENATE("COMUNIDAD_",PLANILLA!S2551)</f>
        <v>COMUNIDAD_</v>
      </c>
      <c r="CS2548" t="str">
        <f>CONCATENATE(PLANILLA!S2551,"_",PLANILLA!T2551)</f>
        <v>_</v>
      </c>
      <c r="ES2548" s="42" t="str">
        <f>IF(AND(PLANILLA!AM2551="",PLANILLA!AN2551=""),"",CONCATENATE(PLANILLA!AM2551,"-",PLANILLA!AN2551))</f>
        <v/>
      </c>
    </row>
    <row r="2549" spans="2:149" x14ac:dyDescent="0.25">
      <c r="B2549" t="str">
        <f>IF(OR(PLANILLA!AJ2552="SI",PLANILLA!AK2552="SI"),"TIEMPO","")</f>
        <v/>
      </c>
      <c r="C2549" t="str">
        <f>IF(OR(PLANILLA!AJ2552="SI",PLANILLA!AK2552="SI"),"DESPLAZAMIENTO_FORZADO","")</f>
        <v/>
      </c>
      <c r="CR2549" t="str">
        <f>CONCATENATE("COMUNIDAD_",PLANILLA!S2552)</f>
        <v>COMUNIDAD_</v>
      </c>
      <c r="CS2549" t="str">
        <f>CONCATENATE(PLANILLA!S2552,"_",PLANILLA!T2552)</f>
        <v>_</v>
      </c>
      <c r="ES2549" s="42" t="str">
        <f>IF(AND(PLANILLA!AM2552="",PLANILLA!AN2552=""),"",CONCATENATE(PLANILLA!AM2552,"-",PLANILLA!AN2552))</f>
        <v/>
      </c>
    </row>
    <row r="2550" spans="2:149" x14ac:dyDescent="0.25">
      <c r="B2550" t="str">
        <f>IF(OR(PLANILLA!AJ2553="SI",PLANILLA!AK2553="SI"),"TIEMPO","")</f>
        <v/>
      </c>
      <c r="C2550" t="str">
        <f>IF(OR(PLANILLA!AJ2553="SI",PLANILLA!AK2553="SI"),"DESPLAZAMIENTO_FORZADO","")</f>
        <v/>
      </c>
      <c r="CR2550" t="str">
        <f>CONCATENATE("COMUNIDAD_",PLANILLA!S2553)</f>
        <v>COMUNIDAD_</v>
      </c>
      <c r="CS2550" t="str">
        <f>CONCATENATE(PLANILLA!S2553,"_",PLANILLA!T2553)</f>
        <v>_</v>
      </c>
      <c r="ES2550" s="42" t="str">
        <f>IF(AND(PLANILLA!AM2553="",PLANILLA!AN2553=""),"",CONCATENATE(PLANILLA!AM2553,"-",PLANILLA!AN2553))</f>
        <v/>
      </c>
    </row>
    <row r="2551" spans="2:149" x14ac:dyDescent="0.25">
      <c r="B2551" t="str">
        <f>IF(OR(PLANILLA!AJ2554="SI",PLANILLA!AK2554="SI"),"TIEMPO","")</f>
        <v/>
      </c>
      <c r="C2551" t="str">
        <f>IF(OR(PLANILLA!AJ2554="SI",PLANILLA!AK2554="SI"),"DESPLAZAMIENTO_FORZADO","")</f>
        <v/>
      </c>
      <c r="CR2551" t="str">
        <f>CONCATENATE("COMUNIDAD_",PLANILLA!S2554)</f>
        <v>COMUNIDAD_</v>
      </c>
      <c r="CS2551" t="str">
        <f>CONCATENATE(PLANILLA!S2554,"_",PLANILLA!T2554)</f>
        <v>_</v>
      </c>
      <c r="ES2551" s="42" t="str">
        <f>IF(AND(PLANILLA!AM2554="",PLANILLA!AN2554=""),"",CONCATENATE(PLANILLA!AM2554,"-",PLANILLA!AN2554))</f>
        <v/>
      </c>
    </row>
    <row r="2552" spans="2:149" x14ac:dyDescent="0.25">
      <c r="B2552" t="str">
        <f>IF(OR(PLANILLA!AJ2555="SI",PLANILLA!AK2555="SI"),"TIEMPO","")</f>
        <v/>
      </c>
      <c r="C2552" t="str">
        <f>IF(OR(PLANILLA!AJ2555="SI",PLANILLA!AK2555="SI"),"DESPLAZAMIENTO_FORZADO","")</f>
        <v/>
      </c>
      <c r="CR2552" t="str">
        <f>CONCATENATE("COMUNIDAD_",PLANILLA!S2555)</f>
        <v>COMUNIDAD_</v>
      </c>
      <c r="CS2552" t="str">
        <f>CONCATENATE(PLANILLA!S2555,"_",PLANILLA!T2555)</f>
        <v>_</v>
      </c>
      <c r="ES2552" s="42" t="str">
        <f>IF(AND(PLANILLA!AM2555="",PLANILLA!AN2555=""),"",CONCATENATE(PLANILLA!AM2555,"-",PLANILLA!AN2555))</f>
        <v/>
      </c>
    </row>
    <row r="2553" spans="2:149" x14ac:dyDescent="0.25">
      <c r="B2553" t="str">
        <f>IF(OR(PLANILLA!AJ2556="SI",PLANILLA!AK2556="SI"),"TIEMPO","")</f>
        <v/>
      </c>
      <c r="C2553" t="str">
        <f>IF(OR(PLANILLA!AJ2556="SI",PLANILLA!AK2556="SI"),"DESPLAZAMIENTO_FORZADO","")</f>
        <v/>
      </c>
      <c r="CR2553" t="str">
        <f>CONCATENATE("COMUNIDAD_",PLANILLA!S2556)</f>
        <v>COMUNIDAD_</v>
      </c>
      <c r="CS2553" t="str">
        <f>CONCATENATE(PLANILLA!S2556,"_",PLANILLA!T2556)</f>
        <v>_</v>
      </c>
      <c r="ES2553" s="42" t="str">
        <f>IF(AND(PLANILLA!AM2556="",PLANILLA!AN2556=""),"",CONCATENATE(PLANILLA!AM2556,"-",PLANILLA!AN2556))</f>
        <v/>
      </c>
    </row>
    <row r="2554" spans="2:149" x14ac:dyDescent="0.25">
      <c r="B2554" t="str">
        <f>IF(OR(PLANILLA!AJ2557="SI",PLANILLA!AK2557="SI"),"TIEMPO","")</f>
        <v/>
      </c>
      <c r="C2554" t="str">
        <f>IF(OR(PLANILLA!AJ2557="SI",PLANILLA!AK2557="SI"),"DESPLAZAMIENTO_FORZADO","")</f>
        <v/>
      </c>
      <c r="CR2554" t="str">
        <f>CONCATENATE("COMUNIDAD_",PLANILLA!S2557)</f>
        <v>COMUNIDAD_</v>
      </c>
      <c r="CS2554" t="str">
        <f>CONCATENATE(PLANILLA!S2557,"_",PLANILLA!T2557)</f>
        <v>_</v>
      </c>
      <c r="ES2554" s="42" t="str">
        <f>IF(AND(PLANILLA!AM2557="",PLANILLA!AN2557=""),"",CONCATENATE(PLANILLA!AM2557,"-",PLANILLA!AN2557))</f>
        <v/>
      </c>
    </row>
    <row r="2555" spans="2:149" x14ac:dyDescent="0.25">
      <c r="B2555" t="str">
        <f>IF(OR(PLANILLA!AJ2558="SI",PLANILLA!AK2558="SI"),"TIEMPO","")</f>
        <v/>
      </c>
      <c r="C2555" t="str">
        <f>IF(OR(PLANILLA!AJ2558="SI",PLANILLA!AK2558="SI"),"DESPLAZAMIENTO_FORZADO","")</f>
        <v/>
      </c>
      <c r="CR2555" t="str">
        <f>CONCATENATE("COMUNIDAD_",PLANILLA!S2558)</f>
        <v>COMUNIDAD_</v>
      </c>
      <c r="CS2555" t="str">
        <f>CONCATENATE(PLANILLA!S2558,"_",PLANILLA!T2558)</f>
        <v>_</v>
      </c>
      <c r="ES2555" s="42" t="str">
        <f>IF(AND(PLANILLA!AM2558="",PLANILLA!AN2558=""),"",CONCATENATE(PLANILLA!AM2558,"-",PLANILLA!AN2558))</f>
        <v/>
      </c>
    </row>
    <row r="2556" spans="2:149" x14ac:dyDescent="0.25">
      <c r="B2556" t="str">
        <f>IF(OR(PLANILLA!AJ2559="SI",PLANILLA!AK2559="SI"),"TIEMPO","")</f>
        <v/>
      </c>
      <c r="C2556" t="str">
        <f>IF(OR(PLANILLA!AJ2559="SI",PLANILLA!AK2559="SI"),"DESPLAZAMIENTO_FORZADO","")</f>
        <v/>
      </c>
      <c r="CR2556" t="str">
        <f>CONCATENATE("COMUNIDAD_",PLANILLA!S2559)</f>
        <v>COMUNIDAD_</v>
      </c>
      <c r="CS2556" t="str">
        <f>CONCATENATE(PLANILLA!S2559,"_",PLANILLA!T2559)</f>
        <v>_</v>
      </c>
      <c r="ES2556" s="42" t="str">
        <f>IF(AND(PLANILLA!AM2559="",PLANILLA!AN2559=""),"",CONCATENATE(PLANILLA!AM2559,"-",PLANILLA!AN2559))</f>
        <v/>
      </c>
    </row>
    <row r="2557" spans="2:149" x14ac:dyDescent="0.25">
      <c r="B2557" t="str">
        <f>IF(OR(PLANILLA!AJ2560="SI",PLANILLA!AK2560="SI"),"TIEMPO","")</f>
        <v/>
      </c>
      <c r="C2557" t="str">
        <f>IF(OR(PLANILLA!AJ2560="SI",PLANILLA!AK2560="SI"),"DESPLAZAMIENTO_FORZADO","")</f>
        <v/>
      </c>
      <c r="CR2557" t="str">
        <f>CONCATENATE("COMUNIDAD_",PLANILLA!S2560)</f>
        <v>COMUNIDAD_</v>
      </c>
      <c r="CS2557" t="str">
        <f>CONCATENATE(PLANILLA!S2560,"_",PLANILLA!T2560)</f>
        <v>_</v>
      </c>
      <c r="ES2557" s="42" t="str">
        <f>IF(AND(PLANILLA!AM2560="",PLANILLA!AN2560=""),"",CONCATENATE(PLANILLA!AM2560,"-",PLANILLA!AN2560))</f>
        <v/>
      </c>
    </row>
    <row r="2558" spans="2:149" x14ac:dyDescent="0.25">
      <c r="B2558" t="str">
        <f>IF(OR(PLANILLA!AJ2561="SI",PLANILLA!AK2561="SI"),"TIEMPO","")</f>
        <v/>
      </c>
      <c r="C2558" t="str">
        <f>IF(OR(PLANILLA!AJ2561="SI",PLANILLA!AK2561="SI"),"DESPLAZAMIENTO_FORZADO","")</f>
        <v/>
      </c>
      <c r="CR2558" t="str">
        <f>CONCATENATE("COMUNIDAD_",PLANILLA!S2561)</f>
        <v>COMUNIDAD_</v>
      </c>
      <c r="CS2558" t="str">
        <f>CONCATENATE(PLANILLA!S2561,"_",PLANILLA!T2561)</f>
        <v>_</v>
      </c>
      <c r="ES2558" s="42" t="str">
        <f>IF(AND(PLANILLA!AM2561="",PLANILLA!AN2561=""),"",CONCATENATE(PLANILLA!AM2561,"-",PLANILLA!AN2561))</f>
        <v/>
      </c>
    </row>
    <row r="2559" spans="2:149" x14ac:dyDescent="0.25">
      <c r="B2559" t="str">
        <f>IF(OR(PLANILLA!AJ2562="SI",PLANILLA!AK2562="SI"),"TIEMPO","")</f>
        <v/>
      </c>
      <c r="C2559" t="str">
        <f>IF(OR(PLANILLA!AJ2562="SI",PLANILLA!AK2562="SI"),"DESPLAZAMIENTO_FORZADO","")</f>
        <v/>
      </c>
      <c r="CR2559" t="str">
        <f>CONCATENATE("COMUNIDAD_",PLANILLA!S2562)</f>
        <v>COMUNIDAD_</v>
      </c>
      <c r="CS2559" t="str">
        <f>CONCATENATE(PLANILLA!S2562,"_",PLANILLA!T2562)</f>
        <v>_</v>
      </c>
      <c r="ES2559" s="42" t="str">
        <f>IF(AND(PLANILLA!AM2562="",PLANILLA!AN2562=""),"",CONCATENATE(PLANILLA!AM2562,"-",PLANILLA!AN2562))</f>
        <v/>
      </c>
    </row>
    <row r="2560" spans="2:149" x14ac:dyDescent="0.25">
      <c r="B2560" t="str">
        <f>IF(OR(PLANILLA!AJ2563="SI",PLANILLA!AK2563="SI"),"TIEMPO","")</f>
        <v/>
      </c>
      <c r="C2560" t="str">
        <f>IF(OR(PLANILLA!AJ2563="SI",PLANILLA!AK2563="SI"),"DESPLAZAMIENTO_FORZADO","")</f>
        <v/>
      </c>
      <c r="CR2560" t="str">
        <f>CONCATENATE("COMUNIDAD_",PLANILLA!S2563)</f>
        <v>COMUNIDAD_</v>
      </c>
      <c r="CS2560" t="str">
        <f>CONCATENATE(PLANILLA!S2563,"_",PLANILLA!T2563)</f>
        <v>_</v>
      </c>
      <c r="ES2560" s="42" t="str">
        <f>IF(AND(PLANILLA!AM2563="",PLANILLA!AN2563=""),"",CONCATENATE(PLANILLA!AM2563,"-",PLANILLA!AN2563))</f>
        <v/>
      </c>
    </row>
    <row r="2561" spans="2:149" x14ac:dyDescent="0.25">
      <c r="B2561" t="str">
        <f>IF(OR(PLANILLA!AJ2564="SI",PLANILLA!AK2564="SI"),"TIEMPO","")</f>
        <v/>
      </c>
      <c r="C2561" t="str">
        <f>IF(OR(PLANILLA!AJ2564="SI",PLANILLA!AK2564="SI"),"DESPLAZAMIENTO_FORZADO","")</f>
        <v/>
      </c>
      <c r="CR2561" t="str">
        <f>CONCATENATE("COMUNIDAD_",PLANILLA!S2564)</f>
        <v>COMUNIDAD_</v>
      </c>
      <c r="CS2561" t="str">
        <f>CONCATENATE(PLANILLA!S2564,"_",PLANILLA!T2564)</f>
        <v>_</v>
      </c>
      <c r="ES2561" s="42" t="str">
        <f>IF(AND(PLANILLA!AM2564="",PLANILLA!AN2564=""),"",CONCATENATE(PLANILLA!AM2564,"-",PLANILLA!AN2564))</f>
        <v/>
      </c>
    </row>
    <row r="2562" spans="2:149" x14ac:dyDescent="0.25">
      <c r="B2562" t="str">
        <f>IF(OR(PLANILLA!AJ2565="SI",PLANILLA!AK2565="SI"),"TIEMPO","")</f>
        <v/>
      </c>
      <c r="C2562" t="str">
        <f>IF(OR(PLANILLA!AJ2565="SI",PLANILLA!AK2565="SI"),"DESPLAZAMIENTO_FORZADO","")</f>
        <v/>
      </c>
      <c r="CR2562" t="str">
        <f>CONCATENATE("COMUNIDAD_",PLANILLA!S2565)</f>
        <v>COMUNIDAD_</v>
      </c>
      <c r="CS2562" t="str">
        <f>CONCATENATE(PLANILLA!S2565,"_",PLANILLA!T2565)</f>
        <v>_</v>
      </c>
      <c r="ES2562" s="42" t="str">
        <f>IF(AND(PLANILLA!AM2565="",PLANILLA!AN2565=""),"",CONCATENATE(PLANILLA!AM2565,"-",PLANILLA!AN2565))</f>
        <v/>
      </c>
    </row>
    <row r="2563" spans="2:149" x14ac:dyDescent="0.25">
      <c r="B2563" t="str">
        <f>IF(OR(PLANILLA!AJ2566="SI",PLANILLA!AK2566="SI"),"TIEMPO","")</f>
        <v/>
      </c>
      <c r="C2563" t="str">
        <f>IF(OR(PLANILLA!AJ2566="SI",PLANILLA!AK2566="SI"),"DESPLAZAMIENTO_FORZADO","")</f>
        <v/>
      </c>
      <c r="CR2563" t="str">
        <f>CONCATENATE("COMUNIDAD_",PLANILLA!S2566)</f>
        <v>COMUNIDAD_</v>
      </c>
      <c r="CS2563" t="str">
        <f>CONCATENATE(PLANILLA!S2566,"_",PLANILLA!T2566)</f>
        <v>_</v>
      </c>
      <c r="ES2563" s="42" t="str">
        <f>IF(AND(PLANILLA!AM2566="",PLANILLA!AN2566=""),"",CONCATENATE(PLANILLA!AM2566,"-",PLANILLA!AN2566))</f>
        <v/>
      </c>
    </row>
    <row r="2564" spans="2:149" x14ac:dyDescent="0.25">
      <c r="B2564" t="str">
        <f>IF(OR(PLANILLA!AJ2567="SI",PLANILLA!AK2567="SI"),"TIEMPO","")</f>
        <v/>
      </c>
      <c r="C2564" t="str">
        <f>IF(OR(PLANILLA!AJ2567="SI",PLANILLA!AK2567="SI"),"DESPLAZAMIENTO_FORZADO","")</f>
        <v/>
      </c>
      <c r="CR2564" t="str">
        <f>CONCATENATE("COMUNIDAD_",PLANILLA!S2567)</f>
        <v>COMUNIDAD_</v>
      </c>
      <c r="CS2564" t="str">
        <f>CONCATENATE(PLANILLA!S2567,"_",PLANILLA!T2567)</f>
        <v>_</v>
      </c>
      <c r="ES2564" s="42" t="str">
        <f>IF(AND(PLANILLA!AM2567="",PLANILLA!AN2567=""),"",CONCATENATE(PLANILLA!AM2567,"-",PLANILLA!AN2567))</f>
        <v/>
      </c>
    </row>
    <row r="2565" spans="2:149" x14ac:dyDescent="0.25">
      <c r="B2565" t="str">
        <f>IF(OR(PLANILLA!AJ2568="SI",PLANILLA!AK2568="SI"),"TIEMPO","")</f>
        <v/>
      </c>
      <c r="C2565" t="str">
        <f>IF(OR(PLANILLA!AJ2568="SI",PLANILLA!AK2568="SI"),"DESPLAZAMIENTO_FORZADO","")</f>
        <v/>
      </c>
      <c r="CR2565" t="str">
        <f>CONCATENATE("COMUNIDAD_",PLANILLA!S2568)</f>
        <v>COMUNIDAD_</v>
      </c>
      <c r="CS2565" t="str">
        <f>CONCATENATE(PLANILLA!S2568,"_",PLANILLA!T2568)</f>
        <v>_</v>
      </c>
      <c r="ES2565" s="42" t="str">
        <f>IF(AND(PLANILLA!AM2568="",PLANILLA!AN2568=""),"",CONCATENATE(PLANILLA!AM2568,"-",PLANILLA!AN2568))</f>
        <v/>
      </c>
    </row>
    <row r="2566" spans="2:149" x14ac:dyDescent="0.25">
      <c r="B2566" t="str">
        <f>IF(OR(PLANILLA!AJ2569="SI",PLANILLA!AK2569="SI"),"TIEMPO","")</f>
        <v/>
      </c>
      <c r="C2566" t="str">
        <f>IF(OR(PLANILLA!AJ2569="SI",PLANILLA!AK2569="SI"),"DESPLAZAMIENTO_FORZADO","")</f>
        <v/>
      </c>
      <c r="CR2566" t="str">
        <f>CONCATENATE("COMUNIDAD_",PLANILLA!S2569)</f>
        <v>COMUNIDAD_</v>
      </c>
      <c r="CS2566" t="str">
        <f>CONCATENATE(PLANILLA!S2569,"_",PLANILLA!T2569)</f>
        <v>_</v>
      </c>
      <c r="ES2566" s="42" t="str">
        <f>IF(AND(PLANILLA!AM2569="",PLANILLA!AN2569=""),"",CONCATENATE(PLANILLA!AM2569,"-",PLANILLA!AN2569))</f>
        <v/>
      </c>
    </row>
    <row r="2567" spans="2:149" x14ac:dyDescent="0.25">
      <c r="B2567" t="str">
        <f>IF(OR(PLANILLA!AJ2570="SI",PLANILLA!AK2570="SI"),"TIEMPO","")</f>
        <v/>
      </c>
      <c r="C2567" t="str">
        <f>IF(OR(PLANILLA!AJ2570="SI",PLANILLA!AK2570="SI"),"DESPLAZAMIENTO_FORZADO","")</f>
        <v/>
      </c>
      <c r="CR2567" t="str">
        <f>CONCATENATE("COMUNIDAD_",PLANILLA!S2570)</f>
        <v>COMUNIDAD_</v>
      </c>
      <c r="CS2567" t="str">
        <f>CONCATENATE(PLANILLA!S2570,"_",PLANILLA!T2570)</f>
        <v>_</v>
      </c>
      <c r="ES2567" s="42" t="str">
        <f>IF(AND(PLANILLA!AM2570="",PLANILLA!AN2570=""),"",CONCATENATE(PLANILLA!AM2570,"-",PLANILLA!AN2570))</f>
        <v/>
      </c>
    </row>
    <row r="2568" spans="2:149" x14ac:dyDescent="0.25">
      <c r="B2568" t="str">
        <f>IF(OR(PLANILLA!AJ2571="SI",PLANILLA!AK2571="SI"),"TIEMPO","")</f>
        <v/>
      </c>
      <c r="C2568" t="str">
        <f>IF(OR(PLANILLA!AJ2571="SI",PLANILLA!AK2571="SI"),"DESPLAZAMIENTO_FORZADO","")</f>
        <v/>
      </c>
      <c r="CR2568" t="str">
        <f>CONCATENATE("COMUNIDAD_",PLANILLA!S2571)</f>
        <v>COMUNIDAD_</v>
      </c>
      <c r="CS2568" t="str">
        <f>CONCATENATE(PLANILLA!S2571,"_",PLANILLA!T2571)</f>
        <v>_</v>
      </c>
      <c r="ES2568" s="42" t="str">
        <f>IF(AND(PLANILLA!AM2571="",PLANILLA!AN2571=""),"",CONCATENATE(PLANILLA!AM2571,"-",PLANILLA!AN2571))</f>
        <v/>
      </c>
    </row>
    <row r="2569" spans="2:149" x14ac:dyDescent="0.25">
      <c r="B2569" t="str">
        <f>IF(OR(PLANILLA!AJ2572="SI",PLANILLA!AK2572="SI"),"TIEMPO","")</f>
        <v/>
      </c>
      <c r="C2569" t="str">
        <f>IF(OR(PLANILLA!AJ2572="SI",PLANILLA!AK2572="SI"),"DESPLAZAMIENTO_FORZADO","")</f>
        <v/>
      </c>
      <c r="CR2569" t="str">
        <f>CONCATENATE("COMUNIDAD_",PLANILLA!S2572)</f>
        <v>COMUNIDAD_</v>
      </c>
      <c r="CS2569" t="str">
        <f>CONCATENATE(PLANILLA!S2572,"_",PLANILLA!T2572)</f>
        <v>_</v>
      </c>
      <c r="ES2569" s="42" t="str">
        <f>IF(AND(PLANILLA!AM2572="",PLANILLA!AN2572=""),"",CONCATENATE(PLANILLA!AM2572,"-",PLANILLA!AN2572))</f>
        <v/>
      </c>
    </row>
    <row r="2570" spans="2:149" x14ac:dyDescent="0.25">
      <c r="B2570" t="str">
        <f>IF(OR(PLANILLA!AJ2573="SI",PLANILLA!AK2573="SI"),"TIEMPO","")</f>
        <v/>
      </c>
      <c r="C2570" t="str">
        <f>IF(OR(PLANILLA!AJ2573="SI",PLANILLA!AK2573="SI"),"DESPLAZAMIENTO_FORZADO","")</f>
        <v/>
      </c>
      <c r="CR2570" t="str">
        <f>CONCATENATE("COMUNIDAD_",PLANILLA!S2573)</f>
        <v>COMUNIDAD_</v>
      </c>
      <c r="CS2570" t="str">
        <f>CONCATENATE(PLANILLA!S2573,"_",PLANILLA!T2573)</f>
        <v>_</v>
      </c>
      <c r="ES2570" s="42" t="str">
        <f>IF(AND(PLANILLA!AM2573="",PLANILLA!AN2573=""),"",CONCATENATE(PLANILLA!AM2573,"-",PLANILLA!AN2573))</f>
        <v/>
      </c>
    </row>
    <row r="2571" spans="2:149" x14ac:dyDescent="0.25">
      <c r="B2571" t="str">
        <f>IF(OR(PLANILLA!AJ2574="SI",PLANILLA!AK2574="SI"),"TIEMPO","")</f>
        <v/>
      </c>
      <c r="C2571" t="str">
        <f>IF(OR(PLANILLA!AJ2574="SI",PLANILLA!AK2574="SI"),"DESPLAZAMIENTO_FORZADO","")</f>
        <v/>
      </c>
      <c r="CR2571" t="str">
        <f>CONCATENATE("COMUNIDAD_",PLANILLA!S2574)</f>
        <v>COMUNIDAD_</v>
      </c>
      <c r="CS2571" t="str">
        <f>CONCATENATE(PLANILLA!S2574,"_",PLANILLA!T2574)</f>
        <v>_</v>
      </c>
      <c r="ES2571" s="42" t="str">
        <f>IF(AND(PLANILLA!AM2574="",PLANILLA!AN2574=""),"",CONCATENATE(PLANILLA!AM2574,"-",PLANILLA!AN2574))</f>
        <v/>
      </c>
    </row>
    <row r="2572" spans="2:149" x14ac:dyDescent="0.25">
      <c r="B2572" t="str">
        <f>IF(OR(PLANILLA!AJ2575="SI",PLANILLA!AK2575="SI"),"TIEMPO","")</f>
        <v/>
      </c>
      <c r="C2572" t="str">
        <f>IF(OR(PLANILLA!AJ2575="SI",PLANILLA!AK2575="SI"),"DESPLAZAMIENTO_FORZADO","")</f>
        <v/>
      </c>
      <c r="CR2572" t="str">
        <f>CONCATENATE("COMUNIDAD_",PLANILLA!S2575)</f>
        <v>COMUNIDAD_</v>
      </c>
      <c r="CS2572" t="str">
        <f>CONCATENATE(PLANILLA!S2575,"_",PLANILLA!T2575)</f>
        <v>_</v>
      </c>
      <c r="ES2572" s="42" t="str">
        <f>IF(AND(PLANILLA!AM2575="",PLANILLA!AN2575=""),"",CONCATENATE(PLANILLA!AM2575,"-",PLANILLA!AN2575))</f>
        <v/>
      </c>
    </row>
    <row r="2573" spans="2:149" x14ac:dyDescent="0.25">
      <c r="B2573" t="str">
        <f>IF(OR(PLANILLA!AJ2576="SI",PLANILLA!AK2576="SI"),"TIEMPO","")</f>
        <v/>
      </c>
      <c r="C2573" t="str">
        <f>IF(OR(PLANILLA!AJ2576="SI",PLANILLA!AK2576="SI"),"DESPLAZAMIENTO_FORZADO","")</f>
        <v/>
      </c>
      <c r="CR2573" t="str">
        <f>CONCATENATE("COMUNIDAD_",PLANILLA!S2576)</f>
        <v>COMUNIDAD_</v>
      </c>
      <c r="CS2573" t="str">
        <f>CONCATENATE(PLANILLA!S2576,"_",PLANILLA!T2576)</f>
        <v>_</v>
      </c>
      <c r="ES2573" s="42" t="str">
        <f>IF(AND(PLANILLA!AM2576="",PLANILLA!AN2576=""),"",CONCATENATE(PLANILLA!AM2576,"-",PLANILLA!AN2576))</f>
        <v/>
      </c>
    </row>
    <row r="2574" spans="2:149" x14ac:dyDescent="0.25">
      <c r="B2574" t="str">
        <f>IF(OR(PLANILLA!AJ2577="SI",PLANILLA!AK2577="SI"),"TIEMPO","")</f>
        <v/>
      </c>
      <c r="C2574" t="str">
        <f>IF(OR(PLANILLA!AJ2577="SI",PLANILLA!AK2577="SI"),"DESPLAZAMIENTO_FORZADO","")</f>
        <v/>
      </c>
      <c r="CR2574" t="str">
        <f>CONCATENATE("COMUNIDAD_",PLANILLA!S2577)</f>
        <v>COMUNIDAD_</v>
      </c>
      <c r="CS2574" t="str">
        <f>CONCATENATE(PLANILLA!S2577,"_",PLANILLA!T2577)</f>
        <v>_</v>
      </c>
      <c r="ES2574" s="42" t="str">
        <f>IF(AND(PLANILLA!AM2577="",PLANILLA!AN2577=""),"",CONCATENATE(PLANILLA!AM2577,"-",PLANILLA!AN2577))</f>
        <v/>
      </c>
    </row>
    <row r="2575" spans="2:149" x14ac:dyDescent="0.25">
      <c r="B2575" t="str">
        <f>IF(OR(PLANILLA!AJ2578="SI",PLANILLA!AK2578="SI"),"TIEMPO","")</f>
        <v/>
      </c>
      <c r="C2575" t="str">
        <f>IF(OR(PLANILLA!AJ2578="SI",PLANILLA!AK2578="SI"),"DESPLAZAMIENTO_FORZADO","")</f>
        <v/>
      </c>
      <c r="CR2575" t="str">
        <f>CONCATENATE("COMUNIDAD_",PLANILLA!S2578)</f>
        <v>COMUNIDAD_</v>
      </c>
      <c r="CS2575" t="str">
        <f>CONCATENATE(PLANILLA!S2578,"_",PLANILLA!T2578)</f>
        <v>_</v>
      </c>
      <c r="ES2575" s="42" t="str">
        <f>IF(AND(PLANILLA!AM2578="",PLANILLA!AN2578=""),"",CONCATENATE(PLANILLA!AM2578,"-",PLANILLA!AN2578))</f>
        <v/>
      </c>
    </row>
    <row r="2576" spans="2:149" x14ac:dyDescent="0.25">
      <c r="B2576" t="str">
        <f>IF(OR(PLANILLA!AJ2579="SI",PLANILLA!AK2579="SI"),"TIEMPO","")</f>
        <v/>
      </c>
      <c r="C2576" t="str">
        <f>IF(OR(PLANILLA!AJ2579="SI",PLANILLA!AK2579="SI"),"DESPLAZAMIENTO_FORZADO","")</f>
        <v/>
      </c>
      <c r="CR2576" t="str">
        <f>CONCATENATE("COMUNIDAD_",PLANILLA!S2579)</f>
        <v>COMUNIDAD_</v>
      </c>
      <c r="CS2576" t="str">
        <f>CONCATENATE(PLANILLA!S2579,"_",PLANILLA!T2579)</f>
        <v>_</v>
      </c>
      <c r="ES2576" s="42" t="str">
        <f>IF(AND(PLANILLA!AM2579="",PLANILLA!AN2579=""),"",CONCATENATE(PLANILLA!AM2579,"-",PLANILLA!AN2579))</f>
        <v/>
      </c>
    </row>
    <row r="2577" spans="2:149" x14ac:dyDescent="0.25">
      <c r="B2577" t="str">
        <f>IF(OR(PLANILLA!AJ2580="SI",PLANILLA!AK2580="SI"),"TIEMPO","")</f>
        <v/>
      </c>
      <c r="C2577" t="str">
        <f>IF(OR(PLANILLA!AJ2580="SI",PLANILLA!AK2580="SI"),"DESPLAZAMIENTO_FORZADO","")</f>
        <v/>
      </c>
      <c r="CR2577" t="str">
        <f>CONCATENATE("COMUNIDAD_",PLANILLA!S2580)</f>
        <v>COMUNIDAD_</v>
      </c>
      <c r="CS2577" t="str">
        <f>CONCATENATE(PLANILLA!S2580,"_",PLANILLA!T2580)</f>
        <v>_</v>
      </c>
      <c r="ES2577" s="42" t="str">
        <f>IF(AND(PLANILLA!AM2580="",PLANILLA!AN2580=""),"",CONCATENATE(PLANILLA!AM2580,"-",PLANILLA!AN2580))</f>
        <v/>
      </c>
    </row>
    <row r="2578" spans="2:149" x14ac:dyDescent="0.25">
      <c r="B2578" t="str">
        <f>IF(OR(PLANILLA!AJ2581="SI",PLANILLA!AK2581="SI"),"TIEMPO","")</f>
        <v/>
      </c>
      <c r="C2578" t="str">
        <f>IF(OR(PLANILLA!AJ2581="SI",PLANILLA!AK2581="SI"),"DESPLAZAMIENTO_FORZADO","")</f>
        <v/>
      </c>
      <c r="CR2578" t="str">
        <f>CONCATENATE("COMUNIDAD_",PLANILLA!S2581)</f>
        <v>COMUNIDAD_</v>
      </c>
      <c r="CS2578" t="str">
        <f>CONCATENATE(PLANILLA!S2581,"_",PLANILLA!T2581)</f>
        <v>_</v>
      </c>
      <c r="ES2578" s="42" t="str">
        <f>IF(AND(PLANILLA!AM2581="",PLANILLA!AN2581=""),"",CONCATENATE(PLANILLA!AM2581,"-",PLANILLA!AN2581))</f>
        <v/>
      </c>
    </row>
    <row r="2579" spans="2:149" x14ac:dyDescent="0.25">
      <c r="B2579" t="str">
        <f>IF(OR(PLANILLA!AJ2582="SI",PLANILLA!AK2582="SI"),"TIEMPO","")</f>
        <v/>
      </c>
      <c r="C2579" t="str">
        <f>IF(OR(PLANILLA!AJ2582="SI",PLANILLA!AK2582="SI"),"DESPLAZAMIENTO_FORZADO","")</f>
        <v/>
      </c>
      <c r="CR2579" t="str">
        <f>CONCATENATE("COMUNIDAD_",PLANILLA!S2582)</f>
        <v>COMUNIDAD_</v>
      </c>
      <c r="CS2579" t="str">
        <f>CONCATENATE(PLANILLA!S2582,"_",PLANILLA!T2582)</f>
        <v>_</v>
      </c>
      <c r="ES2579" s="42" t="str">
        <f>IF(AND(PLANILLA!AM2582="",PLANILLA!AN2582=""),"",CONCATENATE(PLANILLA!AM2582,"-",PLANILLA!AN2582))</f>
        <v/>
      </c>
    </row>
    <row r="2580" spans="2:149" x14ac:dyDescent="0.25">
      <c r="B2580" t="str">
        <f>IF(OR(PLANILLA!AJ2583="SI",PLANILLA!AK2583="SI"),"TIEMPO","")</f>
        <v/>
      </c>
      <c r="C2580" t="str">
        <f>IF(OR(PLANILLA!AJ2583="SI",PLANILLA!AK2583="SI"),"DESPLAZAMIENTO_FORZADO","")</f>
        <v/>
      </c>
      <c r="CR2580" t="str">
        <f>CONCATENATE("COMUNIDAD_",PLANILLA!S2583)</f>
        <v>COMUNIDAD_</v>
      </c>
      <c r="CS2580" t="str">
        <f>CONCATENATE(PLANILLA!S2583,"_",PLANILLA!T2583)</f>
        <v>_</v>
      </c>
      <c r="ES2580" s="42" t="str">
        <f>IF(AND(PLANILLA!AM2583="",PLANILLA!AN2583=""),"",CONCATENATE(PLANILLA!AM2583,"-",PLANILLA!AN2583))</f>
        <v/>
      </c>
    </row>
    <row r="2581" spans="2:149" x14ac:dyDescent="0.25">
      <c r="B2581" t="str">
        <f>IF(OR(PLANILLA!AJ2584="SI",PLANILLA!AK2584="SI"),"TIEMPO","")</f>
        <v/>
      </c>
      <c r="C2581" t="str">
        <f>IF(OR(PLANILLA!AJ2584="SI",PLANILLA!AK2584="SI"),"DESPLAZAMIENTO_FORZADO","")</f>
        <v/>
      </c>
      <c r="CR2581" t="str">
        <f>CONCATENATE("COMUNIDAD_",PLANILLA!S2584)</f>
        <v>COMUNIDAD_</v>
      </c>
      <c r="CS2581" t="str">
        <f>CONCATENATE(PLANILLA!S2584,"_",PLANILLA!T2584)</f>
        <v>_</v>
      </c>
      <c r="ES2581" s="42" t="str">
        <f>IF(AND(PLANILLA!AM2584="",PLANILLA!AN2584=""),"",CONCATENATE(PLANILLA!AM2584,"-",PLANILLA!AN2584))</f>
        <v/>
      </c>
    </row>
    <row r="2582" spans="2:149" x14ac:dyDescent="0.25">
      <c r="B2582" t="str">
        <f>IF(OR(PLANILLA!AJ2585="SI",PLANILLA!AK2585="SI"),"TIEMPO","")</f>
        <v/>
      </c>
      <c r="C2582" t="str">
        <f>IF(OR(PLANILLA!AJ2585="SI",PLANILLA!AK2585="SI"),"DESPLAZAMIENTO_FORZADO","")</f>
        <v/>
      </c>
      <c r="CR2582" t="str">
        <f>CONCATENATE("COMUNIDAD_",PLANILLA!S2585)</f>
        <v>COMUNIDAD_</v>
      </c>
      <c r="CS2582" t="str">
        <f>CONCATENATE(PLANILLA!S2585,"_",PLANILLA!T2585)</f>
        <v>_</v>
      </c>
      <c r="ES2582" s="42" t="str">
        <f>IF(AND(PLANILLA!AM2585="",PLANILLA!AN2585=""),"",CONCATENATE(PLANILLA!AM2585,"-",PLANILLA!AN2585))</f>
        <v/>
      </c>
    </row>
    <row r="2583" spans="2:149" x14ac:dyDescent="0.25">
      <c r="B2583" t="str">
        <f>IF(OR(PLANILLA!AJ2586="SI",PLANILLA!AK2586="SI"),"TIEMPO","")</f>
        <v/>
      </c>
      <c r="C2583" t="str">
        <f>IF(OR(PLANILLA!AJ2586="SI",PLANILLA!AK2586="SI"),"DESPLAZAMIENTO_FORZADO","")</f>
        <v/>
      </c>
      <c r="CR2583" t="str">
        <f>CONCATENATE("COMUNIDAD_",PLANILLA!S2586)</f>
        <v>COMUNIDAD_</v>
      </c>
      <c r="CS2583" t="str">
        <f>CONCATENATE(PLANILLA!S2586,"_",PLANILLA!T2586)</f>
        <v>_</v>
      </c>
      <c r="ES2583" s="42" t="str">
        <f>IF(AND(PLANILLA!AM2586="",PLANILLA!AN2586=""),"",CONCATENATE(PLANILLA!AM2586,"-",PLANILLA!AN2586))</f>
        <v/>
      </c>
    </row>
    <row r="2584" spans="2:149" x14ac:dyDescent="0.25">
      <c r="B2584" t="str">
        <f>IF(OR(PLANILLA!AJ2587="SI",PLANILLA!AK2587="SI"),"TIEMPO","")</f>
        <v/>
      </c>
      <c r="C2584" t="str">
        <f>IF(OR(PLANILLA!AJ2587="SI",PLANILLA!AK2587="SI"),"DESPLAZAMIENTO_FORZADO","")</f>
        <v/>
      </c>
      <c r="CR2584" t="str">
        <f>CONCATENATE("COMUNIDAD_",PLANILLA!S2587)</f>
        <v>COMUNIDAD_</v>
      </c>
      <c r="CS2584" t="str">
        <f>CONCATENATE(PLANILLA!S2587,"_",PLANILLA!T2587)</f>
        <v>_</v>
      </c>
      <c r="ES2584" s="42" t="str">
        <f>IF(AND(PLANILLA!AM2587="",PLANILLA!AN2587=""),"",CONCATENATE(PLANILLA!AM2587,"-",PLANILLA!AN2587))</f>
        <v/>
      </c>
    </row>
    <row r="2585" spans="2:149" x14ac:dyDescent="0.25">
      <c r="B2585" t="str">
        <f>IF(OR(PLANILLA!AJ2588="SI",PLANILLA!AK2588="SI"),"TIEMPO","")</f>
        <v/>
      </c>
      <c r="C2585" t="str">
        <f>IF(OR(PLANILLA!AJ2588="SI",PLANILLA!AK2588="SI"),"DESPLAZAMIENTO_FORZADO","")</f>
        <v/>
      </c>
      <c r="CR2585" t="str">
        <f>CONCATENATE("COMUNIDAD_",PLANILLA!S2588)</f>
        <v>COMUNIDAD_</v>
      </c>
      <c r="CS2585" t="str">
        <f>CONCATENATE(PLANILLA!S2588,"_",PLANILLA!T2588)</f>
        <v>_</v>
      </c>
      <c r="ES2585" s="42" t="str">
        <f>IF(AND(PLANILLA!AM2588="",PLANILLA!AN2588=""),"",CONCATENATE(PLANILLA!AM2588,"-",PLANILLA!AN2588))</f>
        <v/>
      </c>
    </row>
    <row r="2586" spans="2:149" x14ac:dyDescent="0.25">
      <c r="B2586" t="str">
        <f>IF(OR(PLANILLA!AJ2589="SI",PLANILLA!AK2589="SI"),"TIEMPO","")</f>
        <v/>
      </c>
      <c r="C2586" t="str">
        <f>IF(OR(PLANILLA!AJ2589="SI",PLANILLA!AK2589="SI"),"DESPLAZAMIENTO_FORZADO","")</f>
        <v/>
      </c>
      <c r="CR2586" t="str">
        <f>CONCATENATE("COMUNIDAD_",PLANILLA!S2589)</f>
        <v>COMUNIDAD_</v>
      </c>
      <c r="CS2586" t="str">
        <f>CONCATENATE(PLANILLA!S2589,"_",PLANILLA!T2589)</f>
        <v>_</v>
      </c>
      <c r="ES2586" s="42" t="str">
        <f>IF(AND(PLANILLA!AM2589="",PLANILLA!AN2589=""),"",CONCATENATE(PLANILLA!AM2589,"-",PLANILLA!AN2589))</f>
        <v/>
      </c>
    </row>
    <row r="2587" spans="2:149" x14ac:dyDescent="0.25">
      <c r="B2587" t="str">
        <f>IF(OR(PLANILLA!AJ2590="SI",PLANILLA!AK2590="SI"),"TIEMPO","")</f>
        <v/>
      </c>
      <c r="C2587" t="str">
        <f>IF(OR(PLANILLA!AJ2590="SI",PLANILLA!AK2590="SI"),"DESPLAZAMIENTO_FORZADO","")</f>
        <v/>
      </c>
      <c r="CR2587" t="str">
        <f>CONCATENATE("COMUNIDAD_",PLANILLA!S2590)</f>
        <v>COMUNIDAD_</v>
      </c>
      <c r="CS2587" t="str">
        <f>CONCATENATE(PLANILLA!S2590,"_",PLANILLA!T2590)</f>
        <v>_</v>
      </c>
      <c r="ES2587" s="42" t="str">
        <f>IF(AND(PLANILLA!AM2590="",PLANILLA!AN2590=""),"",CONCATENATE(PLANILLA!AM2590,"-",PLANILLA!AN2590))</f>
        <v/>
      </c>
    </row>
    <row r="2588" spans="2:149" x14ac:dyDescent="0.25">
      <c r="B2588" t="str">
        <f>IF(OR(PLANILLA!AJ2591="SI",PLANILLA!AK2591="SI"),"TIEMPO","")</f>
        <v/>
      </c>
      <c r="C2588" t="str">
        <f>IF(OR(PLANILLA!AJ2591="SI",PLANILLA!AK2591="SI"),"DESPLAZAMIENTO_FORZADO","")</f>
        <v/>
      </c>
      <c r="CR2588" t="str">
        <f>CONCATENATE("COMUNIDAD_",PLANILLA!S2591)</f>
        <v>COMUNIDAD_</v>
      </c>
      <c r="CS2588" t="str">
        <f>CONCATENATE(PLANILLA!S2591,"_",PLANILLA!T2591)</f>
        <v>_</v>
      </c>
      <c r="ES2588" s="42" t="str">
        <f>IF(AND(PLANILLA!AM2591="",PLANILLA!AN2591=""),"",CONCATENATE(PLANILLA!AM2591,"-",PLANILLA!AN2591))</f>
        <v/>
      </c>
    </row>
    <row r="2589" spans="2:149" x14ac:dyDescent="0.25">
      <c r="B2589" t="str">
        <f>IF(OR(PLANILLA!AJ2592="SI",PLANILLA!AK2592="SI"),"TIEMPO","")</f>
        <v/>
      </c>
      <c r="C2589" t="str">
        <f>IF(OR(PLANILLA!AJ2592="SI",PLANILLA!AK2592="SI"),"DESPLAZAMIENTO_FORZADO","")</f>
        <v/>
      </c>
      <c r="CR2589" t="str">
        <f>CONCATENATE("COMUNIDAD_",PLANILLA!S2592)</f>
        <v>COMUNIDAD_</v>
      </c>
      <c r="CS2589" t="str">
        <f>CONCATENATE(PLANILLA!S2592,"_",PLANILLA!T2592)</f>
        <v>_</v>
      </c>
      <c r="ES2589" s="42" t="str">
        <f>IF(AND(PLANILLA!AM2592="",PLANILLA!AN2592=""),"",CONCATENATE(PLANILLA!AM2592,"-",PLANILLA!AN2592))</f>
        <v/>
      </c>
    </row>
    <row r="2590" spans="2:149" x14ac:dyDescent="0.25">
      <c r="B2590" t="str">
        <f>IF(OR(PLANILLA!AJ2593="SI",PLANILLA!AK2593="SI"),"TIEMPO","")</f>
        <v/>
      </c>
      <c r="C2590" t="str">
        <f>IF(OR(PLANILLA!AJ2593="SI",PLANILLA!AK2593="SI"),"DESPLAZAMIENTO_FORZADO","")</f>
        <v/>
      </c>
      <c r="CR2590" t="str">
        <f>CONCATENATE("COMUNIDAD_",PLANILLA!S2593)</f>
        <v>COMUNIDAD_</v>
      </c>
      <c r="CS2590" t="str">
        <f>CONCATENATE(PLANILLA!S2593,"_",PLANILLA!T2593)</f>
        <v>_</v>
      </c>
      <c r="ES2590" s="42" t="str">
        <f>IF(AND(PLANILLA!AM2593="",PLANILLA!AN2593=""),"",CONCATENATE(PLANILLA!AM2593,"-",PLANILLA!AN2593))</f>
        <v/>
      </c>
    </row>
    <row r="2591" spans="2:149" x14ac:dyDescent="0.25">
      <c r="B2591" t="str">
        <f>IF(OR(PLANILLA!AJ2594="SI",PLANILLA!AK2594="SI"),"TIEMPO","")</f>
        <v/>
      </c>
      <c r="C2591" t="str">
        <f>IF(OR(PLANILLA!AJ2594="SI",PLANILLA!AK2594="SI"),"DESPLAZAMIENTO_FORZADO","")</f>
        <v/>
      </c>
      <c r="CR2591" t="str">
        <f>CONCATENATE("COMUNIDAD_",PLANILLA!S2594)</f>
        <v>COMUNIDAD_</v>
      </c>
      <c r="CS2591" t="str">
        <f>CONCATENATE(PLANILLA!S2594,"_",PLANILLA!T2594)</f>
        <v>_</v>
      </c>
      <c r="ES2591" s="42" t="str">
        <f>IF(AND(PLANILLA!AM2594="",PLANILLA!AN2594=""),"",CONCATENATE(PLANILLA!AM2594,"-",PLANILLA!AN2594))</f>
        <v/>
      </c>
    </row>
    <row r="2592" spans="2:149" x14ac:dyDescent="0.25">
      <c r="B2592" t="str">
        <f>IF(OR(PLANILLA!AJ2595="SI",PLANILLA!AK2595="SI"),"TIEMPO","")</f>
        <v/>
      </c>
      <c r="C2592" t="str">
        <f>IF(OR(PLANILLA!AJ2595="SI",PLANILLA!AK2595="SI"),"DESPLAZAMIENTO_FORZADO","")</f>
        <v/>
      </c>
      <c r="CR2592" t="str">
        <f>CONCATENATE("COMUNIDAD_",PLANILLA!S2595)</f>
        <v>COMUNIDAD_</v>
      </c>
      <c r="CS2592" t="str">
        <f>CONCATENATE(PLANILLA!S2595,"_",PLANILLA!T2595)</f>
        <v>_</v>
      </c>
      <c r="ES2592" s="42" t="str">
        <f>IF(AND(PLANILLA!AM2595="",PLANILLA!AN2595=""),"",CONCATENATE(PLANILLA!AM2595,"-",PLANILLA!AN2595))</f>
        <v/>
      </c>
    </row>
    <row r="2593" spans="2:149" x14ac:dyDescent="0.25">
      <c r="B2593" t="str">
        <f>IF(OR(PLANILLA!AJ2596="SI",PLANILLA!AK2596="SI"),"TIEMPO","")</f>
        <v/>
      </c>
      <c r="C2593" t="str">
        <f>IF(OR(PLANILLA!AJ2596="SI",PLANILLA!AK2596="SI"),"DESPLAZAMIENTO_FORZADO","")</f>
        <v/>
      </c>
      <c r="CR2593" t="str">
        <f>CONCATENATE("COMUNIDAD_",PLANILLA!S2596)</f>
        <v>COMUNIDAD_</v>
      </c>
      <c r="CS2593" t="str">
        <f>CONCATENATE(PLANILLA!S2596,"_",PLANILLA!T2596)</f>
        <v>_</v>
      </c>
      <c r="ES2593" s="42" t="str">
        <f>IF(AND(PLANILLA!AM2596="",PLANILLA!AN2596=""),"",CONCATENATE(PLANILLA!AM2596,"-",PLANILLA!AN2596))</f>
        <v/>
      </c>
    </row>
    <row r="2594" spans="2:149" x14ac:dyDescent="0.25">
      <c r="B2594" t="str">
        <f>IF(OR(PLANILLA!AJ2597="SI",PLANILLA!AK2597="SI"),"TIEMPO","")</f>
        <v/>
      </c>
      <c r="C2594" t="str">
        <f>IF(OR(PLANILLA!AJ2597="SI",PLANILLA!AK2597="SI"),"DESPLAZAMIENTO_FORZADO","")</f>
        <v/>
      </c>
      <c r="CR2594" t="str">
        <f>CONCATENATE("COMUNIDAD_",PLANILLA!S2597)</f>
        <v>COMUNIDAD_</v>
      </c>
      <c r="CS2594" t="str">
        <f>CONCATENATE(PLANILLA!S2597,"_",PLANILLA!T2597)</f>
        <v>_</v>
      </c>
      <c r="ES2594" s="42" t="str">
        <f>IF(AND(PLANILLA!AM2597="",PLANILLA!AN2597=""),"",CONCATENATE(PLANILLA!AM2597,"-",PLANILLA!AN2597))</f>
        <v/>
      </c>
    </row>
    <row r="2595" spans="2:149" x14ac:dyDescent="0.25">
      <c r="B2595" t="str">
        <f>IF(OR(PLANILLA!AJ2598="SI",PLANILLA!AK2598="SI"),"TIEMPO","")</f>
        <v/>
      </c>
      <c r="C2595" t="str">
        <f>IF(OR(PLANILLA!AJ2598="SI",PLANILLA!AK2598="SI"),"DESPLAZAMIENTO_FORZADO","")</f>
        <v/>
      </c>
      <c r="CR2595" t="str">
        <f>CONCATENATE("COMUNIDAD_",PLANILLA!S2598)</f>
        <v>COMUNIDAD_</v>
      </c>
      <c r="CS2595" t="str">
        <f>CONCATENATE(PLANILLA!S2598,"_",PLANILLA!T2598)</f>
        <v>_</v>
      </c>
      <c r="ES2595" s="42" t="str">
        <f>IF(AND(PLANILLA!AM2598="",PLANILLA!AN2598=""),"",CONCATENATE(PLANILLA!AM2598,"-",PLANILLA!AN2598))</f>
        <v/>
      </c>
    </row>
    <row r="2596" spans="2:149" x14ac:dyDescent="0.25">
      <c r="B2596" t="str">
        <f>IF(OR(PLANILLA!AJ2599="SI",PLANILLA!AK2599="SI"),"TIEMPO","")</f>
        <v/>
      </c>
      <c r="C2596" t="str">
        <f>IF(OR(PLANILLA!AJ2599="SI",PLANILLA!AK2599="SI"),"DESPLAZAMIENTO_FORZADO","")</f>
        <v/>
      </c>
      <c r="CR2596" t="str">
        <f>CONCATENATE("COMUNIDAD_",PLANILLA!S2599)</f>
        <v>COMUNIDAD_</v>
      </c>
      <c r="CS2596" t="str">
        <f>CONCATENATE(PLANILLA!S2599,"_",PLANILLA!T2599)</f>
        <v>_</v>
      </c>
      <c r="ES2596" s="42" t="str">
        <f>IF(AND(PLANILLA!AM2599="",PLANILLA!AN2599=""),"",CONCATENATE(PLANILLA!AM2599,"-",PLANILLA!AN2599))</f>
        <v/>
      </c>
    </row>
    <row r="2597" spans="2:149" x14ac:dyDescent="0.25">
      <c r="B2597" t="str">
        <f>IF(OR(PLANILLA!AJ2600="SI",PLANILLA!AK2600="SI"),"TIEMPO","")</f>
        <v/>
      </c>
      <c r="C2597" t="str">
        <f>IF(OR(PLANILLA!AJ2600="SI",PLANILLA!AK2600="SI"),"DESPLAZAMIENTO_FORZADO","")</f>
        <v/>
      </c>
      <c r="CR2597" t="str">
        <f>CONCATENATE("COMUNIDAD_",PLANILLA!S2600)</f>
        <v>COMUNIDAD_</v>
      </c>
      <c r="CS2597" t="str">
        <f>CONCATENATE(PLANILLA!S2600,"_",PLANILLA!T2600)</f>
        <v>_</v>
      </c>
      <c r="ES2597" s="42" t="str">
        <f>IF(AND(PLANILLA!AM2600="",PLANILLA!AN2600=""),"",CONCATENATE(PLANILLA!AM2600,"-",PLANILLA!AN2600))</f>
        <v/>
      </c>
    </row>
    <row r="2598" spans="2:149" x14ac:dyDescent="0.25">
      <c r="B2598" t="str">
        <f>IF(OR(PLANILLA!AJ2601="SI",PLANILLA!AK2601="SI"),"TIEMPO","")</f>
        <v/>
      </c>
      <c r="C2598" t="str">
        <f>IF(OR(PLANILLA!AJ2601="SI",PLANILLA!AK2601="SI"),"DESPLAZAMIENTO_FORZADO","")</f>
        <v/>
      </c>
      <c r="CR2598" t="str">
        <f>CONCATENATE("COMUNIDAD_",PLANILLA!S2601)</f>
        <v>COMUNIDAD_</v>
      </c>
      <c r="CS2598" t="str">
        <f>CONCATENATE(PLANILLA!S2601,"_",PLANILLA!T2601)</f>
        <v>_</v>
      </c>
      <c r="ES2598" s="42" t="str">
        <f>IF(AND(PLANILLA!AM2601="",PLANILLA!AN2601=""),"",CONCATENATE(PLANILLA!AM2601,"-",PLANILLA!AN2601))</f>
        <v/>
      </c>
    </row>
    <row r="2599" spans="2:149" x14ac:dyDescent="0.25">
      <c r="B2599" t="str">
        <f>IF(OR(PLANILLA!AJ2602="SI",PLANILLA!AK2602="SI"),"TIEMPO","")</f>
        <v/>
      </c>
      <c r="C2599" t="str">
        <f>IF(OR(PLANILLA!AJ2602="SI",PLANILLA!AK2602="SI"),"DESPLAZAMIENTO_FORZADO","")</f>
        <v/>
      </c>
      <c r="CR2599" t="str">
        <f>CONCATENATE("COMUNIDAD_",PLANILLA!S2602)</f>
        <v>COMUNIDAD_</v>
      </c>
      <c r="CS2599" t="str">
        <f>CONCATENATE(PLANILLA!S2602,"_",PLANILLA!T2602)</f>
        <v>_</v>
      </c>
      <c r="ES2599" s="42" t="str">
        <f>IF(AND(PLANILLA!AM2602="",PLANILLA!AN2602=""),"",CONCATENATE(PLANILLA!AM2602,"-",PLANILLA!AN2602))</f>
        <v/>
      </c>
    </row>
    <row r="2600" spans="2:149" x14ac:dyDescent="0.25">
      <c r="B2600" t="str">
        <f>IF(OR(PLANILLA!AJ2603="SI",PLANILLA!AK2603="SI"),"TIEMPO","")</f>
        <v/>
      </c>
      <c r="C2600" t="str">
        <f>IF(OR(PLANILLA!AJ2603="SI",PLANILLA!AK2603="SI"),"DESPLAZAMIENTO_FORZADO","")</f>
        <v/>
      </c>
      <c r="CR2600" t="str">
        <f>CONCATENATE("COMUNIDAD_",PLANILLA!S2603)</f>
        <v>COMUNIDAD_</v>
      </c>
      <c r="CS2600" t="str">
        <f>CONCATENATE(PLANILLA!S2603,"_",PLANILLA!T2603)</f>
        <v>_</v>
      </c>
      <c r="ES2600" s="42" t="str">
        <f>IF(AND(PLANILLA!AM2603="",PLANILLA!AN2603=""),"",CONCATENATE(PLANILLA!AM2603,"-",PLANILLA!AN2603))</f>
        <v/>
      </c>
    </row>
    <row r="2601" spans="2:149" x14ac:dyDescent="0.25">
      <c r="B2601" t="str">
        <f>IF(OR(PLANILLA!AJ2604="SI",PLANILLA!AK2604="SI"),"TIEMPO","")</f>
        <v/>
      </c>
      <c r="C2601" t="str">
        <f>IF(OR(PLANILLA!AJ2604="SI",PLANILLA!AK2604="SI"),"DESPLAZAMIENTO_FORZADO","")</f>
        <v/>
      </c>
      <c r="CR2601" t="str">
        <f>CONCATENATE("COMUNIDAD_",PLANILLA!S2604)</f>
        <v>COMUNIDAD_</v>
      </c>
      <c r="CS2601" t="str">
        <f>CONCATENATE(PLANILLA!S2604,"_",PLANILLA!T2604)</f>
        <v>_</v>
      </c>
      <c r="ES2601" s="42" t="str">
        <f>IF(AND(PLANILLA!AM2604="",PLANILLA!AN2604=""),"",CONCATENATE(PLANILLA!AM2604,"-",PLANILLA!AN2604))</f>
        <v/>
      </c>
    </row>
    <row r="2602" spans="2:149" x14ac:dyDescent="0.25">
      <c r="B2602" t="str">
        <f>IF(OR(PLANILLA!AJ2605="SI",PLANILLA!AK2605="SI"),"TIEMPO","")</f>
        <v/>
      </c>
      <c r="C2602" t="str">
        <f>IF(OR(PLANILLA!AJ2605="SI",PLANILLA!AK2605="SI"),"DESPLAZAMIENTO_FORZADO","")</f>
        <v/>
      </c>
      <c r="CR2602" t="str">
        <f>CONCATENATE("COMUNIDAD_",PLANILLA!S2605)</f>
        <v>COMUNIDAD_</v>
      </c>
      <c r="CS2602" t="str">
        <f>CONCATENATE(PLANILLA!S2605,"_",PLANILLA!T2605)</f>
        <v>_</v>
      </c>
      <c r="ES2602" s="42" t="str">
        <f>IF(AND(PLANILLA!AM2605="",PLANILLA!AN2605=""),"",CONCATENATE(PLANILLA!AM2605,"-",PLANILLA!AN2605))</f>
        <v/>
      </c>
    </row>
    <row r="2603" spans="2:149" x14ac:dyDescent="0.25">
      <c r="B2603" t="str">
        <f>IF(OR(PLANILLA!AJ2606="SI",PLANILLA!AK2606="SI"),"TIEMPO","")</f>
        <v/>
      </c>
      <c r="C2603" t="str">
        <f>IF(OR(PLANILLA!AJ2606="SI",PLANILLA!AK2606="SI"),"DESPLAZAMIENTO_FORZADO","")</f>
        <v/>
      </c>
      <c r="CR2603" t="str">
        <f>CONCATENATE("COMUNIDAD_",PLANILLA!S2606)</f>
        <v>COMUNIDAD_</v>
      </c>
      <c r="CS2603" t="str">
        <f>CONCATENATE(PLANILLA!S2606,"_",PLANILLA!T2606)</f>
        <v>_</v>
      </c>
      <c r="ES2603" s="42" t="str">
        <f>IF(AND(PLANILLA!AM2606="",PLANILLA!AN2606=""),"",CONCATENATE(PLANILLA!AM2606,"-",PLANILLA!AN2606))</f>
        <v/>
      </c>
    </row>
    <row r="2604" spans="2:149" x14ac:dyDescent="0.25">
      <c r="B2604" t="str">
        <f>IF(OR(PLANILLA!AJ2607="SI",PLANILLA!AK2607="SI"),"TIEMPO","")</f>
        <v/>
      </c>
      <c r="C2604" t="str">
        <f>IF(OR(PLANILLA!AJ2607="SI",PLANILLA!AK2607="SI"),"DESPLAZAMIENTO_FORZADO","")</f>
        <v/>
      </c>
      <c r="CR2604" t="str">
        <f>CONCATENATE("COMUNIDAD_",PLANILLA!S2607)</f>
        <v>COMUNIDAD_</v>
      </c>
      <c r="CS2604" t="str">
        <f>CONCATENATE(PLANILLA!S2607,"_",PLANILLA!T2607)</f>
        <v>_</v>
      </c>
      <c r="ES2604" s="42" t="str">
        <f>IF(AND(PLANILLA!AM2607="",PLANILLA!AN2607=""),"",CONCATENATE(PLANILLA!AM2607,"-",PLANILLA!AN2607))</f>
        <v/>
      </c>
    </row>
    <row r="2605" spans="2:149" x14ac:dyDescent="0.25">
      <c r="B2605" t="str">
        <f>IF(OR(PLANILLA!AJ2608="SI",PLANILLA!AK2608="SI"),"TIEMPO","")</f>
        <v/>
      </c>
      <c r="C2605" t="str">
        <f>IF(OR(PLANILLA!AJ2608="SI",PLANILLA!AK2608="SI"),"DESPLAZAMIENTO_FORZADO","")</f>
        <v/>
      </c>
      <c r="CR2605" t="str">
        <f>CONCATENATE("COMUNIDAD_",PLANILLA!S2608)</f>
        <v>COMUNIDAD_</v>
      </c>
      <c r="CS2605" t="str">
        <f>CONCATENATE(PLANILLA!S2608,"_",PLANILLA!T2608)</f>
        <v>_</v>
      </c>
      <c r="ES2605" s="42" t="str">
        <f>IF(AND(PLANILLA!AM2608="",PLANILLA!AN2608=""),"",CONCATENATE(PLANILLA!AM2608,"-",PLANILLA!AN2608))</f>
        <v/>
      </c>
    </row>
    <row r="2606" spans="2:149" x14ac:dyDescent="0.25">
      <c r="B2606" t="str">
        <f>IF(OR(PLANILLA!AJ2609="SI",PLANILLA!AK2609="SI"),"TIEMPO","")</f>
        <v/>
      </c>
      <c r="C2606" t="str">
        <f>IF(OR(PLANILLA!AJ2609="SI",PLANILLA!AK2609="SI"),"DESPLAZAMIENTO_FORZADO","")</f>
        <v/>
      </c>
      <c r="CR2606" t="str">
        <f>CONCATENATE("COMUNIDAD_",PLANILLA!S2609)</f>
        <v>COMUNIDAD_</v>
      </c>
      <c r="CS2606" t="str">
        <f>CONCATENATE(PLANILLA!S2609,"_",PLANILLA!T2609)</f>
        <v>_</v>
      </c>
      <c r="ES2606" s="42" t="str">
        <f>IF(AND(PLANILLA!AM2609="",PLANILLA!AN2609=""),"",CONCATENATE(PLANILLA!AM2609,"-",PLANILLA!AN2609))</f>
        <v/>
      </c>
    </row>
    <row r="2607" spans="2:149" x14ac:dyDescent="0.25">
      <c r="B2607" t="str">
        <f>IF(OR(PLANILLA!AJ2610="SI",PLANILLA!AK2610="SI"),"TIEMPO","")</f>
        <v/>
      </c>
      <c r="C2607" t="str">
        <f>IF(OR(PLANILLA!AJ2610="SI",PLANILLA!AK2610="SI"),"DESPLAZAMIENTO_FORZADO","")</f>
        <v/>
      </c>
      <c r="CR2607" t="str">
        <f>CONCATENATE("COMUNIDAD_",PLANILLA!S2610)</f>
        <v>COMUNIDAD_</v>
      </c>
      <c r="CS2607" t="str">
        <f>CONCATENATE(PLANILLA!S2610,"_",PLANILLA!T2610)</f>
        <v>_</v>
      </c>
      <c r="ES2607" s="42" t="str">
        <f>IF(AND(PLANILLA!AM2610="",PLANILLA!AN2610=""),"",CONCATENATE(PLANILLA!AM2610,"-",PLANILLA!AN2610))</f>
        <v/>
      </c>
    </row>
    <row r="2608" spans="2:149" x14ac:dyDescent="0.25">
      <c r="B2608" t="str">
        <f>IF(OR(PLANILLA!AJ2611="SI",PLANILLA!AK2611="SI"),"TIEMPO","")</f>
        <v/>
      </c>
      <c r="C2608" t="str">
        <f>IF(OR(PLANILLA!AJ2611="SI",PLANILLA!AK2611="SI"),"DESPLAZAMIENTO_FORZADO","")</f>
        <v/>
      </c>
      <c r="CR2608" t="str">
        <f>CONCATENATE("COMUNIDAD_",PLANILLA!S2611)</f>
        <v>COMUNIDAD_</v>
      </c>
      <c r="CS2608" t="str">
        <f>CONCATENATE(PLANILLA!S2611,"_",PLANILLA!T2611)</f>
        <v>_</v>
      </c>
      <c r="ES2608" s="42" t="str">
        <f>IF(AND(PLANILLA!AM2611="",PLANILLA!AN2611=""),"",CONCATENATE(PLANILLA!AM2611,"-",PLANILLA!AN2611))</f>
        <v/>
      </c>
    </row>
    <row r="2609" spans="2:149" x14ac:dyDescent="0.25">
      <c r="B2609" t="str">
        <f>IF(OR(PLANILLA!AJ2612="SI",PLANILLA!AK2612="SI"),"TIEMPO","")</f>
        <v/>
      </c>
      <c r="C2609" t="str">
        <f>IF(OR(PLANILLA!AJ2612="SI",PLANILLA!AK2612="SI"),"DESPLAZAMIENTO_FORZADO","")</f>
        <v/>
      </c>
      <c r="CR2609" t="str">
        <f>CONCATENATE("COMUNIDAD_",PLANILLA!S2612)</f>
        <v>COMUNIDAD_</v>
      </c>
      <c r="CS2609" t="str">
        <f>CONCATENATE(PLANILLA!S2612,"_",PLANILLA!T2612)</f>
        <v>_</v>
      </c>
      <c r="ES2609" s="42" t="str">
        <f>IF(AND(PLANILLA!AM2612="",PLANILLA!AN2612=""),"",CONCATENATE(PLANILLA!AM2612,"-",PLANILLA!AN2612))</f>
        <v/>
      </c>
    </row>
    <row r="2610" spans="2:149" x14ac:dyDescent="0.25">
      <c r="B2610" t="str">
        <f>IF(OR(PLANILLA!AJ2613="SI",PLANILLA!AK2613="SI"),"TIEMPO","")</f>
        <v/>
      </c>
      <c r="C2610" t="str">
        <f>IF(OR(PLANILLA!AJ2613="SI",PLANILLA!AK2613="SI"),"DESPLAZAMIENTO_FORZADO","")</f>
        <v/>
      </c>
      <c r="CR2610" t="str">
        <f>CONCATENATE("COMUNIDAD_",PLANILLA!S2613)</f>
        <v>COMUNIDAD_</v>
      </c>
      <c r="CS2610" t="str">
        <f>CONCATENATE(PLANILLA!S2613,"_",PLANILLA!T2613)</f>
        <v>_</v>
      </c>
      <c r="ES2610" s="42" t="str">
        <f>IF(AND(PLANILLA!AM2613="",PLANILLA!AN2613=""),"",CONCATENATE(PLANILLA!AM2613,"-",PLANILLA!AN2613))</f>
        <v/>
      </c>
    </row>
    <row r="2611" spans="2:149" x14ac:dyDescent="0.25">
      <c r="B2611" t="str">
        <f>IF(OR(PLANILLA!AJ2614="SI",PLANILLA!AK2614="SI"),"TIEMPO","")</f>
        <v/>
      </c>
      <c r="C2611" t="str">
        <f>IF(OR(PLANILLA!AJ2614="SI",PLANILLA!AK2614="SI"),"DESPLAZAMIENTO_FORZADO","")</f>
        <v/>
      </c>
      <c r="CR2611" t="str">
        <f>CONCATENATE("COMUNIDAD_",PLANILLA!S2614)</f>
        <v>COMUNIDAD_</v>
      </c>
      <c r="CS2611" t="str">
        <f>CONCATENATE(PLANILLA!S2614,"_",PLANILLA!T2614)</f>
        <v>_</v>
      </c>
      <c r="ES2611" s="42" t="str">
        <f>IF(AND(PLANILLA!AM2614="",PLANILLA!AN2614=""),"",CONCATENATE(PLANILLA!AM2614,"-",PLANILLA!AN2614))</f>
        <v/>
      </c>
    </row>
    <row r="2612" spans="2:149" x14ac:dyDescent="0.25">
      <c r="B2612" t="str">
        <f>IF(OR(PLANILLA!AJ2615="SI",PLANILLA!AK2615="SI"),"TIEMPO","")</f>
        <v/>
      </c>
      <c r="C2612" t="str">
        <f>IF(OR(PLANILLA!AJ2615="SI",PLANILLA!AK2615="SI"),"DESPLAZAMIENTO_FORZADO","")</f>
        <v/>
      </c>
      <c r="CR2612" t="str">
        <f>CONCATENATE("COMUNIDAD_",PLANILLA!S2615)</f>
        <v>COMUNIDAD_</v>
      </c>
      <c r="CS2612" t="str">
        <f>CONCATENATE(PLANILLA!S2615,"_",PLANILLA!T2615)</f>
        <v>_</v>
      </c>
      <c r="ES2612" s="42" t="str">
        <f>IF(AND(PLANILLA!AM2615="",PLANILLA!AN2615=""),"",CONCATENATE(PLANILLA!AM2615,"-",PLANILLA!AN2615))</f>
        <v/>
      </c>
    </row>
    <row r="2613" spans="2:149" x14ac:dyDescent="0.25">
      <c r="B2613" t="str">
        <f>IF(OR(PLANILLA!AJ2616="SI",PLANILLA!AK2616="SI"),"TIEMPO","")</f>
        <v/>
      </c>
      <c r="C2613" t="str">
        <f>IF(OR(PLANILLA!AJ2616="SI",PLANILLA!AK2616="SI"),"DESPLAZAMIENTO_FORZADO","")</f>
        <v/>
      </c>
      <c r="CR2613" t="str">
        <f>CONCATENATE("COMUNIDAD_",PLANILLA!S2616)</f>
        <v>COMUNIDAD_</v>
      </c>
      <c r="CS2613" t="str">
        <f>CONCATENATE(PLANILLA!S2616,"_",PLANILLA!T2616)</f>
        <v>_</v>
      </c>
      <c r="ES2613" s="42" t="str">
        <f>IF(AND(PLANILLA!AM2616="",PLANILLA!AN2616=""),"",CONCATENATE(PLANILLA!AM2616,"-",PLANILLA!AN2616))</f>
        <v/>
      </c>
    </row>
    <row r="2614" spans="2:149" x14ac:dyDescent="0.25">
      <c r="B2614" t="str">
        <f>IF(OR(PLANILLA!AJ2617="SI",PLANILLA!AK2617="SI"),"TIEMPO","")</f>
        <v/>
      </c>
      <c r="C2614" t="str">
        <f>IF(OR(PLANILLA!AJ2617="SI",PLANILLA!AK2617="SI"),"DESPLAZAMIENTO_FORZADO","")</f>
        <v/>
      </c>
      <c r="CR2614" t="str">
        <f>CONCATENATE("COMUNIDAD_",PLANILLA!S2617)</f>
        <v>COMUNIDAD_</v>
      </c>
      <c r="CS2614" t="str">
        <f>CONCATENATE(PLANILLA!S2617,"_",PLANILLA!T2617)</f>
        <v>_</v>
      </c>
      <c r="ES2614" s="42" t="str">
        <f>IF(AND(PLANILLA!AM2617="",PLANILLA!AN2617=""),"",CONCATENATE(PLANILLA!AM2617,"-",PLANILLA!AN2617))</f>
        <v/>
      </c>
    </row>
    <row r="2615" spans="2:149" x14ac:dyDescent="0.25">
      <c r="B2615" t="str">
        <f>IF(OR(PLANILLA!AJ2618="SI",PLANILLA!AK2618="SI"),"TIEMPO","")</f>
        <v/>
      </c>
      <c r="C2615" t="str">
        <f>IF(OR(PLANILLA!AJ2618="SI",PLANILLA!AK2618="SI"),"DESPLAZAMIENTO_FORZADO","")</f>
        <v/>
      </c>
      <c r="CR2615" t="str">
        <f>CONCATENATE("COMUNIDAD_",PLANILLA!S2618)</f>
        <v>COMUNIDAD_</v>
      </c>
      <c r="CS2615" t="str">
        <f>CONCATENATE(PLANILLA!S2618,"_",PLANILLA!T2618)</f>
        <v>_</v>
      </c>
      <c r="ES2615" s="42" t="str">
        <f>IF(AND(PLANILLA!AM2618="",PLANILLA!AN2618=""),"",CONCATENATE(PLANILLA!AM2618,"-",PLANILLA!AN2618))</f>
        <v/>
      </c>
    </row>
    <row r="2616" spans="2:149" x14ac:dyDescent="0.25">
      <c r="B2616" t="str">
        <f>IF(OR(PLANILLA!AJ2619="SI",PLANILLA!AK2619="SI"),"TIEMPO","")</f>
        <v/>
      </c>
      <c r="C2616" t="str">
        <f>IF(OR(PLANILLA!AJ2619="SI",PLANILLA!AK2619="SI"),"DESPLAZAMIENTO_FORZADO","")</f>
        <v/>
      </c>
      <c r="CR2616" t="str">
        <f>CONCATENATE("COMUNIDAD_",PLANILLA!S2619)</f>
        <v>COMUNIDAD_</v>
      </c>
      <c r="CS2616" t="str">
        <f>CONCATENATE(PLANILLA!S2619,"_",PLANILLA!T2619)</f>
        <v>_</v>
      </c>
      <c r="ES2616" s="42" t="str">
        <f>IF(AND(PLANILLA!AM2619="",PLANILLA!AN2619=""),"",CONCATENATE(PLANILLA!AM2619,"-",PLANILLA!AN2619))</f>
        <v/>
      </c>
    </row>
    <row r="2617" spans="2:149" x14ac:dyDescent="0.25">
      <c r="B2617" t="str">
        <f>IF(OR(PLANILLA!AJ2620="SI",PLANILLA!AK2620="SI"),"TIEMPO","")</f>
        <v/>
      </c>
      <c r="C2617" t="str">
        <f>IF(OR(PLANILLA!AJ2620="SI",PLANILLA!AK2620="SI"),"DESPLAZAMIENTO_FORZADO","")</f>
        <v/>
      </c>
      <c r="CR2617" t="str">
        <f>CONCATENATE("COMUNIDAD_",PLANILLA!S2620)</f>
        <v>COMUNIDAD_</v>
      </c>
      <c r="CS2617" t="str">
        <f>CONCATENATE(PLANILLA!S2620,"_",PLANILLA!T2620)</f>
        <v>_</v>
      </c>
      <c r="ES2617" s="42" t="str">
        <f>IF(AND(PLANILLA!AM2620="",PLANILLA!AN2620=""),"",CONCATENATE(PLANILLA!AM2620,"-",PLANILLA!AN2620))</f>
        <v/>
      </c>
    </row>
    <row r="2618" spans="2:149" x14ac:dyDescent="0.25">
      <c r="B2618" t="str">
        <f>IF(OR(PLANILLA!AJ2621="SI",PLANILLA!AK2621="SI"),"TIEMPO","")</f>
        <v/>
      </c>
      <c r="C2618" t="str">
        <f>IF(OR(PLANILLA!AJ2621="SI",PLANILLA!AK2621="SI"),"DESPLAZAMIENTO_FORZADO","")</f>
        <v/>
      </c>
      <c r="CR2618" t="str">
        <f>CONCATENATE("COMUNIDAD_",PLANILLA!S2621)</f>
        <v>COMUNIDAD_</v>
      </c>
      <c r="CS2618" t="str">
        <f>CONCATENATE(PLANILLA!S2621,"_",PLANILLA!T2621)</f>
        <v>_</v>
      </c>
      <c r="ES2618" s="42" t="str">
        <f>IF(AND(PLANILLA!AM2621="",PLANILLA!AN2621=""),"",CONCATENATE(PLANILLA!AM2621,"-",PLANILLA!AN2621))</f>
        <v/>
      </c>
    </row>
    <row r="2619" spans="2:149" x14ac:dyDescent="0.25">
      <c r="B2619" t="str">
        <f>IF(OR(PLANILLA!AJ2622="SI",PLANILLA!AK2622="SI"),"TIEMPO","")</f>
        <v/>
      </c>
      <c r="C2619" t="str">
        <f>IF(OR(PLANILLA!AJ2622="SI",PLANILLA!AK2622="SI"),"DESPLAZAMIENTO_FORZADO","")</f>
        <v/>
      </c>
      <c r="CR2619" t="str">
        <f>CONCATENATE("COMUNIDAD_",PLANILLA!S2622)</f>
        <v>COMUNIDAD_</v>
      </c>
      <c r="CS2619" t="str">
        <f>CONCATENATE(PLANILLA!S2622,"_",PLANILLA!T2622)</f>
        <v>_</v>
      </c>
      <c r="ES2619" s="42" t="str">
        <f>IF(AND(PLANILLA!AM2622="",PLANILLA!AN2622=""),"",CONCATENATE(PLANILLA!AM2622,"-",PLANILLA!AN2622))</f>
        <v/>
      </c>
    </row>
    <row r="2620" spans="2:149" x14ac:dyDescent="0.25">
      <c r="B2620" t="str">
        <f>IF(OR(PLANILLA!AJ2623="SI",PLANILLA!AK2623="SI"),"TIEMPO","")</f>
        <v/>
      </c>
      <c r="C2620" t="str">
        <f>IF(OR(PLANILLA!AJ2623="SI",PLANILLA!AK2623="SI"),"DESPLAZAMIENTO_FORZADO","")</f>
        <v/>
      </c>
      <c r="CR2620" t="str">
        <f>CONCATENATE("COMUNIDAD_",PLANILLA!S2623)</f>
        <v>COMUNIDAD_</v>
      </c>
      <c r="CS2620" t="str">
        <f>CONCATENATE(PLANILLA!S2623,"_",PLANILLA!T2623)</f>
        <v>_</v>
      </c>
      <c r="ES2620" s="42" t="str">
        <f>IF(AND(PLANILLA!AM2623="",PLANILLA!AN2623=""),"",CONCATENATE(PLANILLA!AM2623,"-",PLANILLA!AN2623))</f>
        <v/>
      </c>
    </row>
    <row r="2621" spans="2:149" x14ac:dyDescent="0.25">
      <c r="B2621" t="str">
        <f>IF(OR(PLANILLA!AJ2624="SI",PLANILLA!AK2624="SI"),"TIEMPO","")</f>
        <v/>
      </c>
      <c r="C2621" t="str">
        <f>IF(OR(PLANILLA!AJ2624="SI",PLANILLA!AK2624="SI"),"DESPLAZAMIENTO_FORZADO","")</f>
        <v/>
      </c>
      <c r="CR2621" t="str">
        <f>CONCATENATE("COMUNIDAD_",PLANILLA!S2624)</f>
        <v>COMUNIDAD_</v>
      </c>
      <c r="CS2621" t="str">
        <f>CONCATENATE(PLANILLA!S2624,"_",PLANILLA!T2624)</f>
        <v>_</v>
      </c>
      <c r="ES2621" s="42" t="str">
        <f>IF(AND(PLANILLA!AM2624="",PLANILLA!AN2624=""),"",CONCATENATE(PLANILLA!AM2624,"-",PLANILLA!AN2624))</f>
        <v/>
      </c>
    </row>
    <row r="2622" spans="2:149" x14ac:dyDescent="0.25">
      <c r="B2622" t="str">
        <f>IF(OR(PLANILLA!AJ2625="SI",PLANILLA!AK2625="SI"),"TIEMPO","")</f>
        <v/>
      </c>
      <c r="C2622" t="str">
        <f>IF(OR(PLANILLA!AJ2625="SI",PLANILLA!AK2625="SI"),"DESPLAZAMIENTO_FORZADO","")</f>
        <v/>
      </c>
      <c r="CR2622" t="str">
        <f>CONCATENATE("COMUNIDAD_",PLANILLA!S2625)</f>
        <v>COMUNIDAD_</v>
      </c>
      <c r="CS2622" t="str">
        <f>CONCATENATE(PLANILLA!S2625,"_",PLANILLA!T2625)</f>
        <v>_</v>
      </c>
      <c r="ES2622" s="42" t="str">
        <f>IF(AND(PLANILLA!AM2625="",PLANILLA!AN2625=""),"",CONCATENATE(PLANILLA!AM2625,"-",PLANILLA!AN2625))</f>
        <v/>
      </c>
    </row>
    <row r="2623" spans="2:149" x14ac:dyDescent="0.25">
      <c r="B2623" t="str">
        <f>IF(OR(PLANILLA!AJ2626="SI",PLANILLA!AK2626="SI"),"TIEMPO","")</f>
        <v/>
      </c>
      <c r="C2623" t="str">
        <f>IF(OR(PLANILLA!AJ2626="SI",PLANILLA!AK2626="SI"),"DESPLAZAMIENTO_FORZADO","")</f>
        <v/>
      </c>
      <c r="CR2623" t="str">
        <f>CONCATENATE("COMUNIDAD_",PLANILLA!S2626)</f>
        <v>COMUNIDAD_</v>
      </c>
      <c r="CS2623" t="str">
        <f>CONCATENATE(PLANILLA!S2626,"_",PLANILLA!T2626)</f>
        <v>_</v>
      </c>
      <c r="ES2623" s="42" t="str">
        <f>IF(AND(PLANILLA!AM2626="",PLANILLA!AN2626=""),"",CONCATENATE(PLANILLA!AM2626,"-",PLANILLA!AN2626))</f>
        <v/>
      </c>
    </row>
    <row r="2624" spans="2:149" x14ac:dyDescent="0.25">
      <c r="B2624" t="str">
        <f>IF(OR(PLANILLA!AJ2627="SI",PLANILLA!AK2627="SI"),"TIEMPO","")</f>
        <v/>
      </c>
      <c r="C2624" t="str">
        <f>IF(OR(PLANILLA!AJ2627="SI",PLANILLA!AK2627="SI"),"DESPLAZAMIENTO_FORZADO","")</f>
        <v/>
      </c>
      <c r="CR2624" t="str">
        <f>CONCATENATE("COMUNIDAD_",PLANILLA!S2627)</f>
        <v>COMUNIDAD_</v>
      </c>
      <c r="CS2624" t="str">
        <f>CONCATENATE(PLANILLA!S2627,"_",PLANILLA!T2627)</f>
        <v>_</v>
      </c>
      <c r="ES2624" s="42" t="str">
        <f>IF(AND(PLANILLA!AM2627="",PLANILLA!AN2627=""),"",CONCATENATE(PLANILLA!AM2627,"-",PLANILLA!AN2627))</f>
        <v/>
      </c>
    </row>
    <row r="2625" spans="2:149" x14ac:dyDescent="0.25">
      <c r="B2625" t="str">
        <f>IF(OR(PLANILLA!AJ2628="SI",PLANILLA!AK2628="SI"),"TIEMPO","")</f>
        <v/>
      </c>
      <c r="C2625" t="str">
        <f>IF(OR(PLANILLA!AJ2628="SI",PLANILLA!AK2628="SI"),"DESPLAZAMIENTO_FORZADO","")</f>
        <v/>
      </c>
      <c r="CR2625" t="str">
        <f>CONCATENATE("COMUNIDAD_",PLANILLA!S2628)</f>
        <v>COMUNIDAD_</v>
      </c>
      <c r="CS2625" t="str">
        <f>CONCATENATE(PLANILLA!S2628,"_",PLANILLA!T2628)</f>
        <v>_</v>
      </c>
      <c r="ES2625" s="42" t="str">
        <f>IF(AND(PLANILLA!AM2628="",PLANILLA!AN2628=""),"",CONCATENATE(PLANILLA!AM2628,"-",PLANILLA!AN2628))</f>
        <v/>
      </c>
    </row>
    <row r="2626" spans="2:149" x14ac:dyDescent="0.25">
      <c r="B2626" t="str">
        <f>IF(OR(PLANILLA!AJ2629="SI",PLANILLA!AK2629="SI"),"TIEMPO","")</f>
        <v/>
      </c>
      <c r="C2626" t="str">
        <f>IF(OR(PLANILLA!AJ2629="SI",PLANILLA!AK2629="SI"),"DESPLAZAMIENTO_FORZADO","")</f>
        <v/>
      </c>
      <c r="CR2626" t="str">
        <f>CONCATENATE("COMUNIDAD_",PLANILLA!S2629)</f>
        <v>COMUNIDAD_</v>
      </c>
      <c r="CS2626" t="str">
        <f>CONCATENATE(PLANILLA!S2629,"_",PLANILLA!T2629)</f>
        <v>_</v>
      </c>
      <c r="ES2626" s="42" t="str">
        <f>IF(AND(PLANILLA!AM2629="",PLANILLA!AN2629=""),"",CONCATENATE(PLANILLA!AM2629,"-",PLANILLA!AN2629))</f>
        <v/>
      </c>
    </row>
    <row r="2627" spans="2:149" x14ac:dyDescent="0.25">
      <c r="B2627" t="str">
        <f>IF(OR(PLANILLA!AJ2630="SI",PLANILLA!AK2630="SI"),"TIEMPO","")</f>
        <v/>
      </c>
      <c r="C2627" t="str">
        <f>IF(OR(PLANILLA!AJ2630="SI",PLANILLA!AK2630="SI"),"DESPLAZAMIENTO_FORZADO","")</f>
        <v/>
      </c>
      <c r="CR2627" t="str">
        <f>CONCATENATE("COMUNIDAD_",PLANILLA!S2630)</f>
        <v>COMUNIDAD_</v>
      </c>
      <c r="CS2627" t="str">
        <f>CONCATENATE(PLANILLA!S2630,"_",PLANILLA!T2630)</f>
        <v>_</v>
      </c>
      <c r="ES2627" s="42" t="str">
        <f>IF(AND(PLANILLA!AM2630="",PLANILLA!AN2630=""),"",CONCATENATE(PLANILLA!AM2630,"-",PLANILLA!AN2630))</f>
        <v/>
      </c>
    </row>
    <row r="2628" spans="2:149" x14ac:dyDescent="0.25">
      <c r="B2628" t="str">
        <f>IF(OR(PLANILLA!AJ2631="SI",PLANILLA!AK2631="SI"),"TIEMPO","")</f>
        <v/>
      </c>
      <c r="C2628" t="str">
        <f>IF(OR(PLANILLA!AJ2631="SI",PLANILLA!AK2631="SI"),"DESPLAZAMIENTO_FORZADO","")</f>
        <v/>
      </c>
      <c r="CR2628" t="str">
        <f>CONCATENATE("COMUNIDAD_",PLANILLA!S2631)</f>
        <v>COMUNIDAD_</v>
      </c>
      <c r="CS2628" t="str">
        <f>CONCATENATE(PLANILLA!S2631,"_",PLANILLA!T2631)</f>
        <v>_</v>
      </c>
      <c r="ES2628" s="42" t="str">
        <f>IF(AND(PLANILLA!AM2631="",PLANILLA!AN2631=""),"",CONCATENATE(PLANILLA!AM2631,"-",PLANILLA!AN2631))</f>
        <v/>
      </c>
    </row>
    <row r="2629" spans="2:149" x14ac:dyDescent="0.25">
      <c r="B2629" t="str">
        <f>IF(OR(PLANILLA!AJ2632="SI",PLANILLA!AK2632="SI"),"TIEMPO","")</f>
        <v/>
      </c>
      <c r="C2629" t="str">
        <f>IF(OR(PLANILLA!AJ2632="SI",PLANILLA!AK2632="SI"),"DESPLAZAMIENTO_FORZADO","")</f>
        <v/>
      </c>
      <c r="CR2629" t="str">
        <f>CONCATENATE("COMUNIDAD_",PLANILLA!S2632)</f>
        <v>COMUNIDAD_</v>
      </c>
      <c r="CS2629" t="str">
        <f>CONCATENATE(PLANILLA!S2632,"_",PLANILLA!T2632)</f>
        <v>_</v>
      </c>
      <c r="ES2629" s="42" t="str">
        <f>IF(AND(PLANILLA!AM2632="",PLANILLA!AN2632=""),"",CONCATENATE(PLANILLA!AM2632,"-",PLANILLA!AN2632))</f>
        <v/>
      </c>
    </row>
    <row r="2630" spans="2:149" x14ac:dyDescent="0.25">
      <c r="B2630" t="str">
        <f>IF(OR(PLANILLA!AJ2633="SI",PLANILLA!AK2633="SI"),"TIEMPO","")</f>
        <v/>
      </c>
      <c r="C2630" t="str">
        <f>IF(OR(PLANILLA!AJ2633="SI",PLANILLA!AK2633="SI"),"DESPLAZAMIENTO_FORZADO","")</f>
        <v/>
      </c>
      <c r="CR2630" t="str">
        <f>CONCATENATE("COMUNIDAD_",PLANILLA!S2633)</f>
        <v>COMUNIDAD_</v>
      </c>
      <c r="CS2630" t="str">
        <f>CONCATENATE(PLANILLA!S2633,"_",PLANILLA!T2633)</f>
        <v>_</v>
      </c>
      <c r="ES2630" s="42" t="str">
        <f>IF(AND(PLANILLA!AM2633="",PLANILLA!AN2633=""),"",CONCATENATE(PLANILLA!AM2633,"-",PLANILLA!AN2633))</f>
        <v/>
      </c>
    </row>
    <row r="2631" spans="2:149" x14ac:dyDescent="0.25">
      <c r="B2631" t="str">
        <f>IF(OR(PLANILLA!AJ2634="SI",PLANILLA!AK2634="SI"),"TIEMPO","")</f>
        <v/>
      </c>
      <c r="C2631" t="str">
        <f>IF(OR(PLANILLA!AJ2634="SI",PLANILLA!AK2634="SI"),"DESPLAZAMIENTO_FORZADO","")</f>
        <v/>
      </c>
      <c r="CR2631" t="str">
        <f>CONCATENATE("COMUNIDAD_",PLANILLA!S2634)</f>
        <v>COMUNIDAD_</v>
      </c>
      <c r="CS2631" t="str">
        <f>CONCATENATE(PLANILLA!S2634,"_",PLANILLA!T2634)</f>
        <v>_</v>
      </c>
      <c r="ES2631" s="42" t="str">
        <f>IF(AND(PLANILLA!AM2634="",PLANILLA!AN2634=""),"",CONCATENATE(PLANILLA!AM2634,"-",PLANILLA!AN2634))</f>
        <v/>
      </c>
    </row>
    <row r="2632" spans="2:149" x14ac:dyDescent="0.25">
      <c r="B2632" t="str">
        <f>IF(OR(PLANILLA!AJ2635="SI",PLANILLA!AK2635="SI"),"TIEMPO","")</f>
        <v/>
      </c>
      <c r="C2632" t="str">
        <f>IF(OR(PLANILLA!AJ2635="SI",PLANILLA!AK2635="SI"),"DESPLAZAMIENTO_FORZADO","")</f>
        <v/>
      </c>
      <c r="CR2632" t="str">
        <f>CONCATENATE("COMUNIDAD_",PLANILLA!S2635)</f>
        <v>COMUNIDAD_</v>
      </c>
      <c r="CS2632" t="str">
        <f>CONCATENATE(PLANILLA!S2635,"_",PLANILLA!T2635)</f>
        <v>_</v>
      </c>
      <c r="ES2632" s="42" t="str">
        <f>IF(AND(PLANILLA!AM2635="",PLANILLA!AN2635=""),"",CONCATENATE(PLANILLA!AM2635,"-",PLANILLA!AN2635))</f>
        <v/>
      </c>
    </row>
    <row r="2633" spans="2:149" x14ac:dyDescent="0.25">
      <c r="B2633" t="str">
        <f>IF(OR(PLANILLA!AJ2636="SI",PLANILLA!AK2636="SI"),"TIEMPO","")</f>
        <v/>
      </c>
      <c r="C2633" t="str">
        <f>IF(OR(PLANILLA!AJ2636="SI",PLANILLA!AK2636="SI"),"DESPLAZAMIENTO_FORZADO","")</f>
        <v/>
      </c>
      <c r="CR2633" t="str">
        <f>CONCATENATE("COMUNIDAD_",PLANILLA!S2636)</f>
        <v>COMUNIDAD_</v>
      </c>
      <c r="CS2633" t="str">
        <f>CONCATENATE(PLANILLA!S2636,"_",PLANILLA!T2636)</f>
        <v>_</v>
      </c>
      <c r="ES2633" s="42" t="str">
        <f>IF(AND(PLANILLA!AM2636="",PLANILLA!AN2636=""),"",CONCATENATE(PLANILLA!AM2636,"-",PLANILLA!AN2636))</f>
        <v/>
      </c>
    </row>
    <row r="2634" spans="2:149" x14ac:dyDescent="0.25">
      <c r="B2634" t="str">
        <f>IF(OR(PLANILLA!AJ2637="SI",PLANILLA!AK2637="SI"),"TIEMPO","")</f>
        <v/>
      </c>
      <c r="C2634" t="str">
        <f>IF(OR(PLANILLA!AJ2637="SI",PLANILLA!AK2637="SI"),"DESPLAZAMIENTO_FORZADO","")</f>
        <v/>
      </c>
      <c r="CR2634" t="str">
        <f>CONCATENATE("COMUNIDAD_",PLANILLA!S2637)</f>
        <v>COMUNIDAD_</v>
      </c>
      <c r="CS2634" t="str">
        <f>CONCATENATE(PLANILLA!S2637,"_",PLANILLA!T2637)</f>
        <v>_</v>
      </c>
      <c r="ES2634" s="42" t="str">
        <f>IF(AND(PLANILLA!AM2637="",PLANILLA!AN2637=""),"",CONCATENATE(PLANILLA!AM2637,"-",PLANILLA!AN2637))</f>
        <v/>
      </c>
    </row>
    <row r="2635" spans="2:149" x14ac:dyDescent="0.25">
      <c r="B2635" t="str">
        <f>IF(OR(PLANILLA!AJ2638="SI",PLANILLA!AK2638="SI"),"TIEMPO","")</f>
        <v/>
      </c>
      <c r="C2635" t="str">
        <f>IF(OR(PLANILLA!AJ2638="SI",PLANILLA!AK2638="SI"),"DESPLAZAMIENTO_FORZADO","")</f>
        <v/>
      </c>
      <c r="CR2635" t="str">
        <f>CONCATENATE("COMUNIDAD_",PLANILLA!S2638)</f>
        <v>COMUNIDAD_</v>
      </c>
      <c r="CS2635" t="str">
        <f>CONCATENATE(PLANILLA!S2638,"_",PLANILLA!T2638)</f>
        <v>_</v>
      </c>
      <c r="ES2635" s="42" t="str">
        <f>IF(AND(PLANILLA!AM2638="",PLANILLA!AN2638=""),"",CONCATENATE(PLANILLA!AM2638,"-",PLANILLA!AN2638))</f>
        <v/>
      </c>
    </row>
    <row r="2636" spans="2:149" x14ac:dyDescent="0.25">
      <c r="B2636" t="str">
        <f>IF(OR(PLANILLA!AJ2639="SI",PLANILLA!AK2639="SI"),"TIEMPO","")</f>
        <v/>
      </c>
      <c r="C2636" t="str">
        <f>IF(OR(PLANILLA!AJ2639="SI",PLANILLA!AK2639="SI"),"DESPLAZAMIENTO_FORZADO","")</f>
        <v/>
      </c>
      <c r="CR2636" t="str">
        <f>CONCATENATE("COMUNIDAD_",PLANILLA!S2639)</f>
        <v>COMUNIDAD_</v>
      </c>
      <c r="CS2636" t="str">
        <f>CONCATENATE(PLANILLA!S2639,"_",PLANILLA!T2639)</f>
        <v>_</v>
      </c>
      <c r="ES2636" s="42" t="str">
        <f>IF(AND(PLANILLA!AM2639="",PLANILLA!AN2639=""),"",CONCATENATE(PLANILLA!AM2639,"-",PLANILLA!AN2639))</f>
        <v/>
      </c>
    </row>
    <row r="2637" spans="2:149" x14ac:dyDescent="0.25">
      <c r="B2637" t="str">
        <f>IF(OR(PLANILLA!AJ2640="SI",PLANILLA!AK2640="SI"),"TIEMPO","")</f>
        <v/>
      </c>
      <c r="C2637" t="str">
        <f>IF(OR(PLANILLA!AJ2640="SI",PLANILLA!AK2640="SI"),"DESPLAZAMIENTO_FORZADO","")</f>
        <v/>
      </c>
      <c r="CR2637" t="str">
        <f>CONCATENATE("COMUNIDAD_",PLANILLA!S2640)</f>
        <v>COMUNIDAD_</v>
      </c>
      <c r="CS2637" t="str">
        <f>CONCATENATE(PLANILLA!S2640,"_",PLANILLA!T2640)</f>
        <v>_</v>
      </c>
      <c r="ES2637" s="42" t="str">
        <f>IF(AND(PLANILLA!AM2640="",PLANILLA!AN2640=""),"",CONCATENATE(PLANILLA!AM2640,"-",PLANILLA!AN2640))</f>
        <v/>
      </c>
    </row>
    <row r="2638" spans="2:149" x14ac:dyDescent="0.25">
      <c r="B2638" t="str">
        <f>IF(OR(PLANILLA!AJ2641="SI",PLANILLA!AK2641="SI"),"TIEMPO","")</f>
        <v/>
      </c>
      <c r="C2638" t="str">
        <f>IF(OR(PLANILLA!AJ2641="SI",PLANILLA!AK2641="SI"),"DESPLAZAMIENTO_FORZADO","")</f>
        <v/>
      </c>
      <c r="CR2638" t="str">
        <f>CONCATENATE("COMUNIDAD_",PLANILLA!S2641)</f>
        <v>COMUNIDAD_</v>
      </c>
      <c r="CS2638" t="str">
        <f>CONCATENATE(PLANILLA!S2641,"_",PLANILLA!T2641)</f>
        <v>_</v>
      </c>
      <c r="ES2638" s="42" t="str">
        <f>IF(AND(PLANILLA!AM2641="",PLANILLA!AN2641=""),"",CONCATENATE(PLANILLA!AM2641,"-",PLANILLA!AN2641))</f>
        <v/>
      </c>
    </row>
    <row r="2639" spans="2:149" x14ac:dyDescent="0.25">
      <c r="B2639" t="str">
        <f>IF(OR(PLANILLA!AJ2642="SI",PLANILLA!AK2642="SI"),"TIEMPO","")</f>
        <v/>
      </c>
      <c r="C2639" t="str">
        <f>IF(OR(PLANILLA!AJ2642="SI",PLANILLA!AK2642="SI"),"DESPLAZAMIENTO_FORZADO","")</f>
        <v/>
      </c>
      <c r="CR2639" t="str">
        <f>CONCATENATE("COMUNIDAD_",PLANILLA!S2642)</f>
        <v>COMUNIDAD_</v>
      </c>
      <c r="CS2639" t="str">
        <f>CONCATENATE(PLANILLA!S2642,"_",PLANILLA!T2642)</f>
        <v>_</v>
      </c>
      <c r="ES2639" s="42" t="str">
        <f>IF(AND(PLANILLA!AM2642="",PLANILLA!AN2642=""),"",CONCATENATE(PLANILLA!AM2642,"-",PLANILLA!AN2642))</f>
        <v/>
      </c>
    </row>
    <row r="2640" spans="2:149" x14ac:dyDescent="0.25">
      <c r="B2640" t="str">
        <f>IF(OR(PLANILLA!AJ2643="SI",PLANILLA!AK2643="SI"),"TIEMPO","")</f>
        <v/>
      </c>
      <c r="C2640" t="str">
        <f>IF(OR(PLANILLA!AJ2643="SI",PLANILLA!AK2643="SI"),"DESPLAZAMIENTO_FORZADO","")</f>
        <v/>
      </c>
      <c r="CR2640" t="str">
        <f>CONCATENATE("COMUNIDAD_",PLANILLA!S2643)</f>
        <v>COMUNIDAD_</v>
      </c>
      <c r="CS2640" t="str">
        <f>CONCATENATE(PLANILLA!S2643,"_",PLANILLA!T2643)</f>
        <v>_</v>
      </c>
      <c r="ES2640" s="42" t="str">
        <f>IF(AND(PLANILLA!AM2643="",PLANILLA!AN2643=""),"",CONCATENATE(PLANILLA!AM2643,"-",PLANILLA!AN2643))</f>
        <v/>
      </c>
    </row>
    <row r="2641" spans="2:149" x14ac:dyDescent="0.25">
      <c r="B2641" t="str">
        <f>IF(OR(PLANILLA!AJ2644="SI",PLANILLA!AK2644="SI"),"TIEMPO","")</f>
        <v/>
      </c>
      <c r="C2641" t="str">
        <f>IF(OR(PLANILLA!AJ2644="SI",PLANILLA!AK2644="SI"),"DESPLAZAMIENTO_FORZADO","")</f>
        <v/>
      </c>
      <c r="CR2641" t="str">
        <f>CONCATENATE("COMUNIDAD_",PLANILLA!S2644)</f>
        <v>COMUNIDAD_</v>
      </c>
      <c r="CS2641" t="str">
        <f>CONCATENATE(PLANILLA!S2644,"_",PLANILLA!T2644)</f>
        <v>_</v>
      </c>
      <c r="ES2641" s="42" t="str">
        <f>IF(AND(PLANILLA!AM2644="",PLANILLA!AN2644=""),"",CONCATENATE(PLANILLA!AM2644,"-",PLANILLA!AN2644))</f>
        <v/>
      </c>
    </row>
    <row r="2642" spans="2:149" x14ac:dyDescent="0.25">
      <c r="B2642" t="str">
        <f>IF(OR(PLANILLA!AJ2645="SI",PLANILLA!AK2645="SI"),"TIEMPO","")</f>
        <v/>
      </c>
      <c r="C2642" t="str">
        <f>IF(OR(PLANILLA!AJ2645="SI",PLANILLA!AK2645="SI"),"DESPLAZAMIENTO_FORZADO","")</f>
        <v/>
      </c>
      <c r="CR2642" t="str">
        <f>CONCATENATE("COMUNIDAD_",PLANILLA!S2645)</f>
        <v>COMUNIDAD_</v>
      </c>
      <c r="CS2642" t="str">
        <f>CONCATENATE(PLANILLA!S2645,"_",PLANILLA!T2645)</f>
        <v>_</v>
      </c>
      <c r="ES2642" s="42" t="str">
        <f>IF(AND(PLANILLA!AM2645="",PLANILLA!AN2645=""),"",CONCATENATE(PLANILLA!AM2645,"-",PLANILLA!AN2645))</f>
        <v/>
      </c>
    </row>
    <row r="2643" spans="2:149" x14ac:dyDescent="0.25">
      <c r="B2643" t="str">
        <f>IF(OR(PLANILLA!AJ2646="SI",PLANILLA!AK2646="SI"),"TIEMPO","")</f>
        <v/>
      </c>
      <c r="C2643" t="str">
        <f>IF(OR(PLANILLA!AJ2646="SI",PLANILLA!AK2646="SI"),"DESPLAZAMIENTO_FORZADO","")</f>
        <v/>
      </c>
      <c r="CR2643" t="str">
        <f>CONCATENATE("COMUNIDAD_",PLANILLA!S2646)</f>
        <v>COMUNIDAD_</v>
      </c>
      <c r="CS2643" t="str">
        <f>CONCATENATE(PLANILLA!S2646,"_",PLANILLA!T2646)</f>
        <v>_</v>
      </c>
      <c r="ES2643" s="42" t="str">
        <f>IF(AND(PLANILLA!AM2646="",PLANILLA!AN2646=""),"",CONCATENATE(PLANILLA!AM2646,"-",PLANILLA!AN2646))</f>
        <v/>
      </c>
    </row>
    <row r="2644" spans="2:149" x14ac:dyDescent="0.25">
      <c r="B2644" t="str">
        <f>IF(OR(PLANILLA!AJ2647="SI",PLANILLA!AK2647="SI"),"TIEMPO","")</f>
        <v/>
      </c>
      <c r="C2644" t="str">
        <f>IF(OR(PLANILLA!AJ2647="SI",PLANILLA!AK2647="SI"),"DESPLAZAMIENTO_FORZADO","")</f>
        <v/>
      </c>
      <c r="CR2644" t="str">
        <f>CONCATENATE("COMUNIDAD_",PLANILLA!S2647)</f>
        <v>COMUNIDAD_</v>
      </c>
      <c r="CS2644" t="str">
        <f>CONCATENATE(PLANILLA!S2647,"_",PLANILLA!T2647)</f>
        <v>_</v>
      </c>
      <c r="ES2644" s="42" t="str">
        <f>IF(AND(PLANILLA!AM2647="",PLANILLA!AN2647=""),"",CONCATENATE(PLANILLA!AM2647,"-",PLANILLA!AN2647))</f>
        <v/>
      </c>
    </row>
    <row r="2645" spans="2:149" x14ac:dyDescent="0.25">
      <c r="B2645" t="str">
        <f>IF(OR(PLANILLA!AJ2648="SI",PLANILLA!AK2648="SI"),"TIEMPO","")</f>
        <v/>
      </c>
      <c r="C2645" t="str">
        <f>IF(OR(PLANILLA!AJ2648="SI",PLANILLA!AK2648="SI"),"DESPLAZAMIENTO_FORZADO","")</f>
        <v/>
      </c>
      <c r="CR2645" t="str">
        <f>CONCATENATE("COMUNIDAD_",PLANILLA!S2648)</f>
        <v>COMUNIDAD_</v>
      </c>
      <c r="CS2645" t="str">
        <f>CONCATENATE(PLANILLA!S2648,"_",PLANILLA!T2648)</f>
        <v>_</v>
      </c>
      <c r="ES2645" s="42" t="str">
        <f>IF(AND(PLANILLA!AM2648="",PLANILLA!AN2648=""),"",CONCATENATE(PLANILLA!AM2648,"-",PLANILLA!AN2648))</f>
        <v/>
      </c>
    </row>
    <row r="2646" spans="2:149" x14ac:dyDescent="0.25">
      <c r="B2646" t="str">
        <f>IF(OR(PLANILLA!AJ2649="SI",PLANILLA!AK2649="SI"),"TIEMPO","")</f>
        <v/>
      </c>
      <c r="C2646" t="str">
        <f>IF(OR(PLANILLA!AJ2649="SI",PLANILLA!AK2649="SI"),"DESPLAZAMIENTO_FORZADO","")</f>
        <v/>
      </c>
      <c r="CR2646" t="str">
        <f>CONCATENATE("COMUNIDAD_",PLANILLA!S2649)</f>
        <v>COMUNIDAD_</v>
      </c>
      <c r="CS2646" t="str">
        <f>CONCATENATE(PLANILLA!S2649,"_",PLANILLA!T2649)</f>
        <v>_</v>
      </c>
      <c r="ES2646" s="42" t="str">
        <f>IF(AND(PLANILLA!AM2649="",PLANILLA!AN2649=""),"",CONCATENATE(PLANILLA!AM2649,"-",PLANILLA!AN2649))</f>
        <v/>
      </c>
    </row>
    <row r="2647" spans="2:149" x14ac:dyDescent="0.25">
      <c r="B2647" t="str">
        <f>IF(OR(PLANILLA!AJ2650="SI",PLANILLA!AK2650="SI"),"TIEMPO","")</f>
        <v/>
      </c>
      <c r="C2647" t="str">
        <f>IF(OR(PLANILLA!AJ2650="SI",PLANILLA!AK2650="SI"),"DESPLAZAMIENTO_FORZADO","")</f>
        <v/>
      </c>
      <c r="CR2647" t="str">
        <f>CONCATENATE("COMUNIDAD_",PLANILLA!S2650)</f>
        <v>COMUNIDAD_</v>
      </c>
      <c r="CS2647" t="str">
        <f>CONCATENATE(PLANILLA!S2650,"_",PLANILLA!T2650)</f>
        <v>_</v>
      </c>
      <c r="ES2647" s="42" t="str">
        <f>IF(AND(PLANILLA!AM2650="",PLANILLA!AN2650=""),"",CONCATENATE(PLANILLA!AM2650,"-",PLANILLA!AN2650))</f>
        <v/>
      </c>
    </row>
    <row r="2648" spans="2:149" x14ac:dyDescent="0.25">
      <c r="B2648" t="str">
        <f>IF(OR(PLANILLA!AJ2651="SI",PLANILLA!AK2651="SI"),"TIEMPO","")</f>
        <v/>
      </c>
      <c r="C2648" t="str">
        <f>IF(OR(PLANILLA!AJ2651="SI",PLANILLA!AK2651="SI"),"DESPLAZAMIENTO_FORZADO","")</f>
        <v/>
      </c>
      <c r="CR2648" t="str">
        <f>CONCATENATE("COMUNIDAD_",PLANILLA!S2651)</f>
        <v>COMUNIDAD_</v>
      </c>
      <c r="CS2648" t="str">
        <f>CONCATENATE(PLANILLA!S2651,"_",PLANILLA!T2651)</f>
        <v>_</v>
      </c>
      <c r="ES2648" s="42" t="str">
        <f>IF(AND(PLANILLA!AM2651="",PLANILLA!AN2651=""),"",CONCATENATE(PLANILLA!AM2651,"-",PLANILLA!AN2651))</f>
        <v/>
      </c>
    </row>
    <row r="2649" spans="2:149" x14ac:dyDescent="0.25">
      <c r="B2649" t="str">
        <f>IF(OR(PLANILLA!AJ2652="SI",PLANILLA!AK2652="SI"),"TIEMPO","")</f>
        <v/>
      </c>
      <c r="C2649" t="str">
        <f>IF(OR(PLANILLA!AJ2652="SI",PLANILLA!AK2652="SI"),"DESPLAZAMIENTO_FORZADO","")</f>
        <v/>
      </c>
      <c r="CR2649" t="str">
        <f>CONCATENATE("COMUNIDAD_",PLANILLA!S2652)</f>
        <v>COMUNIDAD_</v>
      </c>
      <c r="CS2649" t="str">
        <f>CONCATENATE(PLANILLA!S2652,"_",PLANILLA!T2652)</f>
        <v>_</v>
      </c>
      <c r="ES2649" s="42" t="str">
        <f>IF(AND(PLANILLA!AM2652="",PLANILLA!AN2652=""),"",CONCATENATE(PLANILLA!AM2652,"-",PLANILLA!AN2652))</f>
        <v/>
      </c>
    </row>
    <row r="2650" spans="2:149" x14ac:dyDescent="0.25">
      <c r="B2650" t="str">
        <f>IF(OR(PLANILLA!AJ2653="SI",PLANILLA!AK2653="SI"),"TIEMPO","")</f>
        <v/>
      </c>
      <c r="C2650" t="str">
        <f>IF(OR(PLANILLA!AJ2653="SI",PLANILLA!AK2653="SI"),"DESPLAZAMIENTO_FORZADO","")</f>
        <v/>
      </c>
      <c r="CR2650" t="str">
        <f>CONCATENATE("COMUNIDAD_",PLANILLA!S2653)</f>
        <v>COMUNIDAD_</v>
      </c>
      <c r="CS2650" t="str">
        <f>CONCATENATE(PLANILLA!S2653,"_",PLANILLA!T2653)</f>
        <v>_</v>
      </c>
      <c r="ES2650" s="42" t="str">
        <f>IF(AND(PLANILLA!AM2653="",PLANILLA!AN2653=""),"",CONCATENATE(PLANILLA!AM2653,"-",PLANILLA!AN2653))</f>
        <v/>
      </c>
    </row>
    <row r="2651" spans="2:149" x14ac:dyDescent="0.25">
      <c r="B2651" t="str">
        <f>IF(OR(PLANILLA!AJ2654="SI",PLANILLA!AK2654="SI"),"TIEMPO","")</f>
        <v/>
      </c>
      <c r="C2651" t="str">
        <f>IF(OR(PLANILLA!AJ2654="SI",PLANILLA!AK2654="SI"),"DESPLAZAMIENTO_FORZADO","")</f>
        <v/>
      </c>
      <c r="CR2651" t="str">
        <f>CONCATENATE("COMUNIDAD_",PLANILLA!S2654)</f>
        <v>COMUNIDAD_</v>
      </c>
      <c r="CS2651" t="str">
        <f>CONCATENATE(PLANILLA!S2654,"_",PLANILLA!T2654)</f>
        <v>_</v>
      </c>
      <c r="ES2651" s="42" t="str">
        <f>IF(AND(PLANILLA!AM2654="",PLANILLA!AN2654=""),"",CONCATENATE(PLANILLA!AM2654,"-",PLANILLA!AN2654))</f>
        <v/>
      </c>
    </row>
    <row r="2652" spans="2:149" x14ac:dyDescent="0.25">
      <c r="B2652" t="str">
        <f>IF(OR(PLANILLA!AJ2655="SI",PLANILLA!AK2655="SI"),"TIEMPO","")</f>
        <v/>
      </c>
      <c r="C2652" t="str">
        <f>IF(OR(PLANILLA!AJ2655="SI",PLANILLA!AK2655="SI"),"DESPLAZAMIENTO_FORZADO","")</f>
        <v/>
      </c>
      <c r="CR2652" t="str">
        <f>CONCATENATE("COMUNIDAD_",PLANILLA!S2655)</f>
        <v>COMUNIDAD_</v>
      </c>
      <c r="CS2652" t="str">
        <f>CONCATENATE(PLANILLA!S2655,"_",PLANILLA!T2655)</f>
        <v>_</v>
      </c>
      <c r="ES2652" s="42" t="str">
        <f>IF(AND(PLANILLA!AM2655="",PLANILLA!AN2655=""),"",CONCATENATE(PLANILLA!AM2655,"-",PLANILLA!AN2655))</f>
        <v/>
      </c>
    </row>
    <row r="2653" spans="2:149" x14ac:dyDescent="0.25">
      <c r="B2653" t="str">
        <f>IF(OR(PLANILLA!AJ2656="SI",PLANILLA!AK2656="SI"),"TIEMPO","")</f>
        <v/>
      </c>
      <c r="C2653" t="str">
        <f>IF(OR(PLANILLA!AJ2656="SI",PLANILLA!AK2656="SI"),"DESPLAZAMIENTO_FORZADO","")</f>
        <v/>
      </c>
      <c r="CR2653" t="str">
        <f>CONCATENATE("COMUNIDAD_",PLANILLA!S2656)</f>
        <v>COMUNIDAD_</v>
      </c>
      <c r="CS2653" t="str">
        <f>CONCATENATE(PLANILLA!S2656,"_",PLANILLA!T2656)</f>
        <v>_</v>
      </c>
      <c r="ES2653" s="42" t="str">
        <f>IF(AND(PLANILLA!AM2656="",PLANILLA!AN2656=""),"",CONCATENATE(PLANILLA!AM2656,"-",PLANILLA!AN2656))</f>
        <v/>
      </c>
    </row>
    <row r="2654" spans="2:149" x14ac:dyDescent="0.25">
      <c r="B2654" t="str">
        <f>IF(OR(PLANILLA!AJ2657="SI",PLANILLA!AK2657="SI"),"TIEMPO","")</f>
        <v/>
      </c>
      <c r="C2654" t="str">
        <f>IF(OR(PLANILLA!AJ2657="SI",PLANILLA!AK2657="SI"),"DESPLAZAMIENTO_FORZADO","")</f>
        <v/>
      </c>
      <c r="CR2654" t="str">
        <f>CONCATENATE("COMUNIDAD_",PLANILLA!S2657)</f>
        <v>COMUNIDAD_</v>
      </c>
      <c r="CS2654" t="str">
        <f>CONCATENATE(PLANILLA!S2657,"_",PLANILLA!T2657)</f>
        <v>_</v>
      </c>
      <c r="ES2654" s="42" t="str">
        <f>IF(AND(PLANILLA!AM2657="",PLANILLA!AN2657=""),"",CONCATENATE(PLANILLA!AM2657,"-",PLANILLA!AN2657))</f>
        <v/>
      </c>
    </row>
    <row r="2655" spans="2:149" x14ac:dyDescent="0.25">
      <c r="B2655" t="str">
        <f>IF(OR(PLANILLA!AJ2658="SI",PLANILLA!AK2658="SI"),"TIEMPO","")</f>
        <v/>
      </c>
      <c r="C2655" t="str">
        <f>IF(OR(PLANILLA!AJ2658="SI",PLANILLA!AK2658="SI"),"DESPLAZAMIENTO_FORZADO","")</f>
        <v/>
      </c>
      <c r="CR2655" t="str">
        <f>CONCATENATE("COMUNIDAD_",PLANILLA!S2658)</f>
        <v>COMUNIDAD_</v>
      </c>
      <c r="CS2655" t="str">
        <f>CONCATENATE(PLANILLA!S2658,"_",PLANILLA!T2658)</f>
        <v>_</v>
      </c>
      <c r="ES2655" s="42" t="str">
        <f>IF(AND(PLANILLA!AM2658="",PLANILLA!AN2658=""),"",CONCATENATE(PLANILLA!AM2658,"-",PLANILLA!AN2658))</f>
        <v/>
      </c>
    </row>
    <row r="2656" spans="2:149" x14ac:dyDescent="0.25">
      <c r="B2656" t="str">
        <f>IF(OR(PLANILLA!AJ2659="SI",PLANILLA!AK2659="SI"),"TIEMPO","")</f>
        <v/>
      </c>
      <c r="C2656" t="str">
        <f>IF(OR(PLANILLA!AJ2659="SI",PLANILLA!AK2659="SI"),"DESPLAZAMIENTO_FORZADO","")</f>
        <v/>
      </c>
      <c r="CR2656" t="str">
        <f>CONCATENATE("COMUNIDAD_",PLANILLA!S2659)</f>
        <v>COMUNIDAD_</v>
      </c>
      <c r="CS2656" t="str">
        <f>CONCATENATE(PLANILLA!S2659,"_",PLANILLA!T2659)</f>
        <v>_</v>
      </c>
      <c r="ES2656" s="42" t="str">
        <f>IF(AND(PLANILLA!AM2659="",PLANILLA!AN2659=""),"",CONCATENATE(PLANILLA!AM2659,"-",PLANILLA!AN2659))</f>
        <v/>
      </c>
    </row>
    <row r="2657" spans="2:149" x14ac:dyDescent="0.25">
      <c r="B2657" t="str">
        <f>IF(OR(PLANILLA!AJ2660="SI",PLANILLA!AK2660="SI"),"TIEMPO","")</f>
        <v/>
      </c>
      <c r="C2657" t="str">
        <f>IF(OR(PLANILLA!AJ2660="SI",PLANILLA!AK2660="SI"),"DESPLAZAMIENTO_FORZADO","")</f>
        <v/>
      </c>
      <c r="CR2657" t="str">
        <f>CONCATENATE("COMUNIDAD_",PLANILLA!S2660)</f>
        <v>COMUNIDAD_</v>
      </c>
      <c r="CS2657" t="str">
        <f>CONCATENATE(PLANILLA!S2660,"_",PLANILLA!T2660)</f>
        <v>_</v>
      </c>
      <c r="ES2657" s="42" t="str">
        <f>IF(AND(PLANILLA!AM2660="",PLANILLA!AN2660=""),"",CONCATENATE(PLANILLA!AM2660,"-",PLANILLA!AN2660))</f>
        <v/>
      </c>
    </row>
    <row r="2658" spans="2:149" x14ac:dyDescent="0.25">
      <c r="B2658" t="str">
        <f>IF(OR(PLANILLA!AJ2661="SI",PLANILLA!AK2661="SI"),"TIEMPO","")</f>
        <v/>
      </c>
      <c r="C2658" t="str">
        <f>IF(OR(PLANILLA!AJ2661="SI",PLANILLA!AK2661="SI"),"DESPLAZAMIENTO_FORZADO","")</f>
        <v/>
      </c>
      <c r="CR2658" t="str">
        <f>CONCATENATE("COMUNIDAD_",PLANILLA!S2661)</f>
        <v>COMUNIDAD_</v>
      </c>
      <c r="CS2658" t="str">
        <f>CONCATENATE(PLANILLA!S2661,"_",PLANILLA!T2661)</f>
        <v>_</v>
      </c>
      <c r="ES2658" s="42" t="str">
        <f>IF(AND(PLANILLA!AM2661="",PLANILLA!AN2661=""),"",CONCATENATE(PLANILLA!AM2661,"-",PLANILLA!AN2661))</f>
        <v/>
      </c>
    </row>
    <row r="2659" spans="2:149" x14ac:dyDescent="0.25">
      <c r="B2659" t="str">
        <f>IF(OR(PLANILLA!AJ2662="SI",PLANILLA!AK2662="SI"),"TIEMPO","")</f>
        <v/>
      </c>
      <c r="C2659" t="str">
        <f>IF(OR(PLANILLA!AJ2662="SI",PLANILLA!AK2662="SI"),"DESPLAZAMIENTO_FORZADO","")</f>
        <v/>
      </c>
      <c r="CR2659" t="str">
        <f>CONCATENATE("COMUNIDAD_",PLANILLA!S2662)</f>
        <v>COMUNIDAD_</v>
      </c>
      <c r="CS2659" t="str">
        <f>CONCATENATE(PLANILLA!S2662,"_",PLANILLA!T2662)</f>
        <v>_</v>
      </c>
      <c r="ES2659" s="42" t="str">
        <f>IF(AND(PLANILLA!AM2662="",PLANILLA!AN2662=""),"",CONCATENATE(PLANILLA!AM2662,"-",PLANILLA!AN2662))</f>
        <v/>
      </c>
    </row>
    <row r="2660" spans="2:149" x14ac:dyDescent="0.25">
      <c r="B2660" t="str">
        <f>IF(OR(PLANILLA!AJ2663="SI",PLANILLA!AK2663="SI"),"TIEMPO","")</f>
        <v/>
      </c>
      <c r="C2660" t="str">
        <f>IF(OR(PLANILLA!AJ2663="SI",PLANILLA!AK2663="SI"),"DESPLAZAMIENTO_FORZADO","")</f>
        <v/>
      </c>
      <c r="CR2660" t="str">
        <f>CONCATENATE("COMUNIDAD_",PLANILLA!S2663)</f>
        <v>COMUNIDAD_</v>
      </c>
      <c r="CS2660" t="str">
        <f>CONCATENATE(PLANILLA!S2663,"_",PLANILLA!T2663)</f>
        <v>_</v>
      </c>
      <c r="ES2660" s="42" t="str">
        <f>IF(AND(PLANILLA!AM2663="",PLANILLA!AN2663=""),"",CONCATENATE(PLANILLA!AM2663,"-",PLANILLA!AN2663))</f>
        <v/>
      </c>
    </row>
    <row r="2661" spans="2:149" x14ac:dyDescent="0.25">
      <c r="B2661" t="str">
        <f>IF(OR(PLANILLA!AJ2664="SI",PLANILLA!AK2664="SI"),"TIEMPO","")</f>
        <v/>
      </c>
      <c r="C2661" t="str">
        <f>IF(OR(PLANILLA!AJ2664="SI",PLANILLA!AK2664="SI"),"DESPLAZAMIENTO_FORZADO","")</f>
        <v/>
      </c>
      <c r="CR2661" t="str">
        <f>CONCATENATE("COMUNIDAD_",PLANILLA!S2664)</f>
        <v>COMUNIDAD_</v>
      </c>
      <c r="CS2661" t="str">
        <f>CONCATENATE(PLANILLA!S2664,"_",PLANILLA!T2664)</f>
        <v>_</v>
      </c>
      <c r="ES2661" s="42" t="str">
        <f>IF(AND(PLANILLA!AM2664="",PLANILLA!AN2664=""),"",CONCATENATE(PLANILLA!AM2664,"-",PLANILLA!AN2664))</f>
        <v/>
      </c>
    </row>
    <row r="2662" spans="2:149" x14ac:dyDescent="0.25">
      <c r="B2662" t="str">
        <f>IF(OR(PLANILLA!AJ2665="SI",PLANILLA!AK2665="SI"),"TIEMPO","")</f>
        <v/>
      </c>
      <c r="C2662" t="str">
        <f>IF(OR(PLANILLA!AJ2665="SI",PLANILLA!AK2665="SI"),"DESPLAZAMIENTO_FORZADO","")</f>
        <v/>
      </c>
      <c r="CR2662" t="str">
        <f>CONCATENATE("COMUNIDAD_",PLANILLA!S2665)</f>
        <v>COMUNIDAD_</v>
      </c>
      <c r="CS2662" t="str">
        <f>CONCATENATE(PLANILLA!S2665,"_",PLANILLA!T2665)</f>
        <v>_</v>
      </c>
      <c r="ES2662" s="42" t="str">
        <f>IF(AND(PLANILLA!AM2665="",PLANILLA!AN2665=""),"",CONCATENATE(PLANILLA!AM2665,"-",PLANILLA!AN2665))</f>
        <v/>
      </c>
    </row>
    <row r="2663" spans="2:149" x14ac:dyDescent="0.25">
      <c r="B2663" t="str">
        <f>IF(OR(PLANILLA!AJ2666="SI",PLANILLA!AK2666="SI"),"TIEMPO","")</f>
        <v/>
      </c>
      <c r="C2663" t="str">
        <f>IF(OR(PLANILLA!AJ2666="SI",PLANILLA!AK2666="SI"),"DESPLAZAMIENTO_FORZADO","")</f>
        <v/>
      </c>
      <c r="CR2663" t="str">
        <f>CONCATENATE("COMUNIDAD_",PLANILLA!S2666)</f>
        <v>COMUNIDAD_</v>
      </c>
      <c r="CS2663" t="str">
        <f>CONCATENATE(PLANILLA!S2666,"_",PLANILLA!T2666)</f>
        <v>_</v>
      </c>
      <c r="ES2663" s="42" t="str">
        <f>IF(AND(PLANILLA!AM2666="",PLANILLA!AN2666=""),"",CONCATENATE(PLANILLA!AM2666,"-",PLANILLA!AN2666))</f>
        <v/>
      </c>
    </row>
    <row r="2664" spans="2:149" x14ac:dyDescent="0.25">
      <c r="B2664" t="str">
        <f>IF(OR(PLANILLA!AJ2667="SI",PLANILLA!AK2667="SI"),"TIEMPO","")</f>
        <v/>
      </c>
      <c r="C2664" t="str">
        <f>IF(OR(PLANILLA!AJ2667="SI",PLANILLA!AK2667="SI"),"DESPLAZAMIENTO_FORZADO","")</f>
        <v/>
      </c>
      <c r="CR2664" t="str">
        <f>CONCATENATE("COMUNIDAD_",PLANILLA!S2667)</f>
        <v>COMUNIDAD_</v>
      </c>
      <c r="CS2664" t="str">
        <f>CONCATENATE(PLANILLA!S2667,"_",PLANILLA!T2667)</f>
        <v>_</v>
      </c>
      <c r="ES2664" s="42" t="str">
        <f>IF(AND(PLANILLA!AM2667="",PLANILLA!AN2667=""),"",CONCATENATE(PLANILLA!AM2667,"-",PLANILLA!AN2667))</f>
        <v/>
      </c>
    </row>
    <row r="2665" spans="2:149" x14ac:dyDescent="0.25">
      <c r="B2665" t="str">
        <f>IF(OR(PLANILLA!AJ2668="SI",PLANILLA!AK2668="SI"),"TIEMPO","")</f>
        <v/>
      </c>
      <c r="C2665" t="str">
        <f>IF(OR(PLANILLA!AJ2668="SI",PLANILLA!AK2668="SI"),"DESPLAZAMIENTO_FORZADO","")</f>
        <v/>
      </c>
      <c r="CR2665" t="str">
        <f>CONCATENATE("COMUNIDAD_",PLANILLA!S2668)</f>
        <v>COMUNIDAD_</v>
      </c>
      <c r="CS2665" t="str">
        <f>CONCATENATE(PLANILLA!S2668,"_",PLANILLA!T2668)</f>
        <v>_</v>
      </c>
      <c r="ES2665" s="42" t="str">
        <f>IF(AND(PLANILLA!AM2668="",PLANILLA!AN2668=""),"",CONCATENATE(PLANILLA!AM2668,"-",PLANILLA!AN2668))</f>
        <v/>
      </c>
    </row>
    <row r="2666" spans="2:149" x14ac:dyDescent="0.25">
      <c r="B2666" t="str">
        <f>IF(OR(PLANILLA!AJ2669="SI",PLANILLA!AK2669="SI"),"TIEMPO","")</f>
        <v/>
      </c>
      <c r="C2666" t="str">
        <f>IF(OR(PLANILLA!AJ2669="SI",PLANILLA!AK2669="SI"),"DESPLAZAMIENTO_FORZADO","")</f>
        <v/>
      </c>
      <c r="CR2666" t="str">
        <f>CONCATENATE("COMUNIDAD_",PLANILLA!S2669)</f>
        <v>COMUNIDAD_</v>
      </c>
      <c r="CS2666" t="str">
        <f>CONCATENATE(PLANILLA!S2669,"_",PLANILLA!T2669)</f>
        <v>_</v>
      </c>
      <c r="ES2666" s="42" t="str">
        <f>IF(AND(PLANILLA!AM2669="",PLANILLA!AN2669=""),"",CONCATENATE(PLANILLA!AM2669,"-",PLANILLA!AN2669))</f>
        <v/>
      </c>
    </row>
    <row r="2667" spans="2:149" x14ac:dyDescent="0.25">
      <c r="B2667" t="str">
        <f>IF(OR(PLANILLA!AJ2670="SI",PLANILLA!AK2670="SI"),"TIEMPO","")</f>
        <v/>
      </c>
      <c r="C2667" t="str">
        <f>IF(OR(PLANILLA!AJ2670="SI",PLANILLA!AK2670="SI"),"DESPLAZAMIENTO_FORZADO","")</f>
        <v/>
      </c>
      <c r="CR2667" t="str">
        <f>CONCATENATE("COMUNIDAD_",PLANILLA!S2670)</f>
        <v>COMUNIDAD_</v>
      </c>
      <c r="CS2667" t="str">
        <f>CONCATENATE(PLANILLA!S2670,"_",PLANILLA!T2670)</f>
        <v>_</v>
      </c>
      <c r="ES2667" s="42" t="str">
        <f>IF(AND(PLANILLA!AM2670="",PLANILLA!AN2670=""),"",CONCATENATE(PLANILLA!AM2670,"-",PLANILLA!AN2670))</f>
        <v/>
      </c>
    </row>
    <row r="2668" spans="2:149" x14ac:dyDescent="0.25">
      <c r="B2668" t="str">
        <f>IF(OR(PLANILLA!AJ2671="SI",PLANILLA!AK2671="SI"),"TIEMPO","")</f>
        <v/>
      </c>
      <c r="C2668" t="str">
        <f>IF(OR(PLANILLA!AJ2671="SI",PLANILLA!AK2671="SI"),"DESPLAZAMIENTO_FORZADO","")</f>
        <v/>
      </c>
      <c r="CR2668" t="str">
        <f>CONCATENATE("COMUNIDAD_",PLANILLA!S2671)</f>
        <v>COMUNIDAD_</v>
      </c>
      <c r="CS2668" t="str">
        <f>CONCATENATE(PLANILLA!S2671,"_",PLANILLA!T2671)</f>
        <v>_</v>
      </c>
      <c r="ES2668" s="42" t="str">
        <f>IF(AND(PLANILLA!AM2671="",PLANILLA!AN2671=""),"",CONCATENATE(PLANILLA!AM2671,"-",PLANILLA!AN2671))</f>
        <v/>
      </c>
    </row>
    <row r="2669" spans="2:149" x14ac:dyDescent="0.25">
      <c r="B2669" t="str">
        <f>IF(OR(PLANILLA!AJ2672="SI",PLANILLA!AK2672="SI"),"TIEMPO","")</f>
        <v/>
      </c>
      <c r="C2669" t="str">
        <f>IF(OR(PLANILLA!AJ2672="SI",PLANILLA!AK2672="SI"),"DESPLAZAMIENTO_FORZADO","")</f>
        <v/>
      </c>
      <c r="CR2669" t="str">
        <f>CONCATENATE("COMUNIDAD_",PLANILLA!S2672)</f>
        <v>COMUNIDAD_</v>
      </c>
      <c r="CS2669" t="str">
        <f>CONCATENATE(PLANILLA!S2672,"_",PLANILLA!T2672)</f>
        <v>_</v>
      </c>
      <c r="ES2669" s="42" t="str">
        <f>IF(AND(PLANILLA!AM2672="",PLANILLA!AN2672=""),"",CONCATENATE(PLANILLA!AM2672,"-",PLANILLA!AN2672))</f>
        <v/>
      </c>
    </row>
    <row r="2670" spans="2:149" x14ac:dyDescent="0.25">
      <c r="B2670" t="str">
        <f>IF(OR(PLANILLA!AJ2673="SI",PLANILLA!AK2673="SI"),"TIEMPO","")</f>
        <v/>
      </c>
      <c r="C2670" t="str">
        <f>IF(OR(PLANILLA!AJ2673="SI",PLANILLA!AK2673="SI"),"DESPLAZAMIENTO_FORZADO","")</f>
        <v/>
      </c>
      <c r="CR2670" t="str">
        <f>CONCATENATE("COMUNIDAD_",PLANILLA!S2673)</f>
        <v>COMUNIDAD_</v>
      </c>
      <c r="CS2670" t="str">
        <f>CONCATENATE(PLANILLA!S2673,"_",PLANILLA!T2673)</f>
        <v>_</v>
      </c>
      <c r="ES2670" s="42" t="str">
        <f>IF(AND(PLANILLA!AM2673="",PLANILLA!AN2673=""),"",CONCATENATE(PLANILLA!AM2673,"-",PLANILLA!AN2673))</f>
        <v/>
      </c>
    </row>
    <row r="2671" spans="2:149" x14ac:dyDescent="0.25">
      <c r="B2671" t="str">
        <f>IF(OR(PLANILLA!AJ2674="SI",PLANILLA!AK2674="SI"),"TIEMPO","")</f>
        <v/>
      </c>
      <c r="C2671" t="str">
        <f>IF(OR(PLANILLA!AJ2674="SI",PLANILLA!AK2674="SI"),"DESPLAZAMIENTO_FORZADO","")</f>
        <v/>
      </c>
      <c r="CR2671" t="str">
        <f>CONCATENATE("COMUNIDAD_",PLANILLA!S2674)</f>
        <v>COMUNIDAD_</v>
      </c>
      <c r="CS2671" t="str">
        <f>CONCATENATE(PLANILLA!S2674,"_",PLANILLA!T2674)</f>
        <v>_</v>
      </c>
      <c r="ES2671" s="42" t="str">
        <f>IF(AND(PLANILLA!AM2674="",PLANILLA!AN2674=""),"",CONCATENATE(PLANILLA!AM2674,"-",PLANILLA!AN2674))</f>
        <v/>
      </c>
    </row>
    <row r="2672" spans="2:149" x14ac:dyDescent="0.25">
      <c r="B2672" t="str">
        <f>IF(OR(PLANILLA!AJ2675="SI",PLANILLA!AK2675="SI"),"TIEMPO","")</f>
        <v/>
      </c>
      <c r="C2672" t="str">
        <f>IF(OR(PLANILLA!AJ2675="SI",PLANILLA!AK2675="SI"),"DESPLAZAMIENTO_FORZADO","")</f>
        <v/>
      </c>
      <c r="CR2672" t="str">
        <f>CONCATENATE("COMUNIDAD_",PLANILLA!S2675)</f>
        <v>COMUNIDAD_</v>
      </c>
      <c r="CS2672" t="str">
        <f>CONCATENATE(PLANILLA!S2675,"_",PLANILLA!T2675)</f>
        <v>_</v>
      </c>
      <c r="ES2672" s="42" t="str">
        <f>IF(AND(PLANILLA!AM2675="",PLANILLA!AN2675=""),"",CONCATENATE(PLANILLA!AM2675,"-",PLANILLA!AN2675))</f>
        <v/>
      </c>
    </row>
    <row r="2673" spans="2:149" x14ac:dyDescent="0.25">
      <c r="B2673" t="str">
        <f>IF(OR(PLANILLA!AJ2676="SI",PLANILLA!AK2676="SI"),"TIEMPO","")</f>
        <v/>
      </c>
      <c r="C2673" t="str">
        <f>IF(OR(PLANILLA!AJ2676="SI",PLANILLA!AK2676="SI"),"DESPLAZAMIENTO_FORZADO","")</f>
        <v/>
      </c>
      <c r="CR2673" t="str">
        <f>CONCATENATE("COMUNIDAD_",PLANILLA!S2676)</f>
        <v>COMUNIDAD_</v>
      </c>
      <c r="CS2673" t="str">
        <f>CONCATENATE(PLANILLA!S2676,"_",PLANILLA!T2676)</f>
        <v>_</v>
      </c>
      <c r="ES2673" s="42" t="str">
        <f>IF(AND(PLANILLA!AM2676="",PLANILLA!AN2676=""),"",CONCATENATE(PLANILLA!AM2676,"-",PLANILLA!AN2676))</f>
        <v/>
      </c>
    </row>
    <row r="2674" spans="2:149" x14ac:dyDescent="0.25">
      <c r="B2674" t="str">
        <f>IF(OR(PLANILLA!AJ2677="SI",PLANILLA!AK2677="SI"),"TIEMPO","")</f>
        <v/>
      </c>
      <c r="C2674" t="str">
        <f>IF(OR(PLANILLA!AJ2677="SI",PLANILLA!AK2677="SI"),"DESPLAZAMIENTO_FORZADO","")</f>
        <v/>
      </c>
      <c r="CR2674" t="str">
        <f>CONCATENATE("COMUNIDAD_",PLANILLA!S2677)</f>
        <v>COMUNIDAD_</v>
      </c>
      <c r="CS2674" t="str">
        <f>CONCATENATE(PLANILLA!S2677,"_",PLANILLA!T2677)</f>
        <v>_</v>
      </c>
      <c r="ES2674" s="42" t="str">
        <f>IF(AND(PLANILLA!AM2677="",PLANILLA!AN2677=""),"",CONCATENATE(PLANILLA!AM2677,"-",PLANILLA!AN2677))</f>
        <v/>
      </c>
    </row>
    <row r="2675" spans="2:149" x14ac:dyDescent="0.25">
      <c r="B2675" t="str">
        <f>IF(OR(PLANILLA!AJ2678="SI",PLANILLA!AK2678="SI"),"TIEMPO","")</f>
        <v/>
      </c>
      <c r="C2675" t="str">
        <f>IF(OR(PLANILLA!AJ2678="SI",PLANILLA!AK2678="SI"),"DESPLAZAMIENTO_FORZADO","")</f>
        <v/>
      </c>
      <c r="CR2675" t="str">
        <f>CONCATENATE("COMUNIDAD_",PLANILLA!S2678)</f>
        <v>COMUNIDAD_</v>
      </c>
      <c r="CS2675" t="str">
        <f>CONCATENATE(PLANILLA!S2678,"_",PLANILLA!T2678)</f>
        <v>_</v>
      </c>
      <c r="ES2675" s="42" t="str">
        <f>IF(AND(PLANILLA!AM2678="",PLANILLA!AN2678=""),"",CONCATENATE(PLANILLA!AM2678,"-",PLANILLA!AN2678))</f>
        <v/>
      </c>
    </row>
    <row r="2676" spans="2:149" x14ac:dyDescent="0.25">
      <c r="B2676" t="str">
        <f>IF(OR(PLANILLA!AJ2679="SI",PLANILLA!AK2679="SI"),"TIEMPO","")</f>
        <v/>
      </c>
      <c r="C2676" t="str">
        <f>IF(OR(PLANILLA!AJ2679="SI",PLANILLA!AK2679="SI"),"DESPLAZAMIENTO_FORZADO","")</f>
        <v/>
      </c>
      <c r="CR2676" t="str">
        <f>CONCATENATE("COMUNIDAD_",PLANILLA!S2679)</f>
        <v>COMUNIDAD_</v>
      </c>
      <c r="CS2676" t="str">
        <f>CONCATENATE(PLANILLA!S2679,"_",PLANILLA!T2679)</f>
        <v>_</v>
      </c>
      <c r="ES2676" s="42" t="str">
        <f>IF(AND(PLANILLA!AM2679="",PLANILLA!AN2679=""),"",CONCATENATE(PLANILLA!AM2679,"-",PLANILLA!AN2679))</f>
        <v/>
      </c>
    </row>
    <row r="2677" spans="2:149" x14ac:dyDescent="0.25">
      <c r="B2677" t="str">
        <f>IF(OR(PLANILLA!AJ2680="SI",PLANILLA!AK2680="SI"),"TIEMPO","")</f>
        <v/>
      </c>
      <c r="C2677" t="str">
        <f>IF(OR(PLANILLA!AJ2680="SI",PLANILLA!AK2680="SI"),"DESPLAZAMIENTO_FORZADO","")</f>
        <v/>
      </c>
      <c r="CR2677" t="str">
        <f>CONCATENATE("COMUNIDAD_",PLANILLA!S2680)</f>
        <v>COMUNIDAD_</v>
      </c>
      <c r="CS2677" t="str">
        <f>CONCATENATE(PLANILLA!S2680,"_",PLANILLA!T2680)</f>
        <v>_</v>
      </c>
      <c r="ES2677" s="42" t="str">
        <f>IF(AND(PLANILLA!AM2680="",PLANILLA!AN2680=""),"",CONCATENATE(PLANILLA!AM2680,"-",PLANILLA!AN2680))</f>
        <v/>
      </c>
    </row>
    <row r="2678" spans="2:149" x14ac:dyDescent="0.25">
      <c r="B2678" t="str">
        <f>IF(OR(PLANILLA!AJ2681="SI",PLANILLA!AK2681="SI"),"TIEMPO","")</f>
        <v/>
      </c>
      <c r="C2678" t="str">
        <f>IF(OR(PLANILLA!AJ2681="SI",PLANILLA!AK2681="SI"),"DESPLAZAMIENTO_FORZADO","")</f>
        <v/>
      </c>
      <c r="CR2678" t="str">
        <f>CONCATENATE("COMUNIDAD_",PLANILLA!S2681)</f>
        <v>COMUNIDAD_</v>
      </c>
      <c r="CS2678" t="str">
        <f>CONCATENATE(PLANILLA!S2681,"_",PLANILLA!T2681)</f>
        <v>_</v>
      </c>
      <c r="ES2678" s="42" t="str">
        <f>IF(AND(PLANILLA!AM2681="",PLANILLA!AN2681=""),"",CONCATENATE(PLANILLA!AM2681,"-",PLANILLA!AN2681))</f>
        <v/>
      </c>
    </row>
    <row r="2679" spans="2:149" x14ac:dyDescent="0.25">
      <c r="B2679" t="str">
        <f>IF(OR(PLANILLA!AJ2682="SI",PLANILLA!AK2682="SI"),"TIEMPO","")</f>
        <v/>
      </c>
      <c r="C2679" t="str">
        <f>IF(OR(PLANILLA!AJ2682="SI",PLANILLA!AK2682="SI"),"DESPLAZAMIENTO_FORZADO","")</f>
        <v/>
      </c>
      <c r="CR2679" t="str">
        <f>CONCATENATE("COMUNIDAD_",PLANILLA!S2682)</f>
        <v>COMUNIDAD_</v>
      </c>
      <c r="CS2679" t="str">
        <f>CONCATENATE(PLANILLA!S2682,"_",PLANILLA!T2682)</f>
        <v>_</v>
      </c>
      <c r="ES2679" s="42" t="str">
        <f>IF(AND(PLANILLA!AM2682="",PLANILLA!AN2682=""),"",CONCATENATE(PLANILLA!AM2682,"-",PLANILLA!AN2682))</f>
        <v/>
      </c>
    </row>
    <row r="2680" spans="2:149" x14ac:dyDescent="0.25">
      <c r="B2680" t="str">
        <f>IF(OR(PLANILLA!AJ2683="SI",PLANILLA!AK2683="SI"),"TIEMPO","")</f>
        <v/>
      </c>
      <c r="C2680" t="str">
        <f>IF(OR(PLANILLA!AJ2683="SI",PLANILLA!AK2683="SI"),"DESPLAZAMIENTO_FORZADO","")</f>
        <v/>
      </c>
      <c r="CR2680" t="str">
        <f>CONCATENATE("COMUNIDAD_",PLANILLA!S2683)</f>
        <v>COMUNIDAD_</v>
      </c>
      <c r="CS2680" t="str">
        <f>CONCATENATE(PLANILLA!S2683,"_",PLANILLA!T2683)</f>
        <v>_</v>
      </c>
      <c r="ES2680" s="42" t="str">
        <f>IF(AND(PLANILLA!AM2683="",PLANILLA!AN2683=""),"",CONCATENATE(PLANILLA!AM2683,"-",PLANILLA!AN2683))</f>
        <v/>
      </c>
    </row>
    <row r="2681" spans="2:149" x14ac:dyDescent="0.25">
      <c r="B2681" t="str">
        <f>IF(OR(PLANILLA!AJ2684="SI",PLANILLA!AK2684="SI"),"TIEMPO","")</f>
        <v/>
      </c>
      <c r="C2681" t="str">
        <f>IF(OR(PLANILLA!AJ2684="SI",PLANILLA!AK2684="SI"),"DESPLAZAMIENTO_FORZADO","")</f>
        <v/>
      </c>
      <c r="CR2681" t="str">
        <f>CONCATENATE("COMUNIDAD_",PLANILLA!S2684)</f>
        <v>COMUNIDAD_</v>
      </c>
      <c r="CS2681" t="str">
        <f>CONCATENATE(PLANILLA!S2684,"_",PLANILLA!T2684)</f>
        <v>_</v>
      </c>
      <c r="ES2681" s="42" t="str">
        <f>IF(AND(PLANILLA!AM2684="",PLANILLA!AN2684=""),"",CONCATENATE(PLANILLA!AM2684,"-",PLANILLA!AN2684))</f>
        <v/>
      </c>
    </row>
    <row r="2682" spans="2:149" x14ac:dyDescent="0.25">
      <c r="B2682" t="str">
        <f>IF(OR(PLANILLA!AJ2685="SI",PLANILLA!AK2685="SI"),"TIEMPO","")</f>
        <v/>
      </c>
      <c r="C2682" t="str">
        <f>IF(OR(PLANILLA!AJ2685="SI",PLANILLA!AK2685="SI"),"DESPLAZAMIENTO_FORZADO","")</f>
        <v/>
      </c>
      <c r="CR2682" t="str">
        <f>CONCATENATE("COMUNIDAD_",PLANILLA!S2685)</f>
        <v>COMUNIDAD_</v>
      </c>
      <c r="CS2682" t="str">
        <f>CONCATENATE(PLANILLA!S2685,"_",PLANILLA!T2685)</f>
        <v>_</v>
      </c>
      <c r="ES2682" s="42" t="str">
        <f>IF(AND(PLANILLA!AM2685="",PLANILLA!AN2685=""),"",CONCATENATE(PLANILLA!AM2685,"-",PLANILLA!AN2685))</f>
        <v/>
      </c>
    </row>
    <row r="2683" spans="2:149" x14ac:dyDescent="0.25">
      <c r="B2683" t="str">
        <f>IF(OR(PLANILLA!AJ2686="SI",PLANILLA!AK2686="SI"),"TIEMPO","")</f>
        <v/>
      </c>
      <c r="C2683" t="str">
        <f>IF(OR(PLANILLA!AJ2686="SI",PLANILLA!AK2686="SI"),"DESPLAZAMIENTO_FORZADO","")</f>
        <v/>
      </c>
      <c r="CR2683" t="str">
        <f>CONCATENATE("COMUNIDAD_",PLANILLA!S2686)</f>
        <v>COMUNIDAD_</v>
      </c>
      <c r="CS2683" t="str">
        <f>CONCATENATE(PLANILLA!S2686,"_",PLANILLA!T2686)</f>
        <v>_</v>
      </c>
      <c r="ES2683" s="42" t="str">
        <f>IF(AND(PLANILLA!AM2686="",PLANILLA!AN2686=""),"",CONCATENATE(PLANILLA!AM2686,"-",PLANILLA!AN2686))</f>
        <v/>
      </c>
    </row>
    <row r="2684" spans="2:149" x14ac:dyDescent="0.25">
      <c r="B2684" t="str">
        <f>IF(OR(PLANILLA!AJ2687="SI",PLANILLA!AK2687="SI"),"TIEMPO","")</f>
        <v/>
      </c>
      <c r="C2684" t="str">
        <f>IF(OR(PLANILLA!AJ2687="SI",PLANILLA!AK2687="SI"),"DESPLAZAMIENTO_FORZADO","")</f>
        <v/>
      </c>
      <c r="CR2684" t="str">
        <f>CONCATENATE("COMUNIDAD_",PLANILLA!S2687)</f>
        <v>COMUNIDAD_</v>
      </c>
      <c r="CS2684" t="str">
        <f>CONCATENATE(PLANILLA!S2687,"_",PLANILLA!T2687)</f>
        <v>_</v>
      </c>
      <c r="ES2684" s="42" t="str">
        <f>IF(AND(PLANILLA!AM2687="",PLANILLA!AN2687=""),"",CONCATENATE(PLANILLA!AM2687,"-",PLANILLA!AN2687))</f>
        <v/>
      </c>
    </row>
    <row r="2685" spans="2:149" x14ac:dyDescent="0.25">
      <c r="B2685" t="str">
        <f>IF(OR(PLANILLA!AJ2688="SI",PLANILLA!AK2688="SI"),"TIEMPO","")</f>
        <v/>
      </c>
      <c r="C2685" t="str">
        <f>IF(OR(PLANILLA!AJ2688="SI",PLANILLA!AK2688="SI"),"DESPLAZAMIENTO_FORZADO","")</f>
        <v/>
      </c>
      <c r="CR2685" t="str">
        <f>CONCATENATE("COMUNIDAD_",PLANILLA!S2688)</f>
        <v>COMUNIDAD_</v>
      </c>
      <c r="CS2685" t="str">
        <f>CONCATENATE(PLANILLA!S2688,"_",PLANILLA!T2688)</f>
        <v>_</v>
      </c>
      <c r="ES2685" s="42" t="str">
        <f>IF(AND(PLANILLA!AM2688="",PLANILLA!AN2688=""),"",CONCATENATE(PLANILLA!AM2688,"-",PLANILLA!AN2688))</f>
        <v/>
      </c>
    </row>
    <row r="2686" spans="2:149" x14ac:dyDescent="0.25">
      <c r="B2686" t="str">
        <f>IF(OR(PLANILLA!AJ2689="SI",PLANILLA!AK2689="SI"),"TIEMPO","")</f>
        <v/>
      </c>
      <c r="C2686" t="str">
        <f>IF(OR(PLANILLA!AJ2689="SI",PLANILLA!AK2689="SI"),"DESPLAZAMIENTO_FORZADO","")</f>
        <v/>
      </c>
      <c r="CR2686" t="str">
        <f>CONCATENATE("COMUNIDAD_",PLANILLA!S2689)</f>
        <v>COMUNIDAD_</v>
      </c>
      <c r="CS2686" t="str">
        <f>CONCATENATE(PLANILLA!S2689,"_",PLANILLA!T2689)</f>
        <v>_</v>
      </c>
      <c r="ES2686" s="42" t="str">
        <f>IF(AND(PLANILLA!AM2689="",PLANILLA!AN2689=""),"",CONCATENATE(PLANILLA!AM2689,"-",PLANILLA!AN2689))</f>
        <v/>
      </c>
    </row>
    <row r="2687" spans="2:149" x14ac:dyDescent="0.25">
      <c r="B2687" t="str">
        <f>IF(OR(PLANILLA!AJ2690="SI",PLANILLA!AK2690="SI"),"TIEMPO","")</f>
        <v/>
      </c>
      <c r="C2687" t="str">
        <f>IF(OR(PLANILLA!AJ2690="SI",PLANILLA!AK2690="SI"),"DESPLAZAMIENTO_FORZADO","")</f>
        <v/>
      </c>
      <c r="CR2687" t="str">
        <f>CONCATENATE("COMUNIDAD_",PLANILLA!S2690)</f>
        <v>COMUNIDAD_</v>
      </c>
      <c r="CS2687" t="str">
        <f>CONCATENATE(PLANILLA!S2690,"_",PLANILLA!T2690)</f>
        <v>_</v>
      </c>
      <c r="ES2687" s="42" t="str">
        <f>IF(AND(PLANILLA!AM2690="",PLANILLA!AN2690=""),"",CONCATENATE(PLANILLA!AM2690,"-",PLANILLA!AN2690))</f>
        <v/>
      </c>
    </row>
    <row r="2688" spans="2:149" x14ac:dyDescent="0.25">
      <c r="B2688" t="str">
        <f>IF(OR(PLANILLA!AJ2691="SI",PLANILLA!AK2691="SI"),"TIEMPO","")</f>
        <v/>
      </c>
      <c r="C2688" t="str">
        <f>IF(OR(PLANILLA!AJ2691="SI",PLANILLA!AK2691="SI"),"DESPLAZAMIENTO_FORZADO","")</f>
        <v/>
      </c>
      <c r="CR2688" t="str">
        <f>CONCATENATE("COMUNIDAD_",PLANILLA!S2691)</f>
        <v>COMUNIDAD_</v>
      </c>
      <c r="CS2688" t="str">
        <f>CONCATENATE(PLANILLA!S2691,"_",PLANILLA!T2691)</f>
        <v>_</v>
      </c>
      <c r="ES2688" s="42" t="str">
        <f>IF(AND(PLANILLA!AM2691="",PLANILLA!AN2691=""),"",CONCATENATE(PLANILLA!AM2691,"-",PLANILLA!AN2691))</f>
        <v/>
      </c>
    </row>
    <row r="2689" spans="2:149" x14ac:dyDescent="0.25">
      <c r="B2689" t="str">
        <f>IF(OR(PLANILLA!AJ2692="SI",PLANILLA!AK2692="SI"),"TIEMPO","")</f>
        <v/>
      </c>
      <c r="C2689" t="str">
        <f>IF(OR(PLANILLA!AJ2692="SI",PLANILLA!AK2692="SI"),"DESPLAZAMIENTO_FORZADO","")</f>
        <v/>
      </c>
      <c r="CR2689" t="str">
        <f>CONCATENATE("COMUNIDAD_",PLANILLA!S2692)</f>
        <v>COMUNIDAD_</v>
      </c>
      <c r="CS2689" t="str">
        <f>CONCATENATE(PLANILLA!S2692,"_",PLANILLA!T2692)</f>
        <v>_</v>
      </c>
      <c r="ES2689" s="42" t="str">
        <f>IF(AND(PLANILLA!AM2692="",PLANILLA!AN2692=""),"",CONCATENATE(PLANILLA!AM2692,"-",PLANILLA!AN2692))</f>
        <v/>
      </c>
    </row>
    <row r="2690" spans="2:149" x14ac:dyDescent="0.25">
      <c r="B2690" t="str">
        <f>IF(OR(PLANILLA!AJ2693="SI",PLANILLA!AK2693="SI"),"TIEMPO","")</f>
        <v/>
      </c>
      <c r="C2690" t="str">
        <f>IF(OR(PLANILLA!AJ2693="SI",PLANILLA!AK2693="SI"),"DESPLAZAMIENTO_FORZADO","")</f>
        <v/>
      </c>
      <c r="CR2690" t="str">
        <f>CONCATENATE("COMUNIDAD_",PLANILLA!S2693)</f>
        <v>COMUNIDAD_</v>
      </c>
      <c r="CS2690" t="str">
        <f>CONCATENATE(PLANILLA!S2693,"_",PLANILLA!T2693)</f>
        <v>_</v>
      </c>
      <c r="ES2690" s="42" t="str">
        <f>IF(AND(PLANILLA!AM2693="",PLANILLA!AN2693=""),"",CONCATENATE(PLANILLA!AM2693,"-",PLANILLA!AN2693))</f>
        <v/>
      </c>
    </row>
    <row r="2691" spans="2:149" x14ac:dyDescent="0.25">
      <c r="B2691" t="str">
        <f>IF(OR(PLANILLA!AJ2694="SI",PLANILLA!AK2694="SI"),"TIEMPO","")</f>
        <v/>
      </c>
      <c r="C2691" t="str">
        <f>IF(OR(PLANILLA!AJ2694="SI",PLANILLA!AK2694="SI"),"DESPLAZAMIENTO_FORZADO","")</f>
        <v/>
      </c>
      <c r="CR2691" t="str">
        <f>CONCATENATE("COMUNIDAD_",PLANILLA!S2694)</f>
        <v>COMUNIDAD_</v>
      </c>
      <c r="CS2691" t="str">
        <f>CONCATENATE(PLANILLA!S2694,"_",PLANILLA!T2694)</f>
        <v>_</v>
      </c>
      <c r="ES2691" s="42" t="str">
        <f>IF(AND(PLANILLA!AM2694="",PLANILLA!AN2694=""),"",CONCATENATE(PLANILLA!AM2694,"-",PLANILLA!AN2694))</f>
        <v/>
      </c>
    </row>
    <row r="2692" spans="2:149" x14ac:dyDescent="0.25">
      <c r="B2692" t="str">
        <f>IF(OR(PLANILLA!AJ2695="SI",PLANILLA!AK2695="SI"),"TIEMPO","")</f>
        <v/>
      </c>
      <c r="C2692" t="str">
        <f>IF(OR(PLANILLA!AJ2695="SI",PLANILLA!AK2695="SI"),"DESPLAZAMIENTO_FORZADO","")</f>
        <v/>
      </c>
      <c r="CR2692" t="str">
        <f>CONCATENATE("COMUNIDAD_",PLANILLA!S2695)</f>
        <v>COMUNIDAD_</v>
      </c>
      <c r="CS2692" t="str">
        <f>CONCATENATE(PLANILLA!S2695,"_",PLANILLA!T2695)</f>
        <v>_</v>
      </c>
      <c r="ES2692" s="42" t="str">
        <f>IF(AND(PLANILLA!AM2695="",PLANILLA!AN2695=""),"",CONCATENATE(PLANILLA!AM2695,"-",PLANILLA!AN2695))</f>
        <v/>
      </c>
    </row>
    <row r="2693" spans="2:149" x14ac:dyDescent="0.25">
      <c r="B2693" t="str">
        <f>IF(OR(PLANILLA!AJ2696="SI",PLANILLA!AK2696="SI"),"TIEMPO","")</f>
        <v/>
      </c>
      <c r="C2693" t="str">
        <f>IF(OR(PLANILLA!AJ2696="SI",PLANILLA!AK2696="SI"),"DESPLAZAMIENTO_FORZADO","")</f>
        <v/>
      </c>
      <c r="CR2693" t="str">
        <f>CONCATENATE("COMUNIDAD_",PLANILLA!S2696)</f>
        <v>COMUNIDAD_</v>
      </c>
      <c r="CS2693" t="str">
        <f>CONCATENATE(PLANILLA!S2696,"_",PLANILLA!T2696)</f>
        <v>_</v>
      </c>
      <c r="ES2693" s="42" t="str">
        <f>IF(AND(PLANILLA!AM2696="",PLANILLA!AN2696=""),"",CONCATENATE(PLANILLA!AM2696,"-",PLANILLA!AN2696))</f>
        <v/>
      </c>
    </row>
    <row r="2694" spans="2:149" x14ac:dyDescent="0.25">
      <c r="B2694" t="str">
        <f>IF(OR(PLANILLA!AJ2697="SI",PLANILLA!AK2697="SI"),"TIEMPO","")</f>
        <v/>
      </c>
      <c r="C2694" t="str">
        <f>IF(OR(PLANILLA!AJ2697="SI",PLANILLA!AK2697="SI"),"DESPLAZAMIENTO_FORZADO","")</f>
        <v/>
      </c>
      <c r="CR2694" t="str">
        <f>CONCATENATE("COMUNIDAD_",PLANILLA!S2697)</f>
        <v>COMUNIDAD_</v>
      </c>
      <c r="CS2694" t="str">
        <f>CONCATENATE(PLANILLA!S2697,"_",PLANILLA!T2697)</f>
        <v>_</v>
      </c>
      <c r="ES2694" s="42" t="str">
        <f>IF(AND(PLANILLA!AM2697="",PLANILLA!AN2697=""),"",CONCATENATE(PLANILLA!AM2697,"-",PLANILLA!AN2697))</f>
        <v/>
      </c>
    </row>
    <row r="2695" spans="2:149" x14ac:dyDescent="0.25">
      <c r="B2695" t="str">
        <f>IF(OR(PLANILLA!AJ2698="SI",PLANILLA!AK2698="SI"),"TIEMPO","")</f>
        <v/>
      </c>
      <c r="C2695" t="str">
        <f>IF(OR(PLANILLA!AJ2698="SI",PLANILLA!AK2698="SI"),"DESPLAZAMIENTO_FORZADO","")</f>
        <v/>
      </c>
      <c r="CR2695" t="str">
        <f>CONCATENATE("COMUNIDAD_",PLANILLA!S2698)</f>
        <v>COMUNIDAD_</v>
      </c>
      <c r="CS2695" t="str">
        <f>CONCATENATE(PLANILLA!S2698,"_",PLANILLA!T2698)</f>
        <v>_</v>
      </c>
      <c r="ES2695" s="42" t="str">
        <f>IF(AND(PLANILLA!AM2698="",PLANILLA!AN2698=""),"",CONCATENATE(PLANILLA!AM2698,"-",PLANILLA!AN2698))</f>
        <v/>
      </c>
    </row>
    <row r="2696" spans="2:149" x14ac:dyDescent="0.25">
      <c r="B2696" t="str">
        <f>IF(OR(PLANILLA!AJ2699="SI",PLANILLA!AK2699="SI"),"TIEMPO","")</f>
        <v/>
      </c>
      <c r="C2696" t="str">
        <f>IF(OR(PLANILLA!AJ2699="SI",PLANILLA!AK2699="SI"),"DESPLAZAMIENTO_FORZADO","")</f>
        <v/>
      </c>
      <c r="CR2696" t="str">
        <f>CONCATENATE("COMUNIDAD_",PLANILLA!S2699)</f>
        <v>COMUNIDAD_</v>
      </c>
      <c r="CS2696" t="str">
        <f>CONCATENATE(PLANILLA!S2699,"_",PLANILLA!T2699)</f>
        <v>_</v>
      </c>
      <c r="ES2696" s="42" t="str">
        <f>IF(AND(PLANILLA!AM2699="",PLANILLA!AN2699=""),"",CONCATENATE(PLANILLA!AM2699,"-",PLANILLA!AN2699))</f>
        <v/>
      </c>
    </row>
    <row r="2697" spans="2:149" x14ac:dyDescent="0.25">
      <c r="B2697" t="str">
        <f>IF(OR(PLANILLA!AJ2700="SI",PLANILLA!AK2700="SI"),"TIEMPO","")</f>
        <v/>
      </c>
      <c r="C2697" t="str">
        <f>IF(OR(PLANILLA!AJ2700="SI",PLANILLA!AK2700="SI"),"DESPLAZAMIENTO_FORZADO","")</f>
        <v/>
      </c>
      <c r="CR2697" t="str">
        <f>CONCATENATE("COMUNIDAD_",PLANILLA!S2700)</f>
        <v>COMUNIDAD_</v>
      </c>
      <c r="CS2697" t="str">
        <f>CONCATENATE(PLANILLA!S2700,"_",PLANILLA!T2700)</f>
        <v>_</v>
      </c>
      <c r="ES2697" s="42" t="str">
        <f>IF(AND(PLANILLA!AM2700="",PLANILLA!AN2700=""),"",CONCATENATE(PLANILLA!AM2700,"-",PLANILLA!AN2700))</f>
        <v/>
      </c>
    </row>
    <row r="2698" spans="2:149" x14ac:dyDescent="0.25">
      <c r="B2698" t="str">
        <f>IF(OR(PLANILLA!AJ2701="SI",PLANILLA!AK2701="SI"),"TIEMPO","")</f>
        <v/>
      </c>
      <c r="C2698" t="str">
        <f>IF(OR(PLANILLA!AJ2701="SI",PLANILLA!AK2701="SI"),"DESPLAZAMIENTO_FORZADO","")</f>
        <v/>
      </c>
      <c r="CR2698" t="str">
        <f>CONCATENATE("COMUNIDAD_",PLANILLA!S2701)</f>
        <v>COMUNIDAD_</v>
      </c>
      <c r="CS2698" t="str">
        <f>CONCATENATE(PLANILLA!S2701,"_",PLANILLA!T2701)</f>
        <v>_</v>
      </c>
      <c r="ES2698" s="42" t="str">
        <f>IF(AND(PLANILLA!AM2701="",PLANILLA!AN2701=""),"",CONCATENATE(PLANILLA!AM2701,"-",PLANILLA!AN2701))</f>
        <v/>
      </c>
    </row>
    <row r="2699" spans="2:149" x14ac:dyDescent="0.25">
      <c r="B2699" t="str">
        <f>IF(OR(PLANILLA!AJ2702="SI",PLANILLA!AK2702="SI"),"TIEMPO","")</f>
        <v/>
      </c>
      <c r="C2699" t="str">
        <f>IF(OR(PLANILLA!AJ2702="SI",PLANILLA!AK2702="SI"),"DESPLAZAMIENTO_FORZADO","")</f>
        <v/>
      </c>
      <c r="CR2699" t="str">
        <f>CONCATENATE("COMUNIDAD_",PLANILLA!S2702)</f>
        <v>COMUNIDAD_</v>
      </c>
      <c r="CS2699" t="str">
        <f>CONCATENATE(PLANILLA!S2702,"_",PLANILLA!T2702)</f>
        <v>_</v>
      </c>
      <c r="ES2699" s="42" t="str">
        <f>IF(AND(PLANILLA!AM2702="",PLANILLA!AN2702=""),"",CONCATENATE(PLANILLA!AM2702,"-",PLANILLA!AN2702))</f>
        <v/>
      </c>
    </row>
    <row r="2700" spans="2:149" x14ac:dyDescent="0.25">
      <c r="B2700" t="str">
        <f>IF(OR(PLANILLA!AJ2703="SI",PLANILLA!AK2703="SI"),"TIEMPO","")</f>
        <v/>
      </c>
      <c r="C2700" t="str">
        <f>IF(OR(PLANILLA!AJ2703="SI",PLANILLA!AK2703="SI"),"DESPLAZAMIENTO_FORZADO","")</f>
        <v/>
      </c>
      <c r="CR2700" t="str">
        <f>CONCATENATE("COMUNIDAD_",PLANILLA!S2703)</f>
        <v>COMUNIDAD_</v>
      </c>
      <c r="CS2700" t="str">
        <f>CONCATENATE(PLANILLA!S2703,"_",PLANILLA!T2703)</f>
        <v>_</v>
      </c>
      <c r="ES2700" s="42" t="str">
        <f>IF(AND(PLANILLA!AM2703="",PLANILLA!AN2703=""),"",CONCATENATE(PLANILLA!AM2703,"-",PLANILLA!AN2703))</f>
        <v/>
      </c>
    </row>
    <row r="2701" spans="2:149" x14ac:dyDescent="0.25">
      <c r="B2701" t="str">
        <f>IF(OR(PLANILLA!AJ2704="SI",PLANILLA!AK2704="SI"),"TIEMPO","")</f>
        <v/>
      </c>
      <c r="C2701" t="str">
        <f>IF(OR(PLANILLA!AJ2704="SI",PLANILLA!AK2704="SI"),"DESPLAZAMIENTO_FORZADO","")</f>
        <v/>
      </c>
      <c r="CR2701" t="str">
        <f>CONCATENATE("COMUNIDAD_",PLANILLA!S2704)</f>
        <v>COMUNIDAD_</v>
      </c>
      <c r="CS2701" t="str">
        <f>CONCATENATE(PLANILLA!S2704,"_",PLANILLA!T2704)</f>
        <v>_</v>
      </c>
      <c r="ES2701" s="42" t="str">
        <f>IF(AND(PLANILLA!AM2704="",PLANILLA!AN2704=""),"",CONCATENATE(PLANILLA!AM2704,"-",PLANILLA!AN2704))</f>
        <v/>
      </c>
    </row>
    <row r="2702" spans="2:149" x14ac:dyDescent="0.25">
      <c r="B2702" t="str">
        <f>IF(OR(PLANILLA!AJ2705="SI",PLANILLA!AK2705="SI"),"TIEMPO","")</f>
        <v/>
      </c>
      <c r="C2702" t="str">
        <f>IF(OR(PLANILLA!AJ2705="SI",PLANILLA!AK2705="SI"),"DESPLAZAMIENTO_FORZADO","")</f>
        <v/>
      </c>
      <c r="CR2702" t="str">
        <f>CONCATENATE("COMUNIDAD_",PLANILLA!S2705)</f>
        <v>COMUNIDAD_</v>
      </c>
      <c r="CS2702" t="str">
        <f>CONCATENATE(PLANILLA!S2705,"_",PLANILLA!T2705)</f>
        <v>_</v>
      </c>
      <c r="ES2702" s="42" t="str">
        <f>IF(AND(PLANILLA!AM2705="",PLANILLA!AN2705=""),"",CONCATENATE(PLANILLA!AM2705,"-",PLANILLA!AN2705))</f>
        <v/>
      </c>
    </row>
    <row r="2703" spans="2:149" x14ac:dyDescent="0.25">
      <c r="B2703" t="str">
        <f>IF(OR(PLANILLA!AJ2706="SI",PLANILLA!AK2706="SI"),"TIEMPO","")</f>
        <v/>
      </c>
      <c r="C2703" t="str">
        <f>IF(OR(PLANILLA!AJ2706="SI",PLANILLA!AK2706="SI"),"DESPLAZAMIENTO_FORZADO","")</f>
        <v/>
      </c>
      <c r="CR2703" t="str">
        <f>CONCATENATE("COMUNIDAD_",PLANILLA!S2706)</f>
        <v>COMUNIDAD_</v>
      </c>
      <c r="CS2703" t="str">
        <f>CONCATENATE(PLANILLA!S2706,"_",PLANILLA!T2706)</f>
        <v>_</v>
      </c>
      <c r="ES2703" s="42" t="str">
        <f>IF(AND(PLANILLA!AM2706="",PLANILLA!AN2706=""),"",CONCATENATE(PLANILLA!AM2706,"-",PLANILLA!AN2706))</f>
        <v/>
      </c>
    </row>
    <row r="2704" spans="2:149" x14ac:dyDescent="0.25">
      <c r="B2704" t="str">
        <f>IF(OR(PLANILLA!AJ2707="SI",PLANILLA!AK2707="SI"),"TIEMPO","")</f>
        <v/>
      </c>
      <c r="C2704" t="str">
        <f>IF(OR(PLANILLA!AJ2707="SI",PLANILLA!AK2707="SI"),"DESPLAZAMIENTO_FORZADO","")</f>
        <v/>
      </c>
      <c r="CR2704" t="str">
        <f>CONCATENATE("COMUNIDAD_",PLANILLA!S2707)</f>
        <v>COMUNIDAD_</v>
      </c>
      <c r="CS2704" t="str">
        <f>CONCATENATE(PLANILLA!S2707,"_",PLANILLA!T2707)</f>
        <v>_</v>
      </c>
      <c r="ES2704" s="42" t="str">
        <f>IF(AND(PLANILLA!AM2707="",PLANILLA!AN2707=""),"",CONCATENATE(PLANILLA!AM2707,"-",PLANILLA!AN2707))</f>
        <v/>
      </c>
    </row>
    <row r="2705" spans="2:149" x14ac:dyDescent="0.25">
      <c r="B2705" t="str">
        <f>IF(OR(PLANILLA!AJ2708="SI",PLANILLA!AK2708="SI"),"TIEMPO","")</f>
        <v/>
      </c>
      <c r="C2705" t="str">
        <f>IF(OR(PLANILLA!AJ2708="SI",PLANILLA!AK2708="SI"),"DESPLAZAMIENTO_FORZADO","")</f>
        <v/>
      </c>
      <c r="CR2705" t="str">
        <f>CONCATENATE("COMUNIDAD_",PLANILLA!S2708)</f>
        <v>COMUNIDAD_</v>
      </c>
      <c r="CS2705" t="str">
        <f>CONCATENATE(PLANILLA!S2708,"_",PLANILLA!T2708)</f>
        <v>_</v>
      </c>
      <c r="ES2705" s="42" t="str">
        <f>IF(AND(PLANILLA!AM2708="",PLANILLA!AN2708=""),"",CONCATENATE(PLANILLA!AM2708,"-",PLANILLA!AN2708))</f>
        <v/>
      </c>
    </row>
    <row r="2706" spans="2:149" x14ac:dyDescent="0.25">
      <c r="B2706" t="str">
        <f>IF(OR(PLANILLA!AJ2709="SI",PLANILLA!AK2709="SI"),"TIEMPO","")</f>
        <v/>
      </c>
      <c r="C2706" t="str">
        <f>IF(OR(PLANILLA!AJ2709="SI",PLANILLA!AK2709="SI"),"DESPLAZAMIENTO_FORZADO","")</f>
        <v/>
      </c>
      <c r="CR2706" t="str">
        <f>CONCATENATE("COMUNIDAD_",PLANILLA!S2709)</f>
        <v>COMUNIDAD_</v>
      </c>
      <c r="CS2706" t="str">
        <f>CONCATENATE(PLANILLA!S2709,"_",PLANILLA!T2709)</f>
        <v>_</v>
      </c>
      <c r="ES2706" s="42" t="str">
        <f>IF(AND(PLANILLA!AM2709="",PLANILLA!AN2709=""),"",CONCATENATE(PLANILLA!AM2709,"-",PLANILLA!AN2709))</f>
        <v/>
      </c>
    </row>
    <row r="2707" spans="2:149" x14ac:dyDescent="0.25">
      <c r="B2707" t="str">
        <f>IF(OR(PLANILLA!AJ2710="SI",PLANILLA!AK2710="SI"),"TIEMPO","")</f>
        <v/>
      </c>
      <c r="C2707" t="str">
        <f>IF(OR(PLANILLA!AJ2710="SI",PLANILLA!AK2710="SI"),"DESPLAZAMIENTO_FORZADO","")</f>
        <v/>
      </c>
      <c r="CR2707" t="str">
        <f>CONCATENATE("COMUNIDAD_",PLANILLA!S2710)</f>
        <v>COMUNIDAD_</v>
      </c>
      <c r="CS2707" t="str">
        <f>CONCATENATE(PLANILLA!S2710,"_",PLANILLA!T2710)</f>
        <v>_</v>
      </c>
      <c r="ES2707" s="42" t="str">
        <f>IF(AND(PLANILLA!AM2710="",PLANILLA!AN2710=""),"",CONCATENATE(PLANILLA!AM2710,"-",PLANILLA!AN2710))</f>
        <v/>
      </c>
    </row>
    <row r="2708" spans="2:149" x14ac:dyDescent="0.25">
      <c r="B2708" t="str">
        <f>IF(OR(PLANILLA!AJ2711="SI",PLANILLA!AK2711="SI"),"TIEMPO","")</f>
        <v/>
      </c>
      <c r="C2708" t="str">
        <f>IF(OR(PLANILLA!AJ2711="SI",PLANILLA!AK2711="SI"),"DESPLAZAMIENTO_FORZADO","")</f>
        <v/>
      </c>
      <c r="CR2708" t="str">
        <f>CONCATENATE("COMUNIDAD_",PLANILLA!S2711)</f>
        <v>COMUNIDAD_</v>
      </c>
      <c r="CS2708" t="str">
        <f>CONCATENATE(PLANILLA!S2711,"_",PLANILLA!T2711)</f>
        <v>_</v>
      </c>
      <c r="ES2708" s="42" t="str">
        <f>IF(AND(PLANILLA!AM2711="",PLANILLA!AN2711=""),"",CONCATENATE(PLANILLA!AM2711,"-",PLANILLA!AN2711))</f>
        <v/>
      </c>
    </row>
    <row r="2709" spans="2:149" x14ac:dyDescent="0.25">
      <c r="B2709" t="str">
        <f>IF(OR(PLANILLA!AJ2712="SI",PLANILLA!AK2712="SI"),"TIEMPO","")</f>
        <v/>
      </c>
      <c r="C2709" t="str">
        <f>IF(OR(PLANILLA!AJ2712="SI",PLANILLA!AK2712="SI"),"DESPLAZAMIENTO_FORZADO","")</f>
        <v/>
      </c>
      <c r="CR2709" t="str">
        <f>CONCATENATE("COMUNIDAD_",PLANILLA!S2712)</f>
        <v>COMUNIDAD_</v>
      </c>
      <c r="CS2709" t="str">
        <f>CONCATENATE(PLANILLA!S2712,"_",PLANILLA!T2712)</f>
        <v>_</v>
      </c>
      <c r="ES2709" s="42" t="str">
        <f>IF(AND(PLANILLA!AM2712="",PLANILLA!AN2712=""),"",CONCATENATE(PLANILLA!AM2712,"-",PLANILLA!AN2712))</f>
        <v/>
      </c>
    </row>
    <row r="2710" spans="2:149" x14ac:dyDescent="0.25">
      <c r="B2710" t="str">
        <f>IF(OR(PLANILLA!AJ2713="SI",PLANILLA!AK2713="SI"),"TIEMPO","")</f>
        <v/>
      </c>
      <c r="C2710" t="str">
        <f>IF(OR(PLANILLA!AJ2713="SI",PLANILLA!AK2713="SI"),"DESPLAZAMIENTO_FORZADO","")</f>
        <v/>
      </c>
      <c r="CR2710" t="str">
        <f>CONCATENATE("COMUNIDAD_",PLANILLA!S2713)</f>
        <v>COMUNIDAD_</v>
      </c>
      <c r="CS2710" t="str">
        <f>CONCATENATE(PLANILLA!S2713,"_",PLANILLA!T2713)</f>
        <v>_</v>
      </c>
      <c r="ES2710" s="42" t="str">
        <f>IF(AND(PLANILLA!AM2713="",PLANILLA!AN2713=""),"",CONCATENATE(PLANILLA!AM2713,"-",PLANILLA!AN2713))</f>
        <v/>
      </c>
    </row>
    <row r="2711" spans="2:149" x14ac:dyDescent="0.25">
      <c r="B2711" t="str">
        <f>IF(OR(PLANILLA!AJ2714="SI",PLANILLA!AK2714="SI"),"TIEMPO","")</f>
        <v/>
      </c>
      <c r="C2711" t="str">
        <f>IF(OR(PLANILLA!AJ2714="SI",PLANILLA!AK2714="SI"),"DESPLAZAMIENTO_FORZADO","")</f>
        <v/>
      </c>
      <c r="CR2711" t="str">
        <f>CONCATENATE("COMUNIDAD_",PLANILLA!S2714)</f>
        <v>COMUNIDAD_</v>
      </c>
      <c r="CS2711" t="str">
        <f>CONCATENATE(PLANILLA!S2714,"_",PLANILLA!T2714)</f>
        <v>_</v>
      </c>
      <c r="ES2711" s="42" t="str">
        <f>IF(AND(PLANILLA!AM2714="",PLANILLA!AN2714=""),"",CONCATENATE(PLANILLA!AM2714,"-",PLANILLA!AN2714))</f>
        <v/>
      </c>
    </row>
    <row r="2712" spans="2:149" x14ac:dyDescent="0.25">
      <c r="B2712" t="str">
        <f>IF(OR(PLANILLA!AJ2715="SI",PLANILLA!AK2715="SI"),"TIEMPO","")</f>
        <v/>
      </c>
      <c r="C2712" t="str">
        <f>IF(OR(PLANILLA!AJ2715="SI",PLANILLA!AK2715="SI"),"DESPLAZAMIENTO_FORZADO","")</f>
        <v/>
      </c>
      <c r="CR2712" t="str">
        <f>CONCATENATE("COMUNIDAD_",PLANILLA!S2715)</f>
        <v>COMUNIDAD_</v>
      </c>
      <c r="CS2712" t="str">
        <f>CONCATENATE(PLANILLA!S2715,"_",PLANILLA!T2715)</f>
        <v>_</v>
      </c>
      <c r="ES2712" s="42" t="str">
        <f>IF(AND(PLANILLA!AM2715="",PLANILLA!AN2715=""),"",CONCATENATE(PLANILLA!AM2715,"-",PLANILLA!AN2715))</f>
        <v/>
      </c>
    </row>
    <row r="2713" spans="2:149" x14ac:dyDescent="0.25">
      <c r="B2713" t="str">
        <f>IF(OR(PLANILLA!AJ2716="SI",PLANILLA!AK2716="SI"),"TIEMPO","")</f>
        <v/>
      </c>
      <c r="C2713" t="str">
        <f>IF(OR(PLANILLA!AJ2716="SI",PLANILLA!AK2716="SI"),"DESPLAZAMIENTO_FORZADO","")</f>
        <v/>
      </c>
      <c r="CR2713" t="str">
        <f>CONCATENATE("COMUNIDAD_",PLANILLA!S2716)</f>
        <v>COMUNIDAD_</v>
      </c>
      <c r="CS2713" t="str">
        <f>CONCATENATE(PLANILLA!S2716,"_",PLANILLA!T2716)</f>
        <v>_</v>
      </c>
      <c r="ES2713" s="42" t="str">
        <f>IF(AND(PLANILLA!AM2716="",PLANILLA!AN2716=""),"",CONCATENATE(PLANILLA!AM2716,"-",PLANILLA!AN2716))</f>
        <v/>
      </c>
    </row>
    <row r="2714" spans="2:149" x14ac:dyDescent="0.25">
      <c r="B2714" t="str">
        <f>IF(OR(PLANILLA!AJ2717="SI",PLANILLA!AK2717="SI"),"TIEMPO","")</f>
        <v/>
      </c>
      <c r="C2714" t="str">
        <f>IF(OR(PLANILLA!AJ2717="SI",PLANILLA!AK2717="SI"),"DESPLAZAMIENTO_FORZADO","")</f>
        <v/>
      </c>
      <c r="CR2714" t="str">
        <f>CONCATENATE("COMUNIDAD_",PLANILLA!S2717)</f>
        <v>COMUNIDAD_</v>
      </c>
      <c r="CS2714" t="str">
        <f>CONCATENATE(PLANILLA!S2717,"_",PLANILLA!T2717)</f>
        <v>_</v>
      </c>
      <c r="ES2714" s="42" t="str">
        <f>IF(AND(PLANILLA!AM2717="",PLANILLA!AN2717=""),"",CONCATENATE(PLANILLA!AM2717,"-",PLANILLA!AN2717))</f>
        <v/>
      </c>
    </row>
    <row r="2715" spans="2:149" x14ac:dyDescent="0.25">
      <c r="B2715" t="str">
        <f>IF(OR(PLANILLA!AJ2718="SI",PLANILLA!AK2718="SI"),"TIEMPO","")</f>
        <v/>
      </c>
      <c r="C2715" t="str">
        <f>IF(OR(PLANILLA!AJ2718="SI",PLANILLA!AK2718="SI"),"DESPLAZAMIENTO_FORZADO","")</f>
        <v/>
      </c>
      <c r="CR2715" t="str">
        <f>CONCATENATE("COMUNIDAD_",PLANILLA!S2718)</f>
        <v>COMUNIDAD_</v>
      </c>
      <c r="CS2715" t="str">
        <f>CONCATENATE(PLANILLA!S2718,"_",PLANILLA!T2718)</f>
        <v>_</v>
      </c>
      <c r="ES2715" s="42" t="str">
        <f>IF(AND(PLANILLA!AM2718="",PLANILLA!AN2718=""),"",CONCATENATE(PLANILLA!AM2718,"-",PLANILLA!AN2718))</f>
        <v/>
      </c>
    </row>
    <row r="2716" spans="2:149" x14ac:dyDescent="0.25">
      <c r="B2716" t="str">
        <f>IF(OR(PLANILLA!AJ2719="SI",PLANILLA!AK2719="SI"),"TIEMPO","")</f>
        <v/>
      </c>
      <c r="C2716" t="str">
        <f>IF(OR(PLANILLA!AJ2719="SI",PLANILLA!AK2719="SI"),"DESPLAZAMIENTO_FORZADO","")</f>
        <v/>
      </c>
      <c r="CR2716" t="str">
        <f>CONCATENATE("COMUNIDAD_",PLANILLA!S2719)</f>
        <v>COMUNIDAD_</v>
      </c>
      <c r="CS2716" t="str">
        <f>CONCATENATE(PLANILLA!S2719,"_",PLANILLA!T2719)</f>
        <v>_</v>
      </c>
      <c r="ES2716" s="42" t="str">
        <f>IF(AND(PLANILLA!AM2719="",PLANILLA!AN2719=""),"",CONCATENATE(PLANILLA!AM2719,"-",PLANILLA!AN2719))</f>
        <v/>
      </c>
    </row>
    <row r="2717" spans="2:149" x14ac:dyDescent="0.25">
      <c r="B2717" t="str">
        <f>IF(OR(PLANILLA!AJ2720="SI",PLANILLA!AK2720="SI"),"TIEMPO","")</f>
        <v/>
      </c>
      <c r="C2717" t="str">
        <f>IF(OR(PLANILLA!AJ2720="SI",PLANILLA!AK2720="SI"),"DESPLAZAMIENTO_FORZADO","")</f>
        <v/>
      </c>
      <c r="CR2717" t="str">
        <f>CONCATENATE("COMUNIDAD_",PLANILLA!S2720)</f>
        <v>COMUNIDAD_</v>
      </c>
      <c r="CS2717" t="str">
        <f>CONCATENATE(PLANILLA!S2720,"_",PLANILLA!T2720)</f>
        <v>_</v>
      </c>
      <c r="ES2717" s="42" t="str">
        <f>IF(AND(PLANILLA!AM2720="",PLANILLA!AN2720=""),"",CONCATENATE(PLANILLA!AM2720,"-",PLANILLA!AN2720))</f>
        <v/>
      </c>
    </row>
    <row r="2718" spans="2:149" x14ac:dyDescent="0.25">
      <c r="B2718" t="str">
        <f>IF(OR(PLANILLA!AJ2721="SI",PLANILLA!AK2721="SI"),"TIEMPO","")</f>
        <v/>
      </c>
      <c r="C2718" t="str">
        <f>IF(OR(PLANILLA!AJ2721="SI",PLANILLA!AK2721="SI"),"DESPLAZAMIENTO_FORZADO","")</f>
        <v/>
      </c>
      <c r="CR2718" t="str">
        <f>CONCATENATE("COMUNIDAD_",PLANILLA!S2721)</f>
        <v>COMUNIDAD_</v>
      </c>
      <c r="CS2718" t="str">
        <f>CONCATENATE(PLANILLA!S2721,"_",PLANILLA!T2721)</f>
        <v>_</v>
      </c>
      <c r="ES2718" s="42" t="str">
        <f>IF(AND(PLANILLA!AM2721="",PLANILLA!AN2721=""),"",CONCATENATE(PLANILLA!AM2721,"-",PLANILLA!AN2721))</f>
        <v/>
      </c>
    </row>
    <row r="2719" spans="2:149" x14ac:dyDescent="0.25">
      <c r="B2719" t="str">
        <f>IF(OR(PLANILLA!AJ2722="SI",PLANILLA!AK2722="SI"),"TIEMPO","")</f>
        <v/>
      </c>
      <c r="C2719" t="str">
        <f>IF(OR(PLANILLA!AJ2722="SI",PLANILLA!AK2722="SI"),"DESPLAZAMIENTO_FORZADO","")</f>
        <v/>
      </c>
      <c r="CR2719" t="str">
        <f>CONCATENATE("COMUNIDAD_",PLANILLA!S2722)</f>
        <v>COMUNIDAD_</v>
      </c>
      <c r="CS2719" t="str">
        <f>CONCATENATE(PLANILLA!S2722,"_",PLANILLA!T2722)</f>
        <v>_</v>
      </c>
      <c r="ES2719" s="42" t="str">
        <f>IF(AND(PLANILLA!AM2722="",PLANILLA!AN2722=""),"",CONCATENATE(PLANILLA!AM2722,"-",PLANILLA!AN2722))</f>
        <v/>
      </c>
    </row>
    <row r="2720" spans="2:149" x14ac:dyDescent="0.25">
      <c r="B2720" t="str">
        <f>IF(OR(PLANILLA!AJ2723="SI",PLANILLA!AK2723="SI"),"TIEMPO","")</f>
        <v/>
      </c>
      <c r="C2720" t="str">
        <f>IF(OR(PLANILLA!AJ2723="SI",PLANILLA!AK2723="SI"),"DESPLAZAMIENTO_FORZADO","")</f>
        <v/>
      </c>
      <c r="CR2720" t="str">
        <f>CONCATENATE("COMUNIDAD_",PLANILLA!S2723)</f>
        <v>COMUNIDAD_</v>
      </c>
      <c r="CS2720" t="str">
        <f>CONCATENATE(PLANILLA!S2723,"_",PLANILLA!T2723)</f>
        <v>_</v>
      </c>
      <c r="ES2720" s="42" t="str">
        <f>IF(AND(PLANILLA!AM2723="",PLANILLA!AN2723=""),"",CONCATENATE(PLANILLA!AM2723,"-",PLANILLA!AN2723))</f>
        <v/>
      </c>
    </row>
    <row r="2721" spans="2:149" x14ac:dyDescent="0.25">
      <c r="B2721" t="str">
        <f>IF(OR(PLANILLA!AJ2724="SI",PLANILLA!AK2724="SI"),"TIEMPO","")</f>
        <v/>
      </c>
      <c r="C2721" t="str">
        <f>IF(OR(PLANILLA!AJ2724="SI",PLANILLA!AK2724="SI"),"DESPLAZAMIENTO_FORZADO","")</f>
        <v/>
      </c>
      <c r="CR2721" t="str">
        <f>CONCATENATE("COMUNIDAD_",PLANILLA!S2724)</f>
        <v>COMUNIDAD_</v>
      </c>
      <c r="CS2721" t="str">
        <f>CONCATENATE(PLANILLA!S2724,"_",PLANILLA!T2724)</f>
        <v>_</v>
      </c>
      <c r="ES2721" s="42" t="str">
        <f>IF(AND(PLANILLA!AM2724="",PLANILLA!AN2724=""),"",CONCATENATE(PLANILLA!AM2724,"-",PLANILLA!AN2724))</f>
        <v/>
      </c>
    </row>
    <row r="2722" spans="2:149" x14ac:dyDescent="0.25">
      <c r="B2722" t="str">
        <f>IF(OR(PLANILLA!AJ2725="SI",PLANILLA!AK2725="SI"),"TIEMPO","")</f>
        <v/>
      </c>
      <c r="C2722" t="str">
        <f>IF(OR(PLANILLA!AJ2725="SI",PLANILLA!AK2725="SI"),"DESPLAZAMIENTO_FORZADO","")</f>
        <v/>
      </c>
      <c r="CR2722" t="str">
        <f>CONCATENATE("COMUNIDAD_",PLANILLA!S2725)</f>
        <v>COMUNIDAD_</v>
      </c>
      <c r="CS2722" t="str">
        <f>CONCATENATE(PLANILLA!S2725,"_",PLANILLA!T2725)</f>
        <v>_</v>
      </c>
      <c r="ES2722" s="42" t="str">
        <f>IF(AND(PLANILLA!AM2725="",PLANILLA!AN2725=""),"",CONCATENATE(PLANILLA!AM2725,"-",PLANILLA!AN2725))</f>
        <v/>
      </c>
    </row>
    <row r="2723" spans="2:149" x14ac:dyDescent="0.25">
      <c r="B2723" t="str">
        <f>IF(OR(PLANILLA!AJ2726="SI",PLANILLA!AK2726="SI"),"TIEMPO","")</f>
        <v/>
      </c>
      <c r="C2723" t="str">
        <f>IF(OR(PLANILLA!AJ2726="SI",PLANILLA!AK2726="SI"),"DESPLAZAMIENTO_FORZADO","")</f>
        <v/>
      </c>
      <c r="CR2723" t="str">
        <f>CONCATENATE("COMUNIDAD_",PLANILLA!S2726)</f>
        <v>COMUNIDAD_</v>
      </c>
      <c r="CS2723" t="str">
        <f>CONCATENATE(PLANILLA!S2726,"_",PLANILLA!T2726)</f>
        <v>_</v>
      </c>
      <c r="ES2723" s="42" t="str">
        <f>IF(AND(PLANILLA!AM2726="",PLANILLA!AN2726=""),"",CONCATENATE(PLANILLA!AM2726,"-",PLANILLA!AN2726))</f>
        <v/>
      </c>
    </row>
    <row r="2724" spans="2:149" x14ac:dyDescent="0.25">
      <c r="B2724" t="str">
        <f>IF(OR(PLANILLA!AJ2727="SI",PLANILLA!AK2727="SI"),"TIEMPO","")</f>
        <v/>
      </c>
      <c r="C2724" t="str">
        <f>IF(OR(PLANILLA!AJ2727="SI",PLANILLA!AK2727="SI"),"DESPLAZAMIENTO_FORZADO","")</f>
        <v/>
      </c>
      <c r="CR2724" t="str">
        <f>CONCATENATE("COMUNIDAD_",PLANILLA!S2727)</f>
        <v>COMUNIDAD_</v>
      </c>
      <c r="CS2724" t="str">
        <f>CONCATENATE(PLANILLA!S2727,"_",PLANILLA!T2727)</f>
        <v>_</v>
      </c>
      <c r="ES2724" s="42" t="str">
        <f>IF(AND(PLANILLA!AM2727="",PLANILLA!AN2727=""),"",CONCATENATE(PLANILLA!AM2727,"-",PLANILLA!AN2727))</f>
        <v/>
      </c>
    </row>
    <row r="2725" spans="2:149" x14ac:dyDescent="0.25">
      <c r="B2725" t="str">
        <f>IF(OR(PLANILLA!AJ2728="SI",PLANILLA!AK2728="SI"),"TIEMPO","")</f>
        <v/>
      </c>
      <c r="C2725" t="str">
        <f>IF(OR(PLANILLA!AJ2728="SI",PLANILLA!AK2728="SI"),"DESPLAZAMIENTO_FORZADO","")</f>
        <v/>
      </c>
      <c r="CR2725" t="str">
        <f>CONCATENATE("COMUNIDAD_",PLANILLA!S2728)</f>
        <v>COMUNIDAD_</v>
      </c>
      <c r="CS2725" t="str">
        <f>CONCATENATE(PLANILLA!S2728,"_",PLANILLA!T2728)</f>
        <v>_</v>
      </c>
      <c r="ES2725" s="42" t="str">
        <f>IF(AND(PLANILLA!AM2728="",PLANILLA!AN2728=""),"",CONCATENATE(PLANILLA!AM2728,"-",PLANILLA!AN2728))</f>
        <v/>
      </c>
    </row>
    <row r="2726" spans="2:149" x14ac:dyDescent="0.25">
      <c r="B2726" t="str">
        <f>IF(OR(PLANILLA!AJ2729="SI",PLANILLA!AK2729="SI"),"TIEMPO","")</f>
        <v/>
      </c>
      <c r="C2726" t="str">
        <f>IF(OR(PLANILLA!AJ2729="SI",PLANILLA!AK2729="SI"),"DESPLAZAMIENTO_FORZADO","")</f>
        <v/>
      </c>
      <c r="CR2726" t="str">
        <f>CONCATENATE("COMUNIDAD_",PLANILLA!S2729)</f>
        <v>COMUNIDAD_</v>
      </c>
      <c r="CS2726" t="str">
        <f>CONCATENATE(PLANILLA!S2729,"_",PLANILLA!T2729)</f>
        <v>_</v>
      </c>
      <c r="ES2726" s="42" t="str">
        <f>IF(AND(PLANILLA!AM2729="",PLANILLA!AN2729=""),"",CONCATENATE(PLANILLA!AM2729,"-",PLANILLA!AN2729))</f>
        <v/>
      </c>
    </row>
    <row r="2727" spans="2:149" x14ac:dyDescent="0.25">
      <c r="B2727" t="str">
        <f>IF(OR(PLANILLA!AJ2730="SI",PLANILLA!AK2730="SI"),"TIEMPO","")</f>
        <v/>
      </c>
      <c r="C2727" t="str">
        <f>IF(OR(PLANILLA!AJ2730="SI",PLANILLA!AK2730="SI"),"DESPLAZAMIENTO_FORZADO","")</f>
        <v/>
      </c>
      <c r="CR2727" t="str">
        <f>CONCATENATE("COMUNIDAD_",PLANILLA!S2730)</f>
        <v>COMUNIDAD_</v>
      </c>
      <c r="CS2727" t="str">
        <f>CONCATENATE(PLANILLA!S2730,"_",PLANILLA!T2730)</f>
        <v>_</v>
      </c>
      <c r="ES2727" s="42" t="str">
        <f>IF(AND(PLANILLA!AM2730="",PLANILLA!AN2730=""),"",CONCATENATE(PLANILLA!AM2730,"-",PLANILLA!AN2730))</f>
        <v/>
      </c>
    </row>
    <row r="2728" spans="2:149" x14ac:dyDescent="0.25">
      <c r="B2728" t="str">
        <f>IF(OR(PLANILLA!AJ2731="SI",PLANILLA!AK2731="SI"),"TIEMPO","")</f>
        <v/>
      </c>
      <c r="C2728" t="str">
        <f>IF(OR(PLANILLA!AJ2731="SI",PLANILLA!AK2731="SI"),"DESPLAZAMIENTO_FORZADO","")</f>
        <v/>
      </c>
      <c r="CR2728" t="str">
        <f>CONCATENATE("COMUNIDAD_",PLANILLA!S2731)</f>
        <v>COMUNIDAD_</v>
      </c>
      <c r="CS2728" t="str">
        <f>CONCATENATE(PLANILLA!S2731,"_",PLANILLA!T2731)</f>
        <v>_</v>
      </c>
      <c r="ES2728" s="42" t="str">
        <f>IF(AND(PLANILLA!AM2731="",PLANILLA!AN2731=""),"",CONCATENATE(PLANILLA!AM2731,"-",PLANILLA!AN2731))</f>
        <v/>
      </c>
    </row>
    <row r="2729" spans="2:149" x14ac:dyDescent="0.25">
      <c r="B2729" t="str">
        <f>IF(OR(PLANILLA!AJ2732="SI",PLANILLA!AK2732="SI"),"TIEMPO","")</f>
        <v/>
      </c>
      <c r="C2729" t="str">
        <f>IF(OR(PLANILLA!AJ2732="SI",PLANILLA!AK2732="SI"),"DESPLAZAMIENTO_FORZADO","")</f>
        <v/>
      </c>
      <c r="CR2729" t="str">
        <f>CONCATENATE("COMUNIDAD_",PLANILLA!S2732)</f>
        <v>COMUNIDAD_</v>
      </c>
      <c r="CS2729" t="str">
        <f>CONCATENATE(PLANILLA!S2732,"_",PLANILLA!T2732)</f>
        <v>_</v>
      </c>
      <c r="ES2729" s="42" t="str">
        <f>IF(AND(PLANILLA!AM2732="",PLANILLA!AN2732=""),"",CONCATENATE(PLANILLA!AM2732,"-",PLANILLA!AN2732))</f>
        <v/>
      </c>
    </row>
    <row r="2730" spans="2:149" x14ac:dyDescent="0.25">
      <c r="B2730" t="str">
        <f>IF(OR(PLANILLA!AJ2733="SI",PLANILLA!AK2733="SI"),"TIEMPO","")</f>
        <v/>
      </c>
      <c r="C2730" t="str">
        <f>IF(OR(PLANILLA!AJ2733="SI",PLANILLA!AK2733="SI"),"DESPLAZAMIENTO_FORZADO","")</f>
        <v/>
      </c>
      <c r="CR2730" t="str">
        <f>CONCATENATE("COMUNIDAD_",PLANILLA!S2733)</f>
        <v>COMUNIDAD_</v>
      </c>
      <c r="CS2730" t="str">
        <f>CONCATENATE(PLANILLA!S2733,"_",PLANILLA!T2733)</f>
        <v>_</v>
      </c>
      <c r="ES2730" s="42" t="str">
        <f>IF(AND(PLANILLA!AM2733="",PLANILLA!AN2733=""),"",CONCATENATE(PLANILLA!AM2733,"-",PLANILLA!AN2733))</f>
        <v/>
      </c>
    </row>
    <row r="2731" spans="2:149" x14ac:dyDescent="0.25">
      <c r="B2731" t="str">
        <f>IF(OR(PLANILLA!AJ2734="SI",PLANILLA!AK2734="SI"),"TIEMPO","")</f>
        <v/>
      </c>
      <c r="C2731" t="str">
        <f>IF(OR(PLANILLA!AJ2734="SI",PLANILLA!AK2734="SI"),"DESPLAZAMIENTO_FORZADO","")</f>
        <v/>
      </c>
      <c r="CR2731" t="str">
        <f>CONCATENATE("COMUNIDAD_",PLANILLA!S2734)</f>
        <v>COMUNIDAD_</v>
      </c>
      <c r="CS2731" t="str">
        <f>CONCATENATE(PLANILLA!S2734,"_",PLANILLA!T2734)</f>
        <v>_</v>
      </c>
      <c r="ES2731" s="42" t="str">
        <f>IF(AND(PLANILLA!AM2734="",PLANILLA!AN2734=""),"",CONCATENATE(PLANILLA!AM2734,"-",PLANILLA!AN2734))</f>
        <v/>
      </c>
    </row>
    <row r="2732" spans="2:149" x14ac:dyDescent="0.25">
      <c r="B2732" t="str">
        <f>IF(OR(PLANILLA!AJ2735="SI",PLANILLA!AK2735="SI"),"TIEMPO","")</f>
        <v/>
      </c>
      <c r="C2732" t="str">
        <f>IF(OR(PLANILLA!AJ2735="SI",PLANILLA!AK2735="SI"),"DESPLAZAMIENTO_FORZADO","")</f>
        <v/>
      </c>
      <c r="CR2732" t="str">
        <f>CONCATENATE("COMUNIDAD_",PLANILLA!S2735)</f>
        <v>COMUNIDAD_</v>
      </c>
      <c r="CS2732" t="str">
        <f>CONCATENATE(PLANILLA!S2735,"_",PLANILLA!T2735)</f>
        <v>_</v>
      </c>
      <c r="ES2732" s="42" t="str">
        <f>IF(AND(PLANILLA!AM2735="",PLANILLA!AN2735=""),"",CONCATENATE(PLANILLA!AM2735,"-",PLANILLA!AN2735))</f>
        <v/>
      </c>
    </row>
    <row r="2733" spans="2:149" x14ac:dyDescent="0.25">
      <c r="B2733" t="str">
        <f>IF(OR(PLANILLA!AJ2736="SI",PLANILLA!AK2736="SI"),"TIEMPO","")</f>
        <v/>
      </c>
      <c r="C2733" t="str">
        <f>IF(OR(PLANILLA!AJ2736="SI",PLANILLA!AK2736="SI"),"DESPLAZAMIENTO_FORZADO","")</f>
        <v/>
      </c>
      <c r="CR2733" t="str">
        <f>CONCATENATE("COMUNIDAD_",PLANILLA!S2736)</f>
        <v>COMUNIDAD_</v>
      </c>
      <c r="CS2733" t="str">
        <f>CONCATENATE(PLANILLA!S2736,"_",PLANILLA!T2736)</f>
        <v>_</v>
      </c>
      <c r="ES2733" s="42" t="str">
        <f>IF(AND(PLANILLA!AM2736="",PLANILLA!AN2736=""),"",CONCATENATE(PLANILLA!AM2736,"-",PLANILLA!AN2736))</f>
        <v/>
      </c>
    </row>
    <row r="2734" spans="2:149" x14ac:dyDescent="0.25">
      <c r="B2734" t="str">
        <f>IF(OR(PLANILLA!AJ2737="SI",PLANILLA!AK2737="SI"),"TIEMPO","")</f>
        <v/>
      </c>
      <c r="C2734" t="str">
        <f>IF(OR(PLANILLA!AJ2737="SI",PLANILLA!AK2737="SI"),"DESPLAZAMIENTO_FORZADO","")</f>
        <v/>
      </c>
      <c r="CR2734" t="str">
        <f>CONCATENATE("COMUNIDAD_",PLANILLA!S2737)</f>
        <v>COMUNIDAD_</v>
      </c>
      <c r="CS2734" t="str">
        <f>CONCATENATE(PLANILLA!S2737,"_",PLANILLA!T2737)</f>
        <v>_</v>
      </c>
      <c r="ES2734" s="42" t="str">
        <f>IF(AND(PLANILLA!AM2737="",PLANILLA!AN2737=""),"",CONCATENATE(PLANILLA!AM2737,"-",PLANILLA!AN2737))</f>
        <v/>
      </c>
    </row>
    <row r="2735" spans="2:149" x14ac:dyDescent="0.25">
      <c r="B2735" t="str">
        <f>IF(OR(PLANILLA!AJ2738="SI",PLANILLA!AK2738="SI"),"TIEMPO","")</f>
        <v/>
      </c>
      <c r="C2735" t="str">
        <f>IF(OR(PLANILLA!AJ2738="SI",PLANILLA!AK2738="SI"),"DESPLAZAMIENTO_FORZADO","")</f>
        <v/>
      </c>
      <c r="CR2735" t="str">
        <f>CONCATENATE("COMUNIDAD_",PLANILLA!S2738)</f>
        <v>COMUNIDAD_</v>
      </c>
      <c r="CS2735" t="str">
        <f>CONCATENATE(PLANILLA!S2738,"_",PLANILLA!T2738)</f>
        <v>_</v>
      </c>
      <c r="ES2735" s="42" t="str">
        <f>IF(AND(PLANILLA!AM2738="",PLANILLA!AN2738=""),"",CONCATENATE(PLANILLA!AM2738,"-",PLANILLA!AN2738))</f>
        <v/>
      </c>
    </row>
    <row r="2736" spans="2:149" x14ac:dyDescent="0.25">
      <c r="B2736" t="str">
        <f>IF(OR(PLANILLA!AJ2739="SI",PLANILLA!AK2739="SI"),"TIEMPO","")</f>
        <v/>
      </c>
      <c r="C2736" t="str">
        <f>IF(OR(PLANILLA!AJ2739="SI",PLANILLA!AK2739="SI"),"DESPLAZAMIENTO_FORZADO","")</f>
        <v/>
      </c>
      <c r="CR2736" t="str">
        <f>CONCATENATE("COMUNIDAD_",PLANILLA!S2739)</f>
        <v>COMUNIDAD_</v>
      </c>
      <c r="CS2736" t="str">
        <f>CONCATENATE(PLANILLA!S2739,"_",PLANILLA!T2739)</f>
        <v>_</v>
      </c>
      <c r="ES2736" s="42" t="str">
        <f>IF(AND(PLANILLA!AM2739="",PLANILLA!AN2739=""),"",CONCATENATE(PLANILLA!AM2739,"-",PLANILLA!AN2739))</f>
        <v/>
      </c>
    </row>
    <row r="2737" spans="2:149" x14ac:dyDescent="0.25">
      <c r="B2737" t="str">
        <f>IF(OR(PLANILLA!AJ2740="SI",PLANILLA!AK2740="SI"),"TIEMPO","")</f>
        <v/>
      </c>
      <c r="C2737" t="str">
        <f>IF(OR(PLANILLA!AJ2740="SI",PLANILLA!AK2740="SI"),"DESPLAZAMIENTO_FORZADO","")</f>
        <v/>
      </c>
      <c r="CR2737" t="str">
        <f>CONCATENATE("COMUNIDAD_",PLANILLA!S2740)</f>
        <v>COMUNIDAD_</v>
      </c>
      <c r="CS2737" t="str">
        <f>CONCATENATE(PLANILLA!S2740,"_",PLANILLA!T2740)</f>
        <v>_</v>
      </c>
      <c r="ES2737" s="42" t="str">
        <f>IF(AND(PLANILLA!AM2740="",PLANILLA!AN2740=""),"",CONCATENATE(PLANILLA!AM2740,"-",PLANILLA!AN2740))</f>
        <v/>
      </c>
    </row>
    <row r="2738" spans="2:149" x14ac:dyDescent="0.25">
      <c r="B2738" t="str">
        <f>IF(OR(PLANILLA!AJ2741="SI",PLANILLA!AK2741="SI"),"TIEMPO","")</f>
        <v/>
      </c>
      <c r="C2738" t="str">
        <f>IF(OR(PLANILLA!AJ2741="SI",PLANILLA!AK2741="SI"),"DESPLAZAMIENTO_FORZADO","")</f>
        <v/>
      </c>
      <c r="CR2738" t="str">
        <f>CONCATENATE("COMUNIDAD_",PLANILLA!S2741)</f>
        <v>COMUNIDAD_</v>
      </c>
      <c r="CS2738" t="str">
        <f>CONCATENATE(PLANILLA!S2741,"_",PLANILLA!T2741)</f>
        <v>_</v>
      </c>
      <c r="ES2738" s="42" t="str">
        <f>IF(AND(PLANILLA!AM2741="",PLANILLA!AN2741=""),"",CONCATENATE(PLANILLA!AM2741,"-",PLANILLA!AN2741))</f>
        <v/>
      </c>
    </row>
    <row r="2739" spans="2:149" x14ac:dyDescent="0.25">
      <c r="B2739" t="str">
        <f>IF(OR(PLANILLA!AJ2742="SI",PLANILLA!AK2742="SI"),"TIEMPO","")</f>
        <v/>
      </c>
      <c r="C2739" t="str">
        <f>IF(OR(PLANILLA!AJ2742="SI",PLANILLA!AK2742="SI"),"DESPLAZAMIENTO_FORZADO","")</f>
        <v/>
      </c>
      <c r="CR2739" t="str">
        <f>CONCATENATE("COMUNIDAD_",PLANILLA!S2742)</f>
        <v>COMUNIDAD_</v>
      </c>
      <c r="CS2739" t="str">
        <f>CONCATENATE(PLANILLA!S2742,"_",PLANILLA!T2742)</f>
        <v>_</v>
      </c>
      <c r="ES2739" s="42" t="str">
        <f>IF(AND(PLANILLA!AM2742="",PLANILLA!AN2742=""),"",CONCATENATE(PLANILLA!AM2742,"-",PLANILLA!AN2742))</f>
        <v/>
      </c>
    </row>
    <row r="2740" spans="2:149" x14ac:dyDescent="0.25">
      <c r="B2740" t="str">
        <f>IF(OR(PLANILLA!AJ2743="SI",PLANILLA!AK2743="SI"),"TIEMPO","")</f>
        <v/>
      </c>
      <c r="C2740" t="str">
        <f>IF(OR(PLANILLA!AJ2743="SI",PLANILLA!AK2743="SI"),"DESPLAZAMIENTO_FORZADO","")</f>
        <v/>
      </c>
      <c r="CR2740" t="str">
        <f>CONCATENATE("COMUNIDAD_",PLANILLA!S2743)</f>
        <v>COMUNIDAD_</v>
      </c>
      <c r="CS2740" t="str">
        <f>CONCATENATE(PLANILLA!S2743,"_",PLANILLA!T2743)</f>
        <v>_</v>
      </c>
      <c r="ES2740" s="42" t="str">
        <f>IF(AND(PLANILLA!AM2743="",PLANILLA!AN2743=""),"",CONCATENATE(PLANILLA!AM2743,"-",PLANILLA!AN2743))</f>
        <v/>
      </c>
    </row>
    <row r="2741" spans="2:149" x14ac:dyDescent="0.25">
      <c r="B2741" t="str">
        <f>IF(OR(PLANILLA!AJ2744="SI",PLANILLA!AK2744="SI"),"TIEMPO","")</f>
        <v/>
      </c>
      <c r="C2741" t="str">
        <f>IF(OR(PLANILLA!AJ2744="SI",PLANILLA!AK2744="SI"),"DESPLAZAMIENTO_FORZADO","")</f>
        <v/>
      </c>
      <c r="CR2741" t="str">
        <f>CONCATENATE("COMUNIDAD_",PLANILLA!S2744)</f>
        <v>COMUNIDAD_</v>
      </c>
      <c r="CS2741" t="str">
        <f>CONCATENATE(PLANILLA!S2744,"_",PLANILLA!T2744)</f>
        <v>_</v>
      </c>
      <c r="ES2741" s="42" t="str">
        <f>IF(AND(PLANILLA!AM2744="",PLANILLA!AN2744=""),"",CONCATENATE(PLANILLA!AM2744,"-",PLANILLA!AN2744))</f>
        <v/>
      </c>
    </row>
    <row r="2742" spans="2:149" x14ac:dyDescent="0.25">
      <c r="B2742" t="str">
        <f>IF(OR(PLANILLA!AJ2745="SI",PLANILLA!AK2745="SI"),"TIEMPO","")</f>
        <v/>
      </c>
      <c r="C2742" t="str">
        <f>IF(OR(PLANILLA!AJ2745="SI",PLANILLA!AK2745="SI"),"DESPLAZAMIENTO_FORZADO","")</f>
        <v/>
      </c>
      <c r="CR2742" t="str">
        <f>CONCATENATE("COMUNIDAD_",PLANILLA!S2745)</f>
        <v>COMUNIDAD_</v>
      </c>
      <c r="CS2742" t="str">
        <f>CONCATENATE(PLANILLA!S2745,"_",PLANILLA!T2745)</f>
        <v>_</v>
      </c>
      <c r="ES2742" s="42" t="str">
        <f>IF(AND(PLANILLA!AM2745="",PLANILLA!AN2745=""),"",CONCATENATE(PLANILLA!AM2745,"-",PLANILLA!AN2745))</f>
        <v/>
      </c>
    </row>
    <row r="2743" spans="2:149" x14ac:dyDescent="0.25">
      <c r="B2743" t="str">
        <f>IF(OR(PLANILLA!AJ2746="SI",PLANILLA!AK2746="SI"),"TIEMPO","")</f>
        <v/>
      </c>
      <c r="C2743" t="str">
        <f>IF(OR(PLANILLA!AJ2746="SI",PLANILLA!AK2746="SI"),"DESPLAZAMIENTO_FORZADO","")</f>
        <v/>
      </c>
      <c r="CR2743" t="str">
        <f>CONCATENATE("COMUNIDAD_",PLANILLA!S2746)</f>
        <v>COMUNIDAD_</v>
      </c>
      <c r="CS2743" t="str">
        <f>CONCATENATE(PLANILLA!S2746,"_",PLANILLA!T2746)</f>
        <v>_</v>
      </c>
      <c r="ES2743" s="42" t="str">
        <f>IF(AND(PLANILLA!AM2746="",PLANILLA!AN2746=""),"",CONCATENATE(PLANILLA!AM2746,"-",PLANILLA!AN2746))</f>
        <v/>
      </c>
    </row>
    <row r="2744" spans="2:149" x14ac:dyDescent="0.25">
      <c r="B2744" t="str">
        <f>IF(OR(PLANILLA!AJ2747="SI",PLANILLA!AK2747="SI"),"TIEMPO","")</f>
        <v/>
      </c>
      <c r="C2744" t="str">
        <f>IF(OR(PLANILLA!AJ2747="SI",PLANILLA!AK2747="SI"),"DESPLAZAMIENTO_FORZADO","")</f>
        <v/>
      </c>
      <c r="CR2744" t="str">
        <f>CONCATENATE("COMUNIDAD_",PLANILLA!S2747)</f>
        <v>COMUNIDAD_</v>
      </c>
      <c r="CS2744" t="str">
        <f>CONCATENATE(PLANILLA!S2747,"_",PLANILLA!T2747)</f>
        <v>_</v>
      </c>
      <c r="ES2744" s="42" t="str">
        <f>IF(AND(PLANILLA!AM2747="",PLANILLA!AN2747=""),"",CONCATENATE(PLANILLA!AM2747,"-",PLANILLA!AN2747))</f>
        <v/>
      </c>
    </row>
    <row r="2745" spans="2:149" x14ac:dyDescent="0.25">
      <c r="B2745" t="str">
        <f>IF(OR(PLANILLA!AJ2748="SI",PLANILLA!AK2748="SI"),"TIEMPO","")</f>
        <v/>
      </c>
      <c r="C2745" t="str">
        <f>IF(OR(PLANILLA!AJ2748="SI",PLANILLA!AK2748="SI"),"DESPLAZAMIENTO_FORZADO","")</f>
        <v/>
      </c>
      <c r="CR2745" t="str">
        <f>CONCATENATE("COMUNIDAD_",PLANILLA!S2748)</f>
        <v>COMUNIDAD_</v>
      </c>
      <c r="CS2745" t="str">
        <f>CONCATENATE(PLANILLA!S2748,"_",PLANILLA!T2748)</f>
        <v>_</v>
      </c>
      <c r="ES2745" s="42" t="str">
        <f>IF(AND(PLANILLA!AM2748="",PLANILLA!AN2748=""),"",CONCATENATE(PLANILLA!AM2748,"-",PLANILLA!AN2748))</f>
        <v/>
      </c>
    </row>
    <row r="2746" spans="2:149" x14ac:dyDescent="0.25">
      <c r="B2746" t="str">
        <f>IF(OR(PLANILLA!AJ2749="SI",PLANILLA!AK2749="SI"),"TIEMPO","")</f>
        <v/>
      </c>
      <c r="C2746" t="str">
        <f>IF(OR(PLANILLA!AJ2749="SI",PLANILLA!AK2749="SI"),"DESPLAZAMIENTO_FORZADO","")</f>
        <v/>
      </c>
      <c r="CR2746" t="str">
        <f>CONCATENATE("COMUNIDAD_",PLANILLA!S2749)</f>
        <v>COMUNIDAD_</v>
      </c>
      <c r="CS2746" t="str">
        <f>CONCATENATE(PLANILLA!S2749,"_",PLANILLA!T2749)</f>
        <v>_</v>
      </c>
      <c r="ES2746" s="42" t="str">
        <f>IF(AND(PLANILLA!AM2749="",PLANILLA!AN2749=""),"",CONCATENATE(PLANILLA!AM2749,"-",PLANILLA!AN2749))</f>
        <v/>
      </c>
    </row>
    <row r="2747" spans="2:149" x14ac:dyDescent="0.25">
      <c r="B2747" t="str">
        <f>IF(OR(PLANILLA!AJ2750="SI",PLANILLA!AK2750="SI"),"TIEMPO","")</f>
        <v/>
      </c>
      <c r="C2747" t="str">
        <f>IF(OR(PLANILLA!AJ2750="SI",PLANILLA!AK2750="SI"),"DESPLAZAMIENTO_FORZADO","")</f>
        <v/>
      </c>
      <c r="CR2747" t="str">
        <f>CONCATENATE("COMUNIDAD_",PLANILLA!S2750)</f>
        <v>COMUNIDAD_</v>
      </c>
      <c r="CS2747" t="str">
        <f>CONCATENATE(PLANILLA!S2750,"_",PLANILLA!T2750)</f>
        <v>_</v>
      </c>
      <c r="ES2747" s="42" t="str">
        <f>IF(AND(PLANILLA!AM2750="",PLANILLA!AN2750=""),"",CONCATENATE(PLANILLA!AM2750,"-",PLANILLA!AN2750))</f>
        <v/>
      </c>
    </row>
    <row r="2748" spans="2:149" x14ac:dyDescent="0.25">
      <c r="B2748" t="str">
        <f>IF(OR(PLANILLA!AJ2751="SI",PLANILLA!AK2751="SI"),"TIEMPO","")</f>
        <v/>
      </c>
      <c r="C2748" t="str">
        <f>IF(OR(PLANILLA!AJ2751="SI",PLANILLA!AK2751="SI"),"DESPLAZAMIENTO_FORZADO","")</f>
        <v/>
      </c>
      <c r="CR2748" t="str">
        <f>CONCATENATE("COMUNIDAD_",PLANILLA!S2751)</f>
        <v>COMUNIDAD_</v>
      </c>
      <c r="CS2748" t="str">
        <f>CONCATENATE(PLANILLA!S2751,"_",PLANILLA!T2751)</f>
        <v>_</v>
      </c>
      <c r="ES2748" s="42" t="str">
        <f>IF(AND(PLANILLA!AM2751="",PLANILLA!AN2751=""),"",CONCATENATE(PLANILLA!AM2751,"-",PLANILLA!AN2751))</f>
        <v/>
      </c>
    </row>
    <row r="2749" spans="2:149" x14ac:dyDescent="0.25">
      <c r="B2749" t="str">
        <f>IF(OR(PLANILLA!AJ2752="SI",PLANILLA!AK2752="SI"),"TIEMPO","")</f>
        <v/>
      </c>
      <c r="C2749" t="str">
        <f>IF(OR(PLANILLA!AJ2752="SI",PLANILLA!AK2752="SI"),"DESPLAZAMIENTO_FORZADO","")</f>
        <v/>
      </c>
      <c r="CR2749" t="str">
        <f>CONCATENATE("COMUNIDAD_",PLANILLA!S2752)</f>
        <v>COMUNIDAD_</v>
      </c>
      <c r="CS2749" t="str">
        <f>CONCATENATE(PLANILLA!S2752,"_",PLANILLA!T2752)</f>
        <v>_</v>
      </c>
      <c r="ES2749" s="42" t="str">
        <f>IF(AND(PLANILLA!AM2752="",PLANILLA!AN2752=""),"",CONCATENATE(PLANILLA!AM2752,"-",PLANILLA!AN2752))</f>
        <v/>
      </c>
    </row>
    <row r="2750" spans="2:149" x14ac:dyDescent="0.25">
      <c r="B2750" t="str">
        <f>IF(OR(PLANILLA!AJ2753="SI",PLANILLA!AK2753="SI"),"TIEMPO","")</f>
        <v/>
      </c>
      <c r="C2750" t="str">
        <f>IF(OR(PLANILLA!AJ2753="SI",PLANILLA!AK2753="SI"),"DESPLAZAMIENTO_FORZADO","")</f>
        <v/>
      </c>
      <c r="CR2750" t="str">
        <f>CONCATENATE("COMUNIDAD_",PLANILLA!S2753)</f>
        <v>COMUNIDAD_</v>
      </c>
      <c r="CS2750" t="str">
        <f>CONCATENATE(PLANILLA!S2753,"_",PLANILLA!T2753)</f>
        <v>_</v>
      </c>
      <c r="ES2750" s="42" t="str">
        <f>IF(AND(PLANILLA!AM2753="",PLANILLA!AN2753=""),"",CONCATENATE(PLANILLA!AM2753,"-",PLANILLA!AN2753))</f>
        <v/>
      </c>
    </row>
    <row r="2751" spans="2:149" x14ac:dyDescent="0.25">
      <c r="B2751" t="str">
        <f>IF(OR(PLANILLA!AJ2754="SI",PLANILLA!AK2754="SI"),"TIEMPO","")</f>
        <v/>
      </c>
      <c r="C2751" t="str">
        <f>IF(OR(PLANILLA!AJ2754="SI",PLANILLA!AK2754="SI"),"DESPLAZAMIENTO_FORZADO","")</f>
        <v/>
      </c>
      <c r="CR2751" t="str">
        <f>CONCATENATE("COMUNIDAD_",PLANILLA!S2754)</f>
        <v>COMUNIDAD_</v>
      </c>
      <c r="CS2751" t="str">
        <f>CONCATENATE(PLANILLA!S2754,"_",PLANILLA!T2754)</f>
        <v>_</v>
      </c>
      <c r="ES2751" s="42" t="str">
        <f>IF(AND(PLANILLA!AM2754="",PLANILLA!AN2754=""),"",CONCATENATE(PLANILLA!AM2754,"-",PLANILLA!AN2754))</f>
        <v/>
      </c>
    </row>
    <row r="2752" spans="2:149" x14ac:dyDescent="0.25">
      <c r="B2752" t="str">
        <f>IF(OR(PLANILLA!AJ2755="SI",PLANILLA!AK2755="SI"),"TIEMPO","")</f>
        <v/>
      </c>
      <c r="C2752" t="str">
        <f>IF(OR(PLANILLA!AJ2755="SI",PLANILLA!AK2755="SI"),"DESPLAZAMIENTO_FORZADO","")</f>
        <v/>
      </c>
      <c r="CR2752" t="str">
        <f>CONCATENATE("COMUNIDAD_",PLANILLA!S2755)</f>
        <v>COMUNIDAD_</v>
      </c>
      <c r="CS2752" t="str">
        <f>CONCATENATE(PLANILLA!S2755,"_",PLANILLA!T2755)</f>
        <v>_</v>
      </c>
      <c r="ES2752" s="42" t="str">
        <f>IF(AND(PLANILLA!AM2755="",PLANILLA!AN2755=""),"",CONCATENATE(PLANILLA!AM2755,"-",PLANILLA!AN2755))</f>
        <v/>
      </c>
    </row>
    <row r="2753" spans="2:149" x14ac:dyDescent="0.25">
      <c r="B2753" t="str">
        <f>IF(OR(PLANILLA!AJ2756="SI",PLANILLA!AK2756="SI"),"TIEMPO","")</f>
        <v/>
      </c>
      <c r="C2753" t="str">
        <f>IF(OR(PLANILLA!AJ2756="SI",PLANILLA!AK2756="SI"),"DESPLAZAMIENTO_FORZADO","")</f>
        <v/>
      </c>
      <c r="CR2753" t="str">
        <f>CONCATENATE("COMUNIDAD_",PLANILLA!S2756)</f>
        <v>COMUNIDAD_</v>
      </c>
      <c r="CS2753" t="str">
        <f>CONCATENATE(PLANILLA!S2756,"_",PLANILLA!T2756)</f>
        <v>_</v>
      </c>
      <c r="ES2753" s="42" t="str">
        <f>IF(AND(PLANILLA!AM2756="",PLANILLA!AN2756=""),"",CONCATENATE(PLANILLA!AM2756,"-",PLANILLA!AN2756))</f>
        <v/>
      </c>
    </row>
    <row r="2754" spans="2:149" x14ac:dyDescent="0.25">
      <c r="B2754" t="str">
        <f>IF(OR(PLANILLA!AJ2757="SI",PLANILLA!AK2757="SI"),"TIEMPO","")</f>
        <v/>
      </c>
      <c r="C2754" t="str">
        <f>IF(OR(PLANILLA!AJ2757="SI",PLANILLA!AK2757="SI"),"DESPLAZAMIENTO_FORZADO","")</f>
        <v/>
      </c>
      <c r="CR2754" t="str">
        <f>CONCATENATE("COMUNIDAD_",PLANILLA!S2757)</f>
        <v>COMUNIDAD_</v>
      </c>
      <c r="CS2754" t="str">
        <f>CONCATENATE(PLANILLA!S2757,"_",PLANILLA!T2757)</f>
        <v>_</v>
      </c>
      <c r="ES2754" s="42" t="str">
        <f>IF(AND(PLANILLA!AM2757="",PLANILLA!AN2757=""),"",CONCATENATE(PLANILLA!AM2757,"-",PLANILLA!AN2757))</f>
        <v/>
      </c>
    </row>
    <row r="2755" spans="2:149" x14ac:dyDescent="0.25">
      <c r="B2755" t="str">
        <f>IF(OR(PLANILLA!AJ2758="SI",PLANILLA!AK2758="SI"),"TIEMPO","")</f>
        <v/>
      </c>
      <c r="C2755" t="str">
        <f>IF(OR(PLANILLA!AJ2758="SI",PLANILLA!AK2758="SI"),"DESPLAZAMIENTO_FORZADO","")</f>
        <v/>
      </c>
      <c r="CR2755" t="str">
        <f>CONCATENATE("COMUNIDAD_",PLANILLA!S2758)</f>
        <v>COMUNIDAD_</v>
      </c>
      <c r="CS2755" t="str">
        <f>CONCATENATE(PLANILLA!S2758,"_",PLANILLA!T2758)</f>
        <v>_</v>
      </c>
      <c r="ES2755" s="42" t="str">
        <f>IF(AND(PLANILLA!AM2758="",PLANILLA!AN2758=""),"",CONCATENATE(PLANILLA!AM2758,"-",PLANILLA!AN2758))</f>
        <v/>
      </c>
    </row>
    <row r="2756" spans="2:149" x14ac:dyDescent="0.25">
      <c r="B2756" t="str">
        <f>IF(OR(PLANILLA!AJ2759="SI",PLANILLA!AK2759="SI"),"TIEMPO","")</f>
        <v/>
      </c>
      <c r="C2756" t="str">
        <f>IF(OR(PLANILLA!AJ2759="SI",PLANILLA!AK2759="SI"),"DESPLAZAMIENTO_FORZADO","")</f>
        <v/>
      </c>
      <c r="CR2756" t="str">
        <f>CONCATENATE("COMUNIDAD_",PLANILLA!S2759)</f>
        <v>COMUNIDAD_</v>
      </c>
      <c r="CS2756" t="str">
        <f>CONCATENATE(PLANILLA!S2759,"_",PLANILLA!T2759)</f>
        <v>_</v>
      </c>
      <c r="ES2756" s="42" t="str">
        <f>IF(AND(PLANILLA!AM2759="",PLANILLA!AN2759=""),"",CONCATENATE(PLANILLA!AM2759,"-",PLANILLA!AN2759))</f>
        <v/>
      </c>
    </row>
    <row r="2757" spans="2:149" x14ac:dyDescent="0.25">
      <c r="B2757" t="str">
        <f>IF(OR(PLANILLA!AJ2760="SI",PLANILLA!AK2760="SI"),"TIEMPO","")</f>
        <v/>
      </c>
      <c r="C2757" t="str">
        <f>IF(OR(PLANILLA!AJ2760="SI",PLANILLA!AK2760="SI"),"DESPLAZAMIENTO_FORZADO","")</f>
        <v/>
      </c>
      <c r="CR2757" t="str">
        <f>CONCATENATE("COMUNIDAD_",PLANILLA!S2760)</f>
        <v>COMUNIDAD_</v>
      </c>
      <c r="CS2757" t="str">
        <f>CONCATENATE(PLANILLA!S2760,"_",PLANILLA!T2760)</f>
        <v>_</v>
      </c>
      <c r="ES2757" s="42" t="str">
        <f>IF(AND(PLANILLA!AM2760="",PLANILLA!AN2760=""),"",CONCATENATE(PLANILLA!AM2760,"-",PLANILLA!AN2760))</f>
        <v/>
      </c>
    </row>
    <row r="2758" spans="2:149" x14ac:dyDescent="0.25">
      <c r="B2758" t="str">
        <f>IF(OR(PLANILLA!AJ2761="SI",PLANILLA!AK2761="SI"),"TIEMPO","")</f>
        <v/>
      </c>
      <c r="C2758" t="str">
        <f>IF(OR(PLANILLA!AJ2761="SI",PLANILLA!AK2761="SI"),"DESPLAZAMIENTO_FORZADO","")</f>
        <v/>
      </c>
      <c r="CR2758" t="str">
        <f>CONCATENATE("COMUNIDAD_",PLANILLA!S2761)</f>
        <v>COMUNIDAD_</v>
      </c>
      <c r="CS2758" t="str">
        <f>CONCATENATE(PLANILLA!S2761,"_",PLANILLA!T2761)</f>
        <v>_</v>
      </c>
      <c r="ES2758" s="42" t="str">
        <f>IF(AND(PLANILLA!AM2761="",PLANILLA!AN2761=""),"",CONCATENATE(PLANILLA!AM2761,"-",PLANILLA!AN2761))</f>
        <v/>
      </c>
    </row>
    <row r="2759" spans="2:149" x14ac:dyDescent="0.25">
      <c r="B2759" t="str">
        <f>IF(OR(PLANILLA!AJ2762="SI",PLANILLA!AK2762="SI"),"TIEMPO","")</f>
        <v/>
      </c>
      <c r="C2759" t="str">
        <f>IF(OR(PLANILLA!AJ2762="SI",PLANILLA!AK2762="SI"),"DESPLAZAMIENTO_FORZADO","")</f>
        <v/>
      </c>
      <c r="CR2759" t="str">
        <f>CONCATENATE("COMUNIDAD_",PLANILLA!S2762)</f>
        <v>COMUNIDAD_</v>
      </c>
      <c r="CS2759" t="str">
        <f>CONCATENATE(PLANILLA!S2762,"_",PLANILLA!T2762)</f>
        <v>_</v>
      </c>
      <c r="ES2759" s="42" t="str">
        <f>IF(AND(PLANILLA!AM2762="",PLANILLA!AN2762=""),"",CONCATENATE(PLANILLA!AM2762,"-",PLANILLA!AN2762))</f>
        <v/>
      </c>
    </row>
    <row r="2760" spans="2:149" x14ac:dyDescent="0.25">
      <c r="B2760" t="str">
        <f>IF(OR(PLANILLA!AJ2763="SI",PLANILLA!AK2763="SI"),"TIEMPO","")</f>
        <v/>
      </c>
      <c r="C2760" t="str">
        <f>IF(OR(PLANILLA!AJ2763="SI",PLANILLA!AK2763="SI"),"DESPLAZAMIENTO_FORZADO","")</f>
        <v/>
      </c>
      <c r="CR2760" t="str">
        <f>CONCATENATE("COMUNIDAD_",PLANILLA!S2763)</f>
        <v>COMUNIDAD_</v>
      </c>
      <c r="CS2760" t="str">
        <f>CONCATENATE(PLANILLA!S2763,"_",PLANILLA!T2763)</f>
        <v>_</v>
      </c>
      <c r="ES2760" s="42" t="str">
        <f>IF(AND(PLANILLA!AM2763="",PLANILLA!AN2763=""),"",CONCATENATE(PLANILLA!AM2763,"-",PLANILLA!AN2763))</f>
        <v/>
      </c>
    </row>
    <row r="2761" spans="2:149" x14ac:dyDescent="0.25">
      <c r="B2761" t="str">
        <f>IF(OR(PLANILLA!AJ2764="SI",PLANILLA!AK2764="SI"),"TIEMPO","")</f>
        <v/>
      </c>
      <c r="C2761" t="str">
        <f>IF(OR(PLANILLA!AJ2764="SI",PLANILLA!AK2764="SI"),"DESPLAZAMIENTO_FORZADO","")</f>
        <v/>
      </c>
      <c r="CR2761" t="str">
        <f>CONCATENATE("COMUNIDAD_",PLANILLA!S2764)</f>
        <v>COMUNIDAD_</v>
      </c>
      <c r="CS2761" t="str">
        <f>CONCATENATE(PLANILLA!S2764,"_",PLANILLA!T2764)</f>
        <v>_</v>
      </c>
      <c r="ES2761" s="42" t="str">
        <f>IF(AND(PLANILLA!AM2764="",PLANILLA!AN2764=""),"",CONCATENATE(PLANILLA!AM2764,"-",PLANILLA!AN2764))</f>
        <v/>
      </c>
    </row>
    <row r="2762" spans="2:149" x14ac:dyDescent="0.25">
      <c r="B2762" t="str">
        <f>IF(OR(PLANILLA!AJ2765="SI",PLANILLA!AK2765="SI"),"TIEMPO","")</f>
        <v/>
      </c>
      <c r="C2762" t="str">
        <f>IF(OR(PLANILLA!AJ2765="SI",PLANILLA!AK2765="SI"),"DESPLAZAMIENTO_FORZADO","")</f>
        <v/>
      </c>
      <c r="CR2762" t="str">
        <f>CONCATENATE("COMUNIDAD_",PLANILLA!S2765)</f>
        <v>COMUNIDAD_</v>
      </c>
      <c r="CS2762" t="str">
        <f>CONCATENATE(PLANILLA!S2765,"_",PLANILLA!T2765)</f>
        <v>_</v>
      </c>
      <c r="ES2762" s="42" t="str">
        <f>IF(AND(PLANILLA!AM2765="",PLANILLA!AN2765=""),"",CONCATENATE(PLANILLA!AM2765,"-",PLANILLA!AN2765))</f>
        <v/>
      </c>
    </row>
    <row r="2763" spans="2:149" x14ac:dyDescent="0.25">
      <c r="B2763" t="str">
        <f>IF(OR(PLANILLA!AJ2766="SI",PLANILLA!AK2766="SI"),"TIEMPO","")</f>
        <v/>
      </c>
      <c r="C2763" t="str">
        <f>IF(OR(PLANILLA!AJ2766="SI",PLANILLA!AK2766="SI"),"DESPLAZAMIENTO_FORZADO","")</f>
        <v/>
      </c>
      <c r="CR2763" t="str">
        <f>CONCATENATE("COMUNIDAD_",PLANILLA!S2766)</f>
        <v>COMUNIDAD_</v>
      </c>
      <c r="CS2763" t="str">
        <f>CONCATENATE(PLANILLA!S2766,"_",PLANILLA!T2766)</f>
        <v>_</v>
      </c>
      <c r="ES2763" s="42" t="str">
        <f>IF(AND(PLANILLA!AM2766="",PLANILLA!AN2766=""),"",CONCATENATE(PLANILLA!AM2766,"-",PLANILLA!AN2766))</f>
        <v/>
      </c>
    </row>
    <row r="2764" spans="2:149" x14ac:dyDescent="0.25">
      <c r="B2764" t="str">
        <f>IF(OR(PLANILLA!AJ2767="SI",PLANILLA!AK2767="SI"),"TIEMPO","")</f>
        <v/>
      </c>
      <c r="C2764" t="str">
        <f>IF(OR(PLANILLA!AJ2767="SI",PLANILLA!AK2767="SI"),"DESPLAZAMIENTO_FORZADO","")</f>
        <v/>
      </c>
      <c r="CR2764" t="str">
        <f>CONCATENATE("COMUNIDAD_",PLANILLA!S2767)</f>
        <v>COMUNIDAD_</v>
      </c>
      <c r="CS2764" t="str">
        <f>CONCATENATE(PLANILLA!S2767,"_",PLANILLA!T2767)</f>
        <v>_</v>
      </c>
      <c r="ES2764" s="42" t="str">
        <f>IF(AND(PLANILLA!AM2767="",PLANILLA!AN2767=""),"",CONCATENATE(PLANILLA!AM2767,"-",PLANILLA!AN2767))</f>
        <v/>
      </c>
    </row>
    <row r="2765" spans="2:149" x14ac:dyDescent="0.25">
      <c r="B2765" t="str">
        <f>IF(OR(PLANILLA!AJ2768="SI",PLANILLA!AK2768="SI"),"TIEMPO","")</f>
        <v/>
      </c>
      <c r="C2765" t="str">
        <f>IF(OR(PLANILLA!AJ2768="SI",PLANILLA!AK2768="SI"),"DESPLAZAMIENTO_FORZADO","")</f>
        <v/>
      </c>
      <c r="CR2765" t="str">
        <f>CONCATENATE("COMUNIDAD_",PLANILLA!S2768)</f>
        <v>COMUNIDAD_</v>
      </c>
      <c r="CS2765" t="str">
        <f>CONCATENATE(PLANILLA!S2768,"_",PLANILLA!T2768)</f>
        <v>_</v>
      </c>
      <c r="ES2765" s="42" t="str">
        <f>IF(AND(PLANILLA!AM2768="",PLANILLA!AN2768=""),"",CONCATENATE(PLANILLA!AM2768,"-",PLANILLA!AN2768))</f>
        <v/>
      </c>
    </row>
    <row r="2766" spans="2:149" x14ac:dyDescent="0.25">
      <c r="B2766" t="str">
        <f>IF(OR(PLANILLA!AJ2769="SI",PLANILLA!AK2769="SI"),"TIEMPO","")</f>
        <v/>
      </c>
      <c r="C2766" t="str">
        <f>IF(OR(PLANILLA!AJ2769="SI",PLANILLA!AK2769="SI"),"DESPLAZAMIENTO_FORZADO","")</f>
        <v/>
      </c>
      <c r="CR2766" t="str">
        <f>CONCATENATE("COMUNIDAD_",PLANILLA!S2769)</f>
        <v>COMUNIDAD_</v>
      </c>
      <c r="CS2766" t="str">
        <f>CONCATENATE(PLANILLA!S2769,"_",PLANILLA!T2769)</f>
        <v>_</v>
      </c>
      <c r="ES2766" s="42" t="str">
        <f>IF(AND(PLANILLA!AM2769="",PLANILLA!AN2769=""),"",CONCATENATE(PLANILLA!AM2769,"-",PLANILLA!AN2769))</f>
        <v/>
      </c>
    </row>
    <row r="2767" spans="2:149" x14ac:dyDescent="0.25">
      <c r="B2767" t="str">
        <f>IF(OR(PLANILLA!AJ2770="SI",PLANILLA!AK2770="SI"),"TIEMPO","")</f>
        <v/>
      </c>
      <c r="C2767" t="str">
        <f>IF(OR(PLANILLA!AJ2770="SI",PLANILLA!AK2770="SI"),"DESPLAZAMIENTO_FORZADO","")</f>
        <v/>
      </c>
      <c r="CR2767" t="str">
        <f>CONCATENATE("COMUNIDAD_",PLANILLA!S2770)</f>
        <v>COMUNIDAD_</v>
      </c>
      <c r="CS2767" t="str">
        <f>CONCATENATE(PLANILLA!S2770,"_",PLANILLA!T2770)</f>
        <v>_</v>
      </c>
      <c r="ES2767" s="42" t="str">
        <f>IF(AND(PLANILLA!AM2770="",PLANILLA!AN2770=""),"",CONCATENATE(PLANILLA!AM2770,"-",PLANILLA!AN2770))</f>
        <v/>
      </c>
    </row>
    <row r="2768" spans="2:149" x14ac:dyDescent="0.25">
      <c r="B2768" t="str">
        <f>IF(OR(PLANILLA!AJ2771="SI",PLANILLA!AK2771="SI"),"TIEMPO","")</f>
        <v/>
      </c>
      <c r="C2768" t="str">
        <f>IF(OR(PLANILLA!AJ2771="SI",PLANILLA!AK2771="SI"),"DESPLAZAMIENTO_FORZADO","")</f>
        <v/>
      </c>
      <c r="CR2768" t="str">
        <f>CONCATENATE("COMUNIDAD_",PLANILLA!S2771)</f>
        <v>COMUNIDAD_</v>
      </c>
      <c r="CS2768" t="str">
        <f>CONCATENATE(PLANILLA!S2771,"_",PLANILLA!T2771)</f>
        <v>_</v>
      </c>
      <c r="ES2768" s="42" t="str">
        <f>IF(AND(PLANILLA!AM2771="",PLANILLA!AN2771=""),"",CONCATENATE(PLANILLA!AM2771,"-",PLANILLA!AN2771))</f>
        <v/>
      </c>
    </row>
    <row r="2769" spans="2:149" x14ac:dyDescent="0.25">
      <c r="B2769" t="str">
        <f>IF(OR(PLANILLA!AJ2772="SI",PLANILLA!AK2772="SI"),"TIEMPO","")</f>
        <v/>
      </c>
      <c r="C2769" t="str">
        <f>IF(OR(PLANILLA!AJ2772="SI",PLANILLA!AK2772="SI"),"DESPLAZAMIENTO_FORZADO","")</f>
        <v/>
      </c>
      <c r="CR2769" t="str">
        <f>CONCATENATE("COMUNIDAD_",PLANILLA!S2772)</f>
        <v>COMUNIDAD_</v>
      </c>
      <c r="CS2769" t="str">
        <f>CONCATENATE(PLANILLA!S2772,"_",PLANILLA!T2772)</f>
        <v>_</v>
      </c>
      <c r="ES2769" s="42" t="str">
        <f>IF(AND(PLANILLA!AM2772="",PLANILLA!AN2772=""),"",CONCATENATE(PLANILLA!AM2772,"-",PLANILLA!AN2772))</f>
        <v/>
      </c>
    </row>
    <row r="2770" spans="2:149" x14ac:dyDescent="0.25">
      <c r="B2770" t="str">
        <f>IF(OR(PLANILLA!AJ2773="SI",PLANILLA!AK2773="SI"),"TIEMPO","")</f>
        <v/>
      </c>
      <c r="C2770" t="str">
        <f>IF(OR(PLANILLA!AJ2773="SI",PLANILLA!AK2773="SI"),"DESPLAZAMIENTO_FORZADO","")</f>
        <v/>
      </c>
      <c r="CR2770" t="str">
        <f>CONCATENATE("COMUNIDAD_",PLANILLA!S2773)</f>
        <v>COMUNIDAD_</v>
      </c>
      <c r="CS2770" t="str">
        <f>CONCATENATE(PLANILLA!S2773,"_",PLANILLA!T2773)</f>
        <v>_</v>
      </c>
      <c r="ES2770" s="42" t="str">
        <f>IF(AND(PLANILLA!AM2773="",PLANILLA!AN2773=""),"",CONCATENATE(PLANILLA!AM2773,"-",PLANILLA!AN2773))</f>
        <v/>
      </c>
    </row>
    <row r="2771" spans="2:149" x14ac:dyDescent="0.25">
      <c r="B2771" t="str">
        <f>IF(OR(PLANILLA!AJ2774="SI",PLANILLA!AK2774="SI"),"TIEMPO","")</f>
        <v/>
      </c>
      <c r="C2771" t="str">
        <f>IF(OR(PLANILLA!AJ2774="SI",PLANILLA!AK2774="SI"),"DESPLAZAMIENTO_FORZADO","")</f>
        <v/>
      </c>
      <c r="CR2771" t="str">
        <f>CONCATENATE("COMUNIDAD_",PLANILLA!S2774)</f>
        <v>COMUNIDAD_</v>
      </c>
      <c r="CS2771" t="str">
        <f>CONCATENATE(PLANILLA!S2774,"_",PLANILLA!T2774)</f>
        <v>_</v>
      </c>
      <c r="ES2771" s="42" t="str">
        <f>IF(AND(PLANILLA!AM2774="",PLANILLA!AN2774=""),"",CONCATENATE(PLANILLA!AM2774,"-",PLANILLA!AN2774))</f>
        <v/>
      </c>
    </row>
    <row r="2772" spans="2:149" x14ac:dyDescent="0.25">
      <c r="B2772" t="str">
        <f>IF(OR(PLANILLA!AJ2775="SI",PLANILLA!AK2775="SI"),"TIEMPO","")</f>
        <v/>
      </c>
      <c r="C2772" t="str">
        <f>IF(OR(PLANILLA!AJ2775="SI",PLANILLA!AK2775="SI"),"DESPLAZAMIENTO_FORZADO","")</f>
        <v/>
      </c>
      <c r="CR2772" t="str">
        <f>CONCATENATE("COMUNIDAD_",PLANILLA!S2775)</f>
        <v>COMUNIDAD_</v>
      </c>
      <c r="CS2772" t="str">
        <f>CONCATENATE(PLANILLA!S2775,"_",PLANILLA!T2775)</f>
        <v>_</v>
      </c>
      <c r="ES2772" s="42" t="str">
        <f>IF(AND(PLANILLA!AM2775="",PLANILLA!AN2775=""),"",CONCATENATE(PLANILLA!AM2775,"-",PLANILLA!AN2775))</f>
        <v/>
      </c>
    </row>
    <row r="2773" spans="2:149" x14ac:dyDescent="0.25">
      <c r="B2773" t="str">
        <f>IF(OR(PLANILLA!AJ2776="SI",PLANILLA!AK2776="SI"),"TIEMPO","")</f>
        <v/>
      </c>
      <c r="C2773" t="str">
        <f>IF(OR(PLANILLA!AJ2776="SI",PLANILLA!AK2776="SI"),"DESPLAZAMIENTO_FORZADO","")</f>
        <v/>
      </c>
      <c r="CR2773" t="str">
        <f>CONCATENATE("COMUNIDAD_",PLANILLA!S2776)</f>
        <v>COMUNIDAD_</v>
      </c>
      <c r="CS2773" t="str">
        <f>CONCATENATE(PLANILLA!S2776,"_",PLANILLA!T2776)</f>
        <v>_</v>
      </c>
      <c r="ES2773" s="42" t="str">
        <f>IF(AND(PLANILLA!AM2776="",PLANILLA!AN2776=""),"",CONCATENATE(PLANILLA!AM2776,"-",PLANILLA!AN2776))</f>
        <v/>
      </c>
    </row>
    <row r="2774" spans="2:149" x14ac:dyDescent="0.25">
      <c r="B2774" t="str">
        <f>IF(OR(PLANILLA!AJ2777="SI",PLANILLA!AK2777="SI"),"TIEMPO","")</f>
        <v/>
      </c>
      <c r="C2774" t="str">
        <f>IF(OR(PLANILLA!AJ2777="SI",PLANILLA!AK2777="SI"),"DESPLAZAMIENTO_FORZADO","")</f>
        <v/>
      </c>
      <c r="CR2774" t="str">
        <f>CONCATENATE("COMUNIDAD_",PLANILLA!S2777)</f>
        <v>COMUNIDAD_</v>
      </c>
      <c r="CS2774" t="str">
        <f>CONCATENATE(PLANILLA!S2777,"_",PLANILLA!T2777)</f>
        <v>_</v>
      </c>
      <c r="ES2774" s="42" t="str">
        <f>IF(AND(PLANILLA!AM2777="",PLANILLA!AN2777=""),"",CONCATENATE(PLANILLA!AM2777,"-",PLANILLA!AN2777))</f>
        <v/>
      </c>
    </row>
    <row r="2775" spans="2:149" x14ac:dyDescent="0.25">
      <c r="B2775" t="str">
        <f>IF(OR(PLANILLA!AJ2778="SI",PLANILLA!AK2778="SI"),"TIEMPO","")</f>
        <v/>
      </c>
      <c r="C2775" t="str">
        <f>IF(OR(PLANILLA!AJ2778="SI",PLANILLA!AK2778="SI"),"DESPLAZAMIENTO_FORZADO","")</f>
        <v/>
      </c>
      <c r="CR2775" t="str">
        <f>CONCATENATE("COMUNIDAD_",PLANILLA!S2778)</f>
        <v>COMUNIDAD_</v>
      </c>
      <c r="CS2775" t="str">
        <f>CONCATENATE(PLANILLA!S2778,"_",PLANILLA!T2778)</f>
        <v>_</v>
      </c>
      <c r="ES2775" s="42" t="str">
        <f>IF(AND(PLANILLA!AM2778="",PLANILLA!AN2778=""),"",CONCATENATE(PLANILLA!AM2778,"-",PLANILLA!AN2778))</f>
        <v/>
      </c>
    </row>
    <row r="2776" spans="2:149" x14ac:dyDescent="0.25">
      <c r="B2776" t="str">
        <f>IF(OR(PLANILLA!AJ2779="SI",PLANILLA!AK2779="SI"),"TIEMPO","")</f>
        <v/>
      </c>
      <c r="C2776" t="str">
        <f>IF(OR(PLANILLA!AJ2779="SI",PLANILLA!AK2779="SI"),"DESPLAZAMIENTO_FORZADO","")</f>
        <v/>
      </c>
      <c r="CR2776" t="str">
        <f>CONCATENATE("COMUNIDAD_",PLANILLA!S2779)</f>
        <v>COMUNIDAD_</v>
      </c>
      <c r="CS2776" t="str">
        <f>CONCATENATE(PLANILLA!S2779,"_",PLANILLA!T2779)</f>
        <v>_</v>
      </c>
      <c r="ES2776" s="42" t="str">
        <f>IF(AND(PLANILLA!AM2779="",PLANILLA!AN2779=""),"",CONCATENATE(PLANILLA!AM2779,"-",PLANILLA!AN2779))</f>
        <v/>
      </c>
    </row>
    <row r="2777" spans="2:149" x14ac:dyDescent="0.25">
      <c r="B2777" t="str">
        <f>IF(OR(PLANILLA!AJ2780="SI",PLANILLA!AK2780="SI"),"TIEMPO","")</f>
        <v/>
      </c>
      <c r="C2777" t="str">
        <f>IF(OR(PLANILLA!AJ2780="SI",PLANILLA!AK2780="SI"),"DESPLAZAMIENTO_FORZADO","")</f>
        <v/>
      </c>
      <c r="CR2777" t="str">
        <f>CONCATENATE("COMUNIDAD_",PLANILLA!S2780)</f>
        <v>COMUNIDAD_</v>
      </c>
      <c r="CS2777" t="str">
        <f>CONCATENATE(PLANILLA!S2780,"_",PLANILLA!T2780)</f>
        <v>_</v>
      </c>
      <c r="ES2777" s="42" t="str">
        <f>IF(AND(PLANILLA!AM2780="",PLANILLA!AN2780=""),"",CONCATENATE(PLANILLA!AM2780,"-",PLANILLA!AN2780))</f>
        <v/>
      </c>
    </row>
    <row r="2778" spans="2:149" x14ac:dyDescent="0.25">
      <c r="B2778" t="str">
        <f>IF(OR(PLANILLA!AJ2781="SI",PLANILLA!AK2781="SI"),"TIEMPO","")</f>
        <v/>
      </c>
      <c r="C2778" t="str">
        <f>IF(OR(PLANILLA!AJ2781="SI",PLANILLA!AK2781="SI"),"DESPLAZAMIENTO_FORZADO","")</f>
        <v/>
      </c>
      <c r="CR2778" t="str">
        <f>CONCATENATE("COMUNIDAD_",PLANILLA!S2781)</f>
        <v>COMUNIDAD_</v>
      </c>
      <c r="CS2778" t="str">
        <f>CONCATENATE(PLANILLA!S2781,"_",PLANILLA!T2781)</f>
        <v>_</v>
      </c>
      <c r="ES2778" s="42" t="str">
        <f>IF(AND(PLANILLA!AM2781="",PLANILLA!AN2781=""),"",CONCATENATE(PLANILLA!AM2781,"-",PLANILLA!AN2781))</f>
        <v/>
      </c>
    </row>
    <row r="2779" spans="2:149" x14ac:dyDescent="0.25">
      <c r="B2779" t="str">
        <f>IF(OR(PLANILLA!AJ2782="SI",PLANILLA!AK2782="SI"),"TIEMPO","")</f>
        <v/>
      </c>
      <c r="C2779" t="str">
        <f>IF(OR(PLANILLA!AJ2782="SI",PLANILLA!AK2782="SI"),"DESPLAZAMIENTO_FORZADO","")</f>
        <v/>
      </c>
      <c r="CR2779" t="str">
        <f>CONCATENATE("COMUNIDAD_",PLANILLA!S2782)</f>
        <v>COMUNIDAD_</v>
      </c>
      <c r="CS2779" t="str">
        <f>CONCATENATE(PLANILLA!S2782,"_",PLANILLA!T2782)</f>
        <v>_</v>
      </c>
      <c r="ES2779" s="42" t="str">
        <f>IF(AND(PLANILLA!AM2782="",PLANILLA!AN2782=""),"",CONCATENATE(PLANILLA!AM2782,"-",PLANILLA!AN2782))</f>
        <v/>
      </c>
    </row>
    <row r="2780" spans="2:149" x14ac:dyDescent="0.25">
      <c r="B2780" t="str">
        <f>IF(OR(PLANILLA!AJ2783="SI",PLANILLA!AK2783="SI"),"TIEMPO","")</f>
        <v/>
      </c>
      <c r="C2780" t="str">
        <f>IF(OR(PLANILLA!AJ2783="SI",PLANILLA!AK2783="SI"),"DESPLAZAMIENTO_FORZADO","")</f>
        <v/>
      </c>
      <c r="CR2780" t="str">
        <f>CONCATENATE("COMUNIDAD_",PLANILLA!S2783)</f>
        <v>COMUNIDAD_</v>
      </c>
      <c r="CS2780" t="str">
        <f>CONCATENATE(PLANILLA!S2783,"_",PLANILLA!T2783)</f>
        <v>_</v>
      </c>
      <c r="ES2780" s="42" t="str">
        <f>IF(AND(PLANILLA!AM2783="",PLANILLA!AN2783=""),"",CONCATENATE(PLANILLA!AM2783,"-",PLANILLA!AN2783))</f>
        <v/>
      </c>
    </row>
    <row r="2781" spans="2:149" x14ac:dyDescent="0.25">
      <c r="B2781" t="str">
        <f>IF(OR(PLANILLA!AJ2784="SI",PLANILLA!AK2784="SI"),"TIEMPO","")</f>
        <v/>
      </c>
      <c r="C2781" t="str">
        <f>IF(OR(PLANILLA!AJ2784="SI",PLANILLA!AK2784="SI"),"DESPLAZAMIENTO_FORZADO","")</f>
        <v/>
      </c>
      <c r="CR2781" t="str">
        <f>CONCATENATE("COMUNIDAD_",PLANILLA!S2784)</f>
        <v>COMUNIDAD_</v>
      </c>
      <c r="CS2781" t="str">
        <f>CONCATENATE(PLANILLA!S2784,"_",PLANILLA!T2784)</f>
        <v>_</v>
      </c>
      <c r="ES2781" s="42" t="str">
        <f>IF(AND(PLANILLA!AM2784="",PLANILLA!AN2784=""),"",CONCATENATE(PLANILLA!AM2784,"-",PLANILLA!AN2784))</f>
        <v/>
      </c>
    </row>
    <row r="2782" spans="2:149" x14ac:dyDescent="0.25">
      <c r="B2782" t="str">
        <f>IF(OR(PLANILLA!AJ2785="SI",PLANILLA!AK2785="SI"),"TIEMPO","")</f>
        <v/>
      </c>
      <c r="C2782" t="str">
        <f>IF(OR(PLANILLA!AJ2785="SI",PLANILLA!AK2785="SI"),"DESPLAZAMIENTO_FORZADO","")</f>
        <v/>
      </c>
      <c r="CR2782" t="str">
        <f>CONCATENATE("COMUNIDAD_",PLANILLA!S2785)</f>
        <v>COMUNIDAD_</v>
      </c>
      <c r="CS2782" t="str">
        <f>CONCATENATE(PLANILLA!S2785,"_",PLANILLA!T2785)</f>
        <v>_</v>
      </c>
      <c r="ES2782" s="42" t="str">
        <f>IF(AND(PLANILLA!AM2785="",PLANILLA!AN2785=""),"",CONCATENATE(PLANILLA!AM2785,"-",PLANILLA!AN2785))</f>
        <v/>
      </c>
    </row>
    <row r="2783" spans="2:149" x14ac:dyDescent="0.25">
      <c r="B2783" t="str">
        <f>IF(OR(PLANILLA!AJ2786="SI",PLANILLA!AK2786="SI"),"TIEMPO","")</f>
        <v/>
      </c>
      <c r="C2783" t="str">
        <f>IF(OR(PLANILLA!AJ2786="SI",PLANILLA!AK2786="SI"),"DESPLAZAMIENTO_FORZADO","")</f>
        <v/>
      </c>
      <c r="CR2783" t="str">
        <f>CONCATENATE("COMUNIDAD_",PLANILLA!S2786)</f>
        <v>COMUNIDAD_</v>
      </c>
      <c r="CS2783" t="str">
        <f>CONCATENATE(PLANILLA!S2786,"_",PLANILLA!T2786)</f>
        <v>_</v>
      </c>
      <c r="ES2783" s="42" t="str">
        <f>IF(AND(PLANILLA!AM2786="",PLANILLA!AN2786=""),"",CONCATENATE(PLANILLA!AM2786,"-",PLANILLA!AN2786))</f>
        <v/>
      </c>
    </row>
    <row r="2784" spans="2:149" x14ac:dyDescent="0.25">
      <c r="B2784" t="str">
        <f>IF(OR(PLANILLA!AJ2787="SI",PLANILLA!AK2787="SI"),"TIEMPO","")</f>
        <v/>
      </c>
      <c r="C2784" t="str">
        <f>IF(OR(PLANILLA!AJ2787="SI",PLANILLA!AK2787="SI"),"DESPLAZAMIENTO_FORZADO","")</f>
        <v/>
      </c>
      <c r="CR2784" t="str">
        <f>CONCATENATE("COMUNIDAD_",PLANILLA!S2787)</f>
        <v>COMUNIDAD_</v>
      </c>
      <c r="CS2784" t="str">
        <f>CONCATENATE(PLANILLA!S2787,"_",PLANILLA!T2787)</f>
        <v>_</v>
      </c>
      <c r="ES2784" s="42" t="str">
        <f>IF(AND(PLANILLA!AM2787="",PLANILLA!AN2787=""),"",CONCATENATE(PLANILLA!AM2787,"-",PLANILLA!AN2787))</f>
        <v/>
      </c>
    </row>
    <row r="2785" spans="2:149" x14ac:dyDescent="0.25">
      <c r="B2785" t="str">
        <f>IF(OR(PLANILLA!AJ2788="SI",PLANILLA!AK2788="SI"),"TIEMPO","")</f>
        <v/>
      </c>
      <c r="C2785" t="str">
        <f>IF(OR(PLANILLA!AJ2788="SI",PLANILLA!AK2788="SI"),"DESPLAZAMIENTO_FORZADO","")</f>
        <v/>
      </c>
      <c r="CR2785" t="str">
        <f>CONCATENATE("COMUNIDAD_",PLANILLA!S2788)</f>
        <v>COMUNIDAD_</v>
      </c>
      <c r="CS2785" t="str">
        <f>CONCATENATE(PLANILLA!S2788,"_",PLANILLA!T2788)</f>
        <v>_</v>
      </c>
      <c r="ES2785" s="42" t="str">
        <f>IF(AND(PLANILLA!AM2788="",PLANILLA!AN2788=""),"",CONCATENATE(PLANILLA!AM2788,"-",PLANILLA!AN2788))</f>
        <v/>
      </c>
    </row>
    <row r="2786" spans="2:149" x14ac:dyDescent="0.25">
      <c r="B2786" t="str">
        <f>IF(OR(PLANILLA!AJ2789="SI",PLANILLA!AK2789="SI"),"TIEMPO","")</f>
        <v/>
      </c>
      <c r="C2786" t="str">
        <f>IF(OR(PLANILLA!AJ2789="SI",PLANILLA!AK2789="SI"),"DESPLAZAMIENTO_FORZADO","")</f>
        <v/>
      </c>
      <c r="CR2786" t="str">
        <f>CONCATENATE("COMUNIDAD_",PLANILLA!S2789)</f>
        <v>COMUNIDAD_</v>
      </c>
      <c r="CS2786" t="str">
        <f>CONCATENATE(PLANILLA!S2789,"_",PLANILLA!T2789)</f>
        <v>_</v>
      </c>
      <c r="ES2786" s="42" t="str">
        <f>IF(AND(PLANILLA!AM2789="",PLANILLA!AN2789=""),"",CONCATENATE(PLANILLA!AM2789,"-",PLANILLA!AN2789))</f>
        <v/>
      </c>
    </row>
    <row r="2787" spans="2:149" x14ac:dyDescent="0.25">
      <c r="B2787" t="str">
        <f>IF(OR(PLANILLA!AJ2790="SI",PLANILLA!AK2790="SI"),"TIEMPO","")</f>
        <v/>
      </c>
      <c r="C2787" t="str">
        <f>IF(OR(PLANILLA!AJ2790="SI",PLANILLA!AK2790="SI"),"DESPLAZAMIENTO_FORZADO","")</f>
        <v/>
      </c>
      <c r="CR2787" t="str">
        <f>CONCATENATE("COMUNIDAD_",PLANILLA!S2790)</f>
        <v>COMUNIDAD_</v>
      </c>
      <c r="CS2787" t="str">
        <f>CONCATENATE(PLANILLA!S2790,"_",PLANILLA!T2790)</f>
        <v>_</v>
      </c>
      <c r="ES2787" s="42" t="str">
        <f>IF(AND(PLANILLA!AM2790="",PLANILLA!AN2790=""),"",CONCATENATE(PLANILLA!AM2790,"-",PLANILLA!AN2790))</f>
        <v/>
      </c>
    </row>
    <row r="2788" spans="2:149" x14ac:dyDescent="0.25">
      <c r="B2788" t="str">
        <f>IF(OR(PLANILLA!AJ2791="SI",PLANILLA!AK2791="SI"),"TIEMPO","")</f>
        <v/>
      </c>
      <c r="C2788" t="str">
        <f>IF(OR(PLANILLA!AJ2791="SI",PLANILLA!AK2791="SI"),"DESPLAZAMIENTO_FORZADO","")</f>
        <v/>
      </c>
      <c r="CR2788" t="str">
        <f>CONCATENATE("COMUNIDAD_",PLANILLA!S2791)</f>
        <v>COMUNIDAD_</v>
      </c>
      <c r="CS2788" t="str">
        <f>CONCATENATE(PLANILLA!S2791,"_",PLANILLA!T2791)</f>
        <v>_</v>
      </c>
      <c r="ES2788" s="42" t="str">
        <f>IF(AND(PLANILLA!AM2791="",PLANILLA!AN2791=""),"",CONCATENATE(PLANILLA!AM2791,"-",PLANILLA!AN2791))</f>
        <v/>
      </c>
    </row>
    <row r="2789" spans="2:149" x14ac:dyDescent="0.25">
      <c r="B2789" t="str">
        <f>IF(OR(PLANILLA!AJ2792="SI",PLANILLA!AK2792="SI"),"TIEMPO","")</f>
        <v/>
      </c>
      <c r="C2789" t="str">
        <f>IF(OR(PLANILLA!AJ2792="SI",PLANILLA!AK2792="SI"),"DESPLAZAMIENTO_FORZADO","")</f>
        <v/>
      </c>
      <c r="CR2789" t="str">
        <f>CONCATENATE("COMUNIDAD_",PLANILLA!S2792)</f>
        <v>COMUNIDAD_</v>
      </c>
      <c r="CS2789" t="str">
        <f>CONCATENATE(PLANILLA!S2792,"_",PLANILLA!T2792)</f>
        <v>_</v>
      </c>
      <c r="ES2789" s="42" t="str">
        <f>IF(AND(PLANILLA!AM2792="",PLANILLA!AN2792=""),"",CONCATENATE(PLANILLA!AM2792,"-",PLANILLA!AN2792))</f>
        <v/>
      </c>
    </row>
    <row r="2790" spans="2:149" x14ac:dyDescent="0.25">
      <c r="B2790" t="str">
        <f>IF(OR(PLANILLA!AJ2793="SI",PLANILLA!AK2793="SI"),"TIEMPO","")</f>
        <v/>
      </c>
      <c r="C2790" t="str">
        <f>IF(OR(PLANILLA!AJ2793="SI",PLANILLA!AK2793="SI"),"DESPLAZAMIENTO_FORZADO","")</f>
        <v/>
      </c>
      <c r="CR2790" t="str">
        <f>CONCATENATE("COMUNIDAD_",PLANILLA!S2793)</f>
        <v>COMUNIDAD_</v>
      </c>
      <c r="CS2790" t="str">
        <f>CONCATENATE(PLANILLA!S2793,"_",PLANILLA!T2793)</f>
        <v>_</v>
      </c>
      <c r="ES2790" s="42" t="str">
        <f>IF(AND(PLANILLA!AM2793="",PLANILLA!AN2793=""),"",CONCATENATE(PLANILLA!AM2793,"-",PLANILLA!AN2793))</f>
        <v/>
      </c>
    </row>
    <row r="2791" spans="2:149" x14ac:dyDescent="0.25">
      <c r="B2791" t="str">
        <f>IF(OR(PLANILLA!AJ2794="SI",PLANILLA!AK2794="SI"),"TIEMPO","")</f>
        <v/>
      </c>
      <c r="C2791" t="str">
        <f>IF(OR(PLANILLA!AJ2794="SI",PLANILLA!AK2794="SI"),"DESPLAZAMIENTO_FORZADO","")</f>
        <v/>
      </c>
      <c r="CR2791" t="str">
        <f>CONCATENATE("COMUNIDAD_",PLANILLA!S2794)</f>
        <v>COMUNIDAD_</v>
      </c>
      <c r="CS2791" t="str">
        <f>CONCATENATE(PLANILLA!S2794,"_",PLANILLA!T2794)</f>
        <v>_</v>
      </c>
      <c r="ES2791" s="42" t="str">
        <f>IF(AND(PLANILLA!AM2794="",PLANILLA!AN2794=""),"",CONCATENATE(PLANILLA!AM2794,"-",PLANILLA!AN2794))</f>
        <v/>
      </c>
    </row>
    <row r="2792" spans="2:149" x14ac:dyDescent="0.25">
      <c r="B2792" t="str">
        <f>IF(OR(PLANILLA!AJ2795="SI",PLANILLA!AK2795="SI"),"TIEMPO","")</f>
        <v/>
      </c>
      <c r="C2792" t="str">
        <f>IF(OR(PLANILLA!AJ2795="SI",PLANILLA!AK2795="SI"),"DESPLAZAMIENTO_FORZADO","")</f>
        <v/>
      </c>
      <c r="CR2792" t="str">
        <f>CONCATENATE("COMUNIDAD_",PLANILLA!S2795)</f>
        <v>COMUNIDAD_</v>
      </c>
      <c r="CS2792" t="str">
        <f>CONCATENATE(PLANILLA!S2795,"_",PLANILLA!T2795)</f>
        <v>_</v>
      </c>
      <c r="ES2792" s="42" t="str">
        <f>IF(AND(PLANILLA!AM2795="",PLANILLA!AN2795=""),"",CONCATENATE(PLANILLA!AM2795,"-",PLANILLA!AN2795))</f>
        <v/>
      </c>
    </row>
    <row r="2793" spans="2:149" x14ac:dyDescent="0.25">
      <c r="B2793" t="str">
        <f>IF(OR(PLANILLA!AJ2796="SI",PLANILLA!AK2796="SI"),"TIEMPO","")</f>
        <v/>
      </c>
      <c r="C2793" t="str">
        <f>IF(OR(PLANILLA!AJ2796="SI",PLANILLA!AK2796="SI"),"DESPLAZAMIENTO_FORZADO","")</f>
        <v/>
      </c>
      <c r="CR2793" t="str">
        <f>CONCATENATE("COMUNIDAD_",PLANILLA!S2796)</f>
        <v>COMUNIDAD_</v>
      </c>
      <c r="CS2793" t="str">
        <f>CONCATENATE(PLANILLA!S2796,"_",PLANILLA!T2796)</f>
        <v>_</v>
      </c>
      <c r="ES2793" s="42" t="str">
        <f>IF(AND(PLANILLA!AM2796="",PLANILLA!AN2796=""),"",CONCATENATE(PLANILLA!AM2796,"-",PLANILLA!AN2796))</f>
        <v/>
      </c>
    </row>
    <row r="2794" spans="2:149" x14ac:dyDescent="0.25">
      <c r="B2794" t="str">
        <f>IF(OR(PLANILLA!AJ2797="SI",PLANILLA!AK2797="SI"),"TIEMPO","")</f>
        <v/>
      </c>
      <c r="C2794" t="str">
        <f>IF(OR(PLANILLA!AJ2797="SI",PLANILLA!AK2797="SI"),"DESPLAZAMIENTO_FORZADO","")</f>
        <v/>
      </c>
      <c r="CR2794" t="str">
        <f>CONCATENATE("COMUNIDAD_",PLANILLA!S2797)</f>
        <v>COMUNIDAD_</v>
      </c>
      <c r="CS2794" t="str">
        <f>CONCATENATE(PLANILLA!S2797,"_",PLANILLA!T2797)</f>
        <v>_</v>
      </c>
      <c r="ES2794" s="42" t="str">
        <f>IF(AND(PLANILLA!AM2797="",PLANILLA!AN2797=""),"",CONCATENATE(PLANILLA!AM2797,"-",PLANILLA!AN2797))</f>
        <v/>
      </c>
    </row>
    <row r="2795" spans="2:149" x14ac:dyDescent="0.25">
      <c r="B2795" t="str">
        <f>IF(OR(PLANILLA!AJ2798="SI",PLANILLA!AK2798="SI"),"TIEMPO","")</f>
        <v/>
      </c>
      <c r="C2795" t="str">
        <f>IF(OR(PLANILLA!AJ2798="SI",PLANILLA!AK2798="SI"),"DESPLAZAMIENTO_FORZADO","")</f>
        <v/>
      </c>
      <c r="CR2795" t="str">
        <f>CONCATENATE("COMUNIDAD_",PLANILLA!S2798)</f>
        <v>COMUNIDAD_</v>
      </c>
      <c r="CS2795" t="str">
        <f>CONCATENATE(PLANILLA!S2798,"_",PLANILLA!T2798)</f>
        <v>_</v>
      </c>
      <c r="ES2795" s="42" t="str">
        <f>IF(AND(PLANILLA!AM2798="",PLANILLA!AN2798=""),"",CONCATENATE(PLANILLA!AM2798,"-",PLANILLA!AN2798))</f>
        <v/>
      </c>
    </row>
    <row r="2796" spans="2:149" x14ac:dyDescent="0.25">
      <c r="B2796" t="str">
        <f>IF(OR(PLANILLA!AJ2799="SI",PLANILLA!AK2799="SI"),"TIEMPO","")</f>
        <v/>
      </c>
      <c r="C2796" t="str">
        <f>IF(OR(PLANILLA!AJ2799="SI",PLANILLA!AK2799="SI"),"DESPLAZAMIENTO_FORZADO","")</f>
        <v/>
      </c>
      <c r="CR2796" t="str">
        <f>CONCATENATE("COMUNIDAD_",PLANILLA!S2799)</f>
        <v>COMUNIDAD_</v>
      </c>
      <c r="CS2796" t="str">
        <f>CONCATENATE(PLANILLA!S2799,"_",PLANILLA!T2799)</f>
        <v>_</v>
      </c>
      <c r="ES2796" s="42" t="str">
        <f>IF(AND(PLANILLA!AM2799="",PLANILLA!AN2799=""),"",CONCATENATE(PLANILLA!AM2799,"-",PLANILLA!AN2799))</f>
        <v/>
      </c>
    </row>
    <row r="2797" spans="2:149" x14ac:dyDescent="0.25">
      <c r="B2797" t="str">
        <f>IF(OR(PLANILLA!AJ2800="SI",PLANILLA!AK2800="SI"),"TIEMPO","")</f>
        <v/>
      </c>
      <c r="C2797" t="str">
        <f>IF(OR(PLANILLA!AJ2800="SI",PLANILLA!AK2800="SI"),"DESPLAZAMIENTO_FORZADO","")</f>
        <v/>
      </c>
      <c r="CR2797" t="str">
        <f>CONCATENATE("COMUNIDAD_",PLANILLA!S2800)</f>
        <v>COMUNIDAD_</v>
      </c>
      <c r="CS2797" t="str">
        <f>CONCATENATE(PLANILLA!S2800,"_",PLANILLA!T2800)</f>
        <v>_</v>
      </c>
      <c r="ES2797" s="42" t="str">
        <f>IF(AND(PLANILLA!AM2800="",PLANILLA!AN2800=""),"",CONCATENATE(PLANILLA!AM2800,"-",PLANILLA!AN2800))</f>
        <v/>
      </c>
    </row>
    <row r="2798" spans="2:149" x14ac:dyDescent="0.25">
      <c r="B2798" t="str">
        <f>IF(OR(PLANILLA!AJ2801="SI",PLANILLA!AK2801="SI"),"TIEMPO","")</f>
        <v/>
      </c>
      <c r="C2798" t="str">
        <f>IF(OR(PLANILLA!AJ2801="SI",PLANILLA!AK2801="SI"),"DESPLAZAMIENTO_FORZADO","")</f>
        <v/>
      </c>
      <c r="CR2798" t="str">
        <f>CONCATENATE("COMUNIDAD_",PLANILLA!S2801)</f>
        <v>COMUNIDAD_</v>
      </c>
      <c r="CS2798" t="str">
        <f>CONCATENATE(PLANILLA!S2801,"_",PLANILLA!T2801)</f>
        <v>_</v>
      </c>
      <c r="ES2798" s="42" t="str">
        <f>IF(AND(PLANILLA!AM2801="",PLANILLA!AN2801=""),"",CONCATENATE(PLANILLA!AM2801,"-",PLANILLA!AN2801))</f>
        <v/>
      </c>
    </row>
    <row r="2799" spans="2:149" x14ac:dyDescent="0.25">
      <c r="B2799" t="str">
        <f>IF(OR(PLANILLA!AJ2802="SI",PLANILLA!AK2802="SI"),"TIEMPO","")</f>
        <v/>
      </c>
      <c r="C2799" t="str">
        <f>IF(OR(PLANILLA!AJ2802="SI",PLANILLA!AK2802="SI"),"DESPLAZAMIENTO_FORZADO","")</f>
        <v/>
      </c>
      <c r="CR2799" t="str">
        <f>CONCATENATE("COMUNIDAD_",PLANILLA!S2802)</f>
        <v>COMUNIDAD_</v>
      </c>
      <c r="CS2799" t="str">
        <f>CONCATENATE(PLANILLA!S2802,"_",PLANILLA!T2802)</f>
        <v>_</v>
      </c>
      <c r="ES2799" s="42" t="str">
        <f>IF(AND(PLANILLA!AM2802="",PLANILLA!AN2802=""),"",CONCATENATE(PLANILLA!AM2802,"-",PLANILLA!AN2802))</f>
        <v/>
      </c>
    </row>
    <row r="2800" spans="2:149" x14ac:dyDescent="0.25">
      <c r="B2800" t="str">
        <f>IF(OR(PLANILLA!AJ2803="SI",PLANILLA!AK2803="SI"),"TIEMPO","")</f>
        <v/>
      </c>
      <c r="C2800" t="str">
        <f>IF(OR(PLANILLA!AJ2803="SI",PLANILLA!AK2803="SI"),"DESPLAZAMIENTO_FORZADO","")</f>
        <v/>
      </c>
      <c r="CR2800" t="str">
        <f>CONCATENATE("COMUNIDAD_",PLANILLA!S2803)</f>
        <v>COMUNIDAD_</v>
      </c>
      <c r="CS2800" t="str">
        <f>CONCATENATE(PLANILLA!S2803,"_",PLANILLA!T2803)</f>
        <v>_</v>
      </c>
      <c r="ES2800" s="42" t="str">
        <f>IF(AND(PLANILLA!AM2803="",PLANILLA!AN2803=""),"",CONCATENATE(PLANILLA!AM2803,"-",PLANILLA!AN2803))</f>
        <v/>
      </c>
    </row>
    <row r="2801" spans="2:149" x14ac:dyDescent="0.25">
      <c r="B2801" t="str">
        <f>IF(OR(PLANILLA!AJ2804="SI",PLANILLA!AK2804="SI"),"TIEMPO","")</f>
        <v/>
      </c>
      <c r="C2801" t="str">
        <f>IF(OR(PLANILLA!AJ2804="SI",PLANILLA!AK2804="SI"),"DESPLAZAMIENTO_FORZADO","")</f>
        <v/>
      </c>
      <c r="CR2801" t="str">
        <f>CONCATENATE("COMUNIDAD_",PLANILLA!S2804)</f>
        <v>COMUNIDAD_</v>
      </c>
      <c r="CS2801" t="str">
        <f>CONCATENATE(PLANILLA!S2804,"_",PLANILLA!T2804)</f>
        <v>_</v>
      </c>
      <c r="ES2801" s="42" t="str">
        <f>IF(AND(PLANILLA!AM2804="",PLANILLA!AN2804=""),"",CONCATENATE(PLANILLA!AM2804,"-",PLANILLA!AN2804))</f>
        <v/>
      </c>
    </row>
    <row r="2802" spans="2:149" x14ac:dyDescent="0.25">
      <c r="B2802" t="str">
        <f>IF(OR(PLANILLA!AJ2805="SI",PLANILLA!AK2805="SI"),"TIEMPO","")</f>
        <v/>
      </c>
      <c r="C2802" t="str">
        <f>IF(OR(PLANILLA!AJ2805="SI",PLANILLA!AK2805="SI"),"DESPLAZAMIENTO_FORZADO","")</f>
        <v/>
      </c>
      <c r="CR2802" t="str">
        <f>CONCATENATE("COMUNIDAD_",PLANILLA!S2805)</f>
        <v>COMUNIDAD_</v>
      </c>
      <c r="CS2802" t="str">
        <f>CONCATENATE(PLANILLA!S2805,"_",PLANILLA!T2805)</f>
        <v>_</v>
      </c>
      <c r="ES2802" s="42" t="str">
        <f>IF(AND(PLANILLA!AM2805="",PLANILLA!AN2805=""),"",CONCATENATE(PLANILLA!AM2805,"-",PLANILLA!AN2805))</f>
        <v/>
      </c>
    </row>
    <row r="2803" spans="2:149" x14ac:dyDescent="0.25">
      <c r="B2803" t="str">
        <f>IF(OR(PLANILLA!AJ2806="SI",PLANILLA!AK2806="SI"),"TIEMPO","")</f>
        <v/>
      </c>
      <c r="C2803" t="str">
        <f>IF(OR(PLANILLA!AJ2806="SI",PLANILLA!AK2806="SI"),"DESPLAZAMIENTO_FORZADO","")</f>
        <v/>
      </c>
      <c r="CR2803" t="str">
        <f>CONCATENATE("COMUNIDAD_",PLANILLA!S2806)</f>
        <v>COMUNIDAD_</v>
      </c>
      <c r="CS2803" t="str">
        <f>CONCATENATE(PLANILLA!S2806,"_",PLANILLA!T2806)</f>
        <v>_</v>
      </c>
      <c r="ES2803" s="42" t="str">
        <f>IF(AND(PLANILLA!AM2806="",PLANILLA!AN2806=""),"",CONCATENATE(PLANILLA!AM2806,"-",PLANILLA!AN2806))</f>
        <v/>
      </c>
    </row>
    <row r="2804" spans="2:149" x14ac:dyDescent="0.25">
      <c r="B2804" t="str">
        <f>IF(OR(PLANILLA!AJ2807="SI",PLANILLA!AK2807="SI"),"TIEMPO","")</f>
        <v/>
      </c>
      <c r="C2804" t="str">
        <f>IF(OR(PLANILLA!AJ2807="SI",PLANILLA!AK2807="SI"),"DESPLAZAMIENTO_FORZADO","")</f>
        <v/>
      </c>
      <c r="CR2804" t="str">
        <f>CONCATENATE("COMUNIDAD_",PLANILLA!S2807)</f>
        <v>COMUNIDAD_</v>
      </c>
      <c r="CS2804" t="str">
        <f>CONCATENATE(PLANILLA!S2807,"_",PLANILLA!T2807)</f>
        <v>_</v>
      </c>
      <c r="ES2804" s="42" t="str">
        <f>IF(AND(PLANILLA!AM2807="",PLANILLA!AN2807=""),"",CONCATENATE(PLANILLA!AM2807,"-",PLANILLA!AN2807))</f>
        <v/>
      </c>
    </row>
    <row r="2805" spans="2:149" x14ac:dyDescent="0.25">
      <c r="B2805" t="str">
        <f>IF(OR(PLANILLA!AJ2808="SI",PLANILLA!AK2808="SI"),"TIEMPO","")</f>
        <v/>
      </c>
      <c r="C2805" t="str">
        <f>IF(OR(PLANILLA!AJ2808="SI",PLANILLA!AK2808="SI"),"DESPLAZAMIENTO_FORZADO","")</f>
        <v/>
      </c>
      <c r="CR2805" t="str">
        <f>CONCATENATE("COMUNIDAD_",PLANILLA!S2808)</f>
        <v>COMUNIDAD_</v>
      </c>
      <c r="CS2805" t="str">
        <f>CONCATENATE(PLANILLA!S2808,"_",PLANILLA!T2808)</f>
        <v>_</v>
      </c>
      <c r="ES2805" s="42" t="str">
        <f>IF(AND(PLANILLA!AM2808="",PLANILLA!AN2808=""),"",CONCATENATE(PLANILLA!AM2808,"-",PLANILLA!AN2808))</f>
        <v/>
      </c>
    </row>
    <row r="2806" spans="2:149" x14ac:dyDescent="0.25">
      <c r="B2806" t="str">
        <f>IF(OR(PLANILLA!AJ2809="SI",PLANILLA!AK2809="SI"),"TIEMPO","")</f>
        <v/>
      </c>
      <c r="C2806" t="str">
        <f>IF(OR(PLANILLA!AJ2809="SI",PLANILLA!AK2809="SI"),"DESPLAZAMIENTO_FORZADO","")</f>
        <v/>
      </c>
      <c r="CR2806" t="str">
        <f>CONCATENATE("COMUNIDAD_",PLANILLA!S2809)</f>
        <v>COMUNIDAD_</v>
      </c>
      <c r="CS2806" t="str">
        <f>CONCATENATE(PLANILLA!S2809,"_",PLANILLA!T2809)</f>
        <v>_</v>
      </c>
      <c r="ES2806" s="42" t="str">
        <f>IF(AND(PLANILLA!AM2809="",PLANILLA!AN2809=""),"",CONCATENATE(PLANILLA!AM2809,"-",PLANILLA!AN2809))</f>
        <v/>
      </c>
    </row>
    <row r="2807" spans="2:149" x14ac:dyDescent="0.25">
      <c r="B2807" t="str">
        <f>IF(OR(PLANILLA!AJ2810="SI",PLANILLA!AK2810="SI"),"TIEMPO","")</f>
        <v/>
      </c>
      <c r="C2807" t="str">
        <f>IF(OR(PLANILLA!AJ2810="SI",PLANILLA!AK2810="SI"),"DESPLAZAMIENTO_FORZADO","")</f>
        <v/>
      </c>
      <c r="CR2807" t="str">
        <f>CONCATENATE("COMUNIDAD_",PLANILLA!S2810)</f>
        <v>COMUNIDAD_</v>
      </c>
      <c r="CS2807" t="str">
        <f>CONCATENATE(PLANILLA!S2810,"_",PLANILLA!T2810)</f>
        <v>_</v>
      </c>
      <c r="ES2807" s="42" t="str">
        <f>IF(AND(PLANILLA!AM2810="",PLANILLA!AN2810=""),"",CONCATENATE(PLANILLA!AM2810,"-",PLANILLA!AN2810))</f>
        <v/>
      </c>
    </row>
    <row r="2808" spans="2:149" x14ac:dyDescent="0.25">
      <c r="B2808" t="str">
        <f>IF(OR(PLANILLA!AJ2811="SI",PLANILLA!AK2811="SI"),"TIEMPO","")</f>
        <v/>
      </c>
      <c r="C2808" t="str">
        <f>IF(OR(PLANILLA!AJ2811="SI",PLANILLA!AK2811="SI"),"DESPLAZAMIENTO_FORZADO","")</f>
        <v/>
      </c>
      <c r="CR2808" t="str">
        <f>CONCATENATE("COMUNIDAD_",PLANILLA!S2811)</f>
        <v>COMUNIDAD_</v>
      </c>
      <c r="CS2808" t="str">
        <f>CONCATENATE(PLANILLA!S2811,"_",PLANILLA!T2811)</f>
        <v>_</v>
      </c>
      <c r="ES2808" s="42" t="str">
        <f>IF(AND(PLANILLA!AM2811="",PLANILLA!AN2811=""),"",CONCATENATE(PLANILLA!AM2811,"-",PLANILLA!AN2811))</f>
        <v/>
      </c>
    </row>
    <row r="2809" spans="2:149" x14ac:dyDescent="0.25">
      <c r="B2809" t="str">
        <f>IF(OR(PLANILLA!AJ2812="SI",PLANILLA!AK2812="SI"),"TIEMPO","")</f>
        <v/>
      </c>
      <c r="C2809" t="str">
        <f>IF(OR(PLANILLA!AJ2812="SI",PLANILLA!AK2812="SI"),"DESPLAZAMIENTO_FORZADO","")</f>
        <v/>
      </c>
      <c r="CR2809" t="str">
        <f>CONCATENATE("COMUNIDAD_",PLANILLA!S2812)</f>
        <v>COMUNIDAD_</v>
      </c>
      <c r="CS2809" t="str">
        <f>CONCATENATE(PLANILLA!S2812,"_",PLANILLA!T2812)</f>
        <v>_</v>
      </c>
      <c r="ES2809" s="42" t="str">
        <f>IF(AND(PLANILLA!AM2812="",PLANILLA!AN2812=""),"",CONCATENATE(PLANILLA!AM2812,"-",PLANILLA!AN2812))</f>
        <v/>
      </c>
    </row>
    <row r="2810" spans="2:149" x14ac:dyDescent="0.25">
      <c r="B2810" t="str">
        <f>IF(OR(PLANILLA!AJ2813="SI",PLANILLA!AK2813="SI"),"TIEMPO","")</f>
        <v/>
      </c>
      <c r="C2810" t="str">
        <f>IF(OR(PLANILLA!AJ2813="SI",PLANILLA!AK2813="SI"),"DESPLAZAMIENTO_FORZADO","")</f>
        <v/>
      </c>
      <c r="CR2810" t="str">
        <f>CONCATENATE("COMUNIDAD_",PLANILLA!S2813)</f>
        <v>COMUNIDAD_</v>
      </c>
      <c r="CS2810" t="str">
        <f>CONCATENATE(PLANILLA!S2813,"_",PLANILLA!T2813)</f>
        <v>_</v>
      </c>
      <c r="ES2810" s="42" t="str">
        <f>IF(AND(PLANILLA!AM2813="",PLANILLA!AN2813=""),"",CONCATENATE(PLANILLA!AM2813,"-",PLANILLA!AN2813))</f>
        <v/>
      </c>
    </row>
    <row r="2811" spans="2:149" x14ac:dyDescent="0.25">
      <c r="B2811" t="str">
        <f>IF(OR(PLANILLA!AJ2814="SI",PLANILLA!AK2814="SI"),"TIEMPO","")</f>
        <v/>
      </c>
      <c r="C2811" t="str">
        <f>IF(OR(PLANILLA!AJ2814="SI",PLANILLA!AK2814="SI"),"DESPLAZAMIENTO_FORZADO","")</f>
        <v/>
      </c>
      <c r="CR2811" t="str">
        <f>CONCATENATE("COMUNIDAD_",PLANILLA!S2814)</f>
        <v>COMUNIDAD_</v>
      </c>
      <c r="CS2811" t="str">
        <f>CONCATENATE(PLANILLA!S2814,"_",PLANILLA!T2814)</f>
        <v>_</v>
      </c>
      <c r="ES2811" s="42" t="str">
        <f>IF(AND(PLANILLA!AM2814="",PLANILLA!AN2814=""),"",CONCATENATE(PLANILLA!AM2814,"-",PLANILLA!AN2814))</f>
        <v/>
      </c>
    </row>
    <row r="2812" spans="2:149" x14ac:dyDescent="0.25">
      <c r="B2812" t="str">
        <f>IF(OR(PLANILLA!AJ2815="SI",PLANILLA!AK2815="SI"),"TIEMPO","")</f>
        <v/>
      </c>
      <c r="C2812" t="str">
        <f>IF(OR(PLANILLA!AJ2815="SI",PLANILLA!AK2815="SI"),"DESPLAZAMIENTO_FORZADO","")</f>
        <v/>
      </c>
      <c r="CR2812" t="str">
        <f>CONCATENATE("COMUNIDAD_",PLANILLA!S2815)</f>
        <v>COMUNIDAD_</v>
      </c>
      <c r="CS2812" t="str">
        <f>CONCATENATE(PLANILLA!S2815,"_",PLANILLA!T2815)</f>
        <v>_</v>
      </c>
      <c r="ES2812" s="42" t="str">
        <f>IF(AND(PLANILLA!AM2815="",PLANILLA!AN2815=""),"",CONCATENATE(PLANILLA!AM2815,"-",PLANILLA!AN2815))</f>
        <v/>
      </c>
    </row>
    <row r="2813" spans="2:149" x14ac:dyDescent="0.25">
      <c r="B2813" t="str">
        <f>IF(OR(PLANILLA!AJ2816="SI",PLANILLA!AK2816="SI"),"TIEMPO","")</f>
        <v/>
      </c>
      <c r="C2813" t="str">
        <f>IF(OR(PLANILLA!AJ2816="SI",PLANILLA!AK2816="SI"),"DESPLAZAMIENTO_FORZADO","")</f>
        <v/>
      </c>
      <c r="CR2813" t="str">
        <f>CONCATENATE("COMUNIDAD_",PLANILLA!S2816)</f>
        <v>COMUNIDAD_</v>
      </c>
      <c r="CS2813" t="str">
        <f>CONCATENATE(PLANILLA!S2816,"_",PLANILLA!T2816)</f>
        <v>_</v>
      </c>
      <c r="ES2813" s="42" t="str">
        <f>IF(AND(PLANILLA!AM2816="",PLANILLA!AN2816=""),"",CONCATENATE(PLANILLA!AM2816,"-",PLANILLA!AN2816))</f>
        <v/>
      </c>
    </row>
    <row r="2814" spans="2:149" x14ac:dyDescent="0.25">
      <c r="B2814" t="str">
        <f>IF(OR(PLANILLA!AJ2817="SI",PLANILLA!AK2817="SI"),"TIEMPO","")</f>
        <v/>
      </c>
      <c r="C2814" t="str">
        <f>IF(OR(PLANILLA!AJ2817="SI",PLANILLA!AK2817="SI"),"DESPLAZAMIENTO_FORZADO","")</f>
        <v/>
      </c>
      <c r="CR2814" t="str">
        <f>CONCATENATE("COMUNIDAD_",PLANILLA!S2817)</f>
        <v>COMUNIDAD_</v>
      </c>
      <c r="CS2814" t="str">
        <f>CONCATENATE(PLANILLA!S2817,"_",PLANILLA!T2817)</f>
        <v>_</v>
      </c>
      <c r="ES2814" s="42" t="str">
        <f>IF(AND(PLANILLA!AM2817="",PLANILLA!AN2817=""),"",CONCATENATE(PLANILLA!AM2817,"-",PLANILLA!AN2817))</f>
        <v/>
      </c>
    </row>
    <row r="2815" spans="2:149" x14ac:dyDescent="0.25">
      <c r="B2815" t="str">
        <f>IF(OR(PLANILLA!AJ2818="SI",PLANILLA!AK2818="SI"),"TIEMPO","")</f>
        <v/>
      </c>
      <c r="C2815" t="str">
        <f>IF(OR(PLANILLA!AJ2818="SI",PLANILLA!AK2818="SI"),"DESPLAZAMIENTO_FORZADO","")</f>
        <v/>
      </c>
      <c r="CR2815" t="str">
        <f>CONCATENATE("COMUNIDAD_",PLANILLA!S2818)</f>
        <v>COMUNIDAD_</v>
      </c>
      <c r="CS2815" t="str">
        <f>CONCATENATE(PLANILLA!S2818,"_",PLANILLA!T2818)</f>
        <v>_</v>
      </c>
      <c r="ES2815" s="42" t="str">
        <f>IF(AND(PLANILLA!AM2818="",PLANILLA!AN2818=""),"",CONCATENATE(PLANILLA!AM2818,"-",PLANILLA!AN2818))</f>
        <v/>
      </c>
    </row>
    <row r="2816" spans="2:149" x14ac:dyDescent="0.25">
      <c r="B2816" t="str">
        <f>IF(OR(PLANILLA!AJ2819="SI",PLANILLA!AK2819="SI"),"TIEMPO","")</f>
        <v/>
      </c>
      <c r="C2816" t="str">
        <f>IF(OR(PLANILLA!AJ2819="SI",PLANILLA!AK2819="SI"),"DESPLAZAMIENTO_FORZADO","")</f>
        <v/>
      </c>
      <c r="CR2816" t="str">
        <f>CONCATENATE("COMUNIDAD_",PLANILLA!S2819)</f>
        <v>COMUNIDAD_</v>
      </c>
      <c r="CS2816" t="str">
        <f>CONCATENATE(PLANILLA!S2819,"_",PLANILLA!T2819)</f>
        <v>_</v>
      </c>
      <c r="ES2816" s="42" t="str">
        <f>IF(AND(PLANILLA!AM2819="",PLANILLA!AN2819=""),"",CONCATENATE(PLANILLA!AM2819,"-",PLANILLA!AN2819))</f>
        <v/>
      </c>
    </row>
    <row r="2817" spans="2:149" x14ac:dyDescent="0.25">
      <c r="B2817" t="str">
        <f>IF(OR(PLANILLA!AJ2820="SI",PLANILLA!AK2820="SI"),"TIEMPO","")</f>
        <v/>
      </c>
      <c r="C2817" t="str">
        <f>IF(OR(PLANILLA!AJ2820="SI",PLANILLA!AK2820="SI"),"DESPLAZAMIENTO_FORZADO","")</f>
        <v/>
      </c>
      <c r="CR2817" t="str">
        <f>CONCATENATE("COMUNIDAD_",PLANILLA!S2820)</f>
        <v>COMUNIDAD_</v>
      </c>
      <c r="CS2817" t="str">
        <f>CONCATENATE(PLANILLA!S2820,"_",PLANILLA!T2820)</f>
        <v>_</v>
      </c>
      <c r="ES2817" s="42" t="str">
        <f>IF(AND(PLANILLA!AM2820="",PLANILLA!AN2820=""),"",CONCATENATE(PLANILLA!AM2820,"-",PLANILLA!AN2820))</f>
        <v/>
      </c>
    </row>
    <row r="2818" spans="2:149" x14ac:dyDescent="0.25">
      <c r="B2818" t="str">
        <f>IF(OR(PLANILLA!AJ2821="SI",PLANILLA!AK2821="SI"),"TIEMPO","")</f>
        <v/>
      </c>
      <c r="C2818" t="str">
        <f>IF(OR(PLANILLA!AJ2821="SI",PLANILLA!AK2821="SI"),"DESPLAZAMIENTO_FORZADO","")</f>
        <v/>
      </c>
      <c r="CR2818" t="str">
        <f>CONCATENATE("COMUNIDAD_",PLANILLA!S2821)</f>
        <v>COMUNIDAD_</v>
      </c>
      <c r="CS2818" t="str">
        <f>CONCATENATE(PLANILLA!S2821,"_",PLANILLA!T2821)</f>
        <v>_</v>
      </c>
      <c r="ES2818" s="42" t="str">
        <f>IF(AND(PLANILLA!AM2821="",PLANILLA!AN2821=""),"",CONCATENATE(PLANILLA!AM2821,"-",PLANILLA!AN2821))</f>
        <v/>
      </c>
    </row>
    <row r="2819" spans="2:149" x14ac:dyDescent="0.25">
      <c r="B2819" t="str">
        <f>IF(OR(PLANILLA!AJ2822="SI",PLANILLA!AK2822="SI"),"TIEMPO","")</f>
        <v/>
      </c>
      <c r="C2819" t="str">
        <f>IF(OR(PLANILLA!AJ2822="SI",PLANILLA!AK2822="SI"),"DESPLAZAMIENTO_FORZADO","")</f>
        <v/>
      </c>
      <c r="CR2819" t="str">
        <f>CONCATENATE("COMUNIDAD_",PLANILLA!S2822)</f>
        <v>COMUNIDAD_</v>
      </c>
      <c r="CS2819" t="str">
        <f>CONCATENATE(PLANILLA!S2822,"_",PLANILLA!T2822)</f>
        <v>_</v>
      </c>
      <c r="ES2819" s="42" t="str">
        <f>IF(AND(PLANILLA!AM2822="",PLANILLA!AN2822=""),"",CONCATENATE(PLANILLA!AM2822,"-",PLANILLA!AN2822))</f>
        <v/>
      </c>
    </row>
    <row r="2820" spans="2:149" x14ac:dyDescent="0.25">
      <c r="B2820" t="str">
        <f>IF(OR(PLANILLA!AJ2823="SI",PLANILLA!AK2823="SI"),"TIEMPO","")</f>
        <v/>
      </c>
      <c r="C2820" t="str">
        <f>IF(OR(PLANILLA!AJ2823="SI",PLANILLA!AK2823="SI"),"DESPLAZAMIENTO_FORZADO","")</f>
        <v/>
      </c>
      <c r="CR2820" t="str">
        <f>CONCATENATE("COMUNIDAD_",PLANILLA!S2823)</f>
        <v>COMUNIDAD_</v>
      </c>
      <c r="CS2820" t="str">
        <f>CONCATENATE(PLANILLA!S2823,"_",PLANILLA!T2823)</f>
        <v>_</v>
      </c>
      <c r="ES2820" s="42" t="str">
        <f>IF(AND(PLANILLA!AM2823="",PLANILLA!AN2823=""),"",CONCATENATE(PLANILLA!AM2823,"-",PLANILLA!AN2823))</f>
        <v/>
      </c>
    </row>
    <row r="2821" spans="2:149" x14ac:dyDescent="0.25">
      <c r="B2821" t="str">
        <f>IF(OR(PLANILLA!AJ2824="SI",PLANILLA!AK2824="SI"),"TIEMPO","")</f>
        <v/>
      </c>
      <c r="C2821" t="str">
        <f>IF(OR(PLANILLA!AJ2824="SI",PLANILLA!AK2824="SI"),"DESPLAZAMIENTO_FORZADO","")</f>
        <v/>
      </c>
      <c r="CR2821" t="str">
        <f>CONCATENATE("COMUNIDAD_",PLANILLA!S2824)</f>
        <v>COMUNIDAD_</v>
      </c>
      <c r="CS2821" t="str">
        <f>CONCATENATE(PLANILLA!S2824,"_",PLANILLA!T2824)</f>
        <v>_</v>
      </c>
      <c r="ES2821" s="42" t="str">
        <f>IF(AND(PLANILLA!AM2824="",PLANILLA!AN2824=""),"",CONCATENATE(PLANILLA!AM2824,"-",PLANILLA!AN2824))</f>
        <v/>
      </c>
    </row>
    <row r="2822" spans="2:149" x14ac:dyDescent="0.25">
      <c r="B2822" t="str">
        <f>IF(OR(PLANILLA!AJ2825="SI",PLANILLA!AK2825="SI"),"TIEMPO","")</f>
        <v/>
      </c>
      <c r="C2822" t="str">
        <f>IF(OR(PLANILLA!AJ2825="SI",PLANILLA!AK2825="SI"),"DESPLAZAMIENTO_FORZADO","")</f>
        <v/>
      </c>
      <c r="CR2822" t="str">
        <f>CONCATENATE("COMUNIDAD_",PLANILLA!S2825)</f>
        <v>COMUNIDAD_</v>
      </c>
      <c r="CS2822" t="str">
        <f>CONCATENATE(PLANILLA!S2825,"_",PLANILLA!T2825)</f>
        <v>_</v>
      </c>
      <c r="ES2822" s="42" t="str">
        <f>IF(AND(PLANILLA!AM2825="",PLANILLA!AN2825=""),"",CONCATENATE(PLANILLA!AM2825,"-",PLANILLA!AN2825))</f>
        <v/>
      </c>
    </row>
    <row r="2823" spans="2:149" x14ac:dyDescent="0.25">
      <c r="B2823" t="str">
        <f>IF(OR(PLANILLA!AJ2826="SI",PLANILLA!AK2826="SI"),"TIEMPO","")</f>
        <v/>
      </c>
      <c r="C2823" t="str">
        <f>IF(OR(PLANILLA!AJ2826="SI",PLANILLA!AK2826="SI"),"DESPLAZAMIENTO_FORZADO","")</f>
        <v/>
      </c>
      <c r="CR2823" t="str">
        <f>CONCATENATE("COMUNIDAD_",PLANILLA!S2826)</f>
        <v>COMUNIDAD_</v>
      </c>
      <c r="CS2823" t="str">
        <f>CONCATENATE(PLANILLA!S2826,"_",PLANILLA!T2826)</f>
        <v>_</v>
      </c>
      <c r="ES2823" s="42" t="str">
        <f>IF(AND(PLANILLA!AM2826="",PLANILLA!AN2826=""),"",CONCATENATE(PLANILLA!AM2826,"-",PLANILLA!AN2826))</f>
        <v/>
      </c>
    </row>
    <row r="2824" spans="2:149" x14ac:dyDescent="0.25">
      <c r="B2824" t="str">
        <f>IF(OR(PLANILLA!AJ2827="SI",PLANILLA!AK2827="SI"),"TIEMPO","")</f>
        <v/>
      </c>
      <c r="C2824" t="str">
        <f>IF(OR(PLANILLA!AJ2827="SI",PLANILLA!AK2827="SI"),"DESPLAZAMIENTO_FORZADO","")</f>
        <v/>
      </c>
      <c r="CR2824" t="str">
        <f>CONCATENATE("COMUNIDAD_",PLANILLA!S2827)</f>
        <v>COMUNIDAD_</v>
      </c>
      <c r="CS2824" t="str">
        <f>CONCATENATE(PLANILLA!S2827,"_",PLANILLA!T2827)</f>
        <v>_</v>
      </c>
      <c r="ES2824" s="42" t="str">
        <f>IF(AND(PLANILLA!AM2827="",PLANILLA!AN2827=""),"",CONCATENATE(PLANILLA!AM2827,"-",PLANILLA!AN2827))</f>
        <v/>
      </c>
    </row>
    <row r="2825" spans="2:149" x14ac:dyDescent="0.25">
      <c r="B2825" t="str">
        <f>IF(OR(PLANILLA!AJ2828="SI",PLANILLA!AK2828="SI"),"TIEMPO","")</f>
        <v/>
      </c>
      <c r="C2825" t="str">
        <f>IF(OR(PLANILLA!AJ2828="SI",PLANILLA!AK2828="SI"),"DESPLAZAMIENTO_FORZADO","")</f>
        <v/>
      </c>
      <c r="CR2825" t="str">
        <f>CONCATENATE("COMUNIDAD_",PLANILLA!S2828)</f>
        <v>COMUNIDAD_</v>
      </c>
      <c r="CS2825" t="str">
        <f>CONCATENATE(PLANILLA!S2828,"_",PLANILLA!T2828)</f>
        <v>_</v>
      </c>
      <c r="ES2825" s="42" t="str">
        <f>IF(AND(PLANILLA!AM2828="",PLANILLA!AN2828=""),"",CONCATENATE(PLANILLA!AM2828,"-",PLANILLA!AN2828))</f>
        <v/>
      </c>
    </row>
    <row r="2826" spans="2:149" x14ac:dyDescent="0.25">
      <c r="B2826" t="str">
        <f>IF(OR(PLANILLA!AJ2829="SI",PLANILLA!AK2829="SI"),"TIEMPO","")</f>
        <v/>
      </c>
      <c r="C2826" t="str">
        <f>IF(OR(PLANILLA!AJ2829="SI",PLANILLA!AK2829="SI"),"DESPLAZAMIENTO_FORZADO","")</f>
        <v/>
      </c>
      <c r="CR2826" t="str">
        <f>CONCATENATE("COMUNIDAD_",PLANILLA!S2829)</f>
        <v>COMUNIDAD_</v>
      </c>
      <c r="CS2826" t="str">
        <f>CONCATENATE(PLANILLA!S2829,"_",PLANILLA!T2829)</f>
        <v>_</v>
      </c>
      <c r="ES2826" s="42" t="str">
        <f>IF(AND(PLANILLA!AM2829="",PLANILLA!AN2829=""),"",CONCATENATE(PLANILLA!AM2829,"-",PLANILLA!AN2829))</f>
        <v/>
      </c>
    </row>
    <row r="2827" spans="2:149" x14ac:dyDescent="0.25">
      <c r="B2827" t="str">
        <f>IF(OR(PLANILLA!AJ2830="SI",PLANILLA!AK2830="SI"),"TIEMPO","")</f>
        <v/>
      </c>
      <c r="C2827" t="str">
        <f>IF(OR(PLANILLA!AJ2830="SI",PLANILLA!AK2830="SI"),"DESPLAZAMIENTO_FORZADO","")</f>
        <v/>
      </c>
      <c r="CR2827" t="str">
        <f>CONCATENATE("COMUNIDAD_",PLANILLA!S2830)</f>
        <v>COMUNIDAD_</v>
      </c>
      <c r="CS2827" t="str">
        <f>CONCATENATE(PLANILLA!S2830,"_",PLANILLA!T2830)</f>
        <v>_</v>
      </c>
      <c r="ES2827" s="42" t="str">
        <f>IF(AND(PLANILLA!AM2830="",PLANILLA!AN2830=""),"",CONCATENATE(PLANILLA!AM2830,"-",PLANILLA!AN2830))</f>
        <v/>
      </c>
    </row>
    <row r="2828" spans="2:149" x14ac:dyDescent="0.25">
      <c r="B2828" t="str">
        <f>IF(OR(PLANILLA!AJ2831="SI",PLANILLA!AK2831="SI"),"TIEMPO","")</f>
        <v/>
      </c>
      <c r="C2828" t="str">
        <f>IF(OR(PLANILLA!AJ2831="SI",PLANILLA!AK2831="SI"),"DESPLAZAMIENTO_FORZADO","")</f>
        <v/>
      </c>
      <c r="CR2828" t="str">
        <f>CONCATENATE("COMUNIDAD_",PLANILLA!S2831)</f>
        <v>COMUNIDAD_</v>
      </c>
      <c r="CS2828" t="str">
        <f>CONCATENATE(PLANILLA!S2831,"_",PLANILLA!T2831)</f>
        <v>_</v>
      </c>
      <c r="ES2828" s="42" t="str">
        <f>IF(AND(PLANILLA!AM2831="",PLANILLA!AN2831=""),"",CONCATENATE(PLANILLA!AM2831,"-",PLANILLA!AN2831))</f>
        <v/>
      </c>
    </row>
    <row r="2829" spans="2:149" x14ac:dyDescent="0.25">
      <c r="B2829" t="str">
        <f>IF(OR(PLANILLA!AJ2832="SI",PLANILLA!AK2832="SI"),"TIEMPO","")</f>
        <v/>
      </c>
      <c r="C2829" t="str">
        <f>IF(OR(PLANILLA!AJ2832="SI",PLANILLA!AK2832="SI"),"DESPLAZAMIENTO_FORZADO","")</f>
        <v/>
      </c>
      <c r="CR2829" t="str">
        <f>CONCATENATE("COMUNIDAD_",PLANILLA!S2832)</f>
        <v>COMUNIDAD_</v>
      </c>
      <c r="CS2829" t="str">
        <f>CONCATENATE(PLANILLA!S2832,"_",PLANILLA!T2832)</f>
        <v>_</v>
      </c>
      <c r="ES2829" s="42" t="str">
        <f>IF(AND(PLANILLA!AM2832="",PLANILLA!AN2832=""),"",CONCATENATE(PLANILLA!AM2832,"-",PLANILLA!AN2832))</f>
        <v/>
      </c>
    </row>
    <row r="2830" spans="2:149" x14ac:dyDescent="0.25">
      <c r="B2830" t="str">
        <f>IF(OR(PLANILLA!AJ2833="SI",PLANILLA!AK2833="SI"),"TIEMPO","")</f>
        <v/>
      </c>
      <c r="C2830" t="str">
        <f>IF(OR(PLANILLA!AJ2833="SI",PLANILLA!AK2833="SI"),"DESPLAZAMIENTO_FORZADO","")</f>
        <v/>
      </c>
      <c r="CR2830" t="str">
        <f>CONCATENATE("COMUNIDAD_",PLANILLA!S2833)</f>
        <v>COMUNIDAD_</v>
      </c>
      <c r="CS2830" t="str">
        <f>CONCATENATE(PLANILLA!S2833,"_",PLANILLA!T2833)</f>
        <v>_</v>
      </c>
      <c r="ES2830" s="42" t="str">
        <f>IF(AND(PLANILLA!AM2833="",PLANILLA!AN2833=""),"",CONCATENATE(PLANILLA!AM2833,"-",PLANILLA!AN2833))</f>
        <v/>
      </c>
    </row>
    <row r="2831" spans="2:149" x14ac:dyDescent="0.25">
      <c r="B2831" t="str">
        <f>IF(OR(PLANILLA!AJ2834="SI",PLANILLA!AK2834="SI"),"TIEMPO","")</f>
        <v/>
      </c>
      <c r="C2831" t="str">
        <f>IF(OR(PLANILLA!AJ2834="SI",PLANILLA!AK2834="SI"),"DESPLAZAMIENTO_FORZADO","")</f>
        <v/>
      </c>
      <c r="CR2831" t="str">
        <f>CONCATENATE("COMUNIDAD_",PLANILLA!S2834)</f>
        <v>COMUNIDAD_</v>
      </c>
      <c r="CS2831" t="str">
        <f>CONCATENATE(PLANILLA!S2834,"_",PLANILLA!T2834)</f>
        <v>_</v>
      </c>
      <c r="ES2831" s="42" t="str">
        <f>IF(AND(PLANILLA!AM2834="",PLANILLA!AN2834=""),"",CONCATENATE(PLANILLA!AM2834,"-",PLANILLA!AN2834))</f>
        <v/>
      </c>
    </row>
    <row r="2832" spans="2:149" x14ac:dyDescent="0.25">
      <c r="B2832" t="str">
        <f>IF(OR(PLANILLA!AJ2835="SI",PLANILLA!AK2835="SI"),"TIEMPO","")</f>
        <v/>
      </c>
      <c r="C2832" t="str">
        <f>IF(OR(PLANILLA!AJ2835="SI",PLANILLA!AK2835="SI"),"DESPLAZAMIENTO_FORZADO","")</f>
        <v/>
      </c>
      <c r="CR2832" t="str">
        <f>CONCATENATE("COMUNIDAD_",PLANILLA!S2835)</f>
        <v>COMUNIDAD_</v>
      </c>
      <c r="CS2832" t="str">
        <f>CONCATENATE(PLANILLA!S2835,"_",PLANILLA!T2835)</f>
        <v>_</v>
      </c>
      <c r="ES2832" s="42" t="str">
        <f>IF(AND(PLANILLA!AM2835="",PLANILLA!AN2835=""),"",CONCATENATE(PLANILLA!AM2835,"-",PLANILLA!AN2835))</f>
        <v/>
      </c>
    </row>
    <row r="2833" spans="2:149" x14ac:dyDescent="0.25">
      <c r="B2833" t="str">
        <f>IF(OR(PLANILLA!AJ2836="SI",PLANILLA!AK2836="SI"),"TIEMPO","")</f>
        <v/>
      </c>
      <c r="C2833" t="str">
        <f>IF(OR(PLANILLA!AJ2836="SI",PLANILLA!AK2836="SI"),"DESPLAZAMIENTO_FORZADO","")</f>
        <v/>
      </c>
      <c r="CR2833" t="str">
        <f>CONCATENATE("COMUNIDAD_",PLANILLA!S2836)</f>
        <v>COMUNIDAD_</v>
      </c>
      <c r="CS2833" t="str">
        <f>CONCATENATE(PLANILLA!S2836,"_",PLANILLA!T2836)</f>
        <v>_</v>
      </c>
      <c r="ES2833" s="42" t="str">
        <f>IF(AND(PLANILLA!AM2836="",PLANILLA!AN2836=""),"",CONCATENATE(PLANILLA!AM2836,"-",PLANILLA!AN2836))</f>
        <v/>
      </c>
    </row>
    <row r="2834" spans="2:149" x14ac:dyDescent="0.25">
      <c r="B2834" t="str">
        <f>IF(OR(PLANILLA!AJ2837="SI",PLANILLA!AK2837="SI"),"TIEMPO","")</f>
        <v/>
      </c>
      <c r="C2834" t="str">
        <f>IF(OR(PLANILLA!AJ2837="SI",PLANILLA!AK2837="SI"),"DESPLAZAMIENTO_FORZADO","")</f>
        <v/>
      </c>
      <c r="CR2834" t="str">
        <f>CONCATENATE("COMUNIDAD_",PLANILLA!S2837)</f>
        <v>COMUNIDAD_</v>
      </c>
      <c r="CS2834" t="str">
        <f>CONCATENATE(PLANILLA!S2837,"_",PLANILLA!T2837)</f>
        <v>_</v>
      </c>
      <c r="ES2834" s="42" t="str">
        <f>IF(AND(PLANILLA!AM2837="",PLANILLA!AN2837=""),"",CONCATENATE(PLANILLA!AM2837,"-",PLANILLA!AN2837))</f>
        <v/>
      </c>
    </row>
    <row r="2835" spans="2:149" x14ac:dyDescent="0.25">
      <c r="B2835" t="str">
        <f>IF(OR(PLANILLA!AJ2838="SI",PLANILLA!AK2838="SI"),"TIEMPO","")</f>
        <v/>
      </c>
      <c r="C2835" t="str">
        <f>IF(OR(PLANILLA!AJ2838="SI",PLANILLA!AK2838="SI"),"DESPLAZAMIENTO_FORZADO","")</f>
        <v/>
      </c>
      <c r="CR2835" t="str">
        <f>CONCATENATE("COMUNIDAD_",PLANILLA!S2838)</f>
        <v>COMUNIDAD_</v>
      </c>
      <c r="CS2835" t="str">
        <f>CONCATENATE(PLANILLA!S2838,"_",PLANILLA!T2838)</f>
        <v>_</v>
      </c>
      <c r="ES2835" s="42" t="str">
        <f>IF(AND(PLANILLA!AM2838="",PLANILLA!AN2838=""),"",CONCATENATE(PLANILLA!AM2838,"-",PLANILLA!AN2838))</f>
        <v/>
      </c>
    </row>
    <row r="2836" spans="2:149" x14ac:dyDescent="0.25">
      <c r="B2836" t="str">
        <f>IF(OR(PLANILLA!AJ2839="SI",PLANILLA!AK2839="SI"),"TIEMPO","")</f>
        <v/>
      </c>
      <c r="C2836" t="str">
        <f>IF(OR(PLANILLA!AJ2839="SI",PLANILLA!AK2839="SI"),"DESPLAZAMIENTO_FORZADO","")</f>
        <v/>
      </c>
      <c r="CR2836" t="str">
        <f>CONCATENATE("COMUNIDAD_",PLANILLA!S2839)</f>
        <v>COMUNIDAD_</v>
      </c>
      <c r="CS2836" t="str">
        <f>CONCATENATE(PLANILLA!S2839,"_",PLANILLA!T2839)</f>
        <v>_</v>
      </c>
      <c r="ES2836" s="42" t="str">
        <f>IF(AND(PLANILLA!AM2839="",PLANILLA!AN2839=""),"",CONCATENATE(PLANILLA!AM2839,"-",PLANILLA!AN2839))</f>
        <v/>
      </c>
    </row>
    <row r="2837" spans="2:149" x14ac:dyDescent="0.25">
      <c r="B2837" t="str">
        <f>IF(OR(PLANILLA!AJ2840="SI",PLANILLA!AK2840="SI"),"TIEMPO","")</f>
        <v/>
      </c>
      <c r="C2837" t="str">
        <f>IF(OR(PLANILLA!AJ2840="SI",PLANILLA!AK2840="SI"),"DESPLAZAMIENTO_FORZADO","")</f>
        <v/>
      </c>
      <c r="CR2837" t="str">
        <f>CONCATENATE("COMUNIDAD_",PLANILLA!S2840)</f>
        <v>COMUNIDAD_</v>
      </c>
      <c r="CS2837" t="str">
        <f>CONCATENATE(PLANILLA!S2840,"_",PLANILLA!T2840)</f>
        <v>_</v>
      </c>
      <c r="ES2837" s="42" t="str">
        <f>IF(AND(PLANILLA!AM2840="",PLANILLA!AN2840=""),"",CONCATENATE(PLANILLA!AM2840,"-",PLANILLA!AN2840))</f>
        <v/>
      </c>
    </row>
    <row r="2838" spans="2:149" x14ac:dyDescent="0.25">
      <c r="B2838" t="str">
        <f>IF(OR(PLANILLA!AJ2841="SI",PLANILLA!AK2841="SI"),"TIEMPO","")</f>
        <v/>
      </c>
      <c r="C2838" t="str">
        <f>IF(OR(PLANILLA!AJ2841="SI",PLANILLA!AK2841="SI"),"DESPLAZAMIENTO_FORZADO","")</f>
        <v/>
      </c>
      <c r="CR2838" t="str">
        <f>CONCATENATE("COMUNIDAD_",PLANILLA!S2841)</f>
        <v>COMUNIDAD_</v>
      </c>
      <c r="CS2838" t="str">
        <f>CONCATENATE(PLANILLA!S2841,"_",PLANILLA!T2841)</f>
        <v>_</v>
      </c>
      <c r="ES2838" s="42" t="str">
        <f>IF(AND(PLANILLA!AM2841="",PLANILLA!AN2841=""),"",CONCATENATE(PLANILLA!AM2841,"-",PLANILLA!AN2841))</f>
        <v/>
      </c>
    </row>
    <row r="2839" spans="2:149" x14ac:dyDescent="0.25">
      <c r="B2839" t="str">
        <f>IF(OR(PLANILLA!AJ2842="SI",PLANILLA!AK2842="SI"),"TIEMPO","")</f>
        <v/>
      </c>
      <c r="C2839" t="str">
        <f>IF(OR(PLANILLA!AJ2842="SI",PLANILLA!AK2842="SI"),"DESPLAZAMIENTO_FORZADO","")</f>
        <v/>
      </c>
      <c r="CR2839" t="str">
        <f>CONCATENATE("COMUNIDAD_",PLANILLA!S2842)</f>
        <v>COMUNIDAD_</v>
      </c>
      <c r="CS2839" t="str">
        <f>CONCATENATE(PLANILLA!S2842,"_",PLANILLA!T2842)</f>
        <v>_</v>
      </c>
      <c r="ES2839" s="42" t="str">
        <f>IF(AND(PLANILLA!AM2842="",PLANILLA!AN2842=""),"",CONCATENATE(PLANILLA!AM2842,"-",PLANILLA!AN2842))</f>
        <v/>
      </c>
    </row>
    <row r="2840" spans="2:149" x14ac:dyDescent="0.25">
      <c r="B2840" t="str">
        <f>IF(OR(PLANILLA!AJ2843="SI",PLANILLA!AK2843="SI"),"TIEMPO","")</f>
        <v/>
      </c>
      <c r="C2840" t="str">
        <f>IF(OR(PLANILLA!AJ2843="SI",PLANILLA!AK2843="SI"),"DESPLAZAMIENTO_FORZADO","")</f>
        <v/>
      </c>
      <c r="CR2840" t="str">
        <f>CONCATENATE("COMUNIDAD_",PLANILLA!S2843)</f>
        <v>COMUNIDAD_</v>
      </c>
      <c r="CS2840" t="str">
        <f>CONCATENATE(PLANILLA!S2843,"_",PLANILLA!T2843)</f>
        <v>_</v>
      </c>
      <c r="ES2840" s="42" t="str">
        <f>IF(AND(PLANILLA!AM2843="",PLANILLA!AN2843=""),"",CONCATENATE(PLANILLA!AM2843,"-",PLANILLA!AN2843))</f>
        <v/>
      </c>
    </row>
    <row r="2841" spans="2:149" x14ac:dyDescent="0.25">
      <c r="B2841" t="str">
        <f>IF(OR(PLANILLA!AJ2844="SI",PLANILLA!AK2844="SI"),"TIEMPO","")</f>
        <v/>
      </c>
      <c r="C2841" t="str">
        <f>IF(OR(PLANILLA!AJ2844="SI",PLANILLA!AK2844="SI"),"DESPLAZAMIENTO_FORZADO","")</f>
        <v/>
      </c>
      <c r="CR2841" t="str">
        <f>CONCATENATE("COMUNIDAD_",PLANILLA!S2844)</f>
        <v>COMUNIDAD_</v>
      </c>
      <c r="CS2841" t="str">
        <f>CONCATENATE(PLANILLA!S2844,"_",PLANILLA!T2844)</f>
        <v>_</v>
      </c>
      <c r="ES2841" s="42" t="str">
        <f>IF(AND(PLANILLA!AM2844="",PLANILLA!AN2844=""),"",CONCATENATE(PLANILLA!AM2844,"-",PLANILLA!AN2844))</f>
        <v/>
      </c>
    </row>
    <row r="2842" spans="2:149" x14ac:dyDescent="0.25">
      <c r="B2842" t="str">
        <f>IF(OR(PLANILLA!AJ2845="SI",PLANILLA!AK2845="SI"),"TIEMPO","")</f>
        <v/>
      </c>
      <c r="C2842" t="str">
        <f>IF(OR(PLANILLA!AJ2845="SI",PLANILLA!AK2845="SI"),"DESPLAZAMIENTO_FORZADO","")</f>
        <v/>
      </c>
      <c r="CR2842" t="str">
        <f>CONCATENATE("COMUNIDAD_",PLANILLA!S2845)</f>
        <v>COMUNIDAD_</v>
      </c>
      <c r="CS2842" t="str">
        <f>CONCATENATE(PLANILLA!S2845,"_",PLANILLA!T2845)</f>
        <v>_</v>
      </c>
      <c r="ES2842" s="42" t="str">
        <f>IF(AND(PLANILLA!AM2845="",PLANILLA!AN2845=""),"",CONCATENATE(PLANILLA!AM2845,"-",PLANILLA!AN2845))</f>
        <v/>
      </c>
    </row>
    <row r="2843" spans="2:149" x14ac:dyDescent="0.25">
      <c r="B2843" t="str">
        <f>IF(OR(PLANILLA!AJ2846="SI",PLANILLA!AK2846="SI"),"TIEMPO","")</f>
        <v/>
      </c>
      <c r="C2843" t="str">
        <f>IF(OR(PLANILLA!AJ2846="SI",PLANILLA!AK2846="SI"),"DESPLAZAMIENTO_FORZADO","")</f>
        <v/>
      </c>
      <c r="CR2843" t="str">
        <f>CONCATENATE("COMUNIDAD_",PLANILLA!S2846)</f>
        <v>COMUNIDAD_</v>
      </c>
      <c r="CS2843" t="str">
        <f>CONCATENATE(PLANILLA!S2846,"_",PLANILLA!T2846)</f>
        <v>_</v>
      </c>
      <c r="ES2843" s="42" t="str">
        <f>IF(AND(PLANILLA!AM2846="",PLANILLA!AN2846=""),"",CONCATENATE(PLANILLA!AM2846,"-",PLANILLA!AN2846))</f>
        <v/>
      </c>
    </row>
    <row r="2844" spans="2:149" x14ac:dyDescent="0.25">
      <c r="B2844" t="str">
        <f>IF(OR(PLANILLA!AJ2847="SI",PLANILLA!AK2847="SI"),"TIEMPO","")</f>
        <v/>
      </c>
      <c r="C2844" t="str">
        <f>IF(OR(PLANILLA!AJ2847="SI",PLANILLA!AK2847="SI"),"DESPLAZAMIENTO_FORZADO","")</f>
        <v/>
      </c>
      <c r="CR2844" t="str">
        <f>CONCATENATE("COMUNIDAD_",PLANILLA!S2847)</f>
        <v>COMUNIDAD_</v>
      </c>
      <c r="CS2844" t="str">
        <f>CONCATENATE(PLANILLA!S2847,"_",PLANILLA!T2847)</f>
        <v>_</v>
      </c>
      <c r="ES2844" s="42" t="str">
        <f>IF(AND(PLANILLA!AM2847="",PLANILLA!AN2847=""),"",CONCATENATE(PLANILLA!AM2847,"-",PLANILLA!AN2847))</f>
        <v/>
      </c>
    </row>
    <row r="2845" spans="2:149" x14ac:dyDescent="0.25">
      <c r="B2845" t="str">
        <f>IF(OR(PLANILLA!AJ2848="SI",PLANILLA!AK2848="SI"),"TIEMPO","")</f>
        <v/>
      </c>
      <c r="C2845" t="str">
        <f>IF(OR(PLANILLA!AJ2848="SI",PLANILLA!AK2848="SI"),"DESPLAZAMIENTO_FORZADO","")</f>
        <v/>
      </c>
      <c r="CR2845" t="str">
        <f>CONCATENATE("COMUNIDAD_",PLANILLA!S2848)</f>
        <v>COMUNIDAD_</v>
      </c>
      <c r="CS2845" t="str">
        <f>CONCATENATE(PLANILLA!S2848,"_",PLANILLA!T2848)</f>
        <v>_</v>
      </c>
      <c r="ES2845" s="42" t="str">
        <f>IF(AND(PLANILLA!AM2848="",PLANILLA!AN2848=""),"",CONCATENATE(PLANILLA!AM2848,"-",PLANILLA!AN2848))</f>
        <v/>
      </c>
    </row>
    <row r="2846" spans="2:149" x14ac:dyDescent="0.25">
      <c r="B2846" t="str">
        <f>IF(OR(PLANILLA!AJ2849="SI",PLANILLA!AK2849="SI"),"TIEMPO","")</f>
        <v/>
      </c>
      <c r="C2846" t="str">
        <f>IF(OR(PLANILLA!AJ2849="SI",PLANILLA!AK2849="SI"),"DESPLAZAMIENTO_FORZADO","")</f>
        <v/>
      </c>
      <c r="CR2846" t="str">
        <f>CONCATENATE("COMUNIDAD_",PLANILLA!S2849)</f>
        <v>COMUNIDAD_</v>
      </c>
      <c r="CS2846" t="str">
        <f>CONCATENATE(PLANILLA!S2849,"_",PLANILLA!T2849)</f>
        <v>_</v>
      </c>
      <c r="ES2846" s="42" t="str">
        <f>IF(AND(PLANILLA!AM2849="",PLANILLA!AN2849=""),"",CONCATENATE(PLANILLA!AM2849,"-",PLANILLA!AN2849))</f>
        <v/>
      </c>
    </row>
    <row r="2847" spans="2:149" x14ac:dyDescent="0.25">
      <c r="B2847" t="str">
        <f>IF(OR(PLANILLA!AJ2850="SI",PLANILLA!AK2850="SI"),"TIEMPO","")</f>
        <v/>
      </c>
      <c r="C2847" t="str">
        <f>IF(OR(PLANILLA!AJ2850="SI",PLANILLA!AK2850="SI"),"DESPLAZAMIENTO_FORZADO","")</f>
        <v/>
      </c>
      <c r="CR2847" t="str">
        <f>CONCATENATE("COMUNIDAD_",PLANILLA!S2850)</f>
        <v>COMUNIDAD_</v>
      </c>
      <c r="CS2847" t="str">
        <f>CONCATENATE(PLANILLA!S2850,"_",PLANILLA!T2850)</f>
        <v>_</v>
      </c>
      <c r="ES2847" s="42" t="str">
        <f>IF(AND(PLANILLA!AM2850="",PLANILLA!AN2850=""),"",CONCATENATE(PLANILLA!AM2850,"-",PLANILLA!AN2850))</f>
        <v/>
      </c>
    </row>
    <row r="2848" spans="2:149" x14ac:dyDescent="0.25">
      <c r="B2848" t="str">
        <f>IF(OR(PLANILLA!AJ2851="SI",PLANILLA!AK2851="SI"),"TIEMPO","")</f>
        <v/>
      </c>
      <c r="C2848" t="str">
        <f>IF(OR(PLANILLA!AJ2851="SI",PLANILLA!AK2851="SI"),"DESPLAZAMIENTO_FORZADO","")</f>
        <v/>
      </c>
      <c r="CR2848" t="str">
        <f>CONCATENATE("COMUNIDAD_",PLANILLA!S2851)</f>
        <v>COMUNIDAD_</v>
      </c>
      <c r="CS2848" t="str">
        <f>CONCATENATE(PLANILLA!S2851,"_",PLANILLA!T2851)</f>
        <v>_</v>
      </c>
      <c r="ES2848" s="42" t="str">
        <f>IF(AND(PLANILLA!AM2851="",PLANILLA!AN2851=""),"",CONCATENATE(PLANILLA!AM2851,"-",PLANILLA!AN2851))</f>
        <v/>
      </c>
    </row>
    <row r="2849" spans="2:149" x14ac:dyDescent="0.25">
      <c r="B2849" t="str">
        <f>IF(OR(PLANILLA!AJ2852="SI",PLANILLA!AK2852="SI"),"TIEMPO","")</f>
        <v/>
      </c>
      <c r="C2849" t="str">
        <f>IF(OR(PLANILLA!AJ2852="SI",PLANILLA!AK2852="SI"),"DESPLAZAMIENTO_FORZADO","")</f>
        <v/>
      </c>
      <c r="CR2849" t="str">
        <f>CONCATENATE("COMUNIDAD_",PLANILLA!S2852)</f>
        <v>COMUNIDAD_</v>
      </c>
      <c r="CS2849" t="str">
        <f>CONCATENATE(PLANILLA!S2852,"_",PLANILLA!T2852)</f>
        <v>_</v>
      </c>
      <c r="ES2849" s="42" t="str">
        <f>IF(AND(PLANILLA!AM2852="",PLANILLA!AN2852=""),"",CONCATENATE(PLANILLA!AM2852,"-",PLANILLA!AN2852))</f>
        <v/>
      </c>
    </row>
    <row r="2850" spans="2:149" x14ac:dyDescent="0.25">
      <c r="B2850" t="str">
        <f>IF(OR(PLANILLA!AJ2853="SI",PLANILLA!AK2853="SI"),"TIEMPO","")</f>
        <v/>
      </c>
      <c r="C2850" t="str">
        <f>IF(OR(PLANILLA!AJ2853="SI",PLANILLA!AK2853="SI"),"DESPLAZAMIENTO_FORZADO","")</f>
        <v/>
      </c>
      <c r="CR2850" t="str">
        <f>CONCATENATE("COMUNIDAD_",PLANILLA!S2853)</f>
        <v>COMUNIDAD_</v>
      </c>
      <c r="CS2850" t="str">
        <f>CONCATENATE(PLANILLA!S2853,"_",PLANILLA!T2853)</f>
        <v>_</v>
      </c>
      <c r="ES2850" s="42" t="str">
        <f>IF(AND(PLANILLA!AM2853="",PLANILLA!AN2853=""),"",CONCATENATE(PLANILLA!AM2853,"-",PLANILLA!AN2853))</f>
        <v/>
      </c>
    </row>
    <row r="2851" spans="2:149" x14ac:dyDescent="0.25">
      <c r="B2851" t="str">
        <f>IF(OR(PLANILLA!AJ2854="SI",PLANILLA!AK2854="SI"),"TIEMPO","")</f>
        <v/>
      </c>
      <c r="C2851" t="str">
        <f>IF(OR(PLANILLA!AJ2854="SI",PLANILLA!AK2854="SI"),"DESPLAZAMIENTO_FORZADO","")</f>
        <v/>
      </c>
      <c r="CR2851" t="str">
        <f>CONCATENATE("COMUNIDAD_",PLANILLA!S2854)</f>
        <v>COMUNIDAD_</v>
      </c>
      <c r="CS2851" t="str">
        <f>CONCATENATE(PLANILLA!S2854,"_",PLANILLA!T2854)</f>
        <v>_</v>
      </c>
      <c r="ES2851" s="42" t="str">
        <f>IF(AND(PLANILLA!AM2854="",PLANILLA!AN2854=""),"",CONCATENATE(PLANILLA!AM2854,"-",PLANILLA!AN2854))</f>
        <v/>
      </c>
    </row>
    <row r="2852" spans="2:149" x14ac:dyDescent="0.25">
      <c r="B2852" t="str">
        <f>IF(OR(PLANILLA!AJ2855="SI",PLANILLA!AK2855="SI"),"TIEMPO","")</f>
        <v/>
      </c>
      <c r="C2852" t="str">
        <f>IF(OR(PLANILLA!AJ2855="SI",PLANILLA!AK2855="SI"),"DESPLAZAMIENTO_FORZADO","")</f>
        <v/>
      </c>
      <c r="CR2852" t="str">
        <f>CONCATENATE("COMUNIDAD_",PLANILLA!S2855)</f>
        <v>COMUNIDAD_</v>
      </c>
      <c r="CS2852" t="str">
        <f>CONCATENATE(PLANILLA!S2855,"_",PLANILLA!T2855)</f>
        <v>_</v>
      </c>
      <c r="ES2852" s="42" t="str">
        <f>IF(AND(PLANILLA!AM2855="",PLANILLA!AN2855=""),"",CONCATENATE(PLANILLA!AM2855,"-",PLANILLA!AN2855))</f>
        <v/>
      </c>
    </row>
    <row r="2853" spans="2:149" x14ac:dyDescent="0.25">
      <c r="B2853" t="str">
        <f>IF(OR(PLANILLA!AJ2856="SI",PLANILLA!AK2856="SI"),"TIEMPO","")</f>
        <v/>
      </c>
      <c r="C2853" t="str">
        <f>IF(OR(PLANILLA!AJ2856="SI",PLANILLA!AK2856="SI"),"DESPLAZAMIENTO_FORZADO","")</f>
        <v/>
      </c>
      <c r="CR2853" t="str">
        <f>CONCATENATE("COMUNIDAD_",PLANILLA!S2856)</f>
        <v>COMUNIDAD_</v>
      </c>
      <c r="CS2853" t="str">
        <f>CONCATENATE(PLANILLA!S2856,"_",PLANILLA!T2856)</f>
        <v>_</v>
      </c>
      <c r="ES2853" s="42" t="str">
        <f>IF(AND(PLANILLA!AM2856="",PLANILLA!AN2856=""),"",CONCATENATE(PLANILLA!AM2856,"-",PLANILLA!AN2856))</f>
        <v/>
      </c>
    </row>
    <row r="2854" spans="2:149" x14ac:dyDescent="0.25">
      <c r="B2854" t="str">
        <f>IF(OR(PLANILLA!AJ2857="SI",PLANILLA!AK2857="SI"),"TIEMPO","")</f>
        <v/>
      </c>
      <c r="C2854" t="str">
        <f>IF(OR(PLANILLA!AJ2857="SI",PLANILLA!AK2857="SI"),"DESPLAZAMIENTO_FORZADO","")</f>
        <v/>
      </c>
      <c r="CR2854" t="str">
        <f>CONCATENATE("COMUNIDAD_",PLANILLA!S2857)</f>
        <v>COMUNIDAD_</v>
      </c>
      <c r="CS2854" t="str">
        <f>CONCATENATE(PLANILLA!S2857,"_",PLANILLA!T2857)</f>
        <v>_</v>
      </c>
      <c r="ES2854" s="42" t="str">
        <f>IF(AND(PLANILLA!AM2857="",PLANILLA!AN2857=""),"",CONCATENATE(PLANILLA!AM2857,"-",PLANILLA!AN2857))</f>
        <v/>
      </c>
    </row>
    <row r="2855" spans="2:149" x14ac:dyDescent="0.25">
      <c r="B2855" t="str">
        <f>IF(OR(PLANILLA!AJ2858="SI",PLANILLA!AK2858="SI"),"TIEMPO","")</f>
        <v/>
      </c>
      <c r="C2855" t="str">
        <f>IF(OR(PLANILLA!AJ2858="SI",PLANILLA!AK2858="SI"),"DESPLAZAMIENTO_FORZADO","")</f>
        <v/>
      </c>
      <c r="CR2855" t="str">
        <f>CONCATENATE("COMUNIDAD_",PLANILLA!S2858)</f>
        <v>COMUNIDAD_</v>
      </c>
      <c r="CS2855" t="str">
        <f>CONCATENATE(PLANILLA!S2858,"_",PLANILLA!T2858)</f>
        <v>_</v>
      </c>
      <c r="ES2855" s="42" t="str">
        <f>IF(AND(PLANILLA!AM2858="",PLANILLA!AN2858=""),"",CONCATENATE(PLANILLA!AM2858,"-",PLANILLA!AN2858))</f>
        <v/>
      </c>
    </row>
    <row r="2856" spans="2:149" x14ac:dyDescent="0.25">
      <c r="B2856" t="str">
        <f>IF(OR(PLANILLA!AJ2859="SI",PLANILLA!AK2859="SI"),"TIEMPO","")</f>
        <v/>
      </c>
      <c r="C2856" t="str">
        <f>IF(OR(PLANILLA!AJ2859="SI",PLANILLA!AK2859="SI"),"DESPLAZAMIENTO_FORZADO","")</f>
        <v/>
      </c>
      <c r="CR2856" t="str">
        <f>CONCATENATE("COMUNIDAD_",PLANILLA!S2859)</f>
        <v>COMUNIDAD_</v>
      </c>
      <c r="CS2856" t="str">
        <f>CONCATENATE(PLANILLA!S2859,"_",PLANILLA!T2859)</f>
        <v>_</v>
      </c>
      <c r="ES2856" s="42" t="str">
        <f>IF(AND(PLANILLA!AM2859="",PLANILLA!AN2859=""),"",CONCATENATE(PLANILLA!AM2859,"-",PLANILLA!AN2859))</f>
        <v/>
      </c>
    </row>
    <row r="2857" spans="2:149" x14ac:dyDescent="0.25">
      <c r="B2857" t="str">
        <f>IF(OR(PLANILLA!AJ2860="SI",PLANILLA!AK2860="SI"),"TIEMPO","")</f>
        <v/>
      </c>
      <c r="C2857" t="str">
        <f>IF(OR(PLANILLA!AJ2860="SI",PLANILLA!AK2860="SI"),"DESPLAZAMIENTO_FORZADO","")</f>
        <v/>
      </c>
      <c r="CR2857" t="str">
        <f>CONCATENATE("COMUNIDAD_",PLANILLA!S2860)</f>
        <v>COMUNIDAD_</v>
      </c>
      <c r="CS2857" t="str">
        <f>CONCATENATE(PLANILLA!S2860,"_",PLANILLA!T2860)</f>
        <v>_</v>
      </c>
      <c r="ES2857" s="42" t="str">
        <f>IF(AND(PLANILLA!AM2860="",PLANILLA!AN2860=""),"",CONCATENATE(PLANILLA!AM2860,"-",PLANILLA!AN2860))</f>
        <v/>
      </c>
    </row>
    <row r="2858" spans="2:149" x14ac:dyDescent="0.25">
      <c r="B2858" t="str">
        <f>IF(OR(PLANILLA!AJ2861="SI",PLANILLA!AK2861="SI"),"TIEMPO","")</f>
        <v/>
      </c>
      <c r="C2858" t="str">
        <f>IF(OR(PLANILLA!AJ2861="SI",PLANILLA!AK2861="SI"),"DESPLAZAMIENTO_FORZADO","")</f>
        <v/>
      </c>
      <c r="CR2858" t="str">
        <f>CONCATENATE("COMUNIDAD_",PLANILLA!S2861)</f>
        <v>COMUNIDAD_</v>
      </c>
      <c r="CS2858" t="str">
        <f>CONCATENATE(PLANILLA!S2861,"_",PLANILLA!T2861)</f>
        <v>_</v>
      </c>
      <c r="ES2858" s="42" t="str">
        <f>IF(AND(PLANILLA!AM2861="",PLANILLA!AN2861=""),"",CONCATENATE(PLANILLA!AM2861,"-",PLANILLA!AN2861))</f>
        <v/>
      </c>
    </row>
    <row r="2859" spans="2:149" x14ac:dyDescent="0.25">
      <c r="B2859" t="str">
        <f>IF(OR(PLANILLA!AJ2862="SI",PLANILLA!AK2862="SI"),"TIEMPO","")</f>
        <v/>
      </c>
      <c r="C2859" t="str">
        <f>IF(OR(PLANILLA!AJ2862="SI",PLANILLA!AK2862="SI"),"DESPLAZAMIENTO_FORZADO","")</f>
        <v/>
      </c>
      <c r="CR2859" t="str">
        <f>CONCATENATE("COMUNIDAD_",PLANILLA!S2862)</f>
        <v>COMUNIDAD_</v>
      </c>
      <c r="CS2859" t="str">
        <f>CONCATENATE(PLANILLA!S2862,"_",PLANILLA!T2862)</f>
        <v>_</v>
      </c>
      <c r="ES2859" s="42" t="str">
        <f>IF(AND(PLANILLA!AM2862="",PLANILLA!AN2862=""),"",CONCATENATE(PLANILLA!AM2862,"-",PLANILLA!AN2862))</f>
        <v/>
      </c>
    </row>
    <row r="2860" spans="2:149" x14ac:dyDescent="0.25">
      <c r="B2860" t="str">
        <f>IF(OR(PLANILLA!AJ2863="SI",PLANILLA!AK2863="SI"),"TIEMPO","")</f>
        <v/>
      </c>
      <c r="C2860" t="str">
        <f>IF(OR(PLANILLA!AJ2863="SI",PLANILLA!AK2863="SI"),"DESPLAZAMIENTO_FORZADO","")</f>
        <v/>
      </c>
      <c r="CR2860" t="str">
        <f>CONCATENATE("COMUNIDAD_",PLANILLA!S2863)</f>
        <v>COMUNIDAD_</v>
      </c>
      <c r="CS2860" t="str">
        <f>CONCATENATE(PLANILLA!S2863,"_",PLANILLA!T2863)</f>
        <v>_</v>
      </c>
      <c r="ES2860" s="42" t="str">
        <f>IF(AND(PLANILLA!AM2863="",PLANILLA!AN2863=""),"",CONCATENATE(PLANILLA!AM2863,"-",PLANILLA!AN2863))</f>
        <v/>
      </c>
    </row>
    <row r="2861" spans="2:149" x14ac:dyDescent="0.25">
      <c r="B2861" t="str">
        <f>IF(OR(PLANILLA!AJ2864="SI",PLANILLA!AK2864="SI"),"TIEMPO","")</f>
        <v/>
      </c>
      <c r="C2861" t="str">
        <f>IF(OR(PLANILLA!AJ2864="SI",PLANILLA!AK2864="SI"),"DESPLAZAMIENTO_FORZADO","")</f>
        <v/>
      </c>
      <c r="CR2861" t="str">
        <f>CONCATENATE("COMUNIDAD_",PLANILLA!S2864)</f>
        <v>COMUNIDAD_</v>
      </c>
      <c r="CS2861" t="str">
        <f>CONCATENATE(PLANILLA!S2864,"_",PLANILLA!T2864)</f>
        <v>_</v>
      </c>
      <c r="ES2861" s="42" t="str">
        <f>IF(AND(PLANILLA!AM2864="",PLANILLA!AN2864=""),"",CONCATENATE(PLANILLA!AM2864,"-",PLANILLA!AN2864))</f>
        <v/>
      </c>
    </row>
    <row r="2862" spans="2:149" x14ac:dyDescent="0.25">
      <c r="B2862" t="str">
        <f>IF(OR(PLANILLA!AJ2865="SI",PLANILLA!AK2865="SI"),"TIEMPO","")</f>
        <v/>
      </c>
      <c r="C2862" t="str">
        <f>IF(OR(PLANILLA!AJ2865="SI",PLANILLA!AK2865="SI"),"DESPLAZAMIENTO_FORZADO","")</f>
        <v/>
      </c>
      <c r="CR2862" t="str">
        <f>CONCATENATE("COMUNIDAD_",PLANILLA!S2865)</f>
        <v>COMUNIDAD_</v>
      </c>
      <c r="CS2862" t="str">
        <f>CONCATENATE(PLANILLA!S2865,"_",PLANILLA!T2865)</f>
        <v>_</v>
      </c>
      <c r="ES2862" s="42" t="str">
        <f>IF(AND(PLANILLA!AM2865="",PLANILLA!AN2865=""),"",CONCATENATE(PLANILLA!AM2865,"-",PLANILLA!AN2865))</f>
        <v/>
      </c>
    </row>
    <row r="2863" spans="2:149" x14ac:dyDescent="0.25">
      <c r="B2863" t="str">
        <f>IF(OR(PLANILLA!AJ2866="SI",PLANILLA!AK2866="SI"),"TIEMPO","")</f>
        <v/>
      </c>
      <c r="C2863" t="str">
        <f>IF(OR(PLANILLA!AJ2866="SI",PLANILLA!AK2866="SI"),"DESPLAZAMIENTO_FORZADO","")</f>
        <v/>
      </c>
      <c r="CR2863" t="str">
        <f>CONCATENATE("COMUNIDAD_",PLANILLA!S2866)</f>
        <v>COMUNIDAD_</v>
      </c>
      <c r="CS2863" t="str">
        <f>CONCATENATE(PLANILLA!S2866,"_",PLANILLA!T2866)</f>
        <v>_</v>
      </c>
      <c r="ES2863" s="42" t="str">
        <f>IF(AND(PLANILLA!AM2866="",PLANILLA!AN2866=""),"",CONCATENATE(PLANILLA!AM2866,"-",PLANILLA!AN2866))</f>
        <v/>
      </c>
    </row>
    <row r="2864" spans="2:149" x14ac:dyDescent="0.25">
      <c r="B2864" t="str">
        <f>IF(OR(PLANILLA!AJ2867="SI",PLANILLA!AK2867="SI"),"TIEMPO","")</f>
        <v/>
      </c>
      <c r="C2864" t="str">
        <f>IF(OR(PLANILLA!AJ2867="SI",PLANILLA!AK2867="SI"),"DESPLAZAMIENTO_FORZADO","")</f>
        <v/>
      </c>
      <c r="CR2864" t="str">
        <f>CONCATENATE("COMUNIDAD_",PLANILLA!S2867)</f>
        <v>COMUNIDAD_</v>
      </c>
      <c r="CS2864" t="str">
        <f>CONCATENATE(PLANILLA!S2867,"_",PLANILLA!T2867)</f>
        <v>_</v>
      </c>
      <c r="ES2864" s="42" t="str">
        <f>IF(AND(PLANILLA!AM2867="",PLANILLA!AN2867=""),"",CONCATENATE(PLANILLA!AM2867,"-",PLANILLA!AN2867))</f>
        <v/>
      </c>
    </row>
    <row r="2865" spans="2:149" x14ac:dyDescent="0.25">
      <c r="B2865" t="str">
        <f>IF(OR(PLANILLA!AJ2868="SI",PLANILLA!AK2868="SI"),"TIEMPO","")</f>
        <v/>
      </c>
      <c r="C2865" t="str">
        <f>IF(OR(PLANILLA!AJ2868="SI",PLANILLA!AK2868="SI"),"DESPLAZAMIENTO_FORZADO","")</f>
        <v/>
      </c>
      <c r="CR2865" t="str">
        <f>CONCATENATE("COMUNIDAD_",PLANILLA!S2868)</f>
        <v>COMUNIDAD_</v>
      </c>
      <c r="CS2865" t="str">
        <f>CONCATENATE(PLANILLA!S2868,"_",PLANILLA!T2868)</f>
        <v>_</v>
      </c>
      <c r="ES2865" s="42" t="str">
        <f>IF(AND(PLANILLA!AM2868="",PLANILLA!AN2868=""),"",CONCATENATE(PLANILLA!AM2868,"-",PLANILLA!AN2868))</f>
        <v/>
      </c>
    </row>
    <row r="2866" spans="2:149" x14ac:dyDescent="0.25">
      <c r="B2866" t="str">
        <f>IF(OR(PLANILLA!AJ2869="SI",PLANILLA!AK2869="SI"),"TIEMPO","")</f>
        <v/>
      </c>
      <c r="C2866" t="str">
        <f>IF(OR(PLANILLA!AJ2869="SI",PLANILLA!AK2869="SI"),"DESPLAZAMIENTO_FORZADO","")</f>
        <v/>
      </c>
      <c r="CR2866" t="str">
        <f>CONCATENATE("COMUNIDAD_",PLANILLA!S2869)</f>
        <v>COMUNIDAD_</v>
      </c>
      <c r="CS2866" t="str">
        <f>CONCATENATE(PLANILLA!S2869,"_",PLANILLA!T2869)</f>
        <v>_</v>
      </c>
      <c r="ES2866" s="42" t="str">
        <f>IF(AND(PLANILLA!AM2869="",PLANILLA!AN2869=""),"",CONCATENATE(PLANILLA!AM2869,"-",PLANILLA!AN2869))</f>
        <v/>
      </c>
    </row>
    <row r="2867" spans="2:149" x14ac:dyDescent="0.25">
      <c r="B2867" t="str">
        <f>IF(OR(PLANILLA!AJ2870="SI",PLANILLA!AK2870="SI"),"TIEMPO","")</f>
        <v/>
      </c>
      <c r="C2867" t="str">
        <f>IF(OR(PLANILLA!AJ2870="SI",PLANILLA!AK2870="SI"),"DESPLAZAMIENTO_FORZADO","")</f>
        <v/>
      </c>
      <c r="CR2867" t="str">
        <f>CONCATENATE("COMUNIDAD_",PLANILLA!S2870)</f>
        <v>COMUNIDAD_</v>
      </c>
      <c r="CS2867" t="str">
        <f>CONCATENATE(PLANILLA!S2870,"_",PLANILLA!T2870)</f>
        <v>_</v>
      </c>
      <c r="ES2867" s="42" t="str">
        <f>IF(AND(PLANILLA!AM2870="",PLANILLA!AN2870=""),"",CONCATENATE(PLANILLA!AM2870,"-",PLANILLA!AN2870))</f>
        <v/>
      </c>
    </row>
    <row r="2868" spans="2:149" x14ac:dyDescent="0.25">
      <c r="B2868" t="str">
        <f>IF(OR(PLANILLA!AJ2871="SI",PLANILLA!AK2871="SI"),"TIEMPO","")</f>
        <v/>
      </c>
      <c r="C2868" t="str">
        <f>IF(OR(PLANILLA!AJ2871="SI",PLANILLA!AK2871="SI"),"DESPLAZAMIENTO_FORZADO","")</f>
        <v/>
      </c>
      <c r="CR2868" t="str">
        <f>CONCATENATE("COMUNIDAD_",PLANILLA!S2871)</f>
        <v>COMUNIDAD_</v>
      </c>
      <c r="CS2868" t="str">
        <f>CONCATENATE(PLANILLA!S2871,"_",PLANILLA!T2871)</f>
        <v>_</v>
      </c>
      <c r="ES2868" s="42" t="str">
        <f>IF(AND(PLANILLA!AM2871="",PLANILLA!AN2871=""),"",CONCATENATE(PLANILLA!AM2871,"-",PLANILLA!AN2871))</f>
        <v/>
      </c>
    </row>
    <row r="2869" spans="2:149" x14ac:dyDescent="0.25">
      <c r="B2869" t="str">
        <f>IF(OR(PLANILLA!AJ2872="SI",PLANILLA!AK2872="SI"),"TIEMPO","")</f>
        <v/>
      </c>
      <c r="C2869" t="str">
        <f>IF(OR(PLANILLA!AJ2872="SI",PLANILLA!AK2872="SI"),"DESPLAZAMIENTO_FORZADO","")</f>
        <v/>
      </c>
      <c r="CR2869" t="str">
        <f>CONCATENATE("COMUNIDAD_",PLANILLA!S2872)</f>
        <v>COMUNIDAD_</v>
      </c>
      <c r="CS2869" t="str">
        <f>CONCATENATE(PLANILLA!S2872,"_",PLANILLA!T2872)</f>
        <v>_</v>
      </c>
      <c r="ES2869" s="42" t="str">
        <f>IF(AND(PLANILLA!AM2872="",PLANILLA!AN2872=""),"",CONCATENATE(PLANILLA!AM2872,"-",PLANILLA!AN2872))</f>
        <v/>
      </c>
    </row>
    <row r="2870" spans="2:149" x14ac:dyDescent="0.25">
      <c r="B2870" t="str">
        <f>IF(OR(PLANILLA!AJ2873="SI",PLANILLA!AK2873="SI"),"TIEMPO","")</f>
        <v/>
      </c>
      <c r="C2870" t="str">
        <f>IF(OR(PLANILLA!AJ2873="SI",PLANILLA!AK2873="SI"),"DESPLAZAMIENTO_FORZADO","")</f>
        <v/>
      </c>
      <c r="CR2870" t="str">
        <f>CONCATENATE("COMUNIDAD_",PLANILLA!S2873)</f>
        <v>COMUNIDAD_</v>
      </c>
      <c r="CS2870" t="str">
        <f>CONCATENATE(PLANILLA!S2873,"_",PLANILLA!T2873)</f>
        <v>_</v>
      </c>
      <c r="ES2870" s="42" t="str">
        <f>IF(AND(PLANILLA!AM2873="",PLANILLA!AN2873=""),"",CONCATENATE(PLANILLA!AM2873,"-",PLANILLA!AN2873))</f>
        <v/>
      </c>
    </row>
    <row r="2871" spans="2:149" x14ac:dyDescent="0.25">
      <c r="B2871" t="str">
        <f>IF(OR(PLANILLA!AJ2874="SI",PLANILLA!AK2874="SI"),"TIEMPO","")</f>
        <v/>
      </c>
      <c r="C2871" t="str">
        <f>IF(OR(PLANILLA!AJ2874="SI",PLANILLA!AK2874="SI"),"DESPLAZAMIENTO_FORZADO","")</f>
        <v/>
      </c>
      <c r="CR2871" t="str">
        <f>CONCATENATE("COMUNIDAD_",PLANILLA!S2874)</f>
        <v>COMUNIDAD_</v>
      </c>
      <c r="CS2871" t="str">
        <f>CONCATENATE(PLANILLA!S2874,"_",PLANILLA!T2874)</f>
        <v>_</v>
      </c>
      <c r="ES2871" s="42" t="str">
        <f>IF(AND(PLANILLA!AM2874="",PLANILLA!AN2874=""),"",CONCATENATE(PLANILLA!AM2874,"-",PLANILLA!AN2874))</f>
        <v/>
      </c>
    </row>
    <row r="2872" spans="2:149" x14ac:dyDescent="0.25">
      <c r="B2872" t="str">
        <f>IF(OR(PLANILLA!AJ2875="SI",PLANILLA!AK2875="SI"),"TIEMPO","")</f>
        <v/>
      </c>
      <c r="C2872" t="str">
        <f>IF(OR(PLANILLA!AJ2875="SI",PLANILLA!AK2875="SI"),"DESPLAZAMIENTO_FORZADO","")</f>
        <v/>
      </c>
      <c r="CR2872" t="str">
        <f>CONCATENATE("COMUNIDAD_",PLANILLA!S2875)</f>
        <v>COMUNIDAD_</v>
      </c>
      <c r="CS2872" t="str">
        <f>CONCATENATE(PLANILLA!S2875,"_",PLANILLA!T2875)</f>
        <v>_</v>
      </c>
      <c r="ES2872" s="42" t="str">
        <f>IF(AND(PLANILLA!AM2875="",PLANILLA!AN2875=""),"",CONCATENATE(PLANILLA!AM2875,"-",PLANILLA!AN2875))</f>
        <v/>
      </c>
    </row>
    <row r="2873" spans="2:149" x14ac:dyDescent="0.25">
      <c r="B2873" t="str">
        <f>IF(OR(PLANILLA!AJ2876="SI",PLANILLA!AK2876="SI"),"TIEMPO","")</f>
        <v/>
      </c>
      <c r="C2873" t="str">
        <f>IF(OR(PLANILLA!AJ2876="SI",PLANILLA!AK2876="SI"),"DESPLAZAMIENTO_FORZADO","")</f>
        <v/>
      </c>
      <c r="CR2873" t="str">
        <f>CONCATENATE("COMUNIDAD_",PLANILLA!S2876)</f>
        <v>COMUNIDAD_</v>
      </c>
      <c r="CS2873" t="str">
        <f>CONCATENATE(PLANILLA!S2876,"_",PLANILLA!T2876)</f>
        <v>_</v>
      </c>
      <c r="ES2873" s="42" t="str">
        <f>IF(AND(PLANILLA!AM2876="",PLANILLA!AN2876=""),"",CONCATENATE(PLANILLA!AM2876,"-",PLANILLA!AN2876))</f>
        <v/>
      </c>
    </row>
    <row r="2874" spans="2:149" x14ac:dyDescent="0.25">
      <c r="B2874" t="str">
        <f>IF(OR(PLANILLA!AJ2877="SI",PLANILLA!AK2877="SI"),"TIEMPO","")</f>
        <v/>
      </c>
      <c r="C2874" t="str">
        <f>IF(OR(PLANILLA!AJ2877="SI",PLANILLA!AK2877="SI"),"DESPLAZAMIENTO_FORZADO","")</f>
        <v/>
      </c>
      <c r="CR2874" t="str">
        <f>CONCATENATE("COMUNIDAD_",PLANILLA!S2877)</f>
        <v>COMUNIDAD_</v>
      </c>
      <c r="CS2874" t="str">
        <f>CONCATENATE(PLANILLA!S2877,"_",PLANILLA!T2877)</f>
        <v>_</v>
      </c>
      <c r="ES2874" s="42" t="str">
        <f>IF(AND(PLANILLA!AM2877="",PLANILLA!AN2877=""),"",CONCATENATE(PLANILLA!AM2877,"-",PLANILLA!AN2877))</f>
        <v/>
      </c>
    </row>
    <row r="2875" spans="2:149" x14ac:dyDescent="0.25">
      <c r="B2875" t="str">
        <f>IF(OR(PLANILLA!AJ2878="SI",PLANILLA!AK2878="SI"),"TIEMPO","")</f>
        <v/>
      </c>
      <c r="C2875" t="str">
        <f>IF(OR(PLANILLA!AJ2878="SI",PLANILLA!AK2878="SI"),"DESPLAZAMIENTO_FORZADO","")</f>
        <v/>
      </c>
      <c r="CR2875" t="str">
        <f>CONCATENATE("COMUNIDAD_",PLANILLA!S2878)</f>
        <v>COMUNIDAD_</v>
      </c>
      <c r="CS2875" t="str">
        <f>CONCATENATE(PLANILLA!S2878,"_",PLANILLA!T2878)</f>
        <v>_</v>
      </c>
      <c r="ES2875" s="42" t="str">
        <f>IF(AND(PLANILLA!AM2878="",PLANILLA!AN2878=""),"",CONCATENATE(PLANILLA!AM2878,"-",PLANILLA!AN2878))</f>
        <v/>
      </c>
    </row>
    <row r="2876" spans="2:149" x14ac:dyDescent="0.25">
      <c r="B2876" t="str">
        <f>IF(OR(PLANILLA!AJ2879="SI",PLANILLA!AK2879="SI"),"TIEMPO","")</f>
        <v/>
      </c>
      <c r="C2876" t="str">
        <f>IF(OR(PLANILLA!AJ2879="SI",PLANILLA!AK2879="SI"),"DESPLAZAMIENTO_FORZADO","")</f>
        <v/>
      </c>
      <c r="CR2876" t="str">
        <f>CONCATENATE("COMUNIDAD_",PLANILLA!S2879)</f>
        <v>COMUNIDAD_</v>
      </c>
      <c r="CS2876" t="str">
        <f>CONCATENATE(PLANILLA!S2879,"_",PLANILLA!T2879)</f>
        <v>_</v>
      </c>
      <c r="ES2876" s="42" t="str">
        <f>IF(AND(PLANILLA!AM2879="",PLANILLA!AN2879=""),"",CONCATENATE(PLANILLA!AM2879,"-",PLANILLA!AN2879))</f>
        <v/>
      </c>
    </row>
    <row r="2877" spans="2:149" x14ac:dyDescent="0.25">
      <c r="B2877" t="str">
        <f>IF(OR(PLANILLA!AJ2880="SI",PLANILLA!AK2880="SI"),"TIEMPO","")</f>
        <v/>
      </c>
      <c r="C2877" t="str">
        <f>IF(OR(PLANILLA!AJ2880="SI",PLANILLA!AK2880="SI"),"DESPLAZAMIENTO_FORZADO","")</f>
        <v/>
      </c>
      <c r="CR2877" t="str">
        <f>CONCATENATE("COMUNIDAD_",PLANILLA!S2880)</f>
        <v>COMUNIDAD_</v>
      </c>
      <c r="CS2877" t="str">
        <f>CONCATENATE(PLANILLA!S2880,"_",PLANILLA!T2880)</f>
        <v>_</v>
      </c>
      <c r="ES2877" s="42" t="str">
        <f>IF(AND(PLANILLA!AM2880="",PLANILLA!AN2880=""),"",CONCATENATE(PLANILLA!AM2880,"-",PLANILLA!AN2880))</f>
        <v/>
      </c>
    </row>
    <row r="2878" spans="2:149" x14ac:dyDescent="0.25">
      <c r="B2878" t="str">
        <f>IF(OR(PLANILLA!AJ2881="SI",PLANILLA!AK2881="SI"),"TIEMPO","")</f>
        <v/>
      </c>
      <c r="C2878" t="str">
        <f>IF(OR(PLANILLA!AJ2881="SI",PLANILLA!AK2881="SI"),"DESPLAZAMIENTO_FORZADO","")</f>
        <v/>
      </c>
      <c r="CR2878" t="str">
        <f>CONCATENATE("COMUNIDAD_",PLANILLA!S2881)</f>
        <v>COMUNIDAD_</v>
      </c>
      <c r="CS2878" t="str">
        <f>CONCATENATE(PLANILLA!S2881,"_",PLANILLA!T2881)</f>
        <v>_</v>
      </c>
      <c r="ES2878" s="42" t="str">
        <f>IF(AND(PLANILLA!AM2881="",PLANILLA!AN2881=""),"",CONCATENATE(PLANILLA!AM2881,"-",PLANILLA!AN2881))</f>
        <v/>
      </c>
    </row>
    <row r="2879" spans="2:149" x14ac:dyDescent="0.25">
      <c r="B2879" t="str">
        <f>IF(OR(PLANILLA!AJ2882="SI",PLANILLA!AK2882="SI"),"TIEMPO","")</f>
        <v/>
      </c>
      <c r="C2879" t="str">
        <f>IF(OR(PLANILLA!AJ2882="SI",PLANILLA!AK2882="SI"),"DESPLAZAMIENTO_FORZADO","")</f>
        <v/>
      </c>
      <c r="CR2879" t="str">
        <f>CONCATENATE("COMUNIDAD_",PLANILLA!S2882)</f>
        <v>COMUNIDAD_</v>
      </c>
      <c r="CS2879" t="str">
        <f>CONCATENATE(PLANILLA!S2882,"_",PLANILLA!T2882)</f>
        <v>_</v>
      </c>
      <c r="ES2879" s="42" t="str">
        <f>IF(AND(PLANILLA!AM2882="",PLANILLA!AN2882=""),"",CONCATENATE(PLANILLA!AM2882,"-",PLANILLA!AN2882))</f>
        <v/>
      </c>
    </row>
    <row r="2880" spans="2:149" x14ac:dyDescent="0.25">
      <c r="B2880" t="str">
        <f>IF(OR(PLANILLA!AJ2883="SI",PLANILLA!AK2883="SI"),"TIEMPO","")</f>
        <v/>
      </c>
      <c r="C2880" t="str">
        <f>IF(OR(PLANILLA!AJ2883="SI",PLANILLA!AK2883="SI"),"DESPLAZAMIENTO_FORZADO","")</f>
        <v/>
      </c>
      <c r="CR2880" t="str">
        <f>CONCATENATE("COMUNIDAD_",PLANILLA!S2883)</f>
        <v>COMUNIDAD_</v>
      </c>
      <c r="CS2880" t="str">
        <f>CONCATENATE(PLANILLA!S2883,"_",PLANILLA!T2883)</f>
        <v>_</v>
      </c>
      <c r="ES2880" s="42" t="str">
        <f>IF(AND(PLANILLA!AM2883="",PLANILLA!AN2883=""),"",CONCATENATE(PLANILLA!AM2883,"-",PLANILLA!AN2883))</f>
        <v/>
      </c>
    </row>
    <row r="2881" spans="2:149" x14ac:dyDescent="0.25">
      <c r="B2881" t="str">
        <f>IF(OR(PLANILLA!AJ2884="SI",PLANILLA!AK2884="SI"),"TIEMPO","")</f>
        <v/>
      </c>
      <c r="C2881" t="str">
        <f>IF(OR(PLANILLA!AJ2884="SI",PLANILLA!AK2884="SI"),"DESPLAZAMIENTO_FORZADO","")</f>
        <v/>
      </c>
      <c r="CR2881" t="str">
        <f>CONCATENATE("COMUNIDAD_",PLANILLA!S2884)</f>
        <v>COMUNIDAD_</v>
      </c>
      <c r="CS2881" t="str">
        <f>CONCATENATE(PLANILLA!S2884,"_",PLANILLA!T2884)</f>
        <v>_</v>
      </c>
      <c r="ES2881" s="42" t="str">
        <f>IF(AND(PLANILLA!AM2884="",PLANILLA!AN2884=""),"",CONCATENATE(PLANILLA!AM2884,"-",PLANILLA!AN2884))</f>
        <v/>
      </c>
    </row>
    <row r="2882" spans="2:149" x14ac:dyDescent="0.25">
      <c r="B2882" t="str">
        <f>IF(OR(PLANILLA!AJ2885="SI",PLANILLA!AK2885="SI"),"TIEMPO","")</f>
        <v/>
      </c>
      <c r="C2882" t="str">
        <f>IF(OR(PLANILLA!AJ2885="SI",PLANILLA!AK2885="SI"),"DESPLAZAMIENTO_FORZADO","")</f>
        <v/>
      </c>
      <c r="CR2882" t="str">
        <f>CONCATENATE("COMUNIDAD_",PLANILLA!S2885)</f>
        <v>COMUNIDAD_</v>
      </c>
      <c r="CS2882" t="str">
        <f>CONCATENATE(PLANILLA!S2885,"_",PLANILLA!T2885)</f>
        <v>_</v>
      </c>
      <c r="ES2882" s="42" t="str">
        <f>IF(AND(PLANILLA!AM2885="",PLANILLA!AN2885=""),"",CONCATENATE(PLANILLA!AM2885,"-",PLANILLA!AN2885))</f>
        <v/>
      </c>
    </row>
    <row r="2883" spans="2:149" x14ac:dyDescent="0.25">
      <c r="B2883" t="str">
        <f>IF(OR(PLANILLA!AJ2886="SI",PLANILLA!AK2886="SI"),"TIEMPO","")</f>
        <v/>
      </c>
      <c r="C2883" t="str">
        <f>IF(OR(PLANILLA!AJ2886="SI",PLANILLA!AK2886="SI"),"DESPLAZAMIENTO_FORZADO","")</f>
        <v/>
      </c>
      <c r="CR2883" t="str">
        <f>CONCATENATE("COMUNIDAD_",PLANILLA!S2886)</f>
        <v>COMUNIDAD_</v>
      </c>
      <c r="CS2883" t="str">
        <f>CONCATENATE(PLANILLA!S2886,"_",PLANILLA!T2886)</f>
        <v>_</v>
      </c>
      <c r="ES2883" s="42" t="str">
        <f>IF(AND(PLANILLA!AM2886="",PLANILLA!AN2886=""),"",CONCATENATE(PLANILLA!AM2886,"-",PLANILLA!AN2886))</f>
        <v/>
      </c>
    </row>
    <row r="2884" spans="2:149" x14ac:dyDescent="0.25">
      <c r="B2884" t="str">
        <f>IF(OR(PLANILLA!AJ2887="SI",PLANILLA!AK2887="SI"),"TIEMPO","")</f>
        <v/>
      </c>
      <c r="C2884" t="str">
        <f>IF(OR(PLANILLA!AJ2887="SI",PLANILLA!AK2887="SI"),"DESPLAZAMIENTO_FORZADO","")</f>
        <v/>
      </c>
      <c r="CR2884" t="str">
        <f>CONCATENATE("COMUNIDAD_",PLANILLA!S2887)</f>
        <v>COMUNIDAD_</v>
      </c>
      <c r="CS2884" t="str">
        <f>CONCATENATE(PLANILLA!S2887,"_",PLANILLA!T2887)</f>
        <v>_</v>
      </c>
      <c r="ES2884" s="42" t="str">
        <f>IF(AND(PLANILLA!AM2887="",PLANILLA!AN2887=""),"",CONCATENATE(PLANILLA!AM2887,"-",PLANILLA!AN2887))</f>
        <v/>
      </c>
    </row>
    <row r="2885" spans="2:149" x14ac:dyDescent="0.25">
      <c r="B2885" t="str">
        <f>IF(OR(PLANILLA!AJ2888="SI",PLANILLA!AK2888="SI"),"TIEMPO","")</f>
        <v/>
      </c>
      <c r="C2885" t="str">
        <f>IF(OR(PLANILLA!AJ2888="SI",PLANILLA!AK2888="SI"),"DESPLAZAMIENTO_FORZADO","")</f>
        <v/>
      </c>
      <c r="CR2885" t="str">
        <f>CONCATENATE("COMUNIDAD_",PLANILLA!S2888)</f>
        <v>COMUNIDAD_</v>
      </c>
      <c r="CS2885" t="str">
        <f>CONCATENATE(PLANILLA!S2888,"_",PLANILLA!T2888)</f>
        <v>_</v>
      </c>
      <c r="ES2885" s="42" t="str">
        <f>IF(AND(PLANILLA!AM2888="",PLANILLA!AN2888=""),"",CONCATENATE(PLANILLA!AM2888,"-",PLANILLA!AN2888))</f>
        <v/>
      </c>
    </row>
    <row r="2886" spans="2:149" x14ac:dyDescent="0.25">
      <c r="B2886" t="str">
        <f>IF(OR(PLANILLA!AJ2889="SI",PLANILLA!AK2889="SI"),"TIEMPO","")</f>
        <v/>
      </c>
      <c r="C2886" t="str">
        <f>IF(OR(PLANILLA!AJ2889="SI",PLANILLA!AK2889="SI"),"DESPLAZAMIENTO_FORZADO","")</f>
        <v/>
      </c>
      <c r="CR2886" t="str">
        <f>CONCATENATE("COMUNIDAD_",PLANILLA!S2889)</f>
        <v>COMUNIDAD_</v>
      </c>
      <c r="CS2886" t="str">
        <f>CONCATENATE(PLANILLA!S2889,"_",PLANILLA!T2889)</f>
        <v>_</v>
      </c>
      <c r="ES2886" s="42" t="str">
        <f>IF(AND(PLANILLA!AM2889="",PLANILLA!AN2889=""),"",CONCATENATE(PLANILLA!AM2889,"-",PLANILLA!AN2889))</f>
        <v/>
      </c>
    </row>
    <row r="2887" spans="2:149" x14ac:dyDescent="0.25">
      <c r="B2887" t="str">
        <f>IF(OR(PLANILLA!AJ2890="SI",PLANILLA!AK2890="SI"),"TIEMPO","")</f>
        <v/>
      </c>
      <c r="C2887" t="str">
        <f>IF(OR(PLANILLA!AJ2890="SI",PLANILLA!AK2890="SI"),"DESPLAZAMIENTO_FORZADO","")</f>
        <v/>
      </c>
      <c r="CR2887" t="str">
        <f>CONCATENATE("COMUNIDAD_",PLANILLA!S2890)</f>
        <v>COMUNIDAD_</v>
      </c>
      <c r="CS2887" t="str">
        <f>CONCATENATE(PLANILLA!S2890,"_",PLANILLA!T2890)</f>
        <v>_</v>
      </c>
      <c r="ES2887" s="42" t="str">
        <f>IF(AND(PLANILLA!AM2890="",PLANILLA!AN2890=""),"",CONCATENATE(PLANILLA!AM2890,"-",PLANILLA!AN2890))</f>
        <v/>
      </c>
    </row>
    <row r="2888" spans="2:149" x14ac:dyDescent="0.25">
      <c r="B2888" t="str">
        <f>IF(OR(PLANILLA!AJ2891="SI",PLANILLA!AK2891="SI"),"TIEMPO","")</f>
        <v/>
      </c>
      <c r="C2888" t="str">
        <f>IF(OR(PLANILLA!AJ2891="SI",PLANILLA!AK2891="SI"),"DESPLAZAMIENTO_FORZADO","")</f>
        <v/>
      </c>
      <c r="CR2888" t="str">
        <f>CONCATENATE("COMUNIDAD_",PLANILLA!S2891)</f>
        <v>COMUNIDAD_</v>
      </c>
      <c r="CS2888" t="str">
        <f>CONCATENATE(PLANILLA!S2891,"_",PLANILLA!T2891)</f>
        <v>_</v>
      </c>
      <c r="ES2888" s="42" t="str">
        <f>IF(AND(PLANILLA!AM2891="",PLANILLA!AN2891=""),"",CONCATENATE(PLANILLA!AM2891,"-",PLANILLA!AN2891))</f>
        <v/>
      </c>
    </row>
    <row r="2889" spans="2:149" x14ac:dyDescent="0.25">
      <c r="B2889" t="str">
        <f>IF(OR(PLANILLA!AJ2892="SI",PLANILLA!AK2892="SI"),"TIEMPO","")</f>
        <v/>
      </c>
      <c r="C2889" t="str">
        <f>IF(OR(PLANILLA!AJ2892="SI",PLANILLA!AK2892="SI"),"DESPLAZAMIENTO_FORZADO","")</f>
        <v/>
      </c>
      <c r="CR2889" t="str">
        <f>CONCATENATE("COMUNIDAD_",PLANILLA!S2892)</f>
        <v>COMUNIDAD_</v>
      </c>
      <c r="CS2889" t="str">
        <f>CONCATENATE(PLANILLA!S2892,"_",PLANILLA!T2892)</f>
        <v>_</v>
      </c>
      <c r="ES2889" s="42" t="str">
        <f>IF(AND(PLANILLA!AM2892="",PLANILLA!AN2892=""),"",CONCATENATE(PLANILLA!AM2892,"-",PLANILLA!AN2892))</f>
        <v/>
      </c>
    </row>
    <row r="2890" spans="2:149" x14ac:dyDescent="0.25">
      <c r="B2890" t="str">
        <f>IF(OR(PLANILLA!AJ2893="SI",PLANILLA!AK2893="SI"),"TIEMPO","")</f>
        <v/>
      </c>
      <c r="C2890" t="str">
        <f>IF(OR(PLANILLA!AJ2893="SI",PLANILLA!AK2893="SI"),"DESPLAZAMIENTO_FORZADO","")</f>
        <v/>
      </c>
      <c r="CR2890" t="str">
        <f>CONCATENATE("COMUNIDAD_",PLANILLA!S2893)</f>
        <v>COMUNIDAD_</v>
      </c>
      <c r="CS2890" t="str">
        <f>CONCATENATE(PLANILLA!S2893,"_",PLANILLA!T2893)</f>
        <v>_</v>
      </c>
      <c r="ES2890" s="42" t="str">
        <f>IF(AND(PLANILLA!AM2893="",PLANILLA!AN2893=""),"",CONCATENATE(PLANILLA!AM2893,"-",PLANILLA!AN2893))</f>
        <v/>
      </c>
    </row>
    <row r="2891" spans="2:149" x14ac:dyDescent="0.25">
      <c r="B2891" t="str">
        <f>IF(OR(PLANILLA!AJ2894="SI",PLANILLA!AK2894="SI"),"TIEMPO","")</f>
        <v/>
      </c>
      <c r="C2891" t="str">
        <f>IF(OR(PLANILLA!AJ2894="SI",PLANILLA!AK2894="SI"),"DESPLAZAMIENTO_FORZADO","")</f>
        <v/>
      </c>
      <c r="CR2891" t="str">
        <f>CONCATENATE("COMUNIDAD_",PLANILLA!S2894)</f>
        <v>COMUNIDAD_</v>
      </c>
      <c r="CS2891" t="str">
        <f>CONCATENATE(PLANILLA!S2894,"_",PLANILLA!T2894)</f>
        <v>_</v>
      </c>
      <c r="ES2891" s="42" t="str">
        <f>IF(AND(PLANILLA!AM2894="",PLANILLA!AN2894=""),"",CONCATENATE(PLANILLA!AM2894,"-",PLANILLA!AN2894))</f>
        <v/>
      </c>
    </row>
    <row r="2892" spans="2:149" x14ac:dyDescent="0.25">
      <c r="B2892" t="str">
        <f>IF(OR(PLANILLA!AJ2895="SI",PLANILLA!AK2895="SI"),"TIEMPO","")</f>
        <v/>
      </c>
      <c r="C2892" t="str">
        <f>IF(OR(PLANILLA!AJ2895="SI",PLANILLA!AK2895="SI"),"DESPLAZAMIENTO_FORZADO","")</f>
        <v/>
      </c>
      <c r="CR2892" t="str">
        <f>CONCATENATE("COMUNIDAD_",PLANILLA!S2895)</f>
        <v>COMUNIDAD_</v>
      </c>
      <c r="CS2892" t="str">
        <f>CONCATENATE(PLANILLA!S2895,"_",PLANILLA!T2895)</f>
        <v>_</v>
      </c>
      <c r="ES2892" s="42" t="str">
        <f>IF(AND(PLANILLA!AM2895="",PLANILLA!AN2895=""),"",CONCATENATE(PLANILLA!AM2895,"-",PLANILLA!AN2895))</f>
        <v/>
      </c>
    </row>
    <row r="2893" spans="2:149" x14ac:dyDescent="0.25">
      <c r="B2893" t="str">
        <f>IF(OR(PLANILLA!AJ2896="SI",PLANILLA!AK2896="SI"),"TIEMPO","")</f>
        <v/>
      </c>
      <c r="C2893" t="str">
        <f>IF(OR(PLANILLA!AJ2896="SI",PLANILLA!AK2896="SI"),"DESPLAZAMIENTO_FORZADO","")</f>
        <v/>
      </c>
      <c r="CR2893" t="str">
        <f>CONCATENATE("COMUNIDAD_",PLANILLA!S2896)</f>
        <v>COMUNIDAD_</v>
      </c>
      <c r="CS2893" t="str">
        <f>CONCATENATE(PLANILLA!S2896,"_",PLANILLA!T2896)</f>
        <v>_</v>
      </c>
      <c r="ES2893" s="42" t="str">
        <f>IF(AND(PLANILLA!AM2896="",PLANILLA!AN2896=""),"",CONCATENATE(PLANILLA!AM2896,"-",PLANILLA!AN2896))</f>
        <v/>
      </c>
    </row>
    <row r="2894" spans="2:149" x14ac:dyDescent="0.25">
      <c r="B2894" t="str">
        <f>IF(OR(PLANILLA!AJ2897="SI",PLANILLA!AK2897="SI"),"TIEMPO","")</f>
        <v/>
      </c>
      <c r="C2894" t="str">
        <f>IF(OR(PLANILLA!AJ2897="SI",PLANILLA!AK2897="SI"),"DESPLAZAMIENTO_FORZADO","")</f>
        <v/>
      </c>
      <c r="CR2894" t="str">
        <f>CONCATENATE("COMUNIDAD_",PLANILLA!S2897)</f>
        <v>COMUNIDAD_</v>
      </c>
      <c r="CS2894" t="str">
        <f>CONCATENATE(PLANILLA!S2897,"_",PLANILLA!T2897)</f>
        <v>_</v>
      </c>
      <c r="ES2894" s="42" t="str">
        <f>IF(AND(PLANILLA!AM2897="",PLANILLA!AN2897=""),"",CONCATENATE(PLANILLA!AM2897,"-",PLANILLA!AN2897))</f>
        <v/>
      </c>
    </row>
    <row r="2895" spans="2:149" x14ac:dyDescent="0.25">
      <c r="B2895" t="str">
        <f>IF(OR(PLANILLA!AJ2898="SI",PLANILLA!AK2898="SI"),"TIEMPO","")</f>
        <v/>
      </c>
      <c r="C2895" t="str">
        <f>IF(OR(PLANILLA!AJ2898="SI",PLANILLA!AK2898="SI"),"DESPLAZAMIENTO_FORZADO","")</f>
        <v/>
      </c>
      <c r="CR2895" t="str">
        <f>CONCATENATE("COMUNIDAD_",PLANILLA!S2898)</f>
        <v>COMUNIDAD_</v>
      </c>
      <c r="CS2895" t="str">
        <f>CONCATENATE(PLANILLA!S2898,"_",PLANILLA!T2898)</f>
        <v>_</v>
      </c>
      <c r="ES2895" s="42" t="str">
        <f>IF(AND(PLANILLA!AM2898="",PLANILLA!AN2898=""),"",CONCATENATE(PLANILLA!AM2898,"-",PLANILLA!AN2898))</f>
        <v/>
      </c>
    </row>
    <row r="2896" spans="2:149" x14ac:dyDescent="0.25">
      <c r="B2896" t="str">
        <f>IF(OR(PLANILLA!AJ2899="SI",PLANILLA!AK2899="SI"),"TIEMPO","")</f>
        <v/>
      </c>
      <c r="C2896" t="str">
        <f>IF(OR(PLANILLA!AJ2899="SI",PLANILLA!AK2899="SI"),"DESPLAZAMIENTO_FORZADO","")</f>
        <v/>
      </c>
      <c r="CR2896" t="str">
        <f>CONCATENATE("COMUNIDAD_",PLANILLA!S2899)</f>
        <v>COMUNIDAD_</v>
      </c>
      <c r="CS2896" t="str">
        <f>CONCATENATE(PLANILLA!S2899,"_",PLANILLA!T2899)</f>
        <v>_</v>
      </c>
      <c r="ES2896" s="42" t="str">
        <f>IF(AND(PLANILLA!AM2899="",PLANILLA!AN2899=""),"",CONCATENATE(PLANILLA!AM2899,"-",PLANILLA!AN2899))</f>
        <v/>
      </c>
    </row>
    <row r="2897" spans="2:149" x14ac:dyDescent="0.25">
      <c r="B2897" t="str">
        <f>IF(OR(PLANILLA!AJ2900="SI",PLANILLA!AK2900="SI"),"TIEMPO","")</f>
        <v/>
      </c>
      <c r="C2897" t="str">
        <f>IF(OR(PLANILLA!AJ2900="SI",PLANILLA!AK2900="SI"),"DESPLAZAMIENTO_FORZADO","")</f>
        <v/>
      </c>
      <c r="CR2897" t="str">
        <f>CONCATENATE("COMUNIDAD_",PLANILLA!S2900)</f>
        <v>COMUNIDAD_</v>
      </c>
      <c r="CS2897" t="str">
        <f>CONCATENATE(PLANILLA!S2900,"_",PLANILLA!T2900)</f>
        <v>_</v>
      </c>
      <c r="ES2897" s="42" t="str">
        <f>IF(AND(PLANILLA!AM2900="",PLANILLA!AN2900=""),"",CONCATENATE(PLANILLA!AM2900,"-",PLANILLA!AN2900))</f>
        <v/>
      </c>
    </row>
    <row r="2898" spans="2:149" x14ac:dyDescent="0.25">
      <c r="B2898" t="str">
        <f>IF(OR(PLANILLA!AJ2901="SI",PLANILLA!AK2901="SI"),"TIEMPO","")</f>
        <v/>
      </c>
      <c r="C2898" t="str">
        <f>IF(OR(PLANILLA!AJ2901="SI",PLANILLA!AK2901="SI"),"DESPLAZAMIENTO_FORZADO","")</f>
        <v/>
      </c>
      <c r="CR2898" t="str">
        <f>CONCATENATE("COMUNIDAD_",PLANILLA!S2901)</f>
        <v>COMUNIDAD_</v>
      </c>
      <c r="CS2898" t="str">
        <f>CONCATENATE(PLANILLA!S2901,"_",PLANILLA!T2901)</f>
        <v>_</v>
      </c>
      <c r="ES2898" s="42" t="str">
        <f>IF(AND(PLANILLA!AM2901="",PLANILLA!AN2901=""),"",CONCATENATE(PLANILLA!AM2901,"-",PLANILLA!AN2901))</f>
        <v/>
      </c>
    </row>
    <row r="2899" spans="2:149" x14ac:dyDescent="0.25">
      <c r="B2899" t="str">
        <f>IF(OR(PLANILLA!AJ2902="SI",PLANILLA!AK2902="SI"),"TIEMPO","")</f>
        <v/>
      </c>
      <c r="C2899" t="str">
        <f>IF(OR(PLANILLA!AJ2902="SI",PLANILLA!AK2902="SI"),"DESPLAZAMIENTO_FORZADO","")</f>
        <v/>
      </c>
      <c r="CR2899" t="str">
        <f>CONCATENATE("COMUNIDAD_",PLANILLA!S2902)</f>
        <v>COMUNIDAD_</v>
      </c>
      <c r="CS2899" t="str">
        <f>CONCATENATE(PLANILLA!S2902,"_",PLANILLA!T2902)</f>
        <v>_</v>
      </c>
      <c r="ES2899" s="42" t="str">
        <f>IF(AND(PLANILLA!AM2902="",PLANILLA!AN2902=""),"",CONCATENATE(PLANILLA!AM2902,"-",PLANILLA!AN2902))</f>
        <v/>
      </c>
    </row>
    <row r="2900" spans="2:149" x14ac:dyDescent="0.25">
      <c r="B2900" t="str">
        <f>IF(OR(PLANILLA!AJ2903="SI",PLANILLA!AK2903="SI"),"TIEMPO","")</f>
        <v/>
      </c>
      <c r="C2900" t="str">
        <f>IF(OR(PLANILLA!AJ2903="SI",PLANILLA!AK2903="SI"),"DESPLAZAMIENTO_FORZADO","")</f>
        <v/>
      </c>
      <c r="CR2900" t="str">
        <f>CONCATENATE("COMUNIDAD_",PLANILLA!S2903)</f>
        <v>COMUNIDAD_</v>
      </c>
      <c r="CS2900" t="str">
        <f>CONCATENATE(PLANILLA!S2903,"_",PLANILLA!T2903)</f>
        <v>_</v>
      </c>
      <c r="ES2900" s="42" t="str">
        <f>IF(AND(PLANILLA!AM2903="",PLANILLA!AN2903=""),"",CONCATENATE(PLANILLA!AM2903,"-",PLANILLA!AN2903))</f>
        <v/>
      </c>
    </row>
    <row r="2901" spans="2:149" x14ac:dyDescent="0.25">
      <c r="B2901" t="str">
        <f>IF(OR(PLANILLA!AJ2904="SI",PLANILLA!AK2904="SI"),"TIEMPO","")</f>
        <v/>
      </c>
      <c r="C2901" t="str">
        <f>IF(OR(PLANILLA!AJ2904="SI",PLANILLA!AK2904="SI"),"DESPLAZAMIENTO_FORZADO","")</f>
        <v/>
      </c>
      <c r="CR2901" t="str">
        <f>CONCATENATE("COMUNIDAD_",PLANILLA!S2904)</f>
        <v>COMUNIDAD_</v>
      </c>
      <c r="CS2901" t="str">
        <f>CONCATENATE(PLANILLA!S2904,"_",PLANILLA!T2904)</f>
        <v>_</v>
      </c>
      <c r="ES2901" s="42" t="str">
        <f>IF(AND(PLANILLA!AM2904="",PLANILLA!AN2904=""),"",CONCATENATE(PLANILLA!AM2904,"-",PLANILLA!AN2904))</f>
        <v/>
      </c>
    </row>
    <row r="2902" spans="2:149" x14ac:dyDescent="0.25">
      <c r="B2902" t="str">
        <f>IF(OR(PLANILLA!AJ2905="SI",PLANILLA!AK2905="SI"),"TIEMPO","")</f>
        <v/>
      </c>
      <c r="C2902" t="str">
        <f>IF(OR(PLANILLA!AJ2905="SI",PLANILLA!AK2905="SI"),"DESPLAZAMIENTO_FORZADO","")</f>
        <v/>
      </c>
      <c r="CR2902" t="str">
        <f>CONCATENATE("COMUNIDAD_",PLANILLA!S2905)</f>
        <v>COMUNIDAD_</v>
      </c>
      <c r="CS2902" t="str">
        <f>CONCATENATE(PLANILLA!S2905,"_",PLANILLA!T2905)</f>
        <v>_</v>
      </c>
      <c r="ES2902" s="42" t="str">
        <f>IF(AND(PLANILLA!AM2905="",PLANILLA!AN2905=""),"",CONCATENATE(PLANILLA!AM2905,"-",PLANILLA!AN2905))</f>
        <v/>
      </c>
    </row>
    <row r="2903" spans="2:149" x14ac:dyDescent="0.25">
      <c r="B2903" t="str">
        <f>IF(OR(PLANILLA!AJ2906="SI",PLANILLA!AK2906="SI"),"TIEMPO","")</f>
        <v/>
      </c>
      <c r="C2903" t="str">
        <f>IF(OR(PLANILLA!AJ2906="SI",PLANILLA!AK2906="SI"),"DESPLAZAMIENTO_FORZADO","")</f>
        <v/>
      </c>
      <c r="CR2903" t="str">
        <f>CONCATENATE("COMUNIDAD_",PLANILLA!S2906)</f>
        <v>COMUNIDAD_</v>
      </c>
      <c r="CS2903" t="str">
        <f>CONCATENATE(PLANILLA!S2906,"_",PLANILLA!T2906)</f>
        <v>_</v>
      </c>
      <c r="ES2903" s="42" t="str">
        <f>IF(AND(PLANILLA!AM2906="",PLANILLA!AN2906=""),"",CONCATENATE(PLANILLA!AM2906,"-",PLANILLA!AN2906))</f>
        <v/>
      </c>
    </row>
    <row r="2904" spans="2:149" x14ac:dyDescent="0.25">
      <c r="B2904" t="str">
        <f>IF(OR(PLANILLA!AJ2907="SI",PLANILLA!AK2907="SI"),"TIEMPO","")</f>
        <v/>
      </c>
      <c r="C2904" t="str">
        <f>IF(OR(PLANILLA!AJ2907="SI",PLANILLA!AK2907="SI"),"DESPLAZAMIENTO_FORZADO","")</f>
        <v/>
      </c>
      <c r="CR2904" t="str">
        <f>CONCATENATE("COMUNIDAD_",PLANILLA!S2907)</f>
        <v>COMUNIDAD_</v>
      </c>
      <c r="CS2904" t="str">
        <f>CONCATENATE(PLANILLA!S2907,"_",PLANILLA!T2907)</f>
        <v>_</v>
      </c>
      <c r="ES2904" s="42" t="str">
        <f>IF(AND(PLANILLA!AM2907="",PLANILLA!AN2907=""),"",CONCATENATE(PLANILLA!AM2907,"-",PLANILLA!AN2907))</f>
        <v/>
      </c>
    </row>
    <row r="2905" spans="2:149" x14ac:dyDescent="0.25">
      <c r="B2905" t="str">
        <f>IF(OR(PLANILLA!AJ2908="SI",PLANILLA!AK2908="SI"),"TIEMPO","")</f>
        <v/>
      </c>
      <c r="C2905" t="str">
        <f>IF(OR(PLANILLA!AJ2908="SI",PLANILLA!AK2908="SI"),"DESPLAZAMIENTO_FORZADO","")</f>
        <v/>
      </c>
      <c r="CR2905" t="str">
        <f>CONCATENATE("COMUNIDAD_",PLANILLA!S2908)</f>
        <v>COMUNIDAD_</v>
      </c>
      <c r="CS2905" t="str">
        <f>CONCATENATE(PLANILLA!S2908,"_",PLANILLA!T2908)</f>
        <v>_</v>
      </c>
      <c r="ES2905" s="42" t="str">
        <f>IF(AND(PLANILLA!AM2908="",PLANILLA!AN2908=""),"",CONCATENATE(PLANILLA!AM2908,"-",PLANILLA!AN2908))</f>
        <v/>
      </c>
    </row>
    <row r="2906" spans="2:149" x14ac:dyDescent="0.25">
      <c r="B2906" t="str">
        <f>IF(OR(PLANILLA!AJ2909="SI",PLANILLA!AK2909="SI"),"TIEMPO","")</f>
        <v/>
      </c>
      <c r="C2906" t="str">
        <f>IF(OR(PLANILLA!AJ2909="SI",PLANILLA!AK2909="SI"),"DESPLAZAMIENTO_FORZADO","")</f>
        <v/>
      </c>
      <c r="CR2906" t="str">
        <f>CONCATENATE("COMUNIDAD_",PLANILLA!S2909)</f>
        <v>COMUNIDAD_</v>
      </c>
      <c r="CS2906" t="str">
        <f>CONCATENATE(PLANILLA!S2909,"_",PLANILLA!T2909)</f>
        <v>_</v>
      </c>
      <c r="ES2906" s="42" t="str">
        <f>IF(AND(PLANILLA!AM2909="",PLANILLA!AN2909=""),"",CONCATENATE(PLANILLA!AM2909,"-",PLANILLA!AN2909))</f>
        <v/>
      </c>
    </row>
    <row r="2907" spans="2:149" x14ac:dyDescent="0.25">
      <c r="B2907" t="str">
        <f>IF(OR(PLANILLA!AJ2910="SI",PLANILLA!AK2910="SI"),"TIEMPO","")</f>
        <v/>
      </c>
      <c r="C2907" t="str">
        <f>IF(OR(PLANILLA!AJ2910="SI",PLANILLA!AK2910="SI"),"DESPLAZAMIENTO_FORZADO","")</f>
        <v/>
      </c>
      <c r="CR2907" t="str">
        <f>CONCATENATE("COMUNIDAD_",PLANILLA!S2910)</f>
        <v>COMUNIDAD_</v>
      </c>
      <c r="CS2907" t="str">
        <f>CONCATENATE(PLANILLA!S2910,"_",PLANILLA!T2910)</f>
        <v>_</v>
      </c>
      <c r="ES2907" s="42" t="str">
        <f>IF(AND(PLANILLA!AM2910="",PLANILLA!AN2910=""),"",CONCATENATE(PLANILLA!AM2910,"-",PLANILLA!AN2910))</f>
        <v/>
      </c>
    </row>
    <row r="2908" spans="2:149" x14ac:dyDescent="0.25">
      <c r="B2908" t="str">
        <f>IF(OR(PLANILLA!AJ2911="SI",PLANILLA!AK2911="SI"),"TIEMPO","")</f>
        <v/>
      </c>
      <c r="C2908" t="str">
        <f>IF(OR(PLANILLA!AJ2911="SI",PLANILLA!AK2911="SI"),"DESPLAZAMIENTO_FORZADO","")</f>
        <v/>
      </c>
      <c r="CR2908" t="str">
        <f>CONCATENATE("COMUNIDAD_",PLANILLA!S2911)</f>
        <v>COMUNIDAD_</v>
      </c>
      <c r="CS2908" t="str">
        <f>CONCATENATE(PLANILLA!S2911,"_",PLANILLA!T2911)</f>
        <v>_</v>
      </c>
      <c r="ES2908" s="42" t="str">
        <f>IF(AND(PLANILLA!AM2911="",PLANILLA!AN2911=""),"",CONCATENATE(PLANILLA!AM2911,"-",PLANILLA!AN2911))</f>
        <v/>
      </c>
    </row>
    <row r="2909" spans="2:149" x14ac:dyDescent="0.25">
      <c r="B2909" t="str">
        <f>IF(OR(PLANILLA!AJ2912="SI",PLANILLA!AK2912="SI"),"TIEMPO","")</f>
        <v/>
      </c>
      <c r="C2909" t="str">
        <f>IF(OR(PLANILLA!AJ2912="SI",PLANILLA!AK2912="SI"),"DESPLAZAMIENTO_FORZADO","")</f>
        <v/>
      </c>
      <c r="CR2909" t="str">
        <f>CONCATENATE("COMUNIDAD_",PLANILLA!S2912)</f>
        <v>COMUNIDAD_</v>
      </c>
      <c r="CS2909" t="str">
        <f>CONCATENATE(PLANILLA!S2912,"_",PLANILLA!T2912)</f>
        <v>_</v>
      </c>
      <c r="ES2909" s="42" t="str">
        <f>IF(AND(PLANILLA!AM2912="",PLANILLA!AN2912=""),"",CONCATENATE(PLANILLA!AM2912,"-",PLANILLA!AN2912))</f>
        <v/>
      </c>
    </row>
    <row r="2910" spans="2:149" x14ac:dyDescent="0.25">
      <c r="B2910" t="str">
        <f>IF(OR(PLANILLA!AJ2913="SI",PLANILLA!AK2913="SI"),"TIEMPO","")</f>
        <v/>
      </c>
      <c r="C2910" t="str">
        <f>IF(OR(PLANILLA!AJ2913="SI",PLANILLA!AK2913="SI"),"DESPLAZAMIENTO_FORZADO","")</f>
        <v/>
      </c>
      <c r="CR2910" t="str">
        <f>CONCATENATE("COMUNIDAD_",PLANILLA!S2913)</f>
        <v>COMUNIDAD_</v>
      </c>
      <c r="CS2910" t="str">
        <f>CONCATENATE(PLANILLA!S2913,"_",PLANILLA!T2913)</f>
        <v>_</v>
      </c>
      <c r="ES2910" s="42" t="str">
        <f>IF(AND(PLANILLA!AM2913="",PLANILLA!AN2913=""),"",CONCATENATE(PLANILLA!AM2913,"-",PLANILLA!AN2913))</f>
        <v/>
      </c>
    </row>
    <row r="2911" spans="2:149" x14ac:dyDescent="0.25">
      <c r="B2911" t="str">
        <f>IF(OR(PLANILLA!AJ2914="SI",PLANILLA!AK2914="SI"),"TIEMPO","")</f>
        <v/>
      </c>
      <c r="C2911" t="str">
        <f>IF(OR(PLANILLA!AJ2914="SI",PLANILLA!AK2914="SI"),"DESPLAZAMIENTO_FORZADO","")</f>
        <v/>
      </c>
      <c r="CR2911" t="str">
        <f>CONCATENATE("COMUNIDAD_",PLANILLA!S2914)</f>
        <v>COMUNIDAD_</v>
      </c>
      <c r="CS2911" t="str">
        <f>CONCATENATE(PLANILLA!S2914,"_",PLANILLA!T2914)</f>
        <v>_</v>
      </c>
      <c r="ES2911" s="42" t="str">
        <f>IF(AND(PLANILLA!AM2914="",PLANILLA!AN2914=""),"",CONCATENATE(PLANILLA!AM2914,"-",PLANILLA!AN2914))</f>
        <v/>
      </c>
    </row>
    <row r="2912" spans="2:149" x14ac:dyDescent="0.25">
      <c r="B2912" t="str">
        <f>IF(OR(PLANILLA!AJ2915="SI",PLANILLA!AK2915="SI"),"TIEMPO","")</f>
        <v/>
      </c>
      <c r="C2912" t="str">
        <f>IF(OR(PLANILLA!AJ2915="SI",PLANILLA!AK2915="SI"),"DESPLAZAMIENTO_FORZADO","")</f>
        <v/>
      </c>
      <c r="CR2912" t="str">
        <f>CONCATENATE("COMUNIDAD_",PLANILLA!S2915)</f>
        <v>COMUNIDAD_</v>
      </c>
      <c r="CS2912" t="str">
        <f>CONCATENATE(PLANILLA!S2915,"_",PLANILLA!T2915)</f>
        <v>_</v>
      </c>
      <c r="ES2912" s="42" t="str">
        <f>IF(AND(PLANILLA!AM2915="",PLANILLA!AN2915=""),"",CONCATENATE(PLANILLA!AM2915,"-",PLANILLA!AN2915))</f>
        <v/>
      </c>
    </row>
    <row r="2913" spans="2:149" x14ac:dyDescent="0.25">
      <c r="B2913" t="str">
        <f>IF(OR(PLANILLA!AJ2916="SI",PLANILLA!AK2916="SI"),"TIEMPO","")</f>
        <v/>
      </c>
      <c r="C2913" t="str">
        <f>IF(OR(PLANILLA!AJ2916="SI",PLANILLA!AK2916="SI"),"DESPLAZAMIENTO_FORZADO","")</f>
        <v/>
      </c>
      <c r="CR2913" t="str">
        <f>CONCATENATE("COMUNIDAD_",PLANILLA!S2916)</f>
        <v>COMUNIDAD_</v>
      </c>
      <c r="CS2913" t="str">
        <f>CONCATENATE(PLANILLA!S2916,"_",PLANILLA!T2916)</f>
        <v>_</v>
      </c>
      <c r="ES2913" s="42" t="str">
        <f>IF(AND(PLANILLA!AM2916="",PLANILLA!AN2916=""),"",CONCATENATE(PLANILLA!AM2916,"-",PLANILLA!AN2916))</f>
        <v/>
      </c>
    </row>
    <row r="2914" spans="2:149" x14ac:dyDescent="0.25">
      <c r="B2914" t="str">
        <f>IF(OR(PLANILLA!AJ2917="SI",PLANILLA!AK2917="SI"),"TIEMPO","")</f>
        <v/>
      </c>
      <c r="C2914" t="str">
        <f>IF(OR(PLANILLA!AJ2917="SI",PLANILLA!AK2917="SI"),"DESPLAZAMIENTO_FORZADO","")</f>
        <v/>
      </c>
      <c r="CR2914" t="str">
        <f>CONCATENATE("COMUNIDAD_",PLANILLA!S2917)</f>
        <v>COMUNIDAD_</v>
      </c>
      <c r="CS2914" t="str">
        <f>CONCATENATE(PLANILLA!S2917,"_",PLANILLA!T2917)</f>
        <v>_</v>
      </c>
      <c r="ES2914" s="42" t="str">
        <f>IF(AND(PLANILLA!AM2917="",PLANILLA!AN2917=""),"",CONCATENATE(PLANILLA!AM2917,"-",PLANILLA!AN2917))</f>
        <v/>
      </c>
    </row>
    <row r="2915" spans="2:149" x14ac:dyDescent="0.25">
      <c r="B2915" t="str">
        <f>IF(OR(PLANILLA!AJ2918="SI",PLANILLA!AK2918="SI"),"TIEMPO","")</f>
        <v/>
      </c>
      <c r="C2915" t="str">
        <f>IF(OR(PLANILLA!AJ2918="SI",PLANILLA!AK2918="SI"),"DESPLAZAMIENTO_FORZADO","")</f>
        <v/>
      </c>
      <c r="CR2915" t="str">
        <f>CONCATENATE("COMUNIDAD_",PLANILLA!S2918)</f>
        <v>COMUNIDAD_</v>
      </c>
      <c r="CS2915" t="str">
        <f>CONCATENATE(PLANILLA!S2918,"_",PLANILLA!T2918)</f>
        <v>_</v>
      </c>
      <c r="ES2915" s="42" t="str">
        <f>IF(AND(PLANILLA!AM2918="",PLANILLA!AN2918=""),"",CONCATENATE(PLANILLA!AM2918,"-",PLANILLA!AN2918))</f>
        <v/>
      </c>
    </row>
    <row r="2916" spans="2:149" x14ac:dyDescent="0.25">
      <c r="B2916" t="str">
        <f>IF(OR(PLANILLA!AJ2919="SI",PLANILLA!AK2919="SI"),"TIEMPO","")</f>
        <v/>
      </c>
      <c r="C2916" t="str">
        <f>IF(OR(PLANILLA!AJ2919="SI",PLANILLA!AK2919="SI"),"DESPLAZAMIENTO_FORZADO","")</f>
        <v/>
      </c>
      <c r="CR2916" t="str">
        <f>CONCATENATE("COMUNIDAD_",PLANILLA!S2919)</f>
        <v>COMUNIDAD_</v>
      </c>
      <c r="CS2916" t="str">
        <f>CONCATENATE(PLANILLA!S2919,"_",PLANILLA!T2919)</f>
        <v>_</v>
      </c>
      <c r="ES2916" s="42" t="str">
        <f>IF(AND(PLANILLA!AM2919="",PLANILLA!AN2919=""),"",CONCATENATE(PLANILLA!AM2919,"-",PLANILLA!AN2919))</f>
        <v/>
      </c>
    </row>
    <row r="2917" spans="2:149" x14ac:dyDescent="0.25">
      <c r="B2917" t="str">
        <f>IF(OR(PLANILLA!AJ2920="SI",PLANILLA!AK2920="SI"),"TIEMPO","")</f>
        <v/>
      </c>
      <c r="C2917" t="str">
        <f>IF(OR(PLANILLA!AJ2920="SI",PLANILLA!AK2920="SI"),"DESPLAZAMIENTO_FORZADO","")</f>
        <v/>
      </c>
      <c r="CR2917" t="str">
        <f>CONCATENATE("COMUNIDAD_",PLANILLA!S2920)</f>
        <v>COMUNIDAD_</v>
      </c>
      <c r="CS2917" t="str">
        <f>CONCATENATE(PLANILLA!S2920,"_",PLANILLA!T2920)</f>
        <v>_</v>
      </c>
      <c r="ES2917" s="42" t="str">
        <f>IF(AND(PLANILLA!AM2920="",PLANILLA!AN2920=""),"",CONCATENATE(PLANILLA!AM2920,"-",PLANILLA!AN2920))</f>
        <v/>
      </c>
    </row>
    <row r="2918" spans="2:149" x14ac:dyDescent="0.25">
      <c r="B2918" t="str">
        <f>IF(OR(PLANILLA!AJ2921="SI",PLANILLA!AK2921="SI"),"TIEMPO","")</f>
        <v/>
      </c>
      <c r="C2918" t="str">
        <f>IF(OR(PLANILLA!AJ2921="SI",PLANILLA!AK2921="SI"),"DESPLAZAMIENTO_FORZADO","")</f>
        <v/>
      </c>
      <c r="CR2918" t="str">
        <f>CONCATENATE("COMUNIDAD_",PLANILLA!S2921)</f>
        <v>COMUNIDAD_</v>
      </c>
      <c r="CS2918" t="str">
        <f>CONCATENATE(PLANILLA!S2921,"_",PLANILLA!T2921)</f>
        <v>_</v>
      </c>
      <c r="ES2918" s="42" t="str">
        <f>IF(AND(PLANILLA!AM2921="",PLANILLA!AN2921=""),"",CONCATENATE(PLANILLA!AM2921,"-",PLANILLA!AN2921))</f>
        <v/>
      </c>
    </row>
    <row r="2919" spans="2:149" x14ac:dyDescent="0.25">
      <c r="B2919" t="str">
        <f>IF(OR(PLANILLA!AJ2922="SI",PLANILLA!AK2922="SI"),"TIEMPO","")</f>
        <v/>
      </c>
      <c r="C2919" t="str">
        <f>IF(OR(PLANILLA!AJ2922="SI",PLANILLA!AK2922="SI"),"DESPLAZAMIENTO_FORZADO","")</f>
        <v/>
      </c>
      <c r="CR2919" t="str">
        <f>CONCATENATE("COMUNIDAD_",PLANILLA!S2922)</f>
        <v>COMUNIDAD_</v>
      </c>
      <c r="CS2919" t="str">
        <f>CONCATENATE(PLANILLA!S2922,"_",PLANILLA!T2922)</f>
        <v>_</v>
      </c>
      <c r="ES2919" s="42" t="str">
        <f>IF(AND(PLANILLA!AM2922="",PLANILLA!AN2922=""),"",CONCATENATE(PLANILLA!AM2922,"-",PLANILLA!AN2922))</f>
        <v/>
      </c>
    </row>
    <row r="2920" spans="2:149" x14ac:dyDescent="0.25">
      <c r="B2920" t="str">
        <f>IF(OR(PLANILLA!AJ2923="SI",PLANILLA!AK2923="SI"),"TIEMPO","")</f>
        <v/>
      </c>
      <c r="C2920" t="str">
        <f>IF(OR(PLANILLA!AJ2923="SI",PLANILLA!AK2923="SI"),"DESPLAZAMIENTO_FORZADO","")</f>
        <v/>
      </c>
      <c r="CR2920" t="str">
        <f>CONCATENATE("COMUNIDAD_",PLANILLA!S2923)</f>
        <v>COMUNIDAD_</v>
      </c>
      <c r="CS2920" t="str">
        <f>CONCATENATE(PLANILLA!S2923,"_",PLANILLA!T2923)</f>
        <v>_</v>
      </c>
      <c r="ES2920" s="42" t="str">
        <f>IF(AND(PLANILLA!AM2923="",PLANILLA!AN2923=""),"",CONCATENATE(PLANILLA!AM2923,"-",PLANILLA!AN2923))</f>
        <v/>
      </c>
    </row>
    <row r="2921" spans="2:149" x14ac:dyDescent="0.25">
      <c r="B2921" t="str">
        <f>IF(OR(PLANILLA!AJ2924="SI",PLANILLA!AK2924="SI"),"TIEMPO","")</f>
        <v/>
      </c>
      <c r="C2921" t="str">
        <f>IF(OR(PLANILLA!AJ2924="SI",PLANILLA!AK2924="SI"),"DESPLAZAMIENTO_FORZADO","")</f>
        <v/>
      </c>
      <c r="CR2921" t="str">
        <f>CONCATENATE("COMUNIDAD_",PLANILLA!S2924)</f>
        <v>COMUNIDAD_</v>
      </c>
      <c r="CS2921" t="str">
        <f>CONCATENATE(PLANILLA!S2924,"_",PLANILLA!T2924)</f>
        <v>_</v>
      </c>
      <c r="ES2921" s="42" t="str">
        <f>IF(AND(PLANILLA!AM2924="",PLANILLA!AN2924=""),"",CONCATENATE(PLANILLA!AM2924,"-",PLANILLA!AN2924))</f>
        <v/>
      </c>
    </row>
    <row r="2922" spans="2:149" x14ac:dyDescent="0.25">
      <c r="B2922" t="str">
        <f>IF(OR(PLANILLA!AJ2925="SI",PLANILLA!AK2925="SI"),"TIEMPO","")</f>
        <v/>
      </c>
      <c r="C2922" t="str">
        <f>IF(OR(PLANILLA!AJ2925="SI",PLANILLA!AK2925="SI"),"DESPLAZAMIENTO_FORZADO","")</f>
        <v/>
      </c>
      <c r="CR2922" t="str">
        <f>CONCATENATE("COMUNIDAD_",PLANILLA!S2925)</f>
        <v>COMUNIDAD_</v>
      </c>
      <c r="CS2922" t="str">
        <f>CONCATENATE(PLANILLA!S2925,"_",PLANILLA!T2925)</f>
        <v>_</v>
      </c>
      <c r="ES2922" s="42" t="str">
        <f>IF(AND(PLANILLA!AM2925="",PLANILLA!AN2925=""),"",CONCATENATE(PLANILLA!AM2925,"-",PLANILLA!AN2925))</f>
        <v/>
      </c>
    </row>
    <row r="2923" spans="2:149" x14ac:dyDescent="0.25">
      <c r="B2923" t="str">
        <f>IF(OR(PLANILLA!AJ2926="SI",PLANILLA!AK2926="SI"),"TIEMPO","")</f>
        <v/>
      </c>
      <c r="C2923" t="str">
        <f>IF(OR(PLANILLA!AJ2926="SI",PLANILLA!AK2926="SI"),"DESPLAZAMIENTO_FORZADO","")</f>
        <v/>
      </c>
      <c r="CR2923" t="str">
        <f>CONCATENATE("COMUNIDAD_",PLANILLA!S2926)</f>
        <v>COMUNIDAD_</v>
      </c>
      <c r="CS2923" t="str">
        <f>CONCATENATE(PLANILLA!S2926,"_",PLANILLA!T2926)</f>
        <v>_</v>
      </c>
      <c r="ES2923" s="42" t="str">
        <f>IF(AND(PLANILLA!AM2926="",PLANILLA!AN2926=""),"",CONCATENATE(PLANILLA!AM2926,"-",PLANILLA!AN2926))</f>
        <v/>
      </c>
    </row>
    <row r="2924" spans="2:149" x14ac:dyDescent="0.25">
      <c r="B2924" t="str">
        <f>IF(OR(PLANILLA!AJ2927="SI",PLANILLA!AK2927="SI"),"TIEMPO","")</f>
        <v/>
      </c>
      <c r="C2924" t="str">
        <f>IF(OR(PLANILLA!AJ2927="SI",PLANILLA!AK2927="SI"),"DESPLAZAMIENTO_FORZADO","")</f>
        <v/>
      </c>
      <c r="CR2924" t="str">
        <f>CONCATENATE("COMUNIDAD_",PLANILLA!S2927)</f>
        <v>COMUNIDAD_</v>
      </c>
      <c r="CS2924" t="str">
        <f>CONCATENATE(PLANILLA!S2927,"_",PLANILLA!T2927)</f>
        <v>_</v>
      </c>
      <c r="ES2924" s="42" t="str">
        <f>IF(AND(PLANILLA!AM2927="",PLANILLA!AN2927=""),"",CONCATENATE(PLANILLA!AM2927,"-",PLANILLA!AN2927))</f>
        <v/>
      </c>
    </row>
    <row r="2925" spans="2:149" x14ac:dyDescent="0.25">
      <c r="B2925" t="str">
        <f>IF(OR(PLANILLA!AJ2928="SI",PLANILLA!AK2928="SI"),"TIEMPO","")</f>
        <v/>
      </c>
      <c r="C2925" t="str">
        <f>IF(OR(PLANILLA!AJ2928="SI",PLANILLA!AK2928="SI"),"DESPLAZAMIENTO_FORZADO","")</f>
        <v/>
      </c>
      <c r="CR2925" t="str">
        <f>CONCATENATE("COMUNIDAD_",PLANILLA!S2928)</f>
        <v>COMUNIDAD_</v>
      </c>
      <c r="CS2925" t="str">
        <f>CONCATENATE(PLANILLA!S2928,"_",PLANILLA!T2928)</f>
        <v>_</v>
      </c>
      <c r="ES2925" s="42" t="str">
        <f>IF(AND(PLANILLA!AM2928="",PLANILLA!AN2928=""),"",CONCATENATE(PLANILLA!AM2928,"-",PLANILLA!AN2928))</f>
        <v/>
      </c>
    </row>
    <row r="2926" spans="2:149" x14ac:dyDescent="0.25">
      <c r="B2926" t="str">
        <f>IF(OR(PLANILLA!AJ2929="SI",PLANILLA!AK2929="SI"),"TIEMPO","")</f>
        <v/>
      </c>
      <c r="C2926" t="str">
        <f>IF(OR(PLANILLA!AJ2929="SI",PLANILLA!AK2929="SI"),"DESPLAZAMIENTO_FORZADO","")</f>
        <v/>
      </c>
      <c r="CR2926" t="str">
        <f>CONCATENATE("COMUNIDAD_",PLANILLA!S2929)</f>
        <v>COMUNIDAD_</v>
      </c>
      <c r="CS2926" t="str">
        <f>CONCATENATE(PLANILLA!S2929,"_",PLANILLA!T2929)</f>
        <v>_</v>
      </c>
      <c r="ES2926" s="42" t="str">
        <f>IF(AND(PLANILLA!AM2929="",PLANILLA!AN2929=""),"",CONCATENATE(PLANILLA!AM2929,"-",PLANILLA!AN2929))</f>
        <v/>
      </c>
    </row>
    <row r="2927" spans="2:149" x14ac:dyDescent="0.25">
      <c r="B2927" t="str">
        <f>IF(OR(PLANILLA!AJ2930="SI",PLANILLA!AK2930="SI"),"TIEMPO","")</f>
        <v/>
      </c>
      <c r="C2927" t="str">
        <f>IF(OR(PLANILLA!AJ2930="SI",PLANILLA!AK2930="SI"),"DESPLAZAMIENTO_FORZADO","")</f>
        <v/>
      </c>
      <c r="CR2927" t="str">
        <f>CONCATENATE("COMUNIDAD_",PLANILLA!S2930)</f>
        <v>COMUNIDAD_</v>
      </c>
      <c r="CS2927" t="str">
        <f>CONCATENATE(PLANILLA!S2930,"_",PLANILLA!T2930)</f>
        <v>_</v>
      </c>
      <c r="ES2927" s="42" t="str">
        <f>IF(AND(PLANILLA!AM2930="",PLANILLA!AN2930=""),"",CONCATENATE(PLANILLA!AM2930,"-",PLANILLA!AN2930))</f>
        <v/>
      </c>
    </row>
    <row r="2928" spans="2:149" x14ac:dyDescent="0.25">
      <c r="B2928" t="str">
        <f>IF(OR(PLANILLA!AJ2931="SI",PLANILLA!AK2931="SI"),"TIEMPO","")</f>
        <v/>
      </c>
      <c r="C2928" t="str">
        <f>IF(OR(PLANILLA!AJ2931="SI",PLANILLA!AK2931="SI"),"DESPLAZAMIENTO_FORZADO","")</f>
        <v/>
      </c>
      <c r="CR2928" t="str">
        <f>CONCATENATE("COMUNIDAD_",PLANILLA!S2931)</f>
        <v>COMUNIDAD_</v>
      </c>
      <c r="CS2928" t="str">
        <f>CONCATENATE(PLANILLA!S2931,"_",PLANILLA!T2931)</f>
        <v>_</v>
      </c>
      <c r="ES2928" s="42" t="str">
        <f>IF(AND(PLANILLA!AM2931="",PLANILLA!AN2931=""),"",CONCATENATE(PLANILLA!AM2931,"-",PLANILLA!AN2931))</f>
        <v/>
      </c>
    </row>
    <row r="2929" spans="2:149" x14ac:dyDescent="0.25">
      <c r="B2929" t="str">
        <f>IF(OR(PLANILLA!AJ2932="SI",PLANILLA!AK2932="SI"),"TIEMPO","")</f>
        <v/>
      </c>
      <c r="C2929" t="str">
        <f>IF(OR(PLANILLA!AJ2932="SI",PLANILLA!AK2932="SI"),"DESPLAZAMIENTO_FORZADO","")</f>
        <v/>
      </c>
      <c r="CR2929" t="str">
        <f>CONCATENATE("COMUNIDAD_",PLANILLA!S2932)</f>
        <v>COMUNIDAD_</v>
      </c>
      <c r="CS2929" t="str">
        <f>CONCATENATE(PLANILLA!S2932,"_",PLANILLA!T2932)</f>
        <v>_</v>
      </c>
      <c r="ES2929" s="42" t="str">
        <f>IF(AND(PLANILLA!AM2932="",PLANILLA!AN2932=""),"",CONCATENATE(PLANILLA!AM2932,"-",PLANILLA!AN2932))</f>
        <v/>
      </c>
    </row>
    <row r="2930" spans="2:149" x14ac:dyDescent="0.25">
      <c r="B2930" t="str">
        <f>IF(OR(PLANILLA!AJ2933="SI",PLANILLA!AK2933="SI"),"TIEMPO","")</f>
        <v/>
      </c>
      <c r="C2930" t="str">
        <f>IF(OR(PLANILLA!AJ2933="SI",PLANILLA!AK2933="SI"),"DESPLAZAMIENTO_FORZADO","")</f>
        <v/>
      </c>
      <c r="CR2930" t="str">
        <f>CONCATENATE("COMUNIDAD_",PLANILLA!S2933)</f>
        <v>COMUNIDAD_</v>
      </c>
      <c r="CS2930" t="str">
        <f>CONCATENATE(PLANILLA!S2933,"_",PLANILLA!T2933)</f>
        <v>_</v>
      </c>
      <c r="ES2930" s="42" t="str">
        <f>IF(AND(PLANILLA!AM2933="",PLANILLA!AN2933=""),"",CONCATENATE(PLANILLA!AM2933,"-",PLANILLA!AN2933))</f>
        <v/>
      </c>
    </row>
    <row r="2931" spans="2:149" x14ac:dyDescent="0.25">
      <c r="B2931" t="str">
        <f>IF(OR(PLANILLA!AJ2934="SI",PLANILLA!AK2934="SI"),"TIEMPO","")</f>
        <v/>
      </c>
      <c r="C2931" t="str">
        <f>IF(OR(PLANILLA!AJ2934="SI",PLANILLA!AK2934="SI"),"DESPLAZAMIENTO_FORZADO","")</f>
        <v/>
      </c>
      <c r="CR2931" t="str">
        <f>CONCATENATE("COMUNIDAD_",PLANILLA!S2934)</f>
        <v>COMUNIDAD_</v>
      </c>
      <c r="CS2931" t="str">
        <f>CONCATENATE(PLANILLA!S2934,"_",PLANILLA!T2934)</f>
        <v>_</v>
      </c>
      <c r="ES2931" s="42" t="str">
        <f>IF(AND(PLANILLA!AM2934="",PLANILLA!AN2934=""),"",CONCATENATE(PLANILLA!AM2934,"-",PLANILLA!AN2934))</f>
        <v/>
      </c>
    </row>
    <row r="2932" spans="2:149" x14ac:dyDescent="0.25">
      <c r="B2932" t="str">
        <f>IF(OR(PLANILLA!AJ2935="SI",PLANILLA!AK2935="SI"),"TIEMPO","")</f>
        <v/>
      </c>
      <c r="C2932" t="str">
        <f>IF(OR(PLANILLA!AJ2935="SI",PLANILLA!AK2935="SI"),"DESPLAZAMIENTO_FORZADO","")</f>
        <v/>
      </c>
      <c r="CR2932" t="str">
        <f>CONCATENATE("COMUNIDAD_",PLANILLA!S2935)</f>
        <v>COMUNIDAD_</v>
      </c>
      <c r="CS2932" t="str">
        <f>CONCATENATE(PLANILLA!S2935,"_",PLANILLA!T2935)</f>
        <v>_</v>
      </c>
      <c r="ES2932" s="42" t="str">
        <f>IF(AND(PLANILLA!AM2935="",PLANILLA!AN2935=""),"",CONCATENATE(PLANILLA!AM2935,"-",PLANILLA!AN2935))</f>
        <v/>
      </c>
    </row>
    <row r="2933" spans="2:149" x14ac:dyDescent="0.25">
      <c r="B2933" t="str">
        <f>IF(OR(PLANILLA!AJ2936="SI",PLANILLA!AK2936="SI"),"TIEMPO","")</f>
        <v/>
      </c>
      <c r="C2933" t="str">
        <f>IF(OR(PLANILLA!AJ2936="SI",PLANILLA!AK2936="SI"),"DESPLAZAMIENTO_FORZADO","")</f>
        <v/>
      </c>
      <c r="CR2933" t="str">
        <f>CONCATENATE("COMUNIDAD_",PLANILLA!S2936)</f>
        <v>COMUNIDAD_</v>
      </c>
      <c r="CS2933" t="str">
        <f>CONCATENATE(PLANILLA!S2936,"_",PLANILLA!T2936)</f>
        <v>_</v>
      </c>
      <c r="ES2933" s="42" t="str">
        <f>IF(AND(PLANILLA!AM2936="",PLANILLA!AN2936=""),"",CONCATENATE(PLANILLA!AM2936,"-",PLANILLA!AN2936))</f>
        <v/>
      </c>
    </row>
    <row r="2934" spans="2:149" x14ac:dyDescent="0.25">
      <c r="B2934" t="str">
        <f>IF(OR(PLANILLA!AJ2937="SI",PLANILLA!AK2937="SI"),"TIEMPO","")</f>
        <v/>
      </c>
      <c r="C2934" t="str">
        <f>IF(OR(PLANILLA!AJ2937="SI",PLANILLA!AK2937="SI"),"DESPLAZAMIENTO_FORZADO","")</f>
        <v/>
      </c>
      <c r="CR2934" t="str">
        <f>CONCATENATE("COMUNIDAD_",PLANILLA!S2937)</f>
        <v>COMUNIDAD_</v>
      </c>
      <c r="CS2934" t="str">
        <f>CONCATENATE(PLANILLA!S2937,"_",PLANILLA!T2937)</f>
        <v>_</v>
      </c>
      <c r="ES2934" s="42" t="str">
        <f>IF(AND(PLANILLA!AM2937="",PLANILLA!AN2937=""),"",CONCATENATE(PLANILLA!AM2937,"-",PLANILLA!AN2937))</f>
        <v/>
      </c>
    </row>
    <row r="2935" spans="2:149" x14ac:dyDescent="0.25">
      <c r="B2935" t="str">
        <f>IF(OR(PLANILLA!AJ2938="SI",PLANILLA!AK2938="SI"),"TIEMPO","")</f>
        <v/>
      </c>
      <c r="C2935" t="str">
        <f>IF(OR(PLANILLA!AJ2938="SI",PLANILLA!AK2938="SI"),"DESPLAZAMIENTO_FORZADO","")</f>
        <v/>
      </c>
      <c r="CR2935" t="str">
        <f>CONCATENATE("COMUNIDAD_",PLANILLA!S2938)</f>
        <v>COMUNIDAD_</v>
      </c>
      <c r="CS2935" t="str">
        <f>CONCATENATE(PLANILLA!S2938,"_",PLANILLA!T2938)</f>
        <v>_</v>
      </c>
      <c r="ES2935" s="42" t="str">
        <f>IF(AND(PLANILLA!AM2938="",PLANILLA!AN2938=""),"",CONCATENATE(PLANILLA!AM2938,"-",PLANILLA!AN2938))</f>
        <v/>
      </c>
    </row>
    <row r="2936" spans="2:149" x14ac:dyDescent="0.25">
      <c r="B2936" t="str">
        <f>IF(OR(PLANILLA!AJ2939="SI",PLANILLA!AK2939="SI"),"TIEMPO","")</f>
        <v/>
      </c>
      <c r="C2936" t="str">
        <f>IF(OR(PLANILLA!AJ2939="SI",PLANILLA!AK2939="SI"),"DESPLAZAMIENTO_FORZADO","")</f>
        <v/>
      </c>
      <c r="CR2936" t="str">
        <f>CONCATENATE("COMUNIDAD_",PLANILLA!S2939)</f>
        <v>COMUNIDAD_</v>
      </c>
      <c r="CS2936" t="str">
        <f>CONCATENATE(PLANILLA!S2939,"_",PLANILLA!T2939)</f>
        <v>_</v>
      </c>
      <c r="ES2936" s="42" t="str">
        <f>IF(AND(PLANILLA!AM2939="",PLANILLA!AN2939=""),"",CONCATENATE(PLANILLA!AM2939,"-",PLANILLA!AN2939))</f>
        <v/>
      </c>
    </row>
    <row r="2937" spans="2:149" x14ac:dyDescent="0.25">
      <c r="B2937" t="str">
        <f>IF(OR(PLANILLA!AJ2940="SI",PLANILLA!AK2940="SI"),"TIEMPO","")</f>
        <v/>
      </c>
      <c r="C2937" t="str">
        <f>IF(OR(PLANILLA!AJ2940="SI",PLANILLA!AK2940="SI"),"DESPLAZAMIENTO_FORZADO","")</f>
        <v/>
      </c>
      <c r="CR2937" t="str">
        <f>CONCATENATE("COMUNIDAD_",PLANILLA!S2940)</f>
        <v>COMUNIDAD_</v>
      </c>
      <c r="CS2937" t="str">
        <f>CONCATENATE(PLANILLA!S2940,"_",PLANILLA!T2940)</f>
        <v>_</v>
      </c>
      <c r="ES2937" s="42" t="str">
        <f>IF(AND(PLANILLA!AM2940="",PLANILLA!AN2940=""),"",CONCATENATE(PLANILLA!AM2940,"-",PLANILLA!AN2940))</f>
        <v/>
      </c>
    </row>
    <row r="2938" spans="2:149" x14ac:dyDescent="0.25">
      <c r="B2938" t="str">
        <f>IF(OR(PLANILLA!AJ2941="SI",PLANILLA!AK2941="SI"),"TIEMPO","")</f>
        <v/>
      </c>
      <c r="C2938" t="str">
        <f>IF(OR(PLANILLA!AJ2941="SI",PLANILLA!AK2941="SI"),"DESPLAZAMIENTO_FORZADO","")</f>
        <v/>
      </c>
      <c r="CR2938" t="str">
        <f>CONCATENATE("COMUNIDAD_",PLANILLA!S2941)</f>
        <v>COMUNIDAD_</v>
      </c>
      <c r="CS2938" t="str">
        <f>CONCATENATE(PLANILLA!S2941,"_",PLANILLA!T2941)</f>
        <v>_</v>
      </c>
      <c r="ES2938" s="42" t="str">
        <f>IF(AND(PLANILLA!AM2941="",PLANILLA!AN2941=""),"",CONCATENATE(PLANILLA!AM2941,"-",PLANILLA!AN2941))</f>
        <v/>
      </c>
    </row>
    <row r="2939" spans="2:149" x14ac:dyDescent="0.25">
      <c r="B2939" t="str">
        <f>IF(OR(PLANILLA!AJ2942="SI",PLANILLA!AK2942="SI"),"TIEMPO","")</f>
        <v/>
      </c>
      <c r="C2939" t="str">
        <f>IF(OR(PLANILLA!AJ2942="SI",PLANILLA!AK2942="SI"),"DESPLAZAMIENTO_FORZADO","")</f>
        <v/>
      </c>
      <c r="CR2939" t="str">
        <f>CONCATENATE("COMUNIDAD_",PLANILLA!S2942)</f>
        <v>COMUNIDAD_</v>
      </c>
      <c r="CS2939" t="str">
        <f>CONCATENATE(PLANILLA!S2942,"_",PLANILLA!T2942)</f>
        <v>_</v>
      </c>
      <c r="ES2939" s="42" t="str">
        <f>IF(AND(PLANILLA!AM2942="",PLANILLA!AN2942=""),"",CONCATENATE(PLANILLA!AM2942,"-",PLANILLA!AN2942))</f>
        <v/>
      </c>
    </row>
    <row r="2940" spans="2:149" x14ac:dyDescent="0.25">
      <c r="B2940" t="str">
        <f>IF(OR(PLANILLA!AJ2943="SI",PLANILLA!AK2943="SI"),"TIEMPO","")</f>
        <v/>
      </c>
      <c r="C2940" t="str">
        <f>IF(OR(PLANILLA!AJ2943="SI",PLANILLA!AK2943="SI"),"DESPLAZAMIENTO_FORZADO","")</f>
        <v/>
      </c>
      <c r="CR2940" t="str">
        <f>CONCATENATE("COMUNIDAD_",PLANILLA!S2943)</f>
        <v>COMUNIDAD_</v>
      </c>
      <c r="CS2940" t="str">
        <f>CONCATENATE(PLANILLA!S2943,"_",PLANILLA!T2943)</f>
        <v>_</v>
      </c>
      <c r="ES2940" s="42" t="str">
        <f>IF(AND(PLANILLA!AM2943="",PLANILLA!AN2943=""),"",CONCATENATE(PLANILLA!AM2943,"-",PLANILLA!AN2943))</f>
        <v/>
      </c>
    </row>
    <row r="2941" spans="2:149" x14ac:dyDescent="0.25">
      <c r="B2941" t="str">
        <f>IF(OR(PLANILLA!AJ2944="SI",PLANILLA!AK2944="SI"),"TIEMPO","")</f>
        <v/>
      </c>
      <c r="C2941" t="str">
        <f>IF(OR(PLANILLA!AJ2944="SI",PLANILLA!AK2944="SI"),"DESPLAZAMIENTO_FORZADO","")</f>
        <v/>
      </c>
      <c r="CR2941" t="str">
        <f>CONCATENATE("COMUNIDAD_",PLANILLA!S2944)</f>
        <v>COMUNIDAD_</v>
      </c>
      <c r="CS2941" t="str">
        <f>CONCATENATE(PLANILLA!S2944,"_",PLANILLA!T2944)</f>
        <v>_</v>
      </c>
      <c r="ES2941" s="42" t="str">
        <f>IF(AND(PLANILLA!AM2944="",PLANILLA!AN2944=""),"",CONCATENATE(PLANILLA!AM2944,"-",PLANILLA!AN2944))</f>
        <v/>
      </c>
    </row>
    <row r="2942" spans="2:149" x14ac:dyDescent="0.25">
      <c r="B2942" t="str">
        <f>IF(OR(PLANILLA!AJ2945="SI",PLANILLA!AK2945="SI"),"TIEMPO","")</f>
        <v/>
      </c>
      <c r="C2942" t="str">
        <f>IF(OR(PLANILLA!AJ2945="SI",PLANILLA!AK2945="SI"),"DESPLAZAMIENTO_FORZADO","")</f>
        <v/>
      </c>
      <c r="CR2942" t="str">
        <f>CONCATENATE("COMUNIDAD_",PLANILLA!S2945)</f>
        <v>COMUNIDAD_</v>
      </c>
      <c r="CS2942" t="str">
        <f>CONCATENATE(PLANILLA!S2945,"_",PLANILLA!T2945)</f>
        <v>_</v>
      </c>
      <c r="ES2942" s="42" t="str">
        <f>IF(AND(PLANILLA!AM2945="",PLANILLA!AN2945=""),"",CONCATENATE(PLANILLA!AM2945,"-",PLANILLA!AN2945))</f>
        <v/>
      </c>
    </row>
    <row r="2943" spans="2:149" x14ac:dyDescent="0.25">
      <c r="B2943" t="str">
        <f>IF(OR(PLANILLA!AJ2946="SI",PLANILLA!AK2946="SI"),"TIEMPO","")</f>
        <v/>
      </c>
      <c r="C2943" t="str">
        <f>IF(OR(PLANILLA!AJ2946="SI",PLANILLA!AK2946="SI"),"DESPLAZAMIENTO_FORZADO","")</f>
        <v/>
      </c>
      <c r="CR2943" t="str">
        <f>CONCATENATE("COMUNIDAD_",PLANILLA!S2946)</f>
        <v>COMUNIDAD_</v>
      </c>
      <c r="CS2943" t="str">
        <f>CONCATENATE(PLANILLA!S2946,"_",PLANILLA!T2946)</f>
        <v>_</v>
      </c>
      <c r="ES2943" s="42" t="str">
        <f>IF(AND(PLANILLA!AM2946="",PLANILLA!AN2946=""),"",CONCATENATE(PLANILLA!AM2946,"-",PLANILLA!AN2946))</f>
        <v/>
      </c>
    </row>
    <row r="2944" spans="2:149" x14ac:dyDescent="0.25">
      <c r="B2944" t="str">
        <f>IF(OR(PLANILLA!AJ2947="SI",PLANILLA!AK2947="SI"),"TIEMPO","")</f>
        <v/>
      </c>
      <c r="C2944" t="str">
        <f>IF(OR(PLANILLA!AJ2947="SI",PLANILLA!AK2947="SI"),"DESPLAZAMIENTO_FORZADO","")</f>
        <v/>
      </c>
      <c r="CR2944" t="str">
        <f>CONCATENATE("COMUNIDAD_",PLANILLA!S2947)</f>
        <v>COMUNIDAD_</v>
      </c>
      <c r="CS2944" t="str">
        <f>CONCATENATE(PLANILLA!S2947,"_",PLANILLA!T2947)</f>
        <v>_</v>
      </c>
      <c r="ES2944" s="42" t="str">
        <f>IF(AND(PLANILLA!AM2947="",PLANILLA!AN2947=""),"",CONCATENATE(PLANILLA!AM2947,"-",PLANILLA!AN2947))</f>
        <v/>
      </c>
    </row>
    <row r="2945" spans="2:149" x14ac:dyDescent="0.25">
      <c r="B2945" t="str">
        <f>IF(OR(PLANILLA!AJ2948="SI",PLANILLA!AK2948="SI"),"TIEMPO","")</f>
        <v/>
      </c>
      <c r="C2945" t="str">
        <f>IF(OR(PLANILLA!AJ2948="SI",PLANILLA!AK2948="SI"),"DESPLAZAMIENTO_FORZADO","")</f>
        <v/>
      </c>
      <c r="CR2945" t="str">
        <f>CONCATENATE("COMUNIDAD_",PLANILLA!S2948)</f>
        <v>COMUNIDAD_</v>
      </c>
      <c r="CS2945" t="str">
        <f>CONCATENATE(PLANILLA!S2948,"_",PLANILLA!T2948)</f>
        <v>_</v>
      </c>
      <c r="ES2945" s="42" t="str">
        <f>IF(AND(PLANILLA!AM2948="",PLANILLA!AN2948=""),"",CONCATENATE(PLANILLA!AM2948,"-",PLANILLA!AN2948))</f>
        <v/>
      </c>
    </row>
    <row r="2946" spans="2:149" x14ac:dyDescent="0.25">
      <c r="B2946" t="str">
        <f>IF(OR(PLANILLA!AJ2949="SI",PLANILLA!AK2949="SI"),"TIEMPO","")</f>
        <v/>
      </c>
      <c r="C2946" t="str">
        <f>IF(OR(PLANILLA!AJ2949="SI",PLANILLA!AK2949="SI"),"DESPLAZAMIENTO_FORZADO","")</f>
        <v/>
      </c>
      <c r="CR2946" t="str">
        <f>CONCATENATE("COMUNIDAD_",PLANILLA!S2949)</f>
        <v>COMUNIDAD_</v>
      </c>
      <c r="CS2946" t="str">
        <f>CONCATENATE(PLANILLA!S2949,"_",PLANILLA!T2949)</f>
        <v>_</v>
      </c>
      <c r="ES2946" s="42" t="str">
        <f>IF(AND(PLANILLA!AM2949="",PLANILLA!AN2949=""),"",CONCATENATE(PLANILLA!AM2949,"-",PLANILLA!AN2949))</f>
        <v/>
      </c>
    </row>
    <row r="2947" spans="2:149" x14ac:dyDescent="0.25">
      <c r="B2947" t="str">
        <f>IF(OR(PLANILLA!AJ2950="SI",PLANILLA!AK2950="SI"),"TIEMPO","")</f>
        <v/>
      </c>
      <c r="C2947" t="str">
        <f>IF(OR(PLANILLA!AJ2950="SI",PLANILLA!AK2950="SI"),"DESPLAZAMIENTO_FORZADO","")</f>
        <v/>
      </c>
      <c r="CR2947" t="str">
        <f>CONCATENATE("COMUNIDAD_",PLANILLA!S2950)</f>
        <v>COMUNIDAD_</v>
      </c>
      <c r="CS2947" t="str">
        <f>CONCATENATE(PLANILLA!S2950,"_",PLANILLA!T2950)</f>
        <v>_</v>
      </c>
      <c r="ES2947" s="42" t="str">
        <f>IF(AND(PLANILLA!AM2950="",PLANILLA!AN2950=""),"",CONCATENATE(PLANILLA!AM2950,"-",PLANILLA!AN2950))</f>
        <v/>
      </c>
    </row>
    <row r="2948" spans="2:149" x14ac:dyDescent="0.25">
      <c r="B2948" t="str">
        <f>IF(OR(PLANILLA!AJ2951="SI",PLANILLA!AK2951="SI"),"TIEMPO","")</f>
        <v/>
      </c>
      <c r="C2948" t="str">
        <f>IF(OR(PLANILLA!AJ2951="SI",PLANILLA!AK2951="SI"),"DESPLAZAMIENTO_FORZADO","")</f>
        <v/>
      </c>
      <c r="CR2948" t="str">
        <f>CONCATENATE("COMUNIDAD_",PLANILLA!S2951)</f>
        <v>COMUNIDAD_</v>
      </c>
      <c r="CS2948" t="str">
        <f>CONCATENATE(PLANILLA!S2951,"_",PLANILLA!T2951)</f>
        <v>_</v>
      </c>
      <c r="ES2948" s="42" t="str">
        <f>IF(AND(PLANILLA!AM2951="",PLANILLA!AN2951=""),"",CONCATENATE(PLANILLA!AM2951,"-",PLANILLA!AN2951))</f>
        <v/>
      </c>
    </row>
    <row r="2949" spans="2:149" x14ac:dyDescent="0.25">
      <c r="B2949" t="str">
        <f>IF(OR(PLANILLA!AJ2952="SI",PLANILLA!AK2952="SI"),"TIEMPO","")</f>
        <v/>
      </c>
      <c r="C2949" t="str">
        <f>IF(OR(PLANILLA!AJ2952="SI",PLANILLA!AK2952="SI"),"DESPLAZAMIENTO_FORZADO","")</f>
        <v/>
      </c>
      <c r="CR2949" t="str">
        <f>CONCATENATE("COMUNIDAD_",PLANILLA!S2952)</f>
        <v>COMUNIDAD_</v>
      </c>
      <c r="CS2949" t="str">
        <f>CONCATENATE(PLANILLA!S2952,"_",PLANILLA!T2952)</f>
        <v>_</v>
      </c>
      <c r="ES2949" s="42" t="str">
        <f>IF(AND(PLANILLA!AM2952="",PLANILLA!AN2952=""),"",CONCATENATE(PLANILLA!AM2952,"-",PLANILLA!AN2952))</f>
        <v/>
      </c>
    </row>
    <row r="2950" spans="2:149" x14ac:dyDescent="0.25">
      <c r="B2950" t="str">
        <f>IF(OR(PLANILLA!AJ2953="SI",PLANILLA!AK2953="SI"),"TIEMPO","")</f>
        <v/>
      </c>
      <c r="C2950" t="str">
        <f>IF(OR(PLANILLA!AJ2953="SI",PLANILLA!AK2953="SI"),"DESPLAZAMIENTO_FORZADO","")</f>
        <v/>
      </c>
      <c r="CR2950" t="str">
        <f>CONCATENATE("COMUNIDAD_",PLANILLA!S2953)</f>
        <v>COMUNIDAD_</v>
      </c>
      <c r="CS2950" t="str">
        <f>CONCATENATE(PLANILLA!S2953,"_",PLANILLA!T2953)</f>
        <v>_</v>
      </c>
      <c r="ES2950" s="42" t="str">
        <f>IF(AND(PLANILLA!AM2953="",PLANILLA!AN2953=""),"",CONCATENATE(PLANILLA!AM2953,"-",PLANILLA!AN2953))</f>
        <v/>
      </c>
    </row>
    <row r="2951" spans="2:149" x14ac:dyDescent="0.25">
      <c r="B2951" t="str">
        <f>IF(OR(PLANILLA!AJ2954="SI",PLANILLA!AK2954="SI"),"TIEMPO","")</f>
        <v/>
      </c>
      <c r="C2951" t="str">
        <f>IF(OR(PLANILLA!AJ2954="SI",PLANILLA!AK2954="SI"),"DESPLAZAMIENTO_FORZADO","")</f>
        <v/>
      </c>
      <c r="CR2951" t="str">
        <f>CONCATENATE("COMUNIDAD_",PLANILLA!S2954)</f>
        <v>COMUNIDAD_</v>
      </c>
      <c r="CS2951" t="str">
        <f>CONCATENATE(PLANILLA!S2954,"_",PLANILLA!T2954)</f>
        <v>_</v>
      </c>
      <c r="ES2951" s="42" t="str">
        <f>IF(AND(PLANILLA!AM2954="",PLANILLA!AN2954=""),"",CONCATENATE(PLANILLA!AM2954,"-",PLANILLA!AN2954))</f>
        <v/>
      </c>
    </row>
    <row r="2952" spans="2:149" x14ac:dyDescent="0.25">
      <c r="B2952" t="str">
        <f>IF(OR(PLANILLA!AJ2955="SI",PLANILLA!AK2955="SI"),"TIEMPO","")</f>
        <v/>
      </c>
      <c r="C2952" t="str">
        <f>IF(OR(PLANILLA!AJ2955="SI",PLANILLA!AK2955="SI"),"DESPLAZAMIENTO_FORZADO","")</f>
        <v/>
      </c>
      <c r="CR2952" t="str">
        <f>CONCATENATE("COMUNIDAD_",PLANILLA!S2955)</f>
        <v>COMUNIDAD_</v>
      </c>
      <c r="CS2952" t="str">
        <f>CONCATENATE(PLANILLA!S2955,"_",PLANILLA!T2955)</f>
        <v>_</v>
      </c>
      <c r="ES2952" s="42" t="str">
        <f>IF(AND(PLANILLA!AM2955="",PLANILLA!AN2955=""),"",CONCATENATE(PLANILLA!AM2955,"-",PLANILLA!AN2955))</f>
        <v/>
      </c>
    </row>
    <row r="2953" spans="2:149" x14ac:dyDescent="0.25">
      <c r="B2953" t="str">
        <f>IF(OR(PLANILLA!AJ2956="SI",PLANILLA!AK2956="SI"),"TIEMPO","")</f>
        <v/>
      </c>
      <c r="C2953" t="str">
        <f>IF(OR(PLANILLA!AJ2956="SI",PLANILLA!AK2956="SI"),"DESPLAZAMIENTO_FORZADO","")</f>
        <v/>
      </c>
      <c r="CR2953" t="str">
        <f>CONCATENATE("COMUNIDAD_",PLANILLA!S2956)</f>
        <v>COMUNIDAD_</v>
      </c>
      <c r="CS2953" t="str">
        <f>CONCATENATE(PLANILLA!S2956,"_",PLANILLA!T2956)</f>
        <v>_</v>
      </c>
      <c r="ES2953" s="42" t="str">
        <f>IF(AND(PLANILLA!AM2956="",PLANILLA!AN2956=""),"",CONCATENATE(PLANILLA!AM2956,"-",PLANILLA!AN2956))</f>
        <v/>
      </c>
    </row>
    <row r="2954" spans="2:149" x14ac:dyDescent="0.25">
      <c r="B2954" t="str">
        <f>IF(OR(PLANILLA!AJ2957="SI",PLANILLA!AK2957="SI"),"TIEMPO","")</f>
        <v/>
      </c>
      <c r="C2954" t="str">
        <f>IF(OR(PLANILLA!AJ2957="SI",PLANILLA!AK2957="SI"),"DESPLAZAMIENTO_FORZADO","")</f>
        <v/>
      </c>
      <c r="CR2954" t="str">
        <f>CONCATENATE("COMUNIDAD_",PLANILLA!S2957)</f>
        <v>COMUNIDAD_</v>
      </c>
      <c r="CS2954" t="str">
        <f>CONCATENATE(PLANILLA!S2957,"_",PLANILLA!T2957)</f>
        <v>_</v>
      </c>
      <c r="ES2954" s="42" t="str">
        <f>IF(AND(PLANILLA!AM2957="",PLANILLA!AN2957=""),"",CONCATENATE(PLANILLA!AM2957,"-",PLANILLA!AN2957))</f>
        <v/>
      </c>
    </row>
    <row r="2955" spans="2:149" x14ac:dyDescent="0.25">
      <c r="B2955" t="str">
        <f>IF(OR(PLANILLA!AJ2958="SI",PLANILLA!AK2958="SI"),"TIEMPO","")</f>
        <v/>
      </c>
      <c r="C2955" t="str">
        <f>IF(OR(PLANILLA!AJ2958="SI",PLANILLA!AK2958="SI"),"DESPLAZAMIENTO_FORZADO","")</f>
        <v/>
      </c>
      <c r="CR2955" t="str">
        <f>CONCATENATE("COMUNIDAD_",PLANILLA!S2958)</f>
        <v>COMUNIDAD_</v>
      </c>
      <c r="CS2955" t="str">
        <f>CONCATENATE(PLANILLA!S2958,"_",PLANILLA!T2958)</f>
        <v>_</v>
      </c>
      <c r="ES2955" s="42" t="str">
        <f>IF(AND(PLANILLA!AM2958="",PLANILLA!AN2958=""),"",CONCATENATE(PLANILLA!AM2958,"-",PLANILLA!AN2958))</f>
        <v/>
      </c>
    </row>
    <row r="2956" spans="2:149" x14ac:dyDescent="0.25">
      <c r="B2956" t="str">
        <f>IF(OR(PLANILLA!AJ2959="SI",PLANILLA!AK2959="SI"),"TIEMPO","")</f>
        <v/>
      </c>
      <c r="C2956" t="str">
        <f>IF(OR(PLANILLA!AJ2959="SI",PLANILLA!AK2959="SI"),"DESPLAZAMIENTO_FORZADO","")</f>
        <v/>
      </c>
      <c r="CR2956" t="str">
        <f>CONCATENATE("COMUNIDAD_",PLANILLA!S2959)</f>
        <v>COMUNIDAD_</v>
      </c>
      <c r="CS2956" t="str">
        <f>CONCATENATE(PLANILLA!S2959,"_",PLANILLA!T2959)</f>
        <v>_</v>
      </c>
      <c r="ES2956" s="42" t="str">
        <f>IF(AND(PLANILLA!AM2959="",PLANILLA!AN2959=""),"",CONCATENATE(PLANILLA!AM2959,"-",PLANILLA!AN2959))</f>
        <v/>
      </c>
    </row>
    <row r="2957" spans="2:149" x14ac:dyDescent="0.25">
      <c r="B2957" t="str">
        <f>IF(OR(PLANILLA!AJ2960="SI",PLANILLA!AK2960="SI"),"TIEMPO","")</f>
        <v/>
      </c>
      <c r="C2957" t="str">
        <f>IF(OR(PLANILLA!AJ2960="SI",PLANILLA!AK2960="SI"),"DESPLAZAMIENTO_FORZADO","")</f>
        <v/>
      </c>
      <c r="CR2957" t="str">
        <f>CONCATENATE("COMUNIDAD_",PLANILLA!S2960)</f>
        <v>COMUNIDAD_</v>
      </c>
      <c r="CS2957" t="str">
        <f>CONCATENATE(PLANILLA!S2960,"_",PLANILLA!T2960)</f>
        <v>_</v>
      </c>
      <c r="ES2957" s="42" t="str">
        <f>IF(AND(PLANILLA!AM2960="",PLANILLA!AN2960=""),"",CONCATENATE(PLANILLA!AM2960,"-",PLANILLA!AN2960))</f>
        <v/>
      </c>
    </row>
    <row r="2958" spans="2:149" x14ac:dyDescent="0.25">
      <c r="B2958" t="str">
        <f>IF(OR(PLANILLA!AJ2961="SI",PLANILLA!AK2961="SI"),"TIEMPO","")</f>
        <v/>
      </c>
      <c r="C2958" t="str">
        <f>IF(OR(PLANILLA!AJ2961="SI",PLANILLA!AK2961="SI"),"DESPLAZAMIENTO_FORZADO","")</f>
        <v/>
      </c>
      <c r="CR2958" t="str">
        <f>CONCATENATE("COMUNIDAD_",PLANILLA!S2961)</f>
        <v>COMUNIDAD_</v>
      </c>
      <c r="CS2958" t="str">
        <f>CONCATENATE(PLANILLA!S2961,"_",PLANILLA!T2961)</f>
        <v>_</v>
      </c>
      <c r="ES2958" s="42" t="str">
        <f>IF(AND(PLANILLA!AM2961="",PLANILLA!AN2961=""),"",CONCATENATE(PLANILLA!AM2961,"-",PLANILLA!AN2961))</f>
        <v/>
      </c>
    </row>
    <row r="2959" spans="2:149" x14ac:dyDescent="0.25">
      <c r="B2959" t="str">
        <f>IF(OR(PLANILLA!AJ2962="SI",PLANILLA!AK2962="SI"),"TIEMPO","")</f>
        <v/>
      </c>
      <c r="C2959" t="str">
        <f>IF(OR(PLANILLA!AJ2962="SI",PLANILLA!AK2962="SI"),"DESPLAZAMIENTO_FORZADO","")</f>
        <v/>
      </c>
      <c r="CR2959" t="str">
        <f>CONCATENATE("COMUNIDAD_",PLANILLA!S2962)</f>
        <v>COMUNIDAD_</v>
      </c>
      <c r="CS2959" t="str">
        <f>CONCATENATE(PLANILLA!S2962,"_",PLANILLA!T2962)</f>
        <v>_</v>
      </c>
      <c r="ES2959" s="42" t="str">
        <f>IF(AND(PLANILLA!AM2962="",PLANILLA!AN2962=""),"",CONCATENATE(PLANILLA!AM2962,"-",PLANILLA!AN2962))</f>
        <v/>
      </c>
    </row>
    <row r="2960" spans="2:149" x14ac:dyDescent="0.25">
      <c r="B2960" t="str">
        <f>IF(OR(PLANILLA!AJ2963="SI",PLANILLA!AK2963="SI"),"TIEMPO","")</f>
        <v/>
      </c>
      <c r="C2960" t="str">
        <f>IF(OR(PLANILLA!AJ2963="SI",PLANILLA!AK2963="SI"),"DESPLAZAMIENTO_FORZADO","")</f>
        <v/>
      </c>
      <c r="CR2960" t="str">
        <f>CONCATENATE("COMUNIDAD_",PLANILLA!S2963)</f>
        <v>COMUNIDAD_</v>
      </c>
      <c r="CS2960" t="str">
        <f>CONCATENATE(PLANILLA!S2963,"_",PLANILLA!T2963)</f>
        <v>_</v>
      </c>
      <c r="ES2960" s="42" t="str">
        <f>IF(AND(PLANILLA!AM2963="",PLANILLA!AN2963=""),"",CONCATENATE(PLANILLA!AM2963,"-",PLANILLA!AN2963))</f>
        <v/>
      </c>
    </row>
    <row r="2961" spans="2:149" x14ac:dyDescent="0.25">
      <c r="B2961" t="str">
        <f>IF(OR(PLANILLA!AJ2964="SI",PLANILLA!AK2964="SI"),"TIEMPO","")</f>
        <v/>
      </c>
      <c r="C2961" t="str">
        <f>IF(OR(PLANILLA!AJ2964="SI",PLANILLA!AK2964="SI"),"DESPLAZAMIENTO_FORZADO","")</f>
        <v/>
      </c>
      <c r="CR2961" t="str">
        <f>CONCATENATE("COMUNIDAD_",PLANILLA!S2964)</f>
        <v>COMUNIDAD_</v>
      </c>
      <c r="CS2961" t="str">
        <f>CONCATENATE(PLANILLA!S2964,"_",PLANILLA!T2964)</f>
        <v>_</v>
      </c>
      <c r="ES2961" s="42" t="str">
        <f>IF(AND(PLANILLA!AM2964="",PLANILLA!AN2964=""),"",CONCATENATE(PLANILLA!AM2964,"-",PLANILLA!AN2964))</f>
        <v/>
      </c>
    </row>
    <row r="2962" spans="2:149" x14ac:dyDescent="0.25">
      <c r="B2962" t="str">
        <f>IF(OR(PLANILLA!AJ2965="SI",PLANILLA!AK2965="SI"),"TIEMPO","")</f>
        <v/>
      </c>
      <c r="C2962" t="str">
        <f>IF(OR(PLANILLA!AJ2965="SI",PLANILLA!AK2965="SI"),"DESPLAZAMIENTO_FORZADO","")</f>
        <v/>
      </c>
      <c r="CR2962" t="str">
        <f>CONCATENATE("COMUNIDAD_",PLANILLA!S2965)</f>
        <v>COMUNIDAD_</v>
      </c>
      <c r="CS2962" t="str">
        <f>CONCATENATE(PLANILLA!S2965,"_",PLANILLA!T2965)</f>
        <v>_</v>
      </c>
      <c r="ES2962" s="42" t="str">
        <f>IF(AND(PLANILLA!AM2965="",PLANILLA!AN2965=""),"",CONCATENATE(PLANILLA!AM2965,"-",PLANILLA!AN2965))</f>
        <v/>
      </c>
    </row>
    <row r="2963" spans="2:149" x14ac:dyDescent="0.25">
      <c r="B2963" t="str">
        <f>IF(OR(PLANILLA!AJ2966="SI",PLANILLA!AK2966="SI"),"TIEMPO","")</f>
        <v/>
      </c>
      <c r="C2963" t="str">
        <f>IF(OR(PLANILLA!AJ2966="SI",PLANILLA!AK2966="SI"),"DESPLAZAMIENTO_FORZADO","")</f>
        <v/>
      </c>
      <c r="CR2963" t="str">
        <f>CONCATENATE("COMUNIDAD_",PLANILLA!S2966)</f>
        <v>COMUNIDAD_</v>
      </c>
      <c r="CS2963" t="str">
        <f>CONCATENATE(PLANILLA!S2966,"_",PLANILLA!T2966)</f>
        <v>_</v>
      </c>
      <c r="ES2963" s="42" t="str">
        <f>IF(AND(PLANILLA!AM2966="",PLANILLA!AN2966=""),"",CONCATENATE(PLANILLA!AM2966,"-",PLANILLA!AN2966))</f>
        <v/>
      </c>
    </row>
    <row r="2964" spans="2:149" x14ac:dyDescent="0.25">
      <c r="B2964" t="str">
        <f>IF(OR(PLANILLA!AJ2967="SI",PLANILLA!AK2967="SI"),"TIEMPO","")</f>
        <v/>
      </c>
      <c r="C2964" t="str">
        <f>IF(OR(PLANILLA!AJ2967="SI",PLANILLA!AK2967="SI"),"DESPLAZAMIENTO_FORZADO","")</f>
        <v/>
      </c>
      <c r="CR2964" t="str">
        <f>CONCATENATE("COMUNIDAD_",PLANILLA!S2967)</f>
        <v>COMUNIDAD_</v>
      </c>
      <c r="CS2964" t="str">
        <f>CONCATENATE(PLANILLA!S2967,"_",PLANILLA!T2967)</f>
        <v>_</v>
      </c>
      <c r="ES2964" s="42" t="str">
        <f>IF(AND(PLANILLA!AM2967="",PLANILLA!AN2967=""),"",CONCATENATE(PLANILLA!AM2967,"-",PLANILLA!AN2967))</f>
        <v/>
      </c>
    </row>
    <row r="2965" spans="2:149" x14ac:dyDescent="0.25">
      <c r="B2965" t="str">
        <f>IF(OR(PLANILLA!AJ2968="SI",PLANILLA!AK2968="SI"),"TIEMPO","")</f>
        <v/>
      </c>
      <c r="C2965" t="str">
        <f>IF(OR(PLANILLA!AJ2968="SI",PLANILLA!AK2968="SI"),"DESPLAZAMIENTO_FORZADO","")</f>
        <v/>
      </c>
      <c r="CR2965" t="str">
        <f>CONCATENATE("COMUNIDAD_",PLANILLA!S2968)</f>
        <v>COMUNIDAD_</v>
      </c>
      <c r="CS2965" t="str">
        <f>CONCATENATE(PLANILLA!S2968,"_",PLANILLA!T2968)</f>
        <v>_</v>
      </c>
      <c r="ES2965" s="42" t="str">
        <f>IF(AND(PLANILLA!AM2968="",PLANILLA!AN2968=""),"",CONCATENATE(PLANILLA!AM2968,"-",PLANILLA!AN2968))</f>
        <v/>
      </c>
    </row>
    <row r="2966" spans="2:149" x14ac:dyDescent="0.25">
      <c r="B2966" t="str">
        <f>IF(OR(PLANILLA!AJ2969="SI",PLANILLA!AK2969="SI"),"TIEMPO","")</f>
        <v/>
      </c>
      <c r="C2966" t="str">
        <f>IF(OR(PLANILLA!AJ2969="SI",PLANILLA!AK2969="SI"),"DESPLAZAMIENTO_FORZADO","")</f>
        <v/>
      </c>
      <c r="CR2966" t="str">
        <f>CONCATENATE("COMUNIDAD_",PLANILLA!S2969)</f>
        <v>COMUNIDAD_</v>
      </c>
      <c r="CS2966" t="str">
        <f>CONCATENATE(PLANILLA!S2969,"_",PLANILLA!T2969)</f>
        <v>_</v>
      </c>
      <c r="ES2966" s="42" t="str">
        <f>IF(AND(PLANILLA!AM2969="",PLANILLA!AN2969=""),"",CONCATENATE(PLANILLA!AM2969,"-",PLANILLA!AN2969))</f>
        <v/>
      </c>
    </row>
    <row r="2967" spans="2:149" x14ac:dyDescent="0.25">
      <c r="B2967" t="str">
        <f>IF(OR(PLANILLA!AJ2970="SI",PLANILLA!AK2970="SI"),"TIEMPO","")</f>
        <v/>
      </c>
      <c r="C2967" t="str">
        <f>IF(OR(PLANILLA!AJ2970="SI",PLANILLA!AK2970="SI"),"DESPLAZAMIENTO_FORZADO","")</f>
        <v/>
      </c>
      <c r="CR2967" t="str">
        <f>CONCATENATE("COMUNIDAD_",PLANILLA!S2970)</f>
        <v>COMUNIDAD_</v>
      </c>
      <c r="CS2967" t="str">
        <f>CONCATENATE(PLANILLA!S2970,"_",PLANILLA!T2970)</f>
        <v>_</v>
      </c>
      <c r="ES2967" s="42" t="str">
        <f>IF(AND(PLANILLA!AM2970="",PLANILLA!AN2970=""),"",CONCATENATE(PLANILLA!AM2970,"-",PLANILLA!AN2970))</f>
        <v/>
      </c>
    </row>
    <row r="2968" spans="2:149" x14ac:dyDescent="0.25">
      <c r="B2968" t="str">
        <f>IF(OR(PLANILLA!AJ2971="SI",PLANILLA!AK2971="SI"),"TIEMPO","")</f>
        <v/>
      </c>
      <c r="C2968" t="str">
        <f>IF(OR(PLANILLA!AJ2971="SI",PLANILLA!AK2971="SI"),"DESPLAZAMIENTO_FORZADO","")</f>
        <v/>
      </c>
      <c r="CR2968" t="str">
        <f>CONCATENATE("COMUNIDAD_",PLANILLA!S2971)</f>
        <v>COMUNIDAD_</v>
      </c>
      <c r="CS2968" t="str">
        <f>CONCATENATE(PLANILLA!S2971,"_",PLANILLA!T2971)</f>
        <v>_</v>
      </c>
      <c r="ES2968" s="42" t="str">
        <f>IF(AND(PLANILLA!AM2971="",PLANILLA!AN2971=""),"",CONCATENATE(PLANILLA!AM2971,"-",PLANILLA!AN2971))</f>
        <v/>
      </c>
    </row>
    <row r="2969" spans="2:149" x14ac:dyDescent="0.25">
      <c r="B2969" t="str">
        <f>IF(OR(PLANILLA!AJ2972="SI",PLANILLA!AK2972="SI"),"TIEMPO","")</f>
        <v/>
      </c>
      <c r="C2969" t="str">
        <f>IF(OR(PLANILLA!AJ2972="SI",PLANILLA!AK2972="SI"),"DESPLAZAMIENTO_FORZADO","")</f>
        <v/>
      </c>
      <c r="CR2969" t="str">
        <f>CONCATENATE("COMUNIDAD_",PLANILLA!S2972)</f>
        <v>COMUNIDAD_</v>
      </c>
      <c r="CS2969" t="str">
        <f>CONCATENATE(PLANILLA!S2972,"_",PLANILLA!T2972)</f>
        <v>_</v>
      </c>
      <c r="ES2969" s="42" t="str">
        <f>IF(AND(PLANILLA!AM2972="",PLANILLA!AN2972=""),"",CONCATENATE(PLANILLA!AM2972,"-",PLANILLA!AN2972))</f>
        <v/>
      </c>
    </row>
    <row r="2970" spans="2:149" x14ac:dyDescent="0.25">
      <c r="B2970" t="str">
        <f>IF(OR(PLANILLA!AJ2973="SI",PLANILLA!AK2973="SI"),"TIEMPO","")</f>
        <v/>
      </c>
      <c r="C2970" t="str">
        <f>IF(OR(PLANILLA!AJ2973="SI",PLANILLA!AK2973="SI"),"DESPLAZAMIENTO_FORZADO","")</f>
        <v/>
      </c>
      <c r="CR2970" t="str">
        <f>CONCATENATE("COMUNIDAD_",PLANILLA!S2973)</f>
        <v>COMUNIDAD_</v>
      </c>
      <c r="CS2970" t="str">
        <f>CONCATENATE(PLANILLA!S2973,"_",PLANILLA!T2973)</f>
        <v>_</v>
      </c>
      <c r="ES2970" s="42" t="str">
        <f>IF(AND(PLANILLA!AM2973="",PLANILLA!AN2973=""),"",CONCATENATE(PLANILLA!AM2973,"-",PLANILLA!AN2973))</f>
        <v/>
      </c>
    </row>
    <row r="2971" spans="2:149" x14ac:dyDescent="0.25">
      <c r="B2971" t="str">
        <f>IF(OR(PLANILLA!AJ2974="SI",PLANILLA!AK2974="SI"),"TIEMPO","")</f>
        <v/>
      </c>
      <c r="C2971" t="str">
        <f>IF(OR(PLANILLA!AJ2974="SI",PLANILLA!AK2974="SI"),"DESPLAZAMIENTO_FORZADO","")</f>
        <v/>
      </c>
      <c r="CR2971" t="str">
        <f>CONCATENATE("COMUNIDAD_",PLANILLA!S2974)</f>
        <v>COMUNIDAD_</v>
      </c>
      <c r="CS2971" t="str">
        <f>CONCATENATE(PLANILLA!S2974,"_",PLANILLA!T2974)</f>
        <v>_</v>
      </c>
      <c r="ES2971" s="42" t="str">
        <f>IF(AND(PLANILLA!AM2974="",PLANILLA!AN2974=""),"",CONCATENATE(PLANILLA!AM2974,"-",PLANILLA!AN2974))</f>
        <v/>
      </c>
    </row>
    <row r="2972" spans="2:149" x14ac:dyDescent="0.25">
      <c r="B2972" t="str">
        <f>IF(OR(PLANILLA!AJ2975="SI",PLANILLA!AK2975="SI"),"TIEMPO","")</f>
        <v/>
      </c>
      <c r="C2972" t="str">
        <f>IF(OR(PLANILLA!AJ2975="SI",PLANILLA!AK2975="SI"),"DESPLAZAMIENTO_FORZADO","")</f>
        <v/>
      </c>
      <c r="CR2972" t="str">
        <f>CONCATENATE("COMUNIDAD_",PLANILLA!S2975)</f>
        <v>COMUNIDAD_</v>
      </c>
      <c r="CS2972" t="str">
        <f>CONCATENATE(PLANILLA!S2975,"_",PLANILLA!T2975)</f>
        <v>_</v>
      </c>
      <c r="ES2972" s="42" t="str">
        <f>IF(AND(PLANILLA!AM2975="",PLANILLA!AN2975=""),"",CONCATENATE(PLANILLA!AM2975,"-",PLANILLA!AN2975))</f>
        <v/>
      </c>
    </row>
    <row r="2973" spans="2:149" x14ac:dyDescent="0.25">
      <c r="B2973" t="str">
        <f>IF(OR(PLANILLA!AJ2976="SI",PLANILLA!AK2976="SI"),"TIEMPO","")</f>
        <v/>
      </c>
      <c r="C2973" t="str">
        <f>IF(OR(PLANILLA!AJ2976="SI",PLANILLA!AK2976="SI"),"DESPLAZAMIENTO_FORZADO","")</f>
        <v/>
      </c>
      <c r="CR2973" t="str">
        <f>CONCATENATE("COMUNIDAD_",PLANILLA!S2976)</f>
        <v>COMUNIDAD_</v>
      </c>
      <c r="CS2973" t="str">
        <f>CONCATENATE(PLANILLA!S2976,"_",PLANILLA!T2976)</f>
        <v>_</v>
      </c>
      <c r="ES2973" s="42" t="str">
        <f>IF(AND(PLANILLA!AM2976="",PLANILLA!AN2976=""),"",CONCATENATE(PLANILLA!AM2976,"-",PLANILLA!AN2976))</f>
        <v/>
      </c>
    </row>
    <row r="2974" spans="2:149" x14ac:dyDescent="0.25">
      <c r="B2974" t="str">
        <f>IF(OR(PLANILLA!AJ2977="SI",PLANILLA!AK2977="SI"),"TIEMPO","")</f>
        <v/>
      </c>
      <c r="C2974" t="str">
        <f>IF(OR(PLANILLA!AJ2977="SI",PLANILLA!AK2977="SI"),"DESPLAZAMIENTO_FORZADO","")</f>
        <v/>
      </c>
      <c r="CR2974" t="str">
        <f>CONCATENATE("COMUNIDAD_",PLANILLA!S2977)</f>
        <v>COMUNIDAD_</v>
      </c>
      <c r="CS2974" t="str">
        <f>CONCATENATE(PLANILLA!S2977,"_",PLANILLA!T2977)</f>
        <v>_</v>
      </c>
      <c r="ES2974" s="42" t="str">
        <f>IF(AND(PLANILLA!AM2977="",PLANILLA!AN2977=""),"",CONCATENATE(PLANILLA!AM2977,"-",PLANILLA!AN2977))</f>
        <v/>
      </c>
    </row>
    <row r="2975" spans="2:149" x14ac:dyDescent="0.25">
      <c r="B2975" t="str">
        <f>IF(OR(PLANILLA!AJ2978="SI",PLANILLA!AK2978="SI"),"TIEMPO","")</f>
        <v/>
      </c>
      <c r="C2975" t="str">
        <f>IF(OR(PLANILLA!AJ2978="SI",PLANILLA!AK2978="SI"),"DESPLAZAMIENTO_FORZADO","")</f>
        <v/>
      </c>
      <c r="CR2975" t="str">
        <f>CONCATENATE("COMUNIDAD_",PLANILLA!S2978)</f>
        <v>COMUNIDAD_</v>
      </c>
      <c r="CS2975" t="str">
        <f>CONCATENATE(PLANILLA!S2978,"_",PLANILLA!T2978)</f>
        <v>_</v>
      </c>
      <c r="ES2975" s="42" t="str">
        <f>IF(AND(PLANILLA!AM2978="",PLANILLA!AN2978=""),"",CONCATENATE(PLANILLA!AM2978,"-",PLANILLA!AN2978))</f>
        <v/>
      </c>
    </row>
    <row r="2976" spans="2:149" x14ac:dyDescent="0.25">
      <c r="B2976" t="str">
        <f>IF(OR(PLANILLA!AJ2979="SI",PLANILLA!AK2979="SI"),"TIEMPO","")</f>
        <v/>
      </c>
      <c r="C2976" t="str">
        <f>IF(OR(PLANILLA!AJ2979="SI",PLANILLA!AK2979="SI"),"DESPLAZAMIENTO_FORZADO","")</f>
        <v/>
      </c>
      <c r="CR2976" t="str">
        <f>CONCATENATE("COMUNIDAD_",PLANILLA!S2979)</f>
        <v>COMUNIDAD_</v>
      </c>
      <c r="CS2976" t="str">
        <f>CONCATENATE(PLANILLA!S2979,"_",PLANILLA!T2979)</f>
        <v>_</v>
      </c>
      <c r="ES2976" s="42" t="str">
        <f>IF(AND(PLANILLA!AM2979="",PLANILLA!AN2979=""),"",CONCATENATE(PLANILLA!AM2979,"-",PLANILLA!AN2979))</f>
        <v/>
      </c>
    </row>
    <row r="2977" spans="2:149" x14ac:dyDescent="0.25">
      <c r="B2977" t="str">
        <f>IF(OR(PLANILLA!AJ2980="SI",PLANILLA!AK2980="SI"),"TIEMPO","")</f>
        <v/>
      </c>
      <c r="C2977" t="str">
        <f>IF(OR(PLANILLA!AJ2980="SI",PLANILLA!AK2980="SI"),"DESPLAZAMIENTO_FORZADO","")</f>
        <v/>
      </c>
      <c r="CR2977" t="str">
        <f>CONCATENATE("COMUNIDAD_",PLANILLA!S2980)</f>
        <v>COMUNIDAD_</v>
      </c>
      <c r="CS2977" t="str">
        <f>CONCATENATE(PLANILLA!S2980,"_",PLANILLA!T2980)</f>
        <v>_</v>
      </c>
      <c r="ES2977" s="42" t="str">
        <f>IF(AND(PLANILLA!AM2980="",PLANILLA!AN2980=""),"",CONCATENATE(PLANILLA!AM2980,"-",PLANILLA!AN2980))</f>
        <v/>
      </c>
    </row>
    <row r="2978" spans="2:149" x14ac:dyDescent="0.25">
      <c r="B2978" t="str">
        <f>IF(OR(PLANILLA!AJ2981="SI",PLANILLA!AK2981="SI"),"TIEMPO","")</f>
        <v/>
      </c>
      <c r="C2978" t="str">
        <f>IF(OR(PLANILLA!AJ2981="SI",PLANILLA!AK2981="SI"),"DESPLAZAMIENTO_FORZADO","")</f>
        <v/>
      </c>
      <c r="CR2978" t="str">
        <f>CONCATENATE("COMUNIDAD_",PLANILLA!S2981)</f>
        <v>COMUNIDAD_</v>
      </c>
      <c r="CS2978" t="str">
        <f>CONCATENATE(PLANILLA!S2981,"_",PLANILLA!T2981)</f>
        <v>_</v>
      </c>
      <c r="ES2978" s="42" t="str">
        <f>IF(AND(PLANILLA!AM2981="",PLANILLA!AN2981=""),"",CONCATENATE(PLANILLA!AM2981,"-",PLANILLA!AN2981))</f>
        <v/>
      </c>
    </row>
    <row r="2979" spans="2:149" x14ac:dyDescent="0.25">
      <c r="B2979" t="str">
        <f>IF(OR(PLANILLA!AJ2982="SI",PLANILLA!AK2982="SI"),"TIEMPO","")</f>
        <v/>
      </c>
      <c r="C2979" t="str">
        <f>IF(OR(PLANILLA!AJ2982="SI",PLANILLA!AK2982="SI"),"DESPLAZAMIENTO_FORZADO","")</f>
        <v/>
      </c>
      <c r="CR2979" t="str">
        <f>CONCATENATE("COMUNIDAD_",PLANILLA!S2982)</f>
        <v>COMUNIDAD_</v>
      </c>
      <c r="CS2979" t="str">
        <f>CONCATENATE(PLANILLA!S2982,"_",PLANILLA!T2982)</f>
        <v>_</v>
      </c>
      <c r="ES2979" s="42" t="str">
        <f>IF(AND(PLANILLA!AM2982="",PLANILLA!AN2982=""),"",CONCATENATE(PLANILLA!AM2982,"-",PLANILLA!AN2982))</f>
        <v/>
      </c>
    </row>
    <row r="2980" spans="2:149" x14ac:dyDescent="0.25">
      <c r="B2980" t="str">
        <f>IF(OR(PLANILLA!AJ2983="SI",PLANILLA!AK2983="SI"),"TIEMPO","")</f>
        <v/>
      </c>
      <c r="C2980" t="str">
        <f>IF(OR(PLANILLA!AJ2983="SI",PLANILLA!AK2983="SI"),"DESPLAZAMIENTO_FORZADO","")</f>
        <v/>
      </c>
      <c r="CR2980" t="str">
        <f>CONCATENATE("COMUNIDAD_",PLANILLA!S2983)</f>
        <v>COMUNIDAD_</v>
      </c>
      <c r="CS2980" t="str">
        <f>CONCATENATE(PLANILLA!S2983,"_",PLANILLA!T2983)</f>
        <v>_</v>
      </c>
      <c r="ES2980" s="42" t="str">
        <f>IF(AND(PLANILLA!AM2983="",PLANILLA!AN2983=""),"",CONCATENATE(PLANILLA!AM2983,"-",PLANILLA!AN2983))</f>
        <v/>
      </c>
    </row>
    <row r="2981" spans="2:149" x14ac:dyDescent="0.25">
      <c r="B2981" t="str">
        <f>IF(OR(PLANILLA!AJ2984="SI",PLANILLA!AK2984="SI"),"TIEMPO","")</f>
        <v/>
      </c>
      <c r="C2981" t="str">
        <f>IF(OR(PLANILLA!AJ2984="SI",PLANILLA!AK2984="SI"),"DESPLAZAMIENTO_FORZADO","")</f>
        <v/>
      </c>
      <c r="CR2981" t="str">
        <f>CONCATENATE("COMUNIDAD_",PLANILLA!S2984)</f>
        <v>COMUNIDAD_</v>
      </c>
      <c r="CS2981" t="str">
        <f>CONCATENATE(PLANILLA!S2984,"_",PLANILLA!T2984)</f>
        <v>_</v>
      </c>
      <c r="ES2981" s="42" t="str">
        <f>IF(AND(PLANILLA!AM2984="",PLANILLA!AN2984=""),"",CONCATENATE(PLANILLA!AM2984,"-",PLANILLA!AN2984))</f>
        <v/>
      </c>
    </row>
    <row r="2982" spans="2:149" x14ac:dyDescent="0.25">
      <c r="B2982" t="str">
        <f>IF(OR(PLANILLA!AJ2985="SI",PLANILLA!AK2985="SI"),"TIEMPO","")</f>
        <v/>
      </c>
      <c r="C2982" t="str">
        <f>IF(OR(PLANILLA!AJ2985="SI",PLANILLA!AK2985="SI"),"DESPLAZAMIENTO_FORZADO","")</f>
        <v/>
      </c>
      <c r="CR2982" t="str">
        <f>CONCATENATE("COMUNIDAD_",PLANILLA!S2985)</f>
        <v>COMUNIDAD_</v>
      </c>
      <c r="CS2982" t="str">
        <f>CONCATENATE(PLANILLA!S2985,"_",PLANILLA!T2985)</f>
        <v>_</v>
      </c>
      <c r="ES2982" s="42" t="str">
        <f>IF(AND(PLANILLA!AM2985="",PLANILLA!AN2985=""),"",CONCATENATE(PLANILLA!AM2985,"-",PLANILLA!AN2985))</f>
        <v/>
      </c>
    </row>
    <row r="2983" spans="2:149" x14ac:dyDescent="0.25">
      <c r="B2983" t="str">
        <f>IF(OR(PLANILLA!AJ2986="SI",PLANILLA!AK2986="SI"),"TIEMPO","")</f>
        <v/>
      </c>
      <c r="C2983" t="str">
        <f>IF(OR(PLANILLA!AJ2986="SI",PLANILLA!AK2986="SI"),"DESPLAZAMIENTO_FORZADO","")</f>
        <v/>
      </c>
      <c r="CR2983" t="str">
        <f>CONCATENATE("COMUNIDAD_",PLANILLA!S2986)</f>
        <v>COMUNIDAD_</v>
      </c>
      <c r="CS2983" t="str">
        <f>CONCATENATE(PLANILLA!S2986,"_",PLANILLA!T2986)</f>
        <v>_</v>
      </c>
      <c r="ES2983" s="42" t="str">
        <f>IF(AND(PLANILLA!AM2986="",PLANILLA!AN2986=""),"",CONCATENATE(PLANILLA!AM2986,"-",PLANILLA!AN2986))</f>
        <v/>
      </c>
    </row>
    <row r="2984" spans="2:149" x14ac:dyDescent="0.25">
      <c r="B2984" t="str">
        <f>IF(OR(PLANILLA!AJ2987="SI",PLANILLA!AK2987="SI"),"TIEMPO","")</f>
        <v/>
      </c>
      <c r="C2984" t="str">
        <f>IF(OR(PLANILLA!AJ2987="SI",PLANILLA!AK2987="SI"),"DESPLAZAMIENTO_FORZADO","")</f>
        <v/>
      </c>
      <c r="CR2984" t="str">
        <f>CONCATENATE("COMUNIDAD_",PLANILLA!S2987)</f>
        <v>COMUNIDAD_</v>
      </c>
      <c r="CS2984" t="str">
        <f>CONCATENATE(PLANILLA!S2987,"_",PLANILLA!T2987)</f>
        <v>_</v>
      </c>
      <c r="ES2984" s="42" t="str">
        <f>IF(AND(PLANILLA!AM2987="",PLANILLA!AN2987=""),"",CONCATENATE(PLANILLA!AM2987,"-",PLANILLA!AN2987))</f>
        <v/>
      </c>
    </row>
    <row r="2985" spans="2:149" x14ac:dyDescent="0.25">
      <c r="B2985" t="str">
        <f>IF(OR(PLANILLA!AJ2988="SI",PLANILLA!AK2988="SI"),"TIEMPO","")</f>
        <v/>
      </c>
      <c r="C2985" t="str">
        <f>IF(OR(PLANILLA!AJ2988="SI",PLANILLA!AK2988="SI"),"DESPLAZAMIENTO_FORZADO","")</f>
        <v/>
      </c>
      <c r="CR2985" t="str">
        <f>CONCATENATE("COMUNIDAD_",PLANILLA!S2988)</f>
        <v>COMUNIDAD_</v>
      </c>
      <c r="CS2985" t="str">
        <f>CONCATENATE(PLANILLA!S2988,"_",PLANILLA!T2988)</f>
        <v>_</v>
      </c>
      <c r="ES2985" s="42" t="str">
        <f>IF(AND(PLANILLA!AM2988="",PLANILLA!AN2988=""),"",CONCATENATE(PLANILLA!AM2988,"-",PLANILLA!AN2988))</f>
        <v/>
      </c>
    </row>
    <row r="2986" spans="2:149" x14ac:dyDescent="0.25">
      <c r="B2986" t="str">
        <f>IF(OR(PLANILLA!AJ2989="SI",PLANILLA!AK2989="SI"),"TIEMPO","")</f>
        <v/>
      </c>
      <c r="C2986" t="str">
        <f>IF(OR(PLANILLA!AJ2989="SI",PLANILLA!AK2989="SI"),"DESPLAZAMIENTO_FORZADO","")</f>
        <v/>
      </c>
      <c r="CR2986" t="str">
        <f>CONCATENATE("COMUNIDAD_",PLANILLA!S2989)</f>
        <v>COMUNIDAD_</v>
      </c>
      <c r="CS2986" t="str">
        <f>CONCATENATE(PLANILLA!S2989,"_",PLANILLA!T2989)</f>
        <v>_</v>
      </c>
      <c r="ES2986" s="42" t="str">
        <f>IF(AND(PLANILLA!AM2989="",PLANILLA!AN2989=""),"",CONCATENATE(PLANILLA!AM2989,"-",PLANILLA!AN2989))</f>
        <v/>
      </c>
    </row>
    <row r="2987" spans="2:149" x14ac:dyDescent="0.25">
      <c r="B2987" t="str">
        <f>IF(OR(PLANILLA!AJ2990="SI",PLANILLA!AK2990="SI"),"TIEMPO","")</f>
        <v/>
      </c>
      <c r="C2987" t="str">
        <f>IF(OR(PLANILLA!AJ2990="SI",PLANILLA!AK2990="SI"),"DESPLAZAMIENTO_FORZADO","")</f>
        <v/>
      </c>
      <c r="CR2987" t="str">
        <f>CONCATENATE("COMUNIDAD_",PLANILLA!S2990)</f>
        <v>COMUNIDAD_</v>
      </c>
      <c r="CS2987" t="str">
        <f>CONCATENATE(PLANILLA!S2990,"_",PLANILLA!T2990)</f>
        <v>_</v>
      </c>
      <c r="ES2987" s="42" t="str">
        <f>IF(AND(PLANILLA!AM2990="",PLANILLA!AN2990=""),"",CONCATENATE(PLANILLA!AM2990,"-",PLANILLA!AN2990))</f>
        <v/>
      </c>
    </row>
    <row r="2988" spans="2:149" x14ac:dyDescent="0.25">
      <c r="B2988" t="str">
        <f>IF(OR(PLANILLA!AJ2991="SI",PLANILLA!AK2991="SI"),"TIEMPO","")</f>
        <v/>
      </c>
      <c r="C2988" t="str">
        <f>IF(OR(PLANILLA!AJ2991="SI",PLANILLA!AK2991="SI"),"DESPLAZAMIENTO_FORZADO","")</f>
        <v/>
      </c>
      <c r="CR2988" t="str">
        <f>CONCATENATE("COMUNIDAD_",PLANILLA!S2991)</f>
        <v>COMUNIDAD_</v>
      </c>
      <c r="CS2988" t="str">
        <f>CONCATENATE(PLANILLA!S2991,"_",PLANILLA!T2991)</f>
        <v>_</v>
      </c>
      <c r="ES2988" s="42" t="str">
        <f>IF(AND(PLANILLA!AM2991="",PLANILLA!AN2991=""),"",CONCATENATE(PLANILLA!AM2991,"-",PLANILLA!AN2991))</f>
        <v/>
      </c>
    </row>
    <row r="2989" spans="2:149" x14ac:dyDescent="0.25">
      <c r="B2989" t="str">
        <f>IF(OR(PLANILLA!AJ2992="SI",PLANILLA!AK2992="SI"),"TIEMPO","")</f>
        <v/>
      </c>
      <c r="C2989" t="str">
        <f>IF(OR(PLANILLA!AJ2992="SI",PLANILLA!AK2992="SI"),"DESPLAZAMIENTO_FORZADO","")</f>
        <v/>
      </c>
      <c r="CR2989" t="str">
        <f>CONCATENATE("COMUNIDAD_",PLANILLA!S2992)</f>
        <v>COMUNIDAD_</v>
      </c>
      <c r="CS2989" t="str">
        <f>CONCATENATE(PLANILLA!S2992,"_",PLANILLA!T2992)</f>
        <v>_</v>
      </c>
      <c r="ES2989" s="42" t="str">
        <f>IF(AND(PLANILLA!AM2992="",PLANILLA!AN2992=""),"",CONCATENATE(PLANILLA!AM2992,"-",PLANILLA!AN2992))</f>
        <v/>
      </c>
    </row>
    <row r="2990" spans="2:149" x14ac:dyDescent="0.25">
      <c r="B2990" t="str">
        <f>IF(OR(PLANILLA!AJ2993="SI",PLANILLA!AK2993="SI"),"TIEMPO","")</f>
        <v/>
      </c>
      <c r="C2990" t="str">
        <f>IF(OR(PLANILLA!AJ2993="SI",PLANILLA!AK2993="SI"),"DESPLAZAMIENTO_FORZADO","")</f>
        <v/>
      </c>
      <c r="CR2990" t="str">
        <f>CONCATENATE("COMUNIDAD_",PLANILLA!S2993)</f>
        <v>COMUNIDAD_</v>
      </c>
      <c r="CS2990" t="str">
        <f>CONCATENATE(PLANILLA!S2993,"_",PLANILLA!T2993)</f>
        <v>_</v>
      </c>
      <c r="ES2990" s="42" t="str">
        <f>IF(AND(PLANILLA!AM2993="",PLANILLA!AN2993=""),"",CONCATENATE(PLANILLA!AM2993,"-",PLANILLA!AN2993))</f>
        <v/>
      </c>
    </row>
    <row r="2991" spans="2:149" x14ac:dyDescent="0.25">
      <c r="B2991" t="str">
        <f>IF(OR(PLANILLA!AJ2994="SI",PLANILLA!AK2994="SI"),"TIEMPO","")</f>
        <v/>
      </c>
      <c r="C2991" t="str">
        <f>IF(OR(PLANILLA!AJ2994="SI",PLANILLA!AK2994="SI"),"DESPLAZAMIENTO_FORZADO","")</f>
        <v/>
      </c>
      <c r="CR2991" t="str">
        <f>CONCATENATE("COMUNIDAD_",PLANILLA!S2994)</f>
        <v>COMUNIDAD_</v>
      </c>
      <c r="CS2991" t="str">
        <f>CONCATENATE(PLANILLA!S2994,"_",PLANILLA!T2994)</f>
        <v>_</v>
      </c>
      <c r="ES2991" s="42" t="str">
        <f>IF(AND(PLANILLA!AM2994="",PLANILLA!AN2994=""),"",CONCATENATE(PLANILLA!AM2994,"-",PLANILLA!AN2994))</f>
        <v/>
      </c>
    </row>
    <row r="2992" spans="2:149" x14ac:dyDescent="0.25">
      <c r="B2992" t="str">
        <f>IF(OR(PLANILLA!AJ2995="SI",PLANILLA!AK2995="SI"),"TIEMPO","")</f>
        <v/>
      </c>
      <c r="C2992" t="str">
        <f>IF(OR(PLANILLA!AJ2995="SI",PLANILLA!AK2995="SI"),"DESPLAZAMIENTO_FORZADO","")</f>
        <v/>
      </c>
      <c r="CR2992" t="str">
        <f>CONCATENATE("COMUNIDAD_",PLANILLA!S2995)</f>
        <v>COMUNIDAD_</v>
      </c>
      <c r="CS2992" t="str">
        <f>CONCATENATE(PLANILLA!S2995,"_",PLANILLA!T2995)</f>
        <v>_</v>
      </c>
      <c r="ES2992" s="42" t="str">
        <f>IF(AND(PLANILLA!AM2995="",PLANILLA!AN2995=""),"",CONCATENATE(PLANILLA!AM2995,"-",PLANILLA!AN2995))</f>
        <v/>
      </c>
    </row>
    <row r="2993" spans="2:149" x14ac:dyDescent="0.25">
      <c r="B2993" t="str">
        <f>IF(OR(PLANILLA!AJ2996="SI",PLANILLA!AK2996="SI"),"TIEMPO","")</f>
        <v/>
      </c>
      <c r="C2993" t="str">
        <f>IF(OR(PLANILLA!AJ2996="SI",PLANILLA!AK2996="SI"),"DESPLAZAMIENTO_FORZADO","")</f>
        <v/>
      </c>
      <c r="CR2993" t="str">
        <f>CONCATENATE("COMUNIDAD_",PLANILLA!S2996)</f>
        <v>COMUNIDAD_</v>
      </c>
      <c r="CS2993" t="str">
        <f>CONCATENATE(PLANILLA!S2996,"_",PLANILLA!T2996)</f>
        <v>_</v>
      </c>
      <c r="ES2993" s="42" t="str">
        <f>IF(AND(PLANILLA!AM2996="",PLANILLA!AN2996=""),"",CONCATENATE(PLANILLA!AM2996,"-",PLANILLA!AN2996))</f>
        <v/>
      </c>
    </row>
    <row r="2994" spans="2:149" x14ac:dyDescent="0.25">
      <c r="B2994" t="str">
        <f>IF(OR(PLANILLA!AJ2997="SI",PLANILLA!AK2997="SI"),"TIEMPO","")</f>
        <v/>
      </c>
      <c r="C2994" t="str">
        <f>IF(OR(PLANILLA!AJ2997="SI",PLANILLA!AK2997="SI"),"DESPLAZAMIENTO_FORZADO","")</f>
        <v/>
      </c>
      <c r="CR2994" t="str">
        <f>CONCATENATE("COMUNIDAD_",PLANILLA!S2997)</f>
        <v>COMUNIDAD_</v>
      </c>
      <c r="CS2994" t="str">
        <f>CONCATENATE(PLANILLA!S2997,"_",PLANILLA!T2997)</f>
        <v>_</v>
      </c>
      <c r="ES2994" s="42" t="str">
        <f>IF(AND(PLANILLA!AM2997="",PLANILLA!AN2997=""),"",CONCATENATE(PLANILLA!AM2997,"-",PLANILLA!AN2997))</f>
        <v/>
      </c>
    </row>
    <row r="2995" spans="2:149" x14ac:dyDescent="0.25">
      <c r="B2995" t="str">
        <f>IF(OR(PLANILLA!AJ2998="SI",PLANILLA!AK2998="SI"),"TIEMPO","")</f>
        <v/>
      </c>
      <c r="C2995" t="str">
        <f>IF(OR(PLANILLA!AJ2998="SI",PLANILLA!AK2998="SI"),"DESPLAZAMIENTO_FORZADO","")</f>
        <v/>
      </c>
      <c r="CR2995" t="str">
        <f>CONCATENATE("COMUNIDAD_",PLANILLA!S2998)</f>
        <v>COMUNIDAD_</v>
      </c>
      <c r="CS2995" t="str">
        <f>CONCATENATE(PLANILLA!S2998,"_",PLANILLA!T2998)</f>
        <v>_</v>
      </c>
      <c r="ES2995" s="42" t="str">
        <f>IF(AND(PLANILLA!AM2998="",PLANILLA!AN2998=""),"",CONCATENATE(PLANILLA!AM2998,"-",PLANILLA!AN2998))</f>
        <v/>
      </c>
    </row>
    <row r="2996" spans="2:149" x14ac:dyDescent="0.25">
      <c r="B2996" t="str">
        <f>IF(OR(PLANILLA!AJ2999="SI",PLANILLA!AK2999="SI"),"TIEMPO","")</f>
        <v/>
      </c>
      <c r="C2996" t="str">
        <f>IF(OR(PLANILLA!AJ2999="SI",PLANILLA!AK2999="SI"),"DESPLAZAMIENTO_FORZADO","")</f>
        <v/>
      </c>
      <c r="CR2996" t="str">
        <f>CONCATENATE("COMUNIDAD_",PLANILLA!S2999)</f>
        <v>COMUNIDAD_</v>
      </c>
      <c r="CS2996" t="str">
        <f>CONCATENATE(PLANILLA!S2999,"_",PLANILLA!T2999)</f>
        <v>_</v>
      </c>
      <c r="ES2996" s="42" t="str">
        <f>IF(AND(PLANILLA!AM2999="",PLANILLA!AN2999=""),"",CONCATENATE(PLANILLA!AM2999,"-",PLANILLA!AN2999))</f>
        <v/>
      </c>
    </row>
    <row r="2997" spans="2:149" x14ac:dyDescent="0.25">
      <c r="B2997" t="str">
        <f>IF(OR(PLANILLA!AJ3000="SI",PLANILLA!AK3000="SI"),"TIEMPO","")</f>
        <v/>
      </c>
      <c r="C2997" t="str">
        <f>IF(OR(PLANILLA!AJ3000="SI",PLANILLA!AK3000="SI"),"DESPLAZAMIENTO_FORZADO","")</f>
        <v/>
      </c>
      <c r="CR2997" t="str">
        <f>CONCATENATE("COMUNIDAD_",PLANILLA!S3000)</f>
        <v>COMUNIDAD_</v>
      </c>
      <c r="CS2997" t="str">
        <f>CONCATENATE(PLANILLA!S3000,"_",PLANILLA!T3000)</f>
        <v>_</v>
      </c>
      <c r="ES2997" s="42" t="str">
        <f>IF(AND(PLANILLA!AM3000="",PLANILLA!AN3000=""),"",CONCATENATE(PLANILLA!AM3000,"-",PLANILLA!AN3000))</f>
        <v/>
      </c>
    </row>
    <row r="2998" spans="2:149" x14ac:dyDescent="0.25">
      <c r="B2998" t="str">
        <f>IF(OR(PLANILLA!AJ3001="SI",PLANILLA!AK3001="SI"),"TIEMPO","")</f>
        <v/>
      </c>
      <c r="C2998" t="str">
        <f>IF(OR(PLANILLA!AJ3001="SI",PLANILLA!AK3001="SI"),"DESPLAZAMIENTO_FORZADO","")</f>
        <v/>
      </c>
      <c r="CR2998" t="str">
        <f>CONCATENATE("COMUNIDAD_",PLANILLA!S3001)</f>
        <v>COMUNIDAD_</v>
      </c>
      <c r="CS2998" t="str">
        <f>CONCATENATE(PLANILLA!S3001,"_",PLANILLA!T3001)</f>
        <v>_</v>
      </c>
      <c r="ES2998" s="42" t="str">
        <f>IF(AND(PLANILLA!AM3001="",PLANILLA!AN3001=""),"",CONCATENATE(PLANILLA!AM3001,"-",PLANILLA!AN3001))</f>
        <v/>
      </c>
    </row>
    <row r="2999" spans="2:149" x14ac:dyDescent="0.25">
      <c r="B2999" t="str">
        <f>IF(OR(PLANILLA!AJ3002="SI",PLANILLA!AK3002="SI"),"TIEMPO","")</f>
        <v/>
      </c>
      <c r="C2999" t="str">
        <f>IF(OR(PLANILLA!AJ3002="SI",PLANILLA!AK3002="SI"),"DESPLAZAMIENTO_FORZADO","")</f>
        <v/>
      </c>
      <c r="CR2999" t="str">
        <f>CONCATENATE("COMUNIDAD_",PLANILLA!S3002)</f>
        <v>COMUNIDAD_</v>
      </c>
      <c r="CS2999" t="str">
        <f>CONCATENATE(PLANILLA!S3002,"_",PLANILLA!T3002)</f>
        <v>_</v>
      </c>
      <c r="ES2999" s="42" t="str">
        <f>IF(AND(PLANILLA!AM3002="",PLANILLA!AN3002=""),"",CONCATENATE(PLANILLA!AM3002,"-",PLANILLA!AN3002))</f>
        <v/>
      </c>
    </row>
    <row r="3000" spans="2:149" x14ac:dyDescent="0.25">
      <c r="B3000" t="str">
        <f>IF(OR(PLANILLA!AJ3003="SI",PLANILLA!AK3003="SI"),"TIEMPO","")</f>
        <v/>
      </c>
      <c r="C3000" t="str">
        <f>IF(OR(PLANILLA!AJ3003="SI",PLANILLA!AK3003="SI"),"DESPLAZAMIENTO_FORZADO","")</f>
        <v/>
      </c>
      <c r="CR3000" t="str">
        <f>CONCATENATE("COMUNIDAD_",PLANILLA!S3003)</f>
        <v>COMUNIDAD_</v>
      </c>
      <c r="CS3000" t="str">
        <f>CONCATENATE(PLANILLA!S3003,"_",PLANILLA!T3003)</f>
        <v>_</v>
      </c>
      <c r="ES3000" s="42" t="str">
        <f>IF(AND(PLANILLA!AM3003="",PLANILLA!AN3003=""),"",CONCATENATE(PLANILLA!AM3003,"-",PLANILLA!AN3003))</f>
        <v/>
      </c>
    </row>
    <row r="3001" spans="2:149" x14ac:dyDescent="0.25">
      <c r="B3001" t="str">
        <f>IF(OR(PLANILLA!AJ3004="SI",PLANILLA!AK3004="SI"),"TIEMPO","")</f>
        <v/>
      </c>
      <c r="C3001" t="str">
        <f>IF(OR(PLANILLA!AJ3004="SI",PLANILLA!AK3004="SI"),"DESPLAZAMIENTO_FORZADO","")</f>
        <v/>
      </c>
      <c r="CR3001" t="str">
        <f>CONCATENATE("COMUNIDAD_",PLANILLA!S3004)</f>
        <v>COMUNIDAD_</v>
      </c>
      <c r="CS3001" t="str">
        <f>CONCATENATE(PLANILLA!S3004,"_",PLANILLA!T3004)</f>
        <v>_</v>
      </c>
      <c r="ES3001" s="42" t="str">
        <f>IF(AND(PLANILLA!AM3004="",PLANILLA!AN3004=""),"",CONCATENATE(PLANILLA!AM3004,"-",PLANILLA!AN3004))</f>
        <v/>
      </c>
    </row>
    <row r="3002" spans="2:149" x14ac:dyDescent="0.25">
      <c r="B3002" t="str">
        <f>IF(OR(PLANILLA!AJ3005="SI",PLANILLA!AK3005="SI"),"TIEMPO","")</f>
        <v/>
      </c>
      <c r="C3002" t="str">
        <f>IF(OR(PLANILLA!AJ3005="SI",PLANILLA!AK3005="SI"),"DESPLAZAMIENTO_FORZADO","")</f>
        <v/>
      </c>
      <c r="CR3002" t="str">
        <f>CONCATENATE("COMUNIDAD_",PLANILLA!S3005)</f>
        <v>COMUNIDAD_</v>
      </c>
      <c r="CS3002" t="str">
        <f>CONCATENATE(PLANILLA!S3005,"_",PLANILLA!T3005)</f>
        <v>_</v>
      </c>
      <c r="ES3002" s="42" t="str">
        <f>IF(AND(PLANILLA!AM3005="",PLANILLA!AN3005=""),"",CONCATENATE(PLANILLA!AM3005,"-",PLANILLA!AN3005))</f>
        <v/>
      </c>
    </row>
    <row r="3003" spans="2:149" x14ac:dyDescent="0.25">
      <c r="B3003" t="str">
        <f>IF(OR(PLANILLA!AJ3006="SI",PLANILLA!AK3006="SI"),"TIEMPO","")</f>
        <v/>
      </c>
      <c r="C3003" t="str">
        <f>IF(OR(PLANILLA!AJ3006="SI",PLANILLA!AK3006="SI"),"DESPLAZAMIENTO_FORZADO","")</f>
        <v/>
      </c>
      <c r="CR3003" t="str">
        <f>CONCATENATE("COMUNIDAD_",PLANILLA!S3006)</f>
        <v>COMUNIDAD_</v>
      </c>
      <c r="CS3003" t="str">
        <f>CONCATENATE(PLANILLA!S3006,"_",PLANILLA!T3006)</f>
        <v>_</v>
      </c>
      <c r="ES3003" s="42" t="str">
        <f>IF(AND(PLANILLA!AM3006="",PLANILLA!AN3006=""),"",CONCATENATE(PLANILLA!AM3006,"-",PLANILLA!AN3006))</f>
        <v/>
      </c>
    </row>
    <row r="3004" spans="2:149" x14ac:dyDescent="0.25">
      <c r="B3004" t="str">
        <f>IF(OR(PLANILLA!AJ3007="SI",PLANILLA!AK3007="SI"),"TIEMPO","")</f>
        <v/>
      </c>
      <c r="C3004" t="str">
        <f>IF(OR(PLANILLA!AJ3007="SI",PLANILLA!AK3007="SI"),"DESPLAZAMIENTO_FORZADO","")</f>
        <v/>
      </c>
      <c r="CR3004" t="str">
        <f>CONCATENATE("COMUNIDAD_",PLANILLA!S3007)</f>
        <v>COMUNIDAD_</v>
      </c>
      <c r="CS3004" t="str">
        <f>CONCATENATE(PLANILLA!S3007,"_",PLANILLA!T3007)</f>
        <v>_</v>
      </c>
      <c r="ES3004" s="42" t="str">
        <f>IF(AND(PLANILLA!AM3007="",PLANILLA!AN3007=""),"",CONCATENATE(PLANILLA!AM3007,"-",PLANILLA!AN3007))</f>
        <v/>
      </c>
    </row>
    <row r="3005" spans="2:149" x14ac:dyDescent="0.25">
      <c r="B3005" t="str">
        <f>IF(OR(PLANILLA!AJ3008="SI",PLANILLA!AK3008="SI"),"TIEMPO","")</f>
        <v/>
      </c>
      <c r="C3005" t="str">
        <f>IF(OR(PLANILLA!AJ3008="SI",PLANILLA!AK3008="SI"),"DESPLAZAMIENTO_FORZADO","")</f>
        <v/>
      </c>
      <c r="CR3005" t="str">
        <f>CONCATENATE("COMUNIDAD_",PLANILLA!S3008)</f>
        <v>COMUNIDAD_</v>
      </c>
      <c r="CS3005" t="str">
        <f>CONCATENATE(PLANILLA!S3008,"_",PLANILLA!T3008)</f>
        <v>_</v>
      </c>
      <c r="ES3005" s="42" t="str">
        <f>IF(AND(PLANILLA!AM3008="",PLANILLA!AN3008=""),"",CONCATENATE(PLANILLA!AM3008,"-",PLANILLA!AN3008))</f>
        <v/>
      </c>
    </row>
    <row r="3006" spans="2:149" x14ac:dyDescent="0.25">
      <c r="B3006" t="str">
        <f>IF(OR(PLANILLA!AJ3009="SI",PLANILLA!AK3009="SI"),"TIEMPO","")</f>
        <v/>
      </c>
      <c r="C3006" t="str">
        <f>IF(OR(PLANILLA!AJ3009="SI",PLANILLA!AK3009="SI"),"DESPLAZAMIENTO_FORZADO","")</f>
        <v/>
      </c>
      <c r="CR3006" t="str">
        <f>CONCATENATE("COMUNIDAD_",PLANILLA!S3009)</f>
        <v>COMUNIDAD_</v>
      </c>
      <c r="CS3006" t="str">
        <f>CONCATENATE(PLANILLA!S3009,"_",PLANILLA!T3009)</f>
        <v>_</v>
      </c>
      <c r="ES3006" s="42" t="str">
        <f>IF(AND(PLANILLA!AM3009="",PLANILLA!AN3009=""),"",CONCATENATE(PLANILLA!AM3009,"-",PLANILLA!AN3009))</f>
        <v/>
      </c>
    </row>
    <row r="3007" spans="2:149" x14ac:dyDescent="0.25">
      <c r="B3007" t="str">
        <f>IF(OR(PLANILLA!AJ3010="SI",PLANILLA!AK3010="SI"),"TIEMPO","")</f>
        <v/>
      </c>
      <c r="C3007" t="str">
        <f>IF(OR(PLANILLA!AJ3010="SI",PLANILLA!AK3010="SI"),"DESPLAZAMIENTO_FORZADO","")</f>
        <v/>
      </c>
      <c r="CR3007" t="str">
        <f>CONCATENATE("COMUNIDAD_",PLANILLA!S3010)</f>
        <v>COMUNIDAD_</v>
      </c>
      <c r="CS3007" t="str">
        <f>CONCATENATE(PLANILLA!S3010,"_",PLANILLA!T3010)</f>
        <v>_</v>
      </c>
      <c r="ES3007" s="42" t="str">
        <f>IF(AND(PLANILLA!AM3010="",PLANILLA!AN3010=""),"",CONCATENATE(PLANILLA!AM3010,"-",PLANILLA!AN3010))</f>
        <v/>
      </c>
    </row>
    <row r="3008" spans="2:149" x14ac:dyDescent="0.25">
      <c r="B3008" t="str">
        <f>IF(OR(PLANILLA!AJ3011="SI",PLANILLA!AK3011="SI"),"TIEMPO","")</f>
        <v/>
      </c>
      <c r="C3008" t="str">
        <f>IF(OR(PLANILLA!AJ3011="SI",PLANILLA!AK3011="SI"),"DESPLAZAMIENTO_FORZADO","")</f>
        <v/>
      </c>
      <c r="CR3008" t="str">
        <f>CONCATENATE("COMUNIDAD_",PLANILLA!S3011)</f>
        <v>COMUNIDAD_</v>
      </c>
      <c r="CS3008" t="str">
        <f>CONCATENATE(PLANILLA!S3011,"_",PLANILLA!T3011)</f>
        <v>_</v>
      </c>
      <c r="ES3008" s="42" t="str">
        <f>IF(AND(PLANILLA!AM3011="",PLANILLA!AN3011=""),"",CONCATENATE(PLANILLA!AM3011,"-",PLANILLA!AN3011))</f>
        <v/>
      </c>
    </row>
    <row r="3009" spans="2:149" x14ac:dyDescent="0.25">
      <c r="B3009" t="str">
        <f>IF(OR(PLANILLA!AJ3012="SI",PLANILLA!AK3012="SI"),"TIEMPO","")</f>
        <v/>
      </c>
      <c r="C3009" t="str">
        <f>IF(OR(PLANILLA!AJ3012="SI",PLANILLA!AK3012="SI"),"DESPLAZAMIENTO_FORZADO","")</f>
        <v/>
      </c>
      <c r="CR3009" t="str">
        <f>CONCATENATE("COMUNIDAD_",PLANILLA!S3012)</f>
        <v>COMUNIDAD_</v>
      </c>
      <c r="CS3009" t="str">
        <f>CONCATENATE(PLANILLA!S3012,"_",PLANILLA!T3012)</f>
        <v>_</v>
      </c>
      <c r="ES3009" s="42" t="str">
        <f>IF(AND(PLANILLA!AM3012="",PLANILLA!AN3012=""),"",CONCATENATE(PLANILLA!AM3012,"-",PLANILLA!AN3012))</f>
        <v/>
      </c>
    </row>
    <row r="3010" spans="2:149" x14ac:dyDescent="0.25">
      <c r="B3010" t="str">
        <f>IF(OR(PLANILLA!AJ3013="SI",PLANILLA!AK3013="SI"),"TIEMPO","")</f>
        <v/>
      </c>
      <c r="C3010" t="str">
        <f>IF(OR(PLANILLA!AJ3013="SI",PLANILLA!AK3013="SI"),"DESPLAZAMIENTO_FORZADO","")</f>
        <v/>
      </c>
      <c r="CR3010" t="str">
        <f>CONCATENATE("COMUNIDAD_",PLANILLA!S3013)</f>
        <v>COMUNIDAD_</v>
      </c>
      <c r="CS3010" t="str">
        <f>CONCATENATE(PLANILLA!S3013,"_",PLANILLA!T3013)</f>
        <v>_</v>
      </c>
      <c r="ES3010" s="42" t="str">
        <f>IF(AND(PLANILLA!AM3013="",PLANILLA!AN3013=""),"",CONCATENATE(PLANILLA!AM3013,"-",PLANILLA!AN3013))</f>
        <v/>
      </c>
    </row>
    <row r="3011" spans="2:149" x14ac:dyDescent="0.25">
      <c r="B3011" t="str">
        <f>IF(OR(PLANILLA!AJ3014="SI",PLANILLA!AK3014="SI"),"TIEMPO","")</f>
        <v/>
      </c>
      <c r="C3011" t="str">
        <f>IF(OR(PLANILLA!AJ3014="SI",PLANILLA!AK3014="SI"),"DESPLAZAMIENTO_FORZADO","")</f>
        <v/>
      </c>
      <c r="CR3011" t="str">
        <f>CONCATENATE("COMUNIDAD_",PLANILLA!S3014)</f>
        <v>COMUNIDAD_</v>
      </c>
      <c r="CS3011" t="str">
        <f>CONCATENATE(PLANILLA!S3014,"_",PLANILLA!T3014)</f>
        <v>_</v>
      </c>
      <c r="ES3011" s="42" t="str">
        <f>IF(AND(PLANILLA!AM3014="",PLANILLA!AN3014=""),"",CONCATENATE(PLANILLA!AM3014,"-",PLANILLA!AN3014))</f>
        <v/>
      </c>
    </row>
    <row r="3012" spans="2:149" x14ac:dyDescent="0.25">
      <c r="B3012" t="str">
        <f>IF(OR(PLANILLA!AJ3015="SI",PLANILLA!AK3015="SI"),"TIEMPO","")</f>
        <v/>
      </c>
      <c r="C3012" t="str">
        <f>IF(OR(PLANILLA!AJ3015="SI",PLANILLA!AK3015="SI"),"DESPLAZAMIENTO_FORZADO","")</f>
        <v/>
      </c>
      <c r="CR3012" t="str">
        <f>CONCATENATE("COMUNIDAD_",PLANILLA!S3015)</f>
        <v>COMUNIDAD_</v>
      </c>
      <c r="CS3012" t="str">
        <f>CONCATENATE(PLANILLA!S3015,"_",PLANILLA!T3015)</f>
        <v>_</v>
      </c>
      <c r="ES3012" s="42" t="str">
        <f>IF(AND(PLANILLA!AM3015="",PLANILLA!AN3015=""),"",CONCATENATE(PLANILLA!AM3015,"-",PLANILLA!AN3015))</f>
        <v/>
      </c>
    </row>
    <row r="3013" spans="2:149" x14ac:dyDescent="0.25">
      <c r="B3013" t="str">
        <f>IF(OR(PLANILLA!AJ3016="SI",PLANILLA!AK3016="SI"),"TIEMPO","")</f>
        <v/>
      </c>
      <c r="C3013" t="str">
        <f>IF(OR(PLANILLA!AJ3016="SI",PLANILLA!AK3016="SI"),"DESPLAZAMIENTO_FORZADO","")</f>
        <v/>
      </c>
      <c r="CR3013" t="str">
        <f>CONCATENATE("COMUNIDAD_",PLANILLA!S3016)</f>
        <v>COMUNIDAD_</v>
      </c>
      <c r="CS3013" t="str">
        <f>CONCATENATE(PLANILLA!S3016,"_",PLANILLA!T3016)</f>
        <v>_</v>
      </c>
      <c r="ES3013" s="42" t="str">
        <f>IF(AND(PLANILLA!AM3016="",PLANILLA!AN3016=""),"",CONCATENATE(PLANILLA!AM3016,"-",PLANILLA!AN3016))</f>
        <v/>
      </c>
    </row>
    <row r="3014" spans="2:149" x14ac:dyDescent="0.25">
      <c r="B3014" t="str">
        <f>IF(OR(PLANILLA!AJ3017="SI",PLANILLA!AK3017="SI"),"TIEMPO","")</f>
        <v/>
      </c>
      <c r="C3014" t="str">
        <f>IF(OR(PLANILLA!AJ3017="SI",PLANILLA!AK3017="SI"),"DESPLAZAMIENTO_FORZADO","")</f>
        <v/>
      </c>
      <c r="CR3014" t="str">
        <f>CONCATENATE("COMUNIDAD_",PLANILLA!S3017)</f>
        <v>COMUNIDAD_</v>
      </c>
      <c r="CS3014" t="str">
        <f>CONCATENATE(PLANILLA!S3017,"_",PLANILLA!T3017)</f>
        <v>_</v>
      </c>
      <c r="ES3014" s="42" t="str">
        <f>IF(AND(PLANILLA!AM3017="",PLANILLA!AN3017=""),"",CONCATENATE(PLANILLA!AM3017,"-",PLANILLA!AN3017))</f>
        <v/>
      </c>
    </row>
    <row r="3015" spans="2:149" x14ac:dyDescent="0.25">
      <c r="B3015" t="str">
        <f>IF(OR(PLANILLA!AJ3018="SI",PLANILLA!AK3018="SI"),"TIEMPO","")</f>
        <v/>
      </c>
      <c r="C3015" t="str">
        <f>IF(OR(PLANILLA!AJ3018="SI",PLANILLA!AK3018="SI"),"DESPLAZAMIENTO_FORZADO","")</f>
        <v/>
      </c>
      <c r="CR3015" t="str">
        <f>CONCATENATE("COMUNIDAD_",PLANILLA!S3018)</f>
        <v>COMUNIDAD_</v>
      </c>
      <c r="CS3015" t="str">
        <f>CONCATENATE(PLANILLA!S3018,"_",PLANILLA!T3018)</f>
        <v>_</v>
      </c>
      <c r="ES3015" s="42" t="str">
        <f>IF(AND(PLANILLA!AM3018="",PLANILLA!AN3018=""),"",CONCATENATE(PLANILLA!AM3018,"-",PLANILLA!AN3018))</f>
        <v/>
      </c>
    </row>
    <row r="3016" spans="2:149" x14ac:dyDescent="0.25">
      <c r="B3016" t="str">
        <f>IF(OR(PLANILLA!AJ3019="SI",PLANILLA!AK3019="SI"),"TIEMPO","")</f>
        <v/>
      </c>
      <c r="C3016" t="str">
        <f>IF(OR(PLANILLA!AJ3019="SI",PLANILLA!AK3019="SI"),"DESPLAZAMIENTO_FORZADO","")</f>
        <v/>
      </c>
      <c r="CR3016" t="str">
        <f>CONCATENATE("COMUNIDAD_",PLANILLA!S3019)</f>
        <v>COMUNIDAD_</v>
      </c>
      <c r="CS3016" t="str">
        <f>CONCATENATE(PLANILLA!S3019,"_",PLANILLA!T3019)</f>
        <v>_</v>
      </c>
      <c r="ES3016" s="42" t="str">
        <f>IF(AND(PLANILLA!AM3019="",PLANILLA!AN3019=""),"",CONCATENATE(PLANILLA!AM3019,"-",PLANILLA!AN3019))</f>
        <v/>
      </c>
    </row>
    <row r="3017" spans="2:149" x14ac:dyDescent="0.25">
      <c r="B3017" t="str">
        <f>IF(OR(PLANILLA!AJ3020="SI",PLANILLA!AK3020="SI"),"TIEMPO","")</f>
        <v/>
      </c>
      <c r="C3017" t="str">
        <f>IF(OR(PLANILLA!AJ3020="SI",PLANILLA!AK3020="SI"),"DESPLAZAMIENTO_FORZADO","")</f>
        <v/>
      </c>
      <c r="CR3017" t="str">
        <f>CONCATENATE("COMUNIDAD_",PLANILLA!S3020)</f>
        <v>COMUNIDAD_</v>
      </c>
      <c r="CS3017" t="str">
        <f>CONCATENATE(PLANILLA!S3020,"_",PLANILLA!T3020)</f>
        <v>_</v>
      </c>
      <c r="ES3017" s="42" t="str">
        <f>IF(AND(PLANILLA!AM3020="",PLANILLA!AN3020=""),"",CONCATENATE(PLANILLA!AM3020,"-",PLANILLA!AN3020))</f>
        <v/>
      </c>
    </row>
    <row r="3018" spans="2:149" x14ac:dyDescent="0.25">
      <c r="B3018" t="str">
        <f>IF(OR(PLANILLA!AJ3021="SI",PLANILLA!AK3021="SI"),"TIEMPO","")</f>
        <v/>
      </c>
      <c r="C3018" t="str">
        <f>IF(OR(PLANILLA!AJ3021="SI",PLANILLA!AK3021="SI"),"DESPLAZAMIENTO_FORZADO","")</f>
        <v/>
      </c>
      <c r="CR3018" t="str">
        <f>CONCATENATE("COMUNIDAD_",PLANILLA!S3021)</f>
        <v>COMUNIDAD_</v>
      </c>
      <c r="CS3018" t="str">
        <f>CONCATENATE(PLANILLA!S3021,"_",PLANILLA!T3021)</f>
        <v>_</v>
      </c>
      <c r="ES3018" s="42" t="str">
        <f>IF(AND(PLANILLA!AM3021="",PLANILLA!AN3021=""),"",CONCATENATE(PLANILLA!AM3021,"-",PLANILLA!AN3021))</f>
        <v/>
      </c>
    </row>
    <row r="3019" spans="2:149" x14ac:dyDescent="0.25">
      <c r="B3019" t="str">
        <f>IF(OR(PLANILLA!AJ3022="SI",PLANILLA!AK3022="SI"),"TIEMPO","")</f>
        <v/>
      </c>
      <c r="C3019" t="str">
        <f>IF(OR(PLANILLA!AJ3022="SI",PLANILLA!AK3022="SI"),"DESPLAZAMIENTO_FORZADO","")</f>
        <v/>
      </c>
      <c r="CR3019" t="str">
        <f>CONCATENATE("COMUNIDAD_",PLANILLA!S3022)</f>
        <v>COMUNIDAD_</v>
      </c>
      <c r="CS3019" t="str">
        <f>CONCATENATE(PLANILLA!S3022,"_",PLANILLA!T3022)</f>
        <v>_</v>
      </c>
      <c r="ES3019" s="42" t="str">
        <f>IF(AND(PLANILLA!AM3022="",PLANILLA!AN3022=""),"",CONCATENATE(PLANILLA!AM3022,"-",PLANILLA!AN3022))</f>
        <v/>
      </c>
    </row>
    <row r="3020" spans="2:149" x14ac:dyDescent="0.25">
      <c r="B3020" t="str">
        <f>IF(OR(PLANILLA!AJ3023="SI",PLANILLA!AK3023="SI"),"TIEMPO","")</f>
        <v/>
      </c>
      <c r="C3020" t="str">
        <f>IF(OR(PLANILLA!AJ3023="SI",PLANILLA!AK3023="SI"),"DESPLAZAMIENTO_FORZADO","")</f>
        <v/>
      </c>
      <c r="CR3020" t="str">
        <f>CONCATENATE("COMUNIDAD_",PLANILLA!S3023)</f>
        <v>COMUNIDAD_</v>
      </c>
      <c r="CS3020" t="str">
        <f>CONCATENATE(PLANILLA!S3023,"_",PLANILLA!T3023)</f>
        <v>_</v>
      </c>
      <c r="ES3020" s="42" t="str">
        <f>IF(AND(PLANILLA!AM3023="",PLANILLA!AN3023=""),"",CONCATENATE(PLANILLA!AM3023,"-",PLANILLA!AN3023))</f>
        <v/>
      </c>
    </row>
    <row r="3021" spans="2:149" x14ac:dyDescent="0.25">
      <c r="B3021" t="str">
        <f>IF(OR(PLANILLA!AJ3024="SI",PLANILLA!AK3024="SI"),"TIEMPO","")</f>
        <v/>
      </c>
      <c r="C3021" t="str">
        <f>IF(OR(PLANILLA!AJ3024="SI",PLANILLA!AK3024="SI"),"DESPLAZAMIENTO_FORZADO","")</f>
        <v/>
      </c>
      <c r="CR3021" t="str">
        <f>CONCATENATE("COMUNIDAD_",PLANILLA!S3024)</f>
        <v>COMUNIDAD_</v>
      </c>
      <c r="CS3021" t="str">
        <f>CONCATENATE(PLANILLA!S3024,"_",PLANILLA!T3024)</f>
        <v>_</v>
      </c>
      <c r="ES3021" s="42" t="str">
        <f>IF(AND(PLANILLA!AM3024="",PLANILLA!AN3024=""),"",CONCATENATE(PLANILLA!AM3024,"-",PLANILLA!AN3024))</f>
        <v/>
      </c>
    </row>
    <row r="3022" spans="2:149" x14ac:dyDescent="0.25">
      <c r="B3022" t="str">
        <f>IF(OR(PLANILLA!AJ3025="SI",PLANILLA!AK3025="SI"),"TIEMPO","")</f>
        <v/>
      </c>
      <c r="C3022" t="str">
        <f>IF(OR(PLANILLA!AJ3025="SI",PLANILLA!AK3025="SI"),"DESPLAZAMIENTO_FORZADO","")</f>
        <v/>
      </c>
      <c r="CR3022" t="str">
        <f>CONCATENATE("COMUNIDAD_",PLANILLA!S3025)</f>
        <v>COMUNIDAD_</v>
      </c>
      <c r="CS3022" t="str">
        <f>CONCATENATE(PLANILLA!S3025,"_",PLANILLA!T3025)</f>
        <v>_</v>
      </c>
      <c r="ES3022" s="42" t="str">
        <f>IF(AND(PLANILLA!AM3025="",PLANILLA!AN3025=""),"",CONCATENATE(PLANILLA!AM3025,"-",PLANILLA!AN3025))</f>
        <v/>
      </c>
    </row>
    <row r="3023" spans="2:149" x14ac:dyDescent="0.25">
      <c r="B3023" t="str">
        <f>IF(OR(PLANILLA!AJ3026="SI",PLANILLA!AK3026="SI"),"TIEMPO","")</f>
        <v/>
      </c>
      <c r="C3023" t="str">
        <f>IF(OR(PLANILLA!AJ3026="SI",PLANILLA!AK3026="SI"),"DESPLAZAMIENTO_FORZADO","")</f>
        <v/>
      </c>
      <c r="CR3023" t="str">
        <f>CONCATENATE("COMUNIDAD_",PLANILLA!S3026)</f>
        <v>COMUNIDAD_</v>
      </c>
      <c r="CS3023" t="str">
        <f>CONCATENATE(PLANILLA!S3026,"_",PLANILLA!T3026)</f>
        <v>_</v>
      </c>
      <c r="ES3023" s="42" t="str">
        <f>IF(AND(PLANILLA!AM3026="",PLANILLA!AN3026=""),"",CONCATENATE(PLANILLA!AM3026,"-",PLANILLA!AN3026))</f>
        <v/>
      </c>
    </row>
    <row r="3024" spans="2:149" x14ac:dyDescent="0.25">
      <c r="B3024" t="str">
        <f>IF(OR(PLANILLA!AJ3027="SI",PLANILLA!AK3027="SI"),"TIEMPO","")</f>
        <v/>
      </c>
      <c r="C3024" t="str">
        <f>IF(OR(PLANILLA!AJ3027="SI",PLANILLA!AK3027="SI"),"DESPLAZAMIENTO_FORZADO","")</f>
        <v/>
      </c>
      <c r="CR3024" t="str">
        <f>CONCATENATE("COMUNIDAD_",PLANILLA!S3027)</f>
        <v>COMUNIDAD_</v>
      </c>
      <c r="CS3024" t="str">
        <f>CONCATENATE(PLANILLA!S3027,"_",PLANILLA!T3027)</f>
        <v>_</v>
      </c>
      <c r="ES3024" s="42" t="str">
        <f>IF(AND(PLANILLA!AM3027="",PLANILLA!AN3027=""),"",CONCATENATE(PLANILLA!AM3027,"-",PLANILLA!AN3027))</f>
        <v/>
      </c>
    </row>
    <row r="3025" spans="2:149" x14ac:dyDescent="0.25">
      <c r="B3025" t="str">
        <f>IF(OR(PLANILLA!AJ3028="SI",PLANILLA!AK3028="SI"),"TIEMPO","")</f>
        <v/>
      </c>
      <c r="C3025" t="str">
        <f>IF(OR(PLANILLA!AJ3028="SI",PLANILLA!AK3028="SI"),"DESPLAZAMIENTO_FORZADO","")</f>
        <v/>
      </c>
      <c r="CR3025" t="str">
        <f>CONCATENATE("COMUNIDAD_",PLANILLA!S3028)</f>
        <v>COMUNIDAD_</v>
      </c>
      <c r="CS3025" t="str">
        <f>CONCATENATE(PLANILLA!S3028,"_",PLANILLA!T3028)</f>
        <v>_</v>
      </c>
      <c r="ES3025" s="42" t="str">
        <f>IF(AND(PLANILLA!AM3028="",PLANILLA!AN3028=""),"",CONCATENATE(PLANILLA!AM3028,"-",PLANILLA!AN3028))</f>
        <v/>
      </c>
    </row>
    <row r="3026" spans="2:149" x14ac:dyDescent="0.25">
      <c r="B3026" t="str">
        <f>IF(OR(PLANILLA!AJ3029="SI",PLANILLA!AK3029="SI"),"TIEMPO","")</f>
        <v/>
      </c>
      <c r="C3026" t="str">
        <f>IF(OR(PLANILLA!AJ3029="SI",PLANILLA!AK3029="SI"),"DESPLAZAMIENTO_FORZADO","")</f>
        <v/>
      </c>
      <c r="CR3026" t="str">
        <f>CONCATENATE("COMUNIDAD_",PLANILLA!S3029)</f>
        <v>COMUNIDAD_</v>
      </c>
      <c r="CS3026" t="str">
        <f>CONCATENATE(PLANILLA!S3029,"_",PLANILLA!T3029)</f>
        <v>_</v>
      </c>
      <c r="ES3026" s="42" t="str">
        <f>IF(AND(PLANILLA!AM3029="",PLANILLA!AN3029=""),"",CONCATENATE(PLANILLA!AM3029,"-",PLANILLA!AN3029))</f>
        <v/>
      </c>
    </row>
    <row r="3027" spans="2:149" x14ac:dyDescent="0.25">
      <c r="B3027" t="str">
        <f>IF(OR(PLANILLA!AJ3030="SI",PLANILLA!AK3030="SI"),"TIEMPO","")</f>
        <v/>
      </c>
      <c r="C3027" t="str">
        <f>IF(OR(PLANILLA!AJ3030="SI",PLANILLA!AK3030="SI"),"DESPLAZAMIENTO_FORZADO","")</f>
        <v/>
      </c>
      <c r="CR3027" t="str">
        <f>CONCATENATE("COMUNIDAD_",PLANILLA!S3030)</f>
        <v>COMUNIDAD_</v>
      </c>
      <c r="CS3027" t="str">
        <f>CONCATENATE(PLANILLA!S3030,"_",PLANILLA!T3030)</f>
        <v>_</v>
      </c>
      <c r="ES3027" s="42" t="str">
        <f>IF(AND(PLANILLA!AM3030="",PLANILLA!AN3030=""),"",CONCATENATE(PLANILLA!AM3030,"-",PLANILLA!AN3030))</f>
        <v/>
      </c>
    </row>
    <row r="3028" spans="2:149" x14ac:dyDescent="0.25">
      <c r="B3028" t="str">
        <f>IF(OR(PLANILLA!AJ3031="SI",PLANILLA!AK3031="SI"),"TIEMPO","")</f>
        <v/>
      </c>
      <c r="C3028" t="str">
        <f>IF(OR(PLANILLA!AJ3031="SI",PLANILLA!AK3031="SI"),"DESPLAZAMIENTO_FORZADO","")</f>
        <v/>
      </c>
      <c r="CR3028" t="str">
        <f>CONCATENATE("COMUNIDAD_",PLANILLA!S3031)</f>
        <v>COMUNIDAD_</v>
      </c>
      <c r="CS3028" t="str">
        <f>CONCATENATE(PLANILLA!S3031,"_",PLANILLA!T3031)</f>
        <v>_</v>
      </c>
      <c r="ES3028" s="42" t="str">
        <f>IF(AND(PLANILLA!AM3031="",PLANILLA!AN3031=""),"",CONCATENATE(PLANILLA!AM3031,"-",PLANILLA!AN3031))</f>
        <v/>
      </c>
    </row>
    <row r="3029" spans="2:149" x14ac:dyDescent="0.25">
      <c r="B3029" t="str">
        <f>IF(OR(PLANILLA!AJ3032="SI",PLANILLA!AK3032="SI"),"TIEMPO","")</f>
        <v/>
      </c>
      <c r="C3029" t="str">
        <f>IF(OR(PLANILLA!AJ3032="SI",PLANILLA!AK3032="SI"),"DESPLAZAMIENTO_FORZADO","")</f>
        <v/>
      </c>
      <c r="CR3029" t="str">
        <f>CONCATENATE("COMUNIDAD_",PLANILLA!S3032)</f>
        <v>COMUNIDAD_</v>
      </c>
      <c r="CS3029" t="str">
        <f>CONCATENATE(PLANILLA!S3032,"_",PLANILLA!T3032)</f>
        <v>_</v>
      </c>
      <c r="ES3029" s="42" t="str">
        <f>IF(AND(PLANILLA!AM3032="",PLANILLA!AN3032=""),"",CONCATENATE(PLANILLA!AM3032,"-",PLANILLA!AN3032))</f>
        <v/>
      </c>
    </row>
    <row r="3030" spans="2:149" x14ac:dyDescent="0.25">
      <c r="B3030" t="str">
        <f>IF(OR(PLANILLA!AJ3033="SI",PLANILLA!AK3033="SI"),"TIEMPO","")</f>
        <v/>
      </c>
      <c r="C3030" t="str">
        <f>IF(OR(PLANILLA!AJ3033="SI",PLANILLA!AK3033="SI"),"DESPLAZAMIENTO_FORZADO","")</f>
        <v/>
      </c>
      <c r="CR3030" t="str">
        <f>CONCATENATE("COMUNIDAD_",PLANILLA!S3033)</f>
        <v>COMUNIDAD_</v>
      </c>
      <c r="CS3030" t="str">
        <f>CONCATENATE(PLANILLA!S3033,"_",PLANILLA!T3033)</f>
        <v>_</v>
      </c>
      <c r="ES3030" s="42" t="str">
        <f>IF(AND(PLANILLA!AM3033="",PLANILLA!AN3033=""),"",CONCATENATE(PLANILLA!AM3033,"-",PLANILLA!AN3033))</f>
        <v/>
      </c>
    </row>
    <row r="3031" spans="2:149" x14ac:dyDescent="0.25">
      <c r="B3031" t="str">
        <f>IF(OR(PLANILLA!AJ3034="SI",PLANILLA!AK3034="SI"),"TIEMPO","")</f>
        <v/>
      </c>
      <c r="C3031" t="str">
        <f>IF(OR(PLANILLA!AJ3034="SI",PLANILLA!AK3034="SI"),"DESPLAZAMIENTO_FORZADO","")</f>
        <v/>
      </c>
      <c r="CR3031" t="str">
        <f>CONCATENATE("COMUNIDAD_",PLANILLA!S3034)</f>
        <v>COMUNIDAD_</v>
      </c>
      <c r="CS3031" t="str">
        <f>CONCATENATE(PLANILLA!S3034,"_",PLANILLA!T3034)</f>
        <v>_</v>
      </c>
      <c r="ES3031" s="42" t="str">
        <f>IF(AND(PLANILLA!AM3034="",PLANILLA!AN3034=""),"",CONCATENATE(PLANILLA!AM3034,"-",PLANILLA!AN3034))</f>
        <v/>
      </c>
    </row>
    <row r="3032" spans="2:149" x14ac:dyDescent="0.25">
      <c r="B3032" t="str">
        <f>IF(OR(PLANILLA!AJ3035="SI",PLANILLA!AK3035="SI"),"TIEMPO","")</f>
        <v/>
      </c>
      <c r="C3032" t="str">
        <f>IF(OR(PLANILLA!AJ3035="SI",PLANILLA!AK3035="SI"),"DESPLAZAMIENTO_FORZADO","")</f>
        <v/>
      </c>
      <c r="CR3032" t="str">
        <f>CONCATENATE("COMUNIDAD_",PLANILLA!S3035)</f>
        <v>COMUNIDAD_</v>
      </c>
      <c r="CS3032" t="str">
        <f>CONCATENATE(PLANILLA!S3035,"_",PLANILLA!T3035)</f>
        <v>_</v>
      </c>
      <c r="ES3032" s="42" t="str">
        <f>IF(AND(PLANILLA!AM3035="",PLANILLA!AN3035=""),"",CONCATENATE(PLANILLA!AM3035,"-",PLANILLA!AN3035))</f>
        <v/>
      </c>
    </row>
    <row r="3033" spans="2:149" x14ac:dyDescent="0.25">
      <c r="B3033" t="str">
        <f>IF(OR(PLANILLA!AJ3036="SI",PLANILLA!AK3036="SI"),"TIEMPO","")</f>
        <v/>
      </c>
      <c r="C3033" t="str">
        <f>IF(OR(PLANILLA!AJ3036="SI",PLANILLA!AK3036="SI"),"DESPLAZAMIENTO_FORZADO","")</f>
        <v/>
      </c>
      <c r="CR3033" t="str">
        <f>CONCATENATE("COMUNIDAD_",PLANILLA!S3036)</f>
        <v>COMUNIDAD_</v>
      </c>
      <c r="CS3033" t="str">
        <f>CONCATENATE(PLANILLA!S3036,"_",PLANILLA!T3036)</f>
        <v>_</v>
      </c>
      <c r="ES3033" s="42" t="str">
        <f>IF(AND(PLANILLA!AM3036="",PLANILLA!AN3036=""),"",CONCATENATE(PLANILLA!AM3036,"-",PLANILLA!AN3036))</f>
        <v/>
      </c>
    </row>
    <row r="3034" spans="2:149" x14ac:dyDescent="0.25">
      <c r="B3034" t="str">
        <f>IF(OR(PLANILLA!AJ3037="SI",PLANILLA!AK3037="SI"),"TIEMPO","")</f>
        <v/>
      </c>
      <c r="C3034" t="str">
        <f>IF(OR(PLANILLA!AJ3037="SI",PLANILLA!AK3037="SI"),"DESPLAZAMIENTO_FORZADO","")</f>
        <v/>
      </c>
      <c r="CR3034" t="str">
        <f>CONCATENATE("COMUNIDAD_",PLANILLA!S3037)</f>
        <v>COMUNIDAD_</v>
      </c>
      <c r="CS3034" t="str">
        <f>CONCATENATE(PLANILLA!S3037,"_",PLANILLA!T3037)</f>
        <v>_</v>
      </c>
      <c r="ES3034" s="42" t="str">
        <f>IF(AND(PLANILLA!AM3037="",PLANILLA!AN3037=""),"",CONCATENATE(PLANILLA!AM3037,"-",PLANILLA!AN3037))</f>
        <v/>
      </c>
    </row>
    <row r="3035" spans="2:149" x14ac:dyDescent="0.25">
      <c r="B3035" t="str">
        <f>IF(OR(PLANILLA!AJ3038="SI",PLANILLA!AK3038="SI"),"TIEMPO","")</f>
        <v/>
      </c>
      <c r="C3035" t="str">
        <f>IF(OR(PLANILLA!AJ3038="SI",PLANILLA!AK3038="SI"),"DESPLAZAMIENTO_FORZADO","")</f>
        <v/>
      </c>
      <c r="CR3035" t="str">
        <f>CONCATENATE("COMUNIDAD_",PLANILLA!S3038)</f>
        <v>COMUNIDAD_</v>
      </c>
      <c r="CS3035" t="str">
        <f>CONCATENATE(PLANILLA!S3038,"_",PLANILLA!T3038)</f>
        <v>_</v>
      </c>
      <c r="ES3035" s="42" t="str">
        <f>IF(AND(PLANILLA!AM3038="",PLANILLA!AN3038=""),"",CONCATENATE(PLANILLA!AM3038,"-",PLANILLA!AN3038))</f>
        <v/>
      </c>
    </row>
    <row r="3036" spans="2:149" x14ac:dyDescent="0.25">
      <c r="B3036" t="str">
        <f>IF(OR(PLANILLA!AJ3039="SI",PLANILLA!AK3039="SI"),"TIEMPO","")</f>
        <v/>
      </c>
      <c r="C3036" t="str">
        <f>IF(OR(PLANILLA!AJ3039="SI",PLANILLA!AK3039="SI"),"DESPLAZAMIENTO_FORZADO","")</f>
        <v/>
      </c>
      <c r="CR3036" t="str">
        <f>CONCATENATE("COMUNIDAD_",PLANILLA!S3039)</f>
        <v>COMUNIDAD_</v>
      </c>
      <c r="CS3036" t="str">
        <f>CONCATENATE(PLANILLA!S3039,"_",PLANILLA!T3039)</f>
        <v>_</v>
      </c>
      <c r="ES3036" s="42" t="str">
        <f>IF(AND(PLANILLA!AM3039="",PLANILLA!AN3039=""),"",CONCATENATE(PLANILLA!AM3039,"-",PLANILLA!AN3039))</f>
        <v/>
      </c>
    </row>
    <row r="3037" spans="2:149" x14ac:dyDescent="0.25">
      <c r="B3037" t="str">
        <f>IF(OR(PLANILLA!AJ3040="SI",PLANILLA!AK3040="SI"),"TIEMPO","")</f>
        <v/>
      </c>
      <c r="C3037" t="str">
        <f>IF(OR(PLANILLA!AJ3040="SI",PLANILLA!AK3040="SI"),"DESPLAZAMIENTO_FORZADO","")</f>
        <v/>
      </c>
      <c r="CR3037" t="str">
        <f>CONCATENATE("COMUNIDAD_",PLANILLA!S3040)</f>
        <v>COMUNIDAD_</v>
      </c>
      <c r="CS3037" t="str">
        <f>CONCATENATE(PLANILLA!S3040,"_",PLANILLA!T3040)</f>
        <v>_</v>
      </c>
      <c r="ES3037" s="42" t="str">
        <f>IF(AND(PLANILLA!AM3040="",PLANILLA!AN3040=""),"",CONCATENATE(PLANILLA!AM3040,"-",PLANILLA!AN3040))</f>
        <v/>
      </c>
    </row>
    <row r="3038" spans="2:149" x14ac:dyDescent="0.25">
      <c r="B3038" t="str">
        <f>IF(OR(PLANILLA!AJ3041="SI",PLANILLA!AK3041="SI"),"TIEMPO","")</f>
        <v/>
      </c>
      <c r="C3038" t="str">
        <f>IF(OR(PLANILLA!AJ3041="SI",PLANILLA!AK3041="SI"),"DESPLAZAMIENTO_FORZADO","")</f>
        <v/>
      </c>
      <c r="CR3038" t="str">
        <f>CONCATENATE("COMUNIDAD_",PLANILLA!S3041)</f>
        <v>COMUNIDAD_</v>
      </c>
      <c r="CS3038" t="str">
        <f>CONCATENATE(PLANILLA!S3041,"_",PLANILLA!T3041)</f>
        <v>_</v>
      </c>
      <c r="ES3038" s="42" t="str">
        <f>IF(AND(PLANILLA!AM3041="",PLANILLA!AN3041=""),"",CONCATENATE(PLANILLA!AM3041,"-",PLANILLA!AN3041))</f>
        <v/>
      </c>
    </row>
    <row r="3039" spans="2:149" x14ac:dyDescent="0.25">
      <c r="B3039" t="str">
        <f>IF(OR(PLANILLA!AJ3042="SI",PLANILLA!AK3042="SI"),"TIEMPO","")</f>
        <v/>
      </c>
      <c r="C3039" t="str">
        <f>IF(OR(PLANILLA!AJ3042="SI",PLANILLA!AK3042="SI"),"DESPLAZAMIENTO_FORZADO","")</f>
        <v/>
      </c>
      <c r="CR3039" t="str">
        <f>CONCATENATE("COMUNIDAD_",PLANILLA!S3042)</f>
        <v>COMUNIDAD_</v>
      </c>
      <c r="CS3039" t="str">
        <f>CONCATENATE(PLANILLA!S3042,"_",PLANILLA!T3042)</f>
        <v>_</v>
      </c>
      <c r="ES3039" s="42" t="str">
        <f>IF(AND(PLANILLA!AM3042="",PLANILLA!AN3042=""),"",CONCATENATE(PLANILLA!AM3042,"-",PLANILLA!AN3042))</f>
        <v/>
      </c>
    </row>
    <row r="3040" spans="2:149" x14ac:dyDescent="0.25">
      <c r="B3040" t="str">
        <f>IF(OR(PLANILLA!AJ3043="SI",PLANILLA!AK3043="SI"),"TIEMPO","")</f>
        <v/>
      </c>
      <c r="C3040" t="str">
        <f>IF(OR(PLANILLA!AJ3043="SI",PLANILLA!AK3043="SI"),"DESPLAZAMIENTO_FORZADO","")</f>
        <v/>
      </c>
      <c r="CR3040" t="str">
        <f>CONCATENATE("COMUNIDAD_",PLANILLA!S3043)</f>
        <v>COMUNIDAD_</v>
      </c>
      <c r="CS3040" t="str">
        <f>CONCATENATE(PLANILLA!S3043,"_",PLANILLA!T3043)</f>
        <v>_</v>
      </c>
      <c r="ES3040" s="42" t="str">
        <f>IF(AND(PLANILLA!AM3043="",PLANILLA!AN3043=""),"",CONCATENATE(PLANILLA!AM3043,"-",PLANILLA!AN3043))</f>
        <v/>
      </c>
    </row>
    <row r="3041" spans="2:149" x14ac:dyDescent="0.25">
      <c r="B3041" t="str">
        <f>IF(OR(PLANILLA!AJ3044="SI",PLANILLA!AK3044="SI"),"TIEMPO","")</f>
        <v/>
      </c>
      <c r="C3041" t="str">
        <f>IF(OR(PLANILLA!AJ3044="SI",PLANILLA!AK3044="SI"),"DESPLAZAMIENTO_FORZADO","")</f>
        <v/>
      </c>
      <c r="CR3041" t="str">
        <f>CONCATENATE("COMUNIDAD_",PLANILLA!S3044)</f>
        <v>COMUNIDAD_</v>
      </c>
      <c r="CS3041" t="str">
        <f>CONCATENATE(PLANILLA!S3044,"_",PLANILLA!T3044)</f>
        <v>_</v>
      </c>
      <c r="ES3041" s="42" t="str">
        <f>IF(AND(PLANILLA!AM3044="",PLANILLA!AN3044=""),"",CONCATENATE(PLANILLA!AM3044,"-",PLANILLA!AN3044))</f>
        <v/>
      </c>
    </row>
    <row r="3042" spans="2:149" x14ac:dyDescent="0.25">
      <c r="B3042" t="str">
        <f>IF(OR(PLANILLA!AJ3045="SI",PLANILLA!AK3045="SI"),"TIEMPO","")</f>
        <v/>
      </c>
      <c r="C3042" t="str">
        <f>IF(OR(PLANILLA!AJ3045="SI",PLANILLA!AK3045="SI"),"DESPLAZAMIENTO_FORZADO","")</f>
        <v/>
      </c>
      <c r="CR3042" t="str">
        <f>CONCATENATE("COMUNIDAD_",PLANILLA!S3045)</f>
        <v>COMUNIDAD_</v>
      </c>
      <c r="CS3042" t="str">
        <f>CONCATENATE(PLANILLA!S3045,"_",PLANILLA!T3045)</f>
        <v>_</v>
      </c>
      <c r="ES3042" s="42" t="str">
        <f>IF(AND(PLANILLA!AM3045="",PLANILLA!AN3045=""),"",CONCATENATE(PLANILLA!AM3045,"-",PLANILLA!AN3045))</f>
        <v/>
      </c>
    </row>
    <row r="3043" spans="2:149" x14ac:dyDescent="0.25">
      <c r="B3043" t="str">
        <f>IF(OR(PLANILLA!AJ3046="SI",PLANILLA!AK3046="SI"),"TIEMPO","")</f>
        <v/>
      </c>
      <c r="C3043" t="str">
        <f>IF(OR(PLANILLA!AJ3046="SI",PLANILLA!AK3046="SI"),"DESPLAZAMIENTO_FORZADO","")</f>
        <v/>
      </c>
      <c r="CR3043" t="str">
        <f>CONCATENATE("COMUNIDAD_",PLANILLA!S3046)</f>
        <v>COMUNIDAD_</v>
      </c>
      <c r="CS3043" t="str">
        <f>CONCATENATE(PLANILLA!S3046,"_",PLANILLA!T3046)</f>
        <v>_</v>
      </c>
      <c r="ES3043" s="42" t="str">
        <f>IF(AND(PLANILLA!AM3046="",PLANILLA!AN3046=""),"",CONCATENATE(PLANILLA!AM3046,"-",PLANILLA!AN3046))</f>
        <v/>
      </c>
    </row>
    <row r="3044" spans="2:149" x14ac:dyDescent="0.25">
      <c r="B3044" t="str">
        <f>IF(OR(PLANILLA!AJ3047="SI",PLANILLA!AK3047="SI"),"TIEMPO","")</f>
        <v/>
      </c>
      <c r="C3044" t="str">
        <f>IF(OR(PLANILLA!AJ3047="SI",PLANILLA!AK3047="SI"),"DESPLAZAMIENTO_FORZADO","")</f>
        <v/>
      </c>
      <c r="CR3044" t="str">
        <f>CONCATENATE("COMUNIDAD_",PLANILLA!S3047)</f>
        <v>COMUNIDAD_</v>
      </c>
      <c r="CS3044" t="str">
        <f>CONCATENATE(PLANILLA!S3047,"_",PLANILLA!T3047)</f>
        <v>_</v>
      </c>
      <c r="ES3044" s="42" t="str">
        <f>IF(AND(PLANILLA!AM3047="",PLANILLA!AN3047=""),"",CONCATENATE(PLANILLA!AM3047,"-",PLANILLA!AN3047))</f>
        <v/>
      </c>
    </row>
    <row r="3045" spans="2:149" x14ac:dyDescent="0.25">
      <c r="B3045" t="str">
        <f>IF(OR(PLANILLA!AJ3048="SI",PLANILLA!AK3048="SI"),"TIEMPO","")</f>
        <v/>
      </c>
      <c r="C3045" t="str">
        <f>IF(OR(PLANILLA!AJ3048="SI",PLANILLA!AK3048="SI"),"DESPLAZAMIENTO_FORZADO","")</f>
        <v/>
      </c>
      <c r="CR3045" t="str">
        <f>CONCATENATE("COMUNIDAD_",PLANILLA!S3048)</f>
        <v>COMUNIDAD_</v>
      </c>
      <c r="CS3045" t="str">
        <f>CONCATENATE(PLANILLA!S3048,"_",PLANILLA!T3048)</f>
        <v>_</v>
      </c>
      <c r="ES3045" s="42" t="str">
        <f>IF(AND(PLANILLA!AM3048="",PLANILLA!AN3048=""),"",CONCATENATE(PLANILLA!AM3048,"-",PLANILLA!AN3048))</f>
        <v/>
      </c>
    </row>
    <row r="3046" spans="2:149" x14ac:dyDescent="0.25">
      <c r="B3046" t="str">
        <f>IF(OR(PLANILLA!AJ3049="SI",PLANILLA!AK3049="SI"),"TIEMPO","")</f>
        <v/>
      </c>
      <c r="C3046" t="str">
        <f>IF(OR(PLANILLA!AJ3049="SI",PLANILLA!AK3049="SI"),"DESPLAZAMIENTO_FORZADO","")</f>
        <v/>
      </c>
      <c r="CR3046" t="str">
        <f>CONCATENATE("COMUNIDAD_",PLANILLA!S3049)</f>
        <v>COMUNIDAD_</v>
      </c>
      <c r="CS3046" t="str">
        <f>CONCATENATE(PLANILLA!S3049,"_",PLANILLA!T3049)</f>
        <v>_</v>
      </c>
      <c r="ES3046" s="42" t="str">
        <f>IF(AND(PLANILLA!AM3049="",PLANILLA!AN3049=""),"",CONCATENATE(PLANILLA!AM3049,"-",PLANILLA!AN3049))</f>
        <v/>
      </c>
    </row>
    <row r="3047" spans="2:149" x14ac:dyDescent="0.25">
      <c r="B3047" t="str">
        <f>IF(OR(PLANILLA!AJ3050="SI",PLANILLA!AK3050="SI"),"TIEMPO","")</f>
        <v/>
      </c>
      <c r="C3047" t="str">
        <f>IF(OR(PLANILLA!AJ3050="SI",PLANILLA!AK3050="SI"),"DESPLAZAMIENTO_FORZADO","")</f>
        <v/>
      </c>
      <c r="CR3047" t="str">
        <f>CONCATENATE("COMUNIDAD_",PLANILLA!S3050)</f>
        <v>COMUNIDAD_</v>
      </c>
      <c r="CS3047" t="str">
        <f>CONCATENATE(PLANILLA!S3050,"_",PLANILLA!T3050)</f>
        <v>_</v>
      </c>
      <c r="ES3047" s="42" t="str">
        <f>IF(AND(PLANILLA!AM3050="",PLANILLA!AN3050=""),"",CONCATENATE(PLANILLA!AM3050,"-",PLANILLA!AN3050))</f>
        <v/>
      </c>
    </row>
    <row r="3048" spans="2:149" x14ac:dyDescent="0.25">
      <c r="B3048" t="str">
        <f>IF(OR(PLANILLA!AJ3051="SI",PLANILLA!AK3051="SI"),"TIEMPO","")</f>
        <v/>
      </c>
      <c r="C3048" t="str">
        <f>IF(OR(PLANILLA!AJ3051="SI",PLANILLA!AK3051="SI"),"DESPLAZAMIENTO_FORZADO","")</f>
        <v/>
      </c>
      <c r="CR3048" t="str">
        <f>CONCATENATE("COMUNIDAD_",PLANILLA!S3051)</f>
        <v>COMUNIDAD_</v>
      </c>
      <c r="CS3048" t="str">
        <f>CONCATENATE(PLANILLA!S3051,"_",PLANILLA!T3051)</f>
        <v>_</v>
      </c>
      <c r="ES3048" s="42" t="str">
        <f>IF(AND(PLANILLA!AM3051="",PLANILLA!AN3051=""),"",CONCATENATE(PLANILLA!AM3051,"-",PLANILLA!AN3051))</f>
        <v/>
      </c>
    </row>
    <row r="3049" spans="2:149" x14ac:dyDescent="0.25">
      <c r="B3049" t="str">
        <f>IF(OR(PLANILLA!AJ3052="SI",PLANILLA!AK3052="SI"),"TIEMPO","")</f>
        <v/>
      </c>
      <c r="C3049" t="str">
        <f>IF(OR(PLANILLA!AJ3052="SI",PLANILLA!AK3052="SI"),"DESPLAZAMIENTO_FORZADO","")</f>
        <v/>
      </c>
      <c r="CR3049" t="str">
        <f>CONCATENATE("COMUNIDAD_",PLANILLA!S3052)</f>
        <v>COMUNIDAD_</v>
      </c>
      <c r="CS3049" t="str">
        <f>CONCATENATE(PLANILLA!S3052,"_",PLANILLA!T3052)</f>
        <v>_</v>
      </c>
      <c r="ES3049" s="42" t="str">
        <f>IF(AND(PLANILLA!AM3052="",PLANILLA!AN3052=""),"",CONCATENATE(PLANILLA!AM3052,"-",PLANILLA!AN3052))</f>
        <v/>
      </c>
    </row>
    <row r="3050" spans="2:149" x14ac:dyDescent="0.25">
      <c r="B3050" t="str">
        <f>IF(OR(PLANILLA!AJ3053="SI",PLANILLA!AK3053="SI"),"TIEMPO","")</f>
        <v/>
      </c>
      <c r="C3050" t="str">
        <f>IF(OR(PLANILLA!AJ3053="SI",PLANILLA!AK3053="SI"),"DESPLAZAMIENTO_FORZADO","")</f>
        <v/>
      </c>
      <c r="CR3050" t="str">
        <f>CONCATENATE("COMUNIDAD_",PLANILLA!S3053)</f>
        <v>COMUNIDAD_</v>
      </c>
      <c r="CS3050" t="str">
        <f>CONCATENATE(PLANILLA!S3053,"_",PLANILLA!T3053)</f>
        <v>_</v>
      </c>
      <c r="ES3050" s="42" t="str">
        <f>IF(AND(PLANILLA!AM3053="",PLANILLA!AN3053=""),"",CONCATENATE(PLANILLA!AM3053,"-",PLANILLA!AN3053))</f>
        <v/>
      </c>
    </row>
    <row r="3051" spans="2:149" x14ac:dyDescent="0.25">
      <c r="B3051" t="str">
        <f>IF(OR(PLANILLA!AJ3054="SI",PLANILLA!AK3054="SI"),"TIEMPO","")</f>
        <v/>
      </c>
      <c r="C3051" t="str">
        <f>IF(OR(PLANILLA!AJ3054="SI",PLANILLA!AK3054="SI"),"DESPLAZAMIENTO_FORZADO","")</f>
        <v/>
      </c>
      <c r="CR3051" t="str">
        <f>CONCATENATE("COMUNIDAD_",PLANILLA!S3054)</f>
        <v>COMUNIDAD_</v>
      </c>
      <c r="CS3051" t="str">
        <f>CONCATENATE(PLANILLA!S3054,"_",PLANILLA!T3054)</f>
        <v>_</v>
      </c>
      <c r="ES3051" s="42" t="str">
        <f>IF(AND(PLANILLA!AM3054="",PLANILLA!AN3054=""),"",CONCATENATE(PLANILLA!AM3054,"-",PLANILLA!AN3054))</f>
        <v/>
      </c>
    </row>
    <row r="3052" spans="2:149" x14ac:dyDescent="0.25">
      <c r="B3052" t="str">
        <f>IF(OR(PLANILLA!AJ3055="SI",PLANILLA!AK3055="SI"),"TIEMPO","")</f>
        <v/>
      </c>
      <c r="C3052" t="str">
        <f>IF(OR(PLANILLA!AJ3055="SI",PLANILLA!AK3055="SI"),"DESPLAZAMIENTO_FORZADO","")</f>
        <v/>
      </c>
      <c r="CR3052" t="str">
        <f>CONCATENATE("COMUNIDAD_",PLANILLA!S3055)</f>
        <v>COMUNIDAD_</v>
      </c>
      <c r="CS3052" t="str">
        <f>CONCATENATE(PLANILLA!S3055,"_",PLANILLA!T3055)</f>
        <v>_</v>
      </c>
      <c r="ES3052" s="42" t="str">
        <f>IF(AND(PLANILLA!AM3055="",PLANILLA!AN3055=""),"",CONCATENATE(PLANILLA!AM3055,"-",PLANILLA!AN3055))</f>
        <v/>
      </c>
    </row>
    <row r="3053" spans="2:149" x14ac:dyDescent="0.25">
      <c r="B3053" t="str">
        <f>IF(OR(PLANILLA!AJ3056="SI",PLANILLA!AK3056="SI"),"TIEMPO","")</f>
        <v/>
      </c>
      <c r="C3053" t="str">
        <f>IF(OR(PLANILLA!AJ3056="SI",PLANILLA!AK3056="SI"),"DESPLAZAMIENTO_FORZADO","")</f>
        <v/>
      </c>
      <c r="CR3053" t="str">
        <f>CONCATENATE("COMUNIDAD_",PLANILLA!S3056)</f>
        <v>COMUNIDAD_</v>
      </c>
      <c r="CS3053" t="str">
        <f>CONCATENATE(PLANILLA!S3056,"_",PLANILLA!T3056)</f>
        <v>_</v>
      </c>
      <c r="ES3053" s="42" t="str">
        <f>IF(AND(PLANILLA!AM3056="",PLANILLA!AN3056=""),"",CONCATENATE(PLANILLA!AM3056,"-",PLANILLA!AN3056))</f>
        <v/>
      </c>
    </row>
    <row r="3054" spans="2:149" x14ac:dyDescent="0.25">
      <c r="B3054" t="str">
        <f>IF(OR(PLANILLA!AJ3057="SI",PLANILLA!AK3057="SI"),"TIEMPO","")</f>
        <v/>
      </c>
      <c r="C3054" t="str">
        <f>IF(OR(PLANILLA!AJ3057="SI",PLANILLA!AK3057="SI"),"DESPLAZAMIENTO_FORZADO","")</f>
        <v/>
      </c>
      <c r="CR3054" t="str">
        <f>CONCATENATE("COMUNIDAD_",PLANILLA!S3057)</f>
        <v>COMUNIDAD_</v>
      </c>
      <c r="CS3054" t="str">
        <f>CONCATENATE(PLANILLA!S3057,"_",PLANILLA!T3057)</f>
        <v>_</v>
      </c>
      <c r="ES3054" s="42" t="str">
        <f>IF(AND(PLANILLA!AM3057="",PLANILLA!AN3057=""),"",CONCATENATE(PLANILLA!AM3057,"-",PLANILLA!AN3057))</f>
        <v/>
      </c>
    </row>
    <row r="3055" spans="2:149" x14ac:dyDescent="0.25">
      <c r="B3055" t="str">
        <f>IF(OR(PLANILLA!AJ3058="SI",PLANILLA!AK3058="SI"),"TIEMPO","")</f>
        <v/>
      </c>
      <c r="C3055" t="str">
        <f>IF(OR(PLANILLA!AJ3058="SI",PLANILLA!AK3058="SI"),"DESPLAZAMIENTO_FORZADO","")</f>
        <v/>
      </c>
      <c r="CR3055" t="str">
        <f>CONCATENATE("COMUNIDAD_",PLANILLA!S3058)</f>
        <v>COMUNIDAD_</v>
      </c>
      <c r="CS3055" t="str">
        <f>CONCATENATE(PLANILLA!S3058,"_",PLANILLA!T3058)</f>
        <v>_</v>
      </c>
      <c r="ES3055" s="42" t="str">
        <f>IF(AND(PLANILLA!AM3058="",PLANILLA!AN3058=""),"",CONCATENATE(PLANILLA!AM3058,"-",PLANILLA!AN3058))</f>
        <v/>
      </c>
    </row>
    <row r="3056" spans="2:149" x14ac:dyDescent="0.25">
      <c r="B3056" t="str">
        <f>IF(OR(PLANILLA!AJ3059="SI",PLANILLA!AK3059="SI"),"TIEMPO","")</f>
        <v/>
      </c>
      <c r="C3056" t="str">
        <f>IF(OR(PLANILLA!AJ3059="SI",PLANILLA!AK3059="SI"),"DESPLAZAMIENTO_FORZADO","")</f>
        <v/>
      </c>
      <c r="CR3056" t="str">
        <f>CONCATENATE("COMUNIDAD_",PLANILLA!S3059)</f>
        <v>COMUNIDAD_</v>
      </c>
      <c r="CS3056" t="str">
        <f>CONCATENATE(PLANILLA!S3059,"_",PLANILLA!T3059)</f>
        <v>_</v>
      </c>
      <c r="ES3056" s="42" t="str">
        <f>IF(AND(PLANILLA!AM3059="",PLANILLA!AN3059=""),"",CONCATENATE(PLANILLA!AM3059,"-",PLANILLA!AN3059))</f>
        <v/>
      </c>
    </row>
    <row r="3057" spans="2:149" x14ac:dyDescent="0.25">
      <c r="B3057" t="str">
        <f>IF(OR(PLANILLA!AJ3060="SI",PLANILLA!AK3060="SI"),"TIEMPO","")</f>
        <v/>
      </c>
      <c r="C3057" t="str">
        <f>IF(OR(PLANILLA!AJ3060="SI",PLANILLA!AK3060="SI"),"DESPLAZAMIENTO_FORZADO","")</f>
        <v/>
      </c>
      <c r="CR3057" t="str">
        <f>CONCATENATE("COMUNIDAD_",PLANILLA!S3060)</f>
        <v>COMUNIDAD_</v>
      </c>
      <c r="CS3057" t="str">
        <f>CONCATENATE(PLANILLA!S3060,"_",PLANILLA!T3060)</f>
        <v>_</v>
      </c>
      <c r="ES3057" s="42" t="str">
        <f>IF(AND(PLANILLA!AM3060="",PLANILLA!AN3060=""),"",CONCATENATE(PLANILLA!AM3060,"-",PLANILLA!AN3060))</f>
        <v/>
      </c>
    </row>
    <row r="3058" spans="2:149" x14ac:dyDescent="0.25">
      <c r="B3058" t="str">
        <f>IF(OR(PLANILLA!AJ3061="SI",PLANILLA!AK3061="SI"),"TIEMPO","")</f>
        <v/>
      </c>
      <c r="C3058" t="str">
        <f>IF(OR(PLANILLA!AJ3061="SI",PLANILLA!AK3061="SI"),"DESPLAZAMIENTO_FORZADO","")</f>
        <v/>
      </c>
      <c r="CR3058" t="str">
        <f>CONCATENATE("COMUNIDAD_",PLANILLA!S3061)</f>
        <v>COMUNIDAD_</v>
      </c>
      <c r="CS3058" t="str">
        <f>CONCATENATE(PLANILLA!S3061,"_",PLANILLA!T3061)</f>
        <v>_</v>
      </c>
      <c r="ES3058" s="42" t="str">
        <f>IF(AND(PLANILLA!AM3061="",PLANILLA!AN3061=""),"",CONCATENATE(PLANILLA!AM3061,"-",PLANILLA!AN3061))</f>
        <v/>
      </c>
    </row>
    <row r="3059" spans="2:149" x14ac:dyDescent="0.25">
      <c r="B3059" t="str">
        <f>IF(OR(PLANILLA!AJ3062="SI",PLANILLA!AK3062="SI"),"TIEMPO","")</f>
        <v/>
      </c>
      <c r="C3059" t="str">
        <f>IF(OR(PLANILLA!AJ3062="SI",PLANILLA!AK3062="SI"),"DESPLAZAMIENTO_FORZADO","")</f>
        <v/>
      </c>
      <c r="CR3059" t="str">
        <f>CONCATENATE("COMUNIDAD_",PLANILLA!S3062)</f>
        <v>COMUNIDAD_</v>
      </c>
      <c r="CS3059" t="str">
        <f>CONCATENATE(PLANILLA!S3062,"_",PLANILLA!T3062)</f>
        <v>_</v>
      </c>
      <c r="ES3059" s="42" t="str">
        <f>IF(AND(PLANILLA!AM3062="",PLANILLA!AN3062=""),"",CONCATENATE(PLANILLA!AM3062,"-",PLANILLA!AN3062))</f>
        <v/>
      </c>
    </row>
    <row r="3060" spans="2:149" x14ac:dyDescent="0.25">
      <c r="B3060" t="str">
        <f>IF(OR(PLANILLA!AJ3063="SI",PLANILLA!AK3063="SI"),"TIEMPO","")</f>
        <v/>
      </c>
      <c r="C3060" t="str">
        <f>IF(OR(PLANILLA!AJ3063="SI",PLANILLA!AK3063="SI"),"DESPLAZAMIENTO_FORZADO","")</f>
        <v/>
      </c>
      <c r="CR3060" t="str">
        <f>CONCATENATE("COMUNIDAD_",PLANILLA!S3063)</f>
        <v>COMUNIDAD_</v>
      </c>
      <c r="CS3060" t="str">
        <f>CONCATENATE(PLANILLA!S3063,"_",PLANILLA!T3063)</f>
        <v>_</v>
      </c>
      <c r="ES3060" s="42" t="str">
        <f>IF(AND(PLANILLA!AM3063="",PLANILLA!AN3063=""),"",CONCATENATE(PLANILLA!AM3063,"-",PLANILLA!AN3063))</f>
        <v/>
      </c>
    </row>
    <row r="3061" spans="2:149" x14ac:dyDescent="0.25">
      <c r="B3061" t="str">
        <f>IF(OR(PLANILLA!AJ3064="SI",PLANILLA!AK3064="SI"),"TIEMPO","")</f>
        <v/>
      </c>
      <c r="C3061" t="str">
        <f>IF(OR(PLANILLA!AJ3064="SI",PLANILLA!AK3064="SI"),"DESPLAZAMIENTO_FORZADO","")</f>
        <v/>
      </c>
      <c r="CR3061" t="str">
        <f>CONCATENATE("COMUNIDAD_",PLANILLA!S3064)</f>
        <v>COMUNIDAD_</v>
      </c>
      <c r="CS3061" t="str">
        <f>CONCATENATE(PLANILLA!S3064,"_",PLANILLA!T3064)</f>
        <v>_</v>
      </c>
      <c r="ES3061" s="42" t="str">
        <f>IF(AND(PLANILLA!AM3064="",PLANILLA!AN3064=""),"",CONCATENATE(PLANILLA!AM3064,"-",PLANILLA!AN3064))</f>
        <v/>
      </c>
    </row>
    <row r="3062" spans="2:149" x14ac:dyDescent="0.25">
      <c r="B3062" t="str">
        <f>IF(OR(PLANILLA!AJ3065="SI",PLANILLA!AK3065="SI"),"TIEMPO","")</f>
        <v/>
      </c>
      <c r="C3062" t="str">
        <f>IF(OR(PLANILLA!AJ3065="SI",PLANILLA!AK3065="SI"),"DESPLAZAMIENTO_FORZADO","")</f>
        <v/>
      </c>
      <c r="CR3062" t="str">
        <f>CONCATENATE("COMUNIDAD_",PLANILLA!S3065)</f>
        <v>COMUNIDAD_</v>
      </c>
      <c r="CS3062" t="str">
        <f>CONCATENATE(PLANILLA!S3065,"_",PLANILLA!T3065)</f>
        <v>_</v>
      </c>
      <c r="ES3062" s="42" t="str">
        <f>IF(AND(PLANILLA!AM3065="",PLANILLA!AN3065=""),"",CONCATENATE(PLANILLA!AM3065,"-",PLANILLA!AN3065))</f>
        <v/>
      </c>
    </row>
    <row r="3063" spans="2:149" x14ac:dyDescent="0.25">
      <c r="B3063" t="str">
        <f>IF(OR(PLANILLA!AJ3066="SI",PLANILLA!AK3066="SI"),"TIEMPO","")</f>
        <v/>
      </c>
      <c r="C3063" t="str">
        <f>IF(OR(PLANILLA!AJ3066="SI",PLANILLA!AK3066="SI"),"DESPLAZAMIENTO_FORZADO","")</f>
        <v/>
      </c>
      <c r="CR3063" t="str">
        <f>CONCATENATE("COMUNIDAD_",PLANILLA!S3066)</f>
        <v>COMUNIDAD_</v>
      </c>
      <c r="CS3063" t="str">
        <f>CONCATENATE(PLANILLA!S3066,"_",PLANILLA!T3066)</f>
        <v>_</v>
      </c>
      <c r="ES3063" s="42" t="str">
        <f>IF(AND(PLANILLA!AM3066="",PLANILLA!AN3066=""),"",CONCATENATE(PLANILLA!AM3066,"-",PLANILLA!AN3066))</f>
        <v/>
      </c>
    </row>
    <row r="3064" spans="2:149" x14ac:dyDescent="0.25">
      <c r="B3064" t="str">
        <f>IF(OR(PLANILLA!AJ3067="SI",PLANILLA!AK3067="SI"),"TIEMPO","")</f>
        <v/>
      </c>
      <c r="C3064" t="str">
        <f>IF(OR(PLANILLA!AJ3067="SI",PLANILLA!AK3067="SI"),"DESPLAZAMIENTO_FORZADO","")</f>
        <v/>
      </c>
      <c r="CR3064" t="str">
        <f>CONCATENATE("COMUNIDAD_",PLANILLA!S3067)</f>
        <v>COMUNIDAD_</v>
      </c>
      <c r="CS3064" t="str">
        <f>CONCATENATE(PLANILLA!S3067,"_",PLANILLA!T3067)</f>
        <v>_</v>
      </c>
      <c r="ES3064" s="42" t="str">
        <f>IF(AND(PLANILLA!AM3067="",PLANILLA!AN3067=""),"",CONCATENATE(PLANILLA!AM3067,"-",PLANILLA!AN3067))</f>
        <v/>
      </c>
    </row>
    <row r="3065" spans="2:149" x14ac:dyDescent="0.25">
      <c r="B3065" t="str">
        <f>IF(OR(PLANILLA!AJ3068="SI",PLANILLA!AK3068="SI"),"TIEMPO","")</f>
        <v/>
      </c>
      <c r="C3065" t="str">
        <f>IF(OR(PLANILLA!AJ3068="SI",PLANILLA!AK3068="SI"),"DESPLAZAMIENTO_FORZADO","")</f>
        <v/>
      </c>
      <c r="CR3065" t="str">
        <f>CONCATENATE("COMUNIDAD_",PLANILLA!S3068)</f>
        <v>COMUNIDAD_</v>
      </c>
      <c r="CS3065" t="str">
        <f>CONCATENATE(PLANILLA!S3068,"_",PLANILLA!T3068)</f>
        <v>_</v>
      </c>
      <c r="ES3065" s="42" t="str">
        <f>IF(AND(PLANILLA!AM3068="",PLANILLA!AN3068=""),"",CONCATENATE(PLANILLA!AM3068,"-",PLANILLA!AN3068))</f>
        <v/>
      </c>
    </row>
    <row r="3066" spans="2:149" x14ac:dyDescent="0.25">
      <c r="B3066" t="str">
        <f>IF(OR(PLANILLA!AJ3069="SI",PLANILLA!AK3069="SI"),"TIEMPO","")</f>
        <v/>
      </c>
      <c r="C3066" t="str">
        <f>IF(OR(PLANILLA!AJ3069="SI",PLANILLA!AK3069="SI"),"DESPLAZAMIENTO_FORZADO","")</f>
        <v/>
      </c>
      <c r="CR3066" t="str">
        <f>CONCATENATE("COMUNIDAD_",PLANILLA!S3069)</f>
        <v>COMUNIDAD_</v>
      </c>
      <c r="CS3066" t="str">
        <f>CONCATENATE(PLANILLA!S3069,"_",PLANILLA!T3069)</f>
        <v>_</v>
      </c>
      <c r="ES3066" s="42" t="str">
        <f>IF(AND(PLANILLA!AM3069="",PLANILLA!AN3069=""),"",CONCATENATE(PLANILLA!AM3069,"-",PLANILLA!AN3069))</f>
        <v/>
      </c>
    </row>
    <row r="3067" spans="2:149" x14ac:dyDescent="0.25">
      <c r="B3067" t="str">
        <f>IF(OR(PLANILLA!AJ3070="SI",PLANILLA!AK3070="SI"),"TIEMPO","")</f>
        <v/>
      </c>
      <c r="C3067" t="str">
        <f>IF(OR(PLANILLA!AJ3070="SI",PLANILLA!AK3070="SI"),"DESPLAZAMIENTO_FORZADO","")</f>
        <v/>
      </c>
      <c r="CR3067" t="str">
        <f>CONCATENATE("COMUNIDAD_",PLANILLA!S3070)</f>
        <v>COMUNIDAD_</v>
      </c>
      <c r="CS3067" t="str">
        <f>CONCATENATE(PLANILLA!S3070,"_",PLANILLA!T3070)</f>
        <v>_</v>
      </c>
      <c r="ES3067" s="42" t="str">
        <f>IF(AND(PLANILLA!AM3070="",PLANILLA!AN3070=""),"",CONCATENATE(PLANILLA!AM3070,"-",PLANILLA!AN3070))</f>
        <v/>
      </c>
    </row>
    <row r="3068" spans="2:149" x14ac:dyDescent="0.25">
      <c r="B3068" t="str">
        <f>IF(OR(PLANILLA!AJ3071="SI",PLANILLA!AK3071="SI"),"TIEMPO","")</f>
        <v/>
      </c>
      <c r="C3068" t="str">
        <f>IF(OR(PLANILLA!AJ3071="SI",PLANILLA!AK3071="SI"),"DESPLAZAMIENTO_FORZADO","")</f>
        <v/>
      </c>
      <c r="CR3068" t="str">
        <f>CONCATENATE("COMUNIDAD_",PLANILLA!S3071)</f>
        <v>COMUNIDAD_</v>
      </c>
      <c r="CS3068" t="str">
        <f>CONCATENATE(PLANILLA!S3071,"_",PLANILLA!T3071)</f>
        <v>_</v>
      </c>
      <c r="ES3068" s="42" t="str">
        <f>IF(AND(PLANILLA!AM3071="",PLANILLA!AN3071=""),"",CONCATENATE(PLANILLA!AM3071,"-",PLANILLA!AN3071))</f>
        <v/>
      </c>
    </row>
    <row r="3069" spans="2:149" x14ac:dyDescent="0.25">
      <c r="B3069" t="str">
        <f>IF(OR(PLANILLA!AJ3072="SI",PLANILLA!AK3072="SI"),"TIEMPO","")</f>
        <v/>
      </c>
      <c r="C3069" t="str">
        <f>IF(OR(PLANILLA!AJ3072="SI",PLANILLA!AK3072="SI"),"DESPLAZAMIENTO_FORZADO","")</f>
        <v/>
      </c>
      <c r="CR3069" t="str">
        <f>CONCATENATE("COMUNIDAD_",PLANILLA!S3072)</f>
        <v>COMUNIDAD_</v>
      </c>
      <c r="CS3069" t="str">
        <f>CONCATENATE(PLANILLA!S3072,"_",PLANILLA!T3072)</f>
        <v>_</v>
      </c>
      <c r="ES3069" s="42" t="str">
        <f>IF(AND(PLANILLA!AM3072="",PLANILLA!AN3072=""),"",CONCATENATE(PLANILLA!AM3072,"-",PLANILLA!AN3072))</f>
        <v/>
      </c>
    </row>
    <row r="3070" spans="2:149" x14ac:dyDescent="0.25">
      <c r="B3070" t="str">
        <f>IF(OR(PLANILLA!AJ3073="SI",PLANILLA!AK3073="SI"),"TIEMPO","")</f>
        <v/>
      </c>
      <c r="C3070" t="str">
        <f>IF(OR(PLANILLA!AJ3073="SI",PLANILLA!AK3073="SI"),"DESPLAZAMIENTO_FORZADO","")</f>
        <v/>
      </c>
      <c r="CR3070" t="str">
        <f>CONCATENATE("COMUNIDAD_",PLANILLA!S3073)</f>
        <v>COMUNIDAD_</v>
      </c>
      <c r="CS3070" t="str">
        <f>CONCATENATE(PLANILLA!S3073,"_",PLANILLA!T3073)</f>
        <v>_</v>
      </c>
      <c r="ES3070" s="42" t="str">
        <f>IF(AND(PLANILLA!AM3073="",PLANILLA!AN3073=""),"",CONCATENATE(PLANILLA!AM3073,"-",PLANILLA!AN3073))</f>
        <v/>
      </c>
    </row>
    <row r="3071" spans="2:149" x14ac:dyDescent="0.25">
      <c r="B3071" t="str">
        <f>IF(OR(PLANILLA!AJ3074="SI",PLANILLA!AK3074="SI"),"TIEMPO","")</f>
        <v/>
      </c>
      <c r="C3071" t="str">
        <f>IF(OR(PLANILLA!AJ3074="SI",PLANILLA!AK3074="SI"),"DESPLAZAMIENTO_FORZADO","")</f>
        <v/>
      </c>
      <c r="CR3071" t="str">
        <f>CONCATENATE("COMUNIDAD_",PLANILLA!S3074)</f>
        <v>COMUNIDAD_</v>
      </c>
      <c r="CS3071" t="str">
        <f>CONCATENATE(PLANILLA!S3074,"_",PLANILLA!T3074)</f>
        <v>_</v>
      </c>
      <c r="ES3071" s="42" t="str">
        <f>IF(AND(PLANILLA!AM3074="",PLANILLA!AN3074=""),"",CONCATENATE(PLANILLA!AM3074,"-",PLANILLA!AN3074))</f>
        <v/>
      </c>
    </row>
    <row r="3072" spans="2:149" x14ac:dyDescent="0.25">
      <c r="B3072" t="str">
        <f>IF(OR(PLANILLA!AJ3075="SI",PLANILLA!AK3075="SI"),"TIEMPO","")</f>
        <v/>
      </c>
      <c r="C3072" t="str">
        <f>IF(OR(PLANILLA!AJ3075="SI",PLANILLA!AK3075="SI"),"DESPLAZAMIENTO_FORZADO","")</f>
        <v/>
      </c>
      <c r="CR3072" t="str">
        <f>CONCATENATE("COMUNIDAD_",PLANILLA!S3075)</f>
        <v>COMUNIDAD_</v>
      </c>
      <c r="CS3072" t="str">
        <f>CONCATENATE(PLANILLA!S3075,"_",PLANILLA!T3075)</f>
        <v>_</v>
      </c>
      <c r="ES3072" s="42" t="str">
        <f>IF(AND(PLANILLA!AM3075="",PLANILLA!AN3075=""),"",CONCATENATE(PLANILLA!AM3075,"-",PLANILLA!AN3075))</f>
        <v/>
      </c>
    </row>
    <row r="3073" spans="2:149" x14ac:dyDescent="0.25">
      <c r="B3073" t="str">
        <f>IF(OR(PLANILLA!AJ3076="SI",PLANILLA!AK3076="SI"),"TIEMPO","")</f>
        <v/>
      </c>
      <c r="C3073" t="str">
        <f>IF(OR(PLANILLA!AJ3076="SI",PLANILLA!AK3076="SI"),"DESPLAZAMIENTO_FORZADO","")</f>
        <v/>
      </c>
      <c r="CR3073" t="str">
        <f>CONCATENATE("COMUNIDAD_",PLANILLA!S3076)</f>
        <v>COMUNIDAD_</v>
      </c>
      <c r="CS3073" t="str">
        <f>CONCATENATE(PLANILLA!S3076,"_",PLANILLA!T3076)</f>
        <v>_</v>
      </c>
      <c r="ES3073" s="42" t="str">
        <f>IF(AND(PLANILLA!AM3076="",PLANILLA!AN3076=""),"",CONCATENATE(PLANILLA!AM3076,"-",PLANILLA!AN3076))</f>
        <v/>
      </c>
    </row>
    <row r="3074" spans="2:149" x14ac:dyDescent="0.25">
      <c r="B3074" t="str">
        <f>IF(OR(PLANILLA!AJ3077="SI",PLANILLA!AK3077="SI"),"TIEMPO","")</f>
        <v/>
      </c>
      <c r="C3074" t="str">
        <f>IF(OR(PLANILLA!AJ3077="SI",PLANILLA!AK3077="SI"),"DESPLAZAMIENTO_FORZADO","")</f>
        <v/>
      </c>
      <c r="CR3074" t="str">
        <f>CONCATENATE("COMUNIDAD_",PLANILLA!S3077)</f>
        <v>COMUNIDAD_</v>
      </c>
      <c r="CS3074" t="str">
        <f>CONCATENATE(PLANILLA!S3077,"_",PLANILLA!T3077)</f>
        <v>_</v>
      </c>
      <c r="ES3074" s="42" t="str">
        <f>IF(AND(PLANILLA!AM3077="",PLANILLA!AN3077=""),"",CONCATENATE(PLANILLA!AM3077,"-",PLANILLA!AN3077))</f>
        <v/>
      </c>
    </row>
    <row r="3075" spans="2:149" x14ac:dyDescent="0.25">
      <c r="B3075" t="str">
        <f>IF(OR(PLANILLA!AJ3078="SI",PLANILLA!AK3078="SI"),"TIEMPO","")</f>
        <v/>
      </c>
      <c r="C3075" t="str">
        <f>IF(OR(PLANILLA!AJ3078="SI",PLANILLA!AK3078="SI"),"DESPLAZAMIENTO_FORZADO","")</f>
        <v/>
      </c>
      <c r="CR3075" t="str">
        <f>CONCATENATE("COMUNIDAD_",PLANILLA!S3078)</f>
        <v>COMUNIDAD_</v>
      </c>
      <c r="CS3075" t="str">
        <f>CONCATENATE(PLANILLA!S3078,"_",PLANILLA!T3078)</f>
        <v>_</v>
      </c>
      <c r="ES3075" s="42" t="str">
        <f>IF(AND(PLANILLA!AM3078="",PLANILLA!AN3078=""),"",CONCATENATE(PLANILLA!AM3078,"-",PLANILLA!AN3078))</f>
        <v/>
      </c>
    </row>
    <row r="3076" spans="2:149" x14ac:dyDescent="0.25">
      <c r="B3076" t="str">
        <f>IF(OR(PLANILLA!AJ3079="SI",PLANILLA!AK3079="SI"),"TIEMPO","")</f>
        <v/>
      </c>
      <c r="C3076" t="str">
        <f>IF(OR(PLANILLA!AJ3079="SI",PLANILLA!AK3079="SI"),"DESPLAZAMIENTO_FORZADO","")</f>
        <v/>
      </c>
      <c r="CR3076" t="str">
        <f>CONCATENATE("COMUNIDAD_",PLANILLA!S3079)</f>
        <v>COMUNIDAD_</v>
      </c>
      <c r="CS3076" t="str">
        <f>CONCATENATE(PLANILLA!S3079,"_",PLANILLA!T3079)</f>
        <v>_</v>
      </c>
      <c r="ES3076" s="42" t="str">
        <f>IF(AND(PLANILLA!AM3079="",PLANILLA!AN3079=""),"",CONCATENATE(PLANILLA!AM3079,"-",PLANILLA!AN3079))</f>
        <v/>
      </c>
    </row>
    <row r="3077" spans="2:149" x14ac:dyDescent="0.25">
      <c r="B3077" t="str">
        <f>IF(OR(PLANILLA!AJ3080="SI",PLANILLA!AK3080="SI"),"TIEMPO","")</f>
        <v/>
      </c>
      <c r="C3077" t="str">
        <f>IF(OR(PLANILLA!AJ3080="SI",PLANILLA!AK3080="SI"),"DESPLAZAMIENTO_FORZADO","")</f>
        <v/>
      </c>
      <c r="CR3077" t="str">
        <f>CONCATENATE("COMUNIDAD_",PLANILLA!S3080)</f>
        <v>COMUNIDAD_</v>
      </c>
      <c r="CS3077" t="str">
        <f>CONCATENATE(PLANILLA!S3080,"_",PLANILLA!T3080)</f>
        <v>_</v>
      </c>
      <c r="ES3077" s="42" t="str">
        <f>IF(AND(PLANILLA!AM3080="",PLANILLA!AN3080=""),"",CONCATENATE(PLANILLA!AM3080,"-",PLANILLA!AN3080))</f>
        <v/>
      </c>
    </row>
    <row r="3078" spans="2:149" x14ac:dyDescent="0.25">
      <c r="B3078" t="str">
        <f>IF(OR(PLANILLA!AJ3081="SI",PLANILLA!AK3081="SI"),"TIEMPO","")</f>
        <v/>
      </c>
      <c r="C3078" t="str">
        <f>IF(OR(PLANILLA!AJ3081="SI",PLANILLA!AK3081="SI"),"DESPLAZAMIENTO_FORZADO","")</f>
        <v/>
      </c>
      <c r="CR3078" t="str">
        <f>CONCATENATE("COMUNIDAD_",PLANILLA!S3081)</f>
        <v>COMUNIDAD_</v>
      </c>
      <c r="CS3078" t="str">
        <f>CONCATENATE(PLANILLA!S3081,"_",PLANILLA!T3081)</f>
        <v>_</v>
      </c>
      <c r="ES3078" s="42" t="str">
        <f>IF(AND(PLANILLA!AM3081="",PLANILLA!AN3081=""),"",CONCATENATE(PLANILLA!AM3081,"-",PLANILLA!AN3081))</f>
        <v/>
      </c>
    </row>
    <row r="3079" spans="2:149" x14ac:dyDescent="0.25">
      <c r="B3079" t="str">
        <f>IF(OR(PLANILLA!AJ3082="SI",PLANILLA!AK3082="SI"),"TIEMPO","")</f>
        <v/>
      </c>
      <c r="C3079" t="str">
        <f>IF(OR(PLANILLA!AJ3082="SI",PLANILLA!AK3082="SI"),"DESPLAZAMIENTO_FORZADO","")</f>
        <v/>
      </c>
      <c r="CR3079" t="str">
        <f>CONCATENATE("COMUNIDAD_",PLANILLA!S3082)</f>
        <v>COMUNIDAD_</v>
      </c>
      <c r="CS3079" t="str">
        <f>CONCATENATE(PLANILLA!S3082,"_",PLANILLA!T3082)</f>
        <v>_</v>
      </c>
      <c r="ES3079" s="42" t="str">
        <f>IF(AND(PLANILLA!AM3082="",PLANILLA!AN3082=""),"",CONCATENATE(PLANILLA!AM3082,"-",PLANILLA!AN3082))</f>
        <v/>
      </c>
    </row>
    <row r="3080" spans="2:149" x14ac:dyDescent="0.25">
      <c r="B3080" t="str">
        <f>IF(OR(PLANILLA!AJ3083="SI",PLANILLA!AK3083="SI"),"TIEMPO","")</f>
        <v/>
      </c>
      <c r="C3080" t="str">
        <f>IF(OR(PLANILLA!AJ3083="SI",PLANILLA!AK3083="SI"),"DESPLAZAMIENTO_FORZADO","")</f>
        <v/>
      </c>
      <c r="CR3080" t="str">
        <f>CONCATENATE("COMUNIDAD_",PLANILLA!S3083)</f>
        <v>COMUNIDAD_</v>
      </c>
      <c r="CS3080" t="str">
        <f>CONCATENATE(PLANILLA!S3083,"_",PLANILLA!T3083)</f>
        <v>_</v>
      </c>
      <c r="ES3080" s="42" t="str">
        <f>IF(AND(PLANILLA!AM3083="",PLANILLA!AN3083=""),"",CONCATENATE(PLANILLA!AM3083,"-",PLANILLA!AN3083))</f>
        <v/>
      </c>
    </row>
    <row r="3081" spans="2:149" x14ac:dyDescent="0.25">
      <c r="B3081" t="str">
        <f>IF(OR(PLANILLA!AJ3084="SI",PLANILLA!AK3084="SI"),"TIEMPO","")</f>
        <v/>
      </c>
      <c r="C3081" t="str">
        <f>IF(OR(PLANILLA!AJ3084="SI",PLANILLA!AK3084="SI"),"DESPLAZAMIENTO_FORZADO","")</f>
        <v/>
      </c>
      <c r="CR3081" t="str">
        <f>CONCATENATE("COMUNIDAD_",PLANILLA!S3084)</f>
        <v>COMUNIDAD_</v>
      </c>
      <c r="CS3081" t="str">
        <f>CONCATENATE(PLANILLA!S3084,"_",PLANILLA!T3084)</f>
        <v>_</v>
      </c>
      <c r="ES3081" s="42" t="str">
        <f>IF(AND(PLANILLA!AM3084="",PLANILLA!AN3084=""),"",CONCATENATE(PLANILLA!AM3084,"-",PLANILLA!AN3084))</f>
        <v/>
      </c>
    </row>
    <row r="3082" spans="2:149" x14ac:dyDescent="0.25">
      <c r="B3082" t="str">
        <f>IF(OR(PLANILLA!AJ3085="SI",PLANILLA!AK3085="SI"),"TIEMPO","")</f>
        <v/>
      </c>
      <c r="C3082" t="str">
        <f>IF(OR(PLANILLA!AJ3085="SI",PLANILLA!AK3085="SI"),"DESPLAZAMIENTO_FORZADO","")</f>
        <v/>
      </c>
      <c r="CR3082" t="str">
        <f>CONCATENATE("COMUNIDAD_",PLANILLA!S3085)</f>
        <v>COMUNIDAD_</v>
      </c>
      <c r="CS3082" t="str">
        <f>CONCATENATE(PLANILLA!S3085,"_",PLANILLA!T3085)</f>
        <v>_</v>
      </c>
      <c r="ES3082" s="42" t="str">
        <f>IF(AND(PLANILLA!AM3085="",PLANILLA!AN3085=""),"",CONCATENATE(PLANILLA!AM3085,"-",PLANILLA!AN3085))</f>
        <v/>
      </c>
    </row>
    <row r="3083" spans="2:149" x14ac:dyDescent="0.25">
      <c r="B3083" t="str">
        <f>IF(OR(PLANILLA!AJ3086="SI",PLANILLA!AK3086="SI"),"TIEMPO","")</f>
        <v/>
      </c>
      <c r="C3083" t="str">
        <f>IF(OR(PLANILLA!AJ3086="SI",PLANILLA!AK3086="SI"),"DESPLAZAMIENTO_FORZADO","")</f>
        <v/>
      </c>
      <c r="CR3083" t="str">
        <f>CONCATENATE("COMUNIDAD_",PLANILLA!S3086)</f>
        <v>COMUNIDAD_</v>
      </c>
      <c r="CS3083" t="str">
        <f>CONCATENATE(PLANILLA!S3086,"_",PLANILLA!T3086)</f>
        <v>_</v>
      </c>
      <c r="ES3083" s="42" t="str">
        <f>IF(AND(PLANILLA!AM3086="",PLANILLA!AN3086=""),"",CONCATENATE(PLANILLA!AM3086,"-",PLANILLA!AN3086))</f>
        <v/>
      </c>
    </row>
    <row r="3084" spans="2:149" x14ac:dyDescent="0.25">
      <c r="B3084" t="str">
        <f>IF(OR(PLANILLA!AJ3087="SI",PLANILLA!AK3087="SI"),"TIEMPO","")</f>
        <v/>
      </c>
      <c r="C3084" t="str">
        <f>IF(OR(PLANILLA!AJ3087="SI",PLANILLA!AK3087="SI"),"DESPLAZAMIENTO_FORZADO","")</f>
        <v/>
      </c>
      <c r="CR3084" t="str">
        <f>CONCATENATE("COMUNIDAD_",PLANILLA!S3087)</f>
        <v>COMUNIDAD_</v>
      </c>
      <c r="CS3084" t="str">
        <f>CONCATENATE(PLANILLA!S3087,"_",PLANILLA!T3087)</f>
        <v>_</v>
      </c>
      <c r="ES3084" s="42" t="str">
        <f>IF(AND(PLANILLA!AM3087="",PLANILLA!AN3087=""),"",CONCATENATE(PLANILLA!AM3087,"-",PLANILLA!AN3087))</f>
        <v/>
      </c>
    </row>
    <row r="3085" spans="2:149" x14ac:dyDescent="0.25">
      <c r="B3085" t="str">
        <f>IF(OR(PLANILLA!AJ3088="SI",PLANILLA!AK3088="SI"),"TIEMPO","")</f>
        <v/>
      </c>
      <c r="C3085" t="str">
        <f>IF(OR(PLANILLA!AJ3088="SI",PLANILLA!AK3088="SI"),"DESPLAZAMIENTO_FORZADO","")</f>
        <v/>
      </c>
      <c r="CR3085" t="str">
        <f>CONCATENATE("COMUNIDAD_",PLANILLA!S3088)</f>
        <v>COMUNIDAD_</v>
      </c>
      <c r="CS3085" t="str">
        <f>CONCATENATE(PLANILLA!S3088,"_",PLANILLA!T3088)</f>
        <v>_</v>
      </c>
      <c r="ES3085" s="42" t="str">
        <f>IF(AND(PLANILLA!AM3088="",PLANILLA!AN3088=""),"",CONCATENATE(PLANILLA!AM3088,"-",PLANILLA!AN3088))</f>
        <v/>
      </c>
    </row>
    <row r="3086" spans="2:149" x14ac:dyDescent="0.25">
      <c r="B3086" t="str">
        <f>IF(OR(PLANILLA!AJ3089="SI",PLANILLA!AK3089="SI"),"TIEMPO","")</f>
        <v/>
      </c>
      <c r="C3086" t="str">
        <f>IF(OR(PLANILLA!AJ3089="SI",PLANILLA!AK3089="SI"),"DESPLAZAMIENTO_FORZADO","")</f>
        <v/>
      </c>
      <c r="CR3086" t="str">
        <f>CONCATENATE("COMUNIDAD_",PLANILLA!S3089)</f>
        <v>COMUNIDAD_</v>
      </c>
      <c r="CS3086" t="str">
        <f>CONCATENATE(PLANILLA!S3089,"_",PLANILLA!T3089)</f>
        <v>_</v>
      </c>
      <c r="ES3086" s="42" t="str">
        <f>IF(AND(PLANILLA!AM3089="",PLANILLA!AN3089=""),"",CONCATENATE(PLANILLA!AM3089,"-",PLANILLA!AN3089))</f>
        <v/>
      </c>
    </row>
    <row r="3087" spans="2:149" x14ac:dyDescent="0.25">
      <c r="B3087" t="str">
        <f>IF(OR(PLANILLA!AJ3090="SI",PLANILLA!AK3090="SI"),"TIEMPO","")</f>
        <v/>
      </c>
      <c r="C3087" t="str">
        <f>IF(OR(PLANILLA!AJ3090="SI",PLANILLA!AK3090="SI"),"DESPLAZAMIENTO_FORZADO","")</f>
        <v/>
      </c>
      <c r="CR3087" t="str">
        <f>CONCATENATE("COMUNIDAD_",PLANILLA!S3090)</f>
        <v>COMUNIDAD_</v>
      </c>
      <c r="CS3087" t="str">
        <f>CONCATENATE(PLANILLA!S3090,"_",PLANILLA!T3090)</f>
        <v>_</v>
      </c>
      <c r="ES3087" s="42" t="str">
        <f>IF(AND(PLANILLA!AM3090="",PLANILLA!AN3090=""),"",CONCATENATE(PLANILLA!AM3090,"-",PLANILLA!AN3090))</f>
        <v/>
      </c>
    </row>
    <row r="3088" spans="2:149" x14ac:dyDescent="0.25">
      <c r="B3088" t="str">
        <f>IF(OR(PLANILLA!AJ3091="SI",PLANILLA!AK3091="SI"),"TIEMPO","")</f>
        <v/>
      </c>
      <c r="C3088" t="str">
        <f>IF(OR(PLANILLA!AJ3091="SI",PLANILLA!AK3091="SI"),"DESPLAZAMIENTO_FORZADO","")</f>
        <v/>
      </c>
      <c r="CR3088" t="str">
        <f>CONCATENATE("COMUNIDAD_",PLANILLA!S3091)</f>
        <v>COMUNIDAD_</v>
      </c>
      <c r="CS3088" t="str">
        <f>CONCATENATE(PLANILLA!S3091,"_",PLANILLA!T3091)</f>
        <v>_</v>
      </c>
      <c r="ES3088" s="42" t="str">
        <f>IF(AND(PLANILLA!AM3091="",PLANILLA!AN3091=""),"",CONCATENATE(PLANILLA!AM3091,"-",PLANILLA!AN3091))</f>
        <v/>
      </c>
    </row>
    <row r="3089" spans="2:149" x14ac:dyDescent="0.25">
      <c r="B3089" t="str">
        <f>IF(OR(PLANILLA!AJ3092="SI",PLANILLA!AK3092="SI"),"TIEMPO","")</f>
        <v/>
      </c>
      <c r="C3089" t="str">
        <f>IF(OR(PLANILLA!AJ3092="SI",PLANILLA!AK3092="SI"),"DESPLAZAMIENTO_FORZADO","")</f>
        <v/>
      </c>
      <c r="CR3089" t="str">
        <f>CONCATENATE("COMUNIDAD_",PLANILLA!S3092)</f>
        <v>COMUNIDAD_</v>
      </c>
      <c r="CS3089" t="str">
        <f>CONCATENATE(PLANILLA!S3092,"_",PLANILLA!T3092)</f>
        <v>_</v>
      </c>
      <c r="ES3089" s="42" t="str">
        <f>IF(AND(PLANILLA!AM3092="",PLANILLA!AN3092=""),"",CONCATENATE(PLANILLA!AM3092,"-",PLANILLA!AN3092))</f>
        <v/>
      </c>
    </row>
    <row r="3090" spans="2:149" x14ac:dyDescent="0.25">
      <c r="B3090" t="str">
        <f>IF(OR(PLANILLA!AJ3093="SI",PLANILLA!AK3093="SI"),"TIEMPO","")</f>
        <v/>
      </c>
      <c r="C3090" t="str">
        <f>IF(OR(PLANILLA!AJ3093="SI",PLANILLA!AK3093="SI"),"DESPLAZAMIENTO_FORZADO","")</f>
        <v/>
      </c>
      <c r="CR3090" t="str">
        <f>CONCATENATE("COMUNIDAD_",PLANILLA!S3093)</f>
        <v>COMUNIDAD_</v>
      </c>
      <c r="CS3090" t="str">
        <f>CONCATENATE(PLANILLA!S3093,"_",PLANILLA!T3093)</f>
        <v>_</v>
      </c>
      <c r="ES3090" s="42" t="str">
        <f>IF(AND(PLANILLA!AM3093="",PLANILLA!AN3093=""),"",CONCATENATE(PLANILLA!AM3093,"-",PLANILLA!AN3093))</f>
        <v/>
      </c>
    </row>
    <row r="3091" spans="2:149" x14ac:dyDescent="0.25">
      <c r="B3091" t="str">
        <f>IF(OR(PLANILLA!AJ3094="SI",PLANILLA!AK3094="SI"),"TIEMPO","")</f>
        <v/>
      </c>
      <c r="C3091" t="str">
        <f>IF(OR(PLANILLA!AJ3094="SI",PLANILLA!AK3094="SI"),"DESPLAZAMIENTO_FORZADO","")</f>
        <v/>
      </c>
      <c r="CR3091" t="str">
        <f>CONCATENATE("COMUNIDAD_",PLANILLA!S3094)</f>
        <v>COMUNIDAD_</v>
      </c>
      <c r="CS3091" t="str">
        <f>CONCATENATE(PLANILLA!S3094,"_",PLANILLA!T3094)</f>
        <v>_</v>
      </c>
      <c r="ES3091" s="42" t="str">
        <f>IF(AND(PLANILLA!AM3094="",PLANILLA!AN3094=""),"",CONCATENATE(PLANILLA!AM3094,"-",PLANILLA!AN3094))</f>
        <v/>
      </c>
    </row>
    <row r="3092" spans="2:149" x14ac:dyDescent="0.25">
      <c r="B3092" t="str">
        <f>IF(OR(PLANILLA!AJ3095="SI",PLANILLA!AK3095="SI"),"TIEMPO","")</f>
        <v/>
      </c>
      <c r="C3092" t="str">
        <f>IF(OR(PLANILLA!AJ3095="SI",PLANILLA!AK3095="SI"),"DESPLAZAMIENTO_FORZADO","")</f>
        <v/>
      </c>
      <c r="CR3092" t="str">
        <f>CONCATENATE("COMUNIDAD_",PLANILLA!S3095)</f>
        <v>COMUNIDAD_</v>
      </c>
      <c r="CS3092" t="str">
        <f>CONCATENATE(PLANILLA!S3095,"_",PLANILLA!T3095)</f>
        <v>_</v>
      </c>
      <c r="ES3092" s="42" t="str">
        <f>IF(AND(PLANILLA!AM3095="",PLANILLA!AN3095=""),"",CONCATENATE(PLANILLA!AM3095,"-",PLANILLA!AN3095))</f>
        <v/>
      </c>
    </row>
    <row r="3093" spans="2:149" x14ac:dyDescent="0.25">
      <c r="B3093" t="str">
        <f>IF(OR(PLANILLA!AJ3096="SI",PLANILLA!AK3096="SI"),"TIEMPO","")</f>
        <v/>
      </c>
      <c r="C3093" t="str">
        <f>IF(OR(PLANILLA!AJ3096="SI",PLANILLA!AK3096="SI"),"DESPLAZAMIENTO_FORZADO","")</f>
        <v/>
      </c>
      <c r="CR3093" t="str">
        <f>CONCATENATE("COMUNIDAD_",PLANILLA!S3096)</f>
        <v>COMUNIDAD_</v>
      </c>
      <c r="CS3093" t="str">
        <f>CONCATENATE(PLANILLA!S3096,"_",PLANILLA!T3096)</f>
        <v>_</v>
      </c>
      <c r="ES3093" s="42" t="str">
        <f>IF(AND(PLANILLA!AM3096="",PLANILLA!AN3096=""),"",CONCATENATE(PLANILLA!AM3096,"-",PLANILLA!AN3096))</f>
        <v/>
      </c>
    </row>
    <row r="3094" spans="2:149" x14ac:dyDescent="0.25">
      <c r="B3094" t="str">
        <f>IF(OR(PLANILLA!AJ3097="SI",PLANILLA!AK3097="SI"),"TIEMPO","")</f>
        <v/>
      </c>
      <c r="C3094" t="str">
        <f>IF(OR(PLANILLA!AJ3097="SI",PLANILLA!AK3097="SI"),"DESPLAZAMIENTO_FORZADO","")</f>
        <v/>
      </c>
      <c r="CR3094" t="str">
        <f>CONCATENATE("COMUNIDAD_",PLANILLA!S3097)</f>
        <v>COMUNIDAD_</v>
      </c>
      <c r="CS3094" t="str">
        <f>CONCATENATE(PLANILLA!S3097,"_",PLANILLA!T3097)</f>
        <v>_</v>
      </c>
      <c r="ES3094" s="42" t="str">
        <f>IF(AND(PLANILLA!AM3097="",PLANILLA!AN3097=""),"",CONCATENATE(PLANILLA!AM3097,"-",PLANILLA!AN3097))</f>
        <v/>
      </c>
    </row>
    <row r="3095" spans="2:149" x14ac:dyDescent="0.25">
      <c r="B3095" t="str">
        <f>IF(OR(PLANILLA!AJ3098="SI",PLANILLA!AK3098="SI"),"TIEMPO","")</f>
        <v/>
      </c>
      <c r="C3095" t="str">
        <f>IF(OR(PLANILLA!AJ3098="SI",PLANILLA!AK3098="SI"),"DESPLAZAMIENTO_FORZADO","")</f>
        <v/>
      </c>
      <c r="CR3095" t="str">
        <f>CONCATENATE("COMUNIDAD_",PLANILLA!S3098)</f>
        <v>COMUNIDAD_</v>
      </c>
      <c r="CS3095" t="str">
        <f>CONCATENATE(PLANILLA!S3098,"_",PLANILLA!T3098)</f>
        <v>_</v>
      </c>
      <c r="ES3095" s="42" t="str">
        <f>IF(AND(PLANILLA!AM3098="",PLANILLA!AN3098=""),"",CONCATENATE(PLANILLA!AM3098,"-",PLANILLA!AN3098))</f>
        <v/>
      </c>
    </row>
    <row r="3096" spans="2:149" x14ac:dyDescent="0.25">
      <c r="B3096" t="str">
        <f>IF(OR(PLANILLA!AJ3099="SI",PLANILLA!AK3099="SI"),"TIEMPO","")</f>
        <v/>
      </c>
      <c r="C3096" t="str">
        <f>IF(OR(PLANILLA!AJ3099="SI",PLANILLA!AK3099="SI"),"DESPLAZAMIENTO_FORZADO","")</f>
        <v/>
      </c>
      <c r="CR3096" t="str">
        <f>CONCATENATE("COMUNIDAD_",PLANILLA!S3099)</f>
        <v>COMUNIDAD_</v>
      </c>
      <c r="CS3096" t="str">
        <f>CONCATENATE(PLANILLA!S3099,"_",PLANILLA!T3099)</f>
        <v>_</v>
      </c>
      <c r="ES3096" s="42" t="str">
        <f>IF(AND(PLANILLA!AM3099="",PLANILLA!AN3099=""),"",CONCATENATE(PLANILLA!AM3099,"-",PLANILLA!AN3099))</f>
        <v/>
      </c>
    </row>
    <row r="3097" spans="2:149" x14ac:dyDescent="0.25">
      <c r="B3097" t="str">
        <f>IF(OR(PLANILLA!AJ3100="SI",PLANILLA!AK3100="SI"),"TIEMPO","")</f>
        <v/>
      </c>
      <c r="C3097" t="str">
        <f>IF(OR(PLANILLA!AJ3100="SI",PLANILLA!AK3100="SI"),"DESPLAZAMIENTO_FORZADO","")</f>
        <v/>
      </c>
      <c r="CR3097" t="str">
        <f>CONCATENATE("COMUNIDAD_",PLANILLA!S3100)</f>
        <v>COMUNIDAD_</v>
      </c>
      <c r="CS3097" t="str">
        <f>CONCATENATE(PLANILLA!S3100,"_",PLANILLA!T3100)</f>
        <v>_</v>
      </c>
      <c r="ES3097" s="42" t="str">
        <f>IF(AND(PLANILLA!AM3100="",PLANILLA!AN3100=""),"",CONCATENATE(PLANILLA!AM3100,"-",PLANILLA!AN3100))</f>
        <v/>
      </c>
    </row>
    <row r="3098" spans="2:149" x14ac:dyDescent="0.25">
      <c r="B3098" t="str">
        <f>IF(OR(PLANILLA!AJ3101="SI",PLANILLA!AK3101="SI"),"TIEMPO","")</f>
        <v/>
      </c>
      <c r="C3098" t="str">
        <f>IF(OR(PLANILLA!AJ3101="SI",PLANILLA!AK3101="SI"),"DESPLAZAMIENTO_FORZADO","")</f>
        <v/>
      </c>
      <c r="CR3098" t="str">
        <f>CONCATENATE("COMUNIDAD_",PLANILLA!S3101)</f>
        <v>COMUNIDAD_</v>
      </c>
      <c r="CS3098" t="str">
        <f>CONCATENATE(PLANILLA!S3101,"_",PLANILLA!T3101)</f>
        <v>_</v>
      </c>
      <c r="ES3098" s="42" t="str">
        <f>IF(AND(PLANILLA!AM3101="",PLANILLA!AN3101=""),"",CONCATENATE(PLANILLA!AM3101,"-",PLANILLA!AN3101))</f>
        <v/>
      </c>
    </row>
    <row r="3099" spans="2:149" x14ac:dyDescent="0.25">
      <c r="B3099" t="str">
        <f>IF(OR(PLANILLA!AJ3102="SI",PLANILLA!AK3102="SI"),"TIEMPO","")</f>
        <v/>
      </c>
      <c r="C3099" t="str">
        <f>IF(OR(PLANILLA!AJ3102="SI",PLANILLA!AK3102="SI"),"DESPLAZAMIENTO_FORZADO","")</f>
        <v/>
      </c>
      <c r="CR3099" t="str">
        <f>CONCATENATE("COMUNIDAD_",PLANILLA!S3102)</f>
        <v>COMUNIDAD_</v>
      </c>
      <c r="CS3099" t="str">
        <f>CONCATENATE(PLANILLA!S3102,"_",PLANILLA!T3102)</f>
        <v>_</v>
      </c>
      <c r="ES3099" s="42" t="str">
        <f>IF(AND(PLANILLA!AM3102="",PLANILLA!AN3102=""),"",CONCATENATE(PLANILLA!AM3102,"-",PLANILLA!AN3102))</f>
        <v/>
      </c>
    </row>
    <row r="3100" spans="2:149" x14ac:dyDescent="0.25">
      <c r="B3100" t="str">
        <f>IF(OR(PLANILLA!AJ3103="SI",PLANILLA!AK3103="SI"),"TIEMPO","")</f>
        <v/>
      </c>
      <c r="C3100" t="str">
        <f>IF(OR(PLANILLA!AJ3103="SI",PLANILLA!AK3103="SI"),"DESPLAZAMIENTO_FORZADO","")</f>
        <v/>
      </c>
      <c r="CR3100" t="str">
        <f>CONCATENATE("COMUNIDAD_",PLANILLA!S3103)</f>
        <v>COMUNIDAD_</v>
      </c>
      <c r="CS3100" t="str">
        <f>CONCATENATE(PLANILLA!S3103,"_",PLANILLA!T3103)</f>
        <v>_</v>
      </c>
      <c r="ES3100" s="42" t="str">
        <f>IF(AND(PLANILLA!AM3103="",PLANILLA!AN3103=""),"",CONCATENATE(PLANILLA!AM3103,"-",PLANILLA!AN3103))</f>
        <v/>
      </c>
    </row>
    <row r="3101" spans="2:149" x14ac:dyDescent="0.25">
      <c r="B3101" t="str">
        <f>IF(OR(PLANILLA!AJ3104="SI",PLANILLA!AK3104="SI"),"TIEMPO","")</f>
        <v/>
      </c>
      <c r="C3101" t="str">
        <f>IF(OR(PLANILLA!AJ3104="SI",PLANILLA!AK3104="SI"),"DESPLAZAMIENTO_FORZADO","")</f>
        <v/>
      </c>
      <c r="CR3101" t="str">
        <f>CONCATENATE("COMUNIDAD_",PLANILLA!S3104)</f>
        <v>COMUNIDAD_</v>
      </c>
      <c r="CS3101" t="str">
        <f>CONCATENATE(PLANILLA!S3104,"_",PLANILLA!T3104)</f>
        <v>_</v>
      </c>
      <c r="ES3101" s="42" t="str">
        <f>IF(AND(PLANILLA!AM3104="",PLANILLA!AN3104=""),"",CONCATENATE(PLANILLA!AM3104,"-",PLANILLA!AN3104))</f>
        <v/>
      </c>
    </row>
    <row r="3102" spans="2:149" x14ac:dyDescent="0.25">
      <c r="B3102" t="str">
        <f>IF(OR(PLANILLA!AJ3105="SI",PLANILLA!AK3105="SI"),"TIEMPO","")</f>
        <v/>
      </c>
      <c r="C3102" t="str">
        <f>IF(OR(PLANILLA!AJ3105="SI",PLANILLA!AK3105="SI"),"DESPLAZAMIENTO_FORZADO","")</f>
        <v/>
      </c>
      <c r="CR3102" t="str">
        <f>CONCATENATE("COMUNIDAD_",PLANILLA!S3105)</f>
        <v>COMUNIDAD_</v>
      </c>
      <c r="CS3102" t="str">
        <f>CONCATENATE(PLANILLA!S3105,"_",PLANILLA!T3105)</f>
        <v>_</v>
      </c>
      <c r="ES3102" s="42" t="str">
        <f>IF(AND(PLANILLA!AM3105="",PLANILLA!AN3105=""),"",CONCATENATE(PLANILLA!AM3105,"-",PLANILLA!AN3105))</f>
        <v/>
      </c>
    </row>
    <row r="3103" spans="2:149" x14ac:dyDescent="0.25">
      <c r="B3103" t="str">
        <f>IF(OR(PLANILLA!AJ3106="SI",PLANILLA!AK3106="SI"),"TIEMPO","")</f>
        <v/>
      </c>
      <c r="C3103" t="str">
        <f>IF(OR(PLANILLA!AJ3106="SI",PLANILLA!AK3106="SI"),"DESPLAZAMIENTO_FORZADO","")</f>
        <v/>
      </c>
      <c r="CR3103" t="str">
        <f>CONCATENATE("COMUNIDAD_",PLANILLA!S3106)</f>
        <v>COMUNIDAD_</v>
      </c>
      <c r="CS3103" t="str">
        <f>CONCATENATE(PLANILLA!S3106,"_",PLANILLA!T3106)</f>
        <v>_</v>
      </c>
      <c r="ES3103" s="42" t="str">
        <f>IF(AND(PLANILLA!AM3106="",PLANILLA!AN3106=""),"",CONCATENATE(PLANILLA!AM3106,"-",PLANILLA!AN3106))</f>
        <v/>
      </c>
    </row>
    <row r="3104" spans="2:149" x14ac:dyDescent="0.25">
      <c r="B3104" t="str">
        <f>IF(OR(PLANILLA!AJ3107="SI",PLANILLA!AK3107="SI"),"TIEMPO","")</f>
        <v/>
      </c>
      <c r="C3104" t="str">
        <f>IF(OR(PLANILLA!AJ3107="SI",PLANILLA!AK3107="SI"),"DESPLAZAMIENTO_FORZADO","")</f>
        <v/>
      </c>
      <c r="CR3104" t="str">
        <f>CONCATENATE("COMUNIDAD_",PLANILLA!S3107)</f>
        <v>COMUNIDAD_</v>
      </c>
      <c r="CS3104" t="str">
        <f>CONCATENATE(PLANILLA!S3107,"_",PLANILLA!T3107)</f>
        <v>_</v>
      </c>
      <c r="ES3104" s="42" t="str">
        <f>IF(AND(PLANILLA!AM3107="",PLANILLA!AN3107=""),"",CONCATENATE(PLANILLA!AM3107,"-",PLANILLA!AN3107))</f>
        <v/>
      </c>
    </row>
    <row r="3105" spans="2:149" x14ac:dyDescent="0.25">
      <c r="B3105" t="str">
        <f>IF(OR(PLANILLA!AJ3108="SI",PLANILLA!AK3108="SI"),"TIEMPO","")</f>
        <v/>
      </c>
      <c r="C3105" t="str">
        <f>IF(OR(PLANILLA!AJ3108="SI",PLANILLA!AK3108="SI"),"DESPLAZAMIENTO_FORZADO","")</f>
        <v/>
      </c>
      <c r="CR3105" t="str">
        <f>CONCATENATE("COMUNIDAD_",PLANILLA!S3108)</f>
        <v>COMUNIDAD_</v>
      </c>
      <c r="CS3105" t="str">
        <f>CONCATENATE(PLANILLA!S3108,"_",PLANILLA!T3108)</f>
        <v>_</v>
      </c>
      <c r="ES3105" s="42" t="str">
        <f>IF(AND(PLANILLA!AM3108="",PLANILLA!AN3108=""),"",CONCATENATE(PLANILLA!AM3108,"-",PLANILLA!AN3108))</f>
        <v/>
      </c>
    </row>
    <row r="3106" spans="2:149" x14ac:dyDescent="0.25">
      <c r="B3106" t="str">
        <f>IF(OR(PLANILLA!AJ3109="SI",PLANILLA!AK3109="SI"),"TIEMPO","")</f>
        <v/>
      </c>
      <c r="C3106" t="str">
        <f>IF(OR(PLANILLA!AJ3109="SI",PLANILLA!AK3109="SI"),"DESPLAZAMIENTO_FORZADO","")</f>
        <v/>
      </c>
      <c r="CR3106" t="str">
        <f>CONCATENATE("COMUNIDAD_",PLANILLA!S3109)</f>
        <v>COMUNIDAD_</v>
      </c>
      <c r="CS3106" t="str">
        <f>CONCATENATE(PLANILLA!S3109,"_",PLANILLA!T3109)</f>
        <v>_</v>
      </c>
      <c r="ES3106" s="42" t="str">
        <f>IF(AND(PLANILLA!AM3109="",PLANILLA!AN3109=""),"",CONCATENATE(PLANILLA!AM3109,"-",PLANILLA!AN3109))</f>
        <v/>
      </c>
    </row>
    <row r="3107" spans="2:149" x14ac:dyDescent="0.25">
      <c r="B3107" t="str">
        <f>IF(OR(PLANILLA!AJ3110="SI",PLANILLA!AK3110="SI"),"TIEMPO","")</f>
        <v/>
      </c>
      <c r="C3107" t="str">
        <f>IF(OR(PLANILLA!AJ3110="SI",PLANILLA!AK3110="SI"),"DESPLAZAMIENTO_FORZADO","")</f>
        <v/>
      </c>
      <c r="CR3107" t="str">
        <f>CONCATENATE("COMUNIDAD_",PLANILLA!S3110)</f>
        <v>COMUNIDAD_</v>
      </c>
      <c r="CS3107" t="str">
        <f>CONCATENATE(PLANILLA!S3110,"_",PLANILLA!T3110)</f>
        <v>_</v>
      </c>
      <c r="ES3107" s="42" t="str">
        <f>IF(AND(PLANILLA!AM3110="",PLANILLA!AN3110=""),"",CONCATENATE(PLANILLA!AM3110,"-",PLANILLA!AN3110))</f>
        <v/>
      </c>
    </row>
    <row r="3108" spans="2:149" x14ac:dyDescent="0.25">
      <c r="B3108" t="str">
        <f>IF(OR(PLANILLA!AJ3111="SI",PLANILLA!AK3111="SI"),"TIEMPO","")</f>
        <v/>
      </c>
      <c r="C3108" t="str">
        <f>IF(OR(PLANILLA!AJ3111="SI",PLANILLA!AK3111="SI"),"DESPLAZAMIENTO_FORZADO","")</f>
        <v/>
      </c>
      <c r="CR3108" t="str">
        <f>CONCATENATE("COMUNIDAD_",PLANILLA!S3111)</f>
        <v>COMUNIDAD_</v>
      </c>
      <c r="CS3108" t="str">
        <f>CONCATENATE(PLANILLA!S3111,"_",PLANILLA!T3111)</f>
        <v>_</v>
      </c>
      <c r="ES3108" s="42" t="str">
        <f>IF(AND(PLANILLA!AM3111="",PLANILLA!AN3111=""),"",CONCATENATE(PLANILLA!AM3111,"-",PLANILLA!AN3111))</f>
        <v/>
      </c>
    </row>
    <row r="3109" spans="2:149" x14ac:dyDescent="0.25">
      <c r="B3109" t="str">
        <f>IF(OR(PLANILLA!AJ3112="SI",PLANILLA!AK3112="SI"),"TIEMPO","")</f>
        <v/>
      </c>
      <c r="C3109" t="str">
        <f>IF(OR(PLANILLA!AJ3112="SI",PLANILLA!AK3112="SI"),"DESPLAZAMIENTO_FORZADO","")</f>
        <v/>
      </c>
      <c r="CR3109" t="str">
        <f>CONCATENATE("COMUNIDAD_",PLANILLA!S3112)</f>
        <v>COMUNIDAD_</v>
      </c>
      <c r="CS3109" t="str">
        <f>CONCATENATE(PLANILLA!S3112,"_",PLANILLA!T3112)</f>
        <v>_</v>
      </c>
      <c r="ES3109" s="42" t="str">
        <f>IF(AND(PLANILLA!AM3112="",PLANILLA!AN3112=""),"",CONCATENATE(PLANILLA!AM3112,"-",PLANILLA!AN3112))</f>
        <v/>
      </c>
    </row>
    <row r="3110" spans="2:149" x14ac:dyDescent="0.25">
      <c r="B3110" t="str">
        <f>IF(OR(PLANILLA!AJ3113="SI",PLANILLA!AK3113="SI"),"TIEMPO","")</f>
        <v/>
      </c>
      <c r="C3110" t="str">
        <f>IF(OR(PLANILLA!AJ3113="SI",PLANILLA!AK3113="SI"),"DESPLAZAMIENTO_FORZADO","")</f>
        <v/>
      </c>
      <c r="CR3110" t="str">
        <f>CONCATENATE("COMUNIDAD_",PLANILLA!S3113)</f>
        <v>COMUNIDAD_</v>
      </c>
      <c r="CS3110" t="str">
        <f>CONCATENATE(PLANILLA!S3113,"_",PLANILLA!T3113)</f>
        <v>_</v>
      </c>
      <c r="ES3110" s="42" t="str">
        <f>IF(AND(PLANILLA!AM3113="",PLANILLA!AN3113=""),"",CONCATENATE(PLANILLA!AM3113,"-",PLANILLA!AN3113))</f>
        <v/>
      </c>
    </row>
    <row r="3111" spans="2:149" x14ac:dyDescent="0.25">
      <c r="B3111" t="str">
        <f>IF(OR(PLANILLA!AJ3114="SI",PLANILLA!AK3114="SI"),"TIEMPO","")</f>
        <v/>
      </c>
      <c r="C3111" t="str">
        <f>IF(OR(PLANILLA!AJ3114="SI",PLANILLA!AK3114="SI"),"DESPLAZAMIENTO_FORZADO","")</f>
        <v/>
      </c>
      <c r="CR3111" t="str">
        <f>CONCATENATE("COMUNIDAD_",PLANILLA!S3114)</f>
        <v>COMUNIDAD_</v>
      </c>
      <c r="CS3111" t="str">
        <f>CONCATENATE(PLANILLA!S3114,"_",PLANILLA!T3114)</f>
        <v>_</v>
      </c>
      <c r="ES3111" s="42" t="str">
        <f>IF(AND(PLANILLA!AM3114="",PLANILLA!AN3114=""),"",CONCATENATE(PLANILLA!AM3114,"-",PLANILLA!AN3114))</f>
        <v/>
      </c>
    </row>
    <row r="3112" spans="2:149" x14ac:dyDescent="0.25">
      <c r="B3112" t="str">
        <f>IF(OR(PLANILLA!AJ3115="SI",PLANILLA!AK3115="SI"),"TIEMPO","")</f>
        <v/>
      </c>
      <c r="C3112" t="str">
        <f>IF(OR(PLANILLA!AJ3115="SI",PLANILLA!AK3115="SI"),"DESPLAZAMIENTO_FORZADO","")</f>
        <v/>
      </c>
      <c r="CR3112" t="str">
        <f>CONCATENATE("COMUNIDAD_",PLANILLA!S3115)</f>
        <v>COMUNIDAD_</v>
      </c>
      <c r="CS3112" t="str">
        <f>CONCATENATE(PLANILLA!S3115,"_",PLANILLA!T3115)</f>
        <v>_</v>
      </c>
      <c r="ES3112" s="42" t="str">
        <f>IF(AND(PLANILLA!AM3115="",PLANILLA!AN3115=""),"",CONCATENATE(PLANILLA!AM3115,"-",PLANILLA!AN3115))</f>
        <v/>
      </c>
    </row>
    <row r="3113" spans="2:149" x14ac:dyDescent="0.25">
      <c r="B3113" t="str">
        <f>IF(OR(PLANILLA!AJ3116="SI",PLANILLA!AK3116="SI"),"TIEMPO","")</f>
        <v/>
      </c>
      <c r="C3113" t="str">
        <f>IF(OR(PLANILLA!AJ3116="SI",PLANILLA!AK3116="SI"),"DESPLAZAMIENTO_FORZADO","")</f>
        <v/>
      </c>
      <c r="CR3113" t="str">
        <f>CONCATENATE("COMUNIDAD_",PLANILLA!S3116)</f>
        <v>COMUNIDAD_</v>
      </c>
      <c r="CS3113" t="str">
        <f>CONCATENATE(PLANILLA!S3116,"_",PLANILLA!T3116)</f>
        <v>_</v>
      </c>
      <c r="ES3113" s="42" t="str">
        <f>IF(AND(PLANILLA!AM3116="",PLANILLA!AN3116=""),"",CONCATENATE(PLANILLA!AM3116,"-",PLANILLA!AN3116))</f>
        <v/>
      </c>
    </row>
    <row r="3114" spans="2:149" x14ac:dyDescent="0.25">
      <c r="B3114" t="str">
        <f>IF(OR(PLANILLA!AJ3117="SI",PLANILLA!AK3117="SI"),"TIEMPO","")</f>
        <v/>
      </c>
      <c r="C3114" t="str">
        <f>IF(OR(PLANILLA!AJ3117="SI",PLANILLA!AK3117="SI"),"DESPLAZAMIENTO_FORZADO","")</f>
        <v/>
      </c>
      <c r="CR3114" t="str">
        <f>CONCATENATE("COMUNIDAD_",PLANILLA!S3117)</f>
        <v>COMUNIDAD_</v>
      </c>
      <c r="CS3114" t="str">
        <f>CONCATENATE(PLANILLA!S3117,"_",PLANILLA!T3117)</f>
        <v>_</v>
      </c>
      <c r="ES3114" s="42" t="str">
        <f>IF(AND(PLANILLA!AM3117="",PLANILLA!AN3117=""),"",CONCATENATE(PLANILLA!AM3117,"-",PLANILLA!AN3117))</f>
        <v/>
      </c>
    </row>
    <row r="3115" spans="2:149" x14ac:dyDescent="0.25">
      <c r="B3115" t="str">
        <f>IF(OR(PLANILLA!AJ3118="SI",PLANILLA!AK3118="SI"),"TIEMPO","")</f>
        <v/>
      </c>
      <c r="C3115" t="str">
        <f>IF(OR(PLANILLA!AJ3118="SI",PLANILLA!AK3118="SI"),"DESPLAZAMIENTO_FORZADO","")</f>
        <v/>
      </c>
      <c r="CR3115" t="str">
        <f>CONCATENATE("COMUNIDAD_",PLANILLA!S3118)</f>
        <v>COMUNIDAD_</v>
      </c>
      <c r="CS3115" t="str">
        <f>CONCATENATE(PLANILLA!S3118,"_",PLANILLA!T3118)</f>
        <v>_</v>
      </c>
      <c r="ES3115" s="42" t="str">
        <f>IF(AND(PLANILLA!AM3118="",PLANILLA!AN3118=""),"",CONCATENATE(PLANILLA!AM3118,"-",PLANILLA!AN3118))</f>
        <v/>
      </c>
    </row>
    <row r="3116" spans="2:149" x14ac:dyDescent="0.25">
      <c r="B3116" t="str">
        <f>IF(OR(PLANILLA!AJ3119="SI",PLANILLA!AK3119="SI"),"TIEMPO","")</f>
        <v/>
      </c>
      <c r="C3116" t="str">
        <f>IF(OR(PLANILLA!AJ3119="SI",PLANILLA!AK3119="SI"),"DESPLAZAMIENTO_FORZADO","")</f>
        <v/>
      </c>
      <c r="CR3116" t="str">
        <f>CONCATENATE("COMUNIDAD_",PLANILLA!S3119)</f>
        <v>COMUNIDAD_</v>
      </c>
      <c r="CS3116" t="str">
        <f>CONCATENATE(PLANILLA!S3119,"_",PLANILLA!T3119)</f>
        <v>_</v>
      </c>
      <c r="ES3116" s="42" t="str">
        <f>IF(AND(PLANILLA!AM3119="",PLANILLA!AN3119=""),"",CONCATENATE(PLANILLA!AM3119,"-",PLANILLA!AN3119))</f>
        <v/>
      </c>
    </row>
    <row r="3117" spans="2:149" x14ac:dyDescent="0.25">
      <c r="B3117" t="str">
        <f>IF(OR(PLANILLA!AJ3120="SI",PLANILLA!AK3120="SI"),"TIEMPO","")</f>
        <v/>
      </c>
      <c r="C3117" t="str">
        <f>IF(OR(PLANILLA!AJ3120="SI",PLANILLA!AK3120="SI"),"DESPLAZAMIENTO_FORZADO","")</f>
        <v/>
      </c>
      <c r="CR3117" t="str">
        <f>CONCATENATE("COMUNIDAD_",PLANILLA!S3120)</f>
        <v>COMUNIDAD_</v>
      </c>
      <c r="CS3117" t="str">
        <f>CONCATENATE(PLANILLA!S3120,"_",PLANILLA!T3120)</f>
        <v>_</v>
      </c>
      <c r="ES3117" s="42" t="str">
        <f>IF(AND(PLANILLA!AM3120="",PLANILLA!AN3120=""),"",CONCATENATE(PLANILLA!AM3120,"-",PLANILLA!AN3120))</f>
        <v/>
      </c>
    </row>
    <row r="3118" spans="2:149" x14ac:dyDescent="0.25">
      <c r="B3118" t="str">
        <f>IF(OR(PLANILLA!AJ3121="SI",PLANILLA!AK3121="SI"),"TIEMPO","")</f>
        <v/>
      </c>
      <c r="C3118" t="str">
        <f>IF(OR(PLANILLA!AJ3121="SI",PLANILLA!AK3121="SI"),"DESPLAZAMIENTO_FORZADO","")</f>
        <v/>
      </c>
      <c r="CR3118" t="str">
        <f>CONCATENATE("COMUNIDAD_",PLANILLA!S3121)</f>
        <v>COMUNIDAD_</v>
      </c>
      <c r="CS3118" t="str">
        <f>CONCATENATE(PLANILLA!S3121,"_",PLANILLA!T3121)</f>
        <v>_</v>
      </c>
      <c r="ES3118" s="42" t="str">
        <f>IF(AND(PLANILLA!AM3121="",PLANILLA!AN3121=""),"",CONCATENATE(PLANILLA!AM3121,"-",PLANILLA!AN3121))</f>
        <v/>
      </c>
    </row>
    <row r="3119" spans="2:149" x14ac:dyDescent="0.25">
      <c r="B3119" t="str">
        <f>IF(OR(PLANILLA!AJ3122="SI",PLANILLA!AK3122="SI"),"TIEMPO","")</f>
        <v/>
      </c>
      <c r="C3119" t="str">
        <f>IF(OR(PLANILLA!AJ3122="SI",PLANILLA!AK3122="SI"),"DESPLAZAMIENTO_FORZADO","")</f>
        <v/>
      </c>
      <c r="CR3119" t="str">
        <f>CONCATENATE("COMUNIDAD_",PLANILLA!S3122)</f>
        <v>COMUNIDAD_</v>
      </c>
      <c r="CS3119" t="str">
        <f>CONCATENATE(PLANILLA!S3122,"_",PLANILLA!T3122)</f>
        <v>_</v>
      </c>
      <c r="ES3119" s="42" t="str">
        <f>IF(AND(PLANILLA!AM3122="",PLANILLA!AN3122=""),"",CONCATENATE(PLANILLA!AM3122,"-",PLANILLA!AN3122))</f>
        <v/>
      </c>
    </row>
    <row r="3120" spans="2:149" x14ac:dyDescent="0.25">
      <c r="B3120" t="str">
        <f>IF(OR(PLANILLA!AJ3123="SI",PLANILLA!AK3123="SI"),"TIEMPO","")</f>
        <v/>
      </c>
      <c r="C3120" t="str">
        <f>IF(OR(PLANILLA!AJ3123="SI",PLANILLA!AK3123="SI"),"DESPLAZAMIENTO_FORZADO","")</f>
        <v/>
      </c>
      <c r="CR3120" t="str">
        <f>CONCATENATE("COMUNIDAD_",PLANILLA!S3123)</f>
        <v>COMUNIDAD_</v>
      </c>
      <c r="CS3120" t="str">
        <f>CONCATENATE(PLANILLA!S3123,"_",PLANILLA!T3123)</f>
        <v>_</v>
      </c>
      <c r="ES3120" s="42" t="str">
        <f>IF(AND(PLANILLA!AM3123="",PLANILLA!AN3123=""),"",CONCATENATE(PLANILLA!AM3123,"-",PLANILLA!AN3123))</f>
        <v/>
      </c>
    </row>
    <row r="3121" spans="2:149" x14ac:dyDescent="0.25">
      <c r="B3121" t="str">
        <f>IF(OR(PLANILLA!AJ3124="SI",PLANILLA!AK3124="SI"),"TIEMPO","")</f>
        <v/>
      </c>
      <c r="C3121" t="str">
        <f>IF(OR(PLANILLA!AJ3124="SI",PLANILLA!AK3124="SI"),"DESPLAZAMIENTO_FORZADO","")</f>
        <v/>
      </c>
      <c r="CR3121" t="str">
        <f>CONCATENATE("COMUNIDAD_",PLANILLA!S3124)</f>
        <v>COMUNIDAD_</v>
      </c>
      <c r="CS3121" t="str">
        <f>CONCATENATE(PLANILLA!S3124,"_",PLANILLA!T3124)</f>
        <v>_</v>
      </c>
      <c r="ES3121" s="42" t="str">
        <f>IF(AND(PLANILLA!AM3124="",PLANILLA!AN3124=""),"",CONCATENATE(PLANILLA!AM3124,"-",PLANILLA!AN3124))</f>
        <v/>
      </c>
    </row>
    <row r="3122" spans="2:149" x14ac:dyDescent="0.25">
      <c r="B3122" t="str">
        <f>IF(OR(PLANILLA!AJ3125="SI",PLANILLA!AK3125="SI"),"TIEMPO","")</f>
        <v/>
      </c>
      <c r="C3122" t="str">
        <f>IF(OR(PLANILLA!AJ3125="SI",PLANILLA!AK3125="SI"),"DESPLAZAMIENTO_FORZADO","")</f>
        <v/>
      </c>
      <c r="CR3122" t="str">
        <f>CONCATENATE("COMUNIDAD_",PLANILLA!S3125)</f>
        <v>COMUNIDAD_</v>
      </c>
      <c r="CS3122" t="str">
        <f>CONCATENATE(PLANILLA!S3125,"_",PLANILLA!T3125)</f>
        <v>_</v>
      </c>
      <c r="ES3122" s="42" t="str">
        <f>IF(AND(PLANILLA!AM3125="",PLANILLA!AN3125=""),"",CONCATENATE(PLANILLA!AM3125,"-",PLANILLA!AN3125))</f>
        <v/>
      </c>
    </row>
    <row r="3123" spans="2:149" x14ac:dyDescent="0.25">
      <c r="B3123" t="str">
        <f>IF(OR(PLANILLA!AJ3126="SI",PLANILLA!AK3126="SI"),"TIEMPO","")</f>
        <v/>
      </c>
      <c r="C3123" t="str">
        <f>IF(OR(PLANILLA!AJ3126="SI",PLANILLA!AK3126="SI"),"DESPLAZAMIENTO_FORZADO","")</f>
        <v/>
      </c>
      <c r="CR3123" t="str">
        <f>CONCATENATE("COMUNIDAD_",PLANILLA!S3126)</f>
        <v>COMUNIDAD_</v>
      </c>
      <c r="CS3123" t="str">
        <f>CONCATENATE(PLANILLA!S3126,"_",PLANILLA!T3126)</f>
        <v>_</v>
      </c>
      <c r="ES3123" s="42" t="str">
        <f>IF(AND(PLANILLA!AM3126="",PLANILLA!AN3126=""),"",CONCATENATE(PLANILLA!AM3126,"-",PLANILLA!AN3126))</f>
        <v/>
      </c>
    </row>
    <row r="3124" spans="2:149" x14ac:dyDescent="0.25">
      <c r="B3124" t="str">
        <f>IF(OR(PLANILLA!AJ3127="SI",PLANILLA!AK3127="SI"),"TIEMPO","")</f>
        <v/>
      </c>
      <c r="C3124" t="str">
        <f>IF(OR(PLANILLA!AJ3127="SI",PLANILLA!AK3127="SI"),"DESPLAZAMIENTO_FORZADO","")</f>
        <v/>
      </c>
      <c r="CR3124" t="str">
        <f>CONCATENATE("COMUNIDAD_",PLANILLA!S3127)</f>
        <v>COMUNIDAD_</v>
      </c>
      <c r="CS3124" t="str">
        <f>CONCATENATE(PLANILLA!S3127,"_",PLANILLA!T3127)</f>
        <v>_</v>
      </c>
      <c r="ES3124" s="42" t="str">
        <f>IF(AND(PLANILLA!AM3127="",PLANILLA!AN3127=""),"",CONCATENATE(PLANILLA!AM3127,"-",PLANILLA!AN3127))</f>
        <v/>
      </c>
    </row>
    <row r="3125" spans="2:149" x14ac:dyDescent="0.25">
      <c r="B3125" t="str">
        <f>IF(OR(PLANILLA!AJ3128="SI",PLANILLA!AK3128="SI"),"TIEMPO","")</f>
        <v/>
      </c>
      <c r="C3125" t="str">
        <f>IF(OR(PLANILLA!AJ3128="SI",PLANILLA!AK3128="SI"),"DESPLAZAMIENTO_FORZADO","")</f>
        <v/>
      </c>
      <c r="CR3125" t="str">
        <f>CONCATENATE("COMUNIDAD_",PLANILLA!S3128)</f>
        <v>COMUNIDAD_</v>
      </c>
      <c r="CS3125" t="str">
        <f>CONCATENATE(PLANILLA!S3128,"_",PLANILLA!T3128)</f>
        <v>_</v>
      </c>
      <c r="ES3125" s="42" t="str">
        <f>IF(AND(PLANILLA!AM3128="",PLANILLA!AN3128=""),"",CONCATENATE(PLANILLA!AM3128,"-",PLANILLA!AN3128))</f>
        <v/>
      </c>
    </row>
    <row r="3126" spans="2:149" x14ac:dyDescent="0.25">
      <c r="B3126" t="str">
        <f>IF(OR(PLANILLA!AJ3129="SI",PLANILLA!AK3129="SI"),"TIEMPO","")</f>
        <v/>
      </c>
      <c r="C3126" t="str">
        <f>IF(OR(PLANILLA!AJ3129="SI",PLANILLA!AK3129="SI"),"DESPLAZAMIENTO_FORZADO","")</f>
        <v/>
      </c>
      <c r="CR3126" t="str">
        <f>CONCATENATE("COMUNIDAD_",PLANILLA!S3129)</f>
        <v>COMUNIDAD_</v>
      </c>
      <c r="CS3126" t="str">
        <f>CONCATENATE(PLANILLA!S3129,"_",PLANILLA!T3129)</f>
        <v>_</v>
      </c>
      <c r="ES3126" s="42" t="str">
        <f>IF(AND(PLANILLA!AM3129="",PLANILLA!AN3129=""),"",CONCATENATE(PLANILLA!AM3129,"-",PLANILLA!AN3129))</f>
        <v/>
      </c>
    </row>
    <row r="3127" spans="2:149" x14ac:dyDescent="0.25">
      <c r="B3127" t="str">
        <f>IF(OR(PLANILLA!AJ3130="SI",PLANILLA!AK3130="SI"),"TIEMPO","")</f>
        <v/>
      </c>
      <c r="C3127" t="str">
        <f>IF(OR(PLANILLA!AJ3130="SI",PLANILLA!AK3130="SI"),"DESPLAZAMIENTO_FORZADO","")</f>
        <v/>
      </c>
      <c r="CR3127" t="str">
        <f>CONCATENATE("COMUNIDAD_",PLANILLA!S3130)</f>
        <v>COMUNIDAD_</v>
      </c>
      <c r="CS3127" t="str">
        <f>CONCATENATE(PLANILLA!S3130,"_",PLANILLA!T3130)</f>
        <v>_</v>
      </c>
      <c r="ES3127" s="42" t="str">
        <f>IF(AND(PLANILLA!AM3130="",PLANILLA!AN3130=""),"",CONCATENATE(PLANILLA!AM3130,"-",PLANILLA!AN3130))</f>
        <v/>
      </c>
    </row>
    <row r="3128" spans="2:149" x14ac:dyDescent="0.25">
      <c r="B3128" t="str">
        <f>IF(OR(PLANILLA!AJ3131="SI",PLANILLA!AK3131="SI"),"TIEMPO","")</f>
        <v/>
      </c>
      <c r="C3128" t="str">
        <f>IF(OR(PLANILLA!AJ3131="SI",PLANILLA!AK3131="SI"),"DESPLAZAMIENTO_FORZADO","")</f>
        <v/>
      </c>
      <c r="CR3128" t="str">
        <f>CONCATENATE("COMUNIDAD_",PLANILLA!S3131)</f>
        <v>COMUNIDAD_</v>
      </c>
      <c r="CS3128" t="str">
        <f>CONCATENATE(PLANILLA!S3131,"_",PLANILLA!T3131)</f>
        <v>_</v>
      </c>
      <c r="ES3128" s="42" t="str">
        <f>IF(AND(PLANILLA!AM3131="",PLANILLA!AN3131=""),"",CONCATENATE(PLANILLA!AM3131,"-",PLANILLA!AN3131))</f>
        <v/>
      </c>
    </row>
    <row r="3129" spans="2:149" x14ac:dyDescent="0.25">
      <c r="B3129" t="str">
        <f>IF(OR(PLANILLA!AJ3132="SI",PLANILLA!AK3132="SI"),"TIEMPO","")</f>
        <v/>
      </c>
      <c r="C3129" t="str">
        <f>IF(OR(PLANILLA!AJ3132="SI",PLANILLA!AK3132="SI"),"DESPLAZAMIENTO_FORZADO","")</f>
        <v/>
      </c>
      <c r="CR3129" t="str">
        <f>CONCATENATE("COMUNIDAD_",PLANILLA!S3132)</f>
        <v>COMUNIDAD_</v>
      </c>
      <c r="CS3129" t="str">
        <f>CONCATENATE(PLANILLA!S3132,"_",PLANILLA!T3132)</f>
        <v>_</v>
      </c>
      <c r="ES3129" s="42" t="str">
        <f>IF(AND(PLANILLA!AM3132="",PLANILLA!AN3132=""),"",CONCATENATE(PLANILLA!AM3132,"-",PLANILLA!AN3132))</f>
        <v/>
      </c>
    </row>
    <row r="3130" spans="2:149" x14ac:dyDescent="0.25">
      <c r="B3130" t="str">
        <f>IF(OR(PLANILLA!AJ3133="SI",PLANILLA!AK3133="SI"),"TIEMPO","")</f>
        <v/>
      </c>
      <c r="C3130" t="str">
        <f>IF(OR(PLANILLA!AJ3133="SI",PLANILLA!AK3133="SI"),"DESPLAZAMIENTO_FORZADO","")</f>
        <v/>
      </c>
      <c r="CR3130" t="str">
        <f>CONCATENATE("COMUNIDAD_",PLANILLA!S3133)</f>
        <v>COMUNIDAD_</v>
      </c>
      <c r="CS3130" t="str">
        <f>CONCATENATE(PLANILLA!S3133,"_",PLANILLA!T3133)</f>
        <v>_</v>
      </c>
      <c r="ES3130" s="42" t="str">
        <f>IF(AND(PLANILLA!AM3133="",PLANILLA!AN3133=""),"",CONCATENATE(PLANILLA!AM3133,"-",PLANILLA!AN3133))</f>
        <v/>
      </c>
    </row>
    <row r="3131" spans="2:149" x14ac:dyDescent="0.25">
      <c r="B3131" t="str">
        <f>IF(OR(PLANILLA!AJ3134="SI",PLANILLA!AK3134="SI"),"TIEMPO","")</f>
        <v/>
      </c>
      <c r="C3131" t="str">
        <f>IF(OR(PLANILLA!AJ3134="SI",PLANILLA!AK3134="SI"),"DESPLAZAMIENTO_FORZADO","")</f>
        <v/>
      </c>
      <c r="CR3131" t="str">
        <f>CONCATENATE("COMUNIDAD_",PLANILLA!S3134)</f>
        <v>COMUNIDAD_</v>
      </c>
      <c r="CS3131" t="str">
        <f>CONCATENATE(PLANILLA!S3134,"_",PLANILLA!T3134)</f>
        <v>_</v>
      </c>
      <c r="ES3131" s="42" t="str">
        <f>IF(AND(PLANILLA!AM3134="",PLANILLA!AN3134=""),"",CONCATENATE(PLANILLA!AM3134,"-",PLANILLA!AN3134))</f>
        <v/>
      </c>
    </row>
    <row r="3132" spans="2:149" x14ac:dyDescent="0.25">
      <c r="B3132" t="str">
        <f>IF(OR(PLANILLA!AJ3135="SI",PLANILLA!AK3135="SI"),"TIEMPO","")</f>
        <v/>
      </c>
      <c r="C3132" t="str">
        <f>IF(OR(PLANILLA!AJ3135="SI",PLANILLA!AK3135="SI"),"DESPLAZAMIENTO_FORZADO","")</f>
        <v/>
      </c>
      <c r="CR3132" t="str">
        <f>CONCATENATE("COMUNIDAD_",PLANILLA!S3135)</f>
        <v>COMUNIDAD_</v>
      </c>
      <c r="CS3132" t="str">
        <f>CONCATENATE(PLANILLA!S3135,"_",PLANILLA!T3135)</f>
        <v>_</v>
      </c>
      <c r="ES3132" s="42" t="str">
        <f>IF(AND(PLANILLA!AM3135="",PLANILLA!AN3135=""),"",CONCATENATE(PLANILLA!AM3135,"-",PLANILLA!AN3135))</f>
        <v/>
      </c>
    </row>
    <row r="3133" spans="2:149" x14ac:dyDescent="0.25">
      <c r="B3133" t="str">
        <f>IF(OR(PLANILLA!AJ3136="SI",PLANILLA!AK3136="SI"),"TIEMPO","")</f>
        <v/>
      </c>
      <c r="C3133" t="str">
        <f>IF(OR(PLANILLA!AJ3136="SI",PLANILLA!AK3136="SI"),"DESPLAZAMIENTO_FORZADO","")</f>
        <v/>
      </c>
      <c r="CR3133" t="str">
        <f>CONCATENATE("COMUNIDAD_",PLANILLA!S3136)</f>
        <v>COMUNIDAD_</v>
      </c>
      <c r="CS3133" t="str">
        <f>CONCATENATE(PLANILLA!S3136,"_",PLANILLA!T3136)</f>
        <v>_</v>
      </c>
      <c r="ES3133" s="42" t="str">
        <f>IF(AND(PLANILLA!AM3136="",PLANILLA!AN3136=""),"",CONCATENATE(PLANILLA!AM3136,"-",PLANILLA!AN3136))</f>
        <v/>
      </c>
    </row>
    <row r="3134" spans="2:149" x14ac:dyDescent="0.25">
      <c r="B3134" t="str">
        <f>IF(OR(PLANILLA!AJ3137="SI",PLANILLA!AK3137="SI"),"TIEMPO","")</f>
        <v/>
      </c>
      <c r="C3134" t="str">
        <f>IF(OR(PLANILLA!AJ3137="SI",PLANILLA!AK3137="SI"),"DESPLAZAMIENTO_FORZADO","")</f>
        <v/>
      </c>
      <c r="CR3134" t="str">
        <f>CONCATENATE("COMUNIDAD_",PLANILLA!S3137)</f>
        <v>COMUNIDAD_</v>
      </c>
      <c r="CS3134" t="str">
        <f>CONCATENATE(PLANILLA!S3137,"_",PLANILLA!T3137)</f>
        <v>_</v>
      </c>
      <c r="ES3134" s="42" t="str">
        <f>IF(AND(PLANILLA!AM3137="",PLANILLA!AN3137=""),"",CONCATENATE(PLANILLA!AM3137,"-",PLANILLA!AN3137))</f>
        <v/>
      </c>
    </row>
    <row r="3135" spans="2:149" x14ac:dyDescent="0.25">
      <c r="B3135" t="str">
        <f>IF(OR(PLANILLA!AJ3138="SI",PLANILLA!AK3138="SI"),"TIEMPO","")</f>
        <v/>
      </c>
      <c r="C3135" t="str">
        <f>IF(OR(PLANILLA!AJ3138="SI",PLANILLA!AK3138="SI"),"DESPLAZAMIENTO_FORZADO","")</f>
        <v/>
      </c>
      <c r="CR3135" t="str">
        <f>CONCATENATE("COMUNIDAD_",PLANILLA!S3138)</f>
        <v>COMUNIDAD_</v>
      </c>
      <c r="CS3135" t="str">
        <f>CONCATENATE(PLANILLA!S3138,"_",PLANILLA!T3138)</f>
        <v>_</v>
      </c>
      <c r="ES3135" s="42" t="str">
        <f>IF(AND(PLANILLA!AM3138="",PLANILLA!AN3138=""),"",CONCATENATE(PLANILLA!AM3138,"-",PLANILLA!AN3138))</f>
        <v/>
      </c>
    </row>
    <row r="3136" spans="2:149" x14ac:dyDescent="0.25">
      <c r="B3136" t="str">
        <f>IF(OR(PLANILLA!AJ3139="SI",PLANILLA!AK3139="SI"),"TIEMPO","")</f>
        <v/>
      </c>
      <c r="C3136" t="str">
        <f>IF(OR(PLANILLA!AJ3139="SI",PLANILLA!AK3139="SI"),"DESPLAZAMIENTO_FORZADO","")</f>
        <v/>
      </c>
      <c r="CR3136" t="str">
        <f>CONCATENATE("COMUNIDAD_",PLANILLA!S3139)</f>
        <v>COMUNIDAD_</v>
      </c>
      <c r="CS3136" t="str">
        <f>CONCATENATE(PLANILLA!S3139,"_",PLANILLA!T3139)</f>
        <v>_</v>
      </c>
      <c r="ES3136" s="42" t="str">
        <f>IF(AND(PLANILLA!AM3139="",PLANILLA!AN3139=""),"",CONCATENATE(PLANILLA!AM3139,"-",PLANILLA!AN3139))</f>
        <v/>
      </c>
    </row>
    <row r="3137" spans="2:149" x14ac:dyDescent="0.25">
      <c r="B3137" t="str">
        <f>IF(OR(PLANILLA!AJ3140="SI",PLANILLA!AK3140="SI"),"TIEMPO","")</f>
        <v/>
      </c>
      <c r="C3137" t="str">
        <f>IF(OR(PLANILLA!AJ3140="SI",PLANILLA!AK3140="SI"),"DESPLAZAMIENTO_FORZADO","")</f>
        <v/>
      </c>
      <c r="CR3137" t="str">
        <f>CONCATENATE("COMUNIDAD_",PLANILLA!S3140)</f>
        <v>COMUNIDAD_</v>
      </c>
      <c r="CS3137" t="str">
        <f>CONCATENATE(PLANILLA!S3140,"_",PLANILLA!T3140)</f>
        <v>_</v>
      </c>
      <c r="ES3137" s="42" t="str">
        <f>IF(AND(PLANILLA!AM3140="",PLANILLA!AN3140=""),"",CONCATENATE(PLANILLA!AM3140,"-",PLANILLA!AN3140))</f>
        <v/>
      </c>
    </row>
    <row r="3138" spans="2:149" x14ac:dyDescent="0.25">
      <c r="B3138" t="str">
        <f>IF(OR(PLANILLA!AJ3141="SI",PLANILLA!AK3141="SI"),"TIEMPO","")</f>
        <v/>
      </c>
      <c r="C3138" t="str">
        <f>IF(OR(PLANILLA!AJ3141="SI",PLANILLA!AK3141="SI"),"DESPLAZAMIENTO_FORZADO","")</f>
        <v/>
      </c>
      <c r="CR3138" t="str">
        <f>CONCATENATE("COMUNIDAD_",PLANILLA!S3141)</f>
        <v>COMUNIDAD_</v>
      </c>
      <c r="CS3138" t="str">
        <f>CONCATENATE(PLANILLA!S3141,"_",PLANILLA!T3141)</f>
        <v>_</v>
      </c>
      <c r="ES3138" s="42" t="str">
        <f>IF(AND(PLANILLA!AM3141="",PLANILLA!AN3141=""),"",CONCATENATE(PLANILLA!AM3141,"-",PLANILLA!AN3141))</f>
        <v/>
      </c>
    </row>
    <row r="3139" spans="2:149" x14ac:dyDescent="0.25">
      <c r="B3139" t="str">
        <f>IF(OR(PLANILLA!AJ3142="SI",PLANILLA!AK3142="SI"),"TIEMPO","")</f>
        <v/>
      </c>
      <c r="C3139" t="str">
        <f>IF(OR(PLANILLA!AJ3142="SI",PLANILLA!AK3142="SI"),"DESPLAZAMIENTO_FORZADO","")</f>
        <v/>
      </c>
      <c r="CR3139" t="str">
        <f>CONCATENATE("COMUNIDAD_",PLANILLA!S3142)</f>
        <v>COMUNIDAD_</v>
      </c>
      <c r="CS3139" t="str">
        <f>CONCATENATE(PLANILLA!S3142,"_",PLANILLA!T3142)</f>
        <v>_</v>
      </c>
      <c r="ES3139" s="42" t="str">
        <f>IF(AND(PLANILLA!AM3142="",PLANILLA!AN3142=""),"",CONCATENATE(PLANILLA!AM3142,"-",PLANILLA!AN3142))</f>
        <v/>
      </c>
    </row>
    <row r="3140" spans="2:149" x14ac:dyDescent="0.25">
      <c r="B3140" t="str">
        <f>IF(OR(PLANILLA!AJ3143="SI",PLANILLA!AK3143="SI"),"TIEMPO","")</f>
        <v/>
      </c>
      <c r="C3140" t="str">
        <f>IF(OR(PLANILLA!AJ3143="SI",PLANILLA!AK3143="SI"),"DESPLAZAMIENTO_FORZADO","")</f>
        <v/>
      </c>
      <c r="CR3140" t="str">
        <f>CONCATENATE("COMUNIDAD_",PLANILLA!S3143)</f>
        <v>COMUNIDAD_</v>
      </c>
      <c r="CS3140" t="str">
        <f>CONCATENATE(PLANILLA!S3143,"_",PLANILLA!T3143)</f>
        <v>_</v>
      </c>
      <c r="ES3140" s="42" t="str">
        <f>IF(AND(PLANILLA!AM3143="",PLANILLA!AN3143=""),"",CONCATENATE(PLANILLA!AM3143,"-",PLANILLA!AN3143))</f>
        <v/>
      </c>
    </row>
    <row r="3141" spans="2:149" x14ac:dyDescent="0.25">
      <c r="B3141" t="str">
        <f>IF(OR(PLANILLA!AJ3144="SI",PLANILLA!AK3144="SI"),"TIEMPO","")</f>
        <v/>
      </c>
      <c r="C3141" t="str">
        <f>IF(OR(PLANILLA!AJ3144="SI",PLANILLA!AK3144="SI"),"DESPLAZAMIENTO_FORZADO","")</f>
        <v/>
      </c>
      <c r="CR3141" t="str">
        <f>CONCATENATE("COMUNIDAD_",PLANILLA!S3144)</f>
        <v>COMUNIDAD_</v>
      </c>
      <c r="CS3141" t="str">
        <f>CONCATENATE(PLANILLA!S3144,"_",PLANILLA!T3144)</f>
        <v>_</v>
      </c>
      <c r="ES3141" s="42" t="str">
        <f>IF(AND(PLANILLA!AM3144="",PLANILLA!AN3144=""),"",CONCATENATE(PLANILLA!AM3144,"-",PLANILLA!AN3144))</f>
        <v/>
      </c>
    </row>
    <row r="3142" spans="2:149" x14ac:dyDescent="0.25">
      <c r="B3142" t="str">
        <f>IF(OR(PLANILLA!AJ3145="SI",PLANILLA!AK3145="SI"),"TIEMPO","")</f>
        <v/>
      </c>
      <c r="C3142" t="str">
        <f>IF(OR(PLANILLA!AJ3145="SI",PLANILLA!AK3145="SI"),"DESPLAZAMIENTO_FORZADO","")</f>
        <v/>
      </c>
      <c r="CR3142" t="str">
        <f>CONCATENATE("COMUNIDAD_",PLANILLA!S3145)</f>
        <v>COMUNIDAD_</v>
      </c>
      <c r="CS3142" t="str">
        <f>CONCATENATE(PLANILLA!S3145,"_",PLANILLA!T3145)</f>
        <v>_</v>
      </c>
      <c r="ES3142" s="42" t="str">
        <f>IF(AND(PLANILLA!AM3145="",PLANILLA!AN3145=""),"",CONCATENATE(PLANILLA!AM3145,"-",PLANILLA!AN3145))</f>
        <v/>
      </c>
    </row>
    <row r="3143" spans="2:149" x14ac:dyDescent="0.25">
      <c r="B3143" t="str">
        <f>IF(OR(PLANILLA!AJ3146="SI",PLANILLA!AK3146="SI"),"TIEMPO","")</f>
        <v/>
      </c>
      <c r="C3143" t="str">
        <f>IF(OR(PLANILLA!AJ3146="SI",PLANILLA!AK3146="SI"),"DESPLAZAMIENTO_FORZADO","")</f>
        <v/>
      </c>
      <c r="CR3143" t="str">
        <f>CONCATENATE("COMUNIDAD_",PLANILLA!S3146)</f>
        <v>COMUNIDAD_</v>
      </c>
      <c r="CS3143" t="str">
        <f>CONCATENATE(PLANILLA!S3146,"_",PLANILLA!T3146)</f>
        <v>_</v>
      </c>
      <c r="ES3143" s="42" t="str">
        <f>IF(AND(PLANILLA!AM3146="",PLANILLA!AN3146=""),"",CONCATENATE(PLANILLA!AM3146,"-",PLANILLA!AN3146))</f>
        <v/>
      </c>
    </row>
    <row r="3144" spans="2:149" x14ac:dyDescent="0.25">
      <c r="B3144" t="str">
        <f>IF(OR(PLANILLA!AJ3147="SI",PLANILLA!AK3147="SI"),"TIEMPO","")</f>
        <v/>
      </c>
      <c r="C3144" t="str">
        <f>IF(OR(PLANILLA!AJ3147="SI",PLANILLA!AK3147="SI"),"DESPLAZAMIENTO_FORZADO","")</f>
        <v/>
      </c>
      <c r="CR3144" t="str">
        <f>CONCATENATE("COMUNIDAD_",PLANILLA!S3147)</f>
        <v>COMUNIDAD_</v>
      </c>
      <c r="CS3144" t="str">
        <f>CONCATENATE(PLANILLA!S3147,"_",PLANILLA!T3147)</f>
        <v>_</v>
      </c>
      <c r="ES3144" s="42" t="str">
        <f>IF(AND(PLANILLA!AM3147="",PLANILLA!AN3147=""),"",CONCATENATE(PLANILLA!AM3147,"-",PLANILLA!AN3147))</f>
        <v/>
      </c>
    </row>
    <row r="3145" spans="2:149" x14ac:dyDescent="0.25">
      <c r="B3145" t="str">
        <f>IF(OR(PLANILLA!AJ3148="SI",PLANILLA!AK3148="SI"),"TIEMPO","")</f>
        <v/>
      </c>
      <c r="C3145" t="str">
        <f>IF(OR(PLANILLA!AJ3148="SI",PLANILLA!AK3148="SI"),"DESPLAZAMIENTO_FORZADO","")</f>
        <v/>
      </c>
      <c r="CR3145" t="str">
        <f>CONCATENATE("COMUNIDAD_",PLANILLA!S3148)</f>
        <v>COMUNIDAD_</v>
      </c>
      <c r="CS3145" t="str">
        <f>CONCATENATE(PLANILLA!S3148,"_",PLANILLA!T3148)</f>
        <v>_</v>
      </c>
      <c r="ES3145" s="42" t="str">
        <f>IF(AND(PLANILLA!AM3148="",PLANILLA!AN3148=""),"",CONCATENATE(PLANILLA!AM3148,"-",PLANILLA!AN3148))</f>
        <v/>
      </c>
    </row>
    <row r="3146" spans="2:149" x14ac:dyDescent="0.25">
      <c r="B3146" t="str">
        <f>IF(OR(PLANILLA!AJ3149="SI",PLANILLA!AK3149="SI"),"TIEMPO","")</f>
        <v/>
      </c>
      <c r="C3146" t="str">
        <f>IF(OR(PLANILLA!AJ3149="SI",PLANILLA!AK3149="SI"),"DESPLAZAMIENTO_FORZADO","")</f>
        <v/>
      </c>
      <c r="CR3146" t="str">
        <f>CONCATENATE("COMUNIDAD_",PLANILLA!S3149)</f>
        <v>COMUNIDAD_</v>
      </c>
      <c r="CS3146" t="str">
        <f>CONCATENATE(PLANILLA!S3149,"_",PLANILLA!T3149)</f>
        <v>_</v>
      </c>
      <c r="ES3146" s="42" t="str">
        <f>IF(AND(PLANILLA!AM3149="",PLANILLA!AN3149=""),"",CONCATENATE(PLANILLA!AM3149,"-",PLANILLA!AN3149))</f>
        <v/>
      </c>
    </row>
    <row r="3147" spans="2:149" x14ac:dyDescent="0.25">
      <c r="B3147" t="str">
        <f>IF(OR(PLANILLA!AJ3150="SI",PLANILLA!AK3150="SI"),"TIEMPO","")</f>
        <v/>
      </c>
      <c r="C3147" t="str">
        <f>IF(OR(PLANILLA!AJ3150="SI",PLANILLA!AK3150="SI"),"DESPLAZAMIENTO_FORZADO","")</f>
        <v/>
      </c>
      <c r="CR3147" t="str">
        <f>CONCATENATE("COMUNIDAD_",PLANILLA!S3150)</f>
        <v>COMUNIDAD_</v>
      </c>
      <c r="CS3147" t="str">
        <f>CONCATENATE(PLANILLA!S3150,"_",PLANILLA!T3150)</f>
        <v>_</v>
      </c>
      <c r="ES3147" s="42" t="str">
        <f>IF(AND(PLANILLA!AM3150="",PLANILLA!AN3150=""),"",CONCATENATE(PLANILLA!AM3150,"-",PLANILLA!AN3150))</f>
        <v/>
      </c>
    </row>
    <row r="3148" spans="2:149" x14ac:dyDescent="0.25">
      <c r="B3148" t="str">
        <f>IF(OR(PLANILLA!AJ3151="SI",PLANILLA!AK3151="SI"),"TIEMPO","")</f>
        <v/>
      </c>
      <c r="C3148" t="str">
        <f>IF(OR(PLANILLA!AJ3151="SI",PLANILLA!AK3151="SI"),"DESPLAZAMIENTO_FORZADO","")</f>
        <v/>
      </c>
      <c r="CR3148" t="str">
        <f>CONCATENATE("COMUNIDAD_",PLANILLA!S3151)</f>
        <v>COMUNIDAD_</v>
      </c>
      <c r="CS3148" t="str">
        <f>CONCATENATE(PLANILLA!S3151,"_",PLANILLA!T3151)</f>
        <v>_</v>
      </c>
      <c r="ES3148" s="42" t="str">
        <f>IF(AND(PLANILLA!AM3151="",PLANILLA!AN3151=""),"",CONCATENATE(PLANILLA!AM3151,"-",PLANILLA!AN3151))</f>
        <v/>
      </c>
    </row>
    <row r="3149" spans="2:149" x14ac:dyDescent="0.25">
      <c r="B3149" t="str">
        <f>IF(OR(PLANILLA!AJ3152="SI",PLANILLA!AK3152="SI"),"TIEMPO","")</f>
        <v/>
      </c>
      <c r="C3149" t="str">
        <f>IF(OR(PLANILLA!AJ3152="SI",PLANILLA!AK3152="SI"),"DESPLAZAMIENTO_FORZADO","")</f>
        <v/>
      </c>
      <c r="CR3149" t="str">
        <f>CONCATENATE("COMUNIDAD_",PLANILLA!S3152)</f>
        <v>COMUNIDAD_</v>
      </c>
      <c r="CS3149" t="str">
        <f>CONCATENATE(PLANILLA!S3152,"_",PLANILLA!T3152)</f>
        <v>_</v>
      </c>
      <c r="ES3149" s="42" t="str">
        <f>IF(AND(PLANILLA!AM3152="",PLANILLA!AN3152=""),"",CONCATENATE(PLANILLA!AM3152,"-",PLANILLA!AN3152))</f>
        <v/>
      </c>
    </row>
    <row r="3150" spans="2:149" x14ac:dyDescent="0.25">
      <c r="B3150" t="str">
        <f>IF(OR(PLANILLA!AJ3153="SI",PLANILLA!AK3153="SI"),"TIEMPO","")</f>
        <v/>
      </c>
      <c r="C3150" t="str">
        <f>IF(OR(PLANILLA!AJ3153="SI",PLANILLA!AK3153="SI"),"DESPLAZAMIENTO_FORZADO","")</f>
        <v/>
      </c>
      <c r="CR3150" t="str">
        <f>CONCATENATE("COMUNIDAD_",PLANILLA!S3153)</f>
        <v>COMUNIDAD_</v>
      </c>
      <c r="CS3150" t="str">
        <f>CONCATENATE(PLANILLA!S3153,"_",PLANILLA!T3153)</f>
        <v>_</v>
      </c>
      <c r="ES3150" s="42" t="str">
        <f>IF(AND(PLANILLA!AM3153="",PLANILLA!AN3153=""),"",CONCATENATE(PLANILLA!AM3153,"-",PLANILLA!AN3153))</f>
        <v/>
      </c>
    </row>
    <row r="3151" spans="2:149" x14ac:dyDescent="0.25">
      <c r="B3151" t="str">
        <f>IF(OR(PLANILLA!AJ3154="SI",PLANILLA!AK3154="SI"),"TIEMPO","")</f>
        <v/>
      </c>
      <c r="C3151" t="str">
        <f>IF(OR(PLANILLA!AJ3154="SI",PLANILLA!AK3154="SI"),"DESPLAZAMIENTO_FORZADO","")</f>
        <v/>
      </c>
      <c r="CR3151" t="str">
        <f>CONCATENATE("COMUNIDAD_",PLANILLA!S3154)</f>
        <v>COMUNIDAD_</v>
      </c>
      <c r="CS3151" t="str">
        <f>CONCATENATE(PLANILLA!S3154,"_",PLANILLA!T3154)</f>
        <v>_</v>
      </c>
      <c r="ES3151" s="42" t="str">
        <f>IF(AND(PLANILLA!AM3154="",PLANILLA!AN3154=""),"",CONCATENATE(PLANILLA!AM3154,"-",PLANILLA!AN3154))</f>
        <v/>
      </c>
    </row>
    <row r="3152" spans="2:149" x14ac:dyDescent="0.25">
      <c r="B3152" t="str">
        <f>IF(OR(PLANILLA!AJ3155="SI",PLANILLA!AK3155="SI"),"TIEMPO","")</f>
        <v/>
      </c>
      <c r="C3152" t="str">
        <f>IF(OR(PLANILLA!AJ3155="SI",PLANILLA!AK3155="SI"),"DESPLAZAMIENTO_FORZADO","")</f>
        <v/>
      </c>
      <c r="CR3152" t="str">
        <f>CONCATENATE("COMUNIDAD_",PLANILLA!S3155)</f>
        <v>COMUNIDAD_</v>
      </c>
      <c r="CS3152" t="str">
        <f>CONCATENATE(PLANILLA!S3155,"_",PLANILLA!T3155)</f>
        <v>_</v>
      </c>
      <c r="ES3152" s="42" t="str">
        <f>IF(AND(PLANILLA!AM3155="",PLANILLA!AN3155=""),"",CONCATENATE(PLANILLA!AM3155,"-",PLANILLA!AN3155))</f>
        <v/>
      </c>
    </row>
    <row r="3153" spans="2:149" x14ac:dyDescent="0.25">
      <c r="B3153" t="str">
        <f>IF(OR(PLANILLA!AJ3156="SI",PLANILLA!AK3156="SI"),"TIEMPO","")</f>
        <v/>
      </c>
      <c r="C3153" t="str">
        <f>IF(OR(PLANILLA!AJ3156="SI",PLANILLA!AK3156="SI"),"DESPLAZAMIENTO_FORZADO","")</f>
        <v/>
      </c>
      <c r="CR3153" t="str">
        <f>CONCATENATE("COMUNIDAD_",PLANILLA!S3156)</f>
        <v>COMUNIDAD_</v>
      </c>
      <c r="CS3153" t="str">
        <f>CONCATENATE(PLANILLA!S3156,"_",PLANILLA!T3156)</f>
        <v>_</v>
      </c>
      <c r="ES3153" s="42" t="str">
        <f>IF(AND(PLANILLA!AM3156="",PLANILLA!AN3156=""),"",CONCATENATE(PLANILLA!AM3156,"-",PLANILLA!AN3156))</f>
        <v/>
      </c>
    </row>
    <row r="3154" spans="2:149" x14ac:dyDescent="0.25">
      <c r="B3154" t="str">
        <f>IF(OR(PLANILLA!AJ3157="SI",PLANILLA!AK3157="SI"),"TIEMPO","")</f>
        <v/>
      </c>
      <c r="C3154" t="str">
        <f>IF(OR(PLANILLA!AJ3157="SI",PLANILLA!AK3157="SI"),"DESPLAZAMIENTO_FORZADO","")</f>
        <v/>
      </c>
      <c r="CR3154" t="str">
        <f>CONCATENATE("COMUNIDAD_",PLANILLA!S3157)</f>
        <v>COMUNIDAD_</v>
      </c>
      <c r="CS3154" t="str">
        <f>CONCATENATE(PLANILLA!S3157,"_",PLANILLA!T3157)</f>
        <v>_</v>
      </c>
      <c r="ES3154" s="42" t="str">
        <f>IF(AND(PLANILLA!AM3157="",PLANILLA!AN3157=""),"",CONCATENATE(PLANILLA!AM3157,"-",PLANILLA!AN3157))</f>
        <v/>
      </c>
    </row>
    <row r="3155" spans="2:149" x14ac:dyDescent="0.25">
      <c r="B3155" t="str">
        <f>IF(OR(PLANILLA!AJ3158="SI",PLANILLA!AK3158="SI"),"TIEMPO","")</f>
        <v/>
      </c>
      <c r="C3155" t="str">
        <f>IF(OR(PLANILLA!AJ3158="SI",PLANILLA!AK3158="SI"),"DESPLAZAMIENTO_FORZADO","")</f>
        <v/>
      </c>
      <c r="CR3155" t="str">
        <f>CONCATENATE("COMUNIDAD_",PLANILLA!S3158)</f>
        <v>COMUNIDAD_</v>
      </c>
      <c r="CS3155" t="str">
        <f>CONCATENATE(PLANILLA!S3158,"_",PLANILLA!T3158)</f>
        <v>_</v>
      </c>
      <c r="ES3155" s="42" t="str">
        <f>IF(AND(PLANILLA!AM3158="",PLANILLA!AN3158=""),"",CONCATENATE(PLANILLA!AM3158,"-",PLANILLA!AN3158))</f>
        <v/>
      </c>
    </row>
    <row r="3156" spans="2:149" x14ac:dyDescent="0.25">
      <c r="B3156" t="str">
        <f>IF(OR(PLANILLA!AJ3159="SI",PLANILLA!AK3159="SI"),"TIEMPO","")</f>
        <v/>
      </c>
      <c r="C3156" t="str">
        <f>IF(OR(PLANILLA!AJ3159="SI",PLANILLA!AK3159="SI"),"DESPLAZAMIENTO_FORZADO","")</f>
        <v/>
      </c>
      <c r="CR3156" t="str">
        <f>CONCATENATE("COMUNIDAD_",PLANILLA!S3159)</f>
        <v>COMUNIDAD_</v>
      </c>
      <c r="CS3156" t="str">
        <f>CONCATENATE(PLANILLA!S3159,"_",PLANILLA!T3159)</f>
        <v>_</v>
      </c>
      <c r="ES3156" s="42" t="str">
        <f>IF(AND(PLANILLA!AM3159="",PLANILLA!AN3159=""),"",CONCATENATE(PLANILLA!AM3159,"-",PLANILLA!AN3159))</f>
        <v/>
      </c>
    </row>
    <row r="3157" spans="2:149" x14ac:dyDescent="0.25">
      <c r="B3157" t="str">
        <f>IF(OR(PLANILLA!AJ3160="SI",PLANILLA!AK3160="SI"),"TIEMPO","")</f>
        <v/>
      </c>
      <c r="C3157" t="str">
        <f>IF(OR(PLANILLA!AJ3160="SI",PLANILLA!AK3160="SI"),"DESPLAZAMIENTO_FORZADO","")</f>
        <v/>
      </c>
      <c r="CR3157" t="str">
        <f>CONCATENATE("COMUNIDAD_",PLANILLA!S3160)</f>
        <v>COMUNIDAD_</v>
      </c>
      <c r="CS3157" t="str">
        <f>CONCATENATE(PLANILLA!S3160,"_",PLANILLA!T3160)</f>
        <v>_</v>
      </c>
      <c r="ES3157" s="42" t="str">
        <f>IF(AND(PLANILLA!AM3160="",PLANILLA!AN3160=""),"",CONCATENATE(PLANILLA!AM3160,"-",PLANILLA!AN3160))</f>
        <v/>
      </c>
    </row>
    <row r="3158" spans="2:149" x14ac:dyDescent="0.25">
      <c r="B3158" t="str">
        <f>IF(OR(PLANILLA!AJ3161="SI",PLANILLA!AK3161="SI"),"TIEMPO","")</f>
        <v/>
      </c>
      <c r="C3158" t="str">
        <f>IF(OR(PLANILLA!AJ3161="SI",PLANILLA!AK3161="SI"),"DESPLAZAMIENTO_FORZADO","")</f>
        <v/>
      </c>
      <c r="CR3158" t="str">
        <f>CONCATENATE("COMUNIDAD_",PLANILLA!S3161)</f>
        <v>COMUNIDAD_</v>
      </c>
      <c r="CS3158" t="str">
        <f>CONCATENATE(PLANILLA!S3161,"_",PLANILLA!T3161)</f>
        <v>_</v>
      </c>
      <c r="ES3158" s="42" t="str">
        <f>IF(AND(PLANILLA!AM3161="",PLANILLA!AN3161=""),"",CONCATENATE(PLANILLA!AM3161,"-",PLANILLA!AN3161))</f>
        <v/>
      </c>
    </row>
    <row r="3159" spans="2:149" x14ac:dyDescent="0.25">
      <c r="B3159" t="str">
        <f>IF(OR(PLANILLA!AJ3162="SI",PLANILLA!AK3162="SI"),"TIEMPO","")</f>
        <v/>
      </c>
      <c r="C3159" t="str">
        <f>IF(OR(PLANILLA!AJ3162="SI",PLANILLA!AK3162="SI"),"DESPLAZAMIENTO_FORZADO","")</f>
        <v/>
      </c>
      <c r="CR3159" t="str">
        <f>CONCATENATE("COMUNIDAD_",PLANILLA!S3162)</f>
        <v>COMUNIDAD_</v>
      </c>
      <c r="CS3159" t="str">
        <f>CONCATENATE(PLANILLA!S3162,"_",PLANILLA!T3162)</f>
        <v>_</v>
      </c>
      <c r="ES3159" s="42" t="str">
        <f>IF(AND(PLANILLA!AM3162="",PLANILLA!AN3162=""),"",CONCATENATE(PLANILLA!AM3162,"-",PLANILLA!AN3162))</f>
        <v/>
      </c>
    </row>
    <row r="3160" spans="2:149" x14ac:dyDescent="0.25">
      <c r="B3160" t="str">
        <f>IF(OR(PLANILLA!AJ3163="SI",PLANILLA!AK3163="SI"),"TIEMPO","")</f>
        <v/>
      </c>
      <c r="C3160" t="str">
        <f>IF(OR(PLANILLA!AJ3163="SI",PLANILLA!AK3163="SI"),"DESPLAZAMIENTO_FORZADO","")</f>
        <v/>
      </c>
      <c r="CR3160" t="str">
        <f>CONCATENATE("COMUNIDAD_",PLANILLA!S3163)</f>
        <v>COMUNIDAD_</v>
      </c>
      <c r="CS3160" t="str">
        <f>CONCATENATE(PLANILLA!S3163,"_",PLANILLA!T3163)</f>
        <v>_</v>
      </c>
      <c r="ES3160" s="42" t="str">
        <f>IF(AND(PLANILLA!AM3163="",PLANILLA!AN3163=""),"",CONCATENATE(PLANILLA!AM3163,"-",PLANILLA!AN3163))</f>
        <v/>
      </c>
    </row>
    <row r="3161" spans="2:149" x14ac:dyDescent="0.25">
      <c r="B3161" t="str">
        <f>IF(OR(PLANILLA!AJ3164="SI",PLANILLA!AK3164="SI"),"TIEMPO","")</f>
        <v/>
      </c>
      <c r="C3161" t="str">
        <f>IF(OR(PLANILLA!AJ3164="SI",PLANILLA!AK3164="SI"),"DESPLAZAMIENTO_FORZADO","")</f>
        <v/>
      </c>
      <c r="CR3161" t="str">
        <f>CONCATENATE("COMUNIDAD_",PLANILLA!S3164)</f>
        <v>COMUNIDAD_</v>
      </c>
      <c r="CS3161" t="str">
        <f>CONCATENATE(PLANILLA!S3164,"_",PLANILLA!T3164)</f>
        <v>_</v>
      </c>
      <c r="ES3161" s="42" t="str">
        <f>IF(AND(PLANILLA!AM3164="",PLANILLA!AN3164=""),"",CONCATENATE(PLANILLA!AM3164,"-",PLANILLA!AN3164))</f>
        <v/>
      </c>
    </row>
    <row r="3162" spans="2:149" x14ac:dyDescent="0.25">
      <c r="B3162" t="str">
        <f>IF(OR(PLANILLA!AJ3165="SI",PLANILLA!AK3165="SI"),"TIEMPO","")</f>
        <v/>
      </c>
      <c r="C3162" t="str">
        <f>IF(OR(PLANILLA!AJ3165="SI",PLANILLA!AK3165="SI"),"DESPLAZAMIENTO_FORZADO","")</f>
        <v/>
      </c>
      <c r="CR3162" t="str">
        <f>CONCATENATE("COMUNIDAD_",PLANILLA!S3165)</f>
        <v>COMUNIDAD_</v>
      </c>
      <c r="CS3162" t="str">
        <f>CONCATENATE(PLANILLA!S3165,"_",PLANILLA!T3165)</f>
        <v>_</v>
      </c>
      <c r="ES3162" s="42" t="str">
        <f>IF(AND(PLANILLA!AM3165="",PLANILLA!AN3165=""),"",CONCATENATE(PLANILLA!AM3165,"-",PLANILLA!AN3165))</f>
        <v/>
      </c>
    </row>
    <row r="3163" spans="2:149" x14ac:dyDescent="0.25">
      <c r="B3163" t="str">
        <f>IF(OR(PLANILLA!AJ3166="SI",PLANILLA!AK3166="SI"),"TIEMPO","")</f>
        <v/>
      </c>
      <c r="C3163" t="str">
        <f>IF(OR(PLANILLA!AJ3166="SI",PLANILLA!AK3166="SI"),"DESPLAZAMIENTO_FORZADO","")</f>
        <v/>
      </c>
      <c r="CR3163" t="str">
        <f>CONCATENATE("COMUNIDAD_",PLANILLA!S3166)</f>
        <v>COMUNIDAD_</v>
      </c>
      <c r="CS3163" t="str">
        <f>CONCATENATE(PLANILLA!S3166,"_",PLANILLA!T3166)</f>
        <v>_</v>
      </c>
      <c r="ES3163" s="42" t="str">
        <f>IF(AND(PLANILLA!AM3166="",PLANILLA!AN3166=""),"",CONCATENATE(PLANILLA!AM3166,"-",PLANILLA!AN3166))</f>
        <v/>
      </c>
    </row>
    <row r="3164" spans="2:149" x14ac:dyDescent="0.25">
      <c r="B3164" t="str">
        <f>IF(OR(PLANILLA!AJ3167="SI",PLANILLA!AK3167="SI"),"TIEMPO","")</f>
        <v/>
      </c>
      <c r="C3164" t="str">
        <f>IF(OR(PLANILLA!AJ3167="SI",PLANILLA!AK3167="SI"),"DESPLAZAMIENTO_FORZADO","")</f>
        <v/>
      </c>
      <c r="CR3164" t="str">
        <f>CONCATENATE("COMUNIDAD_",PLANILLA!S3167)</f>
        <v>COMUNIDAD_</v>
      </c>
      <c r="CS3164" t="str">
        <f>CONCATENATE(PLANILLA!S3167,"_",PLANILLA!T3167)</f>
        <v>_</v>
      </c>
      <c r="ES3164" s="42" t="str">
        <f>IF(AND(PLANILLA!AM3167="",PLANILLA!AN3167=""),"",CONCATENATE(PLANILLA!AM3167,"-",PLANILLA!AN3167))</f>
        <v/>
      </c>
    </row>
    <row r="3165" spans="2:149" x14ac:dyDescent="0.25">
      <c r="B3165" t="str">
        <f>IF(OR(PLANILLA!AJ3168="SI",PLANILLA!AK3168="SI"),"TIEMPO","")</f>
        <v/>
      </c>
      <c r="C3165" t="str">
        <f>IF(OR(PLANILLA!AJ3168="SI",PLANILLA!AK3168="SI"),"DESPLAZAMIENTO_FORZADO","")</f>
        <v/>
      </c>
      <c r="CR3165" t="str">
        <f>CONCATENATE("COMUNIDAD_",PLANILLA!S3168)</f>
        <v>COMUNIDAD_</v>
      </c>
      <c r="CS3165" t="str">
        <f>CONCATENATE(PLANILLA!S3168,"_",PLANILLA!T3168)</f>
        <v>_</v>
      </c>
      <c r="ES3165" s="42" t="str">
        <f>IF(AND(PLANILLA!AM3168="",PLANILLA!AN3168=""),"",CONCATENATE(PLANILLA!AM3168,"-",PLANILLA!AN3168))</f>
        <v/>
      </c>
    </row>
    <row r="3166" spans="2:149" x14ac:dyDescent="0.25">
      <c r="B3166" t="str">
        <f>IF(OR(PLANILLA!AJ3169="SI",PLANILLA!AK3169="SI"),"TIEMPO","")</f>
        <v/>
      </c>
      <c r="C3166" t="str">
        <f>IF(OR(PLANILLA!AJ3169="SI",PLANILLA!AK3169="SI"),"DESPLAZAMIENTO_FORZADO","")</f>
        <v/>
      </c>
      <c r="CR3166" t="str">
        <f>CONCATENATE("COMUNIDAD_",PLANILLA!S3169)</f>
        <v>COMUNIDAD_</v>
      </c>
      <c r="CS3166" t="str">
        <f>CONCATENATE(PLANILLA!S3169,"_",PLANILLA!T3169)</f>
        <v>_</v>
      </c>
      <c r="ES3166" s="42" t="str">
        <f>IF(AND(PLANILLA!AM3169="",PLANILLA!AN3169=""),"",CONCATENATE(PLANILLA!AM3169,"-",PLANILLA!AN3169))</f>
        <v/>
      </c>
    </row>
    <row r="3167" spans="2:149" x14ac:dyDescent="0.25">
      <c r="B3167" t="str">
        <f>IF(OR(PLANILLA!AJ3170="SI",PLANILLA!AK3170="SI"),"TIEMPO","")</f>
        <v/>
      </c>
      <c r="C3167" t="str">
        <f>IF(OR(PLANILLA!AJ3170="SI",PLANILLA!AK3170="SI"),"DESPLAZAMIENTO_FORZADO","")</f>
        <v/>
      </c>
      <c r="CR3167" t="str">
        <f>CONCATENATE("COMUNIDAD_",PLANILLA!S3170)</f>
        <v>COMUNIDAD_</v>
      </c>
      <c r="CS3167" t="str">
        <f>CONCATENATE(PLANILLA!S3170,"_",PLANILLA!T3170)</f>
        <v>_</v>
      </c>
      <c r="ES3167" s="42" t="str">
        <f>IF(AND(PLANILLA!AM3170="",PLANILLA!AN3170=""),"",CONCATENATE(PLANILLA!AM3170,"-",PLANILLA!AN3170))</f>
        <v/>
      </c>
    </row>
    <row r="3168" spans="2:149" x14ac:dyDescent="0.25">
      <c r="B3168" t="str">
        <f>IF(OR(PLANILLA!AJ3171="SI",PLANILLA!AK3171="SI"),"TIEMPO","")</f>
        <v/>
      </c>
      <c r="C3168" t="str">
        <f>IF(OR(PLANILLA!AJ3171="SI",PLANILLA!AK3171="SI"),"DESPLAZAMIENTO_FORZADO","")</f>
        <v/>
      </c>
      <c r="CR3168" t="str">
        <f>CONCATENATE("COMUNIDAD_",PLANILLA!S3171)</f>
        <v>COMUNIDAD_</v>
      </c>
      <c r="CS3168" t="str">
        <f>CONCATENATE(PLANILLA!S3171,"_",PLANILLA!T3171)</f>
        <v>_</v>
      </c>
      <c r="ES3168" s="42" t="str">
        <f>IF(AND(PLANILLA!AM3171="",PLANILLA!AN3171=""),"",CONCATENATE(PLANILLA!AM3171,"-",PLANILLA!AN3171))</f>
        <v/>
      </c>
    </row>
    <row r="3169" spans="2:149" x14ac:dyDescent="0.25">
      <c r="B3169" t="str">
        <f>IF(OR(PLANILLA!AJ3172="SI",PLANILLA!AK3172="SI"),"TIEMPO","")</f>
        <v/>
      </c>
      <c r="C3169" t="str">
        <f>IF(OR(PLANILLA!AJ3172="SI",PLANILLA!AK3172="SI"),"DESPLAZAMIENTO_FORZADO","")</f>
        <v/>
      </c>
      <c r="CR3169" t="str">
        <f>CONCATENATE("COMUNIDAD_",PLANILLA!S3172)</f>
        <v>COMUNIDAD_</v>
      </c>
      <c r="CS3169" t="str">
        <f>CONCATENATE(PLANILLA!S3172,"_",PLANILLA!T3172)</f>
        <v>_</v>
      </c>
      <c r="ES3169" s="42" t="str">
        <f>IF(AND(PLANILLA!AM3172="",PLANILLA!AN3172=""),"",CONCATENATE(PLANILLA!AM3172,"-",PLANILLA!AN3172))</f>
        <v/>
      </c>
    </row>
    <row r="3170" spans="2:149" x14ac:dyDescent="0.25">
      <c r="B3170" t="str">
        <f>IF(OR(PLANILLA!AJ3173="SI",PLANILLA!AK3173="SI"),"TIEMPO","")</f>
        <v/>
      </c>
      <c r="C3170" t="str">
        <f>IF(OR(PLANILLA!AJ3173="SI",PLANILLA!AK3173="SI"),"DESPLAZAMIENTO_FORZADO","")</f>
        <v/>
      </c>
      <c r="CR3170" t="str">
        <f>CONCATENATE("COMUNIDAD_",PLANILLA!S3173)</f>
        <v>COMUNIDAD_</v>
      </c>
      <c r="CS3170" t="str">
        <f>CONCATENATE(PLANILLA!S3173,"_",PLANILLA!T3173)</f>
        <v>_</v>
      </c>
      <c r="ES3170" s="42" t="str">
        <f>IF(AND(PLANILLA!AM3173="",PLANILLA!AN3173=""),"",CONCATENATE(PLANILLA!AM3173,"-",PLANILLA!AN3173))</f>
        <v/>
      </c>
    </row>
    <row r="3171" spans="2:149" x14ac:dyDescent="0.25">
      <c r="B3171" t="str">
        <f>IF(OR(PLANILLA!AJ3174="SI",PLANILLA!AK3174="SI"),"TIEMPO","")</f>
        <v/>
      </c>
      <c r="C3171" t="str">
        <f>IF(OR(PLANILLA!AJ3174="SI",PLANILLA!AK3174="SI"),"DESPLAZAMIENTO_FORZADO","")</f>
        <v/>
      </c>
      <c r="CR3171" t="str">
        <f>CONCATENATE("COMUNIDAD_",PLANILLA!S3174)</f>
        <v>COMUNIDAD_</v>
      </c>
      <c r="CS3171" t="str">
        <f>CONCATENATE(PLANILLA!S3174,"_",PLANILLA!T3174)</f>
        <v>_</v>
      </c>
      <c r="ES3171" s="42" t="str">
        <f>IF(AND(PLANILLA!AM3174="",PLANILLA!AN3174=""),"",CONCATENATE(PLANILLA!AM3174,"-",PLANILLA!AN3174))</f>
        <v/>
      </c>
    </row>
    <row r="3172" spans="2:149" x14ac:dyDescent="0.25">
      <c r="B3172" t="str">
        <f>IF(OR(PLANILLA!AJ3175="SI",PLANILLA!AK3175="SI"),"TIEMPO","")</f>
        <v/>
      </c>
      <c r="C3172" t="str">
        <f>IF(OR(PLANILLA!AJ3175="SI",PLANILLA!AK3175="SI"),"DESPLAZAMIENTO_FORZADO","")</f>
        <v/>
      </c>
      <c r="CR3172" t="str">
        <f>CONCATENATE("COMUNIDAD_",PLANILLA!S3175)</f>
        <v>COMUNIDAD_</v>
      </c>
      <c r="CS3172" t="str">
        <f>CONCATENATE(PLANILLA!S3175,"_",PLANILLA!T3175)</f>
        <v>_</v>
      </c>
      <c r="ES3172" s="42" t="str">
        <f>IF(AND(PLANILLA!AM3175="",PLANILLA!AN3175=""),"",CONCATENATE(PLANILLA!AM3175,"-",PLANILLA!AN3175))</f>
        <v/>
      </c>
    </row>
    <row r="3173" spans="2:149" x14ac:dyDescent="0.25">
      <c r="B3173" t="str">
        <f>IF(OR(PLANILLA!AJ3176="SI",PLANILLA!AK3176="SI"),"TIEMPO","")</f>
        <v/>
      </c>
      <c r="C3173" t="str">
        <f>IF(OR(PLANILLA!AJ3176="SI",PLANILLA!AK3176="SI"),"DESPLAZAMIENTO_FORZADO","")</f>
        <v/>
      </c>
      <c r="CR3173" t="str">
        <f>CONCATENATE("COMUNIDAD_",PLANILLA!S3176)</f>
        <v>COMUNIDAD_</v>
      </c>
      <c r="CS3173" t="str">
        <f>CONCATENATE(PLANILLA!S3176,"_",PLANILLA!T3176)</f>
        <v>_</v>
      </c>
      <c r="ES3173" s="42" t="str">
        <f>IF(AND(PLANILLA!AM3176="",PLANILLA!AN3176=""),"",CONCATENATE(PLANILLA!AM3176,"-",PLANILLA!AN3176))</f>
        <v/>
      </c>
    </row>
    <row r="3174" spans="2:149" x14ac:dyDescent="0.25">
      <c r="B3174" t="str">
        <f>IF(OR(PLANILLA!AJ3177="SI",PLANILLA!AK3177="SI"),"TIEMPO","")</f>
        <v/>
      </c>
      <c r="C3174" t="str">
        <f>IF(OR(PLANILLA!AJ3177="SI",PLANILLA!AK3177="SI"),"DESPLAZAMIENTO_FORZADO","")</f>
        <v/>
      </c>
      <c r="CR3174" t="str">
        <f>CONCATENATE("COMUNIDAD_",PLANILLA!S3177)</f>
        <v>COMUNIDAD_</v>
      </c>
      <c r="CS3174" t="str">
        <f>CONCATENATE(PLANILLA!S3177,"_",PLANILLA!T3177)</f>
        <v>_</v>
      </c>
      <c r="ES3174" s="42" t="str">
        <f>IF(AND(PLANILLA!AM3177="",PLANILLA!AN3177=""),"",CONCATENATE(PLANILLA!AM3177,"-",PLANILLA!AN3177))</f>
        <v/>
      </c>
    </row>
    <row r="3175" spans="2:149" x14ac:dyDescent="0.25">
      <c r="B3175" t="str">
        <f>IF(OR(PLANILLA!AJ3178="SI",PLANILLA!AK3178="SI"),"TIEMPO","")</f>
        <v/>
      </c>
      <c r="C3175" t="str">
        <f>IF(OR(PLANILLA!AJ3178="SI",PLANILLA!AK3178="SI"),"DESPLAZAMIENTO_FORZADO","")</f>
        <v/>
      </c>
      <c r="CR3175" t="str">
        <f>CONCATENATE("COMUNIDAD_",PLANILLA!S3178)</f>
        <v>COMUNIDAD_</v>
      </c>
      <c r="CS3175" t="str">
        <f>CONCATENATE(PLANILLA!S3178,"_",PLANILLA!T3178)</f>
        <v>_</v>
      </c>
      <c r="ES3175" s="42" t="str">
        <f>IF(AND(PLANILLA!AM3178="",PLANILLA!AN3178=""),"",CONCATENATE(PLANILLA!AM3178,"-",PLANILLA!AN3178))</f>
        <v/>
      </c>
    </row>
    <row r="3176" spans="2:149" x14ac:dyDescent="0.25">
      <c r="B3176" t="str">
        <f>IF(OR(PLANILLA!AJ3179="SI",PLANILLA!AK3179="SI"),"TIEMPO","")</f>
        <v/>
      </c>
      <c r="C3176" t="str">
        <f>IF(OR(PLANILLA!AJ3179="SI",PLANILLA!AK3179="SI"),"DESPLAZAMIENTO_FORZADO","")</f>
        <v/>
      </c>
      <c r="CR3176" t="str">
        <f>CONCATENATE("COMUNIDAD_",PLANILLA!S3179)</f>
        <v>COMUNIDAD_</v>
      </c>
      <c r="CS3176" t="str">
        <f>CONCATENATE(PLANILLA!S3179,"_",PLANILLA!T3179)</f>
        <v>_</v>
      </c>
      <c r="ES3176" s="42" t="str">
        <f>IF(AND(PLANILLA!AM3179="",PLANILLA!AN3179=""),"",CONCATENATE(PLANILLA!AM3179,"-",PLANILLA!AN3179))</f>
        <v/>
      </c>
    </row>
    <row r="3177" spans="2:149" x14ac:dyDescent="0.25">
      <c r="B3177" t="str">
        <f>IF(OR(PLANILLA!AJ3180="SI",PLANILLA!AK3180="SI"),"TIEMPO","")</f>
        <v/>
      </c>
      <c r="C3177" t="str">
        <f>IF(OR(PLANILLA!AJ3180="SI",PLANILLA!AK3180="SI"),"DESPLAZAMIENTO_FORZADO","")</f>
        <v/>
      </c>
      <c r="CR3177" t="str">
        <f>CONCATENATE("COMUNIDAD_",PLANILLA!S3180)</f>
        <v>COMUNIDAD_</v>
      </c>
      <c r="CS3177" t="str">
        <f>CONCATENATE(PLANILLA!S3180,"_",PLANILLA!T3180)</f>
        <v>_</v>
      </c>
      <c r="ES3177" s="42" t="str">
        <f>IF(AND(PLANILLA!AM3180="",PLANILLA!AN3180=""),"",CONCATENATE(PLANILLA!AM3180,"-",PLANILLA!AN3180))</f>
        <v/>
      </c>
    </row>
    <row r="3178" spans="2:149" x14ac:dyDescent="0.25">
      <c r="B3178" t="str">
        <f>IF(OR(PLANILLA!AJ3181="SI",PLANILLA!AK3181="SI"),"TIEMPO","")</f>
        <v/>
      </c>
      <c r="C3178" t="str">
        <f>IF(OR(PLANILLA!AJ3181="SI",PLANILLA!AK3181="SI"),"DESPLAZAMIENTO_FORZADO","")</f>
        <v/>
      </c>
      <c r="CR3178" t="str">
        <f>CONCATENATE("COMUNIDAD_",PLANILLA!S3181)</f>
        <v>COMUNIDAD_</v>
      </c>
      <c r="CS3178" t="str">
        <f>CONCATENATE(PLANILLA!S3181,"_",PLANILLA!T3181)</f>
        <v>_</v>
      </c>
      <c r="ES3178" s="42" t="str">
        <f>IF(AND(PLANILLA!AM3181="",PLANILLA!AN3181=""),"",CONCATENATE(PLANILLA!AM3181,"-",PLANILLA!AN3181))</f>
        <v/>
      </c>
    </row>
    <row r="3179" spans="2:149" x14ac:dyDescent="0.25">
      <c r="B3179" t="str">
        <f>IF(OR(PLANILLA!AJ3182="SI",PLANILLA!AK3182="SI"),"TIEMPO","")</f>
        <v/>
      </c>
      <c r="C3179" t="str">
        <f>IF(OR(PLANILLA!AJ3182="SI",PLANILLA!AK3182="SI"),"DESPLAZAMIENTO_FORZADO","")</f>
        <v/>
      </c>
      <c r="CR3179" t="str">
        <f>CONCATENATE("COMUNIDAD_",PLANILLA!S3182)</f>
        <v>COMUNIDAD_</v>
      </c>
      <c r="CS3179" t="str">
        <f>CONCATENATE(PLANILLA!S3182,"_",PLANILLA!T3182)</f>
        <v>_</v>
      </c>
      <c r="ES3179" s="42" t="str">
        <f>IF(AND(PLANILLA!AM3182="",PLANILLA!AN3182=""),"",CONCATENATE(PLANILLA!AM3182,"-",PLANILLA!AN3182))</f>
        <v/>
      </c>
    </row>
    <row r="3180" spans="2:149" x14ac:dyDescent="0.25">
      <c r="B3180" t="str">
        <f>IF(OR(PLANILLA!AJ3183="SI",PLANILLA!AK3183="SI"),"TIEMPO","")</f>
        <v/>
      </c>
      <c r="C3180" t="str">
        <f>IF(OR(PLANILLA!AJ3183="SI",PLANILLA!AK3183="SI"),"DESPLAZAMIENTO_FORZADO","")</f>
        <v/>
      </c>
      <c r="CR3180" t="str">
        <f>CONCATENATE("COMUNIDAD_",PLANILLA!S3183)</f>
        <v>COMUNIDAD_</v>
      </c>
      <c r="CS3180" t="str">
        <f>CONCATENATE(PLANILLA!S3183,"_",PLANILLA!T3183)</f>
        <v>_</v>
      </c>
      <c r="ES3180" s="42" t="str">
        <f>IF(AND(PLANILLA!AM3183="",PLANILLA!AN3183=""),"",CONCATENATE(PLANILLA!AM3183,"-",PLANILLA!AN3183))</f>
        <v/>
      </c>
    </row>
    <row r="3181" spans="2:149" x14ac:dyDescent="0.25">
      <c r="B3181" t="str">
        <f>IF(OR(PLANILLA!AJ3184="SI",PLANILLA!AK3184="SI"),"TIEMPO","")</f>
        <v/>
      </c>
      <c r="C3181" t="str">
        <f>IF(OR(PLANILLA!AJ3184="SI",PLANILLA!AK3184="SI"),"DESPLAZAMIENTO_FORZADO","")</f>
        <v/>
      </c>
      <c r="CR3181" t="str">
        <f>CONCATENATE("COMUNIDAD_",PLANILLA!S3184)</f>
        <v>COMUNIDAD_</v>
      </c>
      <c r="CS3181" t="str">
        <f>CONCATENATE(PLANILLA!S3184,"_",PLANILLA!T3184)</f>
        <v>_</v>
      </c>
      <c r="ES3181" s="42" t="str">
        <f>IF(AND(PLANILLA!AM3184="",PLANILLA!AN3184=""),"",CONCATENATE(PLANILLA!AM3184,"-",PLANILLA!AN3184))</f>
        <v/>
      </c>
    </row>
    <row r="3182" spans="2:149" x14ac:dyDescent="0.25">
      <c r="B3182" t="str">
        <f>IF(OR(PLANILLA!AJ3185="SI",PLANILLA!AK3185="SI"),"TIEMPO","")</f>
        <v/>
      </c>
      <c r="C3182" t="str">
        <f>IF(OR(PLANILLA!AJ3185="SI",PLANILLA!AK3185="SI"),"DESPLAZAMIENTO_FORZADO","")</f>
        <v/>
      </c>
      <c r="CR3182" t="str">
        <f>CONCATENATE("COMUNIDAD_",PLANILLA!S3185)</f>
        <v>COMUNIDAD_</v>
      </c>
      <c r="CS3182" t="str">
        <f>CONCATENATE(PLANILLA!S3185,"_",PLANILLA!T3185)</f>
        <v>_</v>
      </c>
      <c r="ES3182" s="42" t="str">
        <f>IF(AND(PLANILLA!AM3185="",PLANILLA!AN3185=""),"",CONCATENATE(PLANILLA!AM3185,"-",PLANILLA!AN3185))</f>
        <v/>
      </c>
    </row>
    <row r="3183" spans="2:149" x14ac:dyDescent="0.25">
      <c r="B3183" t="str">
        <f>IF(OR(PLANILLA!AJ3186="SI",PLANILLA!AK3186="SI"),"TIEMPO","")</f>
        <v/>
      </c>
      <c r="C3183" t="str">
        <f>IF(OR(PLANILLA!AJ3186="SI",PLANILLA!AK3186="SI"),"DESPLAZAMIENTO_FORZADO","")</f>
        <v/>
      </c>
      <c r="CR3183" t="str">
        <f>CONCATENATE("COMUNIDAD_",PLANILLA!S3186)</f>
        <v>COMUNIDAD_</v>
      </c>
      <c r="CS3183" t="str">
        <f>CONCATENATE(PLANILLA!S3186,"_",PLANILLA!T3186)</f>
        <v>_</v>
      </c>
      <c r="ES3183" s="42" t="str">
        <f>IF(AND(PLANILLA!AM3186="",PLANILLA!AN3186=""),"",CONCATENATE(PLANILLA!AM3186,"-",PLANILLA!AN3186))</f>
        <v/>
      </c>
    </row>
    <row r="3184" spans="2:149" x14ac:dyDescent="0.25">
      <c r="B3184" t="str">
        <f>IF(OR(PLANILLA!AJ3187="SI",PLANILLA!AK3187="SI"),"TIEMPO","")</f>
        <v/>
      </c>
      <c r="C3184" t="str">
        <f>IF(OR(PLANILLA!AJ3187="SI",PLANILLA!AK3187="SI"),"DESPLAZAMIENTO_FORZADO","")</f>
        <v/>
      </c>
      <c r="CR3184" t="str">
        <f>CONCATENATE("COMUNIDAD_",PLANILLA!S3187)</f>
        <v>COMUNIDAD_</v>
      </c>
      <c r="CS3184" t="str">
        <f>CONCATENATE(PLANILLA!S3187,"_",PLANILLA!T3187)</f>
        <v>_</v>
      </c>
      <c r="ES3184" s="42" t="str">
        <f>IF(AND(PLANILLA!AM3187="",PLANILLA!AN3187=""),"",CONCATENATE(PLANILLA!AM3187,"-",PLANILLA!AN3187))</f>
        <v/>
      </c>
    </row>
    <row r="3185" spans="2:149" x14ac:dyDescent="0.25">
      <c r="B3185" t="str">
        <f>IF(OR(PLANILLA!AJ3188="SI",PLANILLA!AK3188="SI"),"TIEMPO","")</f>
        <v/>
      </c>
      <c r="C3185" t="str">
        <f>IF(OR(PLANILLA!AJ3188="SI",PLANILLA!AK3188="SI"),"DESPLAZAMIENTO_FORZADO","")</f>
        <v/>
      </c>
      <c r="CR3185" t="str">
        <f>CONCATENATE("COMUNIDAD_",PLANILLA!S3188)</f>
        <v>COMUNIDAD_</v>
      </c>
      <c r="CS3185" t="str">
        <f>CONCATENATE(PLANILLA!S3188,"_",PLANILLA!T3188)</f>
        <v>_</v>
      </c>
      <c r="ES3185" s="42" t="str">
        <f>IF(AND(PLANILLA!AM3188="",PLANILLA!AN3188=""),"",CONCATENATE(PLANILLA!AM3188,"-",PLANILLA!AN3188))</f>
        <v/>
      </c>
    </row>
    <row r="3186" spans="2:149" x14ac:dyDescent="0.25">
      <c r="B3186" t="str">
        <f>IF(OR(PLANILLA!AJ3189="SI",PLANILLA!AK3189="SI"),"TIEMPO","")</f>
        <v/>
      </c>
      <c r="C3186" t="str">
        <f>IF(OR(PLANILLA!AJ3189="SI",PLANILLA!AK3189="SI"),"DESPLAZAMIENTO_FORZADO","")</f>
        <v/>
      </c>
      <c r="CR3186" t="str">
        <f>CONCATENATE("COMUNIDAD_",PLANILLA!S3189)</f>
        <v>COMUNIDAD_</v>
      </c>
      <c r="CS3186" t="str">
        <f>CONCATENATE(PLANILLA!S3189,"_",PLANILLA!T3189)</f>
        <v>_</v>
      </c>
      <c r="ES3186" s="42" t="str">
        <f>IF(AND(PLANILLA!AM3189="",PLANILLA!AN3189=""),"",CONCATENATE(PLANILLA!AM3189,"-",PLANILLA!AN3189))</f>
        <v/>
      </c>
    </row>
    <row r="3187" spans="2:149" x14ac:dyDescent="0.25">
      <c r="B3187" t="str">
        <f>IF(OR(PLANILLA!AJ3190="SI",PLANILLA!AK3190="SI"),"TIEMPO","")</f>
        <v/>
      </c>
      <c r="C3187" t="str">
        <f>IF(OR(PLANILLA!AJ3190="SI",PLANILLA!AK3190="SI"),"DESPLAZAMIENTO_FORZADO","")</f>
        <v/>
      </c>
      <c r="CR3187" t="str">
        <f>CONCATENATE("COMUNIDAD_",PLANILLA!S3190)</f>
        <v>COMUNIDAD_</v>
      </c>
      <c r="CS3187" t="str">
        <f>CONCATENATE(PLANILLA!S3190,"_",PLANILLA!T3190)</f>
        <v>_</v>
      </c>
      <c r="ES3187" s="42" t="str">
        <f>IF(AND(PLANILLA!AM3190="",PLANILLA!AN3190=""),"",CONCATENATE(PLANILLA!AM3190,"-",PLANILLA!AN3190))</f>
        <v/>
      </c>
    </row>
    <row r="3188" spans="2:149" x14ac:dyDescent="0.25">
      <c r="B3188" t="str">
        <f>IF(OR(PLANILLA!AJ3191="SI",PLANILLA!AK3191="SI"),"TIEMPO","")</f>
        <v/>
      </c>
      <c r="C3188" t="str">
        <f>IF(OR(PLANILLA!AJ3191="SI",PLANILLA!AK3191="SI"),"DESPLAZAMIENTO_FORZADO","")</f>
        <v/>
      </c>
      <c r="CR3188" t="str">
        <f>CONCATENATE("COMUNIDAD_",PLANILLA!S3191)</f>
        <v>COMUNIDAD_</v>
      </c>
      <c r="CS3188" t="str">
        <f>CONCATENATE(PLANILLA!S3191,"_",PLANILLA!T3191)</f>
        <v>_</v>
      </c>
      <c r="ES3188" s="42" t="str">
        <f>IF(AND(PLANILLA!AM3191="",PLANILLA!AN3191=""),"",CONCATENATE(PLANILLA!AM3191,"-",PLANILLA!AN3191))</f>
        <v/>
      </c>
    </row>
    <row r="3189" spans="2:149" x14ac:dyDescent="0.25">
      <c r="B3189" t="str">
        <f>IF(OR(PLANILLA!AJ3192="SI",PLANILLA!AK3192="SI"),"TIEMPO","")</f>
        <v/>
      </c>
      <c r="C3189" t="str">
        <f>IF(OR(PLANILLA!AJ3192="SI",PLANILLA!AK3192="SI"),"DESPLAZAMIENTO_FORZADO","")</f>
        <v/>
      </c>
      <c r="CR3189" t="str">
        <f>CONCATENATE("COMUNIDAD_",PLANILLA!S3192)</f>
        <v>COMUNIDAD_</v>
      </c>
      <c r="CS3189" t="str">
        <f>CONCATENATE(PLANILLA!S3192,"_",PLANILLA!T3192)</f>
        <v>_</v>
      </c>
      <c r="ES3189" s="42" t="str">
        <f>IF(AND(PLANILLA!AM3192="",PLANILLA!AN3192=""),"",CONCATENATE(PLANILLA!AM3192,"-",PLANILLA!AN3192))</f>
        <v/>
      </c>
    </row>
    <row r="3190" spans="2:149" x14ac:dyDescent="0.25">
      <c r="B3190" t="str">
        <f>IF(OR(PLANILLA!AJ3193="SI",PLANILLA!AK3193="SI"),"TIEMPO","")</f>
        <v/>
      </c>
      <c r="C3190" t="str">
        <f>IF(OR(PLANILLA!AJ3193="SI",PLANILLA!AK3193="SI"),"DESPLAZAMIENTO_FORZADO","")</f>
        <v/>
      </c>
      <c r="CR3190" t="str">
        <f>CONCATENATE("COMUNIDAD_",PLANILLA!S3193)</f>
        <v>COMUNIDAD_</v>
      </c>
      <c r="CS3190" t="str">
        <f>CONCATENATE(PLANILLA!S3193,"_",PLANILLA!T3193)</f>
        <v>_</v>
      </c>
      <c r="ES3190" s="42" t="str">
        <f>IF(AND(PLANILLA!AM3193="",PLANILLA!AN3193=""),"",CONCATENATE(PLANILLA!AM3193,"-",PLANILLA!AN3193))</f>
        <v/>
      </c>
    </row>
    <row r="3191" spans="2:149" x14ac:dyDescent="0.25">
      <c r="B3191" t="str">
        <f>IF(OR(PLANILLA!AJ3194="SI",PLANILLA!AK3194="SI"),"TIEMPO","")</f>
        <v/>
      </c>
      <c r="C3191" t="str">
        <f>IF(OR(PLANILLA!AJ3194="SI",PLANILLA!AK3194="SI"),"DESPLAZAMIENTO_FORZADO","")</f>
        <v/>
      </c>
      <c r="CR3191" t="str">
        <f>CONCATENATE("COMUNIDAD_",PLANILLA!S3194)</f>
        <v>COMUNIDAD_</v>
      </c>
      <c r="CS3191" t="str">
        <f>CONCATENATE(PLANILLA!S3194,"_",PLANILLA!T3194)</f>
        <v>_</v>
      </c>
      <c r="ES3191" s="42" t="str">
        <f>IF(AND(PLANILLA!AM3194="",PLANILLA!AN3194=""),"",CONCATENATE(PLANILLA!AM3194,"-",PLANILLA!AN3194))</f>
        <v/>
      </c>
    </row>
    <row r="3192" spans="2:149" x14ac:dyDescent="0.25">
      <c r="B3192" t="str">
        <f>IF(OR(PLANILLA!AJ3195="SI",PLANILLA!AK3195="SI"),"TIEMPO","")</f>
        <v/>
      </c>
      <c r="C3192" t="str">
        <f>IF(OR(PLANILLA!AJ3195="SI",PLANILLA!AK3195="SI"),"DESPLAZAMIENTO_FORZADO","")</f>
        <v/>
      </c>
      <c r="CR3192" t="str">
        <f>CONCATENATE("COMUNIDAD_",PLANILLA!S3195)</f>
        <v>COMUNIDAD_</v>
      </c>
      <c r="CS3192" t="str">
        <f>CONCATENATE(PLANILLA!S3195,"_",PLANILLA!T3195)</f>
        <v>_</v>
      </c>
      <c r="ES3192" s="42" t="str">
        <f>IF(AND(PLANILLA!AM3195="",PLANILLA!AN3195=""),"",CONCATENATE(PLANILLA!AM3195,"-",PLANILLA!AN3195))</f>
        <v/>
      </c>
    </row>
    <row r="3193" spans="2:149" x14ac:dyDescent="0.25">
      <c r="B3193" t="str">
        <f>IF(OR(PLANILLA!AJ3196="SI",PLANILLA!AK3196="SI"),"TIEMPO","")</f>
        <v/>
      </c>
      <c r="C3193" t="str">
        <f>IF(OR(PLANILLA!AJ3196="SI",PLANILLA!AK3196="SI"),"DESPLAZAMIENTO_FORZADO","")</f>
        <v/>
      </c>
      <c r="CR3193" t="str">
        <f>CONCATENATE("COMUNIDAD_",PLANILLA!S3196)</f>
        <v>COMUNIDAD_</v>
      </c>
      <c r="CS3193" t="str">
        <f>CONCATENATE(PLANILLA!S3196,"_",PLANILLA!T3196)</f>
        <v>_</v>
      </c>
      <c r="ES3193" s="42" t="str">
        <f>IF(AND(PLANILLA!AM3196="",PLANILLA!AN3196=""),"",CONCATENATE(PLANILLA!AM3196,"-",PLANILLA!AN3196))</f>
        <v/>
      </c>
    </row>
    <row r="3194" spans="2:149" x14ac:dyDescent="0.25">
      <c r="B3194" t="str">
        <f>IF(OR(PLANILLA!AJ3197="SI",PLANILLA!AK3197="SI"),"TIEMPO","")</f>
        <v/>
      </c>
      <c r="C3194" t="str">
        <f>IF(OR(PLANILLA!AJ3197="SI",PLANILLA!AK3197="SI"),"DESPLAZAMIENTO_FORZADO","")</f>
        <v/>
      </c>
      <c r="CR3194" t="str">
        <f>CONCATENATE("COMUNIDAD_",PLANILLA!S3197)</f>
        <v>COMUNIDAD_</v>
      </c>
      <c r="CS3194" t="str">
        <f>CONCATENATE(PLANILLA!S3197,"_",PLANILLA!T3197)</f>
        <v>_</v>
      </c>
      <c r="ES3194" s="42" t="str">
        <f>IF(AND(PLANILLA!AM3197="",PLANILLA!AN3197=""),"",CONCATENATE(PLANILLA!AM3197,"-",PLANILLA!AN3197))</f>
        <v/>
      </c>
    </row>
    <row r="3195" spans="2:149" x14ac:dyDescent="0.25">
      <c r="B3195" t="str">
        <f>IF(OR(PLANILLA!AJ3198="SI",PLANILLA!AK3198="SI"),"TIEMPO","")</f>
        <v/>
      </c>
      <c r="C3195" t="str">
        <f>IF(OR(PLANILLA!AJ3198="SI",PLANILLA!AK3198="SI"),"DESPLAZAMIENTO_FORZADO","")</f>
        <v/>
      </c>
      <c r="CR3195" t="str">
        <f>CONCATENATE("COMUNIDAD_",PLANILLA!S3198)</f>
        <v>COMUNIDAD_</v>
      </c>
      <c r="CS3195" t="str">
        <f>CONCATENATE(PLANILLA!S3198,"_",PLANILLA!T3198)</f>
        <v>_</v>
      </c>
      <c r="ES3195" s="42" t="str">
        <f>IF(AND(PLANILLA!AM3198="",PLANILLA!AN3198=""),"",CONCATENATE(PLANILLA!AM3198,"-",PLANILLA!AN3198))</f>
        <v/>
      </c>
    </row>
    <row r="3196" spans="2:149" x14ac:dyDescent="0.25">
      <c r="B3196" t="str">
        <f>IF(OR(PLANILLA!AJ3199="SI",PLANILLA!AK3199="SI"),"TIEMPO","")</f>
        <v/>
      </c>
      <c r="C3196" t="str">
        <f>IF(OR(PLANILLA!AJ3199="SI",PLANILLA!AK3199="SI"),"DESPLAZAMIENTO_FORZADO","")</f>
        <v/>
      </c>
      <c r="CR3196" t="str">
        <f>CONCATENATE("COMUNIDAD_",PLANILLA!S3199)</f>
        <v>COMUNIDAD_</v>
      </c>
      <c r="CS3196" t="str">
        <f>CONCATENATE(PLANILLA!S3199,"_",PLANILLA!T3199)</f>
        <v>_</v>
      </c>
      <c r="ES3196" s="42" t="str">
        <f>IF(AND(PLANILLA!AM3199="",PLANILLA!AN3199=""),"",CONCATENATE(PLANILLA!AM3199,"-",PLANILLA!AN3199))</f>
        <v/>
      </c>
    </row>
    <row r="3197" spans="2:149" x14ac:dyDescent="0.25">
      <c r="B3197" t="str">
        <f>IF(OR(PLANILLA!AJ3200="SI",PLANILLA!AK3200="SI"),"TIEMPO","")</f>
        <v/>
      </c>
      <c r="C3197" t="str">
        <f>IF(OR(PLANILLA!AJ3200="SI",PLANILLA!AK3200="SI"),"DESPLAZAMIENTO_FORZADO","")</f>
        <v/>
      </c>
      <c r="CR3197" t="str">
        <f>CONCATENATE("COMUNIDAD_",PLANILLA!S3200)</f>
        <v>COMUNIDAD_</v>
      </c>
      <c r="CS3197" t="str">
        <f>CONCATENATE(PLANILLA!S3200,"_",PLANILLA!T3200)</f>
        <v>_</v>
      </c>
      <c r="ES3197" s="42" t="str">
        <f>IF(AND(PLANILLA!AM3200="",PLANILLA!AN3200=""),"",CONCATENATE(PLANILLA!AM3200,"-",PLANILLA!AN3200))</f>
        <v/>
      </c>
    </row>
    <row r="3198" spans="2:149" x14ac:dyDescent="0.25">
      <c r="B3198" t="str">
        <f>IF(OR(PLANILLA!AJ3201="SI",PLANILLA!AK3201="SI"),"TIEMPO","")</f>
        <v/>
      </c>
      <c r="C3198" t="str">
        <f>IF(OR(PLANILLA!AJ3201="SI",PLANILLA!AK3201="SI"),"DESPLAZAMIENTO_FORZADO","")</f>
        <v/>
      </c>
      <c r="CR3198" t="str">
        <f>CONCATENATE("COMUNIDAD_",PLANILLA!S3201)</f>
        <v>COMUNIDAD_</v>
      </c>
      <c r="CS3198" t="str">
        <f>CONCATENATE(PLANILLA!S3201,"_",PLANILLA!T3201)</f>
        <v>_</v>
      </c>
      <c r="ES3198" s="42" t="str">
        <f>IF(AND(PLANILLA!AM3201="",PLANILLA!AN3201=""),"",CONCATENATE(PLANILLA!AM3201,"-",PLANILLA!AN3201))</f>
        <v/>
      </c>
    </row>
    <row r="3199" spans="2:149" x14ac:dyDescent="0.25">
      <c r="B3199" t="str">
        <f>IF(OR(PLANILLA!AJ3202="SI",PLANILLA!AK3202="SI"),"TIEMPO","")</f>
        <v/>
      </c>
      <c r="C3199" t="str">
        <f>IF(OR(PLANILLA!AJ3202="SI",PLANILLA!AK3202="SI"),"DESPLAZAMIENTO_FORZADO","")</f>
        <v/>
      </c>
      <c r="CR3199" t="str">
        <f>CONCATENATE("COMUNIDAD_",PLANILLA!S3202)</f>
        <v>COMUNIDAD_</v>
      </c>
      <c r="CS3199" t="str">
        <f>CONCATENATE(PLANILLA!S3202,"_",PLANILLA!T3202)</f>
        <v>_</v>
      </c>
      <c r="ES3199" s="42" t="str">
        <f>IF(AND(PLANILLA!AM3202="",PLANILLA!AN3202=""),"",CONCATENATE(PLANILLA!AM3202,"-",PLANILLA!AN3202))</f>
        <v/>
      </c>
    </row>
    <row r="3200" spans="2:149" x14ac:dyDescent="0.25">
      <c r="B3200" t="str">
        <f>IF(OR(PLANILLA!AJ3203="SI",PLANILLA!AK3203="SI"),"TIEMPO","")</f>
        <v/>
      </c>
      <c r="C3200" t="str">
        <f>IF(OR(PLANILLA!AJ3203="SI",PLANILLA!AK3203="SI"),"DESPLAZAMIENTO_FORZADO","")</f>
        <v/>
      </c>
      <c r="CR3200" t="str">
        <f>CONCATENATE("COMUNIDAD_",PLANILLA!S3203)</f>
        <v>COMUNIDAD_</v>
      </c>
      <c r="CS3200" t="str">
        <f>CONCATENATE(PLANILLA!S3203,"_",PLANILLA!T3203)</f>
        <v>_</v>
      </c>
      <c r="ES3200" s="42" t="str">
        <f>IF(AND(PLANILLA!AM3203="",PLANILLA!AN3203=""),"",CONCATENATE(PLANILLA!AM3203,"-",PLANILLA!AN3203))</f>
        <v/>
      </c>
    </row>
    <row r="3201" spans="2:149" x14ac:dyDescent="0.25">
      <c r="B3201" t="str">
        <f>IF(OR(PLANILLA!AJ3204="SI",PLANILLA!AK3204="SI"),"TIEMPO","")</f>
        <v/>
      </c>
      <c r="C3201" t="str">
        <f>IF(OR(PLANILLA!AJ3204="SI",PLANILLA!AK3204="SI"),"DESPLAZAMIENTO_FORZADO","")</f>
        <v/>
      </c>
      <c r="CR3201" t="str">
        <f>CONCATENATE("COMUNIDAD_",PLANILLA!S3204)</f>
        <v>COMUNIDAD_</v>
      </c>
      <c r="CS3201" t="str">
        <f>CONCATENATE(PLANILLA!S3204,"_",PLANILLA!T3204)</f>
        <v>_</v>
      </c>
      <c r="ES3201" s="42" t="str">
        <f>IF(AND(PLANILLA!AM3204="",PLANILLA!AN3204=""),"",CONCATENATE(PLANILLA!AM3204,"-",PLANILLA!AN3204))</f>
        <v/>
      </c>
    </row>
    <row r="3202" spans="2:149" x14ac:dyDescent="0.25">
      <c r="B3202" t="str">
        <f>IF(OR(PLANILLA!AJ3205="SI",PLANILLA!AK3205="SI"),"TIEMPO","")</f>
        <v/>
      </c>
      <c r="C3202" t="str">
        <f>IF(OR(PLANILLA!AJ3205="SI",PLANILLA!AK3205="SI"),"DESPLAZAMIENTO_FORZADO","")</f>
        <v/>
      </c>
      <c r="CR3202" t="str">
        <f>CONCATENATE("COMUNIDAD_",PLANILLA!S3205)</f>
        <v>COMUNIDAD_</v>
      </c>
      <c r="CS3202" t="str">
        <f>CONCATENATE(PLANILLA!S3205,"_",PLANILLA!T3205)</f>
        <v>_</v>
      </c>
      <c r="ES3202" s="42" t="str">
        <f>IF(AND(PLANILLA!AM3205="",PLANILLA!AN3205=""),"",CONCATENATE(PLANILLA!AM3205,"-",PLANILLA!AN3205))</f>
        <v/>
      </c>
    </row>
    <row r="3203" spans="2:149" x14ac:dyDescent="0.25">
      <c r="B3203" t="str">
        <f>IF(OR(PLANILLA!AJ3206="SI",PLANILLA!AK3206="SI"),"TIEMPO","")</f>
        <v/>
      </c>
      <c r="C3203" t="str">
        <f>IF(OR(PLANILLA!AJ3206="SI",PLANILLA!AK3206="SI"),"DESPLAZAMIENTO_FORZADO","")</f>
        <v/>
      </c>
      <c r="CR3203" t="str">
        <f>CONCATENATE("COMUNIDAD_",PLANILLA!S3206)</f>
        <v>COMUNIDAD_</v>
      </c>
      <c r="CS3203" t="str">
        <f>CONCATENATE(PLANILLA!S3206,"_",PLANILLA!T3206)</f>
        <v>_</v>
      </c>
      <c r="ES3203" s="42" t="str">
        <f>IF(AND(PLANILLA!AM3206="",PLANILLA!AN3206=""),"",CONCATENATE(PLANILLA!AM3206,"-",PLANILLA!AN3206))</f>
        <v/>
      </c>
    </row>
    <row r="3204" spans="2:149" x14ac:dyDescent="0.25">
      <c r="B3204" t="str">
        <f>IF(OR(PLANILLA!AJ3207="SI",PLANILLA!AK3207="SI"),"TIEMPO","")</f>
        <v/>
      </c>
      <c r="C3204" t="str">
        <f>IF(OR(PLANILLA!AJ3207="SI",PLANILLA!AK3207="SI"),"DESPLAZAMIENTO_FORZADO","")</f>
        <v/>
      </c>
      <c r="CR3204" t="str">
        <f>CONCATENATE("COMUNIDAD_",PLANILLA!S3207)</f>
        <v>COMUNIDAD_</v>
      </c>
      <c r="CS3204" t="str">
        <f>CONCATENATE(PLANILLA!S3207,"_",PLANILLA!T3207)</f>
        <v>_</v>
      </c>
      <c r="ES3204" s="42" t="str">
        <f>IF(AND(PLANILLA!AM3207="",PLANILLA!AN3207=""),"",CONCATENATE(PLANILLA!AM3207,"-",PLANILLA!AN3207))</f>
        <v/>
      </c>
    </row>
    <row r="3205" spans="2:149" x14ac:dyDescent="0.25">
      <c r="B3205" t="str">
        <f>IF(OR(PLANILLA!AJ3208="SI",PLANILLA!AK3208="SI"),"TIEMPO","")</f>
        <v/>
      </c>
      <c r="C3205" t="str">
        <f>IF(OR(PLANILLA!AJ3208="SI",PLANILLA!AK3208="SI"),"DESPLAZAMIENTO_FORZADO","")</f>
        <v/>
      </c>
      <c r="CR3205" t="str">
        <f>CONCATENATE("COMUNIDAD_",PLANILLA!S3208)</f>
        <v>COMUNIDAD_</v>
      </c>
      <c r="CS3205" t="str">
        <f>CONCATENATE(PLANILLA!S3208,"_",PLANILLA!T3208)</f>
        <v>_</v>
      </c>
      <c r="ES3205" s="42" t="str">
        <f>IF(AND(PLANILLA!AM3208="",PLANILLA!AN3208=""),"",CONCATENATE(PLANILLA!AM3208,"-",PLANILLA!AN3208))</f>
        <v/>
      </c>
    </row>
    <row r="3206" spans="2:149" x14ac:dyDescent="0.25">
      <c r="B3206" t="str">
        <f>IF(OR(PLANILLA!AJ3209="SI",PLANILLA!AK3209="SI"),"TIEMPO","")</f>
        <v/>
      </c>
      <c r="C3206" t="str">
        <f>IF(OR(PLANILLA!AJ3209="SI",PLANILLA!AK3209="SI"),"DESPLAZAMIENTO_FORZADO","")</f>
        <v/>
      </c>
      <c r="CR3206" t="str">
        <f>CONCATENATE("COMUNIDAD_",PLANILLA!S3209)</f>
        <v>COMUNIDAD_</v>
      </c>
      <c r="CS3206" t="str">
        <f>CONCATENATE(PLANILLA!S3209,"_",PLANILLA!T3209)</f>
        <v>_</v>
      </c>
      <c r="ES3206" s="42" t="str">
        <f>IF(AND(PLANILLA!AM3209="",PLANILLA!AN3209=""),"",CONCATENATE(PLANILLA!AM3209,"-",PLANILLA!AN3209))</f>
        <v/>
      </c>
    </row>
    <row r="3207" spans="2:149" x14ac:dyDescent="0.25">
      <c r="B3207" t="str">
        <f>IF(OR(PLANILLA!AJ3210="SI",PLANILLA!AK3210="SI"),"TIEMPO","")</f>
        <v/>
      </c>
      <c r="C3207" t="str">
        <f>IF(OR(PLANILLA!AJ3210="SI",PLANILLA!AK3210="SI"),"DESPLAZAMIENTO_FORZADO","")</f>
        <v/>
      </c>
      <c r="CR3207" t="str">
        <f>CONCATENATE("COMUNIDAD_",PLANILLA!S3210)</f>
        <v>COMUNIDAD_</v>
      </c>
      <c r="CS3207" t="str">
        <f>CONCATENATE(PLANILLA!S3210,"_",PLANILLA!T3210)</f>
        <v>_</v>
      </c>
      <c r="ES3207" s="42" t="str">
        <f>IF(AND(PLANILLA!AM3210="",PLANILLA!AN3210=""),"",CONCATENATE(PLANILLA!AM3210,"-",PLANILLA!AN3210))</f>
        <v/>
      </c>
    </row>
    <row r="3208" spans="2:149" x14ac:dyDescent="0.25">
      <c r="B3208" t="str">
        <f>IF(OR(PLANILLA!AJ3211="SI",PLANILLA!AK3211="SI"),"TIEMPO","")</f>
        <v/>
      </c>
      <c r="C3208" t="str">
        <f>IF(OR(PLANILLA!AJ3211="SI",PLANILLA!AK3211="SI"),"DESPLAZAMIENTO_FORZADO","")</f>
        <v/>
      </c>
      <c r="CR3208" t="str">
        <f>CONCATENATE("COMUNIDAD_",PLANILLA!S3211)</f>
        <v>COMUNIDAD_</v>
      </c>
      <c r="CS3208" t="str">
        <f>CONCATENATE(PLANILLA!S3211,"_",PLANILLA!T3211)</f>
        <v>_</v>
      </c>
      <c r="ES3208" s="42" t="str">
        <f>IF(AND(PLANILLA!AM3211="",PLANILLA!AN3211=""),"",CONCATENATE(PLANILLA!AM3211,"-",PLANILLA!AN3211))</f>
        <v/>
      </c>
    </row>
    <row r="3209" spans="2:149" x14ac:dyDescent="0.25">
      <c r="B3209" t="str">
        <f>IF(OR(PLANILLA!AJ3212="SI",PLANILLA!AK3212="SI"),"TIEMPO","")</f>
        <v/>
      </c>
      <c r="C3209" t="str">
        <f>IF(OR(PLANILLA!AJ3212="SI",PLANILLA!AK3212="SI"),"DESPLAZAMIENTO_FORZADO","")</f>
        <v/>
      </c>
      <c r="CR3209" t="str">
        <f>CONCATENATE("COMUNIDAD_",PLANILLA!S3212)</f>
        <v>COMUNIDAD_</v>
      </c>
      <c r="CS3209" t="str">
        <f>CONCATENATE(PLANILLA!S3212,"_",PLANILLA!T3212)</f>
        <v>_</v>
      </c>
      <c r="ES3209" s="42" t="str">
        <f>IF(AND(PLANILLA!AM3212="",PLANILLA!AN3212=""),"",CONCATENATE(PLANILLA!AM3212,"-",PLANILLA!AN3212))</f>
        <v/>
      </c>
    </row>
    <row r="3210" spans="2:149" x14ac:dyDescent="0.25">
      <c r="B3210" t="str">
        <f>IF(OR(PLANILLA!AJ3213="SI",PLANILLA!AK3213="SI"),"TIEMPO","")</f>
        <v/>
      </c>
      <c r="C3210" t="str">
        <f>IF(OR(PLANILLA!AJ3213="SI",PLANILLA!AK3213="SI"),"DESPLAZAMIENTO_FORZADO","")</f>
        <v/>
      </c>
      <c r="CR3210" t="str">
        <f>CONCATENATE("COMUNIDAD_",PLANILLA!S3213)</f>
        <v>COMUNIDAD_</v>
      </c>
      <c r="CS3210" t="str">
        <f>CONCATENATE(PLANILLA!S3213,"_",PLANILLA!T3213)</f>
        <v>_</v>
      </c>
      <c r="ES3210" s="42" t="str">
        <f>IF(AND(PLANILLA!AM3213="",PLANILLA!AN3213=""),"",CONCATENATE(PLANILLA!AM3213,"-",PLANILLA!AN3213))</f>
        <v/>
      </c>
    </row>
    <row r="3211" spans="2:149" x14ac:dyDescent="0.25">
      <c r="B3211" t="str">
        <f>IF(OR(PLANILLA!AJ3214="SI",PLANILLA!AK3214="SI"),"TIEMPO","")</f>
        <v/>
      </c>
      <c r="C3211" t="str">
        <f>IF(OR(PLANILLA!AJ3214="SI",PLANILLA!AK3214="SI"),"DESPLAZAMIENTO_FORZADO","")</f>
        <v/>
      </c>
      <c r="CR3211" t="str">
        <f>CONCATENATE("COMUNIDAD_",PLANILLA!S3214)</f>
        <v>COMUNIDAD_</v>
      </c>
      <c r="CS3211" t="str">
        <f>CONCATENATE(PLANILLA!S3214,"_",PLANILLA!T3214)</f>
        <v>_</v>
      </c>
      <c r="ES3211" s="42" t="str">
        <f>IF(AND(PLANILLA!AM3214="",PLANILLA!AN3214=""),"",CONCATENATE(PLANILLA!AM3214,"-",PLANILLA!AN3214))</f>
        <v/>
      </c>
    </row>
    <row r="3212" spans="2:149" x14ac:dyDescent="0.25">
      <c r="B3212" t="str">
        <f>IF(OR(PLANILLA!AJ3215="SI",PLANILLA!AK3215="SI"),"TIEMPO","")</f>
        <v/>
      </c>
      <c r="C3212" t="str">
        <f>IF(OR(PLANILLA!AJ3215="SI",PLANILLA!AK3215="SI"),"DESPLAZAMIENTO_FORZADO","")</f>
        <v/>
      </c>
      <c r="CR3212" t="str">
        <f>CONCATENATE("COMUNIDAD_",PLANILLA!S3215)</f>
        <v>COMUNIDAD_</v>
      </c>
      <c r="CS3212" t="str">
        <f>CONCATENATE(PLANILLA!S3215,"_",PLANILLA!T3215)</f>
        <v>_</v>
      </c>
      <c r="ES3212" s="42" t="str">
        <f>IF(AND(PLANILLA!AM3215="",PLANILLA!AN3215=""),"",CONCATENATE(PLANILLA!AM3215,"-",PLANILLA!AN3215))</f>
        <v/>
      </c>
    </row>
    <row r="3213" spans="2:149" x14ac:dyDescent="0.25">
      <c r="B3213" t="str">
        <f>IF(OR(PLANILLA!AJ3216="SI",PLANILLA!AK3216="SI"),"TIEMPO","")</f>
        <v/>
      </c>
      <c r="C3213" t="str">
        <f>IF(OR(PLANILLA!AJ3216="SI",PLANILLA!AK3216="SI"),"DESPLAZAMIENTO_FORZADO","")</f>
        <v/>
      </c>
      <c r="CR3213" t="str">
        <f>CONCATENATE("COMUNIDAD_",PLANILLA!S3216)</f>
        <v>COMUNIDAD_</v>
      </c>
      <c r="CS3213" t="str">
        <f>CONCATENATE(PLANILLA!S3216,"_",PLANILLA!T3216)</f>
        <v>_</v>
      </c>
      <c r="ES3213" s="42" t="str">
        <f>IF(AND(PLANILLA!AM3216="",PLANILLA!AN3216=""),"",CONCATENATE(PLANILLA!AM3216,"-",PLANILLA!AN3216))</f>
        <v/>
      </c>
    </row>
    <row r="3214" spans="2:149" x14ac:dyDescent="0.25">
      <c r="B3214" t="str">
        <f>IF(OR(PLANILLA!AJ3217="SI",PLANILLA!AK3217="SI"),"TIEMPO","")</f>
        <v/>
      </c>
      <c r="C3214" t="str">
        <f>IF(OR(PLANILLA!AJ3217="SI",PLANILLA!AK3217="SI"),"DESPLAZAMIENTO_FORZADO","")</f>
        <v/>
      </c>
      <c r="CR3214" t="str">
        <f>CONCATENATE("COMUNIDAD_",PLANILLA!S3217)</f>
        <v>COMUNIDAD_</v>
      </c>
      <c r="CS3214" t="str">
        <f>CONCATENATE(PLANILLA!S3217,"_",PLANILLA!T3217)</f>
        <v>_</v>
      </c>
      <c r="ES3214" s="42" t="str">
        <f>IF(AND(PLANILLA!AM3217="",PLANILLA!AN3217=""),"",CONCATENATE(PLANILLA!AM3217,"-",PLANILLA!AN3217))</f>
        <v/>
      </c>
    </row>
    <row r="3215" spans="2:149" x14ac:dyDescent="0.25">
      <c r="B3215" t="str">
        <f>IF(OR(PLANILLA!AJ3218="SI",PLANILLA!AK3218="SI"),"TIEMPO","")</f>
        <v/>
      </c>
      <c r="C3215" t="str">
        <f>IF(OR(PLANILLA!AJ3218="SI",PLANILLA!AK3218="SI"),"DESPLAZAMIENTO_FORZADO","")</f>
        <v/>
      </c>
      <c r="CR3215" t="str">
        <f>CONCATENATE("COMUNIDAD_",PLANILLA!S3218)</f>
        <v>COMUNIDAD_</v>
      </c>
      <c r="CS3215" t="str">
        <f>CONCATENATE(PLANILLA!S3218,"_",PLANILLA!T3218)</f>
        <v>_</v>
      </c>
      <c r="ES3215" s="42" t="str">
        <f>IF(AND(PLANILLA!AM3218="",PLANILLA!AN3218=""),"",CONCATENATE(PLANILLA!AM3218,"-",PLANILLA!AN3218))</f>
        <v/>
      </c>
    </row>
    <row r="3216" spans="2:149" x14ac:dyDescent="0.25">
      <c r="B3216" t="str">
        <f>IF(OR(PLANILLA!AJ3219="SI",PLANILLA!AK3219="SI"),"TIEMPO","")</f>
        <v/>
      </c>
      <c r="C3216" t="str">
        <f>IF(OR(PLANILLA!AJ3219="SI",PLANILLA!AK3219="SI"),"DESPLAZAMIENTO_FORZADO","")</f>
        <v/>
      </c>
      <c r="CR3216" t="str">
        <f>CONCATENATE("COMUNIDAD_",PLANILLA!S3219)</f>
        <v>COMUNIDAD_</v>
      </c>
      <c r="CS3216" t="str">
        <f>CONCATENATE(PLANILLA!S3219,"_",PLANILLA!T3219)</f>
        <v>_</v>
      </c>
      <c r="ES3216" s="42" t="str">
        <f>IF(AND(PLANILLA!AM3219="",PLANILLA!AN3219=""),"",CONCATENATE(PLANILLA!AM3219,"-",PLANILLA!AN3219))</f>
        <v/>
      </c>
    </row>
    <row r="3217" spans="2:149" x14ac:dyDescent="0.25">
      <c r="B3217" t="str">
        <f>IF(OR(PLANILLA!AJ3220="SI",PLANILLA!AK3220="SI"),"TIEMPO","")</f>
        <v/>
      </c>
      <c r="C3217" t="str">
        <f>IF(OR(PLANILLA!AJ3220="SI",PLANILLA!AK3220="SI"),"DESPLAZAMIENTO_FORZADO","")</f>
        <v/>
      </c>
      <c r="CR3217" t="str">
        <f>CONCATENATE("COMUNIDAD_",PLANILLA!S3220)</f>
        <v>COMUNIDAD_</v>
      </c>
      <c r="CS3217" t="str">
        <f>CONCATENATE(PLANILLA!S3220,"_",PLANILLA!T3220)</f>
        <v>_</v>
      </c>
      <c r="ES3217" s="42" t="str">
        <f>IF(AND(PLANILLA!AM3220="",PLANILLA!AN3220=""),"",CONCATENATE(PLANILLA!AM3220,"-",PLANILLA!AN3220))</f>
        <v/>
      </c>
    </row>
    <row r="3218" spans="2:149" x14ac:dyDescent="0.25">
      <c r="B3218" t="str">
        <f>IF(OR(PLANILLA!AJ3221="SI",PLANILLA!AK3221="SI"),"TIEMPO","")</f>
        <v/>
      </c>
      <c r="C3218" t="str">
        <f>IF(OR(PLANILLA!AJ3221="SI",PLANILLA!AK3221="SI"),"DESPLAZAMIENTO_FORZADO","")</f>
        <v/>
      </c>
      <c r="CR3218" t="str">
        <f>CONCATENATE("COMUNIDAD_",PLANILLA!S3221)</f>
        <v>COMUNIDAD_</v>
      </c>
      <c r="CS3218" t="str">
        <f>CONCATENATE(PLANILLA!S3221,"_",PLANILLA!T3221)</f>
        <v>_</v>
      </c>
      <c r="ES3218" s="42" t="str">
        <f>IF(AND(PLANILLA!AM3221="",PLANILLA!AN3221=""),"",CONCATENATE(PLANILLA!AM3221,"-",PLANILLA!AN3221))</f>
        <v/>
      </c>
    </row>
    <row r="3219" spans="2:149" x14ac:dyDescent="0.25">
      <c r="B3219" t="str">
        <f>IF(OR(PLANILLA!AJ3222="SI",PLANILLA!AK3222="SI"),"TIEMPO","")</f>
        <v/>
      </c>
      <c r="C3219" t="str">
        <f>IF(OR(PLANILLA!AJ3222="SI",PLANILLA!AK3222="SI"),"DESPLAZAMIENTO_FORZADO","")</f>
        <v/>
      </c>
      <c r="CR3219" t="str">
        <f>CONCATENATE("COMUNIDAD_",PLANILLA!S3222)</f>
        <v>COMUNIDAD_</v>
      </c>
      <c r="CS3219" t="str">
        <f>CONCATENATE(PLANILLA!S3222,"_",PLANILLA!T3222)</f>
        <v>_</v>
      </c>
      <c r="ES3219" s="42" t="str">
        <f>IF(AND(PLANILLA!AM3222="",PLANILLA!AN3222=""),"",CONCATENATE(PLANILLA!AM3222,"-",PLANILLA!AN3222))</f>
        <v/>
      </c>
    </row>
    <row r="3220" spans="2:149" x14ac:dyDescent="0.25">
      <c r="B3220" t="str">
        <f>IF(OR(PLANILLA!AJ3223="SI",PLANILLA!AK3223="SI"),"TIEMPO","")</f>
        <v/>
      </c>
      <c r="C3220" t="str">
        <f>IF(OR(PLANILLA!AJ3223="SI",PLANILLA!AK3223="SI"),"DESPLAZAMIENTO_FORZADO","")</f>
        <v/>
      </c>
      <c r="CR3220" t="str">
        <f>CONCATENATE("COMUNIDAD_",PLANILLA!S3223)</f>
        <v>COMUNIDAD_</v>
      </c>
      <c r="CS3220" t="str">
        <f>CONCATENATE(PLANILLA!S3223,"_",PLANILLA!T3223)</f>
        <v>_</v>
      </c>
      <c r="ES3220" s="42" t="str">
        <f>IF(AND(PLANILLA!AM3223="",PLANILLA!AN3223=""),"",CONCATENATE(PLANILLA!AM3223,"-",PLANILLA!AN3223))</f>
        <v/>
      </c>
    </row>
    <row r="3221" spans="2:149" x14ac:dyDescent="0.25">
      <c r="B3221" t="str">
        <f>IF(OR(PLANILLA!AJ3224="SI",PLANILLA!AK3224="SI"),"TIEMPO","")</f>
        <v/>
      </c>
      <c r="C3221" t="str">
        <f>IF(OR(PLANILLA!AJ3224="SI",PLANILLA!AK3224="SI"),"DESPLAZAMIENTO_FORZADO","")</f>
        <v/>
      </c>
      <c r="CR3221" t="str">
        <f>CONCATENATE("COMUNIDAD_",PLANILLA!S3224)</f>
        <v>COMUNIDAD_</v>
      </c>
      <c r="CS3221" t="str">
        <f>CONCATENATE(PLANILLA!S3224,"_",PLANILLA!T3224)</f>
        <v>_</v>
      </c>
      <c r="ES3221" s="42" t="str">
        <f>IF(AND(PLANILLA!AM3224="",PLANILLA!AN3224=""),"",CONCATENATE(PLANILLA!AM3224,"-",PLANILLA!AN3224))</f>
        <v/>
      </c>
    </row>
    <row r="3222" spans="2:149" x14ac:dyDescent="0.25">
      <c r="B3222" t="str">
        <f>IF(OR(PLANILLA!AJ3225="SI",PLANILLA!AK3225="SI"),"TIEMPO","")</f>
        <v/>
      </c>
      <c r="C3222" t="str">
        <f>IF(OR(PLANILLA!AJ3225="SI",PLANILLA!AK3225="SI"),"DESPLAZAMIENTO_FORZADO","")</f>
        <v/>
      </c>
      <c r="CR3222" t="str">
        <f>CONCATENATE("COMUNIDAD_",PLANILLA!S3225)</f>
        <v>COMUNIDAD_</v>
      </c>
      <c r="CS3222" t="str">
        <f>CONCATENATE(PLANILLA!S3225,"_",PLANILLA!T3225)</f>
        <v>_</v>
      </c>
      <c r="ES3222" s="42" t="str">
        <f>IF(AND(PLANILLA!AM3225="",PLANILLA!AN3225=""),"",CONCATENATE(PLANILLA!AM3225,"-",PLANILLA!AN3225))</f>
        <v/>
      </c>
    </row>
    <row r="3223" spans="2:149" x14ac:dyDescent="0.25">
      <c r="B3223" t="str">
        <f>IF(OR(PLANILLA!AJ3226="SI",PLANILLA!AK3226="SI"),"TIEMPO","")</f>
        <v/>
      </c>
      <c r="C3223" t="str">
        <f>IF(OR(PLANILLA!AJ3226="SI",PLANILLA!AK3226="SI"),"DESPLAZAMIENTO_FORZADO","")</f>
        <v/>
      </c>
      <c r="CR3223" t="str">
        <f>CONCATENATE("COMUNIDAD_",PLANILLA!S3226)</f>
        <v>COMUNIDAD_</v>
      </c>
      <c r="CS3223" t="str">
        <f>CONCATENATE(PLANILLA!S3226,"_",PLANILLA!T3226)</f>
        <v>_</v>
      </c>
      <c r="ES3223" s="42" t="str">
        <f>IF(AND(PLANILLA!AM3226="",PLANILLA!AN3226=""),"",CONCATENATE(PLANILLA!AM3226,"-",PLANILLA!AN3226))</f>
        <v/>
      </c>
    </row>
    <row r="3224" spans="2:149" x14ac:dyDescent="0.25">
      <c r="B3224" t="str">
        <f>IF(OR(PLANILLA!AJ3227="SI",PLANILLA!AK3227="SI"),"TIEMPO","")</f>
        <v/>
      </c>
      <c r="C3224" t="str">
        <f>IF(OR(PLANILLA!AJ3227="SI",PLANILLA!AK3227="SI"),"DESPLAZAMIENTO_FORZADO","")</f>
        <v/>
      </c>
      <c r="CR3224" t="str">
        <f>CONCATENATE("COMUNIDAD_",PLANILLA!S3227)</f>
        <v>COMUNIDAD_</v>
      </c>
      <c r="CS3224" t="str">
        <f>CONCATENATE(PLANILLA!S3227,"_",PLANILLA!T3227)</f>
        <v>_</v>
      </c>
      <c r="ES3224" s="42" t="str">
        <f>IF(AND(PLANILLA!AM3227="",PLANILLA!AN3227=""),"",CONCATENATE(PLANILLA!AM3227,"-",PLANILLA!AN3227))</f>
        <v/>
      </c>
    </row>
    <row r="3225" spans="2:149" x14ac:dyDescent="0.25">
      <c r="B3225" t="str">
        <f>IF(OR(PLANILLA!AJ3228="SI",PLANILLA!AK3228="SI"),"TIEMPO","")</f>
        <v/>
      </c>
      <c r="C3225" t="str">
        <f>IF(OR(PLANILLA!AJ3228="SI",PLANILLA!AK3228="SI"),"DESPLAZAMIENTO_FORZADO","")</f>
        <v/>
      </c>
      <c r="CR3225" t="str">
        <f>CONCATENATE("COMUNIDAD_",PLANILLA!S3228)</f>
        <v>COMUNIDAD_</v>
      </c>
      <c r="CS3225" t="str">
        <f>CONCATENATE(PLANILLA!S3228,"_",PLANILLA!T3228)</f>
        <v>_</v>
      </c>
      <c r="ES3225" s="42" t="str">
        <f>IF(AND(PLANILLA!AM3228="",PLANILLA!AN3228=""),"",CONCATENATE(PLANILLA!AM3228,"-",PLANILLA!AN3228))</f>
        <v/>
      </c>
    </row>
    <row r="3226" spans="2:149" x14ac:dyDescent="0.25">
      <c r="B3226" t="str">
        <f>IF(OR(PLANILLA!AJ3229="SI",PLANILLA!AK3229="SI"),"TIEMPO","")</f>
        <v/>
      </c>
      <c r="C3226" t="str">
        <f>IF(OR(PLANILLA!AJ3229="SI",PLANILLA!AK3229="SI"),"DESPLAZAMIENTO_FORZADO","")</f>
        <v/>
      </c>
      <c r="CR3226" t="str">
        <f>CONCATENATE("COMUNIDAD_",PLANILLA!S3229)</f>
        <v>COMUNIDAD_</v>
      </c>
      <c r="CS3226" t="str">
        <f>CONCATENATE(PLANILLA!S3229,"_",PLANILLA!T3229)</f>
        <v>_</v>
      </c>
      <c r="ES3226" s="42" t="str">
        <f>IF(AND(PLANILLA!AM3229="",PLANILLA!AN3229=""),"",CONCATENATE(PLANILLA!AM3229,"-",PLANILLA!AN3229))</f>
        <v/>
      </c>
    </row>
    <row r="3227" spans="2:149" x14ac:dyDescent="0.25">
      <c r="B3227" t="str">
        <f>IF(OR(PLANILLA!AJ3230="SI",PLANILLA!AK3230="SI"),"TIEMPO","")</f>
        <v/>
      </c>
      <c r="C3227" t="str">
        <f>IF(OR(PLANILLA!AJ3230="SI",PLANILLA!AK3230="SI"),"DESPLAZAMIENTO_FORZADO","")</f>
        <v/>
      </c>
      <c r="CR3227" t="str">
        <f>CONCATENATE("COMUNIDAD_",PLANILLA!S3230)</f>
        <v>COMUNIDAD_</v>
      </c>
      <c r="CS3227" t="str">
        <f>CONCATENATE(PLANILLA!S3230,"_",PLANILLA!T3230)</f>
        <v>_</v>
      </c>
      <c r="ES3227" s="42" t="str">
        <f>IF(AND(PLANILLA!AM3230="",PLANILLA!AN3230=""),"",CONCATENATE(PLANILLA!AM3230,"-",PLANILLA!AN3230))</f>
        <v/>
      </c>
    </row>
    <row r="3228" spans="2:149" x14ac:dyDescent="0.25">
      <c r="B3228" t="str">
        <f>IF(OR(PLANILLA!AJ3231="SI",PLANILLA!AK3231="SI"),"TIEMPO","")</f>
        <v/>
      </c>
      <c r="C3228" t="str">
        <f>IF(OR(PLANILLA!AJ3231="SI",PLANILLA!AK3231="SI"),"DESPLAZAMIENTO_FORZADO","")</f>
        <v/>
      </c>
      <c r="CR3228" t="str">
        <f>CONCATENATE("COMUNIDAD_",PLANILLA!S3231)</f>
        <v>COMUNIDAD_</v>
      </c>
      <c r="CS3228" t="str">
        <f>CONCATENATE(PLANILLA!S3231,"_",PLANILLA!T3231)</f>
        <v>_</v>
      </c>
      <c r="ES3228" s="42" t="str">
        <f>IF(AND(PLANILLA!AM3231="",PLANILLA!AN3231=""),"",CONCATENATE(PLANILLA!AM3231,"-",PLANILLA!AN3231))</f>
        <v/>
      </c>
    </row>
    <row r="3229" spans="2:149" x14ac:dyDescent="0.25">
      <c r="B3229" t="str">
        <f>IF(OR(PLANILLA!AJ3232="SI",PLANILLA!AK3232="SI"),"TIEMPO","")</f>
        <v/>
      </c>
      <c r="C3229" t="str">
        <f>IF(OR(PLANILLA!AJ3232="SI",PLANILLA!AK3232="SI"),"DESPLAZAMIENTO_FORZADO","")</f>
        <v/>
      </c>
      <c r="CR3229" t="str">
        <f>CONCATENATE("COMUNIDAD_",PLANILLA!S3232)</f>
        <v>COMUNIDAD_</v>
      </c>
      <c r="CS3229" t="str">
        <f>CONCATENATE(PLANILLA!S3232,"_",PLANILLA!T3232)</f>
        <v>_</v>
      </c>
      <c r="ES3229" s="42" t="str">
        <f>IF(AND(PLANILLA!AM3232="",PLANILLA!AN3232=""),"",CONCATENATE(PLANILLA!AM3232,"-",PLANILLA!AN3232))</f>
        <v/>
      </c>
    </row>
    <row r="3230" spans="2:149" x14ac:dyDescent="0.25">
      <c r="B3230" t="str">
        <f>IF(OR(PLANILLA!AJ3233="SI",PLANILLA!AK3233="SI"),"TIEMPO","")</f>
        <v/>
      </c>
      <c r="C3230" t="str">
        <f>IF(OR(PLANILLA!AJ3233="SI",PLANILLA!AK3233="SI"),"DESPLAZAMIENTO_FORZADO","")</f>
        <v/>
      </c>
      <c r="CR3230" t="str">
        <f>CONCATENATE("COMUNIDAD_",PLANILLA!S3233)</f>
        <v>COMUNIDAD_</v>
      </c>
      <c r="CS3230" t="str">
        <f>CONCATENATE(PLANILLA!S3233,"_",PLANILLA!T3233)</f>
        <v>_</v>
      </c>
      <c r="ES3230" s="42" t="str">
        <f>IF(AND(PLANILLA!AM3233="",PLANILLA!AN3233=""),"",CONCATENATE(PLANILLA!AM3233,"-",PLANILLA!AN3233))</f>
        <v/>
      </c>
    </row>
    <row r="3231" spans="2:149" x14ac:dyDescent="0.25">
      <c r="B3231" t="str">
        <f>IF(OR(PLANILLA!AJ3234="SI",PLANILLA!AK3234="SI"),"TIEMPO","")</f>
        <v/>
      </c>
      <c r="C3231" t="str">
        <f>IF(OR(PLANILLA!AJ3234="SI",PLANILLA!AK3234="SI"),"DESPLAZAMIENTO_FORZADO","")</f>
        <v/>
      </c>
      <c r="CR3231" t="str">
        <f>CONCATENATE("COMUNIDAD_",PLANILLA!S3234)</f>
        <v>COMUNIDAD_</v>
      </c>
      <c r="CS3231" t="str">
        <f>CONCATENATE(PLANILLA!S3234,"_",PLANILLA!T3234)</f>
        <v>_</v>
      </c>
      <c r="ES3231" s="42" t="str">
        <f>IF(AND(PLANILLA!AM3234="",PLANILLA!AN3234=""),"",CONCATENATE(PLANILLA!AM3234,"-",PLANILLA!AN3234))</f>
        <v/>
      </c>
    </row>
    <row r="3232" spans="2:149" x14ac:dyDescent="0.25">
      <c r="B3232" t="str">
        <f>IF(OR(PLANILLA!AJ3235="SI",PLANILLA!AK3235="SI"),"TIEMPO","")</f>
        <v/>
      </c>
      <c r="C3232" t="str">
        <f>IF(OR(PLANILLA!AJ3235="SI",PLANILLA!AK3235="SI"),"DESPLAZAMIENTO_FORZADO","")</f>
        <v/>
      </c>
      <c r="CR3232" t="str">
        <f>CONCATENATE("COMUNIDAD_",PLANILLA!S3235)</f>
        <v>COMUNIDAD_</v>
      </c>
      <c r="CS3232" t="str">
        <f>CONCATENATE(PLANILLA!S3235,"_",PLANILLA!T3235)</f>
        <v>_</v>
      </c>
      <c r="ES3232" s="42" t="str">
        <f>IF(AND(PLANILLA!AM3235="",PLANILLA!AN3235=""),"",CONCATENATE(PLANILLA!AM3235,"-",PLANILLA!AN3235))</f>
        <v/>
      </c>
    </row>
    <row r="3233" spans="2:149" x14ac:dyDescent="0.25">
      <c r="B3233" t="str">
        <f>IF(OR(PLANILLA!AJ3236="SI",PLANILLA!AK3236="SI"),"TIEMPO","")</f>
        <v/>
      </c>
      <c r="C3233" t="str">
        <f>IF(OR(PLANILLA!AJ3236="SI",PLANILLA!AK3236="SI"),"DESPLAZAMIENTO_FORZADO","")</f>
        <v/>
      </c>
      <c r="CR3233" t="str">
        <f>CONCATENATE("COMUNIDAD_",PLANILLA!S3236)</f>
        <v>COMUNIDAD_</v>
      </c>
      <c r="CS3233" t="str">
        <f>CONCATENATE(PLANILLA!S3236,"_",PLANILLA!T3236)</f>
        <v>_</v>
      </c>
      <c r="ES3233" s="42" t="str">
        <f>IF(AND(PLANILLA!AM3236="",PLANILLA!AN3236=""),"",CONCATENATE(PLANILLA!AM3236,"-",PLANILLA!AN3236))</f>
        <v/>
      </c>
    </row>
    <row r="3234" spans="2:149" x14ac:dyDescent="0.25">
      <c r="B3234" t="str">
        <f>IF(OR(PLANILLA!AJ3237="SI",PLANILLA!AK3237="SI"),"TIEMPO","")</f>
        <v/>
      </c>
      <c r="C3234" t="str">
        <f>IF(OR(PLANILLA!AJ3237="SI",PLANILLA!AK3237="SI"),"DESPLAZAMIENTO_FORZADO","")</f>
        <v/>
      </c>
      <c r="CR3234" t="str">
        <f>CONCATENATE("COMUNIDAD_",PLANILLA!S3237)</f>
        <v>COMUNIDAD_</v>
      </c>
      <c r="CS3234" t="str">
        <f>CONCATENATE(PLANILLA!S3237,"_",PLANILLA!T3237)</f>
        <v>_</v>
      </c>
      <c r="ES3234" s="42" t="str">
        <f>IF(AND(PLANILLA!AM3237="",PLANILLA!AN3237=""),"",CONCATENATE(PLANILLA!AM3237,"-",PLANILLA!AN3237))</f>
        <v/>
      </c>
    </row>
    <row r="3235" spans="2:149" x14ac:dyDescent="0.25">
      <c r="B3235" t="str">
        <f>IF(OR(PLANILLA!AJ3238="SI",PLANILLA!AK3238="SI"),"TIEMPO","")</f>
        <v/>
      </c>
      <c r="C3235" t="str">
        <f>IF(OR(PLANILLA!AJ3238="SI",PLANILLA!AK3238="SI"),"DESPLAZAMIENTO_FORZADO","")</f>
        <v/>
      </c>
      <c r="CR3235" t="str">
        <f>CONCATENATE("COMUNIDAD_",PLANILLA!S3238)</f>
        <v>COMUNIDAD_</v>
      </c>
      <c r="CS3235" t="str">
        <f>CONCATENATE(PLANILLA!S3238,"_",PLANILLA!T3238)</f>
        <v>_</v>
      </c>
      <c r="ES3235" s="42" t="str">
        <f>IF(AND(PLANILLA!AM3238="",PLANILLA!AN3238=""),"",CONCATENATE(PLANILLA!AM3238,"-",PLANILLA!AN3238))</f>
        <v/>
      </c>
    </row>
    <row r="3236" spans="2:149" x14ac:dyDescent="0.25">
      <c r="B3236" t="str">
        <f>IF(OR(PLANILLA!AJ3239="SI",PLANILLA!AK3239="SI"),"TIEMPO","")</f>
        <v/>
      </c>
      <c r="C3236" t="str">
        <f>IF(OR(PLANILLA!AJ3239="SI",PLANILLA!AK3239="SI"),"DESPLAZAMIENTO_FORZADO","")</f>
        <v/>
      </c>
      <c r="CR3236" t="str">
        <f>CONCATENATE("COMUNIDAD_",PLANILLA!S3239)</f>
        <v>COMUNIDAD_</v>
      </c>
      <c r="CS3236" t="str">
        <f>CONCATENATE(PLANILLA!S3239,"_",PLANILLA!T3239)</f>
        <v>_</v>
      </c>
      <c r="ES3236" s="42" t="str">
        <f>IF(AND(PLANILLA!AM3239="",PLANILLA!AN3239=""),"",CONCATENATE(PLANILLA!AM3239,"-",PLANILLA!AN3239))</f>
        <v/>
      </c>
    </row>
    <row r="3237" spans="2:149" x14ac:dyDescent="0.25">
      <c r="B3237" t="str">
        <f>IF(OR(PLANILLA!AJ3240="SI",PLANILLA!AK3240="SI"),"TIEMPO","")</f>
        <v/>
      </c>
      <c r="C3237" t="str">
        <f>IF(OR(PLANILLA!AJ3240="SI",PLANILLA!AK3240="SI"),"DESPLAZAMIENTO_FORZADO","")</f>
        <v/>
      </c>
      <c r="CR3237" t="str">
        <f>CONCATENATE("COMUNIDAD_",PLANILLA!S3240)</f>
        <v>COMUNIDAD_</v>
      </c>
      <c r="CS3237" t="str">
        <f>CONCATENATE(PLANILLA!S3240,"_",PLANILLA!T3240)</f>
        <v>_</v>
      </c>
      <c r="ES3237" s="42" t="str">
        <f>IF(AND(PLANILLA!AM3240="",PLANILLA!AN3240=""),"",CONCATENATE(PLANILLA!AM3240,"-",PLANILLA!AN3240))</f>
        <v/>
      </c>
    </row>
    <row r="3238" spans="2:149" x14ac:dyDescent="0.25">
      <c r="B3238" t="str">
        <f>IF(OR(PLANILLA!AJ3241="SI",PLANILLA!AK3241="SI"),"TIEMPO","")</f>
        <v/>
      </c>
      <c r="C3238" t="str">
        <f>IF(OR(PLANILLA!AJ3241="SI",PLANILLA!AK3241="SI"),"DESPLAZAMIENTO_FORZADO","")</f>
        <v/>
      </c>
      <c r="CR3238" t="str">
        <f>CONCATENATE("COMUNIDAD_",PLANILLA!S3241)</f>
        <v>COMUNIDAD_</v>
      </c>
      <c r="CS3238" t="str">
        <f>CONCATENATE(PLANILLA!S3241,"_",PLANILLA!T3241)</f>
        <v>_</v>
      </c>
      <c r="ES3238" s="42" t="str">
        <f>IF(AND(PLANILLA!AM3241="",PLANILLA!AN3241=""),"",CONCATENATE(PLANILLA!AM3241,"-",PLANILLA!AN3241))</f>
        <v/>
      </c>
    </row>
    <row r="3239" spans="2:149" x14ac:dyDescent="0.25">
      <c r="B3239" t="str">
        <f>IF(OR(PLANILLA!AJ3242="SI",PLANILLA!AK3242="SI"),"TIEMPO","")</f>
        <v/>
      </c>
      <c r="C3239" t="str">
        <f>IF(OR(PLANILLA!AJ3242="SI",PLANILLA!AK3242="SI"),"DESPLAZAMIENTO_FORZADO","")</f>
        <v/>
      </c>
      <c r="CR3239" t="str">
        <f>CONCATENATE("COMUNIDAD_",PLANILLA!S3242)</f>
        <v>COMUNIDAD_</v>
      </c>
      <c r="CS3239" t="str">
        <f>CONCATENATE(PLANILLA!S3242,"_",PLANILLA!T3242)</f>
        <v>_</v>
      </c>
      <c r="ES3239" s="42" t="str">
        <f>IF(AND(PLANILLA!AM3242="",PLANILLA!AN3242=""),"",CONCATENATE(PLANILLA!AM3242,"-",PLANILLA!AN3242))</f>
        <v/>
      </c>
    </row>
    <row r="3240" spans="2:149" x14ac:dyDescent="0.25">
      <c r="B3240" t="str">
        <f>IF(OR(PLANILLA!AJ3243="SI",PLANILLA!AK3243="SI"),"TIEMPO","")</f>
        <v/>
      </c>
      <c r="C3240" t="str">
        <f>IF(OR(PLANILLA!AJ3243="SI",PLANILLA!AK3243="SI"),"DESPLAZAMIENTO_FORZADO","")</f>
        <v/>
      </c>
      <c r="CR3240" t="str">
        <f>CONCATENATE("COMUNIDAD_",PLANILLA!S3243)</f>
        <v>COMUNIDAD_</v>
      </c>
      <c r="CS3240" t="str">
        <f>CONCATENATE(PLANILLA!S3243,"_",PLANILLA!T3243)</f>
        <v>_</v>
      </c>
      <c r="ES3240" s="42" t="str">
        <f>IF(AND(PLANILLA!AM3243="",PLANILLA!AN3243=""),"",CONCATENATE(PLANILLA!AM3243,"-",PLANILLA!AN3243))</f>
        <v/>
      </c>
    </row>
    <row r="3241" spans="2:149" x14ac:dyDescent="0.25">
      <c r="B3241" t="str">
        <f>IF(OR(PLANILLA!AJ3244="SI",PLANILLA!AK3244="SI"),"TIEMPO","")</f>
        <v/>
      </c>
      <c r="C3241" t="str">
        <f>IF(OR(PLANILLA!AJ3244="SI",PLANILLA!AK3244="SI"),"DESPLAZAMIENTO_FORZADO","")</f>
        <v/>
      </c>
      <c r="CR3241" t="str">
        <f>CONCATENATE("COMUNIDAD_",PLANILLA!S3244)</f>
        <v>COMUNIDAD_</v>
      </c>
      <c r="CS3241" t="str">
        <f>CONCATENATE(PLANILLA!S3244,"_",PLANILLA!T3244)</f>
        <v>_</v>
      </c>
      <c r="ES3241" s="42" t="str">
        <f>IF(AND(PLANILLA!AM3244="",PLANILLA!AN3244=""),"",CONCATENATE(PLANILLA!AM3244,"-",PLANILLA!AN3244))</f>
        <v/>
      </c>
    </row>
    <row r="3242" spans="2:149" x14ac:dyDescent="0.25">
      <c r="B3242" t="str">
        <f>IF(OR(PLANILLA!AJ3245="SI",PLANILLA!AK3245="SI"),"TIEMPO","")</f>
        <v/>
      </c>
      <c r="C3242" t="str">
        <f>IF(OR(PLANILLA!AJ3245="SI",PLANILLA!AK3245="SI"),"DESPLAZAMIENTO_FORZADO","")</f>
        <v/>
      </c>
      <c r="CR3242" t="str">
        <f>CONCATENATE("COMUNIDAD_",PLANILLA!S3245)</f>
        <v>COMUNIDAD_</v>
      </c>
      <c r="CS3242" t="str">
        <f>CONCATENATE(PLANILLA!S3245,"_",PLANILLA!T3245)</f>
        <v>_</v>
      </c>
      <c r="ES3242" s="42" t="str">
        <f>IF(AND(PLANILLA!AM3245="",PLANILLA!AN3245=""),"",CONCATENATE(PLANILLA!AM3245,"-",PLANILLA!AN3245))</f>
        <v/>
      </c>
    </row>
    <row r="3243" spans="2:149" x14ac:dyDescent="0.25">
      <c r="B3243" t="str">
        <f>IF(OR(PLANILLA!AJ3246="SI",PLANILLA!AK3246="SI"),"TIEMPO","")</f>
        <v/>
      </c>
      <c r="C3243" t="str">
        <f>IF(OR(PLANILLA!AJ3246="SI",PLANILLA!AK3246="SI"),"DESPLAZAMIENTO_FORZADO","")</f>
        <v/>
      </c>
      <c r="CR3243" t="str">
        <f>CONCATENATE("COMUNIDAD_",PLANILLA!S3246)</f>
        <v>COMUNIDAD_</v>
      </c>
      <c r="CS3243" t="str">
        <f>CONCATENATE(PLANILLA!S3246,"_",PLANILLA!T3246)</f>
        <v>_</v>
      </c>
      <c r="ES3243" s="42" t="str">
        <f>IF(AND(PLANILLA!AM3246="",PLANILLA!AN3246=""),"",CONCATENATE(PLANILLA!AM3246,"-",PLANILLA!AN3246))</f>
        <v/>
      </c>
    </row>
    <row r="3244" spans="2:149" x14ac:dyDescent="0.25">
      <c r="B3244" t="str">
        <f>IF(OR(PLANILLA!AJ3247="SI",PLANILLA!AK3247="SI"),"TIEMPO","")</f>
        <v/>
      </c>
      <c r="C3244" t="str">
        <f>IF(OR(PLANILLA!AJ3247="SI",PLANILLA!AK3247="SI"),"DESPLAZAMIENTO_FORZADO","")</f>
        <v/>
      </c>
      <c r="CR3244" t="str">
        <f>CONCATENATE("COMUNIDAD_",PLANILLA!S3247)</f>
        <v>COMUNIDAD_</v>
      </c>
      <c r="CS3244" t="str">
        <f>CONCATENATE(PLANILLA!S3247,"_",PLANILLA!T3247)</f>
        <v>_</v>
      </c>
      <c r="ES3244" s="42" t="str">
        <f>IF(AND(PLANILLA!AM3247="",PLANILLA!AN3247=""),"",CONCATENATE(PLANILLA!AM3247,"-",PLANILLA!AN3247))</f>
        <v/>
      </c>
    </row>
    <row r="3245" spans="2:149" x14ac:dyDescent="0.25">
      <c r="B3245" t="str">
        <f>IF(OR(PLANILLA!AJ3248="SI",PLANILLA!AK3248="SI"),"TIEMPO","")</f>
        <v/>
      </c>
      <c r="C3245" t="str">
        <f>IF(OR(PLANILLA!AJ3248="SI",PLANILLA!AK3248="SI"),"DESPLAZAMIENTO_FORZADO","")</f>
        <v/>
      </c>
      <c r="CR3245" t="str">
        <f>CONCATENATE("COMUNIDAD_",PLANILLA!S3248)</f>
        <v>COMUNIDAD_</v>
      </c>
      <c r="CS3245" t="str">
        <f>CONCATENATE(PLANILLA!S3248,"_",PLANILLA!T3248)</f>
        <v>_</v>
      </c>
      <c r="ES3245" s="42" t="str">
        <f>IF(AND(PLANILLA!AM3248="",PLANILLA!AN3248=""),"",CONCATENATE(PLANILLA!AM3248,"-",PLANILLA!AN3248))</f>
        <v/>
      </c>
    </row>
    <row r="3246" spans="2:149" x14ac:dyDescent="0.25">
      <c r="B3246" t="str">
        <f>IF(OR(PLANILLA!AJ3249="SI",PLANILLA!AK3249="SI"),"TIEMPO","")</f>
        <v/>
      </c>
      <c r="C3246" t="str">
        <f>IF(OR(PLANILLA!AJ3249="SI",PLANILLA!AK3249="SI"),"DESPLAZAMIENTO_FORZADO","")</f>
        <v/>
      </c>
      <c r="CR3246" t="str">
        <f>CONCATENATE("COMUNIDAD_",PLANILLA!S3249)</f>
        <v>COMUNIDAD_</v>
      </c>
      <c r="CS3246" t="str">
        <f>CONCATENATE(PLANILLA!S3249,"_",PLANILLA!T3249)</f>
        <v>_</v>
      </c>
      <c r="ES3246" s="42" t="str">
        <f>IF(AND(PLANILLA!AM3249="",PLANILLA!AN3249=""),"",CONCATENATE(PLANILLA!AM3249,"-",PLANILLA!AN3249))</f>
        <v/>
      </c>
    </row>
    <row r="3247" spans="2:149" x14ac:dyDescent="0.25">
      <c r="B3247" t="str">
        <f>IF(OR(PLANILLA!AJ3250="SI",PLANILLA!AK3250="SI"),"TIEMPO","")</f>
        <v/>
      </c>
      <c r="C3247" t="str">
        <f>IF(OR(PLANILLA!AJ3250="SI",PLANILLA!AK3250="SI"),"DESPLAZAMIENTO_FORZADO","")</f>
        <v/>
      </c>
      <c r="CR3247" t="str">
        <f>CONCATENATE("COMUNIDAD_",PLANILLA!S3250)</f>
        <v>COMUNIDAD_</v>
      </c>
      <c r="CS3247" t="str">
        <f>CONCATENATE(PLANILLA!S3250,"_",PLANILLA!T3250)</f>
        <v>_</v>
      </c>
      <c r="ES3247" s="42" t="str">
        <f>IF(AND(PLANILLA!AM3250="",PLANILLA!AN3250=""),"",CONCATENATE(PLANILLA!AM3250,"-",PLANILLA!AN3250))</f>
        <v/>
      </c>
    </row>
    <row r="3248" spans="2:149" x14ac:dyDescent="0.25">
      <c r="B3248" t="str">
        <f>IF(OR(PLANILLA!AJ3251="SI",PLANILLA!AK3251="SI"),"TIEMPO","")</f>
        <v/>
      </c>
      <c r="C3248" t="str">
        <f>IF(OR(PLANILLA!AJ3251="SI",PLANILLA!AK3251="SI"),"DESPLAZAMIENTO_FORZADO","")</f>
        <v/>
      </c>
      <c r="CR3248" t="str">
        <f>CONCATENATE("COMUNIDAD_",PLANILLA!S3251)</f>
        <v>COMUNIDAD_</v>
      </c>
      <c r="CS3248" t="str">
        <f>CONCATENATE(PLANILLA!S3251,"_",PLANILLA!T3251)</f>
        <v>_</v>
      </c>
      <c r="ES3248" s="42" t="str">
        <f>IF(AND(PLANILLA!AM3251="",PLANILLA!AN3251=""),"",CONCATENATE(PLANILLA!AM3251,"-",PLANILLA!AN3251))</f>
        <v/>
      </c>
    </row>
    <row r="3249" spans="2:149" x14ac:dyDescent="0.25">
      <c r="B3249" t="str">
        <f>IF(OR(PLANILLA!AJ3252="SI",PLANILLA!AK3252="SI"),"TIEMPO","")</f>
        <v/>
      </c>
      <c r="C3249" t="str">
        <f>IF(OR(PLANILLA!AJ3252="SI",PLANILLA!AK3252="SI"),"DESPLAZAMIENTO_FORZADO","")</f>
        <v/>
      </c>
      <c r="CR3249" t="str">
        <f>CONCATENATE("COMUNIDAD_",PLANILLA!S3252)</f>
        <v>COMUNIDAD_</v>
      </c>
      <c r="CS3249" t="str">
        <f>CONCATENATE(PLANILLA!S3252,"_",PLANILLA!T3252)</f>
        <v>_</v>
      </c>
      <c r="ES3249" s="42" t="str">
        <f>IF(AND(PLANILLA!AM3252="",PLANILLA!AN3252=""),"",CONCATENATE(PLANILLA!AM3252,"-",PLANILLA!AN3252))</f>
        <v/>
      </c>
    </row>
    <row r="3250" spans="2:149" x14ac:dyDescent="0.25">
      <c r="B3250" t="str">
        <f>IF(OR(PLANILLA!AJ3253="SI",PLANILLA!AK3253="SI"),"TIEMPO","")</f>
        <v/>
      </c>
      <c r="C3250" t="str">
        <f>IF(OR(PLANILLA!AJ3253="SI",PLANILLA!AK3253="SI"),"DESPLAZAMIENTO_FORZADO","")</f>
        <v/>
      </c>
      <c r="CR3250" t="str">
        <f>CONCATENATE("COMUNIDAD_",PLANILLA!S3253)</f>
        <v>COMUNIDAD_</v>
      </c>
      <c r="CS3250" t="str">
        <f>CONCATENATE(PLANILLA!S3253,"_",PLANILLA!T3253)</f>
        <v>_</v>
      </c>
      <c r="ES3250" s="42" t="str">
        <f>IF(AND(PLANILLA!AM3253="",PLANILLA!AN3253=""),"",CONCATENATE(PLANILLA!AM3253,"-",PLANILLA!AN3253))</f>
        <v/>
      </c>
    </row>
    <row r="3251" spans="2:149" x14ac:dyDescent="0.25">
      <c r="B3251" t="str">
        <f>IF(OR(PLANILLA!AJ3254="SI",PLANILLA!AK3254="SI"),"TIEMPO","")</f>
        <v/>
      </c>
      <c r="C3251" t="str">
        <f>IF(OR(PLANILLA!AJ3254="SI",PLANILLA!AK3254="SI"),"DESPLAZAMIENTO_FORZADO","")</f>
        <v/>
      </c>
      <c r="CR3251" t="str">
        <f>CONCATENATE("COMUNIDAD_",PLANILLA!S3254)</f>
        <v>COMUNIDAD_</v>
      </c>
      <c r="CS3251" t="str">
        <f>CONCATENATE(PLANILLA!S3254,"_",PLANILLA!T3254)</f>
        <v>_</v>
      </c>
      <c r="ES3251" s="42" t="str">
        <f>IF(AND(PLANILLA!AM3254="",PLANILLA!AN3254=""),"",CONCATENATE(PLANILLA!AM3254,"-",PLANILLA!AN3254))</f>
        <v/>
      </c>
    </row>
    <row r="3252" spans="2:149" x14ac:dyDescent="0.25">
      <c r="B3252" t="str">
        <f>IF(OR(PLANILLA!AJ3255="SI",PLANILLA!AK3255="SI"),"TIEMPO","")</f>
        <v/>
      </c>
      <c r="C3252" t="str">
        <f>IF(OR(PLANILLA!AJ3255="SI",PLANILLA!AK3255="SI"),"DESPLAZAMIENTO_FORZADO","")</f>
        <v/>
      </c>
      <c r="CR3252" t="str">
        <f>CONCATENATE("COMUNIDAD_",PLANILLA!S3255)</f>
        <v>COMUNIDAD_</v>
      </c>
      <c r="CS3252" t="str">
        <f>CONCATENATE(PLANILLA!S3255,"_",PLANILLA!T3255)</f>
        <v>_</v>
      </c>
      <c r="ES3252" s="42" t="str">
        <f>IF(AND(PLANILLA!AM3255="",PLANILLA!AN3255=""),"",CONCATENATE(PLANILLA!AM3255,"-",PLANILLA!AN3255))</f>
        <v/>
      </c>
    </row>
    <row r="3253" spans="2:149" x14ac:dyDescent="0.25">
      <c r="B3253" t="str">
        <f>IF(OR(PLANILLA!AJ3256="SI",PLANILLA!AK3256="SI"),"TIEMPO","")</f>
        <v/>
      </c>
      <c r="C3253" t="str">
        <f>IF(OR(PLANILLA!AJ3256="SI",PLANILLA!AK3256="SI"),"DESPLAZAMIENTO_FORZADO","")</f>
        <v/>
      </c>
      <c r="CR3253" t="str">
        <f>CONCATENATE("COMUNIDAD_",PLANILLA!S3256)</f>
        <v>COMUNIDAD_</v>
      </c>
      <c r="CS3253" t="str">
        <f>CONCATENATE(PLANILLA!S3256,"_",PLANILLA!T3256)</f>
        <v>_</v>
      </c>
      <c r="ES3253" s="42" t="str">
        <f>IF(AND(PLANILLA!AM3256="",PLANILLA!AN3256=""),"",CONCATENATE(PLANILLA!AM3256,"-",PLANILLA!AN3256))</f>
        <v/>
      </c>
    </row>
    <row r="3254" spans="2:149" x14ac:dyDescent="0.25">
      <c r="B3254" t="str">
        <f>IF(OR(PLANILLA!AJ3257="SI",PLANILLA!AK3257="SI"),"TIEMPO","")</f>
        <v/>
      </c>
      <c r="C3254" t="str">
        <f>IF(OR(PLANILLA!AJ3257="SI",PLANILLA!AK3257="SI"),"DESPLAZAMIENTO_FORZADO","")</f>
        <v/>
      </c>
      <c r="CR3254" t="str">
        <f>CONCATENATE("COMUNIDAD_",PLANILLA!S3257)</f>
        <v>COMUNIDAD_</v>
      </c>
      <c r="CS3254" t="str">
        <f>CONCATENATE(PLANILLA!S3257,"_",PLANILLA!T3257)</f>
        <v>_</v>
      </c>
      <c r="ES3254" s="42" t="str">
        <f>IF(AND(PLANILLA!AM3257="",PLANILLA!AN3257=""),"",CONCATENATE(PLANILLA!AM3257,"-",PLANILLA!AN3257))</f>
        <v/>
      </c>
    </row>
    <row r="3255" spans="2:149" x14ac:dyDescent="0.25">
      <c r="B3255" t="str">
        <f>IF(OR(PLANILLA!AJ3258="SI",PLANILLA!AK3258="SI"),"TIEMPO","")</f>
        <v/>
      </c>
      <c r="C3255" t="str">
        <f>IF(OR(PLANILLA!AJ3258="SI",PLANILLA!AK3258="SI"),"DESPLAZAMIENTO_FORZADO","")</f>
        <v/>
      </c>
      <c r="CR3255" t="str">
        <f>CONCATENATE("COMUNIDAD_",PLANILLA!S3258)</f>
        <v>COMUNIDAD_</v>
      </c>
      <c r="CS3255" t="str">
        <f>CONCATENATE(PLANILLA!S3258,"_",PLANILLA!T3258)</f>
        <v>_</v>
      </c>
      <c r="ES3255" s="42" t="str">
        <f>IF(AND(PLANILLA!AM3258="",PLANILLA!AN3258=""),"",CONCATENATE(PLANILLA!AM3258,"-",PLANILLA!AN3258))</f>
        <v/>
      </c>
    </row>
    <row r="3256" spans="2:149" x14ac:dyDescent="0.25">
      <c r="B3256" t="str">
        <f>IF(OR(PLANILLA!AJ3259="SI",PLANILLA!AK3259="SI"),"TIEMPO","")</f>
        <v/>
      </c>
      <c r="C3256" t="str">
        <f>IF(OR(PLANILLA!AJ3259="SI",PLANILLA!AK3259="SI"),"DESPLAZAMIENTO_FORZADO","")</f>
        <v/>
      </c>
      <c r="CR3256" t="str">
        <f>CONCATENATE("COMUNIDAD_",PLANILLA!S3259)</f>
        <v>COMUNIDAD_</v>
      </c>
      <c r="CS3256" t="str">
        <f>CONCATENATE(PLANILLA!S3259,"_",PLANILLA!T3259)</f>
        <v>_</v>
      </c>
      <c r="ES3256" s="42" t="str">
        <f>IF(AND(PLANILLA!AM3259="",PLANILLA!AN3259=""),"",CONCATENATE(PLANILLA!AM3259,"-",PLANILLA!AN3259))</f>
        <v/>
      </c>
    </row>
    <row r="3257" spans="2:149" x14ac:dyDescent="0.25">
      <c r="B3257" t="str">
        <f>IF(OR(PLANILLA!AJ3260="SI",PLANILLA!AK3260="SI"),"TIEMPO","")</f>
        <v/>
      </c>
      <c r="C3257" t="str">
        <f>IF(OR(PLANILLA!AJ3260="SI",PLANILLA!AK3260="SI"),"DESPLAZAMIENTO_FORZADO","")</f>
        <v/>
      </c>
      <c r="CR3257" t="str">
        <f>CONCATENATE("COMUNIDAD_",PLANILLA!S3260)</f>
        <v>COMUNIDAD_</v>
      </c>
      <c r="CS3257" t="str">
        <f>CONCATENATE(PLANILLA!S3260,"_",PLANILLA!T3260)</f>
        <v>_</v>
      </c>
      <c r="ES3257" s="42" t="str">
        <f>IF(AND(PLANILLA!AM3260="",PLANILLA!AN3260=""),"",CONCATENATE(PLANILLA!AM3260,"-",PLANILLA!AN3260))</f>
        <v/>
      </c>
    </row>
    <row r="3258" spans="2:149" x14ac:dyDescent="0.25">
      <c r="B3258" t="str">
        <f>IF(OR(PLANILLA!AJ3261="SI",PLANILLA!AK3261="SI"),"TIEMPO","")</f>
        <v/>
      </c>
      <c r="C3258" t="str">
        <f>IF(OR(PLANILLA!AJ3261="SI",PLANILLA!AK3261="SI"),"DESPLAZAMIENTO_FORZADO","")</f>
        <v/>
      </c>
      <c r="CR3258" t="str">
        <f>CONCATENATE("COMUNIDAD_",PLANILLA!S3261)</f>
        <v>COMUNIDAD_</v>
      </c>
      <c r="CS3258" t="str">
        <f>CONCATENATE(PLANILLA!S3261,"_",PLANILLA!T3261)</f>
        <v>_</v>
      </c>
      <c r="ES3258" s="42" t="str">
        <f>IF(AND(PLANILLA!AM3261="",PLANILLA!AN3261=""),"",CONCATENATE(PLANILLA!AM3261,"-",PLANILLA!AN3261))</f>
        <v/>
      </c>
    </row>
    <row r="3259" spans="2:149" x14ac:dyDescent="0.25">
      <c r="B3259" t="str">
        <f>IF(OR(PLANILLA!AJ3262="SI",PLANILLA!AK3262="SI"),"TIEMPO","")</f>
        <v/>
      </c>
      <c r="C3259" t="str">
        <f>IF(OR(PLANILLA!AJ3262="SI",PLANILLA!AK3262="SI"),"DESPLAZAMIENTO_FORZADO","")</f>
        <v/>
      </c>
      <c r="CR3259" t="str">
        <f>CONCATENATE("COMUNIDAD_",PLANILLA!S3262)</f>
        <v>COMUNIDAD_</v>
      </c>
      <c r="CS3259" t="str">
        <f>CONCATENATE(PLANILLA!S3262,"_",PLANILLA!T3262)</f>
        <v>_</v>
      </c>
      <c r="ES3259" s="42" t="str">
        <f>IF(AND(PLANILLA!AM3262="",PLANILLA!AN3262=""),"",CONCATENATE(PLANILLA!AM3262,"-",PLANILLA!AN3262))</f>
        <v/>
      </c>
    </row>
    <row r="3260" spans="2:149" x14ac:dyDescent="0.25">
      <c r="B3260" t="str">
        <f>IF(OR(PLANILLA!AJ3263="SI",PLANILLA!AK3263="SI"),"TIEMPO","")</f>
        <v/>
      </c>
      <c r="C3260" t="str">
        <f>IF(OR(PLANILLA!AJ3263="SI",PLANILLA!AK3263="SI"),"DESPLAZAMIENTO_FORZADO","")</f>
        <v/>
      </c>
      <c r="CR3260" t="str">
        <f>CONCATENATE("COMUNIDAD_",PLANILLA!S3263)</f>
        <v>COMUNIDAD_</v>
      </c>
      <c r="CS3260" t="str">
        <f>CONCATENATE(PLANILLA!S3263,"_",PLANILLA!T3263)</f>
        <v>_</v>
      </c>
      <c r="ES3260" s="42" t="str">
        <f>IF(AND(PLANILLA!AM3263="",PLANILLA!AN3263=""),"",CONCATENATE(PLANILLA!AM3263,"-",PLANILLA!AN3263))</f>
        <v/>
      </c>
    </row>
    <row r="3261" spans="2:149" x14ac:dyDescent="0.25">
      <c r="B3261" t="str">
        <f>IF(OR(PLANILLA!AJ3264="SI",PLANILLA!AK3264="SI"),"TIEMPO","")</f>
        <v/>
      </c>
      <c r="C3261" t="str">
        <f>IF(OR(PLANILLA!AJ3264="SI",PLANILLA!AK3264="SI"),"DESPLAZAMIENTO_FORZADO","")</f>
        <v/>
      </c>
      <c r="CR3261" t="str">
        <f>CONCATENATE("COMUNIDAD_",PLANILLA!S3264)</f>
        <v>COMUNIDAD_</v>
      </c>
      <c r="CS3261" t="str">
        <f>CONCATENATE(PLANILLA!S3264,"_",PLANILLA!T3264)</f>
        <v>_</v>
      </c>
      <c r="ES3261" s="42" t="str">
        <f>IF(AND(PLANILLA!AM3264="",PLANILLA!AN3264=""),"",CONCATENATE(PLANILLA!AM3264,"-",PLANILLA!AN3264))</f>
        <v/>
      </c>
    </row>
    <row r="3262" spans="2:149" x14ac:dyDescent="0.25">
      <c r="B3262" t="str">
        <f>IF(OR(PLANILLA!AJ3265="SI",PLANILLA!AK3265="SI"),"TIEMPO","")</f>
        <v/>
      </c>
      <c r="C3262" t="str">
        <f>IF(OR(PLANILLA!AJ3265="SI",PLANILLA!AK3265="SI"),"DESPLAZAMIENTO_FORZADO","")</f>
        <v/>
      </c>
      <c r="CR3262" t="str">
        <f>CONCATENATE("COMUNIDAD_",PLANILLA!S3265)</f>
        <v>COMUNIDAD_</v>
      </c>
      <c r="CS3262" t="str">
        <f>CONCATENATE(PLANILLA!S3265,"_",PLANILLA!T3265)</f>
        <v>_</v>
      </c>
      <c r="ES3262" s="42" t="str">
        <f>IF(AND(PLANILLA!AM3265="",PLANILLA!AN3265=""),"",CONCATENATE(PLANILLA!AM3265,"-",PLANILLA!AN3265))</f>
        <v/>
      </c>
    </row>
    <row r="3263" spans="2:149" x14ac:dyDescent="0.25">
      <c r="B3263" t="str">
        <f>IF(OR(PLANILLA!AJ3266="SI",PLANILLA!AK3266="SI"),"TIEMPO","")</f>
        <v/>
      </c>
      <c r="C3263" t="str">
        <f>IF(OR(PLANILLA!AJ3266="SI",PLANILLA!AK3266="SI"),"DESPLAZAMIENTO_FORZADO","")</f>
        <v/>
      </c>
      <c r="CR3263" t="str">
        <f>CONCATENATE("COMUNIDAD_",PLANILLA!S3266)</f>
        <v>COMUNIDAD_</v>
      </c>
      <c r="CS3263" t="str">
        <f>CONCATENATE(PLANILLA!S3266,"_",PLANILLA!T3266)</f>
        <v>_</v>
      </c>
      <c r="ES3263" s="42" t="str">
        <f>IF(AND(PLANILLA!AM3266="",PLANILLA!AN3266=""),"",CONCATENATE(PLANILLA!AM3266,"-",PLANILLA!AN3266))</f>
        <v/>
      </c>
    </row>
    <row r="3264" spans="2:149" x14ac:dyDescent="0.25">
      <c r="B3264" t="str">
        <f>IF(OR(PLANILLA!AJ3267="SI",PLANILLA!AK3267="SI"),"TIEMPO","")</f>
        <v/>
      </c>
      <c r="C3264" t="str">
        <f>IF(OR(PLANILLA!AJ3267="SI",PLANILLA!AK3267="SI"),"DESPLAZAMIENTO_FORZADO","")</f>
        <v/>
      </c>
      <c r="CR3264" t="str">
        <f>CONCATENATE("COMUNIDAD_",PLANILLA!S3267)</f>
        <v>COMUNIDAD_</v>
      </c>
      <c r="CS3264" t="str">
        <f>CONCATENATE(PLANILLA!S3267,"_",PLANILLA!T3267)</f>
        <v>_</v>
      </c>
      <c r="ES3264" s="42" t="str">
        <f>IF(AND(PLANILLA!AM3267="",PLANILLA!AN3267=""),"",CONCATENATE(PLANILLA!AM3267,"-",PLANILLA!AN3267))</f>
        <v/>
      </c>
    </row>
    <row r="3265" spans="2:149" x14ac:dyDescent="0.25">
      <c r="B3265" t="str">
        <f>IF(OR(PLANILLA!AJ3268="SI",PLANILLA!AK3268="SI"),"TIEMPO","")</f>
        <v/>
      </c>
      <c r="C3265" t="str">
        <f>IF(OR(PLANILLA!AJ3268="SI",PLANILLA!AK3268="SI"),"DESPLAZAMIENTO_FORZADO","")</f>
        <v/>
      </c>
      <c r="CR3265" t="str">
        <f>CONCATENATE("COMUNIDAD_",PLANILLA!S3268)</f>
        <v>COMUNIDAD_</v>
      </c>
      <c r="CS3265" t="str">
        <f>CONCATENATE(PLANILLA!S3268,"_",PLANILLA!T3268)</f>
        <v>_</v>
      </c>
      <c r="ES3265" s="42" t="str">
        <f>IF(AND(PLANILLA!AM3268="",PLANILLA!AN3268=""),"",CONCATENATE(PLANILLA!AM3268,"-",PLANILLA!AN3268))</f>
        <v/>
      </c>
    </row>
    <row r="3266" spans="2:149" x14ac:dyDescent="0.25">
      <c r="B3266" t="str">
        <f>IF(OR(PLANILLA!AJ3269="SI",PLANILLA!AK3269="SI"),"TIEMPO","")</f>
        <v/>
      </c>
      <c r="C3266" t="str">
        <f>IF(OR(PLANILLA!AJ3269="SI",PLANILLA!AK3269="SI"),"DESPLAZAMIENTO_FORZADO","")</f>
        <v/>
      </c>
      <c r="CR3266" t="str">
        <f>CONCATENATE("COMUNIDAD_",PLANILLA!S3269)</f>
        <v>COMUNIDAD_</v>
      </c>
      <c r="CS3266" t="str">
        <f>CONCATENATE(PLANILLA!S3269,"_",PLANILLA!T3269)</f>
        <v>_</v>
      </c>
      <c r="ES3266" s="42" t="str">
        <f>IF(AND(PLANILLA!AM3269="",PLANILLA!AN3269=""),"",CONCATENATE(PLANILLA!AM3269,"-",PLANILLA!AN3269))</f>
        <v/>
      </c>
    </row>
    <row r="3267" spans="2:149" x14ac:dyDescent="0.25">
      <c r="B3267" t="str">
        <f>IF(OR(PLANILLA!AJ3270="SI",PLANILLA!AK3270="SI"),"TIEMPO","")</f>
        <v/>
      </c>
      <c r="C3267" t="str">
        <f>IF(OR(PLANILLA!AJ3270="SI",PLANILLA!AK3270="SI"),"DESPLAZAMIENTO_FORZADO","")</f>
        <v/>
      </c>
      <c r="CR3267" t="str">
        <f>CONCATENATE("COMUNIDAD_",PLANILLA!S3270)</f>
        <v>COMUNIDAD_</v>
      </c>
      <c r="CS3267" t="str">
        <f>CONCATENATE(PLANILLA!S3270,"_",PLANILLA!T3270)</f>
        <v>_</v>
      </c>
      <c r="ES3267" s="42" t="str">
        <f>IF(AND(PLANILLA!AM3270="",PLANILLA!AN3270=""),"",CONCATENATE(PLANILLA!AM3270,"-",PLANILLA!AN3270))</f>
        <v/>
      </c>
    </row>
    <row r="3268" spans="2:149" x14ac:dyDescent="0.25">
      <c r="B3268" t="str">
        <f>IF(OR(PLANILLA!AJ3271="SI",PLANILLA!AK3271="SI"),"TIEMPO","")</f>
        <v/>
      </c>
      <c r="C3268" t="str">
        <f>IF(OR(PLANILLA!AJ3271="SI",PLANILLA!AK3271="SI"),"DESPLAZAMIENTO_FORZADO","")</f>
        <v/>
      </c>
      <c r="CR3268" t="str">
        <f>CONCATENATE("COMUNIDAD_",PLANILLA!S3271)</f>
        <v>COMUNIDAD_</v>
      </c>
      <c r="CS3268" t="str">
        <f>CONCATENATE(PLANILLA!S3271,"_",PLANILLA!T3271)</f>
        <v>_</v>
      </c>
      <c r="ES3268" s="42" t="str">
        <f>IF(AND(PLANILLA!AM3271="",PLANILLA!AN3271=""),"",CONCATENATE(PLANILLA!AM3271,"-",PLANILLA!AN3271))</f>
        <v/>
      </c>
    </row>
    <row r="3269" spans="2:149" x14ac:dyDescent="0.25">
      <c r="B3269" t="str">
        <f>IF(OR(PLANILLA!AJ3272="SI",PLANILLA!AK3272="SI"),"TIEMPO","")</f>
        <v/>
      </c>
      <c r="C3269" t="str">
        <f>IF(OR(PLANILLA!AJ3272="SI",PLANILLA!AK3272="SI"),"DESPLAZAMIENTO_FORZADO","")</f>
        <v/>
      </c>
      <c r="CR3269" t="str">
        <f>CONCATENATE("COMUNIDAD_",PLANILLA!S3272)</f>
        <v>COMUNIDAD_</v>
      </c>
      <c r="CS3269" t="str">
        <f>CONCATENATE(PLANILLA!S3272,"_",PLANILLA!T3272)</f>
        <v>_</v>
      </c>
      <c r="ES3269" s="42" t="str">
        <f>IF(AND(PLANILLA!AM3272="",PLANILLA!AN3272=""),"",CONCATENATE(PLANILLA!AM3272,"-",PLANILLA!AN3272))</f>
        <v/>
      </c>
    </row>
    <row r="3270" spans="2:149" x14ac:dyDescent="0.25">
      <c r="B3270" t="str">
        <f>IF(OR(PLANILLA!AJ3273="SI",PLANILLA!AK3273="SI"),"TIEMPO","")</f>
        <v/>
      </c>
      <c r="C3270" t="str">
        <f>IF(OR(PLANILLA!AJ3273="SI",PLANILLA!AK3273="SI"),"DESPLAZAMIENTO_FORZADO","")</f>
        <v/>
      </c>
      <c r="CR3270" t="str">
        <f>CONCATENATE("COMUNIDAD_",PLANILLA!S3273)</f>
        <v>COMUNIDAD_</v>
      </c>
      <c r="CS3270" t="str">
        <f>CONCATENATE(PLANILLA!S3273,"_",PLANILLA!T3273)</f>
        <v>_</v>
      </c>
      <c r="ES3270" s="42" t="str">
        <f>IF(AND(PLANILLA!AM3273="",PLANILLA!AN3273=""),"",CONCATENATE(PLANILLA!AM3273,"-",PLANILLA!AN3273))</f>
        <v/>
      </c>
    </row>
    <row r="3271" spans="2:149" x14ac:dyDescent="0.25">
      <c r="B3271" t="str">
        <f>IF(OR(PLANILLA!AJ3274="SI",PLANILLA!AK3274="SI"),"TIEMPO","")</f>
        <v/>
      </c>
      <c r="C3271" t="str">
        <f>IF(OR(PLANILLA!AJ3274="SI",PLANILLA!AK3274="SI"),"DESPLAZAMIENTO_FORZADO","")</f>
        <v/>
      </c>
      <c r="CR3271" t="str">
        <f>CONCATENATE("COMUNIDAD_",PLANILLA!S3274)</f>
        <v>COMUNIDAD_</v>
      </c>
      <c r="CS3271" t="str">
        <f>CONCATENATE(PLANILLA!S3274,"_",PLANILLA!T3274)</f>
        <v>_</v>
      </c>
      <c r="ES3271" s="42" t="str">
        <f>IF(AND(PLANILLA!AM3274="",PLANILLA!AN3274=""),"",CONCATENATE(PLANILLA!AM3274,"-",PLANILLA!AN3274))</f>
        <v/>
      </c>
    </row>
    <row r="3272" spans="2:149" x14ac:dyDescent="0.25">
      <c r="B3272" t="str">
        <f>IF(OR(PLANILLA!AJ3275="SI",PLANILLA!AK3275="SI"),"TIEMPO","")</f>
        <v/>
      </c>
      <c r="C3272" t="str">
        <f>IF(OR(PLANILLA!AJ3275="SI",PLANILLA!AK3275="SI"),"DESPLAZAMIENTO_FORZADO","")</f>
        <v/>
      </c>
      <c r="CR3272" t="str">
        <f>CONCATENATE("COMUNIDAD_",PLANILLA!S3275)</f>
        <v>COMUNIDAD_</v>
      </c>
      <c r="CS3272" t="str">
        <f>CONCATENATE(PLANILLA!S3275,"_",PLANILLA!T3275)</f>
        <v>_</v>
      </c>
      <c r="ES3272" s="42" t="str">
        <f>IF(AND(PLANILLA!AM3275="",PLANILLA!AN3275=""),"",CONCATENATE(PLANILLA!AM3275,"-",PLANILLA!AN3275))</f>
        <v/>
      </c>
    </row>
    <row r="3273" spans="2:149" x14ac:dyDescent="0.25">
      <c r="B3273" t="str">
        <f>IF(OR(PLANILLA!AJ3276="SI",PLANILLA!AK3276="SI"),"TIEMPO","")</f>
        <v/>
      </c>
      <c r="C3273" t="str">
        <f>IF(OR(PLANILLA!AJ3276="SI",PLANILLA!AK3276="SI"),"DESPLAZAMIENTO_FORZADO","")</f>
        <v/>
      </c>
      <c r="CR3273" t="str">
        <f>CONCATENATE("COMUNIDAD_",PLANILLA!S3276)</f>
        <v>COMUNIDAD_</v>
      </c>
      <c r="CS3273" t="str">
        <f>CONCATENATE(PLANILLA!S3276,"_",PLANILLA!T3276)</f>
        <v>_</v>
      </c>
      <c r="ES3273" s="42" t="str">
        <f>IF(AND(PLANILLA!AM3276="",PLANILLA!AN3276=""),"",CONCATENATE(PLANILLA!AM3276,"-",PLANILLA!AN3276))</f>
        <v/>
      </c>
    </row>
    <row r="3274" spans="2:149" x14ac:dyDescent="0.25">
      <c r="B3274" t="str">
        <f>IF(OR(PLANILLA!AJ3277="SI",PLANILLA!AK3277="SI"),"TIEMPO","")</f>
        <v/>
      </c>
      <c r="C3274" t="str">
        <f>IF(OR(PLANILLA!AJ3277="SI",PLANILLA!AK3277="SI"),"DESPLAZAMIENTO_FORZADO","")</f>
        <v/>
      </c>
      <c r="CR3274" t="str">
        <f>CONCATENATE("COMUNIDAD_",PLANILLA!S3277)</f>
        <v>COMUNIDAD_</v>
      </c>
      <c r="CS3274" t="str">
        <f>CONCATENATE(PLANILLA!S3277,"_",PLANILLA!T3277)</f>
        <v>_</v>
      </c>
      <c r="ES3274" s="42" t="str">
        <f>IF(AND(PLANILLA!AM3277="",PLANILLA!AN3277=""),"",CONCATENATE(PLANILLA!AM3277,"-",PLANILLA!AN3277))</f>
        <v/>
      </c>
    </row>
    <row r="3275" spans="2:149" x14ac:dyDescent="0.25">
      <c r="B3275" t="str">
        <f>IF(OR(PLANILLA!AJ3278="SI",PLANILLA!AK3278="SI"),"TIEMPO","")</f>
        <v/>
      </c>
      <c r="C3275" t="str">
        <f>IF(OR(PLANILLA!AJ3278="SI",PLANILLA!AK3278="SI"),"DESPLAZAMIENTO_FORZADO","")</f>
        <v/>
      </c>
      <c r="CR3275" t="str">
        <f>CONCATENATE("COMUNIDAD_",PLANILLA!S3278)</f>
        <v>COMUNIDAD_</v>
      </c>
      <c r="CS3275" t="str">
        <f>CONCATENATE(PLANILLA!S3278,"_",PLANILLA!T3278)</f>
        <v>_</v>
      </c>
      <c r="ES3275" s="42" t="str">
        <f>IF(AND(PLANILLA!AM3278="",PLANILLA!AN3278=""),"",CONCATENATE(PLANILLA!AM3278,"-",PLANILLA!AN3278))</f>
        <v/>
      </c>
    </row>
    <row r="3276" spans="2:149" x14ac:dyDescent="0.25">
      <c r="B3276" t="str">
        <f>IF(OR(PLANILLA!AJ3279="SI",PLANILLA!AK3279="SI"),"TIEMPO","")</f>
        <v/>
      </c>
      <c r="C3276" t="str">
        <f>IF(OR(PLANILLA!AJ3279="SI",PLANILLA!AK3279="SI"),"DESPLAZAMIENTO_FORZADO","")</f>
        <v/>
      </c>
      <c r="CR3276" t="str">
        <f>CONCATENATE("COMUNIDAD_",PLANILLA!S3279)</f>
        <v>COMUNIDAD_</v>
      </c>
      <c r="CS3276" t="str">
        <f>CONCATENATE(PLANILLA!S3279,"_",PLANILLA!T3279)</f>
        <v>_</v>
      </c>
      <c r="ES3276" s="42" t="str">
        <f>IF(AND(PLANILLA!AM3279="",PLANILLA!AN3279=""),"",CONCATENATE(PLANILLA!AM3279,"-",PLANILLA!AN3279))</f>
        <v/>
      </c>
    </row>
    <row r="3277" spans="2:149" x14ac:dyDescent="0.25">
      <c r="B3277" t="str">
        <f>IF(OR(PLANILLA!AJ3280="SI",PLANILLA!AK3280="SI"),"TIEMPO","")</f>
        <v/>
      </c>
      <c r="C3277" t="str">
        <f>IF(OR(PLANILLA!AJ3280="SI",PLANILLA!AK3280="SI"),"DESPLAZAMIENTO_FORZADO","")</f>
        <v/>
      </c>
      <c r="CR3277" t="str">
        <f>CONCATENATE("COMUNIDAD_",PLANILLA!S3280)</f>
        <v>COMUNIDAD_</v>
      </c>
      <c r="CS3277" t="str">
        <f>CONCATENATE(PLANILLA!S3280,"_",PLANILLA!T3280)</f>
        <v>_</v>
      </c>
      <c r="ES3277" s="42" t="str">
        <f>IF(AND(PLANILLA!AM3280="",PLANILLA!AN3280=""),"",CONCATENATE(PLANILLA!AM3280,"-",PLANILLA!AN3280))</f>
        <v/>
      </c>
    </row>
    <row r="3278" spans="2:149" x14ac:dyDescent="0.25">
      <c r="B3278" t="str">
        <f>IF(OR(PLANILLA!AJ3281="SI",PLANILLA!AK3281="SI"),"TIEMPO","")</f>
        <v/>
      </c>
      <c r="C3278" t="str">
        <f>IF(OR(PLANILLA!AJ3281="SI",PLANILLA!AK3281="SI"),"DESPLAZAMIENTO_FORZADO","")</f>
        <v/>
      </c>
      <c r="CR3278" t="str">
        <f>CONCATENATE("COMUNIDAD_",PLANILLA!S3281)</f>
        <v>COMUNIDAD_</v>
      </c>
      <c r="CS3278" t="str">
        <f>CONCATENATE(PLANILLA!S3281,"_",PLANILLA!T3281)</f>
        <v>_</v>
      </c>
      <c r="ES3278" s="42" t="str">
        <f>IF(AND(PLANILLA!AM3281="",PLANILLA!AN3281=""),"",CONCATENATE(PLANILLA!AM3281,"-",PLANILLA!AN3281))</f>
        <v/>
      </c>
    </row>
    <row r="3279" spans="2:149" x14ac:dyDescent="0.25">
      <c r="B3279" t="str">
        <f>IF(OR(PLANILLA!AJ3282="SI",PLANILLA!AK3282="SI"),"TIEMPO","")</f>
        <v/>
      </c>
      <c r="C3279" t="str">
        <f>IF(OR(PLANILLA!AJ3282="SI",PLANILLA!AK3282="SI"),"DESPLAZAMIENTO_FORZADO","")</f>
        <v/>
      </c>
      <c r="CR3279" t="str">
        <f>CONCATENATE("COMUNIDAD_",PLANILLA!S3282)</f>
        <v>COMUNIDAD_</v>
      </c>
      <c r="CS3279" t="str">
        <f>CONCATENATE(PLANILLA!S3282,"_",PLANILLA!T3282)</f>
        <v>_</v>
      </c>
      <c r="ES3279" s="42" t="str">
        <f>IF(AND(PLANILLA!AM3282="",PLANILLA!AN3282=""),"",CONCATENATE(PLANILLA!AM3282,"-",PLANILLA!AN3282))</f>
        <v/>
      </c>
    </row>
    <row r="3280" spans="2:149" x14ac:dyDescent="0.25">
      <c r="B3280" t="str">
        <f>IF(OR(PLANILLA!AJ3283="SI",PLANILLA!AK3283="SI"),"TIEMPO","")</f>
        <v/>
      </c>
      <c r="C3280" t="str">
        <f>IF(OR(PLANILLA!AJ3283="SI",PLANILLA!AK3283="SI"),"DESPLAZAMIENTO_FORZADO","")</f>
        <v/>
      </c>
      <c r="CR3280" t="str">
        <f>CONCATENATE("COMUNIDAD_",PLANILLA!S3283)</f>
        <v>COMUNIDAD_</v>
      </c>
      <c r="CS3280" t="str">
        <f>CONCATENATE(PLANILLA!S3283,"_",PLANILLA!T3283)</f>
        <v>_</v>
      </c>
      <c r="ES3280" s="42" t="str">
        <f>IF(AND(PLANILLA!AM3283="",PLANILLA!AN3283=""),"",CONCATENATE(PLANILLA!AM3283,"-",PLANILLA!AN3283))</f>
        <v/>
      </c>
    </row>
    <row r="3281" spans="2:149" x14ac:dyDescent="0.25">
      <c r="B3281" t="str">
        <f>IF(OR(PLANILLA!AJ3284="SI",PLANILLA!AK3284="SI"),"TIEMPO","")</f>
        <v/>
      </c>
      <c r="C3281" t="str">
        <f>IF(OR(PLANILLA!AJ3284="SI",PLANILLA!AK3284="SI"),"DESPLAZAMIENTO_FORZADO","")</f>
        <v/>
      </c>
      <c r="CR3281" t="str">
        <f>CONCATENATE("COMUNIDAD_",PLANILLA!S3284)</f>
        <v>COMUNIDAD_</v>
      </c>
      <c r="CS3281" t="str">
        <f>CONCATENATE(PLANILLA!S3284,"_",PLANILLA!T3284)</f>
        <v>_</v>
      </c>
      <c r="ES3281" s="42" t="str">
        <f>IF(AND(PLANILLA!AM3284="",PLANILLA!AN3284=""),"",CONCATENATE(PLANILLA!AM3284,"-",PLANILLA!AN3284))</f>
        <v/>
      </c>
    </row>
    <row r="3282" spans="2:149" x14ac:dyDescent="0.25">
      <c r="B3282" t="str">
        <f>IF(OR(PLANILLA!AJ3285="SI",PLANILLA!AK3285="SI"),"TIEMPO","")</f>
        <v/>
      </c>
      <c r="C3282" t="str">
        <f>IF(OR(PLANILLA!AJ3285="SI",PLANILLA!AK3285="SI"),"DESPLAZAMIENTO_FORZADO","")</f>
        <v/>
      </c>
      <c r="CR3282" t="str">
        <f>CONCATENATE("COMUNIDAD_",PLANILLA!S3285)</f>
        <v>COMUNIDAD_</v>
      </c>
      <c r="CS3282" t="str">
        <f>CONCATENATE(PLANILLA!S3285,"_",PLANILLA!T3285)</f>
        <v>_</v>
      </c>
      <c r="ES3282" s="42" t="str">
        <f>IF(AND(PLANILLA!AM3285="",PLANILLA!AN3285=""),"",CONCATENATE(PLANILLA!AM3285,"-",PLANILLA!AN3285))</f>
        <v/>
      </c>
    </row>
    <row r="3283" spans="2:149" x14ac:dyDescent="0.25">
      <c r="B3283" t="str">
        <f>IF(OR(PLANILLA!AJ3286="SI",PLANILLA!AK3286="SI"),"TIEMPO","")</f>
        <v/>
      </c>
      <c r="C3283" t="str">
        <f>IF(OR(PLANILLA!AJ3286="SI",PLANILLA!AK3286="SI"),"DESPLAZAMIENTO_FORZADO","")</f>
        <v/>
      </c>
      <c r="CR3283" t="str">
        <f>CONCATENATE("COMUNIDAD_",PLANILLA!S3286)</f>
        <v>COMUNIDAD_</v>
      </c>
      <c r="CS3283" t="str">
        <f>CONCATENATE(PLANILLA!S3286,"_",PLANILLA!T3286)</f>
        <v>_</v>
      </c>
      <c r="ES3283" s="42" t="str">
        <f>IF(AND(PLANILLA!AM3286="",PLANILLA!AN3286=""),"",CONCATENATE(PLANILLA!AM3286,"-",PLANILLA!AN3286))</f>
        <v/>
      </c>
    </row>
    <row r="3284" spans="2:149" x14ac:dyDescent="0.25">
      <c r="B3284" t="str">
        <f>IF(OR(PLANILLA!AJ3287="SI",PLANILLA!AK3287="SI"),"TIEMPO","")</f>
        <v/>
      </c>
      <c r="C3284" t="str">
        <f>IF(OR(PLANILLA!AJ3287="SI",PLANILLA!AK3287="SI"),"DESPLAZAMIENTO_FORZADO","")</f>
        <v/>
      </c>
      <c r="CR3284" t="str">
        <f>CONCATENATE("COMUNIDAD_",PLANILLA!S3287)</f>
        <v>COMUNIDAD_</v>
      </c>
      <c r="CS3284" t="str">
        <f>CONCATENATE(PLANILLA!S3287,"_",PLANILLA!T3287)</f>
        <v>_</v>
      </c>
      <c r="ES3284" s="42" t="str">
        <f>IF(AND(PLANILLA!AM3287="",PLANILLA!AN3287=""),"",CONCATENATE(PLANILLA!AM3287,"-",PLANILLA!AN3287))</f>
        <v/>
      </c>
    </row>
    <row r="3285" spans="2:149" x14ac:dyDescent="0.25">
      <c r="B3285" t="str">
        <f>IF(OR(PLANILLA!AJ3288="SI",PLANILLA!AK3288="SI"),"TIEMPO","")</f>
        <v/>
      </c>
      <c r="C3285" t="str">
        <f>IF(OR(PLANILLA!AJ3288="SI",PLANILLA!AK3288="SI"),"DESPLAZAMIENTO_FORZADO","")</f>
        <v/>
      </c>
      <c r="CR3285" t="str">
        <f>CONCATENATE("COMUNIDAD_",PLANILLA!S3288)</f>
        <v>COMUNIDAD_</v>
      </c>
      <c r="CS3285" t="str">
        <f>CONCATENATE(PLANILLA!S3288,"_",PLANILLA!T3288)</f>
        <v>_</v>
      </c>
      <c r="ES3285" s="42" t="str">
        <f>IF(AND(PLANILLA!AM3288="",PLANILLA!AN3288=""),"",CONCATENATE(PLANILLA!AM3288,"-",PLANILLA!AN3288))</f>
        <v/>
      </c>
    </row>
    <row r="3286" spans="2:149" x14ac:dyDescent="0.25">
      <c r="B3286" t="str">
        <f>IF(OR(PLANILLA!AJ3289="SI",PLANILLA!AK3289="SI"),"TIEMPO","")</f>
        <v/>
      </c>
      <c r="C3286" t="str">
        <f>IF(OR(PLANILLA!AJ3289="SI",PLANILLA!AK3289="SI"),"DESPLAZAMIENTO_FORZADO","")</f>
        <v/>
      </c>
      <c r="CR3286" t="str">
        <f>CONCATENATE("COMUNIDAD_",PLANILLA!S3289)</f>
        <v>COMUNIDAD_</v>
      </c>
      <c r="CS3286" t="str">
        <f>CONCATENATE(PLANILLA!S3289,"_",PLANILLA!T3289)</f>
        <v>_</v>
      </c>
      <c r="ES3286" s="42" t="str">
        <f>IF(AND(PLANILLA!AM3289="",PLANILLA!AN3289=""),"",CONCATENATE(PLANILLA!AM3289,"-",PLANILLA!AN3289))</f>
        <v/>
      </c>
    </row>
    <row r="3287" spans="2:149" x14ac:dyDescent="0.25">
      <c r="B3287" t="str">
        <f>IF(OR(PLANILLA!AJ3290="SI",PLANILLA!AK3290="SI"),"TIEMPO","")</f>
        <v/>
      </c>
      <c r="C3287" t="str">
        <f>IF(OR(PLANILLA!AJ3290="SI",PLANILLA!AK3290="SI"),"DESPLAZAMIENTO_FORZADO","")</f>
        <v/>
      </c>
      <c r="CR3287" t="str">
        <f>CONCATENATE("COMUNIDAD_",PLANILLA!S3290)</f>
        <v>COMUNIDAD_</v>
      </c>
      <c r="CS3287" t="str">
        <f>CONCATENATE(PLANILLA!S3290,"_",PLANILLA!T3290)</f>
        <v>_</v>
      </c>
      <c r="ES3287" s="42" t="str">
        <f>IF(AND(PLANILLA!AM3290="",PLANILLA!AN3290=""),"",CONCATENATE(PLANILLA!AM3290,"-",PLANILLA!AN3290))</f>
        <v/>
      </c>
    </row>
    <row r="3288" spans="2:149" x14ac:dyDescent="0.25">
      <c r="B3288" t="str">
        <f>IF(OR(PLANILLA!AJ3291="SI",PLANILLA!AK3291="SI"),"TIEMPO","")</f>
        <v/>
      </c>
      <c r="C3288" t="str">
        <f>IF(OR(PLANILLA!AJ3291="SI",PLANILLA!AK3291="SI"),"DESPLAZAMIENTO_FORZADO","")</f>
        <v/>
      </c>
      <c r="CR3288" t="str">
        <f>CONCATENATE("COMUNIDAD_",PLANILLA!S3291)</f>
        <v>COMUNIDAD_</v>
      </c>
      <c r="CS3288" t="str">
        <f>CONCATENATE(PLANILLA!S3291,"_",PLANILLA!T3291)</f>
        <v>_</v>
      </c>
      <c r="ES3288" s="42" t="str">
        <f>IF(AND(PLANILLA!AM3291="",PLANILLA!AN3291=""),"",CONCATENATE(PLANILLA!AM3291,"-",PLANILLA!AN3291))</f>
        <v/>
      </c>
    </row>
    <row r="3289" spans="2:149" x14ac:dyDescent="0.25">
      <c r="B3289" t="str">
        <f>IF(OR(PLANILLA!AJ3292="SI",PLANILLA!AK3292="SI"),"TIEMPO","")</f>
        <v/>
      </c>
      <c r="C3289" t="str">
        <f>IF(OR(PLANILLA!AJ3292="SI",PLANILLA!AK3292="SI"),"DESPLAZAMIENTO_FORZADO","")</f>
        <v/>
      </c>
      <c r="CR3289" t="str">
        <f>CONCATENATE("COMUNIDAD_",PLANILLA!S3292)</f>
        <v>COMUNIDAD_</v>
      </c>
      <c r="CS3289" t="str">
        <f>CONCATENATE(PLANILLA!S3292,"_",PLANILLA!T3292)</f>
        <v>_</v>
      </c>
      <c r="ES3289" s="42" t="str">
        <f>IF(AND(PLANILLA!AM3292="",PLANILLA!AN3292=""),"",CONCATENATE(PLANILLA!AM3292,"-",PLANILLA!AN3292))</f>
        <v/>
      </c>
    </row>
    <row r="3290" spans="2:149" x14ac:dyDescent="0.25">
      <c r="B3290" t="str">
        <f>IF(OR(PLANILLA!AJ3293="SI",PLANILLA!AK3293="SI"),"TIEMPO","")</f>
        <v/>
      </c>
      <c r="C3290" t="str">
        <f>IF(OR(PLANILLA!AJ3293="SI",PLANILLA!AK3293="SI"),"DESPLAZAMIENTO_FORZADO","")</f>
        <v/>
      </c>
      <c r="CR3290" t="str">
        <f>CONCATENATE("COMUNIDAD_",PLANILLA!S3293)</f>
        <v>COMUNIDAD_</v>
      </c>
      <c r="CS3290" t="str">
        <f>CONCATENATE(PLANILLA!S3293,"_",PLANILLA!T3293)</f>
        <v>_</v>
      </c>
      <c r="ES3290" s="42" t="str">
        <f>IF(AND(PLANILLA!AM3293="",PLANILLA!AN3293=""),"",CONCATENATE(PLANILLA!AM3293,"-",PLANILLA!AN3293))</f>
        <v/>
      </c>
    </row>
    <row r="3291" spans="2:149" x14ac:dyDescent="0.25">
      <c r="B3291" t="str">
        <f>IF(OR(PLANILLA!AJ3294="SI",PLANILLA!AK3294="SI"),"TIEMPO","")</f>
        <v/>
      </c>
      <c r="C3291" t="str">
        <f>IF(OR(PLANILLA!AJ3294="SI",PLANILLA!AK3294="SI"),"DESPLAZAMIENTO_FORZADO","")</f>
        <v/>
      </c>
      <c r="CR3291" t="str">
        <f>CONCATENATE("COMUNIDAD_",PLANILLA!S3294)</f>
        <v>COMUNIDAD_</v>
      </c>
      <c r="CS3291" t="str">
        <f>CONCATENATE(PLANILLA!S3294,"_",PLANILLA!T3294)</f>
        <v>_</v>
      </c>
      <c r="ES3291" s="42" t="str">
        <f>IF(AND(PLANILLA!AM3294="",PLANILLA!AN3294=""),"",CONCATENATE(PLANILLA!AM3294,"-",PLANILLA!AN3294))</f>
        <v/>
      </c>
    </row>
    <row r="3292" spans="2:149" x14ac:dyDescent="0.25">
      <c r="B3292" t="str">
        <f>IF(OR(PLANILLA!AJ3295="SI",PLANILLA!AK3295="SI"),"TIEMPO","")</f>
        <v/>
      </c>
      <c r="C3292" t="str">
        <f>IF(OR(PLANILLA!AJ3295="SI",PLANILLA!AK3295="SI"),"DESPLAZAMIENTO_FORZADO","")</f>
        <v/>
      </c>
      <c r="CR3292" t="str">
        <f>CONCATENATE("COMUNIDAD_",PLANILLA!S3295)</f>
        <v>COMUNIDAD_</v>
      </c>
      <c r="CS3292" t="str">
        <f>CONCATENATE(PLANILLA!S3295,"_",PLANILLA!T3295)</f>
        <v>_</v>
      </c>
      <c r="ES3292" s="42" t="str">
        <f>IF(AND(PLANILLA!AM3295="",PLANILLA!AN3295=""),"",CONCATENATE(PLANILLA!AM3295,"-",PLANILLA!AN3295))</f>
        <v/>
      </c>
    </row>
    <row r="3293" spans="2:149" x14ac:dyDescent="0.25">
      <c r="B3293" t="str">
        <f>IF(OR(PLANILLA!AJ3296="SI",PLANILLA!AK3296="SI"),"TIEMPO","")</f>
        <v/>
      </c>
      <c r="C3293" t="str">
        <f>IF(OR(PLANILLA!AJ3296="SI",PLANILLA!AK3296="SI"),"DESPLAZAMIENTO_FORZADO","")</f>
        <v/>
      </c>
      <c r="CR3293" t="str">
        <f>CONCATENATE("COMUNIDAD_",PLANILLA!S3296)</f>
        <v>COMUNIDAD_</v>
      </c>
      <c r="CS3293" t="str">
        <f>CONCATENATE(PLANILLA!S3296,"_",PLANILLA!T3296)</f>
        <v>_</v>
      </c>
      <c r="ES3293" s="42" t="str">
        <f>IF(AND(PLANILLA!AM3296="",PLANILLA!AN3296=""),"",CONCATENATE(PLANILLA!AM3296,"-",PLANILLA!AN3296))</f>
        <v/>
      </c>
    </row>
    <row r="3294" spans="2:149" x14ac:dyDescent="0.25">
      <c r="B3294" t="str">
        <f>IF(OR(PLANILLA!AJ3297="SI",PLANILLA!AK3297="SI"),"TIEMPO","")</f>
        <v/>
      </c>
      <c r="C3294" t="str">
        <f>IF(OR(PLANILLA!AJ3297="SI",PLANILLA!AK3297="SI"),"DESPLAZAMIENTO_FORZADO","")</f>
        <v/>
      </c>
      <c r="CR3294" t="str">
        <f>CONCATENATE("COMUNIDAD_",PLANILLA!S3297)</f>
        <v>COMUNIDAD_</v>
      </c>
      <c r="CS3294" t="str">
        <f>CONCATENATE(PLANILLA!S3297,"_",PLANILLA!T3297)</f>
        <v>_</v>
      </c>
      <c r="ES3294" s="42" t="str">
        <f>IF(AND(PLANILLA!AM3297="",PLANILLA!AN3297=""),"",CONCATENATE(PLANILLA!AM3297,"-",PLANILLA!AN3297))</f>
        <v/>
      </c>
    </row>
    <row r="3295" spans="2:149" x14ac:dyDescent="0.25">
      <c r="B3295" t="str">
        <f>IF(OR(PLANILLA!AJ3298="SI",PLANILLA!AK3298="SI"),"TIEMPO","")</f>
        <v/>
      </c>
      <c r="C3295" t="str">
        <f>IF(OR(PLANILLA!AJ3298="SI",PLANILLA!AK3298="SI"),"DESPLAZAMIENTO_FORZADO","")</f>
        <v/>
      </c>
      <c r="CR3295" t="str">
        <f>CONCATENATE("COMUNIDAD_",PLANILLA!S3298)</f>
        <v>COMUNIDAD_</v>
      </c>
      <c r="CS3295" t="str">
        <f>CONCATENATE(PLANILLA!S3298,"_",PLANILLA!T3298)</f>
        <v>_</v>
      </c>
      <c r="ES3295" s="42" t="str">
        <f>IF(AND(PLANILLA!AM3298="",PLANILLA!AN3298=""),"",CONCATENATE(PLANILLA!AM3298,"-",PLANILLA!AN3298))</f>
        <v/>
      </c>
    </row>
    <row r="3296" spans="2:149" x14ac:dyDescent="0.25">
      <c r="B3296" t="str">
        <f>IF(OR(PLANILLA!AJ3299="SI",PLANILLA!AK3299="SI"),"TIEMPO","")</f>
        <v/>
      </c>
      <c r="C3296" t="str">
        <f>IF(OR(PLANILLA!AJ3299="SI",PLANILLA!AK3299="SI"),"DESPLAZAMIENTO_FORZADO","")</f>
        <v/>
      </c>
      <c r="CR3296" t="str">
        <f>CONCATENATE("COMUNIDAD_",PLANILLA!S3299)</f>
        <v>COMUNIDAD_</v>
      </c>
      <c r="CS3296" t="str">
        <f>CONCATENATE(PLANILLA!S3299,"_",PLANILLA!T3299)</f>
        <v>_</v>
      </c>
      <c r="ES3296" s="42" t="str">
        <f>IF(AND(PLANILLA!AM3299="",PLANILLA!AN3299=""),"",CONCATENATE(PLANILLA!AM3299,"-",PLANILLA!AN3299))</f>
        <v/>
      </c>
    </row>
    <row r="3297" spans="2:149" x14ac:dyDescent="0.25">
      <c r="B3297" t="str">
        <f>IF(OR(PLANILLA!AJ3300="SI",PLANILLA!AK3300="SI"),"TIEMPO","")</f>
        <v/>
      </c>
      <c r="C3297" t="str">
        <f>IF(OR(PLANILLA!AJ3300="SI",PLANILLA!AK3300="SI"),"DESPLAZAMIENTO_FORZADO","")</f>
        <v/>
      </c>
      <c r="CR3297" t="str">
        <f>CONCATENATE("COMUNIDAD_",PLANILLA!S3300)</f>
        <v>COMUNIDAD_</v>
      </c>
      <c r="CS3297" t="str">
        <f>CONCATENATE(PLANILLA!S3300,"_",PLANILLA!T3300)</f>
        <v>_</v>
      </c>
      <c r="ES3297" s="42" t="str">
        <f>IF(AND(PLANILLA!AM3300="",PLANILLA!AN3300=""),"",CONCATENATE(PLANILLA!AM3300,"-",PLANILLA!AN3300))</f>
        <v/>
      </c>
    </row>
    <row r="3298" spans="2:149" x14ac:dyDescent="0.25">
      <c r="B3298" t="str">
        <f>IF(OR(PLANILLA!AJ3301="SI",PLANILLA!AK3301="SI"),"TIEMPO","")</f>
        <v/>
      </c>
      <c r="C3298" t="str">
        <f>IF(OR(PLANILLA!AJ3301="SI",PLANILLA!AK3301="SI"),"DESPLAZAMIENTO_FORZADO","")</f>
        <v/>
      </c>
      <c r="CR3298" t="str">
        <f>CONCATENATE("COMUNIDAD_",PLANILLA!S3301)</f>
        <v>COMUNIDAD_</v>
      </c>
      <c r="CS3298" t="str">
        <f>CONCATENATE(PLANILLA!S3301,"_",PLANILLA!T3301)</f>
        <v>_</v>
      </c>
      <c r="ES3298" s="42" t="str">
        <f>IF(AND(PLANILLA!AM3301="",PLANILLA!AN3301=""),"",CONCATENATE(PLANILLA!AM3301,"-",PLANILLA!AN3301))</f>
        <v/>
      </c>
    </row>
    <row r="3299" spans="2:149" x14ac:dyDescent="0.25">
      <c r="B3299" t="str">
        <f>IF(OR(PLANILLA!AJ3302="SI",PLANILLA!AK3302="SI"),"TIEMPO","")</f>
        <v/>
      </c>
      <c r="C3299" t="str">
        <f>IF(OR(PLANILLA!AJ3302="SI",PLANILLA!AK3302="SI"),"DESPLAZAMIENTO_FORZADO","")</f>
        <v/>
      </c>
      <c r="CR3299" t="str">
        <f>CONCATENATE("COMUNIDAD_",PLANILLA!S3302)</f>
        <v>COMUNIDAD_</v>
      </c>
      <c r="CS3299" t="str">
        <f>CONCATENATE(PLANILLA!S3302,"_",PLANILLA!T3302)</f>
        <v>_</v>
      </c>
      <c r="ES3299" s="42" t="str">
        <f>IF(AND(PLANILLA!AM3302="",PLANILLA!AN3302=""),"",CONCATENATE(PLANILLA!AM3302,"-",PLANILLA!AN3302))</f>
        <v/>
      </c>
    </row>
    <row r="3300" spans="2:149" x14ac:dyDescent="0.25">
      <c r="B3300" t="str">
        <f>IF(OR(PLANILLA!AJ3303="SI",PLANILLA!AK3303="SI"),"TIEMPO","")</f>
        <v/>
      </c>
      <c r="C3300" t="str">
        <f>IF(OR(PLANILLA!AJ3303="SI",PLANILLA!AK3303="SI"),"DESPLAZAMIENTO_FORZADO","")</f>
        <v/>
      </c>
      <c r="CR3300" t="str">
        <f>CONCATENATE("COMUNIDAD_",PLANILLA!S3303)</f>
        <v>COMUNIDAD_</v>
      </c>
      <c r="CS3300" t="str">
        <f>CONCATENATE(PLANILLA!S3303,"_",PLANILLA!T3303)</f>
        <v>_</v>
      </c>
      <c r="ES3300" s="42" t="str">
        <f>IF(AND(PLANILLA!AM3303="",PLANILLA!AN3303=""),"",CONCATENATE(PLANILLA!AM3303,"-",PLANILLA!AN3303))</f>
        <v/>
      </c>
    </row>
    <row r="3301" spans="2:149" x14ac:dyDescent="0.25">
      <c r="B3301" t="str">
        <f>IF(OR(PLANILLA!AJ3304="SI",PLANILLA!AK3304="SI"),"TIEMPO","")</f>
        <v/>
      </c>
      <c r="C3301" t="str">
        <f>IF(OR(PLANILLA!AJ3304="SI",PLANILLA!AK3304="SI"),"DESPLAZAMIENTO_FORZADO","")</f>
        <v/>
      </c>
      <c r="CR3301" t="str">
        <f>CONCATENATE("COMUNIDAD_",PLANILLA!S3304)</f>
        <v>COMUNIDAD_</v>
      </c>
      <c r="CS3301" t="str">
        <f>CONCATENATE(PLANILLA!S3304,"_",PLANILLA!T3304)</f>
        <v>_</v>
      </c>
      <c r="ES3301" s="42" t="str">
        <f>IF(AND(PLANILLA!AM3304="",PLANILLA!AN3304=""),"",CONCATENATE(PLANILLA!AM3304,"-",PLANILLA!AN3304))</f>
        <v/>
      </c>
    </row>
    <row r="3302" spans="2:149" x14ac:dyDescent="0.25">
      <c r="B3302" t="str">
        <f>IF(OR(PLANILLA!AJ3305="SI",PLANILLA!AK3305="SI"),"TIEMPO","")</f>
        <v/>
      </c>
      <c r="C3302" t="str">
        <f>IF(OR(PLANILLA!AJ3305="SI",PLANILLA!AK3305="SI"),"DESPLAZAMIENTO_FORZADO","")</f>
        <v/>
      </c>
      <c r="CR3302" t="str">
        <f>CONCATENATE("COMUNIDAD_",PLANILLA!S3305)</f>
        <v>COMUNIDAD_</v>
      </c>
      <c r="CS3302" t="str">
        <f>CONCATENATE(PLANILLA!S3305,"_",PLANILLA!T3305)</f>
        <v>_</v>
      </c>
      <c r="ES3302" s="42" t="str">
        <f>IF(AND(PLANILLA!AM3305="",PLANILLA!AN3305=""),"",CONCATENATE(PLANILLA!AM3305,"-",PLANILLA!AN3305))</f>
        <v/>
      </c>
    </row>
    <row r="3303" spans="2:149" x14ac:dyDescent="0.25">
      <c r="B3303" t="str">
        <f>IF(OR(PLANILLA!AJ3306="SI",PLANILLA!AK3306="SI"),"TIEMPO","")</f>
        <v/>
      </c>
      <c r="C3303" t="str">
        <f>IF(OR(PLANILLA!AJ3306="SI",PLANILLA!AK3306="SI"),"DESPLAZAMIENTO_FORZADO","")</f>
        <v/>
      </c>
      <c r="CR3303" t="str">
        <f>CONCATENATE("COMUNIDAD_",PLANILLA!S3306)</f>
        <v>COMUNIDAD_</v>
      </c>
      <c r="CS3303" t="str">
        <f>CONCATENATE(PLANILLA!S3306,"_",PLANILLA!T3306)</f>
        <v>_</v>
      </c>
      <c r="ES3303" s="42" t="str">
        <f>IF(AND(PLANILLA!AM3306="",PLANILLA!AN3306=""),"",CONCATENATE(PLANILLA!AM3306,"-",PLANILLA!AN3306))</f>
        <v/>
      </c>
    </row>
    <row r="3304" spans="2:149" x14ac:dyDescent="0.25">
      <c r="B3304" t="str">
        <f>IF(OR(PLANILLA!AJ3307="SI",PLANILLA!AK3307="SI"),"TIEMPO","")</f>
        <v/>
      </c>
      <c r="C3304" t="str">
        <f>IF(OR(PLANILLA!AJ3307="SI",PLANILLA!AK3307="SI"),"DESPLAZAMIENTO_FORZADO","")</f>
        <v/>
      </c>
      <c r="CR3304" t="str">
        <f>CONCATENATE("COMUNIDAD_",PLANILLA!S3307)</f>
        <v>COMUNIDAD_</v>
      </c>
      <c r="CS3304" t="str">
        <f>CONCATENATE(PLANILLA!S3307,"_",PLANILLA!T3307)</f>
        <v>_</v>
      </c>
      <c r="ES3304" s="42" t="str">
        <f>IF(AND(PLANILLA!AM3307="",PLANILLA!AN3307=""),"",CONCATENATE(PLANILLA!AM3307,"-",PLANILLA!AN3307))</f>
        <v/>
      </c>
    </row>
    <row r="3305" spans="2:149" x14ac:dyDescent="0.25">
      <c r="B3305" t="str">
        <f>IF(OR(PLANILLA!AJ3308="SI",PLANILLA!AK3308="SI"),"TIEMPO","")</f>
        <v/>
      </c>
      <c r="C3305" t="str">
        <f>IF(OR(PLANILLA!AJ3308="SI",PLANILLA!AK3308="SI"),"DESPLAZAMIENTO_FORZADO","")</f>
        <v/>
      </c>
      <c r="CR3305" t="str">
        <f>CONCATENATE("COMUNIDAD_",PLANILLA!S3308)</f>
        <v>COMUNIDAD_</v>
      </c>
      <c r="CS3305" t="str">
        <f>CONCATENATE(PLANILLA!S3308,"_",PLANILLA!T3308)</f>
        <v>_</v>
      </c>
      <c r="ES3305" s="42" t="str">
        <f>IF(AND(PLANILLA!AM3308="",PLANILLA!AN3308=""),"",CONCATENATE(PLANILLA!AM3308,"-",PLANILLA!AN3308))</f>
        <v/>
      </c>
    </row>
    <row r="3306" spans="2:149" x14ac:dyDescent="0.25">
      <c r="B3306" t="str">
        <f>IF(OR(PLANILLA!AJ3309="SI",PLANILLA!AK3309="SI"),"TIEMPO","")</f>
        <v/>
      </c>
      <c r="C3306" t="str">
        <f>IF(OR(PLANILLA!AJ3309="SI",PLANILLA!AK3309="SI"),"DESPLAZAMIENTO_FORZADO","")</f>
        <v/>
      </c>
      <c r="CR3306" t="str">
        <f>CONCATENATE("COMUNIDAD_",PLANILLA!S3309)</f>
        <v>COMUNIDAD_</v>
      </c>
      <c r="CS3306" t="str">
        <f>CONCATENATE(PLANILLA!S3309,"_",PLANILLA!T3309)</f>
        <v>_</v>
      </c>
      <c r="ES3306" s="42" t="str">
        <f>IF(AND(PLANILLA!AM3309="",PLANILLA!AN3309=""),"",CONCATENATE(PLANILLA!AM3309,"-",PLANILLA!AN3309))</f>
        <v/>
      </c>
    </row>
    <row r="3307" spans="2:149" x14ac:dyDescent="0.25">
      <c r="B3307" t="str">
        <f>IF(OR(PLANILLA!AJ3310="SI",PLANILLA!AK3310="SI"),"TIEMPO","")</f>
        <v/>
      </c>
      <c r="C3307" t="str">
        <f>IF(OR(PLANILLA!AJ3310="SI",PLANILLA!AK3310="SI"),"DESPLAZAMIENTO_FORZADO","")</f>
        <v/>
      </c>
      <c r="CR3307" t="str">
        <f>CONCATENATE("COMUNIDAD_",PLANILLA!S3310)</f>
        <v>COMUNIDAD_</v>
      </c>
      <c r="CS3307" t="str">
        <f>CONCATENATE(PLANILLA!S3310,"_",PLANILLA!T3310)</f>
        <v>_</v>
      </c>
      <c r="ES3307" s="42" t="str">
        <f>IF(AND(PLANILLA!AM3310="",PLANILLA!AN3310=""),"",CONCATENATE(PLANILLA!AM3310,"-",PLANILLA!AN3310))</f>
        <v/>
      </c>
    </row>
    <row r="3308" spans="2:149" x14ac:dyDescent="0.25">
      <c r="B3308" t="str">
        <f>IF(OR(PLANILLA!AJ3311="SI",PLANILLA!AK3311="SI"),"TIEMPO","")</f>
        <v/>
      </c>
      <c r="C3308" t="str">
        <f>IF(OR(PLANILLA!AJ3311="SI",PLANILLA!AK3311="SI"),"DESPLAZAMIENTO_FORZADO","")</f>
        <v/>
      </c>
      <c r="CR3308" t="str">
        <f>CONCATENATE("COMUNIDAD_",PLANILLA!S3311)</f>
        <v>COMUNIDAD_</v>
      </c>
      <c r="CS3308" t="str">
        <f>CONCATENATE(PLANILLA!S3311,"_",PLANILLA!T3311)</f>
        <v>_</v>
      </c>
      <c r="ES3308" s="42" t="str">
        <f>IF(AND(PLANILLA!AM3311="",PLANILLA!AN3311=""),"",CONCATENATE(PLANILLA!AM3311,"-",PLANILLA!AN3311))</f>
        <v/>
      </c>
    </row>
    <row r="3309" spans="2:149" x14ac:dyDescent="0.25">
      <c r="B3309" t="str">
        <f>IF(OR(PLANILLA!AJ3312="SI",PLANILLA!AK3312="SI"),"TIEMPO","")</f>
        <v/>
      </c>
      <c r="C3309" t="str">
        <f>IF(OR(PLANILLA!AJ3312="SI",PLANILLA!AK3312="SI"),"DESPLAZAMIENTO_FORZADO","")</f>
        <v/>
      </c>
      <c r="CR3309" t="str">
        <f>CONCATENATE("COMUNIDAD_",PLANILLA!S3312)</f>
        <v>COMUNIDAD_</v>
      </c>
      <c r="CS3309" t="str">
        <f>CONCATENATE(PLANILLA!S3312,"_",PLANILLA!T3312)</f>
        <v>_</v>
      </c>
      <c r="ES3309" s="42" t="str">
        <f>IF(AND(PLANILLA!AM3312="",PLANILLA!AN3312=""),"",CONCATENATE(PLANILLA!AM3312,"-",PLANILLA!AN3312))</f>
        <v/>
      </c>
    </row>
    <row r="3310" spans="2:149" x14ac:dyDescent="0.25">
      <c r="B3310" t="str">
        <f>IF(OR(PLANILLA!AJ3313="SI",PLANILLA!AK3313="SI"),"TIEMPO","")</f>
        <v/>
      </c>
      <c r="C3310" t="str">
        <f>IF(OR(PLANILLA!AJ3313="SI",PLANILLA!AK3313="SI"),"DESPLAZAMIENTO_FORZADO","")</f>
        <v/>
      </c>
      <c r="CR3310" t="str">
        <f>CONCATENATE("COMUNIDAD_",PLANILLA!S3313)</f>
        <v>COMUNIDAD_</v>
      </c>
      <c r="CS3310" t="str">
        <f>CONCATENATE(PLANILLA!S3313,"_",PLANILLA!T3313)</f>
        <v>_</v>
      </c>
      <c r="ES3310" s="42" t="str">
        <f>IF(AND(PLANILLA!AM3313="",PLANILLA!AN3313=""),"",CONCATENATE(PLANILLA!AM3313,"-",PLANILLA!AN3313))</f>
        <v/>
      </c>
    </row>
    <row r="3311" spans="2:149" x14ac:dyDescent="0.25">
      <c r="B3311" t="str">
        <f>IF(OR(PLANILLA!AJ3314="SI",PLANILLA!AK3314="SI"),"TIEMPO","")</f>
        <v/>
      </c>
      <c r="C3311" t="str">
        <f>IF(OR(PLANILLA!AJ3314="SI",PLANILLA!AK3314="SI"),"DESPLAZAMIENTO_FORZADO","")</f>
        <v/>
      </c>
      <c r="CR3311" t="str">
        <f>CONCATENATE("COMUNIDAD_",PLANILLA!S3314)</f>
        <v>COMUNIDAD_</v>
      </c>
      <c r="CS3311" t="str">
        <f>CONCATENATE(PLANILLA!S3314,"_",PLANILLA!T3314)</f>
        <v>_</v>
      </c>
      <c r="ES3311" s="42" t="str">
        <f>IF(AND(PLANILLA!AM3314="",PLANILLA!AN3314=""),"",CONCATENATE(PLANILLA!AM3314,"-",PLANILLA!AN3314))</f>
        <v/>
      </c>
    </row>
    <row r="3312" spans="2:149" x14ac:dyDescent="0.25">
      <c r="B3312" t="str">
        <f>IF(OR(PLANILLA!AJ3315="SI",PLANILLA!AK3315="SI"),"TIEMPO","")</f>
        <v/>
      </c>
      <c r="C3312" t="str">
        <f>IF(OR(PLANILLA!AJ3315="SI",PLANILLA!AK3315="SI"),"DESPLAZAMIENTO_FORZADO","")</f>
        <v/>
      </c>
      <c r="CR3312" t="str">
        <f>CONCATENATE("COMUNIDAD_",PLANILLA!S3315)</f>
        <v>COMUNIDAD_</v>
      </c>
      <c r="CS3312" t="str">
        <f>CONCATENATE(PLANILLA!S3315,"_",PLANILLA!T3315)</f>
        <v>_</v>
      </c>
      <c r="ES3312" s="42" t="str">
        <f>IF(AND(PLANILLA!AM3315="",PLANILLA!AN3315=""),"",CONCATENATE(PLANILLA!AM3315,"-",PLANILLA!AN3315))</f>
        <v/>
      </c>
    </row>
    <row r="3313" spans="2:149" x14ac:dyDescent="0.25">
      <c r="B3313" t="str">
        <f>IF(OR(PLANILLA!AJ3316="SI",PLANILLA!AK3316="SI"),"TIEMPO","")</f>
        <v/>
      </c>
      <c r="C3313" t="str">
        <f>IF(OR(PLANILLA!AJ3316="SI",PLANILLA!AK3316="SI"),"DESPLAZAMIENTO_FORZADO","")</f>
        <v/>
      </c>
      <c r="CR3313" t="str">
        <f>CONCATENATE("COMUNIDAD_",PLANILLA!S3316)</f>
        <v>COMUNIDAD_</v>
      </c>
      <c r="CS3313" t="str">
        <f>CONCATENATE(PLANILLA!S3316,"_",PLANILLA!T3316)</f>
        <v>_</v>
      </c>
      <c r="ES3313" s="42" t="str">
        <f>IF(AND(PLANILLA!AM3316="",PLANILLA!AN3316=""),"",CONCATENATE(PLANILLA!AM3316,"-",PLANILLA!AN3316))</f>
        <v/>
      </c>
    </row>
    <row r="3314" spans="2:149" x14ac:dyDescent="0.25">
      <c r="B3314" t="str">
        <f>IF(OR(PLANILLA!AJ3317="SI",PLANILLA!AK3317="SI"),"TIEMPO","")</f>
        <v/>
      </c>
      <c r="C3314" t="str">
        <f>IF(OR(PLANILLA!AJ3317="SI",PLANILLA!AK3317="SI"),"DESPLAZAMIENTO_FORZADO","")</f>
        <v/>
      </c>
      <c r="CR3314" t="str">
        <f>CONCATENATE("COMUNIDAD_",PLANILLA!S3317)</f>
        <v>COMUNIDAD_</v>
      </c>
      <c r="CS3314" t="str">
        <f>CONCATENATE(PLANILLA!S3317,"_",PLANILLA!T3317)</f>
        <v>_</v>
      </c>
      <c r="ES3314" s="42" t="str">
        <f>IF(AND(PLANILLA!AM3317="",PLANILLA!AN3317=""),"",CONCATENATE(PLANILLA!AM3317,"-",PLANILLA!AN3317))</f>
        <v/>
      </c>
    </row>
    <row r="3315" spans="2:149" x14ac:dyDescent="0.25">
      <c r="B3315" t="str">
        <f>IF(OR(PLANILLA!AJ3318="SI",PLANILLA!AK3318="SI"),"TIEMPO","")</f>
        <v/>
      </c>
      <c r="C3315" t="str">
        <f>IF(OR(PLANILLA!AJ3318="SI",PLANILLA!AK3318="SI"),"DESPLAZAMIENTO_FORZADO","")</f>
        <v/>
      </c>
      <c r="CR3315" t="str">
        <f>CONCATENATE("COMUNIDAD_",PLANILLA!S3318)</f>
        <v>COMUNIDAD_</v>
      </c>
      <c r="CS3315" t="str">
        <f>CONCATENATE(PLANILLA!S3318,"_",PLANILLA!T3318)</f>
        <v>_</v>
      </c>
      <c r="ES3315" s="42" t="str">
        <f>IF(AND(PLANILLA!AM3318="",PLANILLA!AN3318=""),"",CONCATENATE(PLANILLA!AM3318,"-",PLANILLA!AN3318))</f>
        <v/>
      </c>
    </row>
    <row r="3316" spans="2:149" x14ac:dyDescent="0.25">
      <c r="B3316" t="str">
        <f>IF(OR(PLANILLA!AJ3319="SI",PLANILLA!AK3319="SI"),"TIEMPO","")</f>
        <v/>
      </c>
      <c r="C3316" t="str">
        <f>IF(OR(PLANILLA!AJ3319="SI",PLANILLA!AK3319="SI"),"DESPLAZAMIENTO_FORZADO","")</f>
        <v/>
      </c>
      <c r="CR3316" t="str">
        <f>CONCATENATE("COMUNIDAD_",PLANILLA!S3319)</f>
        <v>COMUNIDAD_</v>
      </c>
      <c r="CS3316" t="str">
        <f>CONCATENATE(PLANILLA!S3319,"_",PLANILLA!T3319)</f>
        <v>_</v>
      </c>
      <c r="ES3316" s="42" t="str">
        <f>IF(AND(PLANILLA!AM3319="",PLANILLA!AN3319=""),"",CONCATENATE(PLANILLA!AM3319,"-",PLANILLA!AN3319))</f>
        <v/>
      </c>
    </row>
    <row r="3317" spans="2:149" x14ac:dyDescent="0.25">
      <c r="B3317" t="str">
        <f>IF(OR(PLANILLA!AJ3320="SI",PLANILLA!AK3320="SI"),"TIEMPO","")</f>
        <v/>
      </c>
      <c r="C3317" t="str">
        <f>IF(OR(PLANILLA!AJ3320="SI",PLANILLA!AK3320="SI"),"DESPLAZAMIENTO_FORZADO","")</f>
        <v/>
      </c>
      <c r="CR3317" t="str">
        <f>CONCATENATE("COMUNIDAD_",PLANILLA!S3320)</f>
        <v>COMUNIDAD_</v>
      </c>
      <c r="CS3317" t="str">
        <f>CONCATENATE(PLANILLA!S3320,"_",PLANILLA!T3320)</f>
        <v>_</v>
      </c>
      <c r="ES3317" s="42" t="str">
        <f>IF(AND(PLANILLA!AM3320="",PLANILLA!AN3320=""),"",CONCATENATE(PLANILLA!AM3320,"-",PLANILLA!AN3320))</f>
        <v/>
      </c>
    </row>
    <row r="3318" spans="2:149" x14ac:dyDescent="0.25">
      <c r="B3318" t="str">
        <f>IF(OR(PLANILLA!AJ3321="SI",PLANILLA!AK3321="SI"),"TIEMPO","")</f>
        <v/>
      </c>
      <c r="C3318" t="str">
        <f>IF(OR(PLANILLA!AJ3321="SI",PLANILLA!AK3321="SI"),"DESPLAZAMIENTO_FORZADO","")</f>
        <v/>
      </c>
      <c r="CR3318" t="str">
        <f>CONCATENATE("COMUNIDAD_",PLANILLA!S3321)</f>
        <v>COMUNIDAD_</v>
      </c>
      <c r="CS3318" t="str">
        <f>CONCATENATE(PLANILLA!S3321,"_",PLANILLA!T3321)</f>
        <v>_</v>
      </c>
      <c r="ES3318" s="42" t="str">
        <f>IF(AND(PLANILLA!AM3321="",PLANILLA!AN3321=""),"",CONCATENATE(PLANILLA!AM3321,"-",PLANILLA!AN3321))</f>
        <v/>
      </c>
    </row>
    <row r="3319" spans="2:149" x14ac:dyDescent="0.25">
      <c r="B3319" t="str">
        <f>IF(OR(PLANILLA!AJ3322="SI",PLANILLA!AK3322="SI"),"TIEMPO","")</f>
        <v/>
      </c>
      <c r="C3319" t="str">
        <f>IF(OR(PLANILLA!AJ3322="SI",PLANILLA!AK3322="SI"),"DESPLAZAMIENTO_FORZADO","")</f>
        <v/>
      </c>
      <c r="CR3319" t="str">
        <f>CONCATENATE("COMUNIDAD_",PLANILLA!S3322)</f>
        <v>COMUNIDAD_</v>
      </c>
      <c r="CS3319" t="str">
        <f>CONCATENATE(PLANILLA!S3322,"_",PLANILLA!T3322)</f>
        <v>_</v>
      </c>
      <c r="ES3319" s="42" t="str">
        <f>IF(AND(PLANILLA!AM3322="",PLANILLA!AN3322=""),"",CONCATENATE(PLANILLA!AM3322,"-",PLANILLA!AN3322))</f>
        <v/>
      </c>
    </row>
    <row r="3320" spans="2:149" x14ac:dyDescent="0.25">
      <c r="B3320" t="str">
        <f>IF(OR(PLANILLA!AJ3323="SI",PLANILLA!AK3323="SI"),"TIEMPO","")</f>
        <v/>
      </c>
      <c r="C3320" t="str">
        <f>IF(OR(PLANILLA!AJ3323="SI",PLANILLA!AK3323="SI"),"DESPLAZAMIENTO_FORZADO","")</f>
        <v/>
      </c>
      <c r="CR3320" t="str">
        <f>CONCATENATE("COMUNIDAD_",PLANILLA!S3323)</f>
        <v>COMUNIDAD_</v>
      </c>
      <c r="CS3320" t="str">
        <f>CONCATENATE(PLANILLA!S3323,"_",PLANILLA!T3323)</f>
        <v>_</v>
      </c>
      <c r="ES3320" s="42" t="str">
        <f>IF(AND(PLANILLA!AM3323="",PLANILLA!AN3323=""),"",CONCATENATE(PLANILLA!AM3323,"-",PLANILLA!AN3323))</f>
        <v/>
      </c>
    </row>
    <row r="3321" spans="2:149" x14ac:dyDescent="0.25">
      <c r="B3321" t="str">
        <f>IF(OR(PLANILLA!AJ3324="SI",PLANILLA!AK3324="SI"),"TIEMPO","")</f>
        <v/>
      </c>
      <c r="C3321" t="str">
        <f>IF(OR(PLANILLA!AJ3324="SI",PLANILLA!AK3324="SI"),"DESPLAZAMIENTO_FORZADO","")</f>
        <v/>
      </c>
      <c r="CR3321" t="str">
        <f>CONCATENATE("COMUNIDAD_",PLANILLA!S3324)</f>
        <v>COMUNIDAD_</v>
      </c>
      <c r="CS3321" t="str">
        <f>CONCATENATE(PLANILLA!S3324,"_",PLANILLA!T3324)</f>
        <v>_</v>
      </c>
      <c r="ES3321" s="42" t="str">
        <f>IF(AND(PLANILLA!AM3324="",PLANILLA!AN3324=""),"",CONCATENATE(PLANILLA!AM3324,"-",PLANILLA!AN3324))</f>
        <v/>
      </c>
    </row>
    <row r="3322" spans="2:149" x14ac:dyDescent="0.25">
      <c r="B3322" t="str">
        <f>IF(OR(PLANILLA!AJ3325="SI",PLANILLA!AK3325="SI"),"TIEMPO","")</f>
        <v/>
      </c>
      <c r="C3322" t="str">
        <f>IF(OR(PLANILLA!AJ3325="SI",PLANILLA!AK3325="SI"),"DESPLAZAMIENTO_FORZADO","")</f>
        <v/>
      </c>
      <c r="CR3322" t="str">
        <f>CONCATENATE("COMUNIDAD_",PLANILLA!S3325)</f>
        <v>COMUNIDAD_</v>
      </c>
      <c r="CS3322" t="str">
        <f>CONCATENATE(PLANILLA!S3325,"_",PLANILLA!T3325)</f>
        <v>_</v>
      </c>
      <c r="ES3322" s="42" t="str">
        <f>IF(AND(PLANILLA!AM3325="",PLANILLA!AN3325=""),"",CONCATENATE(PLANILLA!AM3325,"-",PLANILLA!AN3325))</f>
        <v/>
      </c>
    </row>
    <row r="3323" spans="2:149" x14ac:dyDescent="0.25">
      <c r="B3323" t="str">
        <f>IF(OR(PLANILLA!AJ3326="SI",PLANILLA!AK3326="SI"),"TIEMPO","")</f>
        <v/>
      </c>
      <c r="C3323" t="str">
        <f>IF(OR(PLANILLA!AJ3326="SI",PLANILLA!AK3326="SI"),"DESPLAZAMIENTO_FORZADO","")</f>
        <v/>
      </c>
      <c r="CR3323" t="str">
        <f>CONCATENATE("COMUNIDAD_",PLANILLA!S3326)</f>
        <v>COMUNIDAD_</v>
      </c>
      <c r="CS3323" t="str">
        <f>CONCATENATE(PLANILLA!S3326,"_",PLANILLA!T3326)</f>
        <v>_</v>
      </c>
      <c r="ES3323" s="42" t="str">
        <f>IF(AND(PLANILLA!AM3326="",PLANILLA!AN3326=""),"",CONCATENATE(PLANILLA!AM3326,"-",PLANILLA!AN3326))</f>
        <v/>
      </c>
    </row>
    <row r="3324" spans="2:149" x14ac:dyDescent="0.25">
      <c r="B3324" t="str">
        <f>IF(OR(PLANILLA!AJ3327="SI",PLANILLA!AK3327="SI"),"TIEMPO","")</f>
        <v/>
      </c>
      <c r="C3324" t="str">
        <f>IF(OR(PLANILLA!AJ3327="SI",PLANILLA!AK3327="SI"),"DESPLAZAMIENTO_FORZADO","")</f>
        <v/>
      </c>
      <c r="CR3324" t="str">
        <f>CONCATENATE("COMUNIDAD_",PLANILLA!S3327)</f>
        <v>COMUNIDAD_</v>
      </c>
      <c r="CS3324" t="str">
        <f>CONCATENATE(PLANILLA!S3327,"_",PLANILLA!T3327)</f>
        <v>_</v>
      </c>
      <c r="ES3324" s="42" t="str">
        <f>IF(AND(PLANILLA!AM3327="",PLANILLA!AN3327=""),"",CONCATENATE(PLANILLA!AM3327,"-",PLANILLA!AN3327))</f>
        <v/>
      </c>
    </row>
    <row r="3325" spans="2:149" x14ac:dyDescent="0.25">
      <c r="B3325" t="str">
        <f>IF(OR(PLANILLA!AJ3328="SI",PLANILLA!AK3328="SI"),"TIEMPO","")</f>
        <v/>
      </c>
      <c r="C3325" t="str">
        <f>IF(OR(PLANILLA!AJ3328="SI",PLANILLA!AK3328="SI"),"DESPLAZAMIENTO_FORZADO","")</f>
        <v/>
      </c>
      <c r="CR3325" t="str">
        <f>CONCATENATE("COMUNIDAD_",PLANILLA!S3328)</f>
        <v>COMUNIDAD_</v>
      </c>
      <c r="CS3325" t="str">
        <f>CONCATENATE(PLANILLA!S3328,"_",PLANILLA!T3328)</f>
        <v>_</v>
      </c>
      <c r="ES3325" s="42" t="str">
        <f>IF(AND(PLANILLA!AM3328="",PLANILLA!AN3328=""),"",CONCATENATE(PLANILLA!AM3328,"-",PLANILLA!AN3328))</f>
        <v/>
      </c>
    </row>
    <row r="3326" spans="2:149" x14ac:dyDescent="0.25">
      <c r="B3326" t="str">
        <f>IF(OR(PLANILLA!AJ3329="SI",PLANILLA!AK3329="SI"),"TIEMPO","")</f>
        <v/>
      </c>
      <c r="C3326" t="str">
        <f>IF(OR(PLANILLA!AJ3329="SI",PLANILLA!AK3329="SI"),"DESPLAZAMIENTO_FORZADO","")</f>
        <v/>
      </c>
      <c r="CR3326" t="str">
        <f>CONCATENATE("COMUNIDAD_",PLANILLA!S3329)</f>
        <v>COMUNIDAD_</v>
      </c>
      <c r="CS3326" t="str">
        <f>CONCATENATE(PLANILLA!S3329,"_",PLANILLA!T3329)</f>
        <v>_</v>
      </c>
      <c r="ES3326" s="42" t="str">
        <f>IF(AND(PLANILLA!AM3329="",PLANILLA!AN3329=""),"",CONCATENATE(PLANILLA!AM3329,"-",PLANILLA!AN3329))</f>
        <v/>
      </c>
    </row>
    <row r="3327" spans="2:149" x14ac:dyDescent="0.25">
      <c r="B3327" t="str">
        <f>IF(OR(PLANILLA!AJ3330="SI",PLANILLA!AK3330="SI"),"TIEMPO","")</f>
        <v/>
      </c>
      <c r="C3327" t="str">
        <f>IF(OR(PLANILLA!AJ3330="SI",PLANILLA!AK3330="SI"),"DESPLAZAMIENTO_FORZADO","")</f>
        <v/>
      </c>
      <c r="CR3327" t="str">
        <f>CONCATENATE("COMUNIDAD_",PLANILLA!S3330)</f>
        <v>COMUNIDAD_</v>
      </c>
      <c r="CS3327" t="str">
        <f>CONCATENATE(PLANILLA!S3330,"_",PLANILLA!T3330)</f>
        <v>_</v>
      </c>
      <c r="ES3327" s="42" t="str">
        <f>IF(AND(PLANILLA!AM3330="",PLANILLA!AN3330=""),"",CONCATENATE(PLANILLA!AM3330,"-",PLANILLA!AN3330))</f>
        <v/>
      </c>
    </row>
    <row r="3328" spans="2:149" x14ac:dyDescent="0.25">
      <c r="B3328" t="str">
        <f>IF(OR(PLANILLA!AJ3331="SI",PLANILLA!AK3331="SI"),"TIEMPO","")</f>
        <v/>
      </c>
      <c r="C3328" t="str">
        <f>IF(OR(PLANILLA!AJ3331="SI",PLANILLA!AK3331="SI"),"DESPLAZAMIENTO_FORZADO","")</f>
        <v/>
      </c>
      <c r="CR3328" t="str">
        <f>CONCATENATE("COMUNIDAD_",PLANILLA!S3331)</f>
        <v>COMUNIDAD_</v>
      </c>
      <c r="CS3328" t="str">
        <f>CONCATENATE(PLANILLA!S3331,"_",PLANILLA!T3331)</f>
        <v>_</v>
      </c>
      <c r="ES3328" s="42" t="str">
        <f>IF(AND(PLANILLA!AM3331="",PLANILLA!AN3331=""),"",CONCATENATE(PLANILLA!AM3331,"-",PLANILLA!AN3331))</f>
        <v/>
      </c>
    </row>
    <row r="3329" spans="2:149" x14ac:dyDescent="0.25">
      <c r="B3329" t="str">
        <f>IF(OR(PLANILLA!AJ3332="SI",PLANILLA!AK3332="SI"),"TIEMPO","")</f>
        <v/>
      </c>
      <c r="C3329" t="str">
        <f>IF(OR(PLANILLA!AJ3332="SI",PLANILLA!AK3332="SI"),"DESPLAZAMIENTO_FORZADO","")</f>
        <v/>
      </c>
      <c r="CR3329" t="str">
        <f>CONCATENATE("COMUNIDAD_",PLANILLA!S3332)</f>
        <v>COMUNIDAD_</v>
      </c>
      <c r="CS3329" t="str">
        <f>CONCATENATE(PLANILLA!S3332,"_",PLANILLA!T3332)</f>
        <v>_</v>
      </c>
      <c r="ES3329" s="42" t="str">
        <f>IF(AND(PLANILLA!AM3332="",PLANILLA!AN3332=""),"",CONCATENATE(PLANILLA!AM3332,"-",PLANILLA!AN3332))</f>
        <v/>
      </c>
    </row>
    <row r="3330" spans="2:149" x14ac:dyDescent="0.25">
      <c r="B3330" t="str">
        <f>IF(OR(PLANILLA!AJ3333="SI",PLANILLA!AK3333="SI"),"TIEMPO","")</f>
        <v/>
      </c>
      <c r="C3330" t="str">
        <f>IF(OR(PLANILLA!AJ3333="SI",PLANILLA!AK3333="SI"),"DESPLAZAMIENTO_FORZADO","")</f>
        <v/>
      </c>
      <c r="CR3330" t="str">
        <f>CONCATENATE("COMUNIDAD_",PLANILLA!S3333)</f>
        <v>COMUNIDAD_</v>
      </c>
      <c r="CS3330" t="str">
        <f>CONCATENATE(PLANILLA!S3333,"_",PLANILLA!T3333)</f>
        <v>_</v>
      </c>
      <c r="ES3330" s="42" t="str">
        <f>IF(AND(PLANILLA!AM3333="",PLANILLA!AN3333=""),"",CONCATENATE(PLANILLA!AM3333,"-",PLANILLA!AN3333))</f>
        <v/>
      </c>
    </row>
    <row r="3331" spans="2:149" x14ac:dyDescent="0.25">
      <c r="B3331" t="str">
        <f>IF(OR(PLANILLA!AJ3334="SI",PLANILLA!AK3334="SI"),"TIEMPO","")</f>
        <v/>
      </c>
      <c r="C3331" t="str">
        <f>IF(OR(PLANILLA!AJ3334="SI",PLANILLA!AK3334="SI"),"DESPLAZAMIENTO_FORZADO","")</f>
        <v/>
      </c>
      <c r="CR3331" t="str">
        <f>CONCATENATE("COMUNIDAD_",PLANILLA!S3334)</f>
        <v>COMUNIDAD_</v>
      </c>
      <c r="CS3331" t="str">
        <f>CONCATENATE(PLANILLA!S3334,"_",PLANILLA!T3334)</f>
        <v>_</v>
      </c>
      <c r="ES3331" s="42" t="str">
        <f>IF(AND(PLANILLA!AM3334="",PLANILLA!AN3334=""),"",CONCATENATE(PLANILLA!AM3334,"-",PLANILLA!AN3334))</f>
        <v/>
      </c>
    </row>
    <row r="3332" spans="2:149" x14ac:dyDescent="0.25">
      <c r="B3332" t="str">
        <f>IF(OR(PLANILLA!AJ3335="SI",PLANILLA!AK3335="SI"),"TIEMPO","")</f>
        <v/>
      </c>
      <c r="C3332" t="str">
        <f>IF(OR(PLANILLA!AJ3335="SI",PLANILLA!AK3335="SI"),"DESPLAZAMIENTO_FORZADO","")</f>
        <v/>
      </c>
      <c r="CR3332" t="str">
        <f>CONCATENATE("COMUNIDAD_",PLANILLA!S3335)</f>
        <v>COMUNIDAD_</v>
      </c>
      <c r="CS3332" t="str">
        <f>CONCATENATE(PLANILLA!S3335,"_",PLANILLA!T3335)</f>
        <v>_</v>
      </c>
      <c r="ES3332" s="42" t="str">
        <f>IF(AND(PLANILLA!AM3335="",PLANILLA!AN3335=""),"",CONCATENATE(PLANILLA!AM3335,"-",PLANILLA!AN3335))</f>
        <v/>
      </c>
    </row>
    <row r="3333" spans="2:149" x14ac:dyDescent="0.25">
      <c r="B3333" t="str">
        <f>IF(OR(PLANILLA!AJ3336="SI",PLANILLA!AK3336="SI"),"TIEMPO","")</f>
        <v/>
      </c>
      <c r="C3333" t="str">
        <f>IF(OR(PLANILLA!AJ3336="SI",PLANILLA!AK3336="SI"),"DESPLAZAMIENTO_FORZADO","")</f>
        <v/>
      </c>
      <c r="CR3333" t="str">
        <f>CONCATENATE("COMUNIDAD_",PLANILLA!S3336)</f>
        <v>COMUNIDAD_</v>
      </c>
      <c r="CS3333" t="str">
        <f>CONCATENATE(PLANILLA!S3336,"_",PLANILLA!T3336)</f>
        <v>_</v>
      </c>
      <c r="ES3333" s="42" t="str">
        <f>IF(AND(PLANILLA!AM3336="",PLANILLA!AN3336=""),"",CONCATENATE(PLANILLA!AM3336,"-",PLANILLA!AN3336))</f>
        <v/>
      </c>
    </row>
    <row r="3334" spans="2:149" x14ac:dyDescent="0.25">
      <c r="B3334" t="str">
        <f>IF(OR(PLANILLA!AJ3337="SI",PLANILLA!AK3337="SI"),"TIEMPO","")</f>
        <v/>
      </c>
      <c r="C3334" t="str">
        <f>IF(OR(PLANILLA!AJ3337="SI",PLANILLA!AK3337="SI"),"DESPLAZAMIENTO_FORZADO","")</f>
        <v/>
      </c>
      <c r="CR3334" t="str">
        <f>CONCATENATE("COMUNIDAD_",PLANILLA!S3337)</f>
        <v>COMUNIDAD_</v>
      </c>
      <c r="CS3334" t="str">
        <f>CONCATENATE(PLANILLA!S3337,"_",PLANILLA!T3337)</f>
        <v>_</v>
      </c>
      <c r="ES3334" s="42" t="str">
        <f>IF(AND(PLANILLA!AM3337="",PLANILLA!AN3337=""),"",CONCATENATE(PLANILLA!AM3337,"-",PLANILLA!AN3337))</f>
        <v/>
      </c>
    </row>
    <row r="3335" spans="2:149" x14ac:dyDescent="0.25">
      <c r="B3335" t="str">
        <f>IF(OR(PLANILLA!AJ3338="SI",PLANILLA!AK3338="SI"),"TIEMPO","")</f>
        <v/>
      </c>
      <c r="C3335" t="str">
        <f>IF(OR(PLANILLA!AJ3338="SI",PLANILLA!AK3338="SI"),"DESPLAZAMIENTO_FORZADO","")</f>
        <v/>
      </c>
      <c r="CR3335" t="str">
        <f>CONCATENATE("COMUNIDAD_",PLANILLA!S3338)</f>
        <v>COMUNIDAD_</v>
      </c>
      <c r="CS3335" t="str">
        <f>CONCATENATE(PLANILLA!S3338,"_",PLANILLA!T3338)</f>
        <v>_</v>
      </c>
      <c r="ES3335" s="42" t="str">
        <f>IF(AND(PLANILLA!AM3338="",PLANILLA!AN3338=""),"",CONCATENATE(PLANILLA!AM3338,"-",PLANILLA!AN3338))</f>
        <v/>
      </c>
    </row>
    <row r="3336" spans="2:149" x14ac:dyDescent="0.25">
      <c r="B3336" t="str">
        <f>IF(OR(PLANILLA!AJ3339="SI",PLANILLA!AK3339="SI"),"TIEMPO","")</f>
        <v/>
      </c>
      <c r="C3336" t="str">
        <f>IF(OR(PLANILLA!AJ3339="SI",PLANILLA!AK3339="SI"),"DESPLAZAMIENTO_FORZADO","")</f>
        <v/>
      </c>
      <c r="CR3336" t="str">
        <f>CONCATENATE("COMUNIDAD_",PLANILLA!S3339)</f>
        <v>COMUNIDAD_</v>
      </c>
      <c r="CS3336" t="str">
        <f>CONCATENATE(PLANILLA!S3339,"_",PLANILLA!T3339)</f>
        <v>_</v>
      </c>
      <c r="ES3336" s="42" t="str">
        <f>IF(AND(PLANILLA!AM3339="",PLANILLA!AN3339=""),"",CONCATENATE(PLANILLA!AM3339,"-",PLANILLA!AN3339))</f>
        <v/>
      </c>
    </row>
    <row r="3337" spans="2:149" x14ac:dyDescent="0.25">
      <c r="B3337" t="str">
        <f>IF(OR(PLANILLA!AJ3340="SI",PLANILLA!AK3340="SI"),"TIEMPO","")</f>
        <v/>
      </c>
      <c r="C3337" t="str">
        <f>IF(OR(PLANILLA!AJ3340="SI",PLANILLA!AK3340="SI"),"DESPLAZAMIENTO_FORZADO","")</f>
        <v/>
      </c>
      <c r="CR3337" t="str">
        <f>CONCATENATE("COMUNIDAD_",PLANILLA!S3340)</f>
        <v>COMUNIDAD_</v>
      </c>
      <c r="CS3337" t="str">
        <f>CONCATENATE(PLANILLA!S3340,"_",PLANILLA!T3340)</f>
        <v>_</v>
      </c>
      <c r="ES3337" s="42" t="str">
        <f>IF(AND(PLANILLA!AM3340="",PLANILLA!AN3340=""),"",CONCATENATE(PLANILLA!AM3340,"-",PLANILLA!AN3340))</f>
        <v/>
      </c>
    </row>
    <row r="3338" spans="2:149" x14ac:dyDescent="0.25">
      <c r="B3338" t="str">
        <f>IF(OR(PLANILLA!AJ3341="SI",PLANILLA!AK3341="SI"),"TIEMPO","")</f>
        <v/>
      </c>
      <c r="C3338" t="str">
        <f>IF(OR(PLANILLA!AJ3341="SI",PLANILLA!AK3341="SI"),"DESPLAZAMIENTO_FORZADO","")</f>
        <v/>
      </c>
      <c r="CR3338" t="str">
        <f>CONCATENATE("COMUNIDAD_",PLANILLA!S3341)</f>
        <v>COMUNIDAD_</v>
      </c>
      <c r="CS3338" t="str">
        <f>CONCATENATE(PLANILLA!S3341,"_",PLANILLA!T3341)</f>
        <v>_</v>
      </c>
      <c r="ES3338" s="42" t="str">
        <f>IF(AND(PLANILLA!AM3341="",PLANILLA!AN3341=""),"",CONCATENATE(PLANILLA!AM3341,"-",PLANILLA!AN3341))</f>
        <v/>
      </c>
    </row>
    <row r="3339" spans="2:149" x14ac:dyDescent="0.25">
      <c r="B3339" t="str">
        <f>IF(OR(PLANILLA!AJ3342="SI",PLANILLA!AK3342="SI"),"TIEMPO","")</f>
        <v/>
      </c>
      <c r="C3339" t="str">
        <f>IF(OR(PLANILLA!AJ3342="SI",PLANILLA!AK3342="SI"),"DESPLAZAMIENTO_FORZADO","")</f>
        <v/>
      </c>
      <c r="CR3339" t="str">
        <f>CONCATENATE("COMUNIDAD_",PLANILLA!S3342)</f>
        <v>COMUNIDAD_</v>
      </c>
      <c r="CS3339" t="str">
        <f>CONCATENATE(PLANILLA!S3342,"_",PLANILLA!T3342)</f>
        <v>_</v>
      </c>
      <c r="ES3339" s="42" t="str">
        <f>IF(AND(PLANILLA!AM3342="",PLANILLA!AN3342=""),"",CONCATENATE(PLANILLA!AM3342,"-",PLANILLA!AN3342))</f>
        <v/>
      </c>
    </row>
    <row r="3340" spans="2:149" x14ac:dyDescent="0.25">
      <c r="B3340" t="str">
        <f>IF(OR(PLANILLA!AJ3343="SI",PLANILLA!AK3343="SI"),"TIEMPO","")</f>
        <v/>
      </c>
      <c r="C3340" t="str">
        <f>IF(OR(PLANILLA!AJ3343="SI",PLANILLA!AK3343="SI"),"DESPLAZAMIENTO_FORZADO","")</f>
        <v/>
      </c>
      <c r="CR3340" t="str">
        <f>CONCATENATE("COMUNIDAD_",PLANILLA!S3343)</f>
        <v>COMUNIDAD_</v>
      </c>
      <c r="CS3340" t="str">
        <f>CONCATENATE(PLANILLA!S3343,"_",PLANILLA!T3343)</f>
        <v>_</v>
      </c>
      <c r="ES3340" s="42" t="str">
        <f>IF(AND(PLANILLA!AM3343="",PLANILLA!AN3343=""),"",CONCATENATE(PLANILLA!AM3343,"-",PLANILLA!AN3343))</f>
        <v/>
      </c>
    </row>
    <row r="3341" spans="2:149" x14ac:dyDescent="0.25">
      <c r="B3341" t="str">
        <f>IF(OR(PLANILLA!AJ3344="SI",PLANILLA!AK3344="SI"),"TIEMPO","")</f>
        <v/>
      </c>
      <c r="C3341" t="str">
        <f>IF(OR(PLANILLA!AJ3344="SI",PLANILLA!AK3344="SI"),"DESPLAZAMIENTO_FORZADO","")</f>
        <v/>
      </c>
      <c r="CR3341" t="str">
        <f>CONCATENATE("COMUNIDAD_",PLANILLA!S3344)</f>
        <v>COMUNIDAD_</v>
      </c>
      <c r="CS3341" t="str">
        <f>CONCATENATE(PLANILLA!S3344,"_",PLANILLA!T3344)</f>
        <v>_</v>
      </c>
      <c r="ES3341" s="42" t="str">
        <f>IF(AND(PLANILLA!AM3344="",PLANILLA!AN3344=""),"",CONCATENATE(PLANILLA!AM3344,"-",PLANILLA!AN3344))</f>
        <v/>
      </c>
    </row>
    <row r="3342" spans="2:149" x14ac:dyDescent="0.25">
      <c r="B3342" t="str">
        <f>IF(OR(PLANILLA!AJ3345="SI",PLANILLA!AK3345="SI"),"TIEMPO","")</f>
        <v/>
      </c>
      <c r="C3342" t="str">
        <f>IF(OR(PLANILLA!AJ3345="SI",PLANILLA!AK3345="SI"),"DESPLAZAMIENTO_FORZADO","")</f>
        <v/>
      </c>
      <c r="CR3342" t="str">
        <f>CONCATENATE("COMUNIDAD_",PLANILLA!S3345)</f>
        <v>COMUNIDAD_</v>
      </c>
      <c r="CS3342" t="str">
        <f>CONCATENATE(PLANILLA!S3345,"_",PLANILLA!T3345)</f>
        <v>_</v>
      </c>
      <c r="ES3342" s="42" t="str">
        <f>IF(AND(PLANILLA!AM3345="",PLANILLA!AN3345=""),"",CONCATENATE(PLANILLA!AM3345,"-",PLANILLA!AN3345))</f>
        <v/>
      </c>
    </row>
    <row r="3343" spans="2:149" x14ac:dyDescent="0.25">
      <c r="B3343" t="str">
        <f>IF(OR(PLANILLA!AJ3346="SI",PLANILLA!AK3346="SI"),"TIEMPO","")</f>
        <v/>
      </c>
      <c r="C3343" t="str">
        <f>IF(OR(PLANILLA!AJ3346="SI",PLANILLA!AK3346="SI"),"DESPLAZAMIENTO_FORZADO","")</f>
        <v/>
      </c>
      <c r="CR3343" t="str">
        <f>CONCATENATE("COMUNIDAD_",PLANILLA!S3346)</f>
        <v>COMUNIDAD_</v>
      </c>
      <c r="CS3343" t="str">
        <f>CONCATENATE(PLANILLA!S3346,"_",PLANILLA!T3346)</f>
        <v>_</v>
      </c>
      <c r="ES3343" s="42" t="str">
        <f>IF(AND(PLANILLA!AM3346="",PLANILLA!AN3346=""),"",CONCATENATE(PLANILLA!AM3346,"-",PLANILLA!AN3346))</f>
        <v/>
      </c>
    </row>
    <row r="3344" spans="2:149" x14ac:dyDescent="0.25">
      <c r="B3344" t="str">
        <f>IF(OR(PLANILLA!AJ3347="SI",PLANILLA!AK3347="SI"),"TIEMPO","")</f>
        <v/>
      </c>
      <c r="C3344" t="str">
        <f>IF(OR(PLANILLA!AJ3347="SI",PLANILLA!AK3347="SI"),"DESPLAZAMIENTO_FORZADO","")</f>
        <v/>
      </c>
      <c r="CR3344" t="str">
        <f>CONCATENATE("COMUNIDAD_",PLANILLA!S3347)</f>
        <v>COMUNIDAD_</v>
      </c>
      <c r="CS3344" t="str">
        <f>CONCATENATE(PLANILLA!S3347,"_",PLANILLA!T3347)</f>
        <v>_</v>
      </c>
      <c r="ES3344" s="42" t="str">
        <f>IF(AND(PLANILLA!AM3347="",PLANILLA!AN3347=""),"",CONCATENATE(PLANILLA!AM3347,"-",PLANILLA!AN3347))</f>
        <v/>
      </c>
    </row>
    <row r="3345" spans="2:149" x14ac:dyDescent="0.25">
      <c r="B3345" t="str">
        <f>IF(OR(PLANILLA!AJ3348="SI",PLANILLA!AK3348="SI"),"TIEMPO","")</f>
        <v/>
      </c>
      <c r="C3345" t="str">
        <f>IF(OR(PLANILLA!AJ3348="SI",PLANILLA!AK3348="SI"),"DESPLAZAMIENTO_FORZADO","")</f>
        <v/>
      </c>
      <c r="CR3345" t="str">
        <f>CONCATENATE("COMUNIDAD_",PLANILLA!S3348)</f>
        <v>COMUNIDAD_</v>
      </c>
      <c r="CS3345" t="str">
        <f>CONCATENATE(PLANILLA!S3348,"_",PLANILLA!T3348)</f>
        <v>_</v>
      </c>
      <c r="ES3345" s="42" t="str">
        <f>IF(AND(PLANILLA!AM3348="",PLANILLA!AN3348=""),"",CONCATENATE(PLANILLA!AM3348,"-",PLANILLA!AN3348))</f>
        <v/>
      </c>
    </row>
    <row r="3346" spans="2:149" x14ac:dyDescent="0.25">
      <c r="B3346" t="str">
        <f>IF(OR(PLANILLA!AJ3349="SI",PLANILLA!AK3349="SI"),"TIEMPO","")</f>
        <v/>
      </c>
      <c r="C3346" t="str">
        <f>IF(OR(PLANILLA!AJ3349="SI",PLANILLA!AK3349="SI"),"DESPLAZAMIENTO_FORZADO","")</f>
        <v/>
      </c>
      <c r="CR3346" t="str">
        <f>CONCATENATE("COMUNIDAD_",PLANILLA!S3349)</f>
        <v>COMUNIDAD_</v>
      </c>
      <c r="CS3346" t="str">
        <f>CONCATENATE(PLANILLA!S3349,"_",PLANILLA!T3349)</f>
        <v>_</v>
      </c>
      <c r="ES3346" s="42" t="str">
        <f>IF(AND(PLANILLA!AM3349="",PLANILLA!AN3349=""),"",CONCATENATE(PLANILLA!AM3349,"-",PLANILLA!AN3349))</f>
        <v/>
      </c>
    </row>
    <row r="3347" spans="2:149" x14ac:dyDescent="0.25">
      <c r="B3347" t="str">
        <f>IF(OR(PLANILLA!AJ3350="SI",PLANILLA!AK3350="SI"),"TIEMPO","")</f>
        <v/>
      </c>
      <c r="C3347" t="str">
        <f>IF(OR(PLANILLA!AJ3350="SI",PLANILLA!AK3350="SI"),"DESPLAZAMIENTO_FORZADO","")</f>
        <v/>
      </c>
      <c r="CR3347" t="str">
        <f>CONCATENATE("COMUNIDAD_",PLANILLA!S3350)</f>
        <v>COMUNIDAD_</v>
      </c>
      <c r="CS3347" t="str">
        <f>CONCATENATE(PLANILLA!S3350,"_",PLANILLA!T3350)</f>
        <v>_</v>
      </c>
      <c r="ES3347" s="42" t="str">
        <f>IF(AND(PLANILLA!AM3350="",PLANILLA!AN3350=""),"",CONCATENATE(PLANILLA!AM3350,"-",PLANILLA!AN3350))</f>
        <v/>
      </c>
    </row>
    <row r="3348" spans="2:149" x14ac:dyDescent="0.25">
      <c r="B3348" t="str">
        <f>IF(OR(PLANILLA!AJ3351="SI",PLANILLA!AK3351="SI"),"TIEMPO","")</f>
        <v/>
      </c>
      <c r="C3348" t="str">
        <f>IF(OR(PLANILLA!AJ3351="SI",PLANILLA!AK3351="SI"),"DESPLAZAMIENTO_FORZADO","")</f>
        <v/>
      </c>
      <c r="CR3348" t="str">
        <f>CONCATENATE("COMUNIDAD_",PLANILLA!S3351)</f>
        <v>COMUNIDAD_</v>
      </c>
      <c r="CS3348" t="str">
        <f>CONCATENATE(PLANILLA!S3351,"_",PLANILLA!T3351)</f>
        <v>_</v>
      </c>
      <c r="ES3348" s="42" t="str">
        <f>IF(AND(PLANILLA!AM3351="",PLANILLA!AN3351=""),"",CONCATENATE(PLANILLA!AM3351,"-",PLANILLA!AN3351))</f>
        <v/>
      </c>
    </row>
    <row r="3349" spans="2:149" x14ac:dyDescent="0.25">
      <c r="B3349" t="str">
        <f>IF(OR(PLANILLA!AJ3352="SI",PLANILLA!AK3352="SI"),"TIEMPO","")</f>
        <v/>
      </c>
      <c r="C3349" t="str">
        <f>IF(OR(PLANILLA!AJ3352="SI",PLANILLA!AK3352="SI"),"DESPLAZAMIENTO_FORZADO","")</f>
        <v/>
      </c>
      <c r="CR3349" t="str">
        <f>CONCATENATE("COMUNIDAD_",PLANILLA!S3352)</f>
        <v>COMUNIDAD_</v>
      </c>
      <c r="CS3349" t="str">
        <f>CONCATENATE(PLANILLA!S3352,"_",PLANILLA!T3352)</f>
        <v>_</v>
      </c>
      <c r="ES3349" s="42" t="str">
        <f>IF(AND(PLANILLA!AM3352="",PLANILLA!AN3352=""),"",CONCATENATE(PLANILLA!AM3352,"-",PLANILLA!AN3352))</f>
        <v/>
      </c>
    </row>
    <row r="3350" spans="2:149" x14ac:dyDescent="0.25">
      <c r="B3350" t="str">
        <f>IF(OR(PLANILLA!AJ3353="SI",PLANILLA!AK3353="SI"),"TIEMPO","")</f>
        <v/>
      </c>
      <c r="C3350" t="str">
        <f>IF(OR(PLANILLA!AJ3353="SI",PLANILLA!AK3353="SI"),"DESPLAZAMIENTO_FORZADO","")</f>
        <v/>
      </c>
      <c r="CR3350" t="str">
        <f>CONCATENATE("COMUNIDAD_",PLANILLA!S3353)</f>
        <v>COMUNIDAD_</v>
      </c>
      <c r="CS3350" t="str">
        <f>CONCATENATE(PLANILLA!S3353,"_",PLANILLA!T3353)</f>
        <v>_</v>
      </c>
      <c r="ES3350" s="42" t="str">
        <f>IF(AND(PLANILLA!AM3353="",PLANILLA!AN3353=""),"",CONCATENATE(PLANILLA!AM3353,"-",PLANILLA!AN3353))</f>
        <v/>
      </c>
    </row>
    <row r="3351" spans="2:149" x14ac:dyDescent="0.25">
      <c r="B3351" t="str">
        <f>IF(OR(PLANILLA!AJ3354="SI",PLANILLA!AK3354="SI"),"TIEMPO","")</f>
        <v/>
      </c>
      <c r="C3351" t="str">
        <f>IF(OR(PLANILLA!AJ3354="SI",PLANILLA!AK3354="SI"),"DESPLAZAMIENTO_FORZADO","")</f>
        <v/>
      </c>
      <c r="CR3351" t="str">
        <f>CONCATENATE("COMUNIDAD_",PLANILLA!S3354)</f>
        <v>COMUNIDAD_</v>
      </c>
      <c r="CS3351" t="str">
        <f>CONCATENATE(PLANILLA!S3354,"_",PLANILLA!T3354)</f>
        <v>_</v>
      </c>
      <c r="ES3351" s="42" t="str">
        <f>IF(AND(PLANILLA!AM3354="",PLANILLA!AN3354=""),"",CONCATENATE(PLANILLA!AM3354,"-",PLANILLA!AN3354))</f>
        <v/>
      </c>
    </row>
    <row r="3352" spans="2:149" x14ac:dyDescent="0.25">
      <c r="B3352" t="str">
        <f>IF(OR(PLANILLA!AJ3355="SI",PLANILLA!AK3355="SI"),"TIEMPO","")</f>
        <v/>
      </c>
      <c r="C3352" t="str">
        <f>IF(OR(PLANILLA!AJ3355="SI",PLANILLA!AK3355="SI"),"DESPLAZAMIENTO_FORZADO","")</f>
        <v/>
      </c>
      <c r="CR3352" t="str">
        <f>CONCATENATE("COMUNIDAD_",PLANILLA!S3355)</f>
        <v>COMUNIDAD_</v>
      </c>
      <c r="CS3352" t="str">
        <f>CONCATENATE(PLANILLA!S3355,"_",PLANILLA!T3355)</f>
        <v>_</v>
      </c>
      <c r="ES3352" s="42" t="str">
        <f>IF(AND(PLANILLA!AM3355="",PLANILLA!AN3355=""),"",CONCATENATE(PLANILLA!AM3355,"-",PLANILLA!AN3355))</f>
        <v/>
      </c>
    </row>
    <row r="3353" spans="2:149" x14ac:dyDescent="0.25">
      <c r="B3353" t="str">
        <f>IF(OR(PLANILLA!AJ3356="SI",PLANILLA!AK3356="SI"),"TIEMPO","")</f>
        <v/>
      </c>
      <c r="C3353" t="str">
        <f>IF(OR(PLANILLA!AJ3356="SI",PLANILLA!AK3356="SI"),"DESPLAZAMIENTO_FORZADO","")</f>
        <v/>
      </c>
      <c r="CR3353" t="str">
        <f>CONCATENATE("COMUNIDAD_",PLANILLA!S3356)</f>
        <v>COMUNIDAD_</v>
      </c>
      <c r="CS3353" t="str">
        <f>CONCATENATE(PLANILLA!S3356,"_",PLANILLA!T3356)</f>
        <v>_</v>
      </c>
      <c r="ES3353" s="42" t="str">
        <f>IF(AND(PLANILLA!AM3356="",PLANILLA!AN3356=""),"",CONCATENATE(PLANILLA!AM3356,"-",PLANILLA!AN3356))</f>
        <v/>
      </c>
    </row>
    <row r="3354" spans="2:149" x14ac:dyDescent="0.25">
      <c r="B3354" t="str">
        <f>IF(OR(PLANILLA!AJ3357="SI",PLANILLA!AK3357="SI"),"TIEMPO","")</f>
        <v/>
      </c>
      <c r="C3354" t="str">
        <f>IF(OR(PLANILLA!AJ3357="SI",PLANILLA!AK3357="SI"),"DESPLAZAMIENTO_FORZADO","")</f>
        <v/>
      </c>
      <c r="CR3354" t="str">
        <f>CONCATENATE("COMUNIDAD_",PLANILLA!S3357)</f>
        <v>COMUNIDAD_</v>
      </c>
      <c r="CS3354" t="str">
        <f>CONCATENATE(PLANILLA!S3357,"_",PLANILLA!T3357)</f>
        <v>_</v>
      </c>
      <c r="ES3354" s="42" t="str">
        <f>IF(AND(PLANILLA!AM3357="",PLANILLA!AN3357=""),"",CONCATENATE(PLANILLA!AM3357,"-",PLANILLA!AN3357))</f>
        <v/>
      </c>
    </row>
    <row r="3355" spans="2:149" x14ac:dyDescent="0.25">
      <c r="B3355" t="str">
        <f>IF(OR(PLANILLA!AJ3358="SI",PLANILLA!AK3358="SI"),"TIEMPO","")</f>
        <v/>
      </c>
      <c r="C3355" t="str">
        <f>IF(OR(PLANILLA!AJ3358="SI",PLANILLA!AK3358="SI"),"DESPLAZAMIENTO_FORZADO","")</f>
        <v/>
      </c>
      <c r="CR3355" t="str">
        <f>CONCATENATE("COMUNIDAD_",PLANILLA!S3358)</f>
        <v>COMUNIDAD_</v>
      </c>
      <c r="CS3355" t="str">
        <f>CONCATENATE(PLANILLA!S3358,"_",PLANILLA!T3358)</f>
        <v>_</v>
      </c>
      <c r="ES3355" s="42" t="str">
        <f>IF(AND(PLANILLA!AM3358="",PLANILLA!AN3358=""),"",CONCATENATE(PLANILLA!AM3358,"-",PLANILLA!AN3358))</f>
        <v/>
      </c>
    </row>
    <row r="3356" spans="2:149" x14ac:dyDescent="0.25">
      <c r="B3356" t="str">
        <f>IF(OR(PLANILLA!AJ3359="SI",PLANILLA!AK3359="SI"),"TIEMPO","")</f>
        <v/>
      </c>
      <c r="C3356" t="str">
        <f>IF(OR(PLANILLA!AJ3359="SI",PLANILLA!AK3359="SI"),"DESPLAZAMIENTO_FORZADO","")</f>
        <v/>
      </c>
      <c r="CR3356" t="str">
        <f>CONCATENATE("COMUNIDAD_",PLANILLA!S3359)</f>
        <v>COMUNIDAD_</v>
      </c>
      <c r="CS3356" t="str">
        <f>CONCATENATE(PLANILLA!S3359,"_",PLANILLA!T3359)</f>
        <v>_</v>
      </c>
      <c r="ES3356" s="42" t="str">
        <f>IF(AND(PLANILLA!AM3359="",PLANILLA!AN3359=""),"",CONCATENATE(PLANILLA!AM3359,"-",PLANILLA!AN3359))</f>
        <v/>
      </c>
    </row>
    <row r="3357" spans="2:149" x14ac:dyDescent="0.25">
      <c r="B3357" t="str">
        <f>IF(OR(PLANILLA!AJ3360="SI",PLANILLA!AK3360="SI"),"TIEMPO","")</f>
        <v/>
      </c>
      <c r="C3357" t="str">
        <f>IF(OR(PLANILLA!AJ3360="SI",PLANILLA!AK3360="SI"),"DESPLAZAMIENTO_FORZADO","")</f>
        <v/>
      </c>
      <c r="CR3357" t="str">
        <f>CONCATENATE("COMUNIDAD_",PLANILLA!S3360)</f>
        <v>COMUNIDAD_</v>
      </c>
      <c r="CS3357" t="str">
        <f>CONCATENATE(PLANILLA!S3360,"_",PLANILLA!T3360)</f>
        <v>_</v>
      </c>
      <c r="ES3357" s="42" t="str">
        <f>IF(AND(PLANILLA!AM3360="",PLANILLA!AN3360=""),"",CONCATENATE(PLANILLA!AM3360,"-",PLANILLA!AN3360))</f>
        <v/>
      </c>
    </row>
    <row r="3358" spans="2:149" x14ac:dyDescent="0.25">
      <c r="B3358" t="str">
        <f>IF(OR(PLANILLA!AJ3361="SI",PLANILLA!AK3361="SI"),"TIEMPO","")</f>
        <v/>
      </c>
      <c r="C3358" t="str">
        <f>IF(OR(PLANILLA!AJ3361="SI",PLANILLA!AK3361="SI"),"DESPLAZAMIENTO_FORZADO","")</f>
        <v/>
      </c>
      <c r="CR3358" t="str">
        <f>CONCATENATE("COMUNIDAD_",PLANILLA!S3361)</f>
        <v>COMUNIDAD_</v>
      </c>
      <c r="CS3358" t="str">
        <f>CONCATENATE(PLANILLA!S3361,"_",PLANILLA!T3361)</f>
        <v>_</v>
      </c>
      <c r="ES3358" s="42" t="str">
        <f>IF(AND(PLANILLA!AM3361="",PLANILLA!AN3361=""),"",CONCATENATE(PLANILLA!AM3361,"-",PLANILLA!AN3361))</f>
        <v/>
      </c>
    </row>
    <row r="3359" spans="2:149" x14ac:dyDescent="0.25">
      <c r="B3359" t="str">
        <f>IF(OR(PLANILLA!AJ3362="SI",PLANILLA!AK3362="SI"),"TIEMPO","")</f>
        <v/>
      </c>
      <c r="C3359" t="str">
        <f>IF(OR(PLANILLA!AJ3362="SI",PLANILLA!AK3362="SI"),"DESPLAZAMIENTO_FORZADO","")</f>
        <v/>
      </c>
      <c r="CR3359" t="str">
        <f>CONCATENATE("COMUNIDAD_",PLANILLA!S3362)</f>
        <v>COMUNIDAD_</v>
      </c>
      <c r="CS3359" t="str">
        <f>CONCATENATE(PLANILLA!S3362,"_",PLANILLA!T3362)</f>
        <v>_</v>
      </c>
      <c r="ES3359" s="42" t="str">
        <f>IF(AND(PLANILLA!AM3362="",PLANILLA!AN3362=""),"",CONCATENATE(PLANILLA!AM3362,"-",PLANILLA!AN3362))</f>
        <v/>
      </c>
    </row>
    <row r="3360" spans="2:149" x14ac:dyDescent="0.25">
      <c r="B3360" t="str">
        <f>IF(OR(PLANILLA!AJ3363="SI",PLANILLA!AK3363="SI"),"TIEMPO","")</f>
        <v/>
      </c>
      <c r="C3360" t="str">
        <f>IF(OR(PLANILLA!AJ3363="SI",PLANILLA!AK3363="SI"),"DESPLAZAMIENTO_FORZADO","")</f>
        <v/>
      </c>
      <c r="CR3360" t="str">
        <f>CONCATENATE("COMUNIDAD_",PLANILLA!S3363)</f>
        <v>COMUNIDAD_</v>
      </c>
      <c r="CS3360" t="str">
        <f>CONCATENATE(PLANILLA!S3363,"_",PLANILLA!T3363)</f>
        <v>_</v>
      </c>
      <c r="ES3360" s="42" t="str">
        <f>IF(AND(PLANILLA!AM3363="",PLANILLA!AN3363=""),"",CONCATENATE(PLANILLA!AM3363,"-",PLANILLA!AN3363))</f>
        <v/>
      </c>
    </row>
    <row r="3361" spans="2:149" x14ac:dyDescent="0.25">
      <c r="B3361" t="str">
        <f>IF(OR(PLANILLA!AJ3364="SI",PLANILLA!AK3364="SI"),"TIEMPO","")</f>
        <v/>
      </c>
      <c r="C3361" t="str">
        <f>IF(OR(PLANILLA!AJ3364="SI",PLANILLA!AK3364="SI"),"DESPLAZAMIENTO_FORZADO","")</f>
        <v/>
      </c>
      <c r="CR3361" t="str">
        <f>CONCATENATE("COMUNIDAD_",PLANILLA!S3364)</f>
        <v>COMUNIDAD_</v>
      </c>
      <c r="CS3361" t="str">
        <f>CONCATENATE(PLANILLA!S3364,"_",PLANILLA!T3364)</f>
        <v>_</v>
      </c>
      <c r="ES3361" s="42" t="str">
        <f>IF(AND(PLANILLA!AM3364="",PLANILLA!AN3364=""),"",CONCATENATE(PLANILLA!AM3364,"-",PLANILLA!AN3364))</f>
        <v/>
      </c>
    </row>
    <row r="3362" spans="2:149" x14ac:dyDescent="0.25">
      <c r="B3362" t="str">
        <f>IF(OR(PLANILLA!AJ3365="SI",PLANILLA!AK3365="SI"),"TIEMPO","")</f>
        <v/>
      </c>
      <c r="C3362" t="str">
        <f>IF(OR(PLANILLA!AJ3365="SI",PLANILLA!AK3365="SI"),"DESPLAZAMIENTO_FORZADO","")</f>
        <v/>
      </c>
      <c r="CR3362" t="str">
        <f>CONCATENATE("COMUNIDAD_",PLANILLA!S3365)</f>
        <v>COMUNIDAD_</v>
      </c>
      <c r="CS3362" t="str">
        <f>CONCATENATE(PLANILLA!S3365,"_",PLANILLA!T3365)</f>
        <v>_</v>
      </c>
      <c r="ES3362" s="42" t="str">
        <f>IF(AND(PLANILLA!AM3365="",PLANILLA!AN3365=""),"",CONCATENATE(PLANILLA!AM3365,"-",PLANILLA!AN3365))</f>
        <v/>
      </c>
    </row>
    <row r="3363" spans="2:149" x14ac:dyDescent="0.25">
      <c r="B3363" t="str">
        <f>IF(OR(PLANILLA!AJ3366="SI",PLANILLA!AK3366="SI"),"TIEMPO","")</f>
        <v/>
      </c>
      <c r="C3363" t="str">
        <f>IF(OR(PLANILLA!AJ3366="SI",PLANILLA!AK3366="SI"),"DESPLAZAMIENTO_FORZADO","")</f>
        <v/>
      </c>
      <c r="CR3363" t="str">
        <f>CONCATENATE("COMUNIDAD_",PLANILLA!S3366)</f>
        <v>COMUNIDAD_</v>
      </c>
      <c r="CS3363" t="str">
        <f>CONCATENATE(PLANILLA!S3366,"_",PLANILLA!T3366)</f>
        <v>_</v>
      </c>
      <c r="ES3363" s="42" t="str">
        <f>IF(AND(PLANILLA!AM3366="",PLANILLA!AN3366=""),"",CONCATENATE(PLANILLA!AM3366,"-",PLANILLA!AN3366))</f>
        <v/>
      </c>
    </row>
    <row r="3364" spans="2:149" x14ac:dyDescent="0.25">
      <c r="B3364" t="str">
        <f>IF(OR(PLANILLA!AJ3367="SI",PLANILLA!AK3367="SI"),"TIEMPO","")</f>
        <v/>
      </c>
      <c r="C3364" t="str">
        <f>IF(OR(PLANILLA!AJ3367="SI",PLANILLA!AK3367="SI"),"DESPLAZAMIENTO_FORZADO","")</f>
        <v/>
      </c>
      <c r="CR3364" t="str">
        <f>CONCATENATE("COMUNIDAD_",PLANILLA!S3367)</f>
        <v>COMUNIDAD_</v>
      </c>
      <c r="CS3364" t="str">
        <f>CONCATENATE(PLANILLA!S3367,"_",PLANILLA!T3367)</f>
        <v>_</v>
      </c>
      <c r="ES3364" s="42" t="str">
        <f>IF(AND(PLANILLA!AM3367="",PLANILLA!AN3367=""),"",CONCATENATE(PLANILLA!AM3367,"-",PLANILLA!AN3367))</f>
        <v/>
      </c>
    </row>
    <row r="3365" spans="2:149" x14ac:dyDescent="0.25">
      <c r="B3365" t="str">
        <f>IF(OR(PLANILLA!AJ3368="SI",PLANILLA!AK3368="SI"),"TIEMPO","")</f>
        <v/>
      </c>
      <c r="C3365" t="str">
        <f>IF(OR(PLANILLA!AJ3368="SI",PLANILLA!AK3368="SI"),"DESPLAZAMIENTO_FORZADO","")</f>
        <v/>
      </c>
      <c r="CR3365" t="str">
        <f>CONCATENATE("COMUNIDAD_",PLANILLA!S3368)</f>
        <v>COMUNIDAD_</v>
      </c>
      <c r="CS3365" t="str">
        <f>CONCATENATE(PLANILLA!S3368,"_",PLANILLA!T3368)</f>
        <v>_</v>
      </c>
      <c r="ES3365" s="42" t="str">
        <f>IF(AND(PLANILLA!AM3368="",PLANILLA!AN3368=""),"",CONCATENATE(PLANILLA!AM3368,"-",PLANILLA!AN3368))</f>
        <v/>
      </c>
    </row>
    <row r="3366" spans="2:149" x14ac:dyDescent="0.25">
      <c r="B3366" t="str">
        <f>IF(OR(PLANILLA!AJ3369="SI",PLANILLA!AK3369="SI"),"TIEMPO","")</f>
        <v/>
      </c>
      <c r="C3366" t="str">
        <f>IF(OR(PLANILLA!AJ3369="SI",PLANILLA!AK3369="SI"),"DESPLAZAMIENTO_FORZADO","")</f>
        <v/>
      </c>
      <c r="CR3366" t="str">
        <f>CONCATENATE("COMUNIDAD_",PLANILLA!S3369)</f>
        <v>COMUNIDAD_</v>
      </c>
      <c r="CS3366" t="str">
        <f>CONCATENATE(PLANILLA!S3369,"_",PLANILLA!T3369)</f>
        <v>_</v>
      </c>
      <c r="ES3366" s="42" t="str">
        <f>IF(AND(PLANILLA!AM3369="",PLANILLA!AN3369=""),"",CONCATENATE(PLANILLA!AM3369,"-",PLANILLA!AN3369))</f>
        <v/>
      </c>
    </row>
    <row r="3367" spans="2:149" x14ac:dyDescent="0.25">
      <c r="B3367" t="str">
        <f>IF(OR(PLANILLA!AJ3370="SI",PLANILLA!AK3370="SI"),"TIEMPO","")</f>
        <v/>
      </c>
      <c r="C3367" t="str">
        <f>IF(OR(PLANILLA!AJ3370="SI",PLANILLA!AK3370="SI"),"DESPLAZAMIENTO_FORZADO","")</f>
        <v/>
      </c>
      <c r="CR3367" t="str">
        <f>CONCATENATE("COMUNIDAD_",PLANILLA!S3370)</f>
        <v>COMUNIDAD_</v>
      </c>
      <c r="CS3367" t="str">
        <f>CONCATENATE(PLANILLA!S3370,"_",PLANILLA!T3370)</f>
        <v>_</v>
      </c>
      <c r="ES3367" s="42" t="str">
        <f>IF(AND(PLANILLA!AM3370="",PLANILLA!AN3370=""),"",CONCATENATE(PLANILLA!AM3370,"-",PLANILLA!AN3370))</f>
        <v/>
      </c>
    </row>
    <row r="3368" spans="2:149" x14ac:dyDescent="0.25">
      <c r="B3368" t="str">
        <f>IF(OR(PLANILLA!AJ3371="SI",PLANILLA!AK3371="SI"),"TIEMPO","")</f>
        <v/>
      </c>
      <c r="C3368" t="str">
        <f>IF(OR(PLANILLA!AJ3371="SI",PLANILLA!AK3371="SI"),"DESPLAZAMIENTO_FORZADO","")</f>
        <v/>
      </c>
      <c r="CR3368" t="str">
        <f>CONCATENATE("COMUNIDAD_",PLANILLA!S3371)</f>
        <v>COMUNIDAD_</v>
      </c>
      <c r="CS3368" t="str">
        <f>CONCATENATE(PLANILLA!S3371,"_",PLANILLA!T3371)</f>
        <v>_</v>
      </c>
      <c r="ES3368" s="42" t="str">
        <f>IF(AND(PLANILLA!AM3371="",PLANILLA!AN3371=""),"",CONCATENATE(PLANILLA!AM3371,"-",PLANILLA!AN3371))</f>
        <v/>
      </c>
    </row>
    <row r="3369" spans="2:149" x14ac:dyDescent="0.25">
      <c r="B3369" t="str">
        <f>IF(OR(PLANILLA!AJ3372="SI",PLANILLA!AK3372="SI"),"TIEMPO","")</f>
        <v/>
      </c>
      <c r="C3369" t="str">
        <f>IF(OR(PLANILLA!AJ3372="SI",PLANILLA!AK3372="SI"),"DESPLAZAMIENTO_FORZADO","")</f>
        <v/>
      </c>
      <c r="CR3369" t="str">
        <f>CONCATENATE("COMUNIDAD_",PLANILLA!S3372)</f>
        <v>COMUNIDAD_</v>
      </c>
      <c r="CS3369" t="str">
        <f>CONCATENATE(PLANILLA!S3372,"_",PLANILLA!T3372)</f>
        <v>_</v>
      </c>
      <c r="ES3369" s="42" t="str">
        <f>IF(AND(PLANILLA!AM3372="",PLANILLA!AN3372=""),"",CONCATENATE(PLANILLA!AM3372,"-",PLANILLA!AN3372))</f>
        <v/>
      </c>
    </row>
    <row r="3370" spans="2:149" x14ac:dyDescent="0.25">
      <c r="B3370" t="str">
        <f>IF(OR(PLANILLA!AJ3373="SI",PLANILLA!AK3373="SI"),"TIEMPO","")</f>
        <v/>
      </c>
      <c r="C3370" t="str">
        <f>IF(OR(PLANILLA!AJ3373="SI",PLANILLA!AK3373="SI"),"DESPLAZAMIENTO_FORZADO","")</f>
        <v/>
      </c>
      <c r="CR3370" t="str">
        <f>CONCATENATE("COMUNIDAD_",PLANILLA!S3373)</f>
        <v>COMUNIDAD_</v>
      </c>
      <c r="CS3370" t="str">
        <f>CONCATENATE(PLANILLA!S3373,"_",PLANILLA!T3373)</f>
        <v>_</v>
      </c>
      <c r="ES3370" s="42" t="str">
        <f>IF(AND(PLANILLA!AM3373="",PLANILLA!AN3373=""),"",CONCATENATE(PLANILLA!AM3373,"-",PLANILLA!AN3373))</f>
        <v/>
      </c>
    </row>
    <row r="3371" spans="2:149" x14ac:dyDescent="0.25">
      <c r="B3371" t="str">
        <f>IF(OR(PLANILLA!AJ3374="SI",PLANILLA!AK3374="SI"),"TIEMPO","")</f>
        <v/>
      </c>
      <c r="C3371" t="str">
        <f>IF(OR(PLANILLA!AJ3374="SI",PLANILLA!AK3374="SI"),"DESPLAZAMIENTO_FORZADO","")</f>
        <v/>
      </c>
      <c r="CR3371" t="str">
        <f>CONCATENATE("COMUNIDAD_",PLANILLA!S3374)</f>
        <v>COMUNIDAD_</v>
      </c>
      <c r="CS3371" t="str">
        <f>CONCATENATE(PLANILLA!S3374,"_",PLANILLA!T3374)</f>
        <v>_</v>
      </c>
      <c r="ES3371" s="42" t="str">
        <f>IF(AND(PLANILLA!AM3374="",PLANILLA!AN3374=""),"",CONCATENATE(PLANILLA!AM3374,"-",PLANILLA!AN3374))</f>
        <v/>
      </c>
    </row>
    <row r="3372" spans="2:149" x14ac:dyDescent="0.25">
      <c r="B3372" t="str">
        <f>IF(OR(PLANILLA!AJ3375="SI",PLANILLA!AK3375="SI"),"TIEMPO","")</f>
        <v/>
      </c>
      <c r="C3372" t="str">
        <f>IF(OR(PLANILLA!AJ3375="SI",PLANILLA!AK3375="SI"),"DESPLAZAMIENTO_FORZADO","")</f>
        <v/>
      </c>
      <c r="CR3372" t="str">
        <f>CONCATENATE("COMUNIDAD_",PLANILLA!S3375)</f>
        <v>COMUNIDAD_</v>
      </c>
      <c r="CS3372" t="str">
        <f>CONCATENATE(PLANILLA!S3375,"_",PLANILLA!T3375)</f>
        <v>_</v>
      </c>
      <c r="ES3372" s="42" t="str">
        <f>IF(AND(PLANILLA!AM3375="",PLANILLA!AN3375=""),"",CONCATENATE(PLANILLA!AM3375,"-",PLANILLA!AN3375))</f>
        <v/>
      </c>
    </row>
    <row r="3373" spans="2:149" x14ac:dyDescent="0.25">
      <c r="B3373" t="str">
        <f>IF(OR(PLANILLA!AJ3376="SI",PLANILLA!AK3376="SI"),"TIEMPO","")</f>
        <v/>
      </c>
      <c r="C3373" t="str">
        <f>IF(OR(PLANILLA!AJ3376="SI",PLANILLA!AK3376="SI"),"DESPLAZAMIENTO_FORZADO","")</f>
        <v/>
      </c>
      <c r="CR3373" t="str">
        <f>CONCATENATE("COMUNIDAD_",PLANILLA!S3376)</f>
        <v>COMUNIDAD_</v>
      </c>
      <c r="CS3373" t="str">
        <f>CONCATENATE(PLANILLA!S3376,"_",PLANILLA!T3376)</f>
        <v>_</v>
      </c>
      <c r="ES3373" s="42" t="str">
        <f>IF(AND(PLANILLA!AM3376="",PLANILLA!AN3376=""),"",CONCATENATE(PLANILLA!AM3376,"-",PLANILLA!AN3376))</f>
        <v/>
      </c>
    </row>
    <row r="3374" spans="2:149" x14ac:dyDescent="0.25">
      <c r="B3374" t="str">
        <f>IF(OR(PLANILLA!AJ3377="SI",PLANILLA!AK3377="SI"),"TIEMPO","")</f>
        <v/>
      </c>
      <c r="C3374" t="str">
        <f>IF(OR(PLANILLA!AJ3377="SI",PLANILLA!AK3377="SI"),"DESPLAZAMIENTO_FORZADO","")</f>
        <v/>
      </c>
      <c r="CR3374" t="str">
        <f>CONCATENATE("COMUNIDAD_",PLANILLA!S3377)</f>
        <v>COMUNIDAD_</v>
      </c>
      <c r="CS3374" t="str">
        <f>CONCATENATE(PLANILLA!S3377,"_",PLANILLA!T3377)</f>
        <v>_</v>
      </c>
      <c r="ES3374" s="42" t="str">
        <f>IF(AND(PLANILLA!AM3377="",PLANILLA!AN3377=""),"",CONCATENATE(PLANILLA!AM3377,"-",PLANILLA!AN3377))</f>
        <v/>
      </c>
    </row>
    <row r="3375" spans="2:149" x14ac:dyDescent="0.25">
      <c r="B3375" t="str">
        <f>IF(OR(PLANILLA!AJ3378="SI",PLANILLA!AK3378="SI"),"TIEMPO","")</f>
        <v/>
      </c>
      <c r="C3375" t="str">
        <f>IF(OR(PLANILLA!AJ3378="SI",PLANILLA!AK3378="SI"),"DESPLAZAMIENTO_FORZADO","")</f>
        <v/>
      </c>
      <c r="CR3375" t="str">
        <f>CONCATENATE("COMUNIDAD_",PLANILLA!S3378)</f>
        <v>COMUNIDAD_</v>
      </c>
      <c r="CS3375" t="str">
        <f>CONCATENATE(PLANILLA!S3378,"_",PLANILLA!T3378)</f>
        <v>_</v>
      </c>
      <c r="ES3375" s="42" t="str">
        <f>IF(AND(PLANILLA!AM3378="",PLANILLA!AN3378=""),"",CONCATENATE(PLANILLA!AM3378,"-",PLANILLA!AN3378))</f>
        <v/>
      </c>
    </row>
    <row r="3376" spans="2:149" x14ac:dyDescent="0.25">
      <c r="B3376" t="str">
        <f>IF(OR(PLANILLA!AJ3379="SI",PLANILLA!AK3379="SI"),"TIEMPO","")</f>
        <v/>
      </c>
      <c r="C3376" t="str">
        <f>IF(OR(PLANILLA!AJ3379="SI",PLANILLA!AK3379="SI"),"DESPLAZAMIENTO_FORZADO","")</f>
        <v/>
      </c>
      <c r="CR3376" t="str">
        <f>CONCATENATE("COMUNIDAD_",PLANILLA!S3379)</f>
        <v>COMUNIDAD_</v>
      </c>
      <c r="CS3376" t="str">
        <f>CONCATENATE(PLANILLA!S3379,"_",PLANILLA!T3379)</f>
        <v>_</v>
      </c>
      <c r="ES3376" s="42" t="str">
        <f>IF(AND(PLANILLA!AM3379="",PLANILLA!AN3379=""),"",CONCATENATE(PLANILLA!AM3379,"-",PLANILLA!AN3379))</f>
        <v/>
      </c>
    </row>
    <row r="3377" spans="2:149" x14ac:dyDescent="0.25">
      <c r="B3377" t="str">
        <f>IF(OR(PLANILLA!AJ3380="SI",PLANILLA!AK3380="SI"),"TIEMPO","")</f>
        <v/>
      </c>
      <c r="C3377" t="str">
        <f>IF(OR(PLANILLA!AJ3380="SI",PLANILLA!AK3380="SI"),"DESPLAZAMIENTO_FORZADO","")</f>
        <v/>
      </c>
      <c r="CR3377" t="str">
        <f>CONCATENATE("COMUNIDAD_",PLANILLA!S3380)</f>
        <v>COMUNIDAD_</v>
      </c>
      <c r="CS3377" t="str">
        <f>CONCATENATE(PLANILLA!S3380,"_",PLANILLA!T3380)</f>
        <v>_</v>
      </c>
      <c r="ES3377" s="42" t="str">
        <f>IF(AND(PLANILLA!AM3380="",PLANILLA!AN3380=""),"",CONCATENATE(PLANILLA!AM3380,"-",PLANILLA!AN3380))</f>
        <v/>
      </c>
    </row>
    <row r="3378" spans="2:149" x14ac:dyDescent="0.25">
      <c r="B3378" t="str">
        <f>IF(OR(PLANILLA!AJ3381="SI",PLANILLA!AK3381="SI"),"TIEMPO","")</f>
        <v/>
      </c>
      <c r="C3378" t="str">
        <f>IF(OR(PLANILLA!AJ3381="SI",PLANILLA!AK3381="SI"),"DESPLAZAMIENTO_FORZADO","")</f>
        <v/>
      </c>
      <c r="CR3378" t="str">
        <f>CONCATENATE("COMUNIDAD_",PLANILLA!S3381)</f>
        <v>COMUNIDAD_</v>
      </c>
      <c r="CS3378" t="str">
        <f>CONCATENATE(PLANILLA!S3381,"_",PLANILLA!T3381)</f>
        <v>_</v>
      </c>
      <c r="ES3378" s="42" t="str">
        <f>IF(AND(PLANILLA!AM3381="",PLANILLA!AN3381=""),"",CONCATENATE(PLANILLA!AM3381,"-",PLANILLA!AN3381))</f>
        <v/>
      </c>
    </row>
    <row r="3379" spans="2:149" x14ac:dyDescent="0.25">
      <c r="B3379" t="str">
        <f>IF(OR(PLANILLA!AJ3382="SI",PLANILLA!AK3382="SI"),"TIEMPO","")</f>
        <v/>
      </c>
      <c r="C3379" t="str">
        <f>IF(OR(PLANILLA!AJ3382="SI",PLANILLA!AK3382="SI"),"DESPLAZAMIENTO_FORZADO","")</f>
        <v/>
      </c>
      <c r="CR3379" t="str">
        <f>CONCATENATE("COMUNIDAD_",PLANILLA!S3382)</f>
        <v>COMUNIDAD_</v>
      </c>
      <c r="CS3379" t="str">
        <f>CONCATENATE(PLANILLA!S3382,"_",PLANILLA!T3382)</f>
        <v>_</v>
      </c>
      <c r="ES3379" s="42" t="str">
        <f>IF(AND(PLANILLA!AM3382="",PLANILLA!AN3382=""),"",CONCATENATE(PLANILLA!AM3382,"-",PLANILLA!AN3382))</f>
        <v/>
      </c>
    </row>
    <row r="3380" spans="2:149" x14ac:dyDescent="0.25">
      <c r="B3380" t="str">
        <f>IF(OR(PLANILLA!AJ3383="SI",PLANILLA!AK3383="SI"),"TIEMPO","")</f>
        <v/>
      </c>
      <c r="C3380" t="str">
        <f>IF(OR(PLANILLA!AJ3383="SI",PLANILLA!AK3383="SI"),"DESPLAZAMIENTO_FORZADO","")</f>
        <v/>
      </c>
      <c r="CR3380" t="str">
        <f>CONCATENATE("COMUNIDAD_",PLANILLA!S3383)</f>
        <v>COMUNIDAD_</v>
      </c>
      <c r="CS3380" t="str">
        <f>CONCATENATE(PLANILLA!S3383,"_",PLANILLA!T3383)</f>
        <v>_</v>
      </c>
      <c r="ES3380" s="42" t="str">
        <f>IF(AND(PLANILLA!AM3383="",PLANILLA!AN3383=""),"",CONCATENATE(PLANILLA!AM3383,"-",PLANILLA!AN3383))</f>
        <v/>
      </c>
    </row>
    <row r="3381" spans="2:149" x14ac:dyDescent="0.25">
      <c r="B3381" t="str">
        <f>IF(OR(PLANILLA!AJ3384="SI",PLANILLA!AK3384="SI"),"TIEMPO","")</f>
        <v/>
      </c>
      <c r="C3381" t="str">
        <f>IF(OR(PLANILLA!AJ3384="SI",PLANILLA!AK3384="SI"),"DESPLAZAMIENTO_FORZADO","")</f>
        <v/>
      </c>
      <c r="CR3381" t="str">
        <f>CONCATENATE("COMUNIDAD_",PLANILLA!S3384)</f>
        <v>COMUNIDAD_</v>
      </c>
      <c r="CS3381" t="str">
        <f>CONCATENATE(PLANILLA!S3384,"_",PLANILLA!T3384)</f>
        <v>_</v>
      </c>
      <c r="ES3381" s="42" t="str">
        <f>IF(AND(PLANILLA!AM3384="",PLANILLA!AN3384=""),"",CONCATENATE(PLANILLA!AM3384,"-",PLANILLA!AN3384))</f>
        <v/>
      </c>
    </row>
    <row r="3382" spans="2:149" x14ac:dyDescent="0.25">
      <c r="B3382" t="str">
        <f>IF(OR(PLANILLA!AJ3385="SI",PLANILLA!AK3385="SI"),"TIEMPO","")</f>
        <v/>
      </c>
      <c r="C3382" t="str">
        <f>IF(OR(PLANILLA!AJ3385="SI",PLANILLA!AK3385="SI"),"DESPLAZAMIENTO_FORZADO","")</f>
        <v/>
      </c>
      <c r="CR3382" t="str">
        <f>CONCATENATE("COMUNIDAD_",PLANILLA!S3385)</f>
        <v>COMUNIDAD_</v>
      </c>
      <c r="CS3382" t="str">
        <f>CONCATENATE(PLANILLA!S3385,"_",PLANILLA!T3385)</f>
        <v>_</v>
      </c>
      <c r="ES3382" s="42" t="str">
        <f>IF(AND(PLANILLA!AM3385="",PLANILLA!AN3385=""),"",CONCATENATE(PLANILLA!AM3385,"-",PLANILLA!AN3385))</f>
        <v/>
      </c>
    </row>
    <row r="3383" spans="2:149" x14ac:dyDescent="0.25">
      <c r="B3383" t="str">
        <f>IF(OR(PLANILLA!AJ3386="SI",PLANILLA!AK3386="SI"),"TIEMPO","")</f>
        <v/>
      </c>
      <c r="C3383" t="str">
        <f>IF(OR(PLANILLA!AJ3386="SI",PLANILLA!AK3386="SI"),"DESPLAZAMIENTO_FORZADO","")</f>
        <v/>
      </c>
      <c r="CR3383" t="str">
        <f>CONCATENATE("COMUNIDAD_",PLANILLA!S3386)</f>
        <v>COMUNIDAD_</v>
      </c>
      <c r="CS3383" t="str">
        <f>CONCATENATE(PLANILLA!S3386,"_",PLANILLA!T3386)</f>
        <v>_</v>
      </c>
      <c r="ES3383" s="42" t="str">
        <f>IF(AND(PLANILLA!AM3386="",PLANILLA!AN3386=""),"",CONCATENATE(PLANILLA!AM3386,"-",PLANILLA!AN3386))</f>
        <v/>
      </c>
    </row>
    <row r="3384" spans="2:149" x14ac:dyDescent="0.25">
      <c r="B3384" t="str">
        <f>IF(OR(PLANILLA!AJ3387="SI",PLANILLA!AK3387="SI"),"TIEMPO","")</f>
        <v/>
      </c>
      <c r="C3384" t="str">
        <f>IF(OR(PLANILLA!AJ3387="SI",PLANILLA!AK3387="SI"),"DESPLAZAMIENTO_FORZADO","")</f>
        <v/>
      </c>
      <c r="CR3384" t="str">
        <f>CONCATENATE("COMUNIDAD_",PLANILLA!S3387)</f>
        <v>COMUNIDAD_</v>
      </c>
      <c r="CS3384" t="str">
        <f>CONCATENATE(PLANILLA!S3387,"_",PLANILLA!T3387)</f>
        <v>_</v>
      </c>
      <c r="ES3384" s="42" t="str">
        <f>IF(AND(PLANILLA!AM3387="",PLANILLA!AN3387=""),"",CONCATENATE(PLANILLA!AM3387,"-",PLANILLA!AN3387))</f>
        <v/>
      </c>
    </row>
    <row r="3385" spans="2:149" x14ac:dyDescent="0.25">
      <c r="B3385" t="str">
        <f>IF(OR(PLANILLA!AJ3388="SI",PLANILLA!AK3388="SI"),"TIEMPO","")</f>
        <v/>
      </c>
      <c r="C3385" t="str">
        <f>IF(OR(PLANILLA!AJ3388="SI",PLANILLA!AK3388="SI"),"DESPLAZAMIENTO_FORZADO","")</f>
        <v/>
      </c>
      <c r="CR3385" t="str">
        <f>CONCATENATE("COMUNIDAD_",PLANILLA!S3388)</f>
        <v>COMUNIDAD_</v>
      </c>
      <c r="CS3385" t="str">
        <f>CONCATENATE(PLANILLA!S3388,"_",PLANILLA!T3388)</f>
        <v>_</v>
      </c>
      <c r="ES3385" s="42" t="str">
        <f>IF(AND(PLANILLA!AM3388="",PLANILLA!AN3388=""),"",CONCATENATE(PLANILLA!AM3388,"-",PLANILLA!AN3388))</f>
        <v/>
      </c>
    </row>
    <row r="3386" spans="2:149" x14ac:dyDescent="0.25">
      <c r="B3386" t="str">
        <f>IF(OR(PLANILLA!AJ3389="SI",PLANILLA!AK3389="SI"),"TIEMPO","")</f>
        <v/>
      </c>
      <c r="C3386" t="str">
        <f>IF(OR(PLANILLA!AJ3389="SI",PLANILLA!AK3389="SI"),"DESPLAZAMIENTO_FORZADO","")</f>
        <v/>
      </c>
      <c r="CR3386" t="str">
        <f>CONCATENATE("COMUNIDAD_",PLANILLA!S3389)</f>
        <v>COMUNIDAD_</v>
      </c>
      <c r="CS3386" t="str">
        <f>CONCATENATE(PLANILLA!S3389,"_",PLANILLA!T3389)</f>
        <v>_</v>
      </c>
      <c r="ES3386" s="42" t="str">
        <f>IF(AND(PLANILLA!AM3389="",PLANILLA!AN3389=""),"",CONCATENATE(PLANILLA!AM3389,"-",PLANILLA!AN3389))</f>
        <v/>
      </c>
    </row>
    <row r="3387" spans="2:149" x14ac:dyDescent="0.25">
      <c r="B3387" t="str">
        <f>IF(OR(PLANILLA!AJ3390="SI",PLANILLA!AK3390="SI"),"TIEMPO","")</f>
        <v/>
      </c>
      <c r="C3387" t="str">
        <f>IF(OR(PLANILLA!AJ3390="SI",PLANILLA!AK3390="SI"),"DESPLAZAMIENTO_FORZADO","")</f>
        <v/>
      </c>
      <c r="CR3387" t="str">
        <f>CONCATENATE("COMUNIDAD_",PLANILLA!S3390)</f>
        <v>COMUNIDAD_</v>
      </c>
      <c r="CS3387" t="str">
        <f>CONCATENATE(PLANILLA!S3390,"_",PLANILLA!T3390)</f>
        <v>_</v>
      </c>
      <c r="ES3387" s="42" t="str">
        <f>IF(AND(PLANILLA!AM3390="",PLANILLA!AN3390=""),"",CONCATENATE(PLANILLA!AM3390,"-",PLANILLA!AN3390))</f>
        <v/>
      </c>
    </row>
    <row r="3388" spans="2:149" x14ac:dyDescent="0.25">
      <c r="B3388" t="str">
        <f>IF(OR(PLANILLA!AJ3391="SI",PLANILLA!AK3391="SI"),"TIEMPO","")</f>
        <v/>
      </c>
      <c r="C3388" t="str">
        <f>IF(OR(PLANILLA!AJ3391="SI",PLANILLA!AK3391="SI"),"DESPLAZAMIENTO_FORZADO","")</f>
        <v/>
      </c>
      <c r="CR3388" t="str">
        <f>CONCATENATE("COMUNIDAD_",PLANILLA!S3391)</f>
        <v>COMUNIDAD_</v>
      </c>
      <c r="CS3388" t="str">
        <f>CONCATENATE(PLANILLA!S3391,"_",PLANILLA!T3391)</f>
        <v>_</v>
      </c>
      <c r="ES3388" s="42" t="str">
        <f>IF(AND(PLANILLA!AM3391="",PLANILLA!AN3391=""),"",CONCATENATE(PLANILLA!AM3391,"-",PLANILLA!AN3391))</f>
        <v/>
      </c>
    </row>
    <row r="3389" spans="2:149" x14ac:dyDescent="0.25">
      <c r="B3389" t="str">
        <f>IF(OR(PLANILLA!AJ3392="SI",PLANILLA!AK3392="SI"),"TIEMPO","")</f>
        <v/>
      </c>
      <c r="C3389" t="str">
        <f>IF(OR(PLANILLA!AJ3392="SI",PLANILLA!AK3392="SI"),"DESPLAZAMIENTO_FORZADO","")</f>
        <v/>
      </c>
      <c r="CR3389" t="str">
        <f>CONCATENATE("COMUNIDAD_",PLANILLA!S3392)</f>
        <v>COMUNIDAD_</v>
      </c>
      <c r="CS3389" t="str">
        <f>CONCATENATE(PLANILLA!S3392,"_",PLANILLA!T3392)</f>
        <v>_</v>
      </c>
      <c r="ES3389" s="42" t="str">
        <f>IF(AND(PLANILLA!AM3392="",PLANILLA!AN3392=""),"",CONCATENATE(PLANILLA!AM3392,"-",PLANILLA!AN3392))</f>
        <v/>
      </c>
    </row>
    <row r="3390" spans="2:149" x14ac:dyDescent="0.25">
      <c r="B3390" t="str">
        <f>IF(OR(PLANILLA!AJ3393="SI",PLANILLA!AK3393="SI"),"TIEMPO","")</f>
        <v/>
      </c>
      <c r="C3390" t="str">
        <f>IF(OR(PLANILLA!AJ3393="SI",PLANILLA!AK3393="SI"),"DESPLAZAMIENTO_FORZADO","")</f>
        <v/>
      </c>
      <c r="CR3390" t="str">
        <f>CONCATENATE("COMUNIDAD_",PLANILLA!S3393)</f>
        <v>COMUNIDAD_</v>
      </c>
      <c r="CS3390" t="str">
        <f>CONCATENATE(PLANILLA!S3393,"_",PLANILLA!T3393)</f>
        <v>_</v>
      </c>
      <c r="ES3390" s="42" t="str">
        <f>IF(AND(PLANILLA!AM3393="",PLANILLA!AN3393=""),"",CONCATENATE(PLANILLA!AM3393,"-",PLANILLA!AN3393))</f>
        <v/>
      </c>
    </row>
    <row r="3391" spans="2:149" x14ac:dyDescent="0.25">
      <c r="B3391" t="str">
        <f>IF(OR(PLANILLA!AJ3394="SI",PLANILLA!AK3394="SI"),"TIEMPO","")</f>
        <v/>
      </c>
      <c r="C3391" t="str">
        <f>IF(OR(PLANILLA!AJ3394="SI",PLANILLA!AK3394="SI"),"DESPLAZAMIENTO_FORZADO","")</f>
        <v/>
      </c>
      <c r="CR3391" t="str">
        <f>CONCATENATE("COMUNIDAD_",PLANILLA!S3394)</f>
        <v>COMUNIDAD_</v>
      </c>
      <c r="CS3391" t="str">
        <f>CONCATENATE(PLANILLA!S3394,"_",PLANILLA!T3394)</f>
        <v>_</v>
      </c>
      <c r="ES3391" s="42" t="str">
        <f>IF(AND(PLANILLA!AM3394="",PLANILLA!AN3394=""),"",CONCATENATE(PLANILLA!AM3394,"-",PLANILLA!AN3394))</f>
        <v/>
      </c>
    </row>
    <row r="3392" spans="2:149" x14ac:dyDescent="0.25">
      <c r="B3392" t="str">
        <f>IF(OR(PLANILLA!AJ3395="SI",PLANILLA!AK3395="SI"),"TIEMPO","")</f>
        <v/>
      </c>
      <c r="C3392" t="str">
        <f>IF(OR(PLANILLA!AJ3395="SI",PLANILLA!AK3395="SI"),"DESPLAZAMIENTO_FORZADO","")</f>
        <v/>
      </c>
      <c r="CR3392" t="str">
        <f>CONCATENATE("COMUNIDAD_",PLANILLA!S3395)</f>
        <v>COMUNIDAD_</v>
      </c>
      <c r="CS3392" t="str">
        <f>CONCATENATE(PLANILLA!S3395,"_",PLANILLA!T3395)</f>
        <v>_</v>
      </c>
      <c r="ES3392" s="42" t="str">
        <f>IF(AND(PLANILLA!AM3395="",PLANILLA!AN3395=""),"",CONCATENATE(PLANILLA!AM3395,"-",PLANILLA!AN3395))</f>
        <v/>
      </c>
    </row>
    <row r="3393" spans="2:149" x14ac:dyDescent="0.25">
      <c r="B3393" t="str">
        <f>IF(OR(PLANILLA!AJ3396="SI",PLANILLA!AK3396="SI"),"TIEMPO","")</f>
        <v/>
      </c>
      <c r="C3393" t="str">
        <f>IF(OR(PLANILLA!AJ3396="SI",PLANILLA!AK3396="SI"),"DESPLAZAMIENTO_FORZADO","")</f>
        <v/>
      </c>
      <c r="CR3393" t="str">
        <f>CONCATENATE("COMUNIDAD_",PLANILLA!S3396)</f>
        <v>COMUNIDAD_</v>
      </c>
      <c r="CS3393" t="str">
        <f>CONCATENATE(PLANILLA!S3396,"_",PLANILLA!T3396)</f>
        <v>_</v>
      </c>
      <c r="ES3393" s="42" t="str">
        <f>IF(AND(PLANILLA!AM3396="",PLANILLA!AN3396=""),"",CONCATENATE(PLANILLA!AM3396,"-",PLANILLA!AN3396))</f>
        <v/>
      </c>
    </row>
    <row r="3394" spans="2:149" x14ac:dyDescent="0.25">
      <c r="B3394" t="str">
        <f>IF(OR(PLANILLA!AJ3397="SI",PLANILLA!AK3397="SI"),"TIEMPO","")</f>
        <v/>
      </c>
      <c r="C3394" t="str">
        <f>IF(OR(PLANILLA!AJ3397="SI",PLANILLA!AK3397="SI"),"DESPLAZAMIENTO_FORZADO","")</f>
        <v/>
      </c>
      <c r="CR3394" t="str">
        <f>CONCATENATE("COMUNIDAD_",PLANILLA!S3397)</f>
        <v>COMUNIDAD_</v>
      </c>
      <c r="CS3394" t="str">
        <f>CONCATENATE(PLANILLA!S3397,"_",PLANILLA!T3397)</f>
        <v>_</v>
      </c>
      <c r="ES3394" s="42" t="str">
        <f>IF(AND(PLANILLA!AM3397="",PLANILLA!AN3397=""),"",CONCATENATE(PLANILLA!AM3397,"-",PLANILLA!AN3397))</f>
        <v/>
      </c>
    </row>
    <row r="3395" spans="2:149" x14ac:dyDescent="0.25">
      <c r="B3395" t="str">
        <f>IF(OR(PLANILLA!AJ3398="SI",PLANILLA!AK3398="SI"),"TIEMPO","")</f>
        <v/>
      </c>
      <c r="C3395" t="str">
        <f>IF(OR(PLANILLA!AJ3398="SI",PLANILLA!AK3398="SI"),"DESPLAZAMIENTO_FORZADO","")</f>
        <v/>
      </c>
      <c r="CR3395" t="str">
        <f>CONCATENATE("COMUNIDAD_",PLANILLA!S3398)</f>
        <v>COMUNIDAD_</v>
      </c>
      <c r="CS3395" t="str">
        <f>CONCATENATE(PLANILLA!S3398,"_",PLANILLA!T3398)</f>
        <v>_</v>
      </c>
      <c r="ES3395" s="42" t="str">
        <f>IF(AND(PLANILLA!AM3398="",PLANILLA!AN3398=""),"",CONCATENATE(PLANILLA!AM3398,"-",PLANILLA!AN3398))</f>
        <v/>
      </c>
    </row>
    <row r="3396" spans="2:149" x14ac:dyDescent="0.25">
      <c r="B3396" t="str">
        <f>IF(OR(PLANILLA!AJ3399="SI",PLANILLA!AK3399="SI"),"TIEMPO","")</f>
        <v/>
      </c>
      <c r="C3396" t="str">
        <f>IF(OR(PLANILLA!AJ3399="SI",PLANILLA!AK3399="SI"),"DESPLAZAMIENTO_FORZADO","")</f>
        <v/>
      </c>
      <c r="CR3396" t="str">
        <f>CONCATENATE("COMUNIDAD_",PLANILLA!S3399)</f>
        <v>COMUNIDAD_</v>
      </c>
      <c r="CS3396" t="str">
        <f>CONCATENATE(PLANILLA!S3399,"_",PLANILLA!T3399)</f>
        <v>_</v>
      </c>
      <c r="ES3396" s="42" t="str">
        <f>IF(AND(PLANILLA!AM3399="",PLANILLA!AN3399=""),"",CONCATENATE(PLANILLA!AM3399,"-",PLANILLA!AN3399))</f>
        <v/>
      </c>
    </row>
    <row r="3397" spans="2:149" x14ac:dyDescent="0.25">
      <c r="B3397" t="str">
        <f>IF(OR(PLANILLA!AJ3400="SI",PLANILLA!AK3400="SI"),"TIEMPO","")</f>
        <v/>
      </c>
      <c r="C3397" t="str">
        <f>IF(OR(PLANILLA!AJ3400="SI",PLANILLA!AK3400="SI"),"DESPLAZAMIENTO_FORZADO","")</f>
        <v/>
      </c>
      <c r="CR3397" t="str">
        <f>CONCATENATE("COMUNIDAD_",PLANILLA!S3400)</f>
        <v>COMUNIDAD_</v>
      </c>
      <c r="CS3397" t="str">
        <f>CONCATENATE(PLANILLA!S3400,"_",PLANILLA!T3400)</f>
        <v>_</v>
      </c>
      <c r="ES3397" s="42" t="str">
        <f>IF(AND(PLANILLA!AM3400="",PLANILLA!AN3400=""),"",CONCATENATE(PLANILLA!AM3400,"-",PLANILLA!AN3400))</f>
        <v/>
      </c>
    </row>
    <row r="3398" spans="2:149" x14ac:dyDescent="0.25">
      <c r="B3398" t="str">
        <f>IF(OR(PLANILLA!AJ3401="SI",PLANILLA!AK3401="SI"),"TIEMPO","")</f>
        <v/>
      </c>
      <c r="C3398" t="str">
        <f>IF(OR(PLANILLA!AJ3401="SI",PLANILLA!AK3401="SI"),"DESPLAZAMIENTO_FORZADO","")</f>
        <v/>
      </c>
      <c r="CR3398" t="str">
        <f>CONCATENATE("COMUNIDAD_",PLANILLA!S3401)</f>
        <v>COMUNIDAD_</v>
      </c>
      <c r="CS3398" t="str">
        <f>CONCATENATE(PLANILLA!S3401,"_",PLANILLA!T3401)</f>
        <v>_</v>
      </c>
      <c r="ES3398" s="42" t="str">
        <f>IF(AND(PLANILLA!AM3401="",PLANILLA!AN3401=""),"",CONCATENATE(PLANILLA!AM3401,"-",PLANILLA!AN3401))</f>
        <v/>
      </c>
    </row>
    <row r="3399" spans="2:149" x14ac:dyDescent="0.25">
      <c r="B3399" t="str">
        <f>IF(OR(PLANILLA!AJ3402="SI",PLANILLA!AK3402="SI"),"TIEMPO","")</f>
        <v/>
      </c>
      <c r="C3399" t="str">
        <f>IF(OR(PLANILLA!AJ3402="SI",PLANILLA!AK3402="SI"),"DESPLAZAMIENTO_FORZADO","")</f>
        <v/>
      </c>
      <c r="CR3399" t="str">
        <f>CONCATENATE("COMUNIDAD_",PLANILLA!S3402)</f>
        <v>COMUNIDAD_</v>
      </c>
      <c r="CS3399" t="str">
        <f>CONCATENATE(PLANILLA!S3402,"_",PLANILLA!T3402)</f>
        <v>_</v>
      </c>
      <c r="ES3399" s="42" t="str">
        <f>IF(AND(PLANILLA!AM3402="",PLANILLA!AN3402=""),"",CONCATENATE(PLANILLA!AM3402,"-",PLANILLA!AN3402))</f>
        <v/>
      </c>
    </row>
    <row r="3400" spans="2:149" x14ac:dyDescent="0.25">
      <c r="B3400" t="str">
        <f>IF(OR(PLANILLA!AJ3403="SI",PLANILLA!AK3403="SI"),"TIEMPO","")</f>
        <v/>
      </c>
      <c r="C3400" t="str">
        <f>IF(OR(PLANILLA!AJ3403="SI",PLANILLA!AK3403="SI"),"DESPLAZAMIENTO_FORZADO","")</f>
        <v/>
      </c>
      <c r="CR3400" t="str">
        <f>CONCATENATE("COMUNIDAD_",PLANILLA!S3403)</f>
        <v>COMUNIDAD_</v>
      </c>
      <c r="CS3400" t="str">
        <f>CONCATENATE(PLANILLA!S3403,"_",PLANILLA!T3403)</f>
        <v>_</v>
      </c>
      <c r="ES3400" s="42" t="str">
        <f>IF(AND(PLANILLA!AM3403="",PLANILLA!AN3403=""),"",CONCATENATE(PLANILLA!AM3403,"-",PLANILLA!AN3403))</f>
        <v/>
      </c>
    </row>
    <row r="3401" spans="2:149" x14ac:dyDescent="0.25">
      <c r="B3401" t="str">
        <f>IF(OR(PLANILLA!AJ3404="SI",PLANILLA!AK3404="SI"),"TIEMPO","")</f>
        <v/>
      </c>
      <c r="C3401" t="str">
        <f>IF(OR(PLANILLA!AJ3404="SI",PLANILLA!AK3404="SI"),"DESPLAZAMIENTO_FORZADO","")</f>
        <v/>
      </c>
      <c r="CR3401" t="str">
        <f>CONCATENATE("COMUNIDAD_",PLANILLA!S3404)</f>
        <v>COMUNIDAD_</v>
      </c>
      <c r="CS3401" t="str">
        <f>CONCATENATE(PLANILLA!S3404,"_",PLANILLA!T3404)</f>
        <v>_</v>
      </c>
      <c r="ES3401" s="42" t="str">
        <f>IF(AND(PLANILLA!AM3404="",PLANILLA!AN3404=""),"",CONCATENATE(PLANILLA!AM3404,"-",PLANILLA!AN3404))</f>
        <v/>
      </c>
    </row>
    <row r="3402" spans="2:149" x14ac:dyDescent="0.25">
      <c r="B3402" t="str">
        <f>IF(OR(PLANILLA!AJ3405="SI",PLANILLA!AK3405="SI"),"TIEMPO","")</f>
        <v/>
      </c>
      <c r="C3402" t="str">
        <f>IF(OR(PLANILLA!AJ3405="SI",PLANILLA!AK3405="SI"),"DESPLAZAMIENTO_FORZADO","")</f>
        <v/>
      </c>
      <c r="CR3402" t="str">
        <f>CONCATENATE("COMUNIDAD_",PLANILLA!S3405)</f>
        <v>COMUNIDAD_</v>
      </c>
      <c r="CS3402" t="str">
        <f>CONCATENATE(PLANILLA!S3405,"_",PLANILLA!T3405)</f>
        <v>_</v>
      </c>
      <c r="ES3402" s="42" t="str">
        <f>IF(AND(PLANILLA!AM3405="",PLANILLA!AN3405=""),"",CONCATENATE(PLANILLA!AM3405,"-",PLANILLA!AN3405))</f>
        <v/>
      </c>
    </row>
    <row r="3403" spans="2:149" x14ac:dyDescent="0.25">
      <c r="B3403" t="str">
        <f>IF(OR(PLANILLA!AJ3406="SI",PLANILLA!AK3406="SI"),"TIEMPO","")</f>
        <v/>
      </c>
      <c r="C3403" t="str">
        <f>IF(OR(PLANILLA!AJ3406="SI",PLANILLA!AK3406="SI"),"DESPLAZAMIENTO_FORZADO","")</f>
        <v/>
      </c>
      <c r="CR3403" t="str">
        <f>CONCATENATE("COMUNIDAD_",PLANILLA!S3406)</f>
        <v>COMUNIDAD_</v>
      </c>
      <c r="CS3403" t="str">
        <f>CONCATENATE(PLANILLA!S3406,"_",PLANILLA!T3406)</f>
        <v>_</v>
      </c>
      <c r="ES3403" s="42" t="str">
        <f>IF(AND(PLANILLA!AM3406="",PLANILLA!AN3406=""),"",CONCATENATE(PLANILLA!AM3406,"-",PLANILLA!AN3406))</f>
        <v/>
      </c>
    </row>
    <row r="3404" spans="2:149" x14ac:dyDescent="0.25">
      <c r="B3404" t="str">
        <f>IF(OR(PLANILLA!AJ3407="SI",PLANILLA!AK3407="SI"),"TIEMPO","")</f>
        <v/>
      </c>
      <c r="C3404" t="str">
        <f>IF(OR(PLANILLA!AJ3407="SI",PLANILLA!AK3407="SI"),"DESPLAZAMIENTO_FORZADO","")</f>
        <v/>
      </c>
      <c r="CR3404" t="str">
        <f>CONCATENATE("COMUNIDAD_",PLANILLA!S3407)</f>
        <v>COMUNIDAD_</v>
      </c>
      <c r="CS3404" t="str">
        <f>CONCATENATE(PLANILLA!S3407,"_",PLANILLA!T3407)</f>
        <v>_</v>
      </c>
      <c r="ES3404" s="42" t="str">
        <f>IF(AND(PLANILLA!AM3407="",PLANILLA!AN3407=""),"",CONCATENATE(PLANILLA!AM3407,"-",PLANILLA!AN3407))</f>
        <v/>
      </c>
    </row>
    <row r="3405" spans="2:149" x14ac:dyDescent="0.25">
      <c r="B3405" t="str">
        <f>IF(OR(PLANILLA!AJ3408="SI",PLANILLA!AK3408="SI"),"TIEMPO","")</f>
        <v/>
      </c>
      <c r="C3405" t="str">
        <f>IF(OR(PLANILLA!AJ3408="SI",PLANILLA!AK3408="SI"),"DESPLAZAMIENTO_FORZADO","")</f>
        <v/>
      </c>
      <c r="CR3405" t="str">
        <f>CONCATENATE("COMUNIDAD_",PLANILLA!S3408)</f>
        <v>COMUNIDAD_</v>
      </c>
      <c r="CS3405" t="str">
        <f>CONCATENATE(PLANILLA!S3408,"_",PLANILLA!T3408)</f>
        <v>_</v>
      </c>
      <c r="ES3405" s="42" t="str">
        <f>IF(AND(PLANILLA!AM3408="",PLANILLA!AN3408=""),"",CONCATENATE(PLANILLA!AM3408,"-",PLANILLA!AN3408))</f>
        <v/>
      </c>
    </row>
    <row r="3406" spans="2:149" x14ac:dyDescent="0.25">
      <c r="B3406" t="str">
        <f>IF(OR(PLANILLA!AJ3409="SI",PLANILLA!AK3409="SI"),"TIEMPO","")</f>
        <v/>
      </c>
      <c r="C3406" t="str">
        <f>IF(OR(PLANILLA!AJ3409="SI",PLANILLA!AK3409="SI"),"DESPLAZAMIENTO_FORZADO","")</f>
        <v/>
      </c>
      <c r="CR3406" t="str">
        <f>CONCATENATE("COMUNIDAD_",PLANILLA!S3409)</f>
        <v>COMUNIDAD_</v>
      </c>
      <c r="CS3406" t="str">
        <f>CONCATENATE(PLANILLA!S3409,"_",PLANILLA!T3409)</f>
        <v>_</v>
      </c>
      <c r="ES3406" s="42" t="str">
        <f>IF(AND(PLANILLA!AM3409="",PLANILLA!AN3409=""),"",CONCATENATE(PLANILLA!AM3409,"-",PLANILLA!AN3409))</f>
        <v/>
      </c>
    </row>
    <row r="3407" spans="2:149" x14ac:dyDescent="0.25">
      <c r="B3407" t="str">
        <f>IF(OR(PLANILLA!AJ3410="SI",PLANILLA!AK3410="SI"),"TIEMPO","")</f>
        <v/>
      </c>
      <c r="C3407" t="str">
        <f>IF(OR(PLANILLA!AJ3410="SI",PLANILLA!AK3410="SI"),"DESPLAZAMIENTO_FORZADO","")</f>
        <v/>
      </c>
      <c r="CR3407" t="str">
        <f>CONCATENATE("COMUNIDAD_",PLANILLA!S3410)</f>
        <v>COMUNIDAD_</v>
      </c>
      <c r="CS3407" t="str">
        <f>CONCATENATE(PLANILLA!S3410,"_",PLANILLA!T3410)</f>
        <v>_</v>
      </c>
      <c r="ES3407" s="42" t="str">
        <f>IF(AND(PLANILLA!AM3410="",PLANILLA!AN3410=""),"",CONCATENATE(PLANILLA!AM3410,"-",PLANILLA!AN3410))</f>
        <v/>
      </c>
    </row>
    <row r="3408" spans="2:149" x14ac:dyDescent="0.25">
      <c r="B3408" t="str">
        <f>IF(OR(PLANILLA!AJ3411="SI",PLANILLA!AK3411="SI"),"TIEMPO","")</f>
        <v/>
      </c>
      <c r="C3408" t="str">
        <f>IF(OR(PLANILLA!AJ3411="SI",PLANILLA!AK3411="SI"),"DESPLAZAMIENTO_FORZADO","")</f>
        <v/>
      </c>
      <c r="CR3408" t="str">
        <f>CONCATENATE("COMUNIDAD_",PLANILLA!S3411)</f>
        <v>COMUNIDAD_</v>
      </c>
      <c r="CS3408" t="str">
        <f>CONCATENATE(PLANILLA!S3411,"_",PLANILLA!T3411)</f>
        <v>_</v>
      </c>
      <c r="ES3408" s="42" t="str">
        <f>IF(AND(PLANILLA!AM3411="",PLANILLA!AN3411=""),"",CONCATENATE(PLANILLA!AM3411,"-",PLANILLA!AN3411))</f>
        <v/>
      </c>
    </row>
    <row r="3409" spans="2:149" x14ac:dyDescent="0.25">
      <c r="B3409" t="str">
        <f>IF(OR(PLANILLA!AJ3412="SI",PLANILLA!AK3412="SI"),"TIEMPO","")</f>
        <v/>
      </c>
      <c r="C3409" t="str">
        <f>IF(OR(PLANILLA!AJ3412="SI",PLANILLA!AK3412="SI"),"DESPLAZAMIENTO_FORZADO","")</f>
        <v/>
      </c>
      <c r="CR3409" t="str">
        <f>CONCATENATE("COMUNIDAD_",PLANILLA!S3412)</f>
        <v>COMUNIDAD_</v>
      </c>
      <c r="CS3409" t="str">
        <f>CONCATENATE(PLANILLA!S3412,"_",PLANILLA!T3412)</f>
        <v>_</v>
      </c>
      <c r="ES3409" s="42" t="str">
        <f>IF(AND(PLANILLA!AM3412="",PLANILLA!AN3412=""),"",CONCATENATE(PLANILLA!AM3412,"-",PLANILLA!AN3412))</f>
        <v/>
      </c>
    </row>
    <row r="3410" spans="2:149" x14ac:dyDescent="0.25">
      <c r="B3410" t="str">
        <f>IF(OR(PLANILLA!AJ3413="SI",PLANILLA!AK3413="SI"),"TIEMPO","")</f>
        <v/>
      </c>
      <c r="C3410" t="str">
        <f>IF(OR(PLANILLA!AJ3413="SI",PLANILLA!AK3413="SI"),"DESPLAZAMIENTO_FORZADO","")</f>
        <v/>
      </c>
      <c r="CR3410" t="str">
        <f>CONCATENATE("COMUNIDAD_",PLANILLA!S3413)</f>
        <v>COMUNIDAD_</v>
      </c>
      <c r="CS3410" t="str">
        <f>CONCATENATE(PLANILLA!S3413,"_",PLANILLA!T3413)</f>
        <v>_</v>
      </c>
      <c r="ES3410" s="42" t="str">
        <f>IF(AND(PLANILLA!AM3413="",PLANILLA!AN3413=""),"",CONCATENATE(PLANILLA!AM3413,"-",PLANILLA!AN3413))</f>
        <v/>
      </c>
    </row>
    <row r="3411" spans="2:149" x14ac:dyDescent="0.25">
      <c r="B3411" t="str">
        <f>IF(OR(PLANILLA!AJ3414="SI",PLANILLA!AK3414="SI"),"TIEMPO","")</f>
        <v/>
      </c>
      <c r="C3411" t="str">
        <f>IF(OR(PLANILLA!AJ3414="SI",PLANILLA!AK3414="SI"),"DESPLAZAMIENTO_FORZADO","")</f>
        <v/>
      </c>
      <c r="CR3411" t="str">
        <f>CONCATENATE("COMUNIDAD_",PLANILLA!S3414)</f>
        <v>COMUNIDAD_</v>
      </c>
      <c r="CS3411" t="str">
        <f>CONCATENATE(PLANILLA!S3414,"_",PLANILLA!T3414)</f>
        <v>_</v>
      </c>
      <c r="ES3411" s="42" t="str">
        <f>IF(AND(PLANILLA!AM3414="",PLANILLA!AN3414=""),"",CONCATENATE(PLANILLA!AM3414,"-",PLANILLA!AN3414))</f>
        <v/>
      </c>
    </row>
    <row r="3412" spans="2:149" x14ac:dyDescent="0.25">
      <c r="B3412" t="str">
        <f>IF(OR(PLANILLA!AJ3415="SI",PLANILLA!AK3415="SI"),"TIEMPO","")</f>
        <v/>
      </c>
      <c r="C3412" t="str">
        <f>IF(OR(PLANILLA!AJ3415="SI",PLANILLA!AK3415="SI"),"DESPLAZAMIENTO_FORZADO","")</f>
        <v/>
      </c>
      <c r="CR3412" t="str">
        <f>CONCATENATE("COMUNIDAD_",PLANILLA!S3415)</f>
        <v>COMUNIDAD_</v>
      </c>
      <c r="CS3412" t="str">
        <f>CONCATENATE(PLANILLA!S3415,"_",PLANILLA!T3415)</f>
        <v>_</v>
      </c>
      <c r="ES3412" s="42" t="str">
        <f>IF(AND(PLANILLA!AM3415="",PLANILLA!AN3415=""),"",CONCATENATE(PLANILLA!AM3415,"-",PLANILLA!AN3415))</f>
        <v/>
      </c>
    </row>
    <row r="3413" spans="2:149" x14ac:dyDescent="0.25">
      <c r="B3413" t="str">
        <f>IF(OR(PLANILLA!AJ3416="SI",PLANILLA!AK3416="SI"),"TIEMPO","")</f>
        <v/>
      </c>
      <c r="C3413" t="str">
        <f>IF(OR(PLANILLA!AJ3416="SI",PLANILLA!AK3416="SI"),"DESPLAZAMIENTO_FORZADO","")</f>
        <v/>
      </c>
      <c r="CR3413" t="str">
        <f>CONCATENATE("COMUNIDAD_",PLANILLA!S3416)</f>
        <v>COMUNIDAD_</v>
      </c>
      <c r="CS3413" t="str">
        <f>CONCATENATE(PLANILLA!S3416,"_",PLANILLA!T3416)</f>
        <v>_</v>
      </c>
      <c r="ES3413" s="42" t="str">
        <f>IF(AND(PLANILLA!AM3416="",PLANILLA!AN3416=""),"",CONCATENATE(PLANILLA!AM3416,"-",PLANILLA!AN3416))</f>
        <v/>
      </c>
    </row>
    <row r="3414" spans="2:149" x14ac:dyDescent="0.25">
      <c r="B3414" t="str">
        <f>IF(OR(PLANILLA!AJ3417="SI",PLANILLA!AK3417="SI"),"TIEMPO","")</f>
        <v/>
      </c>
      <c r="C3414" t="str">
        <f>IF(OR(PLANILLA!AJ3417="SI",PLANILLA!AK3417="SI"),"DESPLAZAMIENTO_FORZADO","")</f>
        <v/>
      </c>
      <c r="CR3414" t="str">
        <f>CONCATENATE("COMUNIDAD_",PLANILLA!S3417)</f>
        <v>COMUNIDAD_</v>
      </c>
      <c r="CS3414" t="str">
        <f>CONCATENATE(PLANILLA!S3417,"_",PLANILLA!T3417)</f>
        <v>_</v>
      </c>
      <c r="ES3414" s="42" t="str">
        <f>IF(AND(PLANILLA!AM3417="",PLANILLA!AN3417=""),"",CONCATENATE(PLANILLA!AM3417,"-",PLANILLA!AN3417))</f>
        <v/>
      </c>
    </row>
    <row r="3415" spans="2:149" x14ac:dyDescent="0.25">
      <c r="B3415" t="str">
        <f>IF(OR(PLANILLA!AJ3418="SI",PLANILLA!AK3418="SI"),"TIEMPO","")</f>
        <v/>
      </c>
      <c r="C3415" t="str">
        <f>IF(OR(PLANILLA!AJ3418="SI",PLANILLA!AK3418="SI"),"DESPLAZAMIENTO_FORZADO","")</f>
        <v/>
      </c>
      <c r="CR3415" t="str">
        <f>CONCATENATE("COMUNIDAD_",PLANILLA!S3418)</f>
        <v>COMUNIDAD_</v>
      </c>
      <c r="CS3415" t="str">
        <f>CONCATENATE(PLANILLA!S3418,"_",PLANILLA!T3418)</f>
        <v>_</v>
      </c>
      <c r="ES3415" s="42" t="str">
        <f>IF(AND(PLANILLA!AM3418="",PLANILLA!AN3418=""),"",CONCATENATE(PLANILLA!AM3418,"-",PLANILLA!AN3418))</f>
        <v/>
      </c>
    </row>
    <row r="3416" spans="2:149" x14ac:dyDescent="0.25">
      <c r="B3416" t="str">
        <f>IF(OR(PLANILLA!AJ3419="SI",PLANILLA!AK3419="SI"),"TIEMPO","")</f>
        <v/>
      </c>
      <c r="C3416" t="str">
        <f>IF(OR(PLANILLA!AJ3419="SI",PLANILLA!AK3419="SI"),"DESPLAZAMIENTO_FORZADO","")</f>
        <v/>
      </c>
      <c r="CR3416" t="str">
        <f>CONCATENATE("COMUNIDAD_",PLANILLA!S3419)</f>
        <v>COMUNIDAD_</v>
      </c>
      <c r="CS3416" t="str">
        <f>CONCATENATE(PLANILLA!S3419,"_",PLANILLA!T3419)</f>
        <v>_</v>
      </c>
      <c r="ES3416" s="42" t="str">
        <f>IF(AND(PLANILLA!AM3419="",PLANILLA!AN3419=""),"",CONCATENATE(PLANILLA!AM3419,"-",PLANILLA!AN3419))</f>
        <v/>
      </c>
    </row>
    <row r="3417" spans="2:149" x14ac:dyDescent="0.25">
      <c r="B3417" t="str">
        <f>IF(OR(PLANILLA!AJ3420="SI",PLANILLA!AK3420="SI"),"TIEMPO","")</f>
        <v/>
      </c>
      <c r="C3417" t="str">
        <f>IF(OR(PLANILLA!AJ3420="SI",PLANILLA!AK3420="SI"),"DESPLAZAMIENTO_FORZADO","")</f>
        <v/>
      </c>
      <c r="CR3417" t="str">
        <f>CONCATENATE("COMUNIDAD_",PLANILLA!S3420)</f>
        <v>COMUNIDAD_</v>
      </c>
      <c r="CS3417" t="str">
        <f>CONCATENATE(PLANILLA!S3420,"_",PLANILLA!T3420)</f>
        <v>_</v>
      </c>
      <c r="ES3417" s="42" t="str">
        <f>IF(AND(PLANILLA!AM3420="",PLANILLA!AN3420=""),"",CONCATENATE(PLANILLA!AM3420,"-",PLANILLA!AN3420))</f>
        <v/>
      </c>
    </row>
    <row r="3418" spans="2:149" x14ac:dyDescent="0.25">
      <c r="B3418" t="str">
        <f>IF(OR(PLANILLA!AJ3421="SI",PLANILLA!AK3421="SI"),"TIEMPO","")</f>
        <v/>
      </c>
      <c r="C3418" t="str">
        <f>IF(OR(PLANILLA!AJ3421="SI",PLANILLA!AK3421="SI"),"DESPLAZAMIENTO_FORZADO","")</f>
        <v/>
      </c>
      <c r="CR3418" t="str">
        <f>CONCATENATE("COMUNIDAD_",PLANILLA!S3421)</f>
        <v>COMUNIDAD_</v>
      </c>
      <c r="CS3418" t="str">
        <f>CONCATENATE(PLANILLA!S3421,"_",PLANILLA!T3421)</f>
        <v>_</v>
      </c>
      <c r="ES3418" s="42" t="str">
        <f>IF(AND(PLANILLA!AM3421="",PLANILLA!AN3421=""),"",CONCATENATE(PLANILLA!AM3421,"-",PLANILLA!AN3421))</f>
        <v/>
      </c>
    </row>
    <row r="3419" spans="2:149" x14ac:dyDescent="0.25">
      <c r="B3419" t="str">
        <f>IF(OR(PLANILLA!AJ3422="SI",PLANILLA!AK3422="SI"),"TIEMPO","")</f>
        <v/>
      </c>
      <c r="C3419" t="str">
        <f>IF(OR(PLANILLA!AJ3422="SI",PLANILLA!AK3422="SI"),"DESPLAZAMIENTO_FORZADO","")</f>
        <v/>
      </c>
      <c r="CR3419" t="str">
        <f>CONCATENATE("COMUNIDAD_",PLANILLA!S3422)</f>
        <v>COMUNIDAD_</v>
      </c>
      <c r="CS3419" t="str">
        <f>CONCATENATE(PLANILLA!S3422,"_",PLANILLA!T3422)</f>
        <v>_</v>
      </c>
      <c r="ES3419" s="42" t="str">
        <f>IF(AND(PLANILLA!AM3422="",PLANILLA!AN3422=""),"",CONCATENATE(PLANILLA!AM3422,"-",PLANILLA!AN3422))</f>
        <v/>
      </c>
    </row>
    <row r="3420" spans="2:149" x14ac:dyDescent="0.25">
      <c r="B3420" t="str">
        <f>IF(OR(PLANILLA!AJ3423="SI",PLANILLA!AK3423="SI"),"TIEMPO","")</f>
        <v/>
      </c>
      <c r="C3420" t="str">
        <f>IF(OR(PLANILLA!AJ3423="SI",PLANILLA!AK3423="SI"),"DESPLAZAMIENTO_FORZADO","")</f>
        <v/>
      </c>
      <c r="CR3420" t="str">
        <f>CONCATENATE("COMUNIDAD_",PLANILLA!S3423)</f>
        <v>COMUNIDAD_</v>
      </c>
      <c r="CS3420" t="str">
        <f>CONCATENATE(PLANILLA!S3423,"_",PLANILLA!T3423)</f>
        <v>_</v>
      </c>
      <c r="ES3420" s="42" t="str">
        <f>IF(AND(PLANILLA!AM3423="",PLANILLA!AN3423=""),"",CONCATENATE(PLANILLA!AM3423,"-",PLANILLA!AN3423))</f>
        <v/>
      </c>
    </row>
    <row r="3421" spans="2:149" x14ac:dyDescent="0.25">
      <c r="B3421" t="str">
        <f>IF(OR(PLANILLA!AJ3424="SI",PLANILLA!AK3424="SI"),"TIEMPO","")</f>
        <v/>
      </c>
      <c r="C3421" t="str">
        <f>IF(OR(PLANILLA!AJ3424="SI",PLANILLA!AK3424="SI"),"DESPLAZAMIENTO_FORZADO","")</f>
        <v/>
      </c>
      <c r="CR3421" t="str">
        <f>CONCATENATE("COMUNIDAD_",PLANILLA!S3424)</f>
        <v>COMUNIDAD_</v>
      </c>
      <c r="CS3421" t="str">
        <f>CONCATENATE(PLANILLA!S3424,"_",PLANILLA!T3424)</f>
        <v>_</v>
      </c>
      <c r="ES3421" s="42" t="str">
        <f>IF(AND(PLANILLA!AM3424="",PLANILLA!AN3424=""),"",CONCATENATE(PLANILLA!AM3424,"-",PLANILLA!AN3424))</f>
        <v/>
      </c>
    </row>
    <row r="3422" spans="2:149" x14ac:dyDescent="0.25">
      <c r="B3422" t="str">
        <f>IF(OR(PLANILLA!AJ3425="SI",PLANILLA!AK3425="SI"),"TIEMPO","")</f>
        <v/>
      </c>
      <c r="C3422" t="str">
        <f>IF(OR(PLANILLA!AJ3425="SI",PLANILLA!AK3425="SI"),"DESPLAZAMIENTO_FORZADO","")</f>
        <v/>
      </c>
      <c r="CR3422" t="str">
        <f>CONCATENATE("COMUNIDAD_",PLANILLA!S3425)</f>
        <v>COMUNIDAD_</v>
      </c>
      <c r="CS3422" t="str">
        <f>CONCATENATE(PLANILLA!S3425,"_",PLANILLA!T3425)</f>
        <v>_</v>
      </c>
      <c r="ES3422" s="42" t="str">
        <f>IF(AND(PLANILLA!AM3425="",PLANILLA!AN3425=""),"",CONCATENATE(PLANILLA!AM3425,"-",PLANILLA!AN3425))</f>
        <v/>
      </c>
    </row>
    <row r="3423" spans="2:149" x14ac:dyDescent="0.25">
      <c r="B3423" t="str">
        <f>IF(OR(PLANILLA!AJ3426="SI",PLANILLA!AK3426="SI"),"TIEMPO","")</f>
        <v/>
      </c>
      <c r="C3423" t="str">
        <f>IF(OR(PLANILLA!AJ3426="SI",PLANILLA!AK3426="SI"),"DESPLAZAMIENTO_FORZADO","")</f>
        <v/>
      </c>
      <c r="CR3423" t="str">
        <f>CONCATENATE("COMUNIDAD_",PLANILLA!S3426)</f>
        <v>COMUNIDAD_</v>
      </c>
      <c r="CS3423" t="str">
        <f>CONCATENATE(PLANILLA!S3426,"_",PLANILLA!T3426)</f>
        <v>_</v>
      </c>
      <c r="ES3423" s="42" t="str">
        <f>IF(AND(PLANILLA!AM3426="",PLANILLA!AN3426=""),"",CONCATENATE(PLANILLA!AM3426,"-",PLANILLA!AN3426))</f>
        <v/>
      </c>
    </row>
    <row r="3424" spans="2:149" x14ac:dyDescent="0.25">
      <c r="B3424" t="str">
        <f>IF(OR(PLANILLA!AJ3427="SI",PLANILLA!AK3427="SI"),"TIEMPO","")</f>
        <v/>
      </c>
      <c r="C3424" t="str">
        <f>IF(OR(PLANILLA!AJ3427="SI",PLANILLA!AK3427="SI"),"DESPLAZAMIENTO_FORZADO","")</f>
        <v/>
      </c>
      <c r="CR3424" t="str">
        <f>CONCATENATE("COMUNIDAD_",PLANILLA!S3427)</f>
        <v>COMUNIDAD_</v>
      </c>
      <c r="CS3424" t="str">
        <f>CONCATENATE(PLANILLA!S3427,"_",PLANILLA!T3427)</f>
        <v>_</v>
      </c>
      <c r="ES3424" s="42" t="str">
        <f>IF(AND(PLANILLA!AM3427="",PLANILLA!AN3427=""),"",CONCATENATE(PLANILLA!AM3427,"-",PLANILLA!AN3427))</f>
        <v/>
      </c>
    </row>
    <row r="3425" spans="2:149" x14ac:dyDescent="0.25">
      <c r="B3425" t="str">
        <f>IF(OR(PLANILLA!AJ3428="SI",PLANILLA!AK3428="SI"),"TIEMPO","")</f>
        <v/>
      </c>
      <c r="C3425" t="str">
        <f>IF(OR(PLANILLA!AJ3428="SI",PLANILLA!AK3428="SI"),"DESPLAZAMIENTO_FORZADO","")</f>
        <v/>
      </c>
      <c r="CR3425" t="str">
        <f>CONCATENATE("COMUNIDAD_",PLANILLA!S3428)</f>
        <v>COMUNIDAD_</v>
      </c>
      <c r="CS3425" t="str">
        <f>CONCATENATE(PLANILLA!S3428,"_",PLANILLA!T3428)</f>
        <v>_</v>
      </c>
      <c r="ES3425" s="42" t="str">
        <f>IF(AND(PLANILLA!AM3428="",PLANILLA!AN3428=""),"",CONCATENATE(PLANILLA!AM3428,"-",PLANILLA!AN3428))</f>
        <v/>
      </c>
    </row>
    <row r="3426" spans="2:149" x14ac:dyDescent="0.25">
      <c r="B3426" t="str">
        <f>IF(OR(PLANILLA!AJ3429="SI",PLANILLA!AK3429="SI"),"TIEMPO","")</f>
        <v/>
      </c>
      <c r="C3426" t="str">
        <f>IF(OR(PLANILLA!AJ3429="SI",PLANILLA!AK3429="SI"),"DESPLAZAMIENTO_FORZADO","")</f>
        <v/>
      </c>
      <c r="CR3426" t="str">
        <f>CONCATENATE("COMUNIDAD_",PLANILLA!S3429)</f>
        <v>COMUNIDAD_</v>
      </c>
      <c r="CS3426" t="str">
        <f>CONCATENATE(PLANILLA!S3429,"_",PLANILLA!T3429)</f>
        <v>_</v>
      </c>
      <c r="ES3426" s="42" t="str">
        <f>IF(AND(PLANILLA!AM3429="",PLANILLA!AN3429=""),"",CONCATENATE(PLANILLA!AM3429,"-",PLANILLA!AN3429))</f>
        <v/>
      </c>
    </row>
    <row r="3427" spans="2:149" x14ac:dyDescent="0.25">
      <c r="B3427" t="str">
        <f>IF(OR(PLANILLA!AJ3430="SI",PLANILLA!AK3430="SI"),"TIEMPO","")</f>
        <v/>
      </c>
      <c r="C3427" t="str">
        <f>IF(OR(PLANILLA!AJ3430="SI",PLANILLA!AK3430="SI"),"DESPLAZAMIENTO_FORZADO","")</f>
        <v/>
      </c>
      <c r="CR3427" t="str">
        <f>CONCATENATE("COMUNIDAD_",PLANILLA!S3430)</f>
        <v>COMUNIDAD_</v>
      </c>
      <c r="CS3427" t="str">
        <f>CONCATENATE(PLANILLA!S3430,"_",PLANILLA!T3430)</f>
        <v>_</v>
      </c>
      <c r="ES3427" s="42" t="str">
        <f>IF(AND(PLANILLA!AM3430="",PLANILLA!AN3430=""),"",CONCATENATE(PLANILLA!AM3430,"-",PLANILLA!AN3430))</f>
        <v/>
      </c>
    </row>
    <row r="3428" spans="2:149" x14ac:dyDescent="0.25">
      <c r="B3428" t="str">
        <f>IF(OR(PLANILLA!AJ3431="SI",PLANILLA!AK3431="SI"),"TIEMPO","")</f>
        <v/>
      </c>
      <c r="C3428" t="str">
        <f>IF(OR(PLANILLA!AJ3431="SI",PLANILLA!AK3431="SI"),"DESPLAZAMIENTO_FORZADO","")</f>
        <v/>
      </c>
      <c r="CR3428" t="str">
        <f>CONCATENATE("COMUNIDAD_",PLANILLA!S3431)</f>
        <v>COMUNIDAD_</v>
      </c>
      <c r="CS3428" t="str">
        <f>CONCATENATE(PLANILLA!S3431,"_",PLANILLA!T3431)</f>
        <v>_</v>
      </c>
      <c r="ES3428" s="42" t="str">
        <f>IF(AND(PLANILLA!AM3431="",PLANILLA!AN3431=""),"",CONCATENATE(PLANILLA!AM3431,"-",PLANILLA!AN3431))</f>
        <v/>
      </c>
    </row>
    <row r="3429" spans="2:149" x14ac:dyDescent="0.25">
      <c r="B3429" t="str">
        <f>IF(OR(PLANILLA!AJ3432="SI",PLANILLA!AK3432="SI"),"TIEMPO","")</f>
        <v/>
      </c>
      <c r="C3429" t="str">
        <f>IF(OR(PLANILLA!AJ3432="SI",PLANILLA!AK3432="SI"),"DESPLAZAMIENTO_FORZADO","")</f>
        <v/>
      </c>
      <c r="CR3429" t="str">
        <f>CONCATENATE("COMUNIDAD_",PLANILLA!S3432)</f>
        <v>COMUNIDAD_</v>
      </c>
      <c r="CS3429" t="str">
        <f>CONCATENATE(PLANILLA!S3432,"_",PLANILLA!T3432)</f>
        <v>_</v>
      </c>
      <c r="ES3429" s="42" t="str">
        <f>IF(AND(PLANILLA!AM3432="",PLANILLA!AN3432=""),"",CONCATENATE(PLANILLA!AM3432,"-",PLANILLA!AN3432))</f>
        <v/>
      </c>
    </row>
    <row r="3430" spans="2:149" x14ac:dyDescent="0.25">
      <c r="B3430" t="str">
        <f>IF(OR(PLANILLA!AJ3433="SI",PLANILLA!AK3433="SI"),"TIEMPO","")</f>
        <v/>
      </c>
      <c r="C3430" t="str">
        <f>IF(OR(PLANILLA!AJ3433="SI",PLANILLA!AK3433="SI"),"DESPLAZAMIENTO_FORZADO","")</f>
        <v/>
      </c>
      <c r="CR3430" t="str">
        <f>CONCATENATE("COMUNIDAD_",PLANILLA!S3433)</f>
        <v>COMUNIDAD_</v>
      </c>
      <c r="CS3430" t="str">
        <f>CONCATENATE(PLANILLA!S3433,"_",PLANILLA!T3433)</f>
        <v>_</v>
      </c>
      <c r="ES3430" s="42" t="str">
        <f>IF(AND(PLANILLA!AM3433="",PLANILLA!AN3433=""),"",CONCATENATE(PLANILLA!AM3433,"-",PLANILLA!AN3433))</f>
        <v/>
      </c>
    </row>
    <row r="3431" spans="2:149" x14ac:dyDescent="0.25">
      <c r="B3431" t="str">
        <f>IF(OR(PLANILLA!AJ3434="SI",PLANILLA!AK3434="SI"),"TIEMPO","")</f>
        <v/>
      </c>
      <c r="C3431" t="str">
        <f>IF(OR(PLANILLA!AJ3434="SI",PLANILLA!AK3434="SI"),"DESPLAZAMIENTO_FORZADO","")</f>
        <v/>
      </c>
      <c r="CR3431" t="str">
        <f>CONCATENATE("COMUNIDAD_",PLANILLA!S3434)</f>
        <v>COMUNIDAD_</v>
      </c>
      <c r="CS3431" t="str">
        <f>CONCATENATE(PLANILLA!S3434,"_",PLANILLA!T3434)</f>
        <v>_</v>
      </c>
      <c r="ES3431" s="42" t="str">
        <f>IF(AND(PLANILLA!AM3434="",PLANILLA!AN3434=""),"",CONCATENATE(PLANILLA!AM3434,"-",PLANILLA!AN3434))</f>
        <v/>
      </c>
    </row>
    <row r="3432" spans="2:149" x14ac:dyDescent="0.25">
      <c r="B3432" t="str">
        <f>IF(OR(PLANILLA!AJ3435="SI",PLANILLA!AK3435="SI"),"TIEMPO","")</f>
        <v/>
      </c>
      <c r="C3432" t="str">
        <f>IF(OR(PLANILLA!AJ3435="SI",PLANILLA!AK3435="SI"),"DESPLAZAMIENTO_FORZADO","")</f>
        <v/>
      </c>
      <c r="CR3432" t="str">
        <f>CONCATENATE("COMUNIDAD_",PLANILLA!S3435)</f>
        <v>COMUNIDAD_</v>
      </c>
      <c r="CS3432" t="str">
        <f>CONCATENATE(PLANILLA!S3435,"_",PLANILLA!T3435)</f>
        <v>_</v>
      </c>
      <c r="ES3432" s="42" t="str">
        <f>IF(AND(PLANILLA!AM3435="",PLANILLA!AN3435=""),"",CONCATENATE(PLANILLA!AM3435,"-",PLANILLA!AN3435))</f>
        <v/>
      </c>
    </row>
    <row r="3433" spans="2:149" x14ac:dyDescent="0.25">
      <c r="B3433" t="str">
        <f>IF(OR(PLANILLA!AJ3436="SI",PLANILLA!AK3436="SI"),"TIEMPO","")</f>
        <v/>
      </c>
      <c r="C3433" t="str">
        <f>IF(OR(PLANILLA!AJ3436="SI",PLANILLA!AK3436="SI"),"DESPLAZAMIENTO_FORZADO","")</f>
        <v/>
      </c>
      <c r="CR3433" t="str">
        <f>CONCATENATE("COMUNIDAD_",PLANILLA!S3436)</f>
        <v>COMUNIDAD_</v>
      </c>
      <c r="CS3433" t="str">
        <f>CONCATENATE(PLANILLA!S3436,"_",PLANILLA!T3436)</f>
        <v>_</v>
      </c>
      <c r="ES3433" s="42" t="str">
        <f>IF(AND(PLANILLA!AM3436="",PLANILLA!AN3436=""),"",CONCATENATE(PLANILLA!AM3436,"-",PLANILLA!AN3436))</f>
        <v/>
      </c>
    </row>
    <row r="3434" spans="2:149" x14ac:dyDescent="0.25">
      <c r="B3434" t="str">
        <f>IF(OR(PLANILLA!AJ3437="SI",PLANILLA!AK3437="SI"),"TIEMPO","")</f>
        <v/>
      </c>
      <c r="C3434" t="str">
        <f>IF(OR(PLANILLA!AJ3437="SI",PLANILLA!AK3437="SI"),"DESPLAZAMIENTO_FORZADO","")</f>
        <v/>
      </c>
      <c r="CR3434" t="str">
        <f>CONCATENATE("COMUNIDAD_",PLANILLA!S3437)</f>
        <v>COMUNIDAD_</v>
      </c>
      <c r="CS3434" t="str">
        <f>CONCATENATE(PLANILLA!S3437,"_",PLANILLA!T3437)</f>
        <v>_</v>
      </c>
      <c r="ES3434" s="42" t="str">
        <f>IF(AND(PLANILLA!AM3437="",PLANILLA!AN3437=""),"",CONCATENATE(PLANILLA!AM3437,"-",PLANILLA!AN3437))</f>
        <v/>
      </c>
    </row>
    <row r="3435" spans="2:149" x14ac:dyDescent="0.25">
      <c r="B3435" t="str">
        <f>IF(OR(PLANILLA!AJ3438="SI",PLANILLA!AK3438="SI"),"TIEMPO","")</f>
        <v/>
      </c>
      <c r="C3435" t="str">
        <f>IF(OR(PLANILLA!AJ3438="SI",PLANILLA!AK3438="SI"),"DESPLAZAMIENTO_FORZADO","")</f>
        <v/>
      </c>
      <c r="CR3435" t="str">
        <f>CONCATENATE("COMUNIDAD_",PLANILLA!S3438)</f>
        <v>COMUNIDAD_</v>
      </c>
      <c r="CS3435" t="str">
        <f>CONCATENATE(PLANILLA!S3438,"_",PLANILLA!T3438)</f>
        <v>_</v>
      </c>
      <c r="ES3435" s="42" t="str">
        <f>IF(AND(PLANILLA!AM3438="",PLANILLA!AN3438=""),"",CONCATENATE(PLANILLA!AM3438,"-",PLANILLA!AN3438))</f>
        <v/>
      </c>
    </row>
    <row r="3436" spans="2:149" x14ac:dyDescent="0.25">
      <c r="B3436" t="str">
        <f>IF(OR(PLANILLA!AJ3439="SI",PLANILLA!AK3439="SI"),"TIEMPO","")</f>
        <v/>
      </c>
      <c r="C3436" t="str">
        <f>IF(OR(PLANILLA!AJ3439="SI",PLANILLA!AK3439="SI"),"DESPLAZAMIENTO_FORZADO","")</f>
        <v/>
      </c>
      <c r="CR3436" t="str">
        <f>CONCATENATE("COMUNIDAD_",PLANILLA!S3439)</f>
        <v>COMUNIDAD_</v>
      </c>
      <c r="CS3436" t="str">
        <f>CONCATENATE(PLANILLA!S3439,"_",PLANILLA!T3439)</f>
        <v>_</v>
      </c>
      <c r="ES3436" s="42" t="str">
        <f>IF(AND(PLANILLA!AM3439="",PLANILLA!AN3439=""),"",CONCATENATE(PLANILLA!AM3439,"-",PLANILLA!AN3439))</f>
        <v/>
      </c>
    </row>
    <row r="3437" spans="2:149" x14ac:dyDescent="0.25">
      <c r="B3437" t="str">
        <f>IF(OR(PLANILLA!AJ3440="SI",PLANILLA!AK3440="SI"),"TIEMPO","")</f>
        <v/>
      </c>
      <c r="C3437" t="str">
        <f>IF(OR(PLANILLA!AJ3440="SI",PLANILLA!AK3440="SI"),"DESPLAZAMIENTO_FORZADO","")</f>
        <v/>
      </c>
      <c r="CR3437" t="str">
        <f>CONCATENATE("COMUNIDAD_",PLANILLA!S3440)</f>
        <v>COMUNIDAD_</v>
      </c>
      <c r="CS3437" t="str">
        <f>CONCATENATE(PLANILLA!S3440,"_",PLANILLA!T3440)</f>
        <v>_</v>
      </c>
      <c r="ES3437" s="42" t="str">
        <f>IF(AND(PLANILLA!AM3440="",PLANILLA!AN3440=""),"",CONCATENATE(PLANILLA!AM3440,"-",PLANILLA!AN3440))</f>
        <v/>
      </c>
    </row>
    <row r="3438" spans="2:149" x14ac:dyDescent="0.25">
      <c r="B3438" t="str">
        <f>IF(OR(PLANILLA!AJ3441="SI",PLANILLA!AK3441="SI"),"TIEMPO","")</f>
        <v/>
      </c>
      <c r="C3438" t="str">
        <f>IF(OR(PLANILLA!AJ3441="SI",PLANILLA!AK3441="SI"),"DESPLAZAMIENTO_FORZADO","")</f>
        <v/>
      </c>
      <c r="CR3438" t="str">
        <f>CONCATENATE("COMUNIDAD_",PLANILLA!S3441)</f>
        <v>COMUNIDAD_</v>
      </c>
      <c r="CS3438" t="str">
        <f>CONCATENATE(PLANILLA!S3441,"_",PLANILLA!T3441)</f>
        <v>_</v>
      </c>
      <c r="ES3438" s="42" t="str">
        <f>IF(AND(PLANILLA!AM3441="",PLANILLA!AN3441=""),"",CONCATENATE(PLANILLA!AM3441,"-",PLANILLA!AN3441))</f>
        <v/>
      </c>
    </row>
    <row r="3439" spans="2:149" x14ac:dyDescent="0.25">
      <c r="B3439" t="str">
        <f>IF(OR(PLANILLA!AJ3442="SI",PLANILLA!AK3442="SI"),"TIEMPO","")</f>
        <v/>
      </c>
      <c r="C3439" t="str">
        <f>IF(OR(PLANILLA!AJ3442="SI",PLANILLA!AK3442="SI"),"DESPLAZAMIENTO_FORZADO","")</f>
        <v/>
      </c>
      <c r="CR3439" t="str">
        <f>CONCATENATE("COMUNIDAD_",PLANILLA!S3442)</f>
        <v>COMUNIDAD_</v>
      </c>
      <c r="CS3439" t="str">
        <f>CONCATENATE(PLANILLA!S3442,"_",PLANILLA!T3442)</f>
        <v>_</v>
      </c>
      <c r="ES3439" s="42" t="str">
        <f>IF(AND(PLANILLA!AM3442="",PLANILLA!AN3442=""),"",CONCATENATE(PLANILLA!AM3442,"-",PLANILLA!AN3442))</f>
        <v/>
      </c>
    </row>
    <row r="3440" spans="2:149" x14ac:dyDescent="0.25">
      <c r="B3440" t="str">
        <f>IF(OR(PLANILLA!AJ3443="SI",PLANILLA!AK3443="SI"),"TIEMPO","")</f>
        <v/>
      </c>
      <c r="C3440" t="str">
        <f>IF(OR(PLANILLA!AJ3443="SI",PLANILLA!AK3443="SI"),"DESPLAZAMIENTO_FORZADO","")</f>
        <v/>
      </c>
      <c r="CR3440" t="str">
        <f>CONCATENATE("COMUNIDAD_",PLANILLA!S3443)</f>
        <v>COMUNIDAD_</v>
      </c>
      <c r="CS3440" t="str">
        <f>CONCATENATE(PLANILLA!S3443,"_",PLANILLA!T3443)</f>
        <v>_</v>
      </c>
      <c r="ES3440" s="42" t="str">
        <f>IF(AND(PLANILLA!AM3443="",PLANILLA!AN3443=""),"",CONCATENATE(PLANILLA!AM3443,"-",PLANILLA!AN3443))</f>
        <v/>
      </c>
    </row>
    <row r="3441" spans="2:149" x14ac:dyDescent="0.25">
      <c r="B3441" t="str">
        <f>IF(OR(PLANILLA!AJ3444="SI",PLANILLA!AK3444="SI"),"TIEMPO","")</f>
        <v/>
      </c>
      <c r="C3441" t="str">
        <f>IF(OR(PLANILLA!AJ3444="SI",PLANILLA!AK3444="SI"),"DESPLAZAMIENTO_FORZADO","")</f>
        <v/>
      </c>
      <c r="CR3441" t="str">
        <f>CONCATENATE("COMUNIDAD_",PLANILLA!S3444)</f>
        <v>COMUNIDAD_</v>
      </c>
      <c r="CS3441" t="str">
        <f>CONCATENATE(PLANILLA!S3444,"_",PLANILLA!T3444)</f>
        <v>_</v>
      </c>
      <c r="ES3441" s="42" t="str">
        <f>IF(AND(PLANILLA!AM3444="",PLANILLA!AN3444=""),"",CONCATENATE(PLANILLA!AM3444,"-",PLANILLA!AN3444))</f>
        <v/>
      </c>
    </row>
    <row r="3442" spans="2:149" x14ac:dyDescent="0.25">
      <c r="B3442" t="str">
        <f>IF(OR(PLANILLA!AJ3445="SI",PLANILLA!AK3445="SI"),"TIEMPO","")</f>
        <v/>
      </c>
      <c r="C3442" t="str">
        <f>IF(OR(PLANILLA!AJ3445="SI",PLANILLA!AK3445="SI"),"DESPLAZAMIENTO_FORZADO","")</f>
        <v/>
      </c>
      <c r="CR3442" t="str">
        <f>CONCATENATE("COMUNIDAD_",PLANILLA!S3445)</f>
        <v>COMUNIDAD_</v>
      </c>
      <c r="CS3442" t="str">
        <f>CONCATENATE(PLANILLA!S3445,"_",PLANILLA!T3445)</f>
        <v>_</v>
      </c>
      <c r="ES3442" s="42" t="str">
        <f>IF(AND(PLANILLA!AM3445="",PLANILLA!AN3445=""),"",CONCATENATE(PLANILLA!AM3445,"-",PLANILLA!AN3445))</f>
        <v/>
      </c>
    </row>
    <row r="3443" spans="2:149" x14ac:dyDescent="0.25">
      <c r="B3443" t="str">
        <f>IF(OR(PLANILLA!AJ3446="SI",PLANILLA!AK3446="SI"),"TIEMPO","")</f>
        <v/>
      </c>
      <c r="C3443" t="str">
        <f>IF(OR(PLANILLA!AJ3446="SI",PLANILLA!AK3446="SI"),"DESPLAZAMIENTO_FORZADO","")</f>
        <v/>
      </c>
      <c r="CR3443" t="str">
        <f>CONCATENATE("COMUNIDAD_",PLANILLA!S3446)</f>
        <v>COMUNIDAD_</v>
      </c>
      <c r="CS3443" t="str">
        <f>CONCATENATE(PLANILLA!S3446,"_",PLANILLA!T3446)</f>
        <v>_</v>
      </c>
      <c r="ES3443" s="42" t="str">
        <f>IF(AND(PLANILLA!AM3446="",PLANILLA!AN3446=""),"",CONCATENATE(PLANILLA!AM3446,"-",PLANILLA!AN3446))</f>
        <v/>
      </c>
    </row>
    <row r="3444" spans="2:149" x14ac:dyDescent="0.25">
      <c r="B3444" t="str">
        <f>IF(OR(PLANILLA!AJ3447="SI",PLANILLA!AK3447="SI"),"TIEMPO","")</f>
        <v/>
      </c>
      <c r="C3444" t="str">
        <f>IF(OR(PLANILLA!AJ3447="SI",PLANILLA!AK3447="SI"),"DESPLAZAMIENTO_FORZADO","")</f>
        <v/>
      </c>
      <c r="CR3444" t="str">
        <f>CONCATENATE("COMUNIDAD_",PLANILLA!S3447)</f>
        <v>COMUNIDAD_</v>
      </c>
      <c r="CS3444" t="str">
        <f>CONCATENATE(PLANILLA!S3447,"_",PLANILLA!T3447)</f>
        <v>_</v>
      </c>
      <c r="ES3444" s="42" t="str">
        <f>IF(AND(PLANILLA!AM3447="",PLANILLA!AN3447=""),"",CONCATENATE(PLANILLA!AM3447,"-",PLANILLA!AN3447))</f>
        <v/>
      </c>
    </row>
    <row r="3445" spans="2:149" x14ac:dyDescent="0.25">
      <c r="B3445" t="str">
        <f>IF(OR(PLANILLA!AJ3448="SI",PLANILLA!AK3448="SI"),"TIEMPO","")</f>
        <v/>
      </c>
      <c r="C3445" t="str">
        <f>IF(OR(PLANILLA!AJ3448="SI",PLANILLA!AK3448="SI"),"DESPLAZAMIENTO_FORZADO","")</f>
        <v/>
      </c>
      <c r="CR3445" t="str">
        <f>CONCATENATE("COMUNIDAD_",PLANILLA!S3448)</f>
        <v>COMUNIDAD_</v>
      </c>
      <c r="CS3445" t="str">
        <f>CONCATENATE(PLANILLA!S3448,"_",PLANILLA!T3448)</f>
        <v>_</v>
      </c>
      <c r="ES3445" s="42" t="str">
        <f>IF(AND(PLANILLA!AM3448="",PLANILLA!AN3448=""),"",CONCATENATE(PLANILLA!AM3448,"-",PLANILLA!AN3448))</f>
        <v/>
      </c>
    </row>
    <row r="3446" spans="2:149" x14ac:dyDescent="0.25">
      <c r="B3446" t="str">
        <f>IF(OR(PLANILLA!AJ3449="SI",PLANILLA!AK3449="SI"),"TIEMPO","")</f>
        <v/>
      </c>
      <c r="C3446" t="str">
        <f>IF(OR(PLANILLA!AJ3449="SI",PLANILLA!AK3449="SI"),"DESPLAZAMIENTO_FORZADO","")</f>
        <v/>
      </c>
      <c r="CR3446" t="str">
        <f>CONCATENATE("COMUNIDAD_",PLANILLA!S3449)</f>
        <v>COMUNIDAD_</v>
      </c>
      <c r="CS3446" t="str">
        <f>CONCATENATE(PLANILLA!S3449,"_",PLANILLA!T3449)</f>
        <v>_</v>
      </c>
      <c r="ES3446" s="42" t="str">
        <f>IF(AND(PLANILLA!AM3449="",PLANILLA!AN3449=""),"",CONCATENATE(PLANILLA!AM3449,"-",PLANILLA!AN3449))</f>
        <v/>
      </c>
    </row>
    <row r="3447" spans="2:149" x14ac:dyDescent="0.25">
      <c r="B3447" t="str">
        <f>IF(OR(PLANILLA!AJ3450="SI",PLANILLA!AK3450="SI"),"TIEMPO","")</f>
        <v/>
      </c>
      <c r="C3447" t="str">
        <f>IF(OR(PLANILLA!AJ3450="SI",PLANILLA!AK3450="SI"),"DESPLAZAMIENTO_FORZADO","")</f>
        <v/>
      </c>
      <c r="CR3447" t="str">
        <f>CONCATENATE("COMUNIDAD_",PLANILLA!S3450)</f>
        <v>COMUNIDAD_</v>
      </c>
      <c r="CS3447" t="str">
        <f>CONCATENATE(PLANILLA!S3450,"_",PLANILLA!T3450)</f>
        <v>_</v>
      </c>
      <c r="ES3447" s="42" t="str">
        <f>IF(AND(PLANILLA!AM3450="",PLANILLA!AN3450=""),"",CONCATENATE(PLANILLA!AM3450,"-",PLANILLA!AN3450))</f>
        <v/>
      </c>
    </row>
    <row r="3448" spans="2:149" x14ac:dyDescent="0.25">
      <c r="B3448" t="str">
        <f>IF(OR(PLANILLA!AJ3451="SI",PLANILLA!AK3451="SI"),"TIEMPO","")</f>
        <v/>
      </c>
      <c r="C3448" t="str">
        <f>IF(OR(PLANILLA!AJ3451="SI",PLANILLA!AK3451="SI"),"DESPLAZAMIENTO_FORZADO","")</f>
        <v/>
      </c>
      <c r="CR3448" t="str">
        <f>CONCATENATE("COMUNIDAD_",PLANILLA!S3451)</f>
        <v>COMUNIDAD_</v>
      </c>
      <c r="CS3448" t="str">
        <f>CONCATENATE(PLANILLA!S3451,"_",PLANILLA!T3451)</f>
        <v>_</v>
      </c>
      <c r="ES3448" s="42" t="str">
        <f>IF(AND(PLANILLA!AM3451="",PLANILLA!AN3451=""),"",CONCATENATE(PLANILLA!AM3451,"-",PLANILLA!AN3451))</f>
        <v/>
      </c>
    </row>
    <row r="3449" spans="2:149" x14ac:dyDescent="0.25">
      <c r="B3449" t="str">
        <f>IF(OR(PLANILLA!AJ3452="SI",PLANILLA!AK3452="SI"),"TIEMPO","")</f>
        <v/>
      </c>
      <c r="C3449" t="str">
        <f>IF(OR(PLANILLA!AJ3452="SI",PLANILLA!AK3452="SI"),"DESPLAZAMIENTO_FORZADO","")</f>
        <v/>
      </c>
      <c r="CR3449" t="str">
        <f>CONCATENATE("COMUNIDAD_",PLANILLA!S3452)</f>
        <v>COMUNIDAD_</v>
      </c>
      <c r="CS3449" t="str">
        <f>CONCATENATE(PLANILLA!S3452,"_",PLANILLA!T3452)</f>
        <v>_</v>
      </c>
      <c r="ES3449" s="42" t="str">
        <f>IF(AND(PLANILLA!AM3452="",PLANILLA!AN3452=""),"",CONCATENATE(PLANILLA!AM3452,"-",PLANILLA!AN3452))</f>
        <v/>
      </c>
    </row>
    <row r="3450" spans="2:149" x14ac:dyDescent="0.25">
      <c r="B3450" t="str">
        <f>IF(OR(PLANILLA!AJ3453="SI",PLANILLA!AK3453="SI"),"TIEMPO","")</f>
        <v/>
      </c>
      <c r="C3450" t="str">
        <f>IF(OR(PLANILLA!AJ3453="SI",PLANILLA!AK3453="SI"),"DESPLAZAMIENTO_FORZADO","")</f>
        <v/>
      </c>
      <c r="CR3450" t="str">
        <f>CONCATENATE("COMUNIDAD_",PLANILLA!S3453)</f>
        <v>COMUNIDAD_</v>
      </c>
      <c r="CS3450" t="str">
        <f>CONCATENATE(PLANILLA!S3453,"_",PLANILLA!T3453)</f>
        <v>_</v>
      </c>
      <c r="ES3450" s="42" t="str">
        <f>IF(AND(PLANILLA!AM3453="",PLANILLA!AN3453=""),"",CONCATENATE(PLANILLA!AM3453,"-",PLANILLA!AN3453))</f>
        <v/>
      </c>
    </row>
    <row r="3451" spans="2:149" x14ac:dyDescent="0.25">
      <c r="B3451" t="str">
        <f>IF(OR(PLANILLA!AJ3454="SI",PLANILLA!AK3454="SI"),"TIEMPO","")</f>
        <v/>
      </c>
      <c r="C3451" t="str">
        <f>IF(OR(PLANILLA!AJ3454="SI",PLANILLA!AK3454="SI"),"DESPLAZAMIENTO_FORZADO","")</f>
        <v/>
      </c>
      <c r="CR3451" t="str">
        <f>CONCATENATE("COMUNIDAD_",PLANILLA!S3454)</f>
        <v>COMUNIDAD_</v>
      </c>
      <c r="CS3451" t="str">
        <f>CONCATENATE(PLANILLA!S3454,"_",PLANILLA!T3454)</f>
        <v>_</v>
      </c>
      <c r="ES3451" s="42" t="str">
        <f>IF(AND(PLANILLA!AM3454="",PLANILLA!AN3454=""),"",CONCATENATE(PLANILLA!AM3454,"-",PLANILLA!AN3454))</f>
        <v/>
      </c>
    </row>
    <row r="3452" spans="2:149" x14ac:dyDescent="0.25">
      <c r="B3452" t="str">
        <f>IF(OR(PLANILLA!AJ3455="SI",PLANILLA!AK3455="SI"),"TIEMPO","")</f>
        <v/>
      </c>
      <c r="C3452" t="str">
        <f>IF(OR(PLANILLA!AJ3455="SI",PLANILLA!AK3455="SI"),"DESPLAZAMIENTO_FORZADO","")</f>
        <v/>
      </c>
      <c r="CR3452" t="str">
        <f>CONCATENATE("COMUNIDAD_",PLANILLA!S3455)</f>
        <v>COMUNIDAD_</v>
      </c>
      <c r="CS3452" t="str">
        <f>CONCATENATE(PLANILLA!S3455,"_",PLANILLA!T3455)</f>
        <v>_</v>
      </c>
      <c r="ES3452" s="42" t="str">
        <f>IF(AND(PLANILLA!AM3455="",PLANILLA!AN3455=""),"",CONCATENATE(PLANILLA!AM3455,"-",PLANILLA!AN3455))</f>
        <v/>
      </c>
    </row>
    <row r="3453" spans="2:149" x14ac:dyDescent="0.25">
      <c r="B3453" t="str">
        <f>IF(OR(PLANILLA!AJ3456="SI",PLANILLA!AK3456="SI"),"TIEMPO","")</f>
        <v/>
      </c>
      <c r="C3453" t="str">
        <f>IF(OR(PLANILLA!AJ3456="SI",PLANILLA!AK3456="SI"),"DESPLAZAMIENTO_FORZADO","")</f>
        <v/>
      </c>
      <c r="CR3453" t="str">
        <f>CONCATENATE("COMUNIDAD_",PLANILLA!S3456)</f>
        <v>COMUNIDAD_</v>
      </c>
      <c r="CS3453" t="str">
        <f>CONCATENATE(PLANILLA!S3456,"_",PLANILLA!T3456)</f>
        <v>_</v>
      </c>
      <c r="ES3453" s="42" t="str">
        <f>IF(AND(PLANILLA!AM3456="",PLANILLA!AN3456=""),"",CONCATENATE(PLANILLA!AM3456,"-",PLANILLA!AN3456))</f>
        <v/>
      </c>
    </row>
    <row r="3454" spans="2:149" x14ac:dyDescent="0.25">
      <c r="B3454" t="str">
        <f>IF(OR(PLANILLA!AJ3457="SI",PLANILLA!AK3457="SI"),"TIEMPO","")</f>
        <v/>
      </c>
      <c r="C3454" t="str">
        <f>IF(OR(PLANILLA!AJ3457="SI",PLANILLA!AK3457="SI"),"DESPLAZAMIENTO_FORZADO","")</f>
        <v/>
      </c>
      <c r="CR3454" t="str">
        <f>CONCATENATE("COMUNIDAD_",PLANILLA!S3457)</f>
        <v>COMUNIDAD_</v>
      </c>
      <c r="CS3454" t="str">
        <f>CONCATENATE(PLANILLA!S3457,"_",PLANILLA!T3457)</f>
        <v>_</v>
      </c>
      <c r="ES3454" s="42" t="str">
        <f>IF(AND(PLANILLA!AM3457="",PLANILLA!AN3457=""),"",CONCATENATE(PLANILLA!AM3457,"-",PLANILLA!AN3457))</f>
        <v/>
      </c>
    </row>
    <row r="3455" spans="2:149" x14ac:dyDescent="0.25">
      <c r="B3455" t="str">
        <f>IF(OR(PLANILLA!AJ3458="SI",PLANILLA!AK3458="SI"),"TIEMPO","")</f>
        <v/>
      </c>
      <c r="C3455" t="str">
        <f>IF(OR(PLANILLA!AJ3458="SI",PLANILLA!AK3458="SI"),"DESPLAZAMIENTO_FORZADO","")</f>
        <v/>
      </c>
      <c r="CR3455" t="str">
        <f>CONCATENATE("COMUNIDAD_",PLANILLA!S3458)</f>
        <v>COMUNIDAD_</v>
      </c>
      <c r="CS3455" t="str">
        <f>CONCATENATE(PLANILLA!S3458,"_",PLANILLA!T3458)</f>
        <v>_</v>
      </c>
      <c r="ES3455" s="42" t="str">
        <f>IF(AND(PLANILLA!AM3458="",PLANILLA!AN3458=""),"",CONCATENATE(PLANILLA!AM3458,"-",PLANILLA!AN3458))</f>
        <v/>
      </c>
    </row>
    <row r="3456" spans="2:149" x14ac:dyDescent="0.25">
      <c r="B3456" t="str">
        <f>IF(OR(PLANILLA!AJ3459="SI",PLANILLA!AK3459="SI"),"TIEMPO","")</f>
        <v/>
      </c>
      <c r="C3456" t="str">
        <f>IF(OR(PLANILLA!AJ3459="SI",PLANILLA!AK3459="SI"),"DESPLAZAMIENTO_FORZADO","")</f>
        <v/>
      </c>
      <c r="CR3456" t="str">
        <f>CONCATENATE("COMUNIDAD_",PLANILLA!S3459)</f>
        <v>COMUNIDAD_</v>
      </c>
      <c r="CS3456" t="str">
        <f>CONCATENATE(PLANILLA!S3459,"_",PLANILLA!T3459)</f>
        <v>_</v>
      </c>
      <c r="ES3456" s="42" t="str">
        <f>IF(AND(PLANILLA!AM3459="",PLANILLA!AN3459=""),"",CONCATENATE(PLANILLA!AM3459,"-",PLANILLA!AN3459))</f>
        <v/>
      </c>
    </row>
    <row r="3457" spans="2:149" x14ac:dyDescent="0.25">
      <c r="B3457" t="str">
        <f>IF(OR(PLANILLA!AJ3460="SI",PLANILLA!AK3460="SI"),"TIEMPO","")</f>
        <v/>
      </c>
      <c r="C3457" t="str">
        <f>IF(OR(PLANILLA!AJ3460="SI",PLANILLA!AK3460="SI"),"DESPLAZAMIENTO_FORZADO","")</f>
        <v/>
      </c>
      <c r="CR3457" t="str">
        <f>CONCATENATE("COMUNIDAD_",PLANILLA!S3460)</f>
        <v>COMUNIDAD_</v>
      </c>
      <c r="CS3457" t="str">
        <f>CONCATENATE(PLANILLA!S3460,"_",PLANILLA!T3460)</f>
        <v>_</v>
      </c>
      <c r="ES3457" s="42" t="str">
        <f>IF(AND(PLANILLA!AM3460="",PLANILLA!AN3460=""),"",CONCATENATE(PLANILLA!AM3460,"-",PLANILLA!AN3460))</f>
        <v/>
      </c>
    </row>
    <row r="3458" spans="2:149" x14ac:dyDescent="0.25">
      <c r="B3458" t="str">
        <f>IF(OR(PLANILLA!AJ3461="SI",PLANILLA!AK3461="SI"),"TIEMPO","")</f>
        <v/>
      </c>
      <c r="C3458" t="str">
        <f>IF(OR(PLANILLA!AJ3461="SI",PLANILLA!AK3461="SI"),"DESPLAZAMIENTO_FORZADO","")</f>
        <v/>
      </c>
      <c r="CR3458" t="str">
        <f>CONCATENATE("COMUNIDAD_",PLANILLA!S3461)</f>
        <v>COMUNIDAD_</v>
      </c>
      <c r="CS3458" t="str">
        <f>CONCATENATE(PLANILLA!S3461,"_",PLANILLA!T3461)</f>
        <v>_</v>
      </c>
      <c r="ES3458" s="42" t="str">
        <f>IF(AND(PLANILLA!AM3461="",PLANILLA!AN3461=""),"",CONCATENATE(PLANILLA!AM3461,"-",PLANILLA!AN3461))</f>
        <v/>
      </c>
    </row>
    <row r="3459" spans="2:149" x14ac:dyDescent="0.25">
      <c r="B3459" t="str">
        <f>IF(OR(PLANILLA!AJ3462="SI",PLANILLA!AK3462="SI"),"TIEMPO","")</f>
        <v/>
      </c>
      <c r="C3459" t="str">
        <f>IF(OR(PLANILLA!AJ3462="SI",PLANILLA!AK3462="SI"),"DESPLAZAMIENTO_FORZADO","")</f>
        <v/>
      </c>
      <c r="CR3459" t="str">
        <f>CONCATENATE("COMUNIDAD_",PLANILLA!S3462)</f>
        <v>COMUNIDAD_</v>
      </c>
      <c r="CS3459" t="str">
        <f>CONCATENATE(PLANILLA!S3462,"_",PLANILLA!T3462)</f>
        <v>_</v>
      </c>
      <c r="ES3459" s="42" t="str">
        <f>IF(AND(PLANILLA!AM3462="",PLANILLA!AN3462=""),"",CONCATENATE(PLANILLA!AM3462,"-",PLANILLA!AN3462))</f>
        <v/>
      </c>
    </row>
    <row r="3460" spans="2:149" x14ac:dyDescent="0.25">
      <c r="B3460" t="str">
        <f>IF(OR(PLANILLA!AJ3463="SI",PLANILLA!AK3463="SI"),"TIEMPO","")</f>
        <v/>
      </c>
      <c r="C3460" t="str">
        <f>IF(OR(PLANILLA!AJ3463="SI",PLANILLA!AK3463="SI"),"DESPLAZAMIENTO_FORZADO","")</f>
        <v/>
      </c>
      <c r="CR3460" t="str">
        <f>CONCATENATE("COMUNIDAD_",PLANILLA!S3463)</f>
        <v>COMUNIDAD_</v>
      </c>
      <c r="CS3460" t="str">
        <f>CONCATENATE(PLANILLA!S3463,"_",PLANILLA!T3463)</f>
        <v>_</v>
      </c>
      <c r="ES3460" s="42" t="str">
        <f>IF(AND(PLANILLA!AM3463="",PLANILLA!AN3463=""),"",CONCATENATE(PLANILLA!AM3463,"-",PLANILLA!AN3463))</f>
        <v/>
      </c>
    </row>
    <row r="3461" spans="2:149" x14ac:dyDescent="0.25">
      <c r="B3461" t="str">
        <f>IF(OR(PLANILLA!AJ3464="SI",PLANILLA!AK3464="SI"),"TIEMPO","")</f>
        <v/>
      </c>
      <c r="C3461" t="str">
        <f>IF(OR(PLANILLA!AJ3464="SI",PLANILLA!AK3464="SI"),"DESPLAZAMIENTO_FORZADO","")</f>
        <v/>
      </c>
      <c r="CR3461" t="str">
        <f>CONCATENATE("COMUNIDAD_",PLANILLA!S3464)</f>
        <v>COMUNIDAD_</v>
      </c>
      <c r="CS3461" t="str">
        <f>CONCATENATE(PLANILLA!S3464,"_",PLANILLA!T3464)</f>
        <v>_</v>
      </c>
      <c r="ES3461" s="42" t="str">
        <f>IF(AND(PLANILLA!AM3464="",PLANILLA!AN3464=""),"",CONCATENATE(PLANILLA!AM3464,"-",PLANILLA!AN3464))</f>
        <v/>
      </c>
    </row>
    <row r="3462" spans="2:149" x14ac:dyDescent="0.25">
      <c r="B3462" t="str">
        <f>IF(OR(PLANILLA!AJ3465="SI",PLANILLA!AK3465="SI"),"TIEMPO","")</f>
        <v/>
      </c>
      <c r="C3462" t="str">
        <f>IF(OR(PLANILLA!AJ3465="SI",PLANILLA!AK3465="SI"),"DESPLAZAMIENTO_FORZADO","")</f>
        <v/>
      </c>
      <c r="CR3462" t="str">
        <f>CONCATENATE("COMUNIDAD_",PLANILLA!S3465)</f>
        <v>COMUNIDAD_</v>
      </c>
      <c r="CS3462" t="str">
        <f>CONCATENATE(PLANILLA!S3465,"_",PLANILLA!T3465)</f>
        <v>_</v>
      </c>
      <c r="ES3462" s="42" t="str">
        <f>IF(AND(PLANILLA!AM3465="",PLANILLA!AN3465=""),"",CONCATENATE(PLANILLA!AM3465,"-",PLANILLA!AN3465))</f>
        <v/>
      </c>
    </row>
    <row r="3463" spans="2:149" x14ac:dyDescent="0.25">
      <c r="B3463" t="str">
        <f>IF(OR(PLANILLA!AJ3466="SI",PLANILLA!AK3466="SI"),"TIEMPO","")</f>
        <v/>
      </c>
      <c r="C3463" t="str">
        <f>IF(OR(PLANILLA!AJ3466="SI",PLANILLA!AK3466="SI"),"DESPLAZAMIENTO_FORZADO","")</f>
        <v/>
      </c>
      <c r="CR3463" t="str">
        <f>CONCATENATE("COMUNIDAD_",PLANILLA!S3466)</f>
        <v>COMUNIDAD_</v>
      </c>
      <c r="CS3463" t="str">
        <f>CONCATENATE(PLANILLA!S3466,"_",PLANILLA!T3466)</f>
        <v>_</v>
      </c>
      <c r="ES3463" s="42" t="str">
        <f>IF(AND(PLANILLA!AM3466="",PLANILLA!AN3466=""),"",CONCATENATE(PLANILLA!AM3466,"-",PLANILLA!AN3466))</f>
        <v/>
      </c>
    </row>
    <row r="3464" spans="2:149" x14ac:dyDescent="0.25">
      <c r="B3464" t="str">
        <f>IF(OR(PLANILLA!AJ3467="SI",PLANILLA!AK3467="SI"),"TIEMPO","")</f>
        <v/>
      </c>
      <c r="C3464" t="str">
        <f>IF(OR(PLANILLA!AJ3467="SI",PLANILLA!AK3467="SI"),"DESPLAZAMIENTO_FORZADO","")</f>
        <v/>
      </c>
      <c r="CR3464" t="str">
        <f>CONCATENATE("COMUNIDAD_",PLANILLA!S3467)</f>
        <v>COMUNIDAD_</v>
      </c>
      <c r="CS3464" t="str">
        <f>CONCATENATE(PLANILLA!S3467,"_",PLANILLA!T3467)</f>
        <v>_</v>
      </c>
      <c r="ES3464" s="42" t="str">
        <f>IF(AND(PLANILLA!AM3467="",PLANILLA!AN3467=""),"",CONCATENATE(PLANILLA!AM3467,"-",PLANILLA!AN3467))</f>
        <v/>
      </c>
    </row>
    <row r="3465" spans="2:149" x14ac:dyDescent="0.25">
      <c r="B3465" t="str">
        <f>IF(OR(PLANILLA!AJ3468="SI",PLANILLA!AK3468="SI"),"TIEMPO","")</f>
        <v/>
      </c>
      <c r="C3465" t="str">
        <f>IF(OR(PLANILLA!AJ3468="SI",PLANILLA!AK3468="SI"),"DESPLAZAMIENTO_FORZADO","")</f>
        <v/>
      </c>
      <c r="CR3465" t="str">
        <f>CONCATENATE("COMUNIDAD_",PLANILLA!S3468)</f>
        <v>COMUNIDAD_</v>
      </c>
      <c r="CS3465" t="str">
        <f>CONCATENATE(PLANILLA!S3468,"_",PLANILLA!T3468)</f>
        <v>_</v>
      </c>
      <c r="ES3465" s="42" t="str">
        <f>IF(AND(PLANILLA!AM3468="",PLANILLA!AN3468=""),"",CONCATENATE(PLANILLA!AM3468,"-",PLANILLA!AN3468))</f>
        <v/>
      </c>
    </row>
    <row r="3466" spans="2:149" x14ac:dyDescent="0.25">
      <c r="B3466" t="str">
        <f>IF(OR(PLANILLA!AJ3469="SI",PLANILLA!AK3469="SI"),"TIEMPO","")</f>
        <v/>
      </c>
      <c r="C3466" t="str">
        <f>IF(OR(PLANILLA!AJ3469="SI",PLANILLA!AK3469="SI"),"DESPLAZAMIENTO_FORZADO","")</f>
        <v/>
      </c>
      <c r="CR3466" t="str">
        <f>CONCATENATE("COMUNIDAD_",PLANILLA!S3469)</f>
        <v>COMUNIDAD_</v>
      </c>
      <c r="CS3466" t="str">
        <f>CONCATENATE(PLANILLA!S3469,"_",PLANILLA!T3469)</f>
        <v>_</v>
      </c>
      <c r="ES3466" s="42" t="str">
        <f>IF(AND(PLANILLA!AM3469="",PLANILLA!AN3469=""),"",CONCATENATE(PLANILLA!AM3469,"-",PLANILLA!AN3469))</f>
        <v/>
      </c>
    </row>
    <row r="3467" spans="2:149" x14ac:dyDescent="0.25">
      <c r="B3467" t="str">
        <f>IF(OR(PLANILLA!AJ3470="SI",PLANILLA!AK3470="SI"),"TIEMPO","")</f>
        <v/>
      </c>
      <c r="C3467" t="str">
        <f>IF(OR(PLANILLA!AJ3470="SI",PLANILLA!AK3470="SI"),"DESPLAZAMIENTO_FORZADO","")</f>
        <v/>
      </c>
      <c r="CR3467" t="str">
        <f>CONCATENATE("COMUNIDAD_",PLANILLA!S3470)</f>
        <v>COMUNIDAD_</v>
      </c>
      <c r="CS3467" t="str">
        <f>CONCATENATE(PLANILLA!S3470,"_",PLANILLA!T3470)</f>
        <v>_</v>
      </c>
      <c r="ES3467" s="42" t="str">
        <f>IF(AND(PLANILLA!AM3470="",PLANILLA!AN3470=""),"",CONCATENATE(PLANILLA!AM3470,"-",PLANILLA!AN3470))</f>
        <v/>
      </c>
    </row>
    <row r="3468" spans="2:149" x14ac:dyDescent="0.25">
      <c r="B3468" t="str">
        <f>IF(OR(PLANILLA!AJ3471="SI",PLANILLA!AK3471="SI"),"TIEMPO","")</f>
        <v/>
      </c>
      <c r="C3468" t="str">
        <f>IF(OR(PLANILLA!AJ3471="SI",PLANILLA!AK3471="SI"),"DESPLAZAMIENTO_FORZADO","")</f>
        <v/>
      </c>
      <c r="CR3468" t="str">
        <f>CONCATENATE("COMUNIDAD_",PLANILLA!S3471)</f>
        <v>COMUNIDAD_</v>
      </c>
      <c r="CS3468" t="str">
        <f>CONCATENATE(PLANILLA!S3471,"_",PLANILLA!T3471)</f>
        <v>_</v>
      </c>
      <c r="ES3468" s="42" t="str">
        <f>IF(AND(PLANILLA!AM3471="",PLANILLA!AN3471=""),"",CONCATENATE(PLANILLA!AM3471,"-",PLANILLA!AN3471))</f>
        <v/>
      </c>
    </row>
    <row r="3469" spans="2:149" x14ac:dyDescent="0.25">
      <c r="B3469" t="str">
        <f>IF(OR(PLANILLA!AJ3472="SI",PLANILLA!AK3472="SI"),"TIEMPO","")</f>
        <v/>
      </c>
      <c r="C3469" t="str">
        <f>IF(OR(PLANILLA!AJ3472="SI",PLANILLA!AK3472="SI"),"DESPLAZAMIENTO_FORZADO","")</f>
        <v/>
      </c>
      <c r="CR3469" t="str">
        <f>CONCATENATE("COMUNIDAD_",PLANILLA!S3472)</f>
        <v>COMUNIDAD_</v>
      </c>
      <c r="CS3469" t="str">
        <f>CONCATENATE(PLANILLA!S3472,"_",PLANILLA!T3472)</f>
        <v>_</v>
      </c>
      <c r="ES3469" s="42" t="str">
        <f>IF(AND(PLANILLA!AM3472="",PLANILLA!AN3472=""),"",CONCATENATE(PLANILLA!AM3472,"-",PLANILLA!AN3472))</f>
        <v/>
      </c>
    </row>
    <row r="3470" spans="2:149" x14ac:dyDescent="0.25">
      <c r="B3470" t="str">
        <f>IF(OR(PLANILLA!AJ3473="SI",PLANILLA!AK3473="SI"),"TIEMPO","")</f>
        <v/>
      </c>
      <c r="C3470" t="str">
        <f>IF(OR(PLANILLA!AJ3473="SI",PLANILLA!AK3473="SI"),"DESPLAZAMIENTO_FORZADO","")</f>
        <v/>
      </c>
      <c r="CR3470" t="str">
        <f>CONCATENATE("COMUNIDAD_",PLANILLA!S3473)</f>
        <v>COMUNIDAD_</v>
      </c>
      <c r="CS3470" t="str">
        <f>CONCATENATE(PLANILLA!S3473,"_",PLANILLA!T3473)</f>
        <v>_</v>
      </c>
      <c r="ES3470" s="42" t="str">
        <f>IF(AND(PLANILLA!AM3473="",PLANILLA!AN3473=""),"",CONCATENATE(PLANILLA!AM3473,"-",PLANILLA!AN3473))</f>
        <v/>
      </c>
    </row>
    <row r="3471" spans="2:149" x14ac:dyDescent="0.25">
      <c r="B3471" t="str">
        <f>IF(OR(PLANILLA!AJ3474="SI",PLANILLA!AK3474="SI"),"TIEMPO","")</f>
        <v/>
      </c>
      <c r="C3471" t="str">
        <f>IF(OR(PLANILLA!AJ3474="SI",PLANILLA!AK3474="SI"),"DESPLAZAMIENTO_FORZADO","")</f>
        <v/>
      </c>
      <c r="CR3471" t="str">
        <f>CONCATENATE("COMUNIDAD_",PLANILLA!S3474)</f>
        <v>COMUNIDAD_</v>
      </c>
      <c r="CS3471" t="str">
        <f>CONCATENATE(PLANILLA!S3474,"_",PLANILLA!T3474)</f>
        <v>_</v>
      </c>
      <c r="ES3471" s="42" t="str">
        <f>IF(AND(PLANILLA!AM3474="",PLANILLA!AN3474=""),"",CONCATENATE(PLANILLA!AM3474,"-",PLANILLA!AN3474))</f>
        <v/>
      </c>
    </row>
    <row r="3472" spans="2:149" x14ac:dyDescent="0.25">
      <c r="B3472" t="str">
        <f>IF(OR(PLANILLA!AJ3475="SI",PLANILLA!AK3475="SI"),"TIEMPO","")</f>
        <v/>
      </c>
      <c r="C3472" t="str">
        <f>IF(OR(PLANILLA!AJ3475="SI",PLANILLA!AK3475="SI"),"DESPLAZAMIENTO_FORZADO","")</f>
        <v/>
      </c>
      <c r="CR3472" t="str">
        <f>CONCATENATE("COMUNIDAD_",PLANILLA!S3475)</f>
        <v>COMUNIDAD_</v>
      </c>
      <c r="CS3472" t="str">
        <f>CONCATENATE(PLANILLA!S3475,"_",PLANILLA!T3475)</f>
        <v>_</v>
      </c>
      <c r="ES3472" s="42" t="str">
        <f>IF(AND(PLANILLA!AM3475="",PLANILLA!AN3475=""),"",CONCATENATE(PLANILLA!AM3475,"-",PLANILLA!AN3475))</f>
        <v/>
      </c>
    </row>
    <row r="3473" spans="2:149" x14ac:dyDescent="0.25">
      <c r="B3473" t="str">
        <f>IF(OR(PLANILLA!AJ3476="SI",PLANILLA!AK3476="SI"),"TIEMPO","")</f>
        <v/>
      </c>
      <c r="C3473" t="str">
        <f>IF(OR(PLANILLA!AJ3476="SI",PLANILLA!AK3476="SI"),"DESPLAZAMIENTO_FORZADO","")</f>
        <v/>
      </c>
      <c r="CR3473" t="str">
        <f>CONCATENATE("COMUNIDAD_",PLANILLA!S3476)</f>
        <v>COMUNIDAD_</v>
      </c>
      <c r="CS3473" t="str">
        <f>CONCATENATE(PLANILLA!S3476,"_",PLANILLA!T3476)</f>
        <v>_</v>
      </c>
      <c r="ES3473" s="42" t="str">
        <f>IF(AND(PLANILLA!AM3476="",PLANILLA!AN3476=""),"",CONCATENATE(PLANILLA!AM3476,"-",PLANILLA!AN3476))</f>
        <v/>
      </c>
    </row>
    <row r="3474" spans="2:149" x14ac:dyDescent="0.25">
      <c r="B3474" t="str">
        <f>IF(OR(PLANILLA!AJ3477="SI",PLANILLA!AK3477="SI"),"TIEMPO","")</f>
        <v/>
      </c>
      <c r="C3474" t="str">
        <f>IF(OR(PLANILLA!AJ3477="SI",PLANILLA!AK3477="SI"),"DESPLAZAMIENTO_FORZADO","")</f>
        <v/>
      </c>
      <c r="CR3474" t="str">
        <f>CONCATENATE("COMUNIDAD_",PLANILLA!S3477)</f>
        <v>COMUNIDAD_</v>
      </c>
      <c r="CS3474" t="str">
        <f>CONCATENATE(PLANILLA!S3477,"_",PLANILLA!T3477)</f>
        <v>_</v>
      </c>
      <c r="ES3474" s="42" t="str">
        <f>IF(AND(PLANILLA!AM3477="",PLANILLA!AN3477=""),"",CONCATENATE(PLANILLA!AM3477,"-",PLANILLA!AN3477))</f>
        <v/>
      </c>
    </row>
    <row r="3475" spans="2:149" x14ac:dyDescent="0.25">
      <c r="B3475" t="str">
        <f>IF(OR(PLANILLA!AJ3478="SI",PLANILLA!AK3478="SI"),"TIEMPO","")</f>
        <v/>
      </c>
      <c r="C3475" t="str">
        <f>IF(OR(PLANILLA!AJ3478="SI",PLANILLA!AK3478="SI"),"DESPLAZAMIENTO_FORZADO","")</f>
        <v/>
      </c>
      <c r="CR3475" t="str">
        <f>CONCATENATE("COMUNIDAD_",PLANILLA!S3478)</f>
        <v>COMUNIDAD_</v>
      </c>
      <c r="CS3475" t="str">
        <f>CONCATENATE(PLANILLA!S3478,"_",PLANILLA!T3478)</f>
        <v>_</v>
      </c>
      <c r="ES3475" s="42" t="str">
        <f>IF(AND(PLANILLA!AM3478="",PLANILLA!AN3478=""),"",CONCATENATE(PLANILLA!AM3478,"-",PLANILLA!AN3478))</f>
        <v/>
      </c>
    </row>
    <row r="3476" spans="2:149" x14ac:dyDescent="0.25">
      <c r="B3476" t="str">
        <f>IF(OR(PLANILLA!AJ3479="SI",PLANILLA!AK3479="SI"),"TIEMPO","")</f>
        <v/>
      </c>
      <c r="C3476" t="str">
        <f>IF(OR(PLANILLA!AJ3479="SI",PLANILLA!AK3479="SI"),"DESPLAZAMIENTO_FORZADO","")</f>
        <v/>
      </c>
      <c r="CR3476" t="str">
        <f>CONCATENATE("COMUNIDAD_",PLANILLA!S3479)</f>
        <v>COMUNIDAD_</v>
      </c>
      <c r="CS3476" t="str">
        <f>CONCATENATE(PLANILLA!S3479,"_",PLANILLA!T3479)</f>
        <v>_</v>
      </c>
      <c r="ES3476" s="42" t="str">
        <f>IF(AND(PLANILLA!AM3479="",PLANILLA!AN3479=""),"",CONCATENATE(PLANILLA!AM3479,"-",PLANILLA!AN3479))</f>
        <v/>
      </c>
    </row>
    <row r="3477" spans="2:149" x14ac:dyDescent="0.25">
      <c r="B3477" t="str">
        <f>IF(OR(PLANILLA!AJ3480="SI",PLANILLA!AK3480="SI"),"TIEMPO","")</f>
        <v/>
      </c>
      <c r="C3477" t="str">
        <f>IF(OR(PLANILLA!AJ3480="SI",PLANILLA!AK3480="SI"),"DESPLAZAMIENTO_FORZADO","")</f>
        <v/>
      </c>
      <c r="CR3477" t="str">
        <f>CONCATENATE("COMUNIDAD_",PLANILLA!S3480)</f>
        <v>COMUNIDAD_</v>
      </c>
      <c r="CS3477" t="str">
        <f>CONCATENATE(PLANILLA!S3480,"_",PLANILLA!T3480)</f>
        <v>_</v>
      </c>
      <c r="ES3477" s="42" t="str">
        <f>IF(AND(PLANILLA!AM3480="",PLANILLA!AN3480=""),"",CONCATENATE(PLANILLA!AM3480,"-",PLANILLA!AN3480))</f>
        <v/>
      </c>
    </row>
    <row r="3478" spans="2:149" x14ac:dyDescent="0.25">
      <c r="B3478" t="str">
        <f>IF(OR(PLANILLA!AJ3481="SI",PLANILLA!AK3481="SI"),"TIEMPO","")</f>
        <v/>
      </c>
      <c r="C3478" t="str">
        <f>IF(OR(PLANILLA!AJ3481="SI",PLANILLA!AK3481="SI"),"DESPLAZAMIENTO_FORZADO","")</f>
        <v/>
      </c>
      <c r="CR3478" t="str">
        <f>CONCATENATE("COMUNIDAD_",PLANILLA!S3481)</f>
        <v>COMUNIDAD_</v>
      </c>
      <c r="CS3478" t="str">
        <f>CONCATENATE(PLANILLA!S3481,"_",PLANILLA!T3481)</f>
        <v>_</v>
      </c>
      <c r="ES3478" s="42" t="str">
        <f>IF(AND(PLANILLA!AM3481="",PLANILLA!AN3481=""),"",CONCATENATE(PLANILLA!AM3481,"-",PLANILLA!AN3481))</f>
        <v/>
      </c>
    </row>
    <row r="3479" spans="2:149" x14ac:dyDescent="0.25">
      <c r="B3479" t="str">
        <f>IF(OR(PLANILLA!AJ3482="SI",PLANILLA!AK3482="SI"),"TIEMPO","")</f>
        <v/>
      </c>
      <c r="C3479" t="str">
        <f>IF(OR(PLANILLA!AJ3482="SI",PLANILLA!AK3482="SI"),"DESPLAZAMIENTO_FORZADO","")</f>
        <v/>
      </c>
      <c r="CR3479" t="str">
        <f>CONCATENATE("COMUNIDAD_",PLANILLA!S3482)</f>
        <v>COMUNIDAD_</v>
      </c>
      <c r="CS3479" t="str">
        <f>CONCATENATE(PLANILLA!S3482,"_",PLANILLA!T3482)</f>
        <v>_</v>
      </c>
      <c r="ES3479" s="42" t="str">
        <f>IF(AND(PLANILLA!AM3482="",PLANILLA!AN3482=""),"",CONCATENATE(PLANILLA!AM3482,"-",PLANILLA!AN3482))</f>
        <v/>
      </c>
    </row>
    <row r="3480" spans="2:149" x14ac:dyDescent="0.25">
      <c r="B3480" t="str">
        <f>IF(OR(PLANILLA!AJ3483="SI",PLANILLA!AK3483="SI"),"TIEMPO","")</f>
        <v/>
      </c>
      <c r="C3480" t="str">
        <f>IF(OR(PLANILLA!AJ3483="SI",PLANILLA!AK3483="SI"),"DESPLAZAMIENTO_FORZADO","")</f>
        <v/>
      </c>
      <c r="CR3480" t="str">
        <f>CONCATENATE("COMUNIDAD_",PLANILLA!S3483)</f>
        <v>COMUNIDAD_</v>
      </c>
      <c r="CS3480" t="str">
        <f>CONCATENATE(PLANILLA!S3483,"_",PLANILLA!T3483)</f>
        <v>_</v>
      </c>
      <c r="ES3480" s="42" t="str">
        <f>IF(AND(PLANILLA!AM3483="",PLANILLA!AN3483=""),"",CONCATENATE(PLANILLA!AM3483,"-",PLANILLA!AN3483))</f>
        <v/>
      </c>
    </row>
    <row r="3481" spans="2:149" x14ac:dyDescent="0.25">
      <c r="B3481" t="str">
        <f>IF(OR(PLANILLA!AJ3484="SI",PLANILLA!AK3484="SI"),"TIEMPO","")</f>
        <v/>
      </c>
      <c r="C3481" t="str">
        <f>IF(OR(PLANILLA!AJ3484="SI",PLANILLA!AK3484="SI"),"DESPLAZAMIENTO_FORZADO","")</f>
        <v/>
      </c>
      <c r="CR3481" t="str">
        <f>CONCATENATE("COMUNIDAD_",PLANILLA!S3484)</f>
        <v>COMUNIDAD_</v>
      </c>
      <c r="CS3481" t="str">
        <f>CONCATENATE(PLANILLA!S3484,"_",PLANILLA!T3484)</f>
        <v>_</v>
      </c>
      <c r="ES3481" s="42" t="str">
        <f>IF(AND(PLANILLA!AM3484="",PLANILLA!AN3484=""),"",CONCATENATE(PLANILLA!AM3484,"-",PLANILLA!AN3484))</f>
        <v/>
      </c>
    </row>
    <row r="3482" spans="2:149" x14ac:dyDescent="0.25">
      <c r="B3482" t="str">
        <f>IF(OR(PLANILLA!AJ3485="SI",PLANILLA!AK3485="SI"),"TIEMPO","")</f>
        <v/>
      </c>
      <c r="C3482" t="str">
        <f>IF(OR(PLANILLA!AJ3485="SI",PLANILLA!AK3485="SI"),"DESPLAZAMIENTO_FORZADO","")</f>
        <v/>
      </c>
      <c r="CR3482" t="str">
        <f>CONCATENATE("COMUNIDAD_",PLANILLA!S3485)</f>
        <v>COMUNIDAD_</v>
      </c>
      <c r="CS3482" t="str">
        <f>CONCATENATE(PLANILLA!S3485,"_",PLANILLA!T3485)</f>
        <v>_</v>
      </c>
      <c r="ES3482" s="42" t="str">
        <f>IF(AND(PLANILLA!AM3485="",PLANILLA!AN3485=""),"",CONCATENATE(PLANILLA!AM3485,"-",PLANILLA!AN3485))</f>
        <v/>
      </c>
    </row>
    <row r="3483" spans="2:149" x14ac:dyDescent="0.25">
      <c r="B3483" t="str">
        <f>IF(OR(PLANILLA!AJ3486="SI",PLANILLA!AK3486="SI"),"TIEMPO","")</f>
        <v/>
      </c>
      <c r="C3483" t="str">
        <f>IF(OR(PLANILLA!AJ3486="SI",PLANILLA!AK3486="SI"),"DESPLAZAMIENTO_FORZADO","")</f>
        <v/>
      </c>
      <c r="CR3483" t="str">
        <f>CONCATENATE("COMUNIDAD_",PLANILLA!S3486)</f>
        <v>COMUNIDAD_</v>
      </c>
      <c r="CS3483" t="str">
        <f>CONCATENATE(PLANILLA!S3486,"_",PLANILLA!T3486)</f>
        <v>_</v>
      </c>
      <c r="ES3483" s="42" t="str">
        <f>IF(AND(PLANILLA!AM3486="",PLANILLA!AN3486=""),"",CONCATENATE(PLANILLA!AM3486,"-",PLANILLA!AN3486))</f>
        <v/>
      </c>
    </row>
    <row r="3484" spans="2:149" x14ac:dyDescent="0.25">
      <c r="B3484" t="str">
        <f>IF(OR(PLANILLA!AJ3487="SI",PLANILLA!AK3487="SI"),"TIEMPO","")</f>
        <v/>
      </c>
      <c r="C3484" t="str">
        <f>IF(OR(PLANILLA!AJ3487="SI",PLANILLA!AK3487="SI"),"DESPLAZAMIENTO_FORZADO","")</f>
        <v/>
      </c>
      <c r="CR3484" t="str">
        <f>CONCATENATE("COMUNIDAD_",PLANILLA!S3487)</f>
        <v>COMUNIDAD_</v>
      </c>
      <c r="CS3484" t="str">
        <f>CONCATENATE(PLANILLA!S3487,"_",PLANILLA!T3487)</f>
        <v>_</v>
      </c>
      <c r="ES3484" s="42" t="str">
        <f>IF(AND(PLANILLA!AM3487="",PLANILLA!AN3487=""),"",CONCATENATE(PLANILLA!AM3487,"-",PLANILLA!AN3487))</f>
        <v/>
      </c>
    </row>
    <row r="3485" spans="2:149" x14ac:dyDescent="0.25">
      <c r="B3485" t="str">
        <f>IF(OR(PLANILLA!AJ3488="SI",PLANILLA!AK3488="SI"),"TIEMPO","")</f>
        <v/>
      </c>
      <c r="C3485" t="str">
        <f>IF(OR(PLANILLA!AJ3488="SI",PLANILLA!AK3488="SI"),"DESPLAZAMIENTO_FORZADO","")</f>
        <v/>
      </c>
      <c r="CR3485" t="str">
        <f>CONCATENATE("COMUNIDAD_",PLANILLA!S3488)</f>
        <v>COMUNIDAD_</v>
      </c>
      <c r="CS3485" t="str">
        <f>CONCATENATE(PLANILLA!S3488,"_",PLANILLA!T3488)</f>
        <v>_</v>
      </c>
      <c r="ES3485" s="42" t="str">
        <f>IF(AND(PLANILLA!AM3488="",PLANILLA!AN3488=""),"",CONCATENATE(PLANILLA!AM3488,"-",PLANILLA!AN3488))</f>
        <v/>
      </c>
    </row>
    <row r="3486" spans="2:149" x14ac:dyDescent="0.25">
      <c r="B3486" t="str">
        <f>IF(OR(PLANILLA!AJ3489="SI",PLANILLA!AK3489="SI"),"TIEMPO","")</f>
        <v/>
      </c>
      <c r="C3486" t="str">
        <f>IF(OR(PLANILLA!AJ3489="SI",PLANILLA!AK3489="SI"),"DESPLAZAMIENTO_FORZADO","")</f>
        <v/>
      </c>
      <c r="CR3486" t="str">
        <f>CONCATENATE("COMUNIDAD_",PLANILLA!S3489)</f>
        <v>COMUNIDAD_</v>
      </c>
      <c r="CS3486" t="str">
        <f>CONCATENATE(PLANILLA!S3489,"_",PLANILLA!T3489)</f>
        <v>_</v>
      </c>
      <c r="ES3486" s="42" t="str">
        <f>IF(AND(PLANILLA!AM3489="",PLANILLA!AN3489=""),"",CONCATENATE(PLANILLA!AM3489,"-",PLANILLA!AN3489))</f>
        <v/>
      </c>
    </row>
    <row r="3487" spans="2:149" x14ac:dyDescent="0.25">
      <c r="B3487" t="str">
        <f>IF(OR(PLANILLA!AJ3490="SI",PLANILLA!AK3490="SI"),"TIEMPO","")</f>
        <v/>
      </c>
      <c r="C3487" t="str">
        <f>IF(OR(PLANILLA!AJ3490="SI",PLANILLA!AK3490="SI"),"DESPLAZAMIENTO_FORZADO","")</f>
        <v/>
      </c>
      <c r="CR3487" t="str">
        <f>CONCATENATE("COMUNIDAD_",PLANILLA!S3490)</f>
        <v>COMUNIDAD_</v>
      </c>
      <c r="CS3487" t="str">
        <f>CONCATENATE(PLANILLA!S3490,"_",PLANILLA!T3490)</f>
        <v>_</v>
      </c>
      <c r="ES3487" s="42" t="str">
        <f>IF(AND(PLANILLA!AM3490="",PLANILLA!AN3490=""),"",CONCATENATE(PLANILLA!AM3490,"-",PLANILLA!AN3490))</f>
        <v/>
      </c>
    </row>
    <row r="3488" spans="2:149" x14ac:dyDescent="0.25">
      <c r="B3488" t="str">
        <f>IF(OR(PLANILLA!AJ3491="SI",PLANILLA!AK3491="SI"),"TIEMPO","")</f>
        <v/>
      </c>
      <c r="C3488" t="str">
        <f>IF(OR(PLANILLA!AJ3491="SI",PLANILLA!AK3491="SI"),"DESPLAZAMIENTO_FORZADO","")</f>
        <v/>
      </c>
      <c r="CR3488" t="str">
        <f>CONCATENATE("COMUNIDAD_",PLANILLA!S3491)</f>
        <v>COMUNIDAD_</v>
      </c>
      <c r="CS3488" t="str">
        <f>CONCATENATE(PLANILLA!S3491,"_",PLANILLA!T3491)</f>
        <v>_</v>
      </c>
      <c r="ES3488" s="42" t="str">
        <f>IF(AND(PLANILLA!AM3491="",PLANILLA!AN3491=""),"",CONCATENATE(PLANILLA!AM3491,"-",PLANILLA!AN3491))</f>
        <v/>
      </c>
    </row>
    <row r="3489" spans="2:149" x14ac:dyDescent="0.25">
      <c r="B3489" t="str">
        <f>IF(OR(PLANILLA!AJ3492="SI",PLANILLA!AK3492="SI"),"TIEMPO","")</f>
        <v/>
      </c>
      <c r="C3489" t="str">
        <f>IF(OR(PLANILLA!AJ3492="SI",PLANILLA!AK3492="SI"),"DESPLAZAMIENTO_FORZADO","")</f>
        <v/>
      </c>
      <c r="CR3489" t="str">
        <f>CONCATENATE("COMUNIDAD_",PLANILLA!S3492)</f>
        <v>COMUNIDAD_</v>
      </c>
      <c r="CS3489" t="str">
        <f>CONCATENATE(PLANILLA!S3492,"_",PLANILLA!T3492)</f>
        <v>_</v>
      </c>
      <c r="ES3489" s="42" t="str">
        <f>IF(AND(PLANILLA!AM3492="",PLANILLA!AN3492=""),"",CONCATENATE(PLANILLA!AM3492,"-",PLANILLA!AN3492))</f>
        <v/>
      </c>
    </row>
    <row r="3490" spans="2:149" x14ac:dyDescent="0.25">
      <c r="B3490" t="str">
        <f>IF(OR(PLANILLA!AJ3493="SI",PLANILLA!AK3493="SI"),"TIEMPO","")</f>
        <v/>
      </c>
      <c r="C3490" t="str">
        <f>IF(OR(PLANILLA!AJ3493="SI",PLANILLA!AK3493="SI"),"DESPLAZAMIENTO_FORZADO","")</f>
        <v/>
      </c>
      <c r="CR3490" t="str">
        <f>CONCATENATE("COMUNIDAD_",PLANILLA!S3493)</f>
        <v>COMUNIDAD_</v>
      </c>
      <c r="CS3490" t="str">
        <f>CONCATENATE(PLANILLA!S3493,"_",PLANILLA!T3493)</f>
        <v>_</v>
      </c>
      <c r="ES3490" s="42" t="str">
        <f>IF(AND(PLANILLA!AM3493="",PLANILLA!AN3493=""),"",CONCATENATE(PLANILLA!AM3493,"-",PLANILLA!AN3493))</f>
        <v/>
      </c>
    </row>
    <row r="3491" spans="2:149" x14ac:dyDescent="0.25">
      <c r="B3491" t="str">
        <f>IF(OR(PLANILLA!AJ3494="SI",PLANILLA!AK3494="SI"),"TIEMPO","")</f>
        <v/>
      </c>
      <c r="C3491" t="str">
        <f>IF(OR(PLANILLA!AJ3494="SI",PLANILLA!AK3494="SI"),"DESPLAZAMIENTO_FORZADO","")</f>
        <v/>
      </c>
      <c r="CR3491" t="str">
        <f>CONCATENATE("COMUNIDAD_",PLANILLA!S3494)</f>
        <v>COMUNIDAD_</v>
      </c>
      <c r="CS3491" t="str">
        <f>CONCATENATE(PLANILLA!S3494,"_",PLANILLA!T3494)</f>
        <v>_</v>
      </c>
      <c r="ES3491" s="42" t="str">
        <f>IF(AND(PLANILLA!AM3494="",PLANILLA!AN3494=""),"",CONCATENATE(PLANILLA!AM3494,"-",PLANILLA!AN3494))</f>
        <v/>
      </c>
    </row>
    <row r="3492" spans="2:149" x14ac:dyDescent="0.25">
      <c r="B3492" t="str">
        <f>IF(OR(PLANILLA!AJ3495="SI",PLANILLA!AK3495="SI"),"TIEMPO","")</f>
        <v/>
      </c>
      <c r="C3492" t="str">
        <f>IF(OR(PLANILLA!AJ3495="SI",PLANILLA!AK3495="SI"),"DESPLAZAMIENTO_FORZADO","")</f>
        <v/>
      </c>
      <c r="CR3492" t="str">
        <f>CONCATENATE("COMUNIDAD_",PLANILLA!S3495)</f>
        <v>COMUNIDAD_</v>
      </c>
      <c r="CS3492" t="str">
        <f>CONCATENATE(PLANILLA!S3495,"_",PLANILLA!T3495)</f>
        <v>_</v>
      </c>
      <c r="ES3492" s="42" t="str">
        <f>IF(AND(PLANILLA!AM3495="",PLANILLA!AN3495=""),"",CONCATENATE(PLANILLA!AM3495,"-",PLANILLA!AN3495))</f>
        <v/>
      </c>
    </row>
    <row r="3493" spans="2:149" x14ac:dyDescent="0.25">
      <c r="B3493" t="str">
        <f>IF(OR(PLANILLA!AJ3496="SI",PLANILLA!AK3496="SI"),"TIEMPO","")</f>
        <v/>
      </c>
      <c r="C3493" t="str">
        <f>IF(OR(PLANILLA!AJ3496="SI",PLANILLA!AK3496="SI"),"DESPLAZAMIENTO_FORZADO","")</f>
        <v/>
      </c>
      <c r="CR3493" t="str">
        <f>CONCATENATE("COMUNIDAD_",PLANILLA!S3496)</f>
        <v>COMUNIDAD_</v>
      </c>
      <c r="CS3493" t="str">
        <f>CONCATENATE(PLANILLA!S3496,"_",PLANILLA!T3496)</f>
        <v>_</v>
      </c>
      <c r="ES3493" s="42" t="str">
        <f>IF(AND(PLANILLA!AM3496="",PLANILLA!AN3496=""),"",CONCATENATE(PLANILLA!AM3496,"-",PLANILLA!AN3496))</f>
        <v/>
      </c>
    </row>
    <row r="3494" spans="2:149" x14ac:dyDescent="0.25">
      <c r="B3494" t="str">
        <f>IF(OR(PLANILLA!AJ3497="SI",PLANILLA!AK3497="SI"),"TIEMPO","")</f>
        <v/>
      </c>
      <c r="C3494" t="str">
        <f>IF(OR(PLANILLA!AJ3497="SI",PLANILLA!AK3497="SI"),"DESPLAZAMIENTO_FORZADO","")</f>
        <v/>
      </c>
      <c r="CR3494" t="str">
        <f>CONCATENATE("COMUNIDAD_",PLANILLA!S3497)</f>
        <v>COMUNIDAD_</v>
      </c>
      <c r="CS3494" t="str">
        <f>CONCATENATE(PLANILLA!S3497,"_",PLANILLA!T3497)</f>
        <v>_</v>
      </c>
      <c r="ES3494" s="42" t="str">
        <f>IF(AND(PLANILLA!AM3497="",PLANILLA!AN3497=""),"",CONCATENATE(PLANILLA!AM3497,"-",PLANILLA!AN3497))</f>
        <v/>
      </c>
    </row>
    <row r="3495" spans="2:149" x14ac:dyDescent="0.25">
      <c r="B3495" t="str">
        <f>IF(OR(PLANILLA!AJ3498="SI",PLANILLA!AK3498="SI"),"TIEMPO","")</f>
        <v/>
      </c>
      <c r="C3495" t="str">
        <f>IF(OR(PLANILLA!AJ3498="SI",PLANILLA!AK3498="SI"),"DESPLAZAMIENTO_FORZADO","")</f>
        <v/>
      </c>
      <c r="CR3495" t="str">
        <f>CONCATENATE("COMUNIDAD_",PLANILLA!S3498)</f>
        <v>COMUNIDAD_</v>
      </c>
      <c r="CS3495" t="str">
        <f>CONCATENATE(PLANILLA!S3498,"_",PLANILLA!T3498)</f>
        <v>_</v>
      </c>
      <c r="ES3495" s="42" t="str">
        <f>IF(AND(PLANILLA!AM3498="",PLANILLA!AN3498=""),"",CONCATENATE(PLANILLA!AM3498,"-",PLANILLA!AN3498))</f>
        <v/>
      </c>
    </row>
    <row r="3496" spans="2:149" x14ac:dyDescent="0.25">
      <c r="B3496" t="str">
        <f>IF(OR(PLANILLA!AJ3499="SI",PLANILLA!AK3499="SI"),"TIEMPO","")</f>
        <v/>
      </c>
      <c r="C3496" t="str">
        <f>IF(OR(PLANILLA!AJ3499="SI",PLANILLA!AK3499="SI"),"DESPLAZAMIENTO_FORZADO","")</f>
        <v/>
      </c>
      <c r="CR3496" t="str">
        <f>CONCATENATE("COMUNIDAD_",PLANILLA!S3499)</f>
        <v>COMUNIDAD_</v>
      </c>
      <c r="CS3496" t="str">
        <f>CONCATENATE(PLANILLA!S3499,"_",PLANILLA!T3499)</f>
        <v>_</v>
      </c>
      <c r="ES3496" s="42" t="str">
        <f>IF(AND(PLANILLA!AM3499="",PLANILLA!AN3499=""),"",CONCATENATE(PLANILLA!AM3499,"-",PLANILLA!AN3499))</f>
        <v/>
      </c>
    </row>
    <row r="3497" spans="2:149" x14ac:dyDescent="0.25">
      <c r="B3497" t="str">
        <f>IF(OR(PLANILLA!AJ3500="SI",PLANILLA!AK3500="SI"),"TIEMPO","")</f>
        <v/>
      </c>
      <c r="C3497" t="str">
        <f>IF(OR(PLANILLA!AJ3500="SI",PLANILLA!AK3500="SI"),"DESPLAZAMIENTO_FORZADO","")</f>
        <v/>
      </c>
      <c r="CR3497" t="str">
        <f>CONCATENATE("COMUNIDAD_",PLANILLA!S3500)</f>
        <v>COMUNIDAD_</v>
      </c>
      <c r="CS3497" t="str">
        <f>CONCATENATE(PLANILLA!S3500,"_",PLANILLA!T3500)</f>
        <v>_</v>
      </c>
      <c r="ES3497" s="42" t="str">
        <f>IF(AND(PLANILLA!AM3500="",PLANILLA!AN3500=""),"",CONCATENATE(PLANILLA!AM3500,"-",PLANILLA!AN3500))</f>
        <v/>
      </c>
    </row>
    <row r="3498" spans="2:149" x14ac:dyDescent="0.25">
      <c r="B3498" t="str">
        <f>IF(OR(PLANILLA!AJ3501="SI",PLANILLA!AK3501="SI"),"TIEMPO","")</f>
        <v/>
      </c>
      <c r="C3498" t="str">
        <f>IF(OR(PLANILLA!AJ3501="SI",PLANILLA!AK3501="SI"),"DESPLAZAMIENTO_FORZADO","")</f>
        <v/>
      </c>
      <c r="CR3498" t="str">
        <f>CONCATENATE("COMUNIDAD_",PLANILLA!S3501)</f>
        <v>COMUNIDAD_</v>
      </c>
      <c r="CS3498" t="str">
        <f>CONCATENATE(PLANILLA!S3501,"_",PLANILLA!T3501)</f>
        <v>_</v>
      </c>
      <c r="ES3498" s="42" t="str">
        <f>IF(AND(PLANILLA!AM3501="",PLANILLA!AN3501=""),"",CONCATENATE(PLANILLA!AM3501,"-",PLANILLA!AN3501))</f>
        <v/>
      </c>
    </row>
    <row r="3499" spans="2:149" x14ac:dyDescent="0.25">
      <c r="B3499" t="str">
        <f>IF(OR(PLANILLA!AJ3502="SI",PLANILLA!AK3502="SI"),"TIEMPO","")</f>
        <v/>
      </c>
      <c r="C3499" t="str">
        <f>IF(OR(PLANILLA!AJ3502="SI",PLANILLA!AK3502="SI"),"DESPLAZAMIENTO_FORZADO","")</f>
        <v/>
      </c>
      <c r="CR3499" t="str">
        <f>CONCATENATE("COMUNIDAD_",PLANILLA!S3502)</f>
        <v>COMUNIDAD_</v>
      </c>
      <c r="CS3499" t="str">
        <f>CONCATENATE(PLANILLA!S3502,"_",PLANILLA!T3502)</f>
        <v>_</v>
      </c>
      <c r="ES3499" s="42" t="str">
        <f>IF(AND(PLANILLA!AM3502="",PLANILLA!AN3502=""),"",CONCATENATE(PLANILLA!AM3502,"-",PLANILLA!AN3502))</f>
        <v/>
      </c>
    </row>
    <row r="3500" spans="2:149" x14ac:dyDescent="0.25">
      <c r="B3500" t="str">
        <f>IF(OR(PLANILLA!AJ3503="SI",PLANILLA!AK3503="SI"),"TIEMPO","")</f>
        <v/>
      </c>
      <c r="C3500" t="str">
        <f>IF(OR(PLANILLA!AJ3503="SI",PLANILLA!AK3503="SI"),"DESPLAZAMIENTO_FORZADO","")</f>
        <v/>
      </c>
      <c r="CR3500" t="str">
        <f>CONCATENATE("COMUNIDAD_",PLANILLA!S3503)</f>
        <v>COMUNIDAD_</v>
      </c>
      <c r="CS3500" t="str">
        <f>CONCATENATE(PLANILLA!S3503,"_",PLANILLA!T3503)</f>
        <v>_</v>
      </c>
      <c r="ES3500" s="42" t="str">
        <f>IF(AND(PLANILLA!AM3503="",PLANILLA!AN3503=""),"",CONCATENATE(PLANILLA!AM3503,"-",PLANILLA!AN3503))</f>
        <v/>
      </c>
    </row>
    <row r="3501" spans="2:149" x14ac:dyDescent="0.25">
      <c r="B3501" t="str">
        <f>IF(OR(PLANILLA!AJ3504="SI",PLANILLA!AK3504="SI"),"TIEMPO","")</f>
        <v/>
      </c>
      <c r="C3501" t="str">
        <f>IF(OR(PLANILLA!AJ3504="SI",PLANILLA!AK3504="SI"),"DESPLAZAMIENTO_FORZADO","")</f>
        <v/>
      </c>
      <c r="CR3501" t="str">
        <f>CONCATENATE("COMUNIDAD_",PLANILLA!S3504)</f>
        <v>COMUNIDAD_</v>
      </c>
      <c r="CS3501" t="str">
        <f>CONCATENATE(PLANILLA!S3504,"_",PLANILLA!T3504)</f>
        <v>_</v>
      </c>
      <c r="ES3501" s="42" t="str">
        <f>IF(AND(PLANILLA!AM3504="",PLANILLA!AN3504=""),"",CONCATENATE(PLANILLA!AM3504,"-",PLANILLA!AN3504))</f>
        <v/>
      </c>
    </row>
    <row r="3502" spans="2:149" x14ac:dyDescent="0.25">
      <c r="B3502" t="str">
        <f>IF(OR(PLANILLA!AJ3505="SI",PLANILLA!AK3505="SI"),"TIEMPO","")</f>
        <v/>
      </c>
      <c r="C3502" t="str">
        <f>IF(OR(PLANILLA!AJ3505="SI",PLANILLA!AK3505="SI"),"DESPLAZAMIENTO_FORZADO","")</f>
        <v/>
      </c>
      <c r="CR3502" t="str">
        <f>CONCATENATE("COMUNIDAD_",PLANILLA!S3505)</f>
        <v>COMUNIDAD_</v>
      </c>
      <c r="CS3502" t="str">
        <f>CONCATENATE(PLANILLA!S3505,"_",PLANILLA!T3505)</f>
        <v>_</v>
      </c>
      <c r="ES3502" s="42" t="str">
        <f>IF(AND(PLANILLA!AM3505="",PLANILLA!AN3505=""),"",CONCATENATE(PLANILLA!AM3505,"-",PLANILLA!AN3505))</f>
        <v/>
      </c>
    </row>
    <row r="3503" spans="2:149" x14ac:dyDescent="0.25">
      <c r="B3503" t="str">
        <f>IF(OR(PLANILLA!AJ3506="SI",PLANILLA!AK3506="SI"),"TIEMPO","")</f>
        <v/>
      </c>
      <c r="C3503" t="str">
        <f>IF(OR(PLANILLA!AJ3506="SI",PLANILLA!AK3506="SI"),"DESPLAZAMIENTO_FORZADO","")</f>
        <v/>
      </c>
      <c r="CR3503" t="str">
        <f>CONCATENATE("COMUNIDAD_",PLANILLA!S3506)</f>
        <v>COMUNIDAD_</v>
      </c>
      <c r="CS3503" t="str">
        <f>CONCATENATE(PLANILLA!S3506,"_",PLANILLA!T3506)</f>
        <v>_</v>
      </c>
      <c r="ES3503" s="42" t="str">
        <f>IF(AND(PLANILLA!AM3506="",PLANILLA!AN3506=""),"",CONCATENATE(PLANILLA!AM3506,"-",PLANILLA!AN3506))</f>
        <v/>
      </c>
    </row>
    <row r="3504" spans="2:149" x14ac:dyDescent="0.25">
      <c r="B3504" t="str">
        <f>IF(OR(PLANILLA!AJ3507="SI",PLANILLA!AK3507="SI"),"TIEMPO","")</f>
        <v/>
      </c>
      <c r="C3504" t="str">
        <f>IF(OR(PLANILLA!AJ3507="SI",PLANILLA!AK3507="SI"),"DESPLAZAMIENTO_FORZADO","")</f>
        <v/>
      </c>
      <c r="CR3504" t="str">
        <f>CONCATENATE("COMUNIDAD_",PLANILLA!S3507)</f>
        <v>COMUNIDAD_</v>
      </c>
      <c r="CS3504" t="str">
        <f>CONCATENATE(PLANILLA!S3507,"_",PLANILLA!T3507)</f>
        <v>_</v>
      </c>
      <c r="ES3504" s="42" t="str">
        <f>IF(AND(PLANILLA!AM3507="",PLANILLA!AN3507=""),"",CONCATENATE(PLANILLA!AM3507,"-",PLANILLA!AN3507))</f>
        <v/>
      </c>
    </row>
    <row r="3505" spans="2:149" x14ac:dyDescent="0.25">
      <c r="B3505" t="str">
        <f>IF(OR(PLANILLA!AJ3508="SI",PLANILLA!AK3508="SI"),"TIEMPO","")</f>
        <v/>
      </c>
      <c r="C3505" t="str">
        <f>IF(OR(PLANILLA!AJ3508="SI",PLANILLA!AK3508="SI"),"DESPLAZAMIENTO_FORZADO","")</f>
        <v/>
      </c>
      <c r="CR3505" t="str">
        <f>CONCATENATE("COMUNIDAD_",PLANILLA!S3508)</f>
        <v>COMUNIDAD_</v>
      </c>
      <c r="CS3505" t="str">
        <f>CONCATENATE(PLANILLA!S3508,"_",PLANILLA!T3508)</f>
        <v>_</v>
      </c>
      <c r="ES3505" s="42" t="str">
        <f>IF(AND(PLANILLA!AM3508="",PLANILLA!AN3508=""),"",CONCATENATE(PLANILLA!AM3508,"-",PLANILLA!AN3508))</f>
        <v/>
      </c>
    </row>
    <row r="3506" spans="2:149" x14ac:dyDescent="0.25">
      <c r="B3506" t="str">
        <f>IF(OR(PLANILLA!AJ3509="SI",PLANILLA!AK3509="SI"),"TIEMPO","")</f>
        <v/>
      </c>
      <c r="C3506" t="str">
        <f>IF(OR(PLANILLA!AJ3509="SI",PLANILLA!AK3509="SI"),"DESPLAZAMIENTO_FORZADO","")</f>
        <v/>
      </c>
      <c r="CR3506" t="str">
        <f>CONCATENATE("COMUNIDAD_",PLANILLA!S3509)</f>
        <v>COMUNIDAD_</v>
      </c>
      <c r="CS3506" t="str">
        <f>CONCATENATE(PLANILLA!S3509,"_",PLANILLA!T3509)</f>
        <v>_</v>
      </c>
      <c r="ES3506" s="42" t="str">
        <f>IF(AND(PLANILLA!AM3509="",PLANILLA!AN3509=""),"",CONCATENATE(PLANILLA!AM3509,"-",PLANILLA!AN3509))</f>
        <v/>
      </c>
    </row>
    <row r="3507" spans="2:149" x14ac:dyDescent="0.25">
      <c r="B3507" t="str">
        <f>IF(OR(PLANILLA!AJ3510="SI",PLANILLA!AK3510="SI"),"TIEMPO","")</f>
        <v/>
      </c>
      <c r="C3507" t="str">
        <f>IF(OR(PLANILLA!AJ3510="SI",PLANILLA!AK3510="SI"),"DESPLAZAMIENTO_FORZADO","")</f>
        <v/>
      </c>
      <c r="CR3507" t="str">
        <f>CONCATENATE("COMUNIDAD_",PLANILLA!S3510)</f>
        <v>COMUNIDAD_</v>
      </c>
      <c r="CS3507" t="str">
        <f>CONCATENATE(PLANILLA!S3510,"_",PLANILLA!T3510)</f>
        <v>_</v>
      </c>
      <c r="ES3507" s="42" t="str">
        <f>IF(AND(PLANILLA!AM3510="",PLANILLA!AN3510=""),"",CONCATENATE(PLANILLA!AM3510,"-",PLANILLA!AN3510))</f>
        <v/>
      </c>
    </row>
    <row r="3508" spans="2:149" x14ac:dyDescent="0.25">
      <c r="B3508" t="str">
        <f>IF(OR(PLANILLA!AJ3511="SI",PLANILLA!AK3511="SI"),"TIEMPO","")</f>
        <v/>
      </c>
      <c r="C3508" t="str">
        <f>IF(OR(PLANILLA!AJ3511="SI",PLANILLA!AK3511="SI"),"DESPLAZAMIENTO_FORZADO","")</f>
        <v/>
      </c>
      <c r="CR3508" t="str">
        <f>CONCATENATE("COMUNIDAD_",PLANILLA!S3511)</f>
        <v>COMUNIDAD_</v>
      </c>
      <c r="CS3508" t="str">
        <f>CONCATENATE(PLANILLA!S3511,"_",PLANILLA!T3511)</f>
        <v>_</v>
      </c>
      <c r="ES3508" s="42" t="str">
        <f>IF(AND(PLANILLA!AM3511="",PLANILLA!AN3511=""),"",CONCATENATE(PLANILLA!AM3511,"-",PLANILLA!AN3511))</f>
        <v/>
      </c>
    </row>
    <row r="3509" spans="2:149" x14ac:dyDescent="0.25">
      <c r="B3509" t="str">
        <f>IF(OR(PLANILLA!AJ3512="SI",PLANILLA!AK3512="SI"),"TIEMPO","")</f>
        <v/>
      </c>
      <c r="C3509" t="str">
        <f>IF(OR(PLANILLA!AJ3512="SI",PLANILLA!AK3512="SI"),"DESPLAZAMIENTO_FORZADO","")</f>
        <v/>
      </c>
      <c r="CR3509" t="str">
        <f>CONCATENATE("COMUNIDAD_",PLANILLA!S3512)</f>
        <v>COMUNIDAD_</v>
      </c>
      <c r="CS3509" t="str">
        <f>CONCATENATE(PLANILLA!S3512,"_",PLANILLA!T3512)</f>
        <v>_</v>
      </c>
      <c r="ES3509" s="42" t="str">
        <f>IF(AND(PLANILLA!AM3512="",PLANILLA!AN3512=""),"",CONCATENATE(PLANILLA!AM3512,"-",PLANILLA!AN3512))</f>
        <v/>
      </c>
    </row>
    <row r="3510" spans="2:149" x14ac:dyDescent="0.25">
      <c r="B3510" t="str">
        <f>IF(OR(PLANILLA!AJ3513="SI",PLANILLA!AK3513="SI"),"TIEMPO","")</f>
        <v/>
      </c>
      <c r="C3510" t="str">
        <f>IF(OR(PLANILLA!AJ3513="SI",PLANILLA!AK3513="SI"),"DESPLAZAMIENTO_FORZADO","")</f>
        <v/>
      </c>
      <c r="CR3510" t="str">
        <f>CONCATENATE("COMUNIDAD_",PLANILLA!S3513)</f>
        <v>COMUNIDAD_</v>
      </c>
      <c r="CS3510" t="str">
        <f>CONCATENATE(PLANILLA!S3513,"_",PLANILLA!T3513)</f>
        <v>_</v>
      </c>
      <c r="ES3510" s="42" t="str">
        <f>IF(AND(PLANILLA!AM3513="",PLANILLA!AN3513=""),"",CONCATENATE(PLANILLA!AM3513,"-",PLANILLA!AN3513))</f>
        <v/>
      </c>
    </row>
    <row r="3511" spans="2:149" x14ac:dyDescent="0.25">
      <c r="B3511" t="str">
        <f>IF(OR(PLANILLA!AJ3514="SI",PLANILLA!AK3514="SI"),"TIEMPO","")</f>
        <v/>
      </c>
      <c r="C3511" t="str">
        <f>IF(OR(PLANILLA!AJ3514="SI",PLANILLA!AK3514="SI"),"DESPLAZAMIENTO_FORZADO","")</f>
        <v/>
      </c>
      <c r="CR3511" t="str">
        <f>CONCATENATE("COMUNIDAD_",PLANILLA!S3514)</f>
        <v>COMUNIDAD_</v>
      </c>
      <c r="CS3511" t="str">
        <f>CONCATENATE(PLANILLA!S3514,"_",PLANILLA!T3514)</f>
        <v>_</v>
      </c>
      <c r="ES3511" s="42" t="str">
        <f>IF(AND(PLANILLA!AM3514="",PLANILLA!AN3514=""),"",CONCATENATE(PLANILLA!AM3514,"-",PLANILLA!AN3514))</f>
        <v/>
      </c>
    </row>
    <row r="3512" spans="2:149" x14ac:dyDescent="0.25">
      <c r="B3512" t="str">
        <f>IF(OR(PLANILLA!AJ3515="SI",PLANILLA!AK3515="SI"),"TIEMPO","")</f>
        <v/>
      </c>
      <c r="C3512" t="str">
        <f>IF(OR(PLANILLA!AJ3515="SI",PLANILLA!AK3515="SI"),"DESPLAZAMIENTO_FORZADO","")</f>
        <v/>
      </c>
      <c r="CR3512" t="str">
        <f>CONCATENATE("COMUNIDAD_",PLANILLA!S3515)</f>
        <v>COMUNIDAD_</v>
      </c>
      <c r="CS3512" t="str">
        <f>CONCATENATE(PLANILLA!S3515,"_",PLANILLA!T3515)</f>
        <v>_</v>
      </c>
      <c r="ES3512" s="42" t="str">
        <f>IF(AND(PLANILLA!AM3515="",PLANILLA!AN3515=""),"",CONCATENATE(PLANILLA!AM3515,"-",PLANILLA!AN3515))</f>
        <v/>
      </c>
    </row>
    <row r="3513" spans="2:149" x14ac:dyDescent="0.25">
      <c r="B3513" t="str">
        <f>IF(OR(PLANILLA!AJ3516="SI",PLANILLA!AK3516="SI"),"TIEMPO","")</f>
        <v/>
      </c>
      <c r="C3513" t="str">
        <f>IF(OR(PLANILLA!AJ3516="SI",PLANILLA!AK3516="SI"),"DESPLAZAMIENTO_FORZADO","")</f>
        <v/>
      </c>
      <c r="CR3513" t="str">
        <f>CONCATENATE("COMUNIDAD_",PLANILLA!S3516)</f>
        <v>COMUNIDAD_</v>
      </c>
      <c r="CS3513" t="str">
        <f>CONCATENATE(PLANILLA!S3516,"_",PLANILLA!T3516)</f>
        <v>_</v>
      </c>
      <c r="ES3513" s="42" t="str">
        <f>IF(AND(PLANILLA!AM3516="",PLANILLA!AN3516=""),"",CONCATENATE(PLANILLA!AM3516,"-",PLANILLA!AN3516))</f>
        <v/>
      </c>
    </row>
    <row r="3514" spans="2:149" x14ac:dyDescent="0.25">
      <c r="B3514" t="str">
        <f>IF(OR(PLANILLA!AJ3517="SI",PLANILLA!AK3517="SI"),"TIEMPO","")</f>
        <v/>
      </c>
      <c r="C3514" t="str">
        <f>IF(OR(PLANILLA!AJ3517="SI",PLANILLA!AK3517="SI"),"DESPLAZAMIENTO_FORZADO","")</f>
        <v/>
      </c>
      <c r="CR3514" t="str">
        <f>CONCATENATE("COMUNIDAD_",PLANILLA!S3517)</f>
        <v>COMUNIDAD_</v>
      </c>
      <c r="CS3514" t="str">
        <f>CONCATENATE(PLANILLA!S3517,"_",PLANILLA!T3517)</f>
        <v>_</v>
      </c>
      <c r="ES3514" s="42" t="str">
        <f>IF(AND(PLANILLA!AM3517="",PLANILLA!AN3517=""),"",CONCATENATE(PLANILLA!AM3517,"-",PLANILLA!AN3517))</f>
        <v/>
      </c>
    </row>
    <row r="3515" spans="2:149" x14ac:dyDescent="0.25">
      <c r="B3515" t="str">
        <f>IF(OR(PLANILLA!AJ3518="SI",PLANILLA!AK3518="SI"),"TIEMPO","")</f>
        <v/>
      </c>
      <c r="C3515" t="str">
        <f>IF(OR(PLANILLA!AJ3518="SI",PLANILLA!AK3518="SI"),"DESPLAZAMIENTO_FORZADO","")</f>
        <v/>
      </c>
      <c r="CR3515" t="str">
        <f>CONCATENATE("COMUNIDAD_",PLANILLA!S3518)</f>
        <v>COMUNIDAD_</v>
      </c>
      <c r="CS3515" t="str">
        <f>CONCATENATE(PLANILLA!S3518,"_",PLANILLA!T3518)</f>
        <v>_</v>
      </c>
      <c r="ES3515" s="42" t="str">
        <f>IF(AND(PLANILLA!AM3518="",PLANILLA!AN3518=""),"",CONCATENATE(PLANILLA!AM3518,"-",PLANILLA!AN3518))</f>
        <v/>
      </c>
    </row>
    <row r="3516" spans="2:149" x14ac:dyDescent="0.25">
      <c r="B3516" t="str">
        <f>IF(OR(PLANILLA!AJ3519="SI",PLANILLA!AK3519="SI"),"TIEMPO","")</f>
        <v/>
      </c>
      <c r="C3516" t="str">
        <f>IF(OR(PLANILLA!AJ3519="SI",PLANILLA!AK3519="SI"),"DESPLAZAMIENTO_FORZADO","")</f>
        <v/>
      </c>
      <c r="CR3516" t="str">
        <f>CONCATENATE("COMUNIDAD_",PLANILLA!S3519)</f>
        <v>COMUNIDAD_</v>
      </c>
      <c r="CS3516" t="str">
        <f>CONCATENATE(PLANILLA!S3519,"_",PLANILLA!T3519)</f>
        <v>_</v>
      </c>
      <c r="ES3516" s="42" t="str">
        <f>IF(AND(PLANILLA!AM3519="",PLANILLA!AN3519=""),"",CONCATENATE(PLANILLA!AM3519,"-",PLANILLA!AN3519))</f>
        <v/>
      </c>
    </row>
    <row r="3517" spans="2:149" x14ac:dyDescent="0.25">
      <c r="B3517" t="str">
        <f>IF(OR(PLANILLA!AJ3520="SI",PLANILLA!AK3520="SI"),"TIEMPO","")</f>
        <v/>
      </c>
      <c r="C3517" t="str">
        <f>IF(OR(PLANILLA!AJ3520="SI",PLANILLA!AK3520="SI"),"DESPLAZAMIENTO_FORZADO","")</f>
        <v/>
      </c>
      <c r="CR3517" t="str">
        <f>CONCATENATE("COMUNIDAD_",PLANILLA!S3520)</f>
        <v>COMUNIDAD_</v>
      </c>
      <c r="CS3517" t="str">
        <f>CONCATENATE(PLANILLA!S3520,"_",PLANILLA!T3520)</f>
        <v>_</v>
      </c>
      <c r="ES3517" s="42" t="str">
        <f>IF(AND(PLANILLA!AM3520="",PLANILLA!AN3520=""),"",CONCATENATE(PLANILLA!AM3520,"-",PLANILLA!AN3520))</f>
        <v/>
      </c>
    </row>
    <row r="3518" spans="2:149" x14ac:dyDescent="0.25">
      <c r="B3518" t="str">
        <f>IF(OR(PLANILLA!AJ3521="SI",PLANILLA!AK3521="SI"),"TIEMPO","")</f>
        <v/>
      </c>
      <c r="C3518" t="str">
        <f>IF(OR(PLANILLA!AJ3521="SI",PLANILLA!AK3521="SI"),"DESPLAZAMIENTO_FORZADO","")</f>
        <v/>
      </c>
      <c r="CR3518" t="str">
        <f>CONCATENATE("COMUNIDAD_",PLANILLA!S3521)</f>
        <v>COMUNIDAD_</v>
      </c>
      <c r="CS3518" t="str">
        <f>CONCATENATE(PLANILLA!S3521,"_",PLANILLA!T3521)</f>
        <v>_</v>
      </c>
      <c r="ES3518" s="42" t="str">
        <f>IF(AND(PLANILLA!AM3521="",PLANILLA!AN3521=""),"",CONCATENATE(PLANILLA!AM3521,"-",PLANILLA!AN3521))</f>
        <v/>
      </c>
    </row>
    <row r="3519" spans="2:149" x14ac:dyDescent="0.25">
      <c r="B3519" t="str">
        <f>IF(OR(PLANILLA!AJ3522="SI",PLANILLA!AK3522="SI"),"TIEMPO","")</f>
        <v/>
      </c>
      <c r="C3519" t="str">
        <f>IF(OR(PLANILLA!AJ3522="SI",PLANILLA!AK3522="SI"),"DESPLAZAMIENTO_FORZADO","")</f>
        <v/>
      </c>
      <c r="CR3519" t="str">
        <f>CONCATENATE("COMUNIDAD_",PLANILLA!S3522)</f>
        <v>COMUNIDAD_</v>
      </c>
      <c r="CS3519" t="str">
        <f>CONCATENATE(PLANILLA!S3522,"_",PLANILLA!T3522)</f>
        <v>_</v>
      </c>
      <c r="ES3519" s="42" t="str">
        <f>IF(AND(PLANILLA!AM3522="",PLANILLA!AN3522=""),"",CONCATENATE(PLANILLA!AM3522,"-",PLANILLA!AN3522))</f>
        <v/>
      </c>
    </row>
    <row r="3520" spans="2:149" x14ac:dyDescent="0.25">
      <c r="B3520" t="str">
        <f>IF(OR(PLANILLA!AJ3523="SI",PLANILLA!AK3523="SI"),"TIEMPO","")</f>
        <v/>
      </c>
      <c r="C3520" t="str">
        <f>IF(OR(PLANILLA!AJ3523="SI",PLANILLA!AK3523="SI"),"DESPLAZAMIENTO_FORZADO","")</f>
        <v/>
      </c>
      <c r="CR3520" t="str">
        <f>CONCATENATE("COMUNIDAD_",PLANILLA!S3523)</f>
        <v>COMUNIDAD_</v>
      </c>
      <c r="CS3520" t="str">
        <f>CONCATENATE(PLANILLA!S3523,"_",PLANILLA!T3523)</f>
        <v>_</v>
      </c>
      <c r="ES3520" s="42" t="str">
        <f>IF(AND(PLANILLA!AM3523="",PLANILLA!AN3523=""),"",CONCATENATE(PLANILLA!AM3523,"-",PLANILLA!AN3523))</f>
        <v/>
      </c>
    </row>
    <row r="3521" spans="2:149" x14ac:dyDescent="0.25">
      <c r="B3521" t="str">
        <f>IF(OR(PLANILLA!AJ3524="SI",PLANILLA!AK3524="SI"),"TIEMPO","")</f>
        <v/>
      </c>
      <c r="C3521" t="str">
        <f>IF(OR(PLANILLA!AJ3524="SI",PLANILLA!AK3524="SI"),"DESPLAZAMIENTO_FORZADO","")</f>
        <v/>
      </c>
      <c r="CR3521" t="str">
        <f>CONCATENATE("COMUNIDAD_",PLANILLA!S3524)</f>
        <v>COMUNIDAD_</v>
      </c>
      <c r="CS3521" t="str">
        <f>CONCATENATE(PLANILLA!S3524,"_",PLANILLA!T3524)</f>
        <v>_</v>
      </c>
      <c r="ES3521" s="42" t="str">
        <f>IF(AND(PLANILLA!AM3524="",PLANILLA!AN3524=""),"",CONCATENATE(PLANILLA!AM3524,"-",PLANILLA!AN3524))</f>
        <v/>
      </c>
    </row>
    <row r="3522" spans="2:149" x14ac:dyDescent="0.25">
      <c r="B3522" t="str">
        <f>IF(OR(PLANILLA!AJ3525="SI",PLANILLA!AK3525="SI"),"TIEMPO","")</f>
        <v/>
      </c>
      <c r="C3522" t="str">
        <f>IF(OR(PLANILLA!AJ3525="SI",PLANILLA!AK3525="SI"),"DESPLAZAMIENTO_FORZADO","")</f>
        <v/>
      </c>
      <c r="CR3522" t="str">
        <f>CONCATENATE("COMUNIDAD_",PLANILLA!S3525)</f>
        <v>COMUNIDAD_</v>
      </c>
      <c r="CS3522" t="str">
        <f>CONCATENATE(PLANILLA!S3525,"_",PLANILLA!T3525)</f>
        <v>_</v>
      </c>
      <c r="ES3522" s="42" t="str">
        <f>IF(AND(PLANILLA!AM3525="",PLANILLA!AN3525=""),"",CONCATENATE(PLANILLA!AM3525,"-",PLANILLA!AN3525))</f>
        <v/>
      </c>
    </row>
    <row r="3523" spans="2:149" x14ac:dyDescent="0.25">
      <c r="B3523" t="str">
        <f>IF(OR(PLANILLA!AJ3526="SI",PLANILLA!AK3526="SI"),"TIEMPO","")</f>
        <v/>
      </c>
      <c r="C3523" t="str">
        <f>IF(OR(PLANILLA!AJ3526="SI",PLANILLA!AK3526="SI"),"DESPLAZAMIENTO_FORZADO","")</f>
        <v/>
      </c>
      <c r="CR3523" t="str">
        <f>CONCATENATE("COMUNIDAD_",PLANILLA!S3526)</f>
        <v>COMUNIDAD_</v>
      </c>
      <c r="CS3523" t="str">
        <f>CONCATENATE(PLANILLA!S3526,"_",PLANILLA!T3526)</f>
        <v>_</v>
      </c>
      <c r="ES3523" s="42" t="str">
        <f>IF(AND(PLANILLA!AM3526="",PLANILLA!AN3526=""),"",CONCATENATE(PLANILLA!AM3526,"-",PLANILLA!AN3526))</f>
        <v/>
      </c>
    </row>
    <row r="3524" spans="2:149" x14ac:dyDescent="0.25">
      <c r="B3524" t="str">
        <f>IF(OR(PLANILLA!AJ3527="SI",PLANILLA!AK3527="SI"),"TIEMPO","")</f>
        <v/>
      </c>
      <c r="C3524" t="str">
        <f>IF(OR(PLANILLA!AJ3527="SI",PLANILLA!AK3527="SI"),"DESPLAZAMIENTO_FORZADO","")</f>
        <v/>
      </c>
      <c r="CR3524" t="str">
        <f>CONCATENATE("COMUNIDAD_",PLANILLA!S3527)</f>
        <v>COMUNIDAD_</v>
      </c>
      <c r="CS3524" t="str">
        <f>CONCATENATE(PLANILLA!S3527,"_",PLANILLA!T3527)</f>
        <v>_</v>
      </c>
      <c r="ES3524" s="42" t="str">
        <f>IF(AND(PLANILLA!AM3527="",PLANILLA!AN3527=""),"",CONCATENATE(PLANILLA!AM3527,"-",PLANILLA!AN3527))</f>
        <v/>
      </c>
    </row>
    <row r="3525" spans="2:149" x14ac:dyDescent="0.25">
      <c r="B3525" t="str">
        <f>IF(OR(PLANILLA!AJ3528="SI",PLANILLA!AK3528="SI"),"TIEMPO","")</f>
        <v/>
      </c>
      <c r="C3525" t="str">
        <f>IF(OR(PLANILLA!AJ3528="SI",PLANILLA!AK3528="SI"),"DESPLAZAMIENTO_FORZADO","")</f>
        <v/>
      </c>
      <c r="CR3525" t="str">
        <f>CONCATENATE("COMUNIDAD_",PLANILLA!S3528)</f>
        <v>COMUNIDAD_</v>
      </c>
      <c r="CS3525" t="str">
        <f>CONCATENATE(PLANILLA!S3528,"_",PLANILLA!T3528)</f>
        <v>_</v>
      </c>
      <c r="ES3525" s="42" t="str">
        <f>IF(AND(PLANILLA!AM3528="",PLANILLA!AN3528=""),"",CONCATENATE(PLANILLA!AM3528,"-",PLANILLA!AN3528))</f>
        <v/>
      </c>
    </row>
    <row r="3526" spans="2:149" x14ac:dyDescent="0.25">
      <c r="B3526" t="str">
        <f>IF(OR(PLANILLA!AJ3529="SI",PLANILLA!AK3529="SI"),"TIEMPO","")</f>
        <v/>
      </c>
      <c r="C3526" t="str">
        <f>IF(OR(PLANILLA!AJ3529="SI",PLANILLA!AK3529="SI"),"DESPLAZAMIENTO_FORZADO","")</f>
        <v/>
      </c>
      <c r="CR3526" t="str">
        <f>CONCATENATE("COMUNIDAD_",PLANILLA!S3529)</f>
        <v>COMUNIDAD_</v>
      </c>
      <c r="CS3526" t="str">
        <f>CONCATENATE(PLANILLA!S3529,"_",PLANILLA!T3529)</f>
        <v>_</v>
      </c>
      <c r="ES3526" s="42" t="str">
        <f>IF(AND(PLANILLA!AM3529="",PLANILLA!AN3529=""),"",CONCATENATE(PLANILLA!AM3529,"-",PLANILLA!AN3529))</f>
        <v/>
      </c>
    </row>
    <row r="3527" spans="2:149" x14ac:dyDescent="0.25">
      <c r="B3527" t="str">
        <f>IF(OR(PLANILLA!AJ3530="SI",PLANILLA!AK3530="SI"),"TIEMPO","")</f>
        <v/>
      </c>
      <c r="C3527" t="str">
        <f>IF(OR(PLANILLA!AJ3530="SI",PLANILLA!AK3530="SI"),"DESPLAZAMIENTO_FORZADO","")</f>
        <v/>
      </c>
      <c r="CR3527" t="str">
        <f>CONCATENATE("COMUNIDAD_",PLANILLA!S3530)</f>
        <v>COMUNIDAD_</v>
      </c>
      <c r="CS3527" t="str">
        <f>CONCATENATE(PLANILLA!S3530,"_",PLANILLA!T3530)</f>
        <v>_</v>
      </c>
      <c r="ES3527" s="42" t="str">
        <f>IF(AND(PLANILLA!AM3530="",PLANILLA!AN3530=""),"",CONCATENATE(PLANILLA!AM3530,"-",PLANILLA!AN3530))</f>
        <v/>
      </c>
    </row>
    <row r="3528" spans="2:149" x14ac:dyDescent="0.25">
      <c r="B3528" t="str">
        <f>IF(OR(PLANILLA!AJ3531="SI",PLANILLA!AK3531="SI"),"TIEMPO","")</f>
        <v/>
      </c>
      <c r="C3528" t="str">
        <f>IF(OR(PLANILLA!AJ3531="SI",PLANILLA!AK3531="SI"),"DESPLAZAMIENTO_FORZADO","")</f>
        <v/>
      </c>
      <c r="CR3528" t="str">
        <f>CONCATENATE("COMUNIDAD_",PLANILLA!S3531)</f>
        <v>COMUNIDAD_</v>
      </c>
      <c r="CS3528" t="str">
        <f>CONCATENATE(PLANILLA!S3531,"_",PLANILLA!T3531)</f>
        <v>_</v>
      </c>
      <c r="ES3528" s="42" t="str">
        <f>IF(AND(PLANILLA!AM3531="",PLANILLA!AN3531=""),"",CONCATENATE(PLANILLA!AM3531,"-",PLANILLA!AN3531))</f>
        <v/>
      </c>
    </row>
    <row r="3529" spans="2:149" x14ac:dyDescent="0.25">
      <c r="B3529" t="str">
        <f>IF(OR(PLANILLA!AJ3532="SI",PLANILLA!AK3532="SI"),"TIEMPO","")</f>
        <v/>
      </c>
      <c r="C3529" t="str">
        <f>IF(OR(PLANILLA!AJ3532="SI",PLANILLA!AK3532="SI"),"DESPLAZAMIENTO_FORZADO","")</f>
        <v/>
      </c>
      <c r="CR3529" t="str">
        <f>CONCATENATE("COMUNIDAD_",PLANILLA!S3532)</f>
        <v>COMUNIDAD_</v>
      </c>
      <c r="CS3529" t="str">
        <f>CONCATENATE(PLANILLA!S3532,"_",PLANILLA!T3532)</f>
        <v>_</v>
      </c>
      <c r="ES3529" s="42" t="str">
        <f>IF(AND(PLANILLA!AM3532="",PLANILLA!AN3532=""),"",CONCATENATE(PLANILLA!AM3532,"-",PLANILLA!AN3532))</f>
        <v/>
      </c>
    </row>
    <row r="3530" spans="2:149" x14ac:dyDescent="0.25">
      <c r="B3530" t="str">
        <f>IF(OR(PLANILLA!AJ3533="SI",PLANILLA!AK3533="SI"),"TIEMPO","")</f>
        <v/>
      </c>
      <c r="C3530" t="str">
        <f>IF(OR(PLANILLA!AJ3533="SI",PLANILLA!AK3533="SI"),"DESPLAZAMIENTO_FORZADO","")</f>
        <v/>
      </c>
      <c r="CR3530" t="str">
        <f>CONCATENATE("COMUNIDAD_",PLANILLA!S3533)</f>
        <v>COMUNIDAD_</v>
      </c>
      <c r="CS3530" t="str">
        <f>CONCATENATE(PLANILLA!S3533,"_",PLANILLA!T3533)</f>
        <v>_</v>
      </c>
      <c r="ES3530" s="42" t="str">
        <f>IF(AND(PLANILLA!AM3533="",PLANILLA!AN3533=""),"",CONCATENATE(PLANILLA!AM3533,"-",PLANILLA!AN3533))</f>
        <v/>
      </c>
    </row>
    <row r="3531" spans="2:149" x14ac:dyDescent="0.25">
      <c r="B3531" t="str">
        <f>IF(OR(PLANILLA!AJ3534="SI",PLANILLA!AK3534="SI"),"TIEMPO","")</f>
        <v/>
      </c>
      <c r="C3531" t="str">
        <f>IF(OR(PLANILLA!AJ3534="SI",PLANILLA!AK3534="SI"),"DESPLAZAMIENTO_FORZADO","")</f>
        <v/>
      </c>
      <c r="CR3531" t="str">
        <f>CONCATENATE("COMUNIDAD_",PLANILLA!S3534)</f>
        <v>COMUNIDAD_</v>
      </c>
      <c r="CS3531" t="str">
        <f>CONCATENATE(PLANILLA!S3534,"_",PLANILLA!T3534)</f>
        <v>_</v>
      </c>
      <c r="ES3531" s="42" t="str">
        <f>IF(AND(PLANILLA!AM3534="",PLANILLA!AN3534=""),"",CONCATENATE(PLANILLA!AM3534,"-",PLANILLA!AN3534))</f>
        <v/>
      </c>
    </row>
    <row r="3532" spans="2:149" x14ac:dyDescent="0.25">
      <c r="B3532" t="str">
        <f>IF(OR(PLANILLA!AJ3535="SI",PLANILLA!AK3535="SI"),"TIEMPO","")</f>
        <v/>
      </c>
      <c r="C3532" t="str">
        <f>IF(OR(PLANILLA!AJ3535="SI",PLANILLA!AK3535="SI"),"DESPLAZAMIENTO_FORZADO","")</f>
        <v/>
      </c>
      <c r="CR3532" t="str">
        <f>CONCATENATE("COMUNIDAD_",PLANILLA!S3535)</f>
        <v>COMUNIDAD_</v>
      </c>
      <c r="CS3532" t="str">
        <f>CONCATENATE(PLANILLA!S3535,"_",PLANILLA!T3535)</f>
        <v>_</v>
      </c>
      <c r="ES3532" s="42" t="str">
        <f>IF(AND(PLANILLA!AM3535="",PLANILLA!AN3535=""),"",CONCATENATE(PLANILLA!AM3535,"-",PLANILLA!AN3535))</f>
        <v/>
      </c>
    </row>
    <row r="3533" spans="2:149" x14ac:dyDescent="0.25">
      <c r="B3533" t="str">
        <f>IF(OR(PLANILLA!AJ3536="SI",PLANILLA!AK3536="SI"),"TIEMPO","")</f>
        <v/>
      </c>
      <c r="C3533" t="str">
        <f>IF(OR(PLANILLA!AJ3536="SI",PLANILLA!AK3536="SI"),"DESPLAZAMIENTO_FORZADO","")</f>
        <v/>
      </c>
      <c r="CR3533" t="str">
        <f>CONCATENATE("COMUNIDAD_",PLANILLA!S3536)</f>
        <v>COMUNIDAD_</v>
      </c>
      <c r="CS3533" t="str">
        <f>CONCATENATE(PLANILLA!S3536,"_",PLANILLA!T3536)</f>
        <v>_</v>
      </c>
      <c r="ES3533" s="42" t="str">
        <f>IF(AND(PLANILLA!AM3536="",PLANILLA!AN3536=""),"",CONCATENATE(PLANILLA!AM3536,"-",PLANILLA!AN3536))</f>
        <v/>
      </c>
    </row>
    <row r="3534" spans="2:149" x14ac:dyDescent="0.25">
      <c r="B3534" t="str">
        <f>IF(OR(PLANILLA!AJ3537="SI",PLANILLA!AK3537="SI"),"TIEMPO","")</f>
        <v/>
      </c>
      <c r="C3534" t="str">
        <f>IF(OR(PLANILLA!AJ3537="SI",PLANILLA!AK3537="SI"),"DESPLAZAMIENTO_FORZADO","")</f>
        <v/>
      </c>
      <c r="CR3534" t="str">
        <f>CONCATENATE("COMUNIDAD_",PLANILLA!S3537)</f>
        <v>COMUNIDAD_</v>
      </c>
      <c r="CS3534" t="str">
        <f>CONCATENATE(PLANILLA!S3537,"_",PLANILLA!T3537)</f>
        <v>_</v>
      </c>
      <c r="ES3534" s="42" t="str">
        <f>IF(AND(PLANILLA!AM3537="",PLANILLA!AN3537=""),"",CONCATENATE(PLANILLA!AM3537,"-",PLANILLA!AN3537))</f>
        <v/>
      </c>
    </row>
    <row r="3535" spans="2:149" x14ac:dyDescent="0.25">
      <c r="B3535" t="str">
        <f>IF(OR(PLANILLA!AJ3538="SI",PLANILLA!AK3538="SI"),"TIEMPO","")</f>
        <v/>
      </c>
      <c r="C3535" t="str">
        <f>IF(OR(PLANILLA!AJ3538="SI",PLANILLA!AK3538="SI"),"DESPLAZAMIENTO_FORZADO","")</f>
        <v/>
      </c>
      <c r="CR3535" t="str">
        <f>CONCATENATE("COMUNIDAD_",PLANILLA!S3538)</f>
        <v>COMUNIDAD_</v>
      </c>
      <c r="CS3535" t="str">
        <f>CONCATENATE(PLANILLA!S3538,"_",PLANILLA!T3538)</f>
        <v>_</v>
      </c>
      <c r="ES3535" s="42" t="str">
        <f>IF(AND(PLANILLA!AM3538="",PLANILLA!AN3538=""),"",CONCATENATE(PLANILLA!AM3538,"-",PLANILLA!AN3538))</f>
        <v/>
      </c>
    </row>
    <row r="3536" spans="2:149" x14ac:dyDescent="0.25">
      <c r="B3536" t="str">
        <f>IF(OR(PLANILLA!AJ3539="SI",PLANILLA!AK3539="SI"),"TIEMPO","")</f>
        <v/>
      </c>
      <c r="C3536" t="str">
        <f>IF(OR(PLANILLA!AJ3539="SI",PLANILLA!AK3539="SI"),"DESPLAZAMIENTO_FORZADO","")</f>
        <v/>
      </c>
      <c r="CR3536" t="str">
        <f>CONCATENATE("COMUNIDAD_",PLANILLA!S3539)</f>
        <v>COMUNIDAD_</v>
      </c>
      <c r="CS3536" t="str">
        <f>CONCATENATE(PLANILLA!S3539,"_",PLANILLA!T3539)</f>
        <v>_</v>
      </c>
      <c r="ES3536" s="42" t="str">
        <f>IF(AND(PLANILLA!AM3539="",PLANILLA!AN3539=""),"",CONCATENATE(PLANILLA!AM3539,"-",PLANILLA!AN3539))</f>
        <v/>
      </c>
    </row>
    <row r="3537" spans="2:149" x14ac:dyDescent="0.25">
      <c r="B3537" t="str">
        <f>IF(OR(PLANILLA!AJ3540="SI",PLANILLA!AK3540="SI"),"TIEMPO","")</f>
        <v/>
      </c>
      <c r="C3537" t="str">
        <f>IF(OR(PLANILLA!AJ3540="SI",PLANILLA!AK3540="SI"),"DESPLAZAMIENTO_FORZADO","")</f>
        <v/>
      </c>
      <c r="CR3537" t="str">
        <f>CONCATENATE("COMUNIDAD_",PLANILLA!S3540)</f>
        <v>COMUNIDAD_</v>
      </c>
      <c r="CS3537" t="str">
        <f>CONCATENATE(PLANILLA!S3540,"_",PLANILLA!T3540)</f>
        <v>_</v>
      </c>
      <c r="ES3537" s="42" t="str">
        <f>IF(AND(PLANILLA!AM3540="",PLANILLA!AN3540=""),"",CONCATENATE(PLANILLA!AM3540,"-",PLANILLA!AN3540))</f>
        <v/>
      </c>
    </row>
    <row r="3538" spans="2:149" x14ac:dyDescent="0.25">
      <c r="B3538" t="str">
        <f>IF(OR(PLANILLA!AJ3541="SI",PLANILLA!AK3541="SI"),"TIEMPO","")</f>
        <v/>
      </c>
      <c r="C3538" t="str">
        <f>IF(OR(PLANILLA!AJ3541="SI",PLANILLA!AK3541="SI"),"DESPLAZAMIENTO_FORZADO","")</f>
        <v/>
      </c>
      <c r="CR3538" t="str">
        <f>CONCATENATE("COMUNIDAD_",PLANILLA!S3541)</f>
        <v>COMUNIDAD_</v>
      </c>
      <c r="CS3538" t="str">
        <f>CONCATENATE(PLANILLA!S3541,"_",PLANILLA!T3541)</f>
        <v>_</v>
      </c>
      <c r="ES3538" s="42" t="str">
        <f>IF(AND(PLANILLA!AM3541="",PLANILLA!AN3541=""),"",CONCATENATE(PLANILLA!AM3541,"-",PLANILLA!AN3541))</f>
        <v/>
      </c>
    </row>
    <row r="3539" spans="2:149" x14ac:dyDescent="0.25">
      <c r="B3539" t="str">
        <f>IF(OR(PLANILLA!AJ3542="SI",PLANILLA!AK3542="SI"),"TIEMPO","")</f>
        <v/>
      </c>
      <c r="C3539" t="str">
        <f>IF(OR(PLANILLA!AJ3542="SI",PLANILLA!AK3542="SI"),"DESPLAZAMIENTO_FORZADO","")</f>
        <v/>
      </c>
      <c r="CR3539" t="str">
        <f>CONCATENATE("COMUNIDAD_",PLANILLA!S3542)</f>
        <v>COMUNIDAD_</v>
      </c>
      <c r="CS3539" t="str">
        <f>CONCATENATE(PLANILLA!S3542,"_",PLANILLA!T3542)</f>
        <v>_</v>
      </c>
      <c r="ES3539" s="42" t="str">
        <f>IF(AND(PLANILLA!AM3542="",PLANILLA!AN3542=""),"",CONCATENATE(PLANILLA!AM3542,"-",PLANILLA!AN3542))</f>
        <v/>
      </c>
    </row>
    <row r="3540" spans="2:149" x14ac:dyDescent="0.25">
      <c r="B3540" t="str">
        <f>IF(OR(PLANILLA!AJ3543="SI",PLANILLA!AK3543="SI"),"TIEMPO","")</f>
        <v/>
      </c>
      <c r="C3540" t="str">
        <f>IF(OR(PLANILLA!AJ3543="SI",PLANILLA!AK3543="SI"),"DESPLAZAMIENTO_FORZADO","")</f>
        <v/>
      </c>
      <c r="CR3540" t="str">
        <f>CONCATENATE("COMUNIDAD_",PLANILLA!S3543)</f>
        <v>COMUNIDAD_</v>
      </c>
      <c r="CS3540" t="str">
        <f>CONCATENATE(PLANILLA!S3543,"_",PLANILLA!T3543)</f>
        <v>_</v>
      </c>
      <c r="ES3540" s="42" t="str">
        <f>IF(AND(PLANILLA!AM3543="",PLANILLA!AN3543=""),"",CONCATENATE(PLANILLA!AM3543,"-",PLANILLA!AN3543))</f>
        <v/>
      </c>
    </row>
    <row r="3541" spans="2:149" x14ac:dyDescent="0.25">
      <c r="B3541" t="str">
        <f>IF(OR(PLANILLA!AJ3544="SI",PLANILLA!AK3544="SI"),"TIEMPO","")</f>
        <v/>
      </c>
      <c r="C3541" t="str">
        <f>IF(OR(PLANILLA!AJ3544="SI",PLANILLA!AK3544="SI"),"DESPLAZAMIENTO_FORZADO","")</f>
        <v/>
      </c>
      <c r="CR3541" t="str">
        <f>CONCATENATE("COMUNIDAD_",PLANILLA!S3544)</f>
        <v>COMUNIDAD_</v>
      </c>
      <c r="CS3541" t="str">
        <f>CONCATENATE(PLANILLA!S3544,"_",PLANILLA!T3544)</f>
        <v>_</v>
      </c>
      <c r="ES3541" s="42" t="str">
        <f>IF(AND(PLANILLA!AM3544="",PLANILLA!AN3544=""),"",CONCATENATE(PLANILLA!AM3544,"-",PLANILLA!AN3544))</f>
        <v/>
      </c>
    </row>
    <row r="3542" spans="2:149" x14ac:dyDescent="0.25">
      <c r="B3542" t="str">
        <f>IF(OR(PLANILLA!AJ3545="SI",PLANILLA!AK3545="SI"),"TIEMPO","")</f>
        <v/>
      </c>
      <c r="C3542" t="str">
        <f>IF(OR(PLANILLA!AJ3545="SI",PLANILLA!AK3545="SI"),"DESPLAZAMIENTO_FORZADO","")</f>
        <v/>
      </c>
      <c r="CR3542" t="str">
        <f>CONCATENATE("COMUNIDAD_",PLANILLA!S3545)</f>
        <v>COMUNIDAD_</v>
      </c>
      <c r="CS3542" t="str">
        <f>CONCATENATE(PLANILLA!S3545,"_",PLANILLA!T3545)</f>
        <v>_</v>
      </c>
      <c r="ES3542" s="42" t="str">
        <f>IF(AND(PLANILLA!AM3545="",PLANILLA!AN3545=""),"",CONCATENATE(PLANILLA!AM3545,"-",PLANILLA!AN3545))</f>
        <v/>
      </c>
    </row>
    <row r="3543" spans="2:149" x14ac:dyDescent="0.25">
      <c r="B3543" t="str">
        <f>IF(OR(PLANILLA!AJ3546="SI",PLANILLA!AK3546="SI"),"TIEMPO","")</f>
        <v/>
      </c>
      <c r="C3543" t="str">
        <f>IF(OR(PLANILLA!AJ3546="SI",PLANILLA!AK3546="SI"),"DESPLAZAMIENTO_FORZADO","")</f>
        <v/>
      </c>
      <c r="CR3543" t="str">
        <f>CONCATENATE("COMUNIDAD_",PLANILLA!S3546)</f>
        <v>COMUNIDAD_</v>
      </c>
      <c r="CS3543" t="str">
        <f>CONCATENATE(PLANILLA!S3546,"_",PLANILLA!T3546)</f>
        <v>_</v>
      </c>
      <c r="ES3543" s="42" t="str">
        <f>IF(AND(PLANILLA!AM3546="",PLANILLA!AN3546=""),"",CONCATENATE(PLANILLA!AM3546,"-",PLANILLA!AN3546))</f>
        <v/>
      </c>
    </row>
    <row r="3544" spans="2:149" x14ac:dyDescent="0.25">
      <c r="B3544" t="str">
        <f>IF(OR(PLANILLA!AJ3547="SI",PLANILLA!AK3547="SI"),"TIEMPO","")</f>
        <v/>
      </c>
      <c r="C3544" t="str">
        <f>IF(OR(PLANILLA!AJ3547="SI",PLANILLA!AK3547="SI"),"DESPLAZAMIENTO_FORZADO","")</f>
        <v/>
      </c>
      <c r="CR3544" t="str">
        <f>CONCATENATE("COMUNIDAD_",PLANILLA!S3547)</f>
        <v>COMUNIDAD_</v>
      </c>
      <c r="CS3544" t="str">
        <f>CONCATENATE(PLANILLA!S3547,"_",PLANILLA!T3547)</f>
        <v>_</v>
      </c>
      <c r="ES3544" s="42" t="str">
        <f>IF(AND(PLANILLA!AM3547="",PLANILLA!AN3547=""),"",CONCATENATE(PLANILLA!AM3547,"-",PLANILLA!AN3547))</f>
        <v/>
      </c>
    </row>
    <row r="3545" spans="2:149" x14ac:dyDescent="0.25">
      <c r="B3545" t="str">
        <f>IF(OR(PLANILLA!AJ3548="SI",PLANILLA!AK3548="SI"),"TIEMPO","")</f>
        <v/>
      </c>
      <c r="C3545" t="str">
        <f>IF(OR(PLANILLA!AJ3548="SI",PLANILLA!AK3548="SI"),"DESPLAZAMIENTO_FORZADO","")</f>
        <v/>
      </c>
      <c r="CR3545" t="str">
        <f>CONCATENATE("COMUNIDAD_",PLANILLA!S3548)</f>
        <v>COMUNIDAD_</v>
      </c>
      <c r="CS3545" t="str">
        <f>CONCATENATE(PLANILLA!S3548,"_",PLANILLA!T3548)</f>
        <v>_</v>
      </c>
      <c r="ES3545" s="42" t="str">
        <f>IF(AND(PLANILLA!AM3548="",PLANILLA!AN3548=""),"",CONCATENATE(PLANILLA!AM3548,"-",PLANILLA!AN3548))</f>
        <v/>
      </c>
    </row>
    <row r="3546" spans="2:149" x14ac:dyDescent="0.25">
      <c r="B3546" t="str">
        <f>IF(OR(PLANILLA!AJ3549="SI",PLANILLA!AK3549="SI"),"TIEMPO","")</f>
        <v/>
      </c>
      <c r="C3546" t="str">
        <f>IF(OR(PLANILLA!AJ3549="SI",PLANILLA!AK3549="SI"),"DESPLAZAMIENTO_FORZADO","")</f>
        <v/>
      </c>
      <c r="CR3546" t="str">
        <f>CONCATENATE("COMUNIDAD_",PLANILLA!S3549)</f>
        <v>COMUNIDAD_</v>
      </c>
      <c r="CS3546" t="str">
        <f>CONCATENATE(PLANILLA!S3549,"_",PLANILLA!T3549)</f>
        <v>_</v>
      </c>
      <c r="ES3546" s="42" t="str">
        <f>IF(AND(PLANILLA!AM3549="",PLANILLA!AN3549=""),"",CONCATENATE(PLANILLA!AM3549,"-",PLANILLA!AN3549))</f>
        <v/>
      </c>
    </row>
    <row r="3547" spans="2:149" x14ac:dyDescent="0.25">
      <c r="B3547" t="str">
        <f>IF(OR(PLANILLA!AJ3550="SI",PLANILLA!AK3550="SI"),"TIEMPO","")</f>
        <v/>
      </c>
      <c r="C3547" t="str">
        <f>IF(OR(PLANILLA!AJ3550="SI",PLANILLA!AK3550="SI"),"DESPLAZAMIENTO_FORZADO","")</f>
        <v/>
      </c>
      <c r="CR3547" t="str">
        <f>CONCATENATE("COMUNIDAD_",PLANILLA!S3550)</f>
        <v>COMUNIDAD_</v>
      </c>
      <c r="CS3547" t="str">
        <f>CONCATENATE(PLANILLA!S3550,"_",PLANILLA!T3550)</f>
        <v>_</v>
      </c>
      <c r="ES3547" s="42" t="str">
        <f>IF(AND(PLANILLA!AM3550="",PLANILLA!AN3550=""),"",CONCATENATE(PLANILLA!AM3550,"-",PLANILLA!AN3550))</f>
        <v/>
      </c>
    </row>
    <row r="3548" spans="2:149" x14ac:dyDescent="0.25">
      <c r="B3548" t="str">
        <f>IF(OR(PLANILLA!AJ3551="SI",PLANILLA!AK3551="SI"),"TIEMPO","")</f>
        <v/>
      </c>
      <c r="C3548" t="str">
        <f>IF(OR(PLANILLA!AJ3551="SI",PLANILLA!AK3551="SI"),"DESPLAZAMIENTO_FORZADO","")</f>
        <v/>
      </c>
      <c r="CR3548" t="str">
        <f>CONCATENATE("COMUNIDAD_",PLANILLA!S3551)</f>
        <v>COMUNIDAD_</v>
      </c>
      <c r="CS3548" t="str">
        <f>CONCATENATE(PLANILLA!S3551,"_",PLANILLA!T3551)</f>
        <v>_</v>
      </c>
      <c r="ES3548" s="42" t="str">
        <f>IF(AND(PLANILLA!AM3551="",PLANILLA!AN3551=""),"",CONCATENATE(PLANILLA!AM3551,"-",PLANILLA!AN3551))</f>
        <v/>
      </c>
    </row>
    <row r="3549" spans="2:149" x14ac:dyDescent="0.25">
      <c r="B3549" t="str">
        <f>IF(OR(PLANILLA!AJ3552="SI",PLANILLA!AK3552="SI"),"TIEMPO","")</f>
        <v/>
      </c>
      <c r="C3549" t="str">
        <f>IF(OR(PLANILLA!AJ3552="SI",PLANILLA!AK3552="SI"),"DESPLAZAMIENTO_FORZADO","")</f>
        <v/>
      </c>
      <c r="CR3549" t="str">
        <f>CONCATENATE("COMUNIDAD_",PLANILLA!S3552)</f>
        <v>COMUNIDAD_</v>
      </c>
      <c r="CS3549" t="str">
        <f>CONCATENATE(PLANILLA!S3552,"_",PLANILLA!T3552)</f>
        <v>_</v>
      </c>
      <c r="ES3549" s="42" t="str">
        <f>IF(AND(PLANILLA!AM3552="",PLANILLA!AN3552=""),"",CONCATENATE(PLANILLA!AM3552,"-",PLANILLA!AN3552))</f>
        <v/>
      </c>
    </row>
    <row r="3550" spans="2:149" x14ac:dyDescent="0.25">
      <c r="B3550" t="str">
        <f>IF(OR(PLANILLA!AJ3553="SI",PLANILLA!AK3553="SI"),"TIEMPO","")</f>
        <v/>
      </c>
      <c r="C3550" t="str">
        <f>IF(OR(PLANILLA!AJ3553="SI",PLANILLA!AK3553="SI"),"DESPLAZAMIENTO_FORZADO","")</f>
        <v/>
      </c>
      <c r="CR3550" t="str">
        <f>CONCATENATE("COMUNIDAD_",PLANILLA!S3553)</f>
        <v>COMUNIDAD_</v>
      </c>
      <c r="CS3550" t="str">
        <f>CONCATENATE(PLANILLA!S3553,"_",PLANILLA!T3553)</f>
        <v>_</v>
      </c>
      <c r="ES3550" s="42" t="str">
        <f>IF(AND(PLANILLA!AM3553="",PLANILLA!AN3553=""),"",CONCATENATE(PLANILLA!AM3553,"-",PLANILLA!AN3553))</f>
        <v/>
      </c>
    </row>
    <row r="3551" spans="2:149" x14ac:dyDescent="0.25">
      <c r="B3551" t="str">
        <f>IF(OR(PLANILLA!AJ3554="SI",PLANILLA!AK3554="SI"),"TIEMPO","")</f>
        <v/>
      </c>
      <c r="C3551" t="str">
        <f>IF(OR(PLANILLA!AJ3554="SI",PLANILLA!AK3554="SI"),"DESPLAZAMIENTO_FORZADO","")</f>
        <v/>
      </c>
      <c r="CR3551" t="str">
        <f>CONCATENATE("COMUNIDAD_",PLANILLA!S3554)</f>
        <v>COMUNIDAD_</v>
      </c>
      <c r="CS3551" t="str">
        <f>CONCATENATE(PLANILLA!S3554,"_",PLANILLA!T3554)</f>
        <v>_</v>
      </c>
      <c r="ES3551" s="42" t="str">
        <f>IF(AND(PLANILLA!AM3554="",PLANILLA!AN3554=""),"",CONCATENATE(PLANILLA!AM3554,"-",PLANILLA!AN3554))</f>
        <v/>
      </c>
    </row>
    <row r="3552" spans="2:149" x14ac:dyDescent="0.25">
      <c r="B3552" t="str">
        <f>IF(OR(PLANILLA!AJ3555="SI",PLANILLA!AK3555="SI"),"TIEMPO","")</f>
        <v/>
      </c>
      <c r="C3552" t="str">
        <f>IF(OR(PLANILLA!AJ3555="SI",PLANILLA!AK3555="SI"),"DESPLAZAMIENTO_FORZADO","")</f>
        <v/>
      </c>
      <c r="CR3552" t="str">
        <f>CONCATENATE("COMUNIDAD_",PLANILLA!S3555)</f>
        <v>COMUNIDAD_</v>
      </c>
      <c r="CS3552" t="str">
        <f>CONCATENATE(PLANILLA!S3555,"_",PLANILLA!T3555)</f>
        <v>_</v>
      </c>
      <c r="ES3552" s="42" t="str">
        <f>IF(AND(PLANILLA!AM3555="",PLANILLA!AN3555=""),"",CONCATENATE(PLANILLA!AM3555,"-",PLANILLA!AN3555))</f>
        <v/>
      </c>
    </row>
    <row r="3553" spans="2:149" x14ac:dyDescent="0.25">
      <c r="B3553" t="str">
        <f>IF(OR(PLANILLA!AJ3556="SI",PLANILLA!AK3556="SI"),"TIEMPO","")</f>
        <v/>
      </c>
      <c r="C3553" t="str">
        <f>IF(OR(PLANILLA!AJ3556="SI",PLANILLA!AK3556="SI"),"DESPLAZAMIENTO_FORZADO","")</f>
        <v/>
      </c>
      <c r="CR3553" t="str">
        <f>CONCATENATE("COMUNIDAD_",PLANILLA!S3556)</f>
        <v>COMUNIDAD_</v>
      </c>
      <c r="CS3553" t="str">
        <f>CONCATENATE(PLANILLA!S3556,"_",PLANILLA!T3556)</f>
        <v>_</v>
      </c>
      <c r="ES3553" s="42" t="str">
        <f>IF(AND(PLANILLA!AM3556="",PLANILLA!AN3556=""),"",CONCATENATE(PLANILLA!AM3556,"-",PLANILLA!AN3556))</f>
        <v/>
      </c>
    </row>
    <row r="3554" spans="2:149" x14ac:dyDescent="0.25">
      <c r="B3554" t="str">
        <f>IF(OR(PLANILLA!AJ3557="SI",PLANILLA!AK3557="SI"),"TIEMPO","")</f>
        <v/>
      </c>
      <c r="C3554" t="str">
        <f>IF(OR(PLANILLA!AJ3557="SI",PLANILLA!AK3557="SI"),"DESPLAZAMIENTO_FORZADO","")</f>
        <v/>
      </c>
      <c r="CR3554" t="str">
        <f>CONCATENATE("COMUNIDAD_",PLANILLA!S3557)</f>
        <v>COMUNIDAD_</v>
      </c>
      <c r="CS3554" t="str">
        <f>CONCATENATE(PLANILLA!S3557,"_",PLANILLA!T3557)</f>
        <v>_</v>
      </c>
      <c r="ES3554" s="42" t="str">
        <f>IF(AND(PLANILLA!AM3557="",PLANILLA!AN3557=""),"",CONCATENATE(PLANILLA!AM3557,"-",PLANILLA!AN3557))</f>
        <v/>
      </c>
    </row>
    <row r="3555" spans="2:149" x14ac:dyDescent="0.25">
      <c r="B3555" t="str">
        <f>IF(OR(PLANILLA!AJ3558="SI",PLANILLA!AK3558="SI"),"TIEMPO","")</f>
        <v/>
      </c>
      <c r="C3555" t="str">
        <f>IF(OR(PLANILLA!AJ3558="SI",PLANILLA!AK3558="SI"),"DESPLAZAMIENTO_FORZADO","")</f>
        <v/>
      </c>
      <c r="CR3555" t="str">
        <f>CONCATENATE("COMUNIDAD_",PLANILLA!S3558)</f>
        <v>COMUNIDAD_</v>
      </c>
      <c r="CS3555" t="str">
        <f>CONCATENATE(PLANILLA!S3558,"_",PLANILLA!T3558)</f>
        <v>_</v>
      </c>
      <c r="ES3555" s="42" t="str">
        <f>IF(AND(PLANILLA!AM3558="",PLANILLA!AN3558=""),"",CONCATENATE(PLANILLA!AM3558,"-",PLANILLA!AN3558))</f>
        <v/>
      </c>
    </row>
    <row r="3556" spans="2:149" x14ac:dyDescent="0.25">
      <c r="B3556" t="str">
        <f>IF(OR(PLANILLA!AJ3559="SI",PLANILLA!AK3559="SI"),"TIEMPO","")</f>
        <v/>
      </c>
      <c r="C3556" t="str">
        <f>IF(OR(PLANILLA!AJ3559="SI",PLANILLA!AK3559="SI"),"DESPLAZAMIENTO_FORZADO","")</f>
        <v/>
      </c>
      <c r="CR3556" t="str">
        <f>CONCATENATE("COMUNIDAD_",PLANILLA!S3559)</f>
        <v>COMUNIDAD_</v>
      </c>
      <c r="CS3556" t="str">
        <f>CONCATENATE(PLANILLA!S3559,"_",PLANILLA!T3559)</f>
        <v>_</v>
      </c>
      <c r="ES3556" s="42" t="str">
        <f>IF(AND(PLANILLA!AM3559="",PLANILLA!AN3559=""),"",CONCATENATE(PLANILLA!AM3559,"-",PLANILLA!AN3559))</f>
        <v/>
      </c>
    </row>
    <row r="3557" spans="2:149" x14ac:dyDescent="0.25">
      <c r="B3557" t="str">
        <f>IF(OR(PLANILLA!AJ3560="SI",PLANILLA!AK3560="SI"),"TIEMPO","")</f>
        <v/>
      </c>
      <c r="C3557" t="str">
        <f>IF(OR(PLANILLA!AJ3560="SI",PLANILLA!AK3560="SI"),"DESPLAZAMIENTO_FORZADO","")</f>
        <v/>
      </c>
      <c r="CR3557" t="str">
        <f>CONCATENATE("COMUNIDAD_",PLANILLA!S3560)</f>
        <v>COMUNIDAD_</v>
      </c>
      <c r="CS3557" t="str">
        <f>CONCATENATE(PLANILLA!S3560,"_",PLANILLA!T3560)</f>
        <v>_</v>
      </c>
      <c r="ES3557" s="42" t="str">
        <f>IF(AND(PLANILLA!AM3560="",PLANILLA!AN3560=""),"",CONCATENATE(PLANILLA!AM3560,"-",PLANILLA!AN3560))</f>
        <v/>
      </c>
    </row>
    <row r="3558" spans="2:149" x14ac:dyDescent="0.25">
      <c r="B3558" t="str">
        <f>IF(OR(PLANILLA!AJ3561="SI",PLANILLA!AK3561="SI"),"TIEMPO","")</f>
        <v/>
      </c>
      <c r="C3558" t="str">
        <f>IF(OR(PLANILLA!AJ3561="SI",PLANILLA!AK3561="SI"),"DESPLAZAMIENTO_FORZADO","")</f>
        <v/>
      </c>
      <c r="CR3558" t="str">
        <f>CONCATENATE("COMUNIDAD_",PLANILLA!S3561)</f>
        <v>COMUNIDAD_</v>
      </c>
      <c r="CS3558" t="str">
        <f>CONCATENATE(PLANILLA!S3561,"_",PLANILLA!T3561)</f>
        <v>_</v>
      </c>
      <c r="ES3558" s="42" t="str">
        <f>IF(AND(PLANILLA!AM3561="",PLANILLA!AN3561=""),"",CONCATENATE(PLANILLA!AM3561,"-",PLANILLA!AN3561))</f>
        <v/>
      </c>
    </row>
    <row r="3559" spans="2:149" x14ac:dyDescent="0.25">
      <c r="B3559" t="str">
        <f>IF(OR(PLANILLA!AJ3562="SI",PLANILLA!AK3562="SI"),"TIEMPO","")</f>
        <v/>
      </c>
      <c r="C3559" t="str">
        <f>IF(OR(PLANILLA!AJ3562="SI",PLANILLA!AK3562="SI"),"DESPLAZAMIENTO_FORZADO","")</f>
        <v/>
      </c>
      <c r="CR3559" t="str">
        <f>CONCATENATE("COMUNIDAD_",PLANILLA!S3562)</f>
        <v>COMUNIDAD_</v>
      </c>
      <c r="CS3559" t="str">
        <f>CONCATENATE(PLANILLA!S3562,"_",PLANILLA!T3562)</f>
        <v>_</v>
      </c>
      <c r="ES3559" s="42" t="str">
        <f>IF(AND(PLANILLA!AM3562="",PLANILLA!AN3562=""),"",CONCATENATE(PLANILLA!AM3562,"-",PLANILLA!AN3562))</f>
        <v/>
      </c>
    </row>
    <row r="3560" spans="2:149" x14ac:dyDescent="0.25">
      <c r="B3560" t="str">
        <f>IF(OR(PLANILLA!AJ3563="SI",PLANILLA!AK3563="SI"),"TIEMPO","")</f>
        <v/>
      </c>
      <c r="C3560" t="str">
        <f>IF(OR(PLANILLA!AJ3563="SI",PLANILLA!AK3563="SI"),"DESPLAZAMIENTO_FORZADO","")</f>
        <v/>
      </c>
      <c r="CR3560" t="str">
        <f>CONCATENATE("COMUNIDAD_",PLANILLA!S3563)</f>
        <v>COMUNIDAD_</v>
      </c>
      <c r="CS3560" t="str">
        <f>CONCATENATE(PLANILLA!S3563,"_",PLANILLA!T3563)</f>
        <v>_</v>
      </c>
      <c r="ES3560" s="42" t="str">
        <f>IF(AND(PLANILLA!AM3563="",PLANILLA!AN3563=""),"",CONCATENATE(PLANILLA!AM3563,"-",PLANILLA!AN3563))</f>
        <v/>
      </c>
    </row>
    <row r="3561" spans="2:149" x14ac:dyDescent="0.25">
      <c r="B3561" t="str">
        <f>IF(OR(PLANILLA!AJ3564="SI",PLANILLA!AK3564="SI"),"TIEMPO","")</f>
        <v/>
      </c>
      <c r="C3561" t="str">
        <f>IF(OR(PLANILLA!AJ3564="SI",PLANILLA!AK3564="SI"),"DESPLAZAMIENTO_FORZADO","")</f>
        <v/>
      </c>
      <c r="CR3561" t="str">
        <f>CONCATENATE("COMUNIDAD_",PLANILLA!S3564)</f>
        <v>COMUNIDAD_</v>
      </c>
      <c r="CS3561" t="str">
        <f>CONCATENATE(PLANILLA!S3564,"_",PLANILLA!T3564)</f>
        <v>_</v>
      </c>
      <c r="ES3561" s="42" t="str">
        <f>IF(AND(PLANILLA!AM3564="",PLANILLA!AN3564=""),"",CONCATENATE(PLANILLA!AM3564,"-",PLANILLA!AN3564))</f>
        <v/>
      </c>
    </row>
    <row r="3562" spans="2:149" x14ac:dyDescent="0.25">
      <c r="B3562" t="str">
        <f>IF(OR(PLANILLA!AJ3565="SI",PLANILLA!AK3565="SI"),"TIEMPO","")</f>
        <v/>
      </c>
      <c r="C3562" t="str">
        <f>IF(OR(PLANILLA!AJ3565="SI",PLANILLA!AK3565="SI"),"DESPLAZAMIENTO_FORZADO","")</f>
        <v/>
      </c>
      <c r="CR3562" t="str">
        <f>CONCATENATE("COMUNIDAD_",PLANILLA!S3565)</f>
        <v>COMUNIDAD_</v>
      </c>
      <c r="CS3562" t="str">
        <f>CONCATENATE(PLANILLA!S3565,"_",PLANILLA!T3565)</f>
        <v>_</v>
      </c>
      <c r="ES3562" s="42" t="str">
        <f>IF(AND(PLANILLA!AM3565="",PLANILLA!AN3565=""),"",CONCATENATE(PLANILLA!AM3565,"-",PLANILLA!AN3565))</f>
        <v/>
      </c>
    </row>
    <row r="3563" spans="2:149" x14ac:dyDescent="0.25">
      <c r="B3563" t="str">
        <f>IF(OR(PLANILLA!AJ3566="SI",PLANILLA!AK3566="SI"),"TIEMPO","")</f>
        <v/>
      </c>
      <c r="C3563" t="str">
        <f>IF(OR(PLANILLA!AJ3566="SI",PLANILLA!AK3566="SI"),"DESPLAZAMIENTO_FORZADO","")</f>
        <v/>
      </c>
      <c r="CR3563" t="str">
        <f>CONCATENATE("COMUNIDAD_",PLANILLA!S3566)</f>
        <v>COMUNIDAD_</v>
      </c>
      <c r="CS3563" t="str">
        <f>CONCATENATE(PLANILLA!S3566,"_",PLANILLA!T3566)</f>
        <v>_</v>
      </c>
      <c r="ES3563" s="42" t="str">
        <f>IF(AND(PLANILLA!AM3566="",PLANILLA!AN3566=""),"",CONCATENATE(PLANILLA!AM3566,"-",PLANILLA!AN3566))</f>
        <v/>
      </c>
    </row>
    <row r="3564" spans="2:149" x14ac:dyDescent="0.25">
      <c r="B3564" t="str">
        <f>IF(OR(PLANILLA!AJ3567="SI",PLANILLA!AK3567="SI"),"TIEMPO","")</f>
        <v/>
      </c>
      <c r="C3564" t="str">
        <f>IF(OR(PLANILLA!AJ3567="SI",PLANILLA!AK3567="SI"),"DESPLAZAMIENTO_FORZADO","")</f>
        <v/>
      </c>
      <c r="CR3564" t="str">
        <f>CONCATENATE("COMUNIDAD_",PLANILLA!S3567)</f>
        <v>COMUNIDAD_</v>
      </c>
      <c r="CS3564" t="str">
        <f>CONCATENATE(PLANILLA!S3567,"_",PLANILLA!T3567)</f>
        <v>_</v>
      </c>
      <c r="ES3564" s="42" t="str">
        <f>IF(AND(PLANILLA!AM3567="",PLANILLA!AN3567=""),"",CONCATENATE(PLANILLA!AM3567,"-",PLANILLA!AN3567))</f>
        <v/>
      </c>
    </row>
    <row r="3565" spans="2:149" x14ac:dyDescent="0.25">
      <c r="B3565" t="str">
        <f>IF(OR(PLANILLA!AJ3568="SI",PLANILLA!AK3568="SI"),"TIEMPO","")</f>
        <v/>
      </c>
      <c r="C3565" t="str">
        <f>IF(OR(PLANILLA!AJ3568="SI",PLANILLA!AK3568="SI"),"DESPLAZAMIENTO_FORZADO","")</f>
        <v/>
      </c>
      <c r="CR3565" t="str">
        <f>CONCATENATE("COMUNIDAD_",PLANILLA!S3568)</f>
        <v>COMUNIDAD_</v>
      </c>
      <c r="CS3565" t="str">
        <f>CONCATENATE(PLANILLA!S3568,"_",PLANILLA!T3568)</f>
        <v>_</v>
      </c>
      <c r="ES3565" s="42" t="str">
        <f>IF(AND(PLANILLA!AM3568="",PLANILLA!AN3568=""),"",CONCATENATE(PLANILLA!AM3568,"-",PLANILLA!AN3568))</f>
        <v/>
      </c>
    </row>
    <row r="3566" spans="2:149" x14ac:dyDescent="0.25">
      <c r="B3566" t="str">
        <f>IF(OR(PLANILLA!AJ3569="SI",PLANILLA!AK3569="SI"),"TIEMPO","")</f>
        <v/>
      </c>
      <c r="C3566" t="str">
        <f>IF(OR(PLANILLA!AJ3569="SI",PLANILLA!AK3569="SI"),"DESPLAZAMIENTO_FORZADO","")</f>
        <v/>
      </c>
      <c r="CR3566" t="str">
        <f>CONCATENATE("COMUNIDAD_",PLANILLA!S3569)</f>
        <v>COMUNIDAD_</v>
      </c>
      <c r="CS3566" t="str">
        <f>CONCATENATE(PLANILLA!S3569,"_",PLANILLA!T3569)</f>
        <v>_</v>
      </c>
      <c r="ES3566" s="42" t="str">
        <f>IF(AND(PLANILLA!AM3569="",PLANILLA!AN3569=""),"",CONCATENATE(PLANILLA!AM3569,"-",PLANILLA!AN3569))</f>
        <v/>
      </c>
    </row>
    <row r="3567" spans="2:149" x14ac:dyDescent="0.25">
      <c r="B3567" t="str">
        <f>IF(OR(PLANILLA!AJ3570="SI",PLANILLA!AK3570="SI"),"TIEMPO","")</f>
        <v/>
      </c>
      <c r="C3567" t="str">
        <f>IF(OR(PLANILLA!AJ3570="SI",PLANILLA!AK3570="SI"),"DESPLAZAMIENTO_FORZADO","")</f>
        <v/>
      </c>
      <c r="CR3567" t="str">
        <f>CONCATENATE("COMUNIDAD_",PLANILLA!S3570)</f>
        <v>COMUNIDAD_</v>
      </c>
      <c r="CS3567" t="str">
        <f>CONCATENATE(PLANILLA!S3570,"_",PLANILLA!T3570)</f>
        <v>_</v>
      </c>
      <c r="ES3567" s="42" t="str">
        <f>IF(AND(PLANILLA!AM3570="",PLANILLA!AN3570=""),"",CONCATENATE(PLANILLA!AM3570,"-",PLANILLA!AN3570))</f>
        <v/>
      </c>
    </row>
    <row r="3568" spans="2:149" x14ac:dyDescent="0.25">
      <c r="B3568" t="str">
        <f>IF(OR(PLANILLA!AJ3571="SI",PLANILLA!AK3571="SI"),"TIEMPO","")</f>
        <v/>
      </c>
      <c r="C3568" t="str">
        <f>IF(OR(PLANILLA!AJ3571="SI",PLANILLA!AK3571="SI"),"DESPLAZAMIENTO_FORZADO","")</f>
        <v/>
      </c>
      <c r="CR3568" t="str">
        <f>CONCATENATE("COMUNIDAD_",PLANILLA!S3571)</f>
        <v>COMUNIDAD_</v>
      </c>
      <c r="CS3568" t="str">
        <f>CONCATENATE(PLANILLA!S3571,"_",PLANILLA!T3571)</f>
        <v>_</v>
      </c>
      <c r="ES3568" s="42" t="str">
        <f>IF(AND(PLANILLA!AM3571="",PLANILLA!AN3571=""),"",CONCATENATE(PLANILLA!AM3571,"-",PLANILLA!AN3571))</f>
        <v/>
      </c>
    </row>
    <row r="3569" spans="2:149" x14ac:dyDescent="0.25">
      <c r="B3569" t="str">
        <f>IF(OR(PLANILLA!AJ3572="SI",PLANILLA!AK3572="SI"),"TIEMPO","")</f>
        <v/>
      </c>
      <c r="C3569" t="str">
        <f>IF(OR(PLANILLA!AJ3572="SI",PLANILLA!AK3572="SI"),"DESPLAZAMIENTO_FORZADO","")</f>
        <v/>
      </c>
      <c r="CR3569" t="str">
        <f>CONCATENATE("COMUNIDAD_",PLANILLA!S3572)</f>
        <v>COMUNIDAD_</v>
      </c>
      <c r="CS3569" t="str">
        <f>CONCATENATE(PLANILLA!S3572,"_",PLANILLA!T3572)</f>
        <v>_</v>
      </c>
      <c r="ES3569" s="42" t="str">
        <f>IF(AND(PLANILLA!AM3572="",PLANILLA!AN3572=""),"",CONCATENATE(PLANILLA!AM3572,"-",PLANILLA!AN3572))</f>
        <v/>
      </c>
    </row>
    <row r="3570" spans="2:149" x14ac:dyDescent="0.25">
      <c r="B3570" t="str">
        <f>IF(OR(PLANILLA!AJ3573="SI",PLANILLA!AK3573="SI"),"TIEMPO","")</f>
        <v/>
      </c>
      <c r="C3570" t="str">
        <f>IF(OR(PLANILLA!AJ3573="SI",PLANILLA!AK3573="SI"),"DESPLAZAMIENTO_FORZADO","")</f>
        <v/>
      </c>
      <c r="CR3570" t="str">
        <f>CONCATENATE("COMUNIDAD_",PLANILLA!S3573)</f>
        <v>COMUNIDAD_</v>
      </c>
      <c r="CS3570" t="str">
        <f>CONCATENATE(PLANILLA!S3573,"_",PLANILLA!T3573)</f>
        <v>_</v>
      </c>
      <c r="ES3570" s="42" t="str">
        <f>IF(AND(PLANILLA!AM3573="",PLANILLA!AN3573=""),"",CONCATENATE(PLANILLA!AM3573,"-",PLANILLA!AN3573))</f>
        <v/>
      </c>
    </row>
    <row r="3571" spans="2:149" x14ac:dyDescent="0.25">
      <c r="B3571" t="str">
        <f>IF(OR(PLANILLA!AJ3574="SI",PLANILLA!AK3574="SI"),"TIEMPO","")</f>
        <v/>
      </c>
      <c r="C3571" t="str">
        <f>IF(OR(PLANILLA!AJ3574="SI",PLANILLA!AK3574="SI"),"DESPLAZAMIENTO_FORZADO","")</f>
        <v/>
      </c>
      <c r="CR3571" t="str">
        <f>CONCATENATE("COMUNIDAD_",PLANILLA!S3574)</f>
        <v>COMUNIDAD_</v>
      </c>
      <c r="CS3571" t="str">
        <f>CONCATENATE(PLANILLA!S3574,"_",PLANILLA!T3574)</f>
        <v>_</v>
      </c>
      <c r="ES3571" s="42" t="str">
        <f>IF(AND(PLANILLA!AM3574="",PLANILLA!AN3574=""),"",CONCATENATE(PLANILLA!AM3574,"-",PLANILLA!AN3574))</f>
        <v/>
      </c>
    </row>
    <row r="3572" spans="2:149" x14ac:dyDescent="0.25">
      <c r="B3572" t="str">
        <f>IF(OR(PLANILLA!AJ3575="SI",PLANILLA!AK3575="SI"),"TIEMPO","")</f>
        <v/>
      </c>
      <c r="C3572" t="str">
        <f>IF(OR(PLANILLA!AJ3575="SI",PLANILLA!AK3575="SI"),"DESPLAZAMIENTO_FORZADO","")</f>
        <v/>
      </c>
      <c r="CR3572" t="str">
        <f>CONCATENATE("COMUNIDAD_",PLANILLA!S3575)</f>
        <v>COMUNIDAD_</v>
      </c>
      <c r="CS3572" t="str">
        <f>CONCATENATE(PLANILLA!S3575,"_",PLANILLA!T3575)</f>
        <v>_</v>
      </c>
      <c r="ES3572" s="42" t="str">
        <f>IF(AND(PLANILLA!AM3575="",PLANILLA!AN3575=""),"",CONCATENATE(PLANILLA!AM3575,"-",PLANILLA!AN3575))</f>
        <v/>
      </c>
    </row>
    <row r="3573" spans="2:149" x14ac:dyDescent="0.25">
      <c r="B3573" t="str">
        <f>IF(OR(PLANILLA!AJ3576="SI",PLANILLA!AK3576="SI"),"TIEMPO","")</f>
        <v/>
      </c>
      <c r="C3573" t="str">
        <f>IF(OR(PLANILLA!AJ3576="SI",PLANILLA!AK3576="SI"),"DESPLAZAMIENTO_FORZADO","")</f>
        <v/>
      </c>
      <c r="CR3573" t="str">
        <f>CONCATENATE("COMUNIDAD_",PLANILLA!S3576)</f>
        <v>COMUNIDAD_</v>
      </c>
      <c r="CS3573" t="str">
        <f>CONCATENATE(PLANILLA!S3576,"_",PLANILLA!T3576)</f>
        <v>_</v>
      </c>
      <c r="ES3573" s="42" t="str">
        <f>IF(AND(PLANILLA!AM3576="",PLANILLA!AN3576=""),"",CONCATENATE(PLANILLA!AM3576,"-",PLANILLA!AN3576))</f>
        <v/>
      </c>
    </row>
    <row r="3574" spans="2:149" x14ac:dyDescent="0.25">
      <c r="B3574" t="str">
        <f>IF(OR(PLANILLA!AJ3577="SI",PLANILLA!AK3577="SI"),"TIEMPO","")</f>
        <v/>
      </c>
      <c r="C3574" t="str">
        <f>IF(OR(PLANILLA!AJ3577="SI",PLANILLA!AK3577="SI"),"DESPLAZAMIENTO_FORZADO","")</f>
        <v/>
      </c>
      <c r="CR3574" t="str">
        <f>CONCATENATE("COMUNIDAD_",PLANILLA!S3577)</f>
        <v>COMUNIDAD_</v>
      </c>
      <c r="CS3574" t="str">
        <f>CONCATENATE(PLANILLA!S3577,"_",PLANILLA!T3577)</f>
        <v>_</v>
      </c>
      <c r="ES3574" s="42" t="str">
        <f>IF(AND(PLANILLA!AM3577="",PLANILLA!AN3577=""),"",CONCATENATE(PLANILLA!AM3577,"-",PLANILLA!AN3577))</f>
        <v/>
      </c>
    </row>
    <row r="3575" spans="2:149" x14ac:dyDescent="0.25">
      <c r="B3575" t="str">
        <f>IF(OR(PLANILLA!AJ3578="SI",PLANILLA!AK3578="SI"),"TIEMPO","")</f>
        <v/>
      </c>
      <c r="C3575" t="str">
        <f>IF(OR(PLANILLA!AJ3578="SI",PLANILLA!AK3578="SI"),"DESPLAZAMIENTO_FORZADO","")</f>
        <v/>
      </c>
      <c r="CR3575" t="str">
        <f>CONCATENATE("COMUNIDAD_",PLANILLA!S3578)</f>
        <v>COMUNIDAD_</v>
      </c>
      <c r="CS3575" t="str">
        <f>CONCATENATE(PLANILLA!S3578,"_",PLANILLA!T3578)</f>
        <v>_</v>
      </c>
      <c r="ES3575" s="42" t="str">
        <f>IF(AND(PLANILLA!AM3578="",PLANILLA!AN3578=""),"",CONCATENATE(PLANILLA!AM3578,"-",PLANILLA!AN3578))</f>
        <v/>
      </c>
    </row>
    <row r="3576" spans="2:149" x14ac:dyDescent="0.25">
      <c r="B3576" t="str">
        <f>IF(OR(PLANILLA!AJ3579="SI",PLANILLA!AK3579="SI"),"TIEMPO","")</f>
        <v/>
      </c>
      <c r="C3576" t="str">
        <f>IF(OR(PLANILLA!AJ3579="SI",PLANILLA!AK3579="SI"),"DESPLAZAMIENTO_FORZADO","")</f>
        <v/>
      </c>
      <c r="CR3576" t="str">
        <f>CONCATENATE("COMUNIDAD_",PLANILLA!S3579)</f>
        <v>COMUNIDAD_</v>
      </c>
      <c r="CS3576" t="str">
        <f>CONCATENATE(PLANILLA!S3579,"_",PLANILLA!T3579)</f>
        <v>_</v>
      </c>
      <c r="ES3576" s="42" t="str">
        <f>IF(AND(PLANILLA!AM3579="",PLANILLA!AN3579=""),"",CONCATENATE(PLANILLA!AM3579,"-",PLANILLA!AN3579))</f>
        <v/>
      </c>
    </row>
    <row r="3577" spans="2:149" x14ac:dyDescent="0.25">
      <c r="B3577" t="str">
        <f>IF(OR(PLANILLA!AJ3580="SI",PLANILLA!AK3580="SI"),"TIEMPO","")</f>
        <v/>
      </c>
      <c r="C3577" t="str">
        <f>IF(OR(PLANILLA!AJ3580="SI",PLANILLA!AK3580="SI"),"DESPLAZAMIENTO_FORZADO","")</f>
        <v/>
      </c>
      <c r="CR3577" t="str">
        <f>CONCATENATE("COMUNIDAD_",PLANILLA!S3580)</f>
        <v>COMUNIDAD_</v>
      </c>
      <c r="CS3577" t="str">
        <f>CONCATENATE(PLANILLA!S3580,"_",PLANILLA!T3580)</f>
        <v>_</v>
      </c>
      <c r="ES3577" s="42" t="str">
        <f>IF(AND(PLANILLA!AM3580="",PLANILLA!AN3580=""),"",CONCATENATE(PLANILLA!AM3580,"-",PLANILLA!AN3580))</f>
        <v/>
      </c>
    </row>
    <row r="3578" spans="2:149" x14ac:dyDescent="0.25">
      <c r="B3578" t="str">
        <f>IF(OR(PLANILLA!AJ3581="SI",PLANILLA!AK3581="SI"),"TIEMPO","")</f>
        <v/>
      </c>
      <c r="C3578" t="str">
        <f>IF(OR(PLANILLA!AJ3581="SI",PLANILLA!AK3581="SI"),"DESPLAZAMIENTO_FORZADO","")</f>
        <v/>
      </c>
      <c r="CR3578" t="str">
        <f>CONCATENATE("COMUNIDAD_",PLANILLA!S3581)</f>
        <v>COMUNIDAD_</v>
      </c>
      <c r="CS3578" t="str">
        <f>CONCATENATE(PLANILLA!S3581,"_",PLANILLA!T3581)</f>
        <v>_</v>
      </c>
      <c r="ES3578" s="42" t="str">
        <f>IF(AND(PLANILLA!AM3581="",PLANILLA!AN3581=""),"",CONCATENATE(PLANILLA!AM3581,"-",PLANILLA!AN3581))</f>
        <v/>
      </c>
    </row>
    <row r="3579" spans="2:149" x14ac:dyDescent="0.25">
      <c r="B3579" t="str">
        <f>IF(OR(PLANILLA!AJ3582="SI",PLANILLA!AK3582="SI"),"TIEMPO","")</f>
        <v/>
      </c>
      <c r="C3579" t="str">
        <f>IF(OR(PLANILLA!AJ3582="SI",PLANILLA!AK3582="SI"),"DESPLAZAMIENTO_FORZADO","")</f>
        <v/>
      </c>
      <c r="CR3579" t="str">
        <f>CONCATENATE("COMUNIDAD_",PLANILLA!S3582)</f>
        <v>COMUNIDAD_</v>
      </c>
      <c r="CS3579" t="str">
        <f>CONCATENATE(PLANILLA!S3582,"_",PLANILLA!T3582)</f>
        <v>_</v>
      </c>
      <c r="ES3579" s="42" t="str">
        <f>IF(AND(PLANILLA!AM3582="",PLANILLA!AN3582=""),"",CONCATENATE(PLANILLA!AM3582,"-",PLANILLA!AN3582))</f>
        <v/>
      </c>
    </row>
    <row r="3580" spans="2:149" x14ac:dyDescent="0.25">
      <c r="B3580" t="str">
        <f>IF(OR(PLANILLA!AJ3583="SI",PLANILLA!AK3583="SI"),"TIEMPO","")</f>
        <v/>
      </c>
      <c r="C3580" t="str">
        <f>IF(OR(PLANILLA!AJ3583="SI",PLANILLA!AK3583="SI"),"DESPLAZAMIENTO_FORZADO","")</f>
        <v/>
      </c>
      <c r="CR3580" t="str">
        <f>CONCATENATE("COMUNIDAD_",PLANILLA!S3583)</f>
        <v>COMUNIDAD_</v>
      </c>
      <c r="CS3580" t="str">
        <f>CONCATENATE(PLANILLA!S3583,"_",PLANILLA!T3583)</f>
        <v>_</v>
      </c>
      <c r="ES3580" s="42" t="str">
        <f>IF(AND(PLANILLA!AM3583="",PLANILLA!AN3583=""),"",CONCATENATE(PLANILLA!AM3583,"-",PLANILLA!AN3583))</f>
        <v/>
      </c>
    </row>
    <row r="3581" spans="2:149" x14ac:dyDescent="0.25">
      <c r="B3581" t="str">
        <f>IF(OR(PLANILLA!AJ3584="SI",PLANILLA!AK3584="SI"),"TIEMPO","")</f>
        <v/>
      </c>
      <c r="C3581" t="str">
        <f>IF(OR(PLANILLA!AJ3584="SI",PLANILLA!AK3584="SI"),"DESPLAZAMIENTO_FORZADO","")</f>
        <v/>
      </c>
      <c r="CR3581" t="str">
        <f>CONCATENATE("COMUNIDAD_",PLANILLA!S3584)</f>
        <v>COMUNIDAD_</v>
      </c>
      <c r="CS3581" t="str">
        <f>CONCATENATE(PLANILLA!S3584,"_",PLANILLA!T3584)</f>
        <v>_</v>
      </c>
      <c r="ES3581" s="42" t="str">
        <f>IF(AND(PLANILLA!AM3584="",PLANILLA!AN3584=""),"",CONCATENATE(PLANILLA!AM3584,"-",PLANILLA!AN3584))</f>
        <v/>
      </c>
    </row>
    <row r="3582" spans="2:149" x14ac:dyDescent="0.25">
      <c r="B3582" t="str">
        <f>IF(OR(PLANILLA!AJ3585="SI",PLANILLA!AK3585="SI"),"TIEMPO","")</f>
        <v/>
      </c>
      <c r="C3582" t="str">
        <f>IF(OR(PLANILLA!AJ3585="SI",PLANILLA!AK3585="SI"),"DESPLAZAMIENTO_FORZADO","")</f>
        <v/>
      </c>
      <c r="CR3582" t="str">
        <f>CONCATENATE("COMUNIDAD_",PLANILLA!S3585)</f>
        <v>COMUNIDAD_</v>
      </c>
      <c r="CS3582" t="str">
        <f>CONCATENATE(PLANILLA!S3585,"_",PLANILLA!T3585)</f>
        <v>_</v>
      </c>
      <c r="ES3582" s="42" t="str">
        <f>IF(AND(PLANILLA!AM3585="",PLANILLA!AN3585=""),"",CONCATENATE(PLANILLA!AM3585,"-",PLANILLA!AN3585))</f>
        <v/>
      </c>
    </row>
    <row r="3583" spans="2:149" x14ac:dyDescent="0.25">
      <c r="B3583" t="str">
        <f>IF(OR(PLANILLA!AJ3586="SI",PLANILLA!AK3586="SI"),"TIEMPO","")</f>
        <v/>
      </c>
      <c r="C3583" t="str">
        <f>IF(OR(PLANILLA!AJ3586="SI",PLANILLA!AK3586="SI"),"DESPLAZAMIENTO_FORZADO","")</f>
        <v/>
      </c>
      <c r="CR3583" t="str">
        <f>CONCATENATE("COMUNIDAD_",PLANILLA!S3586)</f>
        <v>COMUNIDAD_</v>
      </c>
      <c r="CS3583" t="str">
        <f>CONCATENATE(PLANILLA!S3586,"_",PLANILLA!T3586)</f>
        <v>_</v>
      </c>
      <c r="ES3583" s="42" t="str">
        <f>IF(AND(PLANILLA!AM3586="",PLANILLA!AN3586=""),"",CONCATENATE(PLANILLA!AM3586,"-",PLANILLA!AN3586))</f>
        <v/>
      </c>
    </row>
    <row r="3584" spans="2:149" x14ac:dyDescent="0.25">
      <c r="B3584" t="str">
        <f>IF(OR(PLANILLA!AJ3587="SI",PLANILLA!AK3587="SI"),"TIEMPO","")</f>
        <v/>
      </c>
      <c r="C3584" t="str">
        <f>IF(OR(PLANILLA!AJ3587="SI",PLANILLA!AK3587="SI"),"DESPLAZAMIENTO_FORZADO","")</f>
        <v/>
      </c>
      <c r="CR3584" t="str">
        <f>CONCATENATE("COMUNIDAD_",PLANILLA!S3587)</f>
        <v>COMUNIDAD_</v>
      </c>
      <c r="CS3584" t="str">
        <f>CONCATENATE(PLANILLA!S3587,"_",PLANILLA!T3587)</f>
        <v>_</v>
      </c>
      <c r="ES3584" s="42" t="str">
        <f>IF(AND(PLANILLA!AM3587="",PLANILLA!AN3587=""),"",CONCATENATE(PLANILLA!AM3587,"-",PLANILLA!AN3587))</f>
        <v/>
      </c>
    </row>
    <row r="3585" spans="2:149" x14ac:dyDescent="0.25">
      <c r="B3585" t="str">
        <f>IF(OR(PLANILLA!AJ3588="SI",PLANILLA!AK3588="SI"),"TIEMPO","")</f>
        <v/>
      </c>
      <c r="C3585" t="str">
        <f>IF(OR(PLANILLA!AJ3588="SI",PLANILLA!AK3588="SI"),"DESPLAZAMIENTO_FORZADO","")</f>
        <v/>
      </c>
      <c r="CR3585" t="str">
        <f>CONCATENATE("COMUNIDAD_",PLANILLA!S3588)</f>
        <v>COMUNIDAD_</v>
      </c>
      <c r="CS3585" t="str">
        <f>CONCATENATE(PLANILLA!S3588,"_",PLANILLA!T3588)</f>
        <v>_</v>
      </c>
      <c r="ES3585" s="42" t="str">
        <f>IF(AND(PLANILLA!AM3588="",PLANILLA!AN3588=""),"",CONCATENATE(PLANILLA!AM3588,"-",PLANILLA!AN3588))</f>
        <v/>
      </c>
    </row>
    <row r="3586" spans="2:149" x14ac:dyDescent="0.25">
      <c r="B3586" t="str">
        <f>IF(OR(PLANILLA!AJ3589="SI",PLANILLA!AK3589="SI"),"TIEMPO","")</f>
        <v/>
      </c>
      <c r="C3586" t="str">
        <f>IF(OR(PLANILLA!AJ3589="SI",PLANILLA!AK3589="SI"),"DESPLAZAMIENTO_FORZADO","")</f>
        <v/>
      </c>
      <c r="CR3586" t="str">
        <f>CONCATENATE("COMUNIDAD_",PLANILLA!S3589)</f>
        <v>COMUNIDAD_</v>
      </c>
      <c r="CS3586" t="str">
        <f>CONCATENATE(PLANILLA!S3589,"_",PLANILLA!T3589)</f>
        <v>_</v>
      </c>
      <c r="ES3586" s="42" t="str">
        <f>IF(AND(PLANILLA!AM3589="",PLANILLA!AN3589=""),"",CONCATENATE(PLANILLA!AM3589,"-",PLANILLA!AN3589))</f>
        <v/>
      </c>
    </row>
    <row r="3587" spans="2:149" x14ac:dyDescent="0.25">
      <c r="B3587" t="str">
        <f>IF(OR(PLANILLA!AJ3590="SI",PLANILLA!AK3590="SI"),"TIEMPO","")</f>
        <v/>
      </c>
      <c r="C3587" t="str">
        <f>IF(OR(PLANILLA!AJ3590="SI",PLANILLA!AK3590="SI"),"DESPLAZAMIENTO_FORZADO","")</f>
        <v/>
      </c>
      <c r="CR3587" t="str">
        <f>CONCATENATE("COMUNIDAD_",PLANILLA!S3590)</f>
        <v>COMUNIDAD_</v>
      </c>
      <c r="CS3587" t="str">
        <f>CONCATENATE(PLANILLA!S3590,"_",PLANILLA!T3590)</f>
        <v>_</v>
      </c>
      <c r="ES3587" s="42" t="str">
        <f>IF(AND(PLANILLA!AM3590="",PLANILLA!AN3590=""),"",CONCATENATE(PLANILLA!AM3590,"-",PLANILLA!AN3590))</f>
        <v/>
      </c>
    </row>
    <row r="3588" spans="2:149" x14ac:dyDescent="0.25">
      <c r="B3588" t="str">
        <f>IF(OR(PLANILLA!AJ3591="SI",PLANILLA!AK3591="SI"),"TIEMPO","")</f>
        <v/>
      </c>
      <c r="C3588" t="str">
        <f>IF(OR(PLANILLA!AJ3591="SI",PLANILLA!AK3591="SI"),"DESPLAZAMIENTO_FORZADO","")</f>
        <v/>
      </c>
      <c r="CR3588" t="str">
        <f>CONCATENATE("COMUNIDAD_",PLANILLA!S3591)</f>
        <v>COMUNIDAD_</v>
      </c>
      <c r="CS3588" t="str">
        <f>CONCATENATE(PLANILLA!S3591,"_",PLANILLA!T3591)</f>
        <v>_</v>
      </c>
      <c r="ES3588" s="42" t="str">
        <f>IF(AND(PLANILLA!AM3591="",PLANILLA!AN3591=""),"",CONCATENATE(PLANILLA!AM3591,"-",PLANILLA!AN3591))</f>
        <v/>
      </c>
    </row>
    <row r="3589" spans="2:149" x14ac:dyDescent="0.25">
      <c r="B3589" t="str">
        <f>IF(OR(PLANILLA!AJ3592="SI",PLANILLA!AK3592="SI"),"TIEMPO","")</f>
        <v/>
      </c>
      <c r="C3589" t="str">
        <f>IF(OR(PLANILLA!AJ3592="SI",PLANILLA!AK3592="SI"),"DESPLAZAMIENTO_FORZADO","")</f>
        <v/>
      </c>
      <c r="CR3589" t="str">
        <f>CONCATENATE("COMUNIDAD_",PLANILLA!S3592)</f>
        <v>COMUNIDAD_</v>
      </c>
      <c r="CS3589" t="str">
        <f>CONCATENATE(PLANILLA!S3592,"_",PLANILLA!T3592)</f>
        <v>_</v>
      </c>
      <c r="ES3589" s="42" t="str">
        <f>IF(AND(PLANILLA!AM3592="",PLANILLA!AN3592=""),"",CONCATENATE(PLANILLA!AM3592,"-",PLANILLA!AN3592))</f>
        <v/>
      </c>
    </row>
    <row r="3590" spans="2:149" x14ac:dyDescent="0.25">
      <c r="B3590" t="str">
        <f>IF(OR(PLANILLA!AJ3593="SI",PLANILLA!AK3593="SI"),"TIEMPO","")</f>
        <v/>
      </c>
      <c r="C3590" t="str">
        <f>IF(OR(PLANILLA!AJ3593="SI",PLANILLA!AK3593="SI"),"DESPLAZAMIENTO_FORZADO","")</f>
        <v/>
      </c>
      <c r="CR3590" t="str">
        <f>CONCATENATE("COMUNIDAD_",PLANILLA!S3593)</f>
        <v>COMUNIDAD_</v>
      </c>
      <c r="CS3590" t="str">
        <f>CONCATENATE(PLANILLA!S3593,"_",PLANILLA!T3593)</f>
        <v>_</v>
      </c>
      <c r="ES3590" s="42" t="str">
        <f>IF(AND(PLANILLA!AM3593="",PLANILLA!AN3593=""),"",CONCATENATE(PLANILLA!AM3593,"-",PLANILLA!AN3593))</f>
        <v/>
      </c>
    </row>
    <row r="3591" spans="2:149" x14ac:dyDescent="0.25">
      <c r="B3591" t="str">
        <f>IF(OR(PLANILLA!AJ3594="SI",PLANILLA!AK3594="SI"),"TIEMPO","")</f>
        <v/>
      </c>
      <c r="C3591" t="str">
        <f>IF(OR(PLANILLA!AJ3594="SI",PLANILLA!AK3594="SI"),"DESPLAZAMIENTO_FORZADO","")</f>
        <v/>
      </c>
      <c r="CR3591" t="str">
        <f>CONCATENATE("COMUNIDAD_",PLANILLA!S3594)</f>
        <v>COMUNIDAD_</v>
      </c>
      <c r="CS3591" t="str">
        <f>CONCATENATE(PLANILLA!S3594,"_",PLANILLA!T3594)</f>
        <v>_</v>
      </c>
      <c r="ES3591" s="42" t="str">
        <f>IF(AND(PLANILLA!AM3594="",PLANILLA!AN3594=""),"",CONCATENATE(PLANILLA!AM3594,"-",PLANILLA!AN3594))</f>
        <v/>
      </c>
    </row>
    <row r="3592" spans="2:149" x14ac:dyDescent="0.25">
      <c r="B3592" t="str">
        <f>IF(OR(PLANILLA!AJ3595="SI",PLANILLA!AK3595="SI"),"TIEMPO","")</f>
        <v/>
      </c>
      <c r="C3592" t="str">
        <f>IF(OR(PLANILLA!AJ3595="SI",PLANILLA!AK3595="SI"),"DESPLAZAMIENTO_FORZADO","")</f>
        <v/>
      </c>
      <c r="CR3592" t="str">
        <f>CONCATENATE("COMUNIDAD_",PLANILLA!S3595)</f>
        <v>COMUNIDAD_</v>
      </c>
      <c r="CS3592" t="str">
        <f>CONCATENATE(PLANILLA!S3595,"_",PLANILLA!T3595)</f>
        <v>_</v>
      </c>
      <c r="ES3592" s="42" t="str">
        <f>IF(AND(PLANILLA!AM3595="",PLANILLA!AN3595=""),"",CONCATENATE(PLANILLA!AM3595,"-",PLANILLA!AN3595))</f>
        <v/>
      </c>
    </row>
    <row r="3593" spans="2:149" x14ac:dyDescent="0.25">
      <c r="B3593" t="str">
        <f>IF(OR(PLANILLA!AJ3596="SI",PLANILLA!AK3596="SI"),"TIEMPO","")</f>
        <v/>
      </c>
      <c r="C3593" t="str">
        <f>IF(OR(PLANILLA!AJ3596="SI",PLANILLA!AK3596="SI"),"DESPLAZAMIENTO_FORZADO","")</f>
        <v/>
      </c>
      <c r="CR3593" t="str">
        <f>CONCATENATE("COMUNIDAD_",PLANILLA!S3596)</f>
        <v>COMUNIDAD_</v>
      </c>
      <c r="CS3593" t="str">
        <f>CONCATENATE(PLANILLA!S3596,"_",PLANILLA!T3596)</f>
        <v>_</v>
      </c>
      <c r="ES3593" s="42" t="str">
        <f>IF(AND(PLANILLA!AM3596="",PLANILLA!AN3596=""),"",CONCATENATE(PLANILLA!AM3596,"-",PLANILLA!AN3596))</f>
        <v/>
      </c>
    </row>
    <row r="3594" spans="2:149" x14ac:dyDescent="0.25">
      <c r="B3594" t="str">
        <f>IF(OR(PLANILLA!AJ3597="SI",PLANILLA!AK3597="SI"),"TIEMPO","")</f>
        <v/>
      </c>
      <c r="C3594" t="str">
        <f>IF(OR(PLANILLA!AJ3597="SI",PLANILLA!AK3597="SI"),"DESPLAZAMIENTO_FORZADO","")</f>
        <v/>
      </c>
      <c r="CR3594" t="str">
        <f>CONCATENATE("COMUNIDAD_",PLANILLA!S3597)</f>
        <v>COMUNIDAD_</v>
      </c>
      <c r="CS3594" t="str">
        <f>CONCATENATE(PLANILLA!S3597,"_",PLANILLA!T3597)</f>
        <v>_</v>
      </c>
      <c r="ES3594" s="42" t="str">
        <f>IF(AND(PLANILLA!AM3597="",PLANILLA!AN3597=""),"",CONCATENATE(PLANILLA!AM3597,"-",PLANILLA!AN3597))</f>
        <v/>
      </c>
    </row>
    <row r="3595" spans="2:149" x14ac:dyDescent="0.25">
      <c r="B3595" t="str">
        <f>IF(OR(PLANILLA!AJ3598="SI",PLANILLA!AK3598="SI"),"TIEMPO","")</f>
        <v/>
      </c>
      <c r="C3595" t="str">
        <f>IF(OR(PLANILLA!AJ3598="SI",PLANILLA!AK3598="SI"),"DESPLAZAMIENTO_FORZADO","")</f>
        <v/>
      </c>
      <c r="CR3595" t="str">
        <f>CONCATENATE("COMUNIDAD_",PLANILLA!S3598)</f>
        <v>COMUNIDAD_</v>
      </c>
      <c r="CS3595" t="str">
        <f>CONCATENATE(PLANILLA!S3598,"_",PLANILLA!T3598)</f>
        <v>_</v>
      </c>
      <c r="ES3595" s="42" t="str">
        <f>IF(AND(PLANILLA!AM3598="",PLANILLA!AN3598=""),"",CONCATENATE(PLANILLA!AM3598,"-",PLANILLA!AN3598))</f>
        <v/>
      </c>
    </row>
    <row r="3596" spans="2:149" x14ac:dyDescent="0.25">
      <c r="B3596" t="str">
        <f>IF(OR(PLANILLA!AJ3599="SI",PLANILLA!AK3599="SI"),"TIEMPO","")</f>
        <v/>
      </c>
      <c r="C3596" t="str">
        <f>IF(OR(PLANILLA!AJ3599="SI",PLANILLA!AK3599="SI"),"DESPLAZAMIENTO_FORZADO","")</f>
        <v/>
      </c>
      <c r="CR3596" t="str">
        <f>CONCATENATE("COMUNIDAD_",PLANILLA!S3599)</f>
        <v>COMUNIDAD_</v>
      </c>
      <c r="CS3596" t="str">
        <f>CONCATENATE(PLANILLA!S3599,"_",PLANILLA!T3599)</f>
        <v>_</v>
      </c>
      <c r="ES3596" s="42" t="str">
        <f>IF(AND(PLANILLA!AM3599="",PLANILLA!AN3599=""),"",CONCATENATE(PLANILLA!AM3599,"-",PLANILLA!AN3599))</f>
        <v/>
      </c>
    </row>
    <row r="3597" spans="2:149" x14ac:dyDescent="0.25">
      <c r="B3597" t="str">
        <f>IF(OR(PLANILLA!AJ3600="SI",PLANILLA!AK3600="SI"),"TIEMPO","")</f>
        <v/>
      </c>
      <c r="C3597" t="str">
        <f>IF(OR(PLANILLA!AJ3600="SI",PLANILLA!AK3600="SI"),"DESPLAZAMIENTO_FORZADO","")</f>
        <v/>
      </c>
      <c r="CR3597" t="str">
        <f>CONCATENATE("COMUNIDAD_",PLANILLA!S3600)</f>
        <v>COMUNIDAD_</v>
      </c>
      <c r="CS3597" t="str">
        <f>CONCATENATE(PLANILLA!S3600,"_",PLANILLA!T3600)</f>
        <v>_</v>
      </c>
      <c r="ES3597" s="42" t="str">
        <f>IF(AND(PLANILLA!AM3600="",PLANILLA!AN3600=""),"",CONCATENATE(PLANILLA!AM3600,"-",PLANILLA!AN3600))</f>
        <v/>
      </c>
    </row>
    <row r="3598" spans="2:149" x14ac:dyDescent="0.25">
      <c r="B3598" t="str">
        <f>IF(OR(PLANILLA!AJ3601="SI",PLANILLA!AK3601="SI"),"TIEMPO","")</f>
        <v/>
      </c>
      <c r="C3598" t="str">
        <f>IF(OR(PLANILLA!AJ3601="SI",PLANILLA!AK3601="SI"),"DESPLAZAMIENTO_FORZADO","")</f>
        <v/>
      </c>
      <c r="CR3598" t="str">
        <f>CONCATENATE("COMUNIDAD_",PLANILLA!S3601)</f>
        <v>COMUNIDAD_</v>
      </c>
      <c r="CS3598" t="str">
        <f>CONCATENATE(PLANILLA!S3601,"_",PLANILLA!T3601)</f>
        <v>_</v>
      </c>
      <c r="ES3598" s="42" t="str">
        <f>IF(AND(PLANILLA!AM3601="",PLANILLA!AN3601=""),"",CONCATENATE(PLANILLA!AM3601,"-",PLANILLA!AN3601))</f>
        <v/>
      </c>
    </row>
    <row r="3599" spans="2:149" x14ac:dyDescent="0.25">
      <c r="B3599" t="str">
        <f>IF(OR(PLANILLA!AJ3602="SI",PLANILLA!AK3602="SI"),"TIEMPO","")</f>
        <v/>
      </c>
      <c r="C3599" t="str">
        <f>IF(OR(PLANILLA!AJ3602="SI",PLANILLA!AK3602="SI"),"DESPLAZAMIENTO_FORZADO","")</f>
        <v/>
      </c>
      <c r="CR3599" t="str">
        <f>CONCATENATE("COMUNIDAD_",PLANILLA!S3602)</f>
        <v>COMUNIDAD_</v>
      </c>
      <c r="CS3599" t="str">
        <f>CONCATENATE(PLANILLA!S3602,"_",PLANILLA!T3602)</f>
        <v>_</v>
      </c>
      <c r="ES3599" s="42" t="str">
        <f>IF(AND(PLANILLA!AM3602="",PLANILLA!AN3602=""),"",CONCATENATE(PLANILLA!AM3602,"-",PLANILLA!AN3602))</f>
        <v/>
      </c>
    </row>
    <row r="3600" spans="2:149" x14ac:dyDescent="0.25">
      <c r="B3600" t="str">
        <f>IF(OR(PLANILLA!AJ3603="SI",PLANILLA!AK3603="SI"),"TIEMPO","")</f>
        <v/>
      </c>
      <c r="C3600" t="str">
        <f>IF(OR(PLANILLA!AJ3603="SI",PLANILLA!AK3603="SI"),"DESPLAZAMIENTO_FORZADO","")</f>
        <v/>
      </c>
      <c r="CR3600" t="str">
        <f>CONCATENATE("COMUNIDAD_",PLANILLA!S3603)</f>
        <v>COMUNIDAD_</v>
      </c>
      <c r="CS3600" t="str">
        <f>CONCATENATE(PLANILLA!S3603,"_",PLANILLA!T3603)</f>
        <v>_</v>
      </c>
      <c r="ES3600" s="42" t="str">
        <f>IF(AND(PLANILLA!AM3603="",PLANILLA!AN3603=""),"",CONCATENATE(PLANILLA!AM3603,"-",PLANILLA!AN3603))</f>
        <v/>
      </c>
    </row>
    <row r="3601" spans="2:149" x14ac:dyDescent="0.25">
      <c r="B3601" t="str">
        <f>IF(OR(PLANILLA!AJ3604="SI",PLANILLA!AK3604="SI"),"TIEMPO","")</f>
        <v/>
      </c>
      <c r="C3601" t="str">
        <f>IF(OR(PLANILLA!AJ3604="SI",PLANILLA!AK3604="SI"),"DESPLAZAMIENTO_FORZADO","")</f>
        <v/>
      </c>
      <c r="CR3601" t="str">
        <f>CONCATENATE("COMUNIDAD_",PLANILLA!S3604)</f>
        <v>COMUNIDAD_</v>
      </c>
      <c r="CS3601" t="str">
        <f>CONCATENATE(PLANILLA!S3604,"_",PLANILLA!T3604)</f>
        <v>_</v>
      </c>
      <c r="ES3601" s="42" t="str">
        <f>IF(AND(PLANILLA!AM3604="",PLANILLA!AN3604=""),"",CONCATENATE(PLANILLA!AM3604,"-",PLANILLA!AN3604))</f>
        <v/>
      </c>
    </row>
    <row r="3602" spans="2:149" x14ac:dyDescent="0.25">
      <c r="B3602" t="str">
        <f>IF(OR(PLANILLA!AJ3605="SI",PLANILLA!AK3605="SI"),"TIEMPO","")</f>
        <v/>
      </c>
      <c r="C3602" t="str">
        <f>IF(OR(PLANILLA!AJ3605="SI",PLANILLA!AK3605="SI"),"DESPLAZAMIENTO_FORZADO","")</f>
        <v/>
      </c>
      <c r="CR3602" t="str">
        <f>CONCATENATE("COMUNIDAD_",PLANILLA!S3605)</f>
        <v>COMUNIDAD_</v>
      </c>
      <c r="CS3602" t="str">
        <f>CONCATENATE(PLANILLA!S3605,"_",PLANILLA!T3605)</f>
        <v>_</v>
      </c>
      <c r="ES3602" s="42" t="str">
        <f>IF(AND(PLANILLA!AM3605="",PLANILLA!AN3605=""),"",CONCATENATE(PLANILLA!AM3605,"-",PLANILLA!AN3605))</f>
        <v/>
      </c>
    </row>
    <row r="3603" spans="2:149" x14ac:dyDescent="0.25">
      <c r="B3603" t="str">
        <f>IF(OR(PLANILLA!AJ3606="SI",PLANILLA!AK3606="SI"),"TIEMPO","")</f>
        <v/>
      </c>
      <c r="C3603" t="str">
        <f>IF(OR(PLANILLA!AJ3606="SI",PLANILLA!AK3606="SI"),"DESPLAZAMIENTO_FORZADO","")</f>
        <v/>
      </c>
      <c r="CR3603" t="str">
        <f>CONCATENATE("COMUNIDAD_",PLANILLA!S3606)</f>
        <v>COMUNIDAD_</v>
      </c>
      <c r="CS3603" t="str">
        <f>CONCATENATE(PLANILLA!S3606,"_",PLANILLA!T3606)</f>
        <v>_</v>
      </c>
      <c r="ES3603" s="42" t="str">
        <f>IF(AND(PLANILLA!AM3606="",PLANILLA!AN3606=""),"",CONCATENATE(PLANILLA!AM3606,"-",PLANILLA!AN3606))</f>
        <v/>
      </c>
    </row>
    <row r="3604" spans="2:149" x14ac:dyDescent="0.25">
      <c r="B3604" t="str">
        <f>IF(OR(PLANILLA!AJ3607="SI",PLANILLA!AK3607="SI"),"TIEMPO","")</f>
        <v/>
      </c>
      <c r="C3604" t="str">
        <f>IF(OR(PLANILLA!AJ3607="SI",PLANILLA!AK3607="SI"),"DESPLAZAMIENTO_FORZADO","")</f>
        <v/>
      </c>
      <c r="CR3604" t="str">
        <f>CONCATENATE("COMUNIDAD_",PLANILLA!S3607)</f>
        <v>COMUNIDAD_</v>
      </c>
      <c r="CS3604" t="str">
        <f>CONCATENATE(PLANILLA!S3607,"_",PLANILLA!T3607)</f>
        <v>_</v>
      </c>
      <c r="ES3604" s="42" t="str">
        <f>IF(AND(PLANILLA!AM3607="",PLANILLA!AN3607=""),"",CONCATENATE(PLANILLA!AM3607,"-",PLANILLA!AN3607))</f>
        <v/>
      </c>
    </row>
    <row r="3605" spans="2:149" x14ac:dyDescent="0.25">
      <c r="B3605" t="str">
        <f>IF(OR(PLANILLA!AJ3608="SI",PLANILLA!AK3608="SI"),"TIEMPO","")</f>
        <v/>
      </c>
      <c r="C3605" t="str">
        <f>IF(OR(PLANILLA!AJ3608="SI",PLANILLA!AK3608="SI"),"DESPLAZAMIENTO_FORZADO","")</f>
        <v/>
      </c>
      <c r="CR3605" t="str">
        <f>CONCATENATE("COMUNIDAD_",PLANILLA!S3608)</f>
        <v>COMUNIDAD_</v>
      </c>
      <c r="CS3605" t="str">
        <f>CONCATENATE(PLANILLA!S3608,"_",PLANILLA!T3608)</f>
        <v>_</v>
      </c>
      <c r="ES3605" s="42" t="str">
        <f>IF(AND(PLANILLA!AM3608="",PLANILLA!AN3608=""),"",CONCATENATE(PLANILLA!AM3608,"-",PLANILLA!AN3608))</f>
        <v/>
      </c>
    </row>
    <row r="3606" spans="2:149" x14ac:dyDescent="0.25">
      <c r="B3606" t="str">
        <f>IF(OR(PLANILLA!AJ3609="SI",PLANILLA!AK3609="SI"),"TIEMPO","")</f>
        <v/>
      </c>
      <c r="C3606" t="str">
        <f>IF(OR(PLANILLA!AJ3609="SI",PLANILLA!AK3609="SI"),"DESPLAZAMIENTO_FORZADO","")</f>
        <v/>
      </c>
      <c r="CR3606" t="str">
        <f>CONCATENATE("COMUNIDAD_",PLANILLA!S3609)</f>
        <v>COMUNIDAD_</v>
      </c>
      <c r="CS3606" t="str">
        <f>CONCATENATE(PLANILLA!S3609,"_",PLANILLA!T3609)</f>
        <v>_</v>
      </c>
      <c r="ES3606" s="42" t="str">
        <f>IF(AND(PLANILLA!AM3609="",PLANILLA!AN3609=""),"",CONCATENATE(PLANILLA!AM3609,"-",PLANILLA!AN3609))</f>
        <v/>
      </c>
    </row>
    <row r="3607" spans="2:149" x14ac:dyDescent="0.25">
      <c r="B3607" t="str">
        <f>IF(OR(PLANILLA!AJ3610="SI",PLANILLA!AK3610="SI"),"TIEMPO","")</f>
        <v/>
      </c>
      <c r="C3607" t="str">
        <f>IF(OR(PLANILLA!AJ3610="SI",PLANILLA!AK3610="SI"),"DESPLAZAMIENTO_FORZADO","")</f>
        <v/>
      </c>
      <c r="CR3607" t="str">
        <f>CONCATENATE("COMUNIDAD_",PLANILLA!S3610)</f>
        <v>COMUNIDAD_</v>
      </c>
      <c r="CS3607" t="str">
        <f>CONCATENATE(PLANILLA!S3610,"_",PLANILLA!T3610)</f>
        <v>_</v>
      </c>
      <c r="ES3607" s="42" t="str">
        <f>IF(AND(PLANILLA!AM3610="",PLANILLA!AN3610=""),"",CONCATENATE(PLANILLA!AM3610,"-",PLANILLA!AN3610))</f>
        <v/>
      </c>
    </row>
    <row r="3608" spans="2:149" x14ac:dyDescent="0.25">
      <c r="B3608" t="str">
        <f>IF(OR(PLANILLA!AJ3611="SI",PLANILLA!AK3611="SI"),"TIEMPO","")</f>
        <v/>
      </c>
      <c r="C3608" t="str">
        <f>IF(OR(PLANILLA!AJ3611="SI",PLANILLA!AK3611="SI"),"DESPLAZAMIENTO_FORZADO","")</f>
        <v/>
      </c>
      <c r="CR3608" t="str">
        <f>CONCATENATE("COMUNIDAD_",PLANILLA!S3611)</f>
        <v>COMUNIDAD_</v>
      </c>
      <c r="CS3608" t="str">
        <f>CONCATENATE(PLANILLA!S3611,"_",PLANILLA!T3611)</f>
        <v>_</v>
      </c>
      <c r="ES3608" s="42" t="str">
        <f>IF(AND(PLANILLA!AM3611="",PLANILLA!AN3611=""),"",CONCATENATE(PLANILLA!AM3611,"-",PLANILLA!AN3611))</f>
        <v/>
      </c>
    </row>
    <row r="3609" spans="2:149" x14ac:dyDescent="0.25">
      <c r="B3609" t="str">
        <f>IF(OR(PLANILLA!AJ3612="SI",PLANILLA!AK3612="SI"),"TIEMPO","")</f>
        <v/>
      </c>
      <c r="C3609" t="str">
        <f>IF(OR(PLANILLA!AJ3612="SI",PLANILLA!AK3612="SI"),"DESPLAZAMIENTO_FORZADO","")</f>
        <v/>
      </c>
      <c r="CR3609" t="str">
        <f>CONCATENATE("COMUNIDAD_",PLANILLA!S3612)</f>
        <v>COMUNIDAD_</v>
      </c>
      <c r="CS3609" t="str">
        <f>CONCATENATE(PLANILLA!S3612,"_",PLANILLA!T3612)</f>
        <v>_</v>
      </c>
      <c r="ES3609" s="42" t="str">
        <f>IF(AND(PLANILLA!AM3612="",PLANILLA!AN3612=""),"",CONCATENATE(PLANILLA!AM3612,"-",PLANILLA!AN3612))</f>
        <v/>
      </c>
    </row>
    <row r="3610" spans="2:149" x14ac:dyDescent="0.25">
      <c r="B3610" t="str">
        <f>IF(OR(PLANILLA!AJ3613="SI",PLANILLA!AK3613="SI"),"TIEMPO","")</f>
        <v/>
      </c>
      <c r="C3610" t="str">
        <f>IF(OR(PLANILLA!AJ3613="SI",PLANILLA!AK3613="SI"),"DESPLAZAMIENTO_FORZADO","")</f>
        <v/>
      </c>
      <c r="CR3610" t="str">
        <f>CONCATENATE("COMUNIDAD_",PLANILLA!S3613)</f>
        <v>COMUNIDAD_</v>
      </c>
      <c r="CS3610" t="str">
        <f>CONCATENATE(PLANILLA!S3613,"_",PLANILLA!T3613)</f>
        <v>_</v>
      </c>
      <c r="ES3610" s="42" t="str">
        <f>IF(AND(PLANILLA!AM3613="",PLANILLA!AN3613=""),"",CONCATENATE(PLANILLA!AM3613,"-",PLANILLA!AN3613))</f>
        <v/>
      </c>
    </row>
    <row r="3611" spans="2:149" x14ac:dyDescent="0.25">
      <c r="B3611" t="str">
        <f>IF(OR(PLANILLA!AJ3614="SI",PLANILLA!AK3614="SI"),"TIEMPO","")</f>
        <v/>
      </c>
      <c r="C3611" t="str">
        <f>IF(OR(PLANILLA!AJ3614="SI",PLANILLA!AK3614="SI"),"DESPLAZAMIENTO_FORZADO","")</f>
        <v/>
      </c>
      <c r="CR3611" t="str">
        <f>CONCATENATE("COMUNIDAD_",PLANILLA!S3614)</f>
        <v>COMUNIDAD_</v>
      </c>
      <c r="CS3611" t="str">
        <f>CONCATENATE(PLANILLA!S3614,"_",PLANILLA!T3614)</f>
        <v>_</v>
      </c>
      <c r="ES3611" s="42" t="str">
        <f>IF(AND(PLANILLA!AM3614="",PLANILLA!AN3614=""),"",CONCATENATE(PLANILLA!AM3614,"-",PLANILLA!AN3614))</f>
        <v/>
      </c>
    </row>
    <row r="3612" spans="2:149" x14ac:dyDescent="0.25">
      <c r="B3612" t="str">
        <f>IF(OR(PLANILLA!AJ3615="SI",PLANILLA!AK3615="SI"),"TIEMPO","")</f>
        <v/>
      </c>
      <c r="C3612" t="str">
        <f>IF(OR(PLANILLA!AJ3615="SI",PLANILLA!AK3615="SI"),"DESPLAZAMIENTO_FORZADO","")</f>
        <v/>
      </c>
      <c r="CR3612" t="str">
        <f>CONCATENATE("COMUNIDAD_",PLANILLA!S3615)</f>
        <v>COMUNIDAD_</v>
      </c>
      <c r="CS3612" t="str">
        <f>CONCATENATE(PLANILLA!S3615,"_",PLANILLA!T3615)</f>
        <v>_</v>
      </c>
      <c r="ES3612" s="42" t="str">
        <f>IF(AND(PLANILLA!AM3615="",PLANILLA!AN3615=""),"",CONCATENATE(PLANILLA!AM3615,"-",PLANILLA!AN3615))</f>
        <v/>
      </c>
    </row>
    <row r="3613" spans="2:149" x14ac:dyDescent="0.25">
      <c r="B3613" t="str">
        <f>IF(OR(PLANILLA!AJ3616="SI",PLANILLA!AK3616="SI"),"TIEMPO","")</f>
        <v/>
      </c>
      <c r="C3613" t="str">
        <f>IF(OR(PLANILLA!AJ3616="SI",PLANILLA!AK3616="SI"),"DESPLAZAMIENTO_FORZADO","")</f>
        <v/>
      </c>
      <c r="CR3613" t="str">
        <f>CONCATENATE("COMUNIDAD_",PLANILLA!S3616)</f>
        <v>COMUNIDAD_</v>
      </c>
      <c r="CS3613" t="str">
        <f>CONCATENATE(PLANILLA!S3616,"_",PLANILLA!T3616)</f>
        <v>_</v>
      </c>
      <c r="ES3613" s="42" t="str">
        <f>IF(AND(PLANILLA!AM3616="",PLANILLA!AN3616=""),"",CONCATENATE(PLANILLA!AM3616,"-",PLANILLA!AN3616))</f>
        <v/>
      </c>
    </row>
    <row r="3614" spans="2:149" x14ac:dyDescent="0.25">
      <c r="B3614" t="str">
        <f>IF(OR(PLANILLA!AJ3617="SI",PLANILLA!AK3617="SI"),"TIEMPO","")</f>
        <v/>
      </c>
      <c r="C3614" t="str">
        <f>IF(OR(PLANILLA!AJ3617="SI",PLANILLA!AK3617="SI"),"DESPLAZAMIENTO_FORZADO","")</f>
        <v/>
      </c>
      <c r="CR3614" t="str">
        <f>CONCATENATE("COMUNIDAD_",PLANILLA!S3617)</f>
        <v>COMUNIDAD_</v>
      </c>
      <c r="CS3614" t="str">
        <f>CONCATENATE(PLANILLA!S3617,"_",PLANILLA!T3617)</f>
        <v>_</v>
      </c>
      <c r="ES3614" s="42" t="str">
        <f>IF(AND(PLANILLA!AM3617="",PLANILLA!AN3617=""),"",CONCATENATE(PLANILLA!AM3617,"-",PLANILLA!AN3617))</f>
        <v/>
      </c>
    </row>
    <row r="3615" spans="2:149" x14ac:dyDescent="0.25">
      <c r="B3615" t="str">
        <f>IF(OR(PLANILLA!AJ3618="SI",PLANILLA!AK3618="SI"),"TIEMPO","")</f>
        <v/>
      </c>
      <c r="C3615" t="str">
        <f>IF(OR(PLANILLA!AJ3618="SI",PLANILLA!AK3618="SI"),"DESPLAZAMIENTO_FORZADO","")</f>
        <v/>
      </c>
      <c r="CR3615" t="str">
        <f>CONCATENATE("COMUNIDAD_",PLANILLA!S3618)</f>
        <v>COMUNIDAD_</v>
      </c>
      <c r="CS3615" t="str">
        <f>CONCATENATE(PLANILLA!S3618,"_",PLANILLA!T3618)</f>
        <v>_</v>
      </c>
      <c r="ES3615" s="42" t="str">
        <f>IF(AND(PLANILLA!AM3618="",PLANILLA!AN3618=""),"",CONCATENATE(PLANILLA!AM3618,"-",PLANILLA!AN3618))</f>
        <v/>
      </c>
    </row>
    <row r="3616" spans="2:149" x14ac:dyDescent="0.25">
      <c r="B3616" t="str">
        <f>IF(OR(PLANILLA!AJ3619="SI",PLANILLA!AK3619="SI"),"TIEMPO","")</f>
        <v/>
      </c>
      <c r="C3616" t="str">
        <f>IF(OR(PLANILLA!AJ3619="SI",PLANILLA!AK3619="SI"),"DESPLAZAMIENTO_FORZADO","")</f>
        <v/>
      </c>
      <c r="CR3616" t="str">
        <f>CONCATENATE("COMUNIDAD_",PLANILLA!S3619)</f>
        <v>COMUNIDAD_</v>
      </c>
      <c r="CS3616" t="str">
        <f>CONCATENATE(PLANILLA!S3619,"_",PLANILLA!T3619)</f>
        <v>_</v>
      </c>
      <c r="ES3616" s="42" t="str">
        <f>IF(AND(PLANILLA!AM3619="",PLANILLA!AN3619=""),"",CONCATENATE(PLANILLA!AM3619,"-",PLANILLA!AN3619))</f>
        <v/>
      </c>
    </row>
    <row r="3617" spans="2:149" x14ac:dyDescent="0.25">
      <c r="B3617" t="str">
        <f>IF(OR(PLANILLA!AJ3620="SI",PLANILLA!AK3620="SI"),"TIEMPO","")</f>
        <v/>
      </c>
      <c r="C3617" t="str">
        <f>IF(OR(PLANILLA!AJ3620="SI",PLANILLA!AK3620="SI"),"DESPLAZAMIENTO_FORZADO","")</f>
        <v/>
      </c>
      <c r="CR3617" t="str">
        <f>CONCATENATE("COMUNIDAD_",PLANILLA!S3620)</f>
        <v>COMUNIDAD_</v>
      </c>
      <c r="CS3617" t="str">
        <f>CONCATENATE(PLANILLA!S3620,"_",PLANILLA!T3620)</f>
        <v>_</v>
      </c>
      <c r="ES3617" s="42" t="str">
        <f>IF(AND(PLANILLA!AM3620="",PLANILLA!AN3620=""),"",CONCATENATE(PLANILLA!AM3620,"-",PLANILLA!AN3620))</f>
        <v/>
      </c>
    </row>
    <row r="3618" spans="2:149" x14ac:dyDescent="0.25">
      <c r="B3618" t="str">
        <f>IF(OR(PLANILLA!AJ3621="SI",PLANILLA!AK3621="SI"),"TIEMPO","")</f>
        <v/>
      </c>
      <c r="C3618" t="str">
        <f>IF(OR(PLANILLA!AJ3621="SI",PLANILLA!AK3621="SI"),"DESPLAZAMIENTO_FORZADO","")</f>
        <v/>
      </c>
      <c r="CR3618" t="str">
        <f>CONCATENATE("COMUNIDAD_",PLANILLA!S3621)</f>
        <v>COMUNIDAD_</v>
      </c>
      <c r="CS3618" t="str">
        <f>CONCATENATE(PLANILLA!S3621,"_",PLANILLA!T3621)</f>
        <v>_</v>
      </c>
      <c r="ES3618" s="42" t="str">
        <f>IF(AND(PLANILLA!AM3621="",PLANILLA!AN3621=""),"",CONCATENATE(PLANILLA!AM3621,"-",PLANILLA!AN3621))</f>
        <v/>
      </c>
    </row>
    <row r="3619" spans="2:149" x14ac:dyDescent="0.25">
      <c r="B3619" t="str">
        <f>IF(OR(PLANILLA!AJ3622="SI",PLANILLA!AK3622="SI"),"TIEMPO","")</f>
        <v/>
      </c>
      <c r="C3619" t="str">
        <f>IF(OR(PLANILLA!AJ3622="SI",PLANILLA!AK3622="SI"),"DESPLAZAMIENTO_FORZADO","")</f>
        <v/>
      </c>
      <c r="CR3619" t="str">
        <f>CONCATENATE("COMUNIDAD_",PLANILLA!S3622)</f>
        <v>COMUNIDAD_</v>
      </c>
      <c r="CS3619" t="str">
        <f>CONCATENATE(PLANILLA!S3622,"_",PLANILLA!T3622)</f>
        <v>_</v>
      </c>
      <c r="ES3619" s="42" t="str">
        <f>IF(AND(PLANILLA!AM3622="",PLANILLA!AN3622=""),"",CONCATENATE(PLANILLA!AM3622,"-",PLANILLA!AN3622))</f>
        <v/>
      </c>
    </row>
    <row r="3620" spans="2:149" x14ac:dyDescent="0.25">
      <c r="B3620" t="str">
        <f>IF(OR(PLANILLA!AJ3623="SI",PLANILLA!AK3623="SI"),"TIEMPO","")</f>
        <v/>
      </c>
      <c r="C3620" t="str">
        <f>IF(OR(PLANILLA!AJ3623="SI",PLANILLA!AK3623="SI"),"DESPLAZAMIENTO_FORZADO","")</f>
        <v/>
      </c>
      <c r="CR3620" t="str">
        <f>CONCATENATE("COMUNIDAD_",PLANILLA!S3623)</f>
        <v>COMUNIDAD_</v>
      </c>
      <c r="CS3620" t="str">
        <f>CONCATENATE(PLANILLA!S3623,"_",PLANILLA!T3623)</f>
        <v>_</v>
      </c>
      <c r="ES3620" s="42" t="str">
        <f>IF(AND(PLANILLA!AM3623="",PLANILLA!AN3623=""),"",CONCATENATE(PLANILLA!AM3623,"-",PLANILLA!AN3623))</f>
        <v/>
      </c>
    </row>
    <row r="3621" spans="2:149" x14ac:dyDescent="0.25">
      <c r="B3621" t="str">
        <f>IF(OR(PLANILLA!AJ3624="SI",PLANILLA!AK3624="SI"),"TIEMPO","")</f>
        <v/>
      </c>
      <c r="C3621" t="str">
        <f>IF(OR(PLANILLA!AJ3624="SI",PLANILLA!AK3624="SI"),"DESPLAZAMIENTO_FORZADO","")</f>
        <v/>
      </c>
      <c r="CR3621" t="str">
        <f>CONCATENATE("COMUNIDAD_",PLANILLA!S3624)</f>
        <v>COMUNIDAD_</v>
      </c>
      <c r="CS3621" t="str">
        <f>CONCATENATE(PLANILLA!S3624,"_",PLANILLA!T3624)</f>
        <v>_</v>
      </c>
      <c r="ES3621" s="42" t="str">
        <f>IF(AND(PLANILLA!AM3624="",PLANILLA!AN3624=""),"",CONCATENATE(PLANILLA!AM3624,"-",PLANILLA!AN3624))</f>
        <v/>
      </c>
    </row>
    <row r="3622" spans="2:149" x14ac:dyDescent="0.25">
      <c r="B3622" t="str">
        <f>IF(OR(PLANILLA!AJ3625="SI",PLANILLA!AK3625="SI"),"TIEMPO","")</f>
        <v/>
      </c>
      <c r="C3622" t="str">
        <f>IF(OR(PLANILLA!AJ3625="SI",PLANILLA!AK3625="SI"),"DESPLAZAMIENTO_FORZADO","")</f>
        <v/>
      </c>
      <c r="CR3622" t="str">
        <f>CONCATENATE("COMUNIDAD_",PLANILLA!S3625)</f>
        <v>COMUNIDAD_</v>
      </c>
      <c r="CS3622" t="str">
        <f>CONCATENATE(PLANILLA!S3625,"_",PLANILLA!T3625)</f>
        <v>_</v>
      </c>
      <c r="ES3622" s="42" t="str">
        <f>IF(AND(PLANILLA!AM3625="",PLANILLA!AN3625=""),"",CONCATENATE(PLANILLA!AM3625,"-",PLANILLA!AN3625))</f>
        <v/>
      </c>
    </row>
    <row r="3623" spans="2:149" x14ac:dyDescent="0.25">
      <c r="B3623" t="str">
        <f>IF(OR(PLANILLA!AJ3626="SI",PLANILLA!AK3626="SI"),"TIEMPO","")</f>
        <v/>
      </c>
      <c r="C3623" t="str">
        <f>IF(OR(PLANILLA!AJ3626="SI",PLANILLA!AK3626="SI"),"DESPLAZAMIENTO_FORZADO","")</f>
        <v/>
      </c>
      <c r="CR3623" t="str">
        <f>CONCATENATE("COMUNIDAD_",PLANILLA!S3626)</f>
        <v>COMUNIDAD_</v>
      </c>
      <c r="CS3623" t="str">
        <f>CONCATENATE(PLANILLA!S3626,"_",PLANILLA!T3626)</f>
        <v>_</v>
      </c>
      <c r="ES3623" s="42" t="str">
        <f>IF(AND(PLANILLA!AM3626="",PLANILLA!AN3626=""),"",CONCATENATE(PLANILLA!AM3626,"-",PLANILLA!AN3626))</f>
        <v/>
      </c>
    </row>
    <row r="3624" spans="2:149" x14ac:dyDescent="0.25">
      <c r="B3624" t="str">
        <f>IF(OR(PLANILLA!AJ3627="SI",PLANILLA!AK3627="SI"),"TIEMPO","")</f>
        <v/>
      </c>
      <c r="C3624" t="str">
        <f>IF(OR(PLANILLA!AJ3627="SI",PLANILLA!AK3627="SI"),"DESPLAZAMIENTO_FORZADO","")</f>
        <v/>
      </c>
      <c r="CR3624" t="str">
        <f>CONCATENATE("COMUNIDAD_",PLANILLA!S3627)</f>
        <v>COMUNIDAD_</v>
      </c>
      <c r="CS3624" t="str">
        <f>CONCATENATE(PLANILLA!S3627,"_",PLANILLA!T3627)</f>
        <v>_</v>
      </c>
      <c r="ES3624" s="42" t="str">
        <f>IF(AND(PLANILLA!AM3627="",PLANILLA!AN3627=""),"",CONCATENATE(PLANILLA!AM3627,"-",PLANILLA!AN3627))</f>
        <v/>
      </c>
    </row>
    <row r="3625" spans="2:149" x14ac:dyDescent="0.25">
      <c r="B3625" t="str">
        <f>IF(OR(PLANILLA!AJ3628="SI",PLANILLA!AK3628="SI"),"TIEMPO","")</f>
        <v/>
      </c>
      <c r="C3625" t="str">
        <f>IF(OR(PLANILLA!AJ3628="SI",PLANILLA!AK3628="SI"),"DESPLAZAMIENTO_FORZADO","")</f>
        <v/>
      </c>
      <c r="CR3625" t="str">
        <f>CONCATENATE("COMUNIDAD_",PLANILLA!S3628)</f>
        <v>COMUNIDAD_</v>
      </c>
      <c r="CS3625" t="str">
        <f>CONCATENATE(PLANILLA!S3628,"_",PLANILLA!T3628)</f>
        <v>_</v>
      </c>
      <c r="ES3625" s="42" t="str">
        <f>IF(AND(PLANILLA!AM3628="",PLANILLA!AN3628=""),"",CONCATENATE(PLANILLA!AM3628,"-",PLANILLA!AN3628))</f>
        <v/>
      </c>
    </row>
    <row r="3626" spans="2:149" x14ac:dyDescent="0.25">
      <c r="B3626" t="str">
        <f>IF(OR(PLANILLA!AJ3629="SI",PLANILLA!AK3629="SI"),"TIEMPO","")</f>
        <v/>
      </c>
      <c r="C3626" t="str">
        <f>IF(OR(PLANILLA!AJ3629="SI",PLANILLA!AK3629="SI"),"DESPLAZAMIENTO_FORZADO","")</f>
        <v/>
      </c>
      <c r="CR3626" t="str">
        <f>CONCATENATE("COMUNIDAD_",PLANILLA!S3629)</f>
        <v>COMUNIDAD_</v>
      </c>
      <c r="CS3626" t="str">
        <f>CONCATENATE(PLANILLA!S3629,"_",PLANILLA!T3629)</f>
        <v>_</v>
      </c>
      <c r="ES3626" s="42" t="str">
        <f>IF(AND(PLANILLA!AM3629="",PLANILLA!AN3629=""),"",CONCATENATE(PLANILLA!AM3629,"-",PLANILLA!AN3629))</f>
        <v/>
      </c>
    </row>
    <row r="3627" spans="2:149" x14ac:dyDescent="0.25">
      <c r="B3627" t="str">
        <f>IF(OR(PLANILLA!AJ3630="SI",PLANILLA!AK3630="SI"),"TIEMPO","")</f>
        <v/>
      </c>
      <c r="C3627" t="str">
        <f>IF(OR(PLANILLA!AJ3630="SI",PLANILLA!AK3630="SI"),"DESPLAZAMIENTO_FORZADO","")</f>
        <v/>
      </c>
      <c r="CR3627" t="str">
        <f>CONCATENATE("COMUNIDAD_",PLANILLA!S3630)</f>
        <v>COMUNIDAD_</v>
      </c>
      <c r="CS3627" t="str">
        <f>CONCATENATE(PLANILLA!S3630,"_",PLANILLA!T3630)</f>
        <v>_</v>
      </c>
      <c r="ES3627" s="42" t="str">
        <f>IF(AND(PLANILLA!AM3630="",PLANILLA!AN3630=""),"",CONCATENATE(PLANILLA!AM3630,"-",PLANILLA!AN3630))</f>
        <v/>
      </c>
    </row>
    <row r="3628" spans="2:149" x14ac:dyDescent="0.25">
      <c r="B3628" t="str">
        <f>IF(OR(PLANILLA!AJ3631="SI",PLANILLA!AK3631="SI"),"TIEMPO","")</f>
        <v/>
      </c>
      <c r="C3628" t="str">
        <f>IF(OR(PLANILLA!AJ3631="SI",PLANILLA!AK3631="SI"),"DESPLAZAMIENTO_FORZADO","")</f>
        <v/>
      </c>
      <c r="CR3628" t="str">
        <f>CONCATENATE("COMUNIDAD_",PLANILLA!S3631)</f>
        <v>COMUNIDAD_</v>
      </c>
      <c r="CS3628" t="str">
        <f>CONCATENATE(PLANILLA!S3631,"_",PLANILLA!T3631)</f>
        <v>_</v>
      </c>
      <c r="ES3628" s="42" t="str">
        <f>IF(AND(PLANILLA!AM3631="",PLANILLA!AN3631=""),"",CONCATENATE(PLANILLA!AM3631,"-",PLANILLA!AN3631))</f>
        <v/>
      </c>
    </row>
    <row r="3629" spans="2:149" x14ac:dyDescent="0.25">
      <c r="B3629" t="str">
        <f>IF(OR(PLANILLA!AJ3632="SI",PLANILLA!AK3632="SI"),"TIEMPO","")</f>
        <v/>
      </c>
      <c r="C3629" t="str">
        <f>IF(OR(PLANILLA!AJ3632="SI",PLANILLA!AK3632="SI"),"DESPLAZAMIENTO_FORZADO","")</f>
        <v/>
      </c>
      <c r="CR3629" t="str">
        <f>CONCATENATE("COMUNIDAD_",PLANILLA!S3632)</f>
        <v>COMUNIDAD_</v>
      </c>
      <c r="CS3629" t="str">
        <f>CONCATENATE(PLANILLA!S3632,"_",PLANILLA!T3632)</f>
        <v>_</v>
      </c>
      <c r="ES3629" s="42" t="str">
        <f>IF(AND(PLANILLA!AM3632="",PLANILLA!AN3632=""),"",CONCATENATE(PLANILLA!AM3632,"-",PLANILLA!AN3632))</f>
        <v/>
      </c>
    </row>
    <row r="3630" spans="2:149" x14ac:dyDescent="0.25">
      <c r="B3630" t="str">
        <f>IF(OR(PLANILLA!AJ3633="SI",PLANILLA!AK3633="SI"),"TIEMPO","")</f>
        <v/>
      </c>
      <c r="C3630" t="str">
        <f>IF(OR(PLANILLA!AJ3633="SI",PLANILLA!AK3633="SI"),"DESPLAZAMIENTO_FORZADO","")</f>
        <v/>
      </c>
      <c r="CR3630" t="str">
        <f>CONCATENATE("COMUNIDAD_",PLANILLA!S3633)</f>
        <v>COMUNIDAD_</v>
      </c>
      <c r="CS3630" t="str">
        <f>CONCATENATE(PLANILLA!S3633,"_",PLANILLA!T3633)</f>
        <v>_</v>
      </c>
      <c r="ES3630" s="42" t="str">
        <f>IF(AND(PLANILLA!AM3633="",PLANILLA!AN3633=""),"",CONCATENATE(PLANILLA!AM3633,"-",PLANILLA!AN3633))</f>
        <v/>
      </c>
    </row>
    <row r="3631" spans="2:149" x14ac:dyDescent="0.25">
      <c r="B3631" t="str">
        <f>IF(OR(PLANILLA!AJ3634="SI",PLANILLA!AK3634="SI"),"TIEMPO","")</f>
        <v/>
      </c>
      <c r="C3631" t="str">
        <f>IF(OR(PLANILLA!AJ3634="SI",PLANILLA!AK3634="SI"),"DESPLAZAMIENTO_FORZADO","")</f>
        <v/>
      </c>
      <c r="CR3631" t="str">
        <f>CONCATENATE("COMUNIDAD_",PLANILLA!S3634)</f>
        <v>COMUNIDAD_</v>
      </c>
      <c r="CS3631" t="str">
        <f>CONCATENATE(PLANILLA!S3634,"_",PLANILLA!T3634)</f>
        <v>_</v>
      </c>
      <c r="ES3631" s="42" t="str">
        <f>IF(AND(PLANILLA!AM3634="",PLANILLA!AN3634=""),"",CONCATENATE(PLANILLA!AM3634,"-",PLANILLA!AN3634))</f>
        <v/>
      </c>
    </row>
    <row r="3632" spans="2:149" x14ac:dyDescent="0.25">
      <c r="B3632" t="str">
        <f>IF(OR(PLANILLA!AJ3635="SI",PLANILLA!AK3635="SI"),"TIEMPO","")</f>
        <v/>
      </c>
      <c r="C3632" t="str">
        <f>IF(OR(PLANILLA!AJ3635="SI",PLANILLA!AK3635="SI"),"DESPLAZAMIENTO_FORZADO","")</f>
        <v/>
      </c>
      <c r="CR3632" t="str">
        <f>CONCATENATE("COMUNIDAD_",PLANILLA!S3635)</f>
        <v>COMUNIDAD_</v>
      </c>
      <c r="CS3632" t="str">
        <f>CONCATENATE(PLANILLA!S3635,"_",PLANILLA!T3635)</f>
        <v>_</v>
      </c>
      <c r="ES3632" s="42" t="str">
        <f>IF(AND(PLANILLA!AM3635="",PLANILLA!AN3635=""),"",CONCATENATE(PLANILLA!AM3635,"-",PLANILLA!AN3635))</f>
        <v/>
      </c>
    </row>
    <row r="3633" spans="2:149" x14ac:dyDescent="0.25">
      <c r="B3633" t="str">
        <f>IF(OR(PLANILLA!AJ3636="SI",PLANILLA!AK3636="SI"),"TIEMPO","")</f>
        <v/>
      </c>
      <c r="C3633" t="str">
        <f>IF(OR(PLANILLA!AJ3636="SI",PLANILLA!AK3636="SI"),"DESPLAZAMIENTO_FORZADO","")</f>
        <v/>
      </c>
      <c r="CR3633" t="str">
        <f>CONCATENATE("COMUNIDAD_",PLANILLA!S3636)</f>
        <v>COMUNIDAD_</v>
      </c>
      <c r="CS3633" t="str">
        <f>CONCATENATE(PLANILLA!S3636,"_",PLANILLA!T3636)</f>
        <v>_</v>
      </c>
      <c r="ES3633" s="42" t="str">
        <f>IF(AND(PLANILLA!AM3636="",PLANILLA!AN3636=""),"",CONCATENATE(PLANILLA!AM3636,"-",PLANILLA!AN3636))</f>
        <v/>
      </c>
    </row>
    <row r="3634" spans="2:149" x14ac:dyDescent="0.25">
      <c r="B3634" t="str">
        <f>IF(OR(PLANILLA!AJ3637="SI",PLANILLA!AK3637="SI"),"TIEMPO","")</f>
        <v/>
      </c>
      <c r="C3634" t="str">
        <f>IF(OR(PLANILLA!AJ3637="SI",PLANILLA!AK3637="SI"),"DESPLAZAMIENTO_FORZADO","")</f>
        <v/>
      </c>
      <c r="CR3634" t="str">
        <f>CONCATENATE("COMUNIDAD_",PLANILLA!S3637)</f>
        <v>COMUNIDAD_</v>
      </c>
      <c r="CS3634" t="str">
        <f>CONCATENATE(PLANILLA!S3637,"_",PLANILLA!T3637)</f>
        <v>_</v>
      </c>
      <c r="ES3634" s="42" t="str">
        <f>IF(AND(PLANILLA!AM3637="",PLANILLA!AN3637=""),"",CONCATENATE(PLANILLA!AM3637,"-",PLANILLA!AN3637))</f>
        <v/>
      </c>
    </row>
    <row r="3635" spans="2:149" x14ac:dyDescent="0.25">
      <c r="B3635" t="str">
        <f>IF(OR(PLANILLA!AJ3638="SI",PLANILLA!AK3638="SI"),"TIEMPO","")</f>
        <v/>
      </c>
      <c r="C3635" t="str">
        <f>IF(OR(PLANILLA!AJ3638="SI",PLANILLA!AK3638="SI"),"DESPLAZAMIENTO_FORZADO","")</f>
        <v/>
      </c>
      <c r="CR3635" t="str">
        <f>CONCATENATE("COMUNIDAD_",PLANILLA!S3638)</f>
        <v>COMUNIDAD_</v>
      </c>
      <c r="CS3635" t="str">
        <f>CONCATENATE(PLANILLA!S3638,"_",PLANILLA!T3638)</f>
        <v>_</v>
      </c>
      <c r="ES3635" s="42" t="str">
        <f>IF(AND(PLANILLA!AM3638="",PLANILLA!AN3638=""),"",CONCATENATE(PLANILLA!AM3638,"-",PLANILLA!AN3638))</f>
        <v/>
      </c>
    </row>
    <row r="3636" spans="2:149" x14ac:dyDescent="0.25">
      <c r="B3636" t="str">
        <f>IF(OR(PLANILLA!AJ3639="SI",PLANILLA!AK3639="SI"),"TIEMPO","")</f>
        <v/>
      </c>
      <c r="C3636" t="str">
        <f>IF(OR(PLANILLA!AJ3639="SI",PLANILLA!AK3639="SI"),"DESPLAZAMIENTO_FORZADO","")</f>
        <v/>
      </c>
      <c r="CR3636" t="str">
        <f>CONCATENATE("COMUNIDAD_",PLANILLA!S3639)</f>
        <v>COMUNIDAD_</v>
      </c>
      <c r="CS3636" t="str">
        <f>CONCATENATE(PLANILLA!S3639,"_",PLANILLA!T3639)</f>
        <v>_</v>
      </c>
      <c r="ES3636" s="42" t="str">
        <f>IF(AND(PLANILLA!AM3639="",PLANILLA!AN3639=""),"",CONCATENATE(PLANILLA!AM3639,"-",PLANILLA!AN3639))</f>
        <v/>
      </c>
    </row>
    <row r="3637" spans="2:149" x14ac:dyDescent="0.25">
      <c r="B3637" t="str">
        <f>IF(OR(PLANILLA!AJ3640="SI",PLANILLA!AK3640="SI"),"TIEMPO","")</f>
        <v/>
      </c>
      <c r="C3637" t="str">
        <f>IF(OR(PLANILLA!AJ3640="SI",PLANILLA!AK3640="SI"),"DESPLAZAMIENTO_FORZADO","")</f>
        <v/>
      </c>
      <c r="CR3637" t="str">
        <f>CONCATENATE("COMUNIDAD_",PLANILLA!S3640)</f>
        <v>COMUNIDAD_</v>
      </c>
      <c r="CS3637" t="str">
        <f>CONCATENATE(PLANILLA!S3640,"_",PLANILLA!T3640)</f>
        <v>_</v>
      </c>
      <c r="ES3637" s="42" t="str">
        <f>IF(AND(PLANILLA!AM3640="",PLANILLA!AN3640=""),"",CONCATENATE(PLANILLA!AM3640,"-",PLANILLA!AN3640))</f>
        <v/>
      </c>
    </row>
    <row r="3638" spans="2:149" x14ac:dyDescent="0.25">
      <c r="B3638" t="str">
        <f>IF(OR(PLANILLA!AJ3641="SI",PLANILLA!AK3641="SI"),"TIEMPO","")</f>
        <v/>
      </c>
      <c r="C3638" t="str">
        <f>IF(OR(PLANILLA!AJ3641="SI",PLANILLA!AK3641="SI"),"DESPLAZAMIENTO_FORZADO","")</f>
        <v/>
      </c>
      <c r="CR3638" t="str">
        <f>CONCATENATE("COMUNIDAD_",PLANILLA!S3641)</f>
        <v>COMUNIDAD_</v>
      </c>
      <c r="CS3638" t="str">
        <f>CONCATENATE(PLANILLA!S3641,"_",PLANILLA!T3641)</f>
        <v>_</v>
      </c>
      <c r="ES3638" s="42" t="str">
        <f>IF(AND(PLANILLA!AM3641="",PLANILLA!AN3641=""),"",CONCATENATE(PLANILLA!AM3641,"-",PLANILLA!AN3641))</f>
        <v/>
      </c>
    </row>
    <row r="3639" spans="2:149" x14ac:dyDescent="0.25">
      <c r="B3639" t="str">
        <f>IF(OR(PLANILLA!AJ3642="SI",PLANILLA!AK3642="SI"),"TIEMPO","")</f>
        <v/>
      </c>
      <c r="C3639" t="str">
        <f>IF(OR(PLANILLA!AJ3642="SI",PLANILLA!AK3642="SI"),"DESPLAZAMIENTO_FORZADO","")</f>
        <v/>
      </c>
      <c r="CR3639" t="str">
        <f>CONCATENATE("COMUNIDAD_",PLANILLA!S3642)</f>
        <v>COMUNIDAD_</v>
      </c>
      <c r="CS3639" t="str">
        <f>CONCATENATE(PLANILLA!S3642,"_",PLANILLA!T3642)</f>
        <v>_</v>
      </c>
      <c r="ES3639" s="42" t="str">
        <f>IF(AND(PLANILLA!AM3642="",PLANILLA!AN3642=""),"",CONCATENATE(PLANILLA!AM3642,"-",PLANILLA!AN3642))</f>
        <v/>
      </c>
    </row>
    <row r="3640" spans="2:149" x14ac:dyDescent="0.25">
      <c r="B3640" t="str">
        <f>IF(OR(PLANILLA!AJ3643="SI",PLANILLA!AK3643="SI"),"TIEMPO","")</f>
        <v/>
      </c>
      <c r="C3640" t="str">
        <f>IF(OR(PLANILLA!AJ3643="SI",PLANILLA!AK3643="SI"),"DESPLAZAMIENTO_FORZADO","")</f>
        <v/>
      </c>
      <c r="CR3640" t="str">
        <f>CONCATENATE("COMUNIDAD_",PLANILLA!S3643)</f>
        <v>COMUNIDAD_</v>
      </c>
      <c r="CS3640" t="str">
        <f>CONCATENATE(PLANILLA!S3643,"_",PLANILLA!T3643)</f>
        <v>_</v>
      </c>
      <c r="ES3640" s="42" t="str">
        <f>IF(AND(PLANILLA!AM3643="",PLANILLA!AN3643=""),"",CONCATENATE(PLANILLA!AM3643,"-",PLANILLA!AN3643))</f>
        <v/>
      </c>
    </row>
    <row r="3641" spans="2:149" x14ac:dyDescent="0.25">
      <c r="B3641" t="str">
        <f>IF(OR(PLANILLA!AJ3644="SI",PLANILLA!AK3644="SI"),"TIEMPO","")</f>
        <v/>
      </c>
      <c r="C3641" t="str">
        <f>IF(OR(PLANILLA!AJ3644="SI",PLANILLA!AK3644="SI"),"DESPLAZAMIENTO_FORZADO","")</f>
        <v/>
      </c>
      <c r="CR3641" t="str">
        <f>CONCATENATE("COMUNIDAD_",PLANILLA!S3644)</f>
        <v>COMUNIDAD_</v>
      </c>
      <c r="CS3641" t="str">
        <f>CONCATENATE(PLANILLA!S3644,"_",PLANILLA!T3644)</f>
        <v>_</v>
      </c>
      <c r="ES3641" s="42" t="str">
        <f>IF(AND(PLANILLA!AM3644="",PLANILLA!AN3644=""),"",CONCATENATE(PLANILLA!AM3644,"-",PLANILLA!AN3644))</f>
        <v/>
      </c>
    </row>
    <row r="3642" spans="2:149" x14ac:dyDescent="0.25">
      <c r="B3642" t="str">
        <f>IF(OR(PLANILLA!AJ3645="SI",PLANILLA!AK3645="SI"),"TIEMPO","")</f>
        <v/>
      </c>
      <c r="C3642" t="str">
        <f>IF(OR(PLANILLA!AJ3645="SI",PLANILLA!AK3645="SI"),"DESPLAZAMIENTO_FORZADO","")</f>
        <v/>
      </c>
      <c r="CR3642" t="str">
        <f>CONCATENATE("COMUNIDAD_",PLANILLA!S3645)</f>
        <v>COMUNIDAD_</v>
      </c>
      <c r="CS3642" t="str">
        <f>CONCATENATE(PLANILLA!S3645,"_",PLANILLA!T3645)</f>
        <v>_</v>
      </c>
      <c r="ES3642" s="42" t="str">
        <f>IF(AND(PLANILLA!AM3645="",PLANILLA!AN3645=""),"",CONCATENATE(PLANILLA!AM3645,"-",PLANILLA!AN3645))</f>
        <v/>
      </c>
    </row>
    <row r="3643" spans="2:149" x14ac:dyDescent="0.25">
      <c r="B3643" t="str">
        <f>IF(OR(PLANILLA!AJ3646="SI",PLANILLA!AK3646="SI"),"TIEMPO","")</f>
        <v/>
      </c>
      <c r="C3643" t="str">
        <f>IF(OR(PLANILLA!AJ3646="SI",PLANILLA!AK3646="SI"),"DESPLAZAMIENTO_FORZADO","")</f>
        <v/>
      </c>
      <c r="CR3643" t="str">
        <f>CONCATENATE("COMUNIDAD_",PLANILLA!S3646)</f>
        <v>COMUNIDAD_</v>
      </c>
      <c r="CS3643" t="str">
        <f>CONCATENATE(PLANILLA!S3646,"_",PLANILLA!T3646)</f>
        <v>_</v>
      </c>
      <c r="ES3643" s="42" t="str">
        <f>IF(AND(PLANILLA!AM3646="",PLANILLA!AN3646=""),"",CONCATENATE(PLANILLA!AM3646,"-",PLANILLA!AN3646))</f>
        <v/>
      </c>
    </row>
    <row r="3644" spans="2:149" x14ac:dyDescent="0.25">
      <c r="B3644" t="str">
        <f>IF(OR(PLANILLA!AJ3647="SI",PLANILLA!AK3647="SI"),"TIEMPO","")</f>
        <v/>
      </c>
      <c r="C3644" t="str">
        <f>IF(OR(PLANILLA!AJ3647="SI",PLANILLA!AK3647="SI"),"DESPLAZAMIENTO_FORZADO","")</f>
        <v/>
      </c>
      <c r="CR3644" t="str">
        <f>CONCATENATE("COMUNIDAD_",PLANILLA!S3647)</f>
        <v>COMUNIDAD_</v>
      </c>
      <c r="CS3644" t="str">
        <f>CONCATENATE(PLANILLA!S3647,"_",PLANILLA!T3647)</f>
        <v>_</v>
      </c>
      <c r="ES3644" s="42" t="str">
        <f>IF(AND(PLANILLA!AM3647="",PLANILLA!AN3647=""),"",CONCATENATE(PLANILLA!AM3647,"-",PLANILLA!AN3647))</f>
        <v/>
      </c>
    </row>
    <row r="3645" spans="2:149" x14ac:dyDescent="0.25">
      <c r="B3645" t="str">
        <f>IF(OR(PLANILLA!AJ3648="SI",PLANILLA!AK3648="SI"),"TIEMPO","")</f>
        <v/>
      </c>
      <c r="C3645" t="str">
        <f>IF(OR(PLANILLA!AJ3648="SI",PLANILLA!AK3648="SI"),"DESPLAZAMIENTO_FORZADO","")</f>
        <v/>
      </c>
      <c r="CR3645" t="str">
        <f>CONCATENATE("COMUNIDAD_",PLANILLA!S3648)</f>
        <v>COMUNIDAD_</v>
      </c>
      <c r="CS3645" t="str">
        <f>CONCATENATE(PLANILLA!S3648,"_",PLANILLA!T3648)</f>
        <v>_</v>
      </c>
      <c r="ES3645" s="42" t="str">
        <f>IF(AND(PLANILLA!AM3648="",PLANILLA!AN3648=""),"",CONCATENATE(PLANILLA!AM3648,"-",PLANILLA!AN3648))</f>
        <v/>
      </c>
    </row>
    <row r="3646" spans="2:149" x14ac:dyDescent="0.25">
      <c r="B3646" t="str">
        <f>IF(OR(PLANILLA!AJ3649="SI",PLANILLA!AK3649="SI"),"TIEMPO","")</f>
        <v/>
      </c>
      <c r="C3646" t="str">
        <f>IF(OR(PLANILLA!AJ3649="SI",PLANILLA!AK3649="SI"),"DESPLAZAMIENTO_FORZADO","")</f>
        <v/>
      </c>
      <c r="CR3646" t="str">
        <f>CONCATENATE("COMUNIDAD_",PLANILLA!S3649)</f>
        <v>COMUNIDAD_</v>
      </c>
      <c r="CS3646" t="str">
        <f>CONCATENATE(PLANILLA!S3649,"_",PLANILLA!T3649)</f>
        <v>_</v>
      </c>
      <c r="ES3646" s="42" t="str">
        <f>IF(AND(PLANILLA!AM3649="",PLANILLA!AN3649=""),"",CONCATENATE(PLANILLA!AM3649,"-",PLANILLA!AN3649))</f>
        <v/>
      </c>
    </row>
    <row r="3647" spans="2:149" x14ac:dyDescent="0.25">
      <c r="B3647" t="str">
        <f>IF(OR(PLANILLA!AJ3650="SI",PLANILLA!AK3650="SI"),"TIEMPO","")</f>
        <v/>
      </c>
      <c r="C3647" t="str">
        <f>IF(OR(PLANILLA!AJ3650="SI",PLANILLA!AK3650="SI"),"DESPLAZAMIENTO_FORZADO","")</f>
        <v/>
      </c>
      <c r="CR3647" t="str">
        <f>CONCATENATE("COMUNIDAD_",PLANILLA!S3650)</f>
        <v>COMUNIDAD_</v>
      </c>
      <c r="CS3647" t="str">
        <f>CONCATENATE(PLANILLA!S3650,"_",PLANILLA!T3650)</f>
        <v>_</v>
      </c>
      <c r="ES3647" s="42" t="str">
        <f>IF(AND(PLANILLA!AM3650="",PLANILLA!AN3650=""),"",CONCATENATE(PLANILLA!AM3650,"-",PLANILLA!AN3650))</f>
        <v/>
      </c>
    </row>
    <row r="3648" spans="2:149" x14ac:dyDescent="0.25">
      <c r="B3648" t="str">
        <f>IF(OR(PLANILLA!AJ3651="SI",PLANILLA!AK3651="SI"),"TIEMPO","")</f>
        <v/>
      </c>
      <c r="C3648" t="str">
        <f>IF(OR(PLANILLA!AJ3651="SI",PLANILLA!AK3651="SI"),"DESPLAZAMIENTO_FORZADO","")</f>
        <v/>
      </c>
      <c r="CR3648" t="str">
        <f>CONCATENATE("COMUNIDAD_",PLANILLA!S3651)</f>
        <v>COMUNIDAD_</v>
      </c>
      <c r="CS3648" t="str">
        <f>CONCATENATE(PLANILLA!S3651,"_",PLANILLA!T3651)</f>
        <v>_</v>
      </c>
      <c r="ES3648" s="42" t="str">
        <f>IF(AND(PLANILLA!AM3651="",PLANILLA!AN3651=""),"",CONCATENATE(PLANILLA!AM3651,"-",PLANILLA!AN3651))</f>
        <v/>
      </c>
    </row>
    <row r="3649" spans="2:149" x14ac:dyDescent="0.25">
      <c r="B3649" t="str">
        <f>IF(OR(PLANILLA!AJ3652="SI",PLANILLA!AK3652="SI"),"TIEMPO","")</f>
        <v/>
      </c>
      <c r="C3649" t="str">
        <f>IF(OR(PLANILLA!AJ3652="SI",PLANILLA!AK3652="SI"),"DESPLAZAMIENTO_FORZADO","")</f>
        <v/>
      </c>
      <c r="CR3649" t="str">
        <f>CONCATENATE("COMUNIDAD_",PLANILLA!S3652)</f>
        <v>COMUNIDAD_</v>
      </c>
      <c r="CS3649" t="str">
        <f>CONCATENATE(PLANILLA!S3652,"_",PLANILLA!T3652)</f>
        <v>_</v>
      </c>
      <c r="ES3649" s="42" t="str">
        <f>IF(AND(PLANILLA!AM3652="",PLANILLA!AN3652=""),"",CONCATENATE(PLANILLA!AM3652,"-",PLANILLA!AN3652))</f>
        <v/>
      </c>
    </row>
    <row r="3650" spans="2:149" x14ac:dyDescent="0.25">
      <c r="B3650" t="str">
        <f>IF(OR(PLANILLA!AJ3653="SI",PLANILLA!AK3653="SI"),"TIEMPO","")</f>
        <v/>
      </c>
      <c r="C3650" t="str">
        <f>IF(OR(PLANILLA!AJ3653="SI",PLANILLA!AK3653="SI"),"DESPLAZAMIENTO_FORZADO","")</f>
        <v/>
      </c>
      <c r="CR3650" t="str">
        <f>CONCATENATE("COMUNIDAD_",PLANILLA!S3653)</f>
        <v>COMUNIDAD_</v>
      </c>
      <c r="CS3650" t="str">
        <f>CONCATENATE(PLANILLA!S3653,"_",PLANILLA!T3653)</f>
        <v>_</v>
      </c>
      <c r="ES3650" s="42" t="str">
        <f>IF(AND(PLANILLA!AM3653="",PLANILLA!AN3653=""),"",CONCATENATE(PLANILLA!AM3653,"-",PLANILLA!AN3653))</f>
        <v/>
      </c>
    </row>
    <row r="3651" spans="2:149" x14ac:dyDescent="0.25">
      <c r="B3651" t="str">
        <f>IF(OR(PLANILLA!AJ3654="SI",PLANILLA!AK3654="SI"),"TIEMPO","")</f>
        <v/>
      </c>
      <c r="C3651" t="str">
        <f>IF(OR(PLANILLA!AJ3654="SI",PLANILLA!AK3654="SI"),"DESPLAZAMIENTO_FORZADO","")</f>
        <v/>
      </c>
      <c r="CR3651" t="str">
        <f>CONCATENATE("COMUNIDAD_",PLANILLA!S3654)</f>
        <v>COMUNIDAD_</v>
      </c>
      <c r="CS3651" t="str">
        <f>CONCATENATE(PLANILLA!S3654,"_",PLANILLA!T3654)</f>
        <v>_</v>
      </c>
      <c r="ES3651" s="42" t="str">
        <f>IF(AND(PLANILLA!AM3654="",PLANILLA!AN3654=""),"",CONCATENATE(PLANILLA!AM3654,"-",PLANILLA!AN3654))</f>
        <v/>
      </c>
    </row>
    <row r="3652" spans="2:149" x14ac:dyDescent="0.25">
      <c r="B3652" t="str">
        <f>IF(OR(PLANILLA!AJ3655="SI",PLANILLA!AK3655="SI"),"TIEMPO","")</f>
        <v/>
      </c>
      <c r="C3652" t="str">
        <f>IF(OR(PLANILLA!AJ3655="SI",PLANILLA!AK3655="SI"),"DESPLAZAMIENTO_FORZADO","")</f>
        <v/>
      </c>
      <c r="CR3652" t="str">
        <f>CONCATENATE("COMUNIDAD_",PLANILLA!S3655)</f>
        <v>COMUNIDAD_</v>
      </c>
      <c r="CS3652" t="str">
        <f>CONCATENATE(PLANILLA!S3655,"_",PLANILLA!T3655)</f>
        <v>_</v>
      </c>
      <c r="ES3652" s="42" t="str">
        <f>IF(AND(PLANILLA!AM3655="",PLANILLA!AN3655=""),"",CONCATENATE(PLANILLA!AM3655,"-",PLANILLA!AN3655))</f>
        <v/>
      </c>
    </row>
    <row r="3653" spans="2:149" x14ac:dyDescent="0.25">
      <c r="B3653" t="str">
        <f>IF(OR(PLANILLA!AJ3656="SI",PLANILLA!AK3656="SI"),"TIEMPO","")</f>
        <v/>
      </c>
      <c r="C3653" t="str">
        <f>IF(OR(PLANILLA!AJ3656="SI",PLANILLA!AK3656="SI"),"DESPLAZAMIENTO_FORZADO","")</f>
        <v/>
      </c>
      <c r="CR3653" t="str">
        <f>CONCATENATE("COMUNIDAD_",PLANILLA!S3656)</f>
        <v>COMUNIDAD_</v>
      </c>
      <c r="CS3653" t="str">
        <f>CONCATENATE(PLANILLA!S3656,"_",PLANILLA!T3656)</f>
        <v>_</v>
      </c>
      <c r="ES3653" s="42" t="str">
        <f>IF(AND(PLANILLA!AM3656="",PLANILLA!AN3656=""),"",CONCATENATE(PLANILLA!AM3656,"-",PLANILLA!AN3656))</f>
        <v/>
      </c>
    </row>
    <row r="3654" spans="2:149" x14ac:dyDescent="0.25">
      <c r="B3654" t="str">
        <f>IF(OR(PLANILLA!AJ3657="SI",PLANILLA!AK3657="SI"),"TIEMPO","")</f>
        <v/>
      </c>
      <c r="C3654" t="str">
        <f>IF(OR(PLANILLA!AJ3657="SI",PLANILLA!AK3657="SI"),"DESPLAZAMIENTO_FORZADO","")</f>
        <v/>
      </c>
      <c r="CR3654" t="str">
        <f>CONCATENATE("COMUNIDAD_",PLANILLA!S3657)</f>
        <v>COMUNIDAD_</v>
      </c>
      <c r="CS3654" t="str">
        <f>CONCATENATE(PLANILLA!S3657,"_",PLANILLA!T3657)</f>
        <v>_</v>
      </c>
      <c r="ES3654" s="42" t="str">
        <f>IF(AND(PLANILLA!AM3657="",PLANILLA!AN3657=""),"",CONCATENATE(PLANILLA!AM3657,"-",PLANILLA!AN3657))</f>
        <v/>
      </c>
    </row>
    <row r="3655" spans="2:149" x14ac:dyDescent="0.25">
      <c r="B3655" t="str">
        <f>IF(OR(PLANILLA!AJ3658="SI",PLANILLA!AK3658="SI"),"TIEMPO","")</f>
        <v/>
      </c>
      <c r="C3655" t="str">
        <f>IF(OR(PLANILLA!AJ3658="SI",PLANILLA!AK3658="SI"),"DESPLAZAMIENTO_FORZADO","")</f>
        <v/>
      </c>
      <c r="CR3655" t="str">
        <f>CONCATENATE("COMUNIDAD_",PLANILLA!S3658)</f>
        <v>COMUNIDAD_</v>
      </c>
      <c r="CS3655" t="str">
        <f>CONCATENATE(PLANILLA!S3658,"_",PLANILLA!T3658)</f>
        <v>_</v>
      </c>
      <c r="ES3655" s="42" t="str">
        <f>IF(AND(PLANILLA!AM3658="",PLANILLA!AN3658=""),"",CONCATENATE(PLANILLA!AM3658,"-",PLANILLA!AN3658))</f>
        <v/>
      </c>
    </row>
    <row r="3656" spans="2:149" x14ac:dyDescent="0.25">
      <c r="B3656" t="str">
        <f>IF(OR(PLANILLA!AJ3659="SI",PLANILLA!AK3659="SI"),"TIEMPO","")</f>
        <v/>
      </c>
      <c r="C3656" t="str">
        <f>IF(OR(PLANILLA!AJ3659="SI",PLANILLA!AK3659="SI"),"DESPLAZAMIENTO_FORZADO","")</f>
        <v/>
      </c>
      <c r="CR3656" t="str">
        <f>CONCATENATE("COMUNIDAD_",PLANILLA!S3659)</f>
        <v>COMUNIDAD_</v>
      </c>
      <c r="CS3656" t="str">
        <f>CONCATENATE(PLANILLA!S3659,"_",PLANILLA!T3659)</f>
        <v>_</v>
      </c>
      <c r="ES3656" s="42" t="str">
        <f>IF(AND(PLANILLA!AM3659="",PLANILLA!AN3659=""),"",CONCATENATE(PLANILLA!AM3659,"-",PLANILLA!AN3659))</f>
        <v/>
      </c>
    </row>
    <row r="3657" spans="2:149" x14ac:dyDescent="0.25">
      <c r="B3657" t="str">
        <f>IF(OR(PLANILLA!AJ3660="SI",PLANILLA!AK3660="SI"),"TIEMPO","")</f>
        <v/>
      </c>
      <c r="C3657" t="str">
        <f>IF(OR(PLANILLA!AJ3660="SI",PLANILLA!AK3660="SI"),"DESPLAZAMIENTO_FORZADO","")</f>
        <v/>
      </c>
      <c r="CR3657" t="str">
        <f>CONCATENATE("COMUNIDAD_",PLANILLA!S3660)</f>
        <v>COMUNIDAD_</v>
      </c>
      <c r="CS3657" t="str">
        <f>CONCATENATE(PLANILLA!S3660,"_",PLANILLA!T3660)</f>
        <v>_</v>
      </c>
      <c r="ES3657" s="42" t="str">
        <f>IF(AND(PLANILLA!AM3660="",PLANILLA!AN3660=""),"",CONCATENATE(PLANILLA!AM3660,"-",PLANILLA!AN3660))</f>
        <v/>
      </c>
    </row>
    <row r="3658" spans="2:149" x14ac:dyDescent="0.25">
      <c r="B3658" t="str">
        <f>IF(OR(PLANILLA!AJ3661="SI",PLANILLA!AK3661="SI"),"TIEMPO","")</f>
        <v/>
      </c>
      <c r="C3658" t="str">
        <f>IF(OR(PLANILLA!AJ3661="SI",PLANILLA!AK3661="SI"),"DESPLAZAMIENTO_FORZADO","")</f>
        <v/>
      </c>
      <c r="CR3658" t="str">
        <f>CONCATENATE("COMUNIDAD_",PLANILLA!S3661)</f>
        <v>COMUNIDAD_</v>
      </c>
      <c r="CS3658" t="str">
        <f>CONCATENATE(PLANILLA!S3661,"_",PLANILLA!T3661)</f>
        <v>_</v>
      </c>
      <c r="ES3658" s="42" t="str">
        <f>IF(AND(PLANILLA!AM3661="",PLANILLA!AN3661=""),"",CONCATENATE(PLANILLA!AM3661,"-",PLANILLA!AN3661))</f>
        <v/>
      </c>
    </row>
    <row r="3659" spans="2:149" x14ac:dyDescent="0.25">
      <c r="B3659" t="str">
        <f>IF(OR(PLANILLA!AJ3662="SI",PLANILLA!AK3662="SI"),"TIEMPO","")</f>
        <v/>
      </c>
      <c r="C3659" t="str">
        <f>IF(OR(PLANILLA!AJ3662="SI",PLANILLA!AK3662="SI"),"DESPLAZAMIENTO_FORZADO","")</f>
        <v/>
      </c>
      <c r="CR3659" t="str">
        <f>CONCATENATE("COMUNIDAD_",PLANILLA!S3662)</f>
        <v>COMUNIDAD_</v>
      </c>
      <c r="CS3659" t="str">
        <f>CONCATENATE(PLANILLA!S3662,"_",PLANILLA!T3662)</f>
        <v>_</v>
      </c>
      <c r="ES3659" s="42" t="str">
        <f>IF(AND(PLANILLA!AM3662="",PLANILLA!AN3662=""),"",CONCATENATE(PLANILLA!AM3662,"-",PLANILLA!AN3662))</f>
        <v/>
      </c>
    </row>
    <row r="3660" spans="2:149" x14ac:dyDescent="0.25">
      <c r="B3660" t="str">
        <f>IF(OR(PLANILLA!AJ3663="SI",PLANILLA!AK3663="SI"),"TIEMPO","")</f>
        <v/>
      </c>
      <c r="C3660" t="str">
        <f>IF(OR(PLANILLA!AJ3663="SI",PLANILLA!AK3663="SI"),"DESPLAZAMIENTO_FORZADO","")</f>
        <v/>
      </c>
      <c r="CR3660" t="str">
        <f>CONCATENATE("COMUNIDAD_",PLANILLA!S3663)</f>
        <v>COMUNIDAD_</v>
      </c>
      <c r="CS3660" t="str">
        <f>CONCATENATE(PLANILLA!S3663,"_",PLANILLA!T3663)</f>
        <v>_</v>
      </c>
      <c r="ES3660" s="42" t="str">
        <f>IF(AND(PLANILLA!AM3663="",PLANILLA!AN3663=""),"",CONCATENATE(PLANILLA!AM3663,"-",PLANILLA!AN3663))</f>
        <v/>
      </c>
    </row>
    <row r="3661" spans="2:149" x14ac:dyDescent="0.25">
      <c r="B3661" t="str">
        <f>IF(OR(PLANILLA!AJ3664="SI",PLANILLA!AK3664="SI"),"TIEMPO","")</f>
        <v/>
      </c>
      <c r="C3661" t="str">
        <f>IF(OR(PLANILLA!AJ3664="SI",PLANILLA!AK3664="SI"),"DESPLAZAMIENTO_FORZADO","")</f>
        <v/>
      </c>
      <c r="CR3661" t="str">
        <f>CONCATENATE("COMUNIDAD_",PLANILLA!S3664)</f>
        <v>COMUNIDAD_</v>
      </c>
      <c r="CS3661" t="str">
        <f>CONCATENATE(PLANILLA!S3664,"_",PLANILLA!T3664)</f>
        <v>_</v>
      </c>
      <c r="ES3661" s="42" t="str">
        <f>IF(AND(PLANILLA!AM3664="",PLANILLA!AN3664=""),"",CONCATENATE(PLANILLA!AM3664,"-",PLANILLA!AN3664))</f>
        <v/>
      </c>
    </row>
    <row r="3662" spans="2:149" x14ac:dyDescent="0.25">
      <c r="B3662" t="str">
        <f>IF(OR(PLANILLA!AJ3665="SI",PLANILLA!AK3665="SI"),"TIEMPO","")</f>
        <v/>
      </c>
      <c r="C3662" t="str">
        <f>IF(OR(PLANILLA!AJ3665="SI",PLANILLA!AK3665="SI"),"DESPLAZAMIENTO_FORZADO","")</f>
        <v/>
      </c>
      <c r="CR3662" t="str">
        <f>CONCATENATE("COMUNIDAD_",PLANILLA!S3665)</f>
        <v>COMUNIDAD_</v>
      </c>
      <c r="CS3662" t="str">
        <f>CONCATENATE(PLANILLA!S3665,"_",PLANILLA!T3665)</f>
        <v>_</v>
      </c>
      <c r="ES3662" s="42" t="str">
        <f>IF(AND(PLANILLA!AM3665="",PLANILLA!AN3665=""),"",CONCATENATE(PLANILLA!AM3665,"-",PLANILLA!AN3665))</f>
        <v/>
      </c>
    </row>
    <row r="3663" spans="2:149" x14ac:dyDescent="0.25">
      <c r="B3663" t="str">
        <f>IF(OR(PLANILLA!AJ3666="SI",PLANILLA!AK3666="SI"),"TIEMPO","")</f>
        <v/>
      </c>
      <c r="C3663" t="str">
        <f>IF(OR(PLANILLA!AJ3666="SI",PLANILLA!AK3666="SI"),"DESPLAZAMIENTO_FORZADO","")</f>
        <v/>
      </c>
      <c r="CR3663" t="str">
        <f>CONCATENATE("COMUNIDAD_",PLANILLA!S3666)</f>
        <v>COMUNIDAD_</v>
      </c>
      <c r="CS3663" t="str">
        <f>CONCATENATE(PLANILLA!S3666,"_",PLANILLA!T3666)</f>
        <v>_</v>
      </c>
      <c r="ES3663" s="42" t="str">
        <f>IF(AND(PLANILLA!AM3666="",PLANILLA!AN3666=""),"",CONCATENATE(PLANILLA!AM3666,"-",PLANILLA!AN3666))</f>
        <v/>
      </c>
    </row>
    <row r="3664" spans="2:149" x14ac:dyDescent="0.25">
      <c r="B3664" t="str">
        <f>IF(OR(PLANILLA!AJ3667="SI",PLANILLA!AK3667="SI"),"TIEMPO","")</f>
        <v/>
      </c>
      <c r="C3664" t="str">
        <f>IF(OR(PLANILLA!AJ3667="SI",PLANILLA!AK3667="SI"),"DESPLAZAMIENTO_FORZADO","")</f>
        <v/>
      </c>
      <c r="CR3664" t="str">
        <f>CONCATENATE("COMUNIDAD_",PLANILLA!S3667)</f>
        <v>COMUNIDAD_</v>
      </c>
      <c r="CS3664" t="str">
        <f>CONCATENATE(PLANILLA!S3667,"_",PLANILLA!T3667)</f>
        <v>_</v>
      </c>
      <c r="ES3664" s="42" t="str">
        <f>IF(AND(PLANILLA!AM3667="",PLANILLA!AN3667=""),"",CONCATENATE(PLANILLA!AM3667,"-",PLANILLA!AN3667))</f>
        <v/>
      </c>
    </row>
    <row r="3665" spans="2:149" x14ac:dyDescent="0.25">
      <c r="B3665" t="str">
        <f>IF(OR(PLANILLA!AJ3668="SI",PLANILLA!AK3668="SI"),"TIEMPO","")</f>
        <v/>
      </c>
      <c r="C3665" t="str">
        <f>IF(OR(PLANILLA!AJ3668="SI",PLANILLA!AK3668="SI"),"DESPLAZAMIENTO_FORZADO","")</f>
        <v/>
      </c>
      <c r="CR3665" t="str">
        <f>CONCATENATE("COMUNIDAD_",PLANILLA!S3668)</f>
        <v>COMUNIDAD_</v>
      </c>
      <c r="CS3665" t="str">
        <f>CONCATENATE(PLANILLA!S3668,"_",PLANILLA!T3668)</f>
        <v>_</v>
      </c>
      <c r="ES3665" s="42" t="str">
        <f>IF(AND(PLANILLA!AM3668="",PLANILLA!AN3668=""),"",CONCATENATE(PLANILLA!AM3668,"-",PLANILLA!AN3668))</f>
        <v/>
      </c>
    </row>
    <row r="3666" spans="2:149" x14ac:dyDescent="0.25">
      <c r="B3666" t="str">
        <f>IF(OR(PLANILLA!AJ3669="SI",PLANILLA!AK3669="SI"),"TIEMPO","")</f>
        <v/>
      </c>
      <c r="C3666" t="str">
        <f>IF(OR(PLANILLA!AJ3669="SI",PLANILLA!AK3669="SI"),"DESPLAZAMIENTO_FORZADO","")</f>
        <v/>
      </c>
      <c r="CR3666" t="str">
        <f>CONCATENATE("COMUNIDAD_",PLANILLA!S3669)</f>
        <v>COMUNIDAD_</v>
      </c>
      <c r="CS3666" t="str">
        <f>CONCATENATE(PLANILLA!S3669,"_",PLANILLA!T3669)</f>
        <v>_</v>
      </c>
      <c r="ES3666" s="42" t="str">
        <f>IF(AND(PLANILLA!AM3669="",PLANILLA!AN3669=""),"",CONCATENATE(PLANILLA!AM3669,"-",PLANILLA!AN3669))</f>
        <v/>
      </c>
    </row>
    <row r="3667" spans="2:149" x14ac:dyDescent="0.25">
      <c r="B3667" t="str">
        <f>IF(OR(PLANILLA!AJ3670="SI",PLANILLA!AK3670="SI"),"TIEMPO","")</f>
        <v/>
      </c>
      <c r="C3667" t="str">
        <f>IF(OR(PLANILLA!AJ3670="SI",PLANILLA!AK3670="SI"),"DESPLAZAMIENTO_FORZADO","")</f>
        <v/>
      </c>
      <c r="CR3667" t="str">
        <f>CONCATENATE("COMUNIDAD_",PLANILLA!S3670)</f>
        <v>COMUNIDAD_</v>
      </c>
      <c r="CS3667" t="str">
        <f>CONCATENATE(PLANILLA!S3670,"_",PLANILLA!T3670)</f>
        <v>_</v>
      </c>
      <c r="ES3667" s="42" t="str">
        <f>IF(AND(PLANILLA!AM3670="",PLANILLA!AN3670=""),"",CONCATENATE(PLANILLA!AM3670,"-",PLANILLA!AN3670))</f>
        <v/>
      </c>
    </row>
    <row r="3668" spans="2:149" x14ac:dyDescent="0.25">
      <c r="B3668" t="str">
        <f>IF(OR(PLANILLA!AJ3671="SI",PLANILLA!AK3671="SI"),"TIEMPO","")</f>
        <v/>
      </c>
      <c r="C3668" t="str">
        <f>IF(OR(PLANILLA!AJ3671="SI",PLANILLA!AK3671="SI"),"DESPLAZAMIENTO_FORZADO","")</f>
        <v/>
      </c>
      <c r="CR3668" t="str">
        <f>CONCATENATE("COMUNIDAD_",PLANILLA!S3671)</f>
        <v>COMUNIDAD_</v>
      </c>
      <c r="CS3668" t="str">
        <f>CONCATENATE(PLANILLA!S3671,"_",PLANILLA!T3671)</f>
        <v>_</v>
      </c>
      <c r="ES3668" s="42" t="str">
        <f>IF(AND(PLANILLA!AM3671="",PLANILLA!AN3671=""),"",CONCATENATE(PLANILLA!AM3671,"-",PLANILLA!AN3671))</f>
        <v/>
      </c>
    </row>
    <row r="3669" spans="2:149" x14ac:dyDescent="0.25">
      <c r="B3669" t="str">
        <f>IF(OR(PLANILLA!AJ3672="SI",PLANILLA!AK3672="SI"),"TIEMPO","")</f>
        <v/>
      </c>
      <c r="C3669" t="str">
        <f>IF(OR(PLANILLA!AJ3672="SI",PLANILLA!AK3672="SI"),"DESPLAZAMIENTO_FORZADO","")</f>
        <v/>
      </c>
      <c r="CR3669" t="str">
        <f>CONCATENATE("COMUNIDAD_",PLANILLA!S3672)</f>
        <v>COMUNIDAD_</v>
      </c>
      <c r="CS3669" t="str">
        <f>CONCATENATE(PLANILLA!S3672,"_",PLANILLA!T3672)</f>
        <v>_</v>
      </c>
      <c r="ES3669" s="42" t="str">
        <f>IF(AND(PLANILLA!AM3672="",PLANILLA!AN3672=""),"",CONCATENATE(PLANILLA!AM3672,"-",PLANILLA!AN3672))</f>
        <v/>
      </c>
    </row>
    <row r="3670" spans="2:149" x14ac:dyDescent="0.25">
      <c r="B3670" t="str">
        <f>IF(OR(PLANILLA!AJ3673="SI",PLANILLA!AK3673="SI"),"TIEMPO","")</f>
        <v/>
      </c>
      <c r="C3670" t="str">
        <f>IF(OR(PLANILLA!AJ3673="SI",PLANILLA!AK3673="SI"),"DESPLAZAMIENTO_FORZADO","")</f>
        <v/>
      </c>
      <c r="CR3670" t="str">
        <f>CONCATENATE("COMUNIDAD_",PLANILLA!S3673)</f>
        <v>COMUNIDAD_</v>
      </c>
      <c r="CS3670" t="str">
        <f>CONCATENATE(PLANILLA!S3673,"_",PLANILLA!T3673)</f>
        <v>_</v>
      </c>
      <c r="ES3670" s="42" t="str">
        <f>IF(AND(PLANILLA!AM3673="",PLANILLA!AN3673=""),"",CONCATENATE(PLANILLA!AM3673,"-",PLANILLA!AN3673))</f>
        <v/>
      </c>
    </row>
    <row r="3671" spans="2:149" x14ac:dyDescent="0.25">
      <c r="B3671" t="str">
        <f>IF(OR(PLANILLA!AJ3674="SI",PLANILLA!AK3674="SI"),"TIEMPO","")</f>
        <v/>
      </c>
      <c r="C3671" t="str">
        <f>IF(OR(PLANILLA!AJ3674="SI",PLANILLA!AK3674="SI"),"DESPLAZAMIENTO_FORZADO","")</f>
        <v/>
      </c>
      <c r="CR3671" t="str">
        <f>CONCATENATE("COMUNIDAD_",PLANILLA!S3674)</f>
        <v>COMUNIDAD_</v>
      </c>
      <c r="CS3671" t="str">
        <f>CONCATENATE(PLANILLA!S3674,"_",PLANILLA!T3674)</f>
        <v>_</v>
      </c>
      <c r="ES3671" s="42" t="str">
        <f>IF(AND(PLANILLA!AM3674="",PLANILLA!AN3674=""),"",CONCATENATE(PLANILLA!AM3674,"-",PLANILLA!AN3674))</f>
        <v/>
      </c>
    </row>
    <row r="3672" spans="2:149" x14ac:dyDescent="0.25">
      <c r="B3672" t="str">
        <f>IF(OR(PLANILLA!AJ3675="SI",PLANILLA!AK3675="SI"),"TIEMPO","")</f>
        <v/>
      </c>
      <c r="C3672" t="str">
        <f>IF(OR(PLANILLA!AJ3675="SI",PLANILLA!AK3675="SI"),"DESPLAZAMIENTO_FORZADO","")</f>
        <v/>
      </c>
      <c r="CR3672" t="str">
        <f>CONCATENATE("COMUNIDAD_",PLANILLA!S3675)</f>
        <v>COMUNIDAD_</v>
      </c>
      <c r="CS3672" t="str">
        <f>CONCATENATE(PLANILLA!S3675,"_",PLANILLA!T3675)</f>
        <v>_</v>
      </c>
      <c r="ES3672" s="42" t="str">
        <f>IF(AND(PLANILLA!AM3675="",PLANILLA!AN3675=""),"",CONCATENATE(PLANILLA!AM3675,"-",PLANILLA!AN3675))</f>
        <v/>
      </c>
    </row>
    <row r="3673" spans="2:149" x14ac:dyDescent="0.25">
      <c r="B3673" t="str">
        <f>IF(OR(PLANILLA!AJ3676="SI",PLANILLA!AK3676="SI"),"TIEMPO","")</f>
        <v/>
      </c>
      <c r="C3673" t="str">
        <f>IF(OR(PLANILLA!AJ3676="SI",PLANILLA!AK3676="SI"),"DESPLAZAMIENTO_FORZADO","")</f>
        <v/>
      </c>
      <c r="CR3673" t="str">
        <f>CONCATENATE("COMUNIDAD_",PLANILLA!S3676)</f>
        <v>COMUNIDAD_</v>
      </c>
      <c r="CS3673" t="str">
        <f>CONCATENATE(PLANILLA!S3676,"_",PLANILLA!T3676)</f>
        <v>_</v>
      </c>
      <c r="ES3673" s="42" t="str">
        <f>IF(AND(PLANILLA!AM3676="",PLANILLA!AN3676=""),"",CONCATENATE(PLANILLA!AM3676,"-",PLANILLA!AN3676))</f>
        <v/>
      </c>
    </row>
    <row r="3674" spans="2:149" x14ac:dyDescent="0.25">
      <c r="B3674" t="str">
        <f>IF(OR(PLANILLA!AJ3677="SI",PLANILLA!AK3677="SI"),"TIEMPO","")</f>
        <v/>
      </c>
      <c r="C3674" t="str">
        <f>IF(OR(PLANILLA!AJ3677="SI",PLANILLA!AK3677="SI"),"DESPLAZAMIENTO_FORZADO","")</f>
        <v/>
      </c>
      <c r="CR3674" t="str">
        <f>CONCATENATE("COMUNIDAD_",PLANILLA!S3677)</f>
        <v>COMUNIDAD_</v>
      </c>
      <c r="CS3674" t="str">
        <f>CONCATENATE(PLANILLA!S3677,"_",PLANILLA!T3677)</f>
        <v>_</v>
      </c>
      <c r="ES3674" s="42" t="str">
        <f>IF(AND(PLANILLA!AM3677="",PLANILLA!AN3677=""),"",CONCATENATE(PLANILLA!AM3677,"-",PLANILLA!AN3677))</f>
        <v/>
      </c>
    </row>
    <row r="3675" spans="2:149" x14ac:dyDescent="0.25">
      <c r="B3675" t="str">
        <f>IF(OR(PLANILLA!AJ3678="SI",PLANILLA!AK3678="SI"),"TIEMPO","")</f>
        <v/>
      </c>
      <c r="C3675" t="str">
        <f>IF(OR(PLANILLA!AJ3678="SI",PLANILLA!AK3678="SI"),"DESPLAZAMIENTO_FORZADO","")</f>
        <v/>
      </c>
      <c r="CR3675" t="str">
        <f>CONCATENATE("COMUNIDAD_",PLANILLA!S3678)</f>
        <v>COMUNIDAD_</v>
      </c>
      <c r="CS3675" t="str">
        <f>CONCATENATE(PLANILLA!S3678,"_",PLANILLA!T3678)</f>
        <v>_</v>
      </c>
      <c r="ES3675" s="42" t="str">
        <f>IF(AND(PLANILLA!AM3678="",PLANILLA!AN3678=""),"",CONCATENATE(PLANILLA!AM3678,"-",PLANILLA!AN3678))</f>
        <v/>
      </c>
    </row>
    <row r="3676" spans="2:149" x14ac:dyDescent="0.25">
      <c r="B3676" t="str">
        <f>IF(OR(PLANILLA!AJ3679="SI",PLANILLA!AK3679="SI"),"TIEMPO","")</f>
        <v/>
      </c>
      <c r="C3676" t="str">
        <f>IF(OR(PLANILLA!AJ3679="SI",PLANILLA!AK3679="SI"),"DESPLAZAMIENTO_FORZADO","")</f>
        <v/>
      </c>
      <c r="CR3676" t="str">
        <f>CONCATENATE("COMUNIDAD_",PLANILLA!S3679)</f>
        <v>COMUNIDAD_</v>
      </c>
      <c r="CS3676" t="str">
        <f>CONCATENATE(PLANILLA!S3679,"_",PLANILLA!T3679)</f>
        <v>_</v>
      </c>
      <c r="ES3676" s="42" t="str">
        <f>IF(AND(PLANILLA!AM3679="",PLANILLA!AN3679=""),"",CONCATENATE(PLANILLA!AM3679,"-",PLANILLA!AN3679))</f>
        <v/>
      </c>
    </row>
    <row r="3677" spans="2:149" x14ac:dyDescent="0.25">
      <c r="B3677" t="str">
        <f>IF(OR(PLANILLA!AJ3680="SI",PLANILLA!AK3680="SI"),"TIEMPO","")</f>
        <v/>
      </c>
      <c r="C3677" t="str">
        <f>IF(OR(PLANILLA!AJ3680="SI",PLANILLA!AK3680="SI"),"DESPLAZAMIENTO_FORZADO","")</f>
        <v/>
      </c>
      <c r="CR3677" t="str">
        <f>CONCATENATE("COMUNIDAD_",PLANILLA!S3680)</f>
        <v>COMUNIDAD_</v>
      </c>
      <c r="CS3677" t="str">
        <f>CONCATENATE(PLANILLA!S3680,"_",PLANILLA!T3680)</f>
        <v>_</v>
      </c>
      <c r="ES3677" s="42" t="str">
        <f>IF(AND(PLANILLA!AM3680="",PLANILLA!AN3680=""),"",CONCATENATE(PLANILLA!AM3680,"-",PLANILLA!AN3680))</f>
        <v/>
      </c>
    </row>
    <row r="3678" spans="2:149" x14ac:dyDescent="0.25">
      <c r="B3678" t="str">
        <f>IF(OR(PLANILLA!AJ3681="SI",PLANILLA!AK3681="SI"),"TIEMPO","")</f>
        <v/>
      </c>
      <c r="C3678" t="str">
        <f>IF(OR(PLANILLA!AJ3681="SI",PLANILLA!AK3681="SI"),"DESPLAZAMIENTO_FORZADO","")</f>
        <v/>
      </c>
      <c r="CR3678" t="str">
        <f>CONCATENATE("COMUNIDAD_",PLANILLA!S3681)</f>
        <v>COMUNIDAD_</v>
      </c>
      <c r="CS3678" t="str">
        <f>CONCATENATE(PLANILLA!S3681,"_",PLANILLA!T3681)</f>
        <v>_</v>
      </c>
      <c r="ES3678" s="42" t="str">
        <f>IF(AND(PLANILLA!AM3681="",PLANILLA!AN3681=""),"",CONCATENATE(PLANILLA!AM3681,"-",PLANILLA!AN3681))</f>
        <v/>
      </c>
    </row>
    <row r="3679" spans="2:149" x14ac:dyDescent="0.25">
      <c r="B3679" t="str">
        <f>IF(OR(PLANILLA!AJ3682="SI",PLANILLA!AK3682="SI"),"TIEMPO","")</f>
        <v/>
      </c>
      <c r="C3679" t="str">
        <f>IF(OR(PLANILLA!AJ3682="SI",PLANILLA!AK3682="SI"),"DESPLAZAMIENTO_FORZADO","")</f>
        <v/>
      </c>
      <c r="CR3679" t="str">
        <f>CONCATENATE("COMUNIDAD_",PLANILLA!S3682)</f>
        <v>COMUNIDAD_</v>
      </c>
      <c r="CS3679" t="str">
        <f>CONCATENATE(PLANILLA!S3682,"_",PLANILLA!T3682)</f>
        <v>_</v>
      </c>
      <c r="ES3679" s="42" t="str">
        <f>IF(AND(PLANILLA!AM3682="",PLANILLA!AN3682=""),"",CONCATENATE(PLANILLA!AM3682,"-",PLANILLA!AN3682))</f>
        <v/>
      </c>
    </row>
    <row r="3680" spans="2:149" x14ac:dyDescent="0.25">
      <c r="B3680" t="str">
        <f>IF(OR(PLANILLA!AJ3683="SI",PLANILLA!AK3683="SI"),"TIEMPO","")</f>
        <v/>
      </c>
      <c r="C3680" t="str">
        <f>IF(OR(PLANILLA!AJ3683="SI",PLANILLA!AK3683="SI"),"DESPLAZAMIENTO_FORZADO","")</f>
        <v/>
      </c>
      <c r="CR3680" t="str">
        <f>CONCATENATE("COMUNIDAD_",PLANILLA!S3683)</f>
        <v>COMUNIDAD_</v>
      </c>
      <c r="CS3680" t="str">
        <f>CONCATENATE(PLANILLA!S3683,"_",PLANILLA!T3683)</f>
        <v>_</v>
      </c>
      <c r="ES3680" s="42" t="str">
        <f>IF(AND(PLANILLA!AM3683="",PLANILLA!AN3683=""),"",CONCATENATE(PLANILLA!AM3683,"-",PLANILLA!AN3683))</f>
        <v/>
      </c>
    </row>
    <row r="3681" spans="2:149" x14ac:dyDescent="0.25">
      <c r="B3681" t="str">
        <f>IF(OR(PLANILLA!AJ3684="SI",PLANILLA!AK3684="SI"),"TIEMPO","")</f>
        <v/>
      </c>
      <c r="C3681" t="str">
        <f>IF(OR(PLANILLA!AJ3684="SI",PLANILLA!AK3684="SI"),"DESPLAZAMIENTO_FORZADO","")</f>
        <v/>
      </c>
      <c r="CR3681" t="str">
        <f>CONCATENATE("COMUNIDAD_",PLANILLA!S3684)</f>
        <v>COMUNIDAD_</v>
      </c>
      <c r="CS3681" t="str">
        <f>CONCATENATE(PLANILLA!S3684,"_",PLANILLA!T3684)</f>
        <v>_</v>
      </c>
      <c r="ES3681" s="42" t="str">
        <f>IF(AND(PLANILLA!AM3684="",PLANILLA!AN3684=""),"",CONCATENATE(PLANILLA!AM3684,"-",PLANILLA!AN3684))</f>
        <v/>
      </c>
    </row>
    <row r="3682" spans="2:149" x14ac:dyDescent="0.25">
      <c r="B3682" t="str">
        <f>IF(OR(PLANILLA!AJ3685="SI",PLANILLA!AK3685="SI"),"TIEMPO","")</f>
        <v/>
      </c>
      <c r="C3682" t="str">
        <f>IF(OR(PLANILLA!AJ3685="SI",PLANILLA!AK3685="SI"),"DESPLAZAMIENTO_FORZADO","")</f>
        <v/>
      </c>
      <c r="CR3682" t="str">
        <f>CONCATENATE("COMUNIDAD_",PLANILLA!S3685)</f>
        <v>COMUNIDAD_</v>
      </c>
      <c r="CS3682" t="str">
        <f>CONCATENATE(PLANILLA!S3685,"_",PLANILLA!T3685)</f>
        <v>_</v>
      </c>
      <c r="ES3682" s="42" t="str">
        <f>IF(AND(PLANILLA!AM3685="",PLANILLA!AN3685=""),"",CONCATENATE(PLANILLA!AM3685,"-",PLANILLA!AN3685))</f>
        <v/>
      </c>
    </row>
    <row r="3683" spans="2:149" x14ac:dyDescent="0.25">
      <c r="B3683" t="str">
        <f>IF(OR(PLANILLA!AJ3686="SI",PLANILLA!AK3686="SI"),"TIEMPO","")</f>
        <v/>
      </c>
      <c r="C3683" t="str">
        <f>IF(OR(PLANILLA!AJ3686="SI",PLANILLA!AK3686="SI"),"DESPLAZAMIENTO_FORZADO","")</f>
        <v/>
      </c>
      <c r="CR3683" t="str">
        <f>CONCATENATE("COMUNIDAD_",PLANILLA!S3686)</f>
        <v>COMUNIDAD_</v>
      </c>
      <c r="CS3683" t="str">
        <f>CONCATENATE(PLANILLA!S3686,"_",PLANILLA!T3686)</f>
        <v>_</v>
      </c>
      <c r="ES3683" s="42" t="str">
        <f>IF(AND(PLANILLA!AM3686="",PLANILLA!AN3686=""),"",CONCATENATE(PLANILLA!AM3686,"-",PLANILLA!AN3686))</f>
        <v/>
      </c>
    </row>
    <row r="3684" spans="2:149" x14ac:dyDescent="0.25">
      <c r="B3684" t="str">
        <f>IF(OR(PLANILLA!AJ3687="SI",PLANILLA!AK3687="SI"),"TIEMPO","")</f>
        <v/>
      </c>
      <c r="C3684" t="str">
        <f>IF(OR(PLANILLA!AJ3687="SI",PLANILLA!AK3687="SI"),"DESPLAZAMIENTO_FORZADO","")</f>
        <v/>
      </c>
      <c r="CR3684" t="str">
        <f>CONCATENATE("COMUNIDAD_",PLANILLA!S3687)</f>
        <v>COMUNIDAD_</v>
      </c>
      <c r="CS3684" t="str">
        <f>CONCATENATE(PLANILLA!S3687,"_",PLANILLA!T3687)</f>
        <v>_</v>
      </c>
      <c r="ES3684" s="42" t="str">
        <f>IF(AND(PLANILLA!AM3687="",PLANILLA!AN3687=""),"",CONCATENATE(PLANILLA!AM3687,"-",PLANILLA!AN3687))</f>
        <v/>
      </c>
    </row>
    <row r="3685" spans="2:149" x14ac:dyDescent="0.25">
      <c r="B3685" t="str">
        <f>IF(OR(PLANILLA!AJ3688="SI",PLANILLA!AK3688="SI"),"TIEMPO","")</f>
        <v/>
      </c>
      <c r="C3685" t="str">
        <f>IF(OR(PLANILLA!AJ3688="SI",PLANILLA!AK3688="SI"),"DESPLAZAMIENTO_FORZADO","")</f>
        <v/>
      </c>
      <c r="CR3685" t="str">
        <f>CONCATENATE("COMUNIDAD_",PLANILLA!S3688)</f>
        <v>COMUNIDAD_</v>
      </c>
      <c r="CS3685" t="str">
        <f>CONCATENATE(PLANILLA!S3688,"_",PLANILLA!T3688)</f>
        <v>_</v>
      </c>
      <c r="ES3685" s="42" t="str">
        <f>IF(AND(PLANILLA!AM3688="",PLANILLA!AN3688=""),"",CONCATENATE(PLANILLA!AM3688,"-",PLANILLA!AN3688))</f>
        <v/>
      </c>
    </row>
    <row r="3686" spans="2:149" x14ac:dyDescent="0.25">
      <c r="B3686" t="str">
        <f>IF(OR(PLANILLA!AJ3689="SI",PLANILLA!AK3689="SI"),"TIEMPO","")</f>
        <v/>
      </c>
      <c r="C3686" t="str">
        <f>IF(OR(PLANILLA!AJ3689="SI",PLANILLA!AK3689="SI"),"DESPLAZAMIENTO_FORZADO","")</f>
        <v/>
      </c>
      <c r="CR3686" t="str">
        <f>CONCATENATE("COMUNIDAD_",PLANILLA!S3689)</f>
        <v>COMUNIDAD_</v>
      </c>
      <c r="CS3686" t="str">
        <f>CONCATENATE(PLANILLA!S3689,"_",PLANILLA!T3689)</f>
        <v>_</v>
      </c>
      <c r="ES3686" s="42" t="str">
        <f>IF(AND(PLANILLA!AM3689="",PLANILLA!AN3689=""),"",CONCATENATE(PLANILLA!AM3689,"-",PLANILLA!AN3689))</f>
        <v/>
      </c>
    </row>
    <row r="3687" spans="2:149" x14ac:dyDescent="0.25">
      <c r="B3687" t="str">
        <f>IF(OR(PLANILLA!AJ3690="SI",PLANILLA!AK3690="SI"),"TIEMPO","")</f>
        <v/>
      </c>
      <c r="C3687" t="str">
        <f>IF(OR(PLANILLA!AJ3690="SI",PLANILLA!AK3690="SI"),"DESPLAZAMIENTO_FORZADO","")</f>
        <v/>
      </c>
      <c r="CR3687" t="str">
        <f>CONCATENATE("COMUNIDAD_",PLANILLA!S3690)</f>
        <v>COMUNIDAD_</v>
      </c>
      <c r="CS3687" t="str">
        <f>CONCATENATE(PLANILLA!S3690,"_",PLANILLA!T3690)</f>
        <v>_</v>
      </c>
      <c r="ES3687" s="42" t="str">
        <f>IF(AND(PLANILLA!AM3690="",PLANILLA!AN3690=""),"",CONCATENATE(PLANILLA!AM3690,"-",PLANILLA!AN3690))</f>
        <v/>
      </c>
    </row>
    <row r="3688" spans="2:149" x14ac:dyDescent="0.25">
      <c r="B3688" t="str">
        <f>IF(OR(PLANILLA!AJ3691="SI",PLANILLA!AK3691="SI"),"TIEMPO","")</f>
        <v/>
      </c>
      <c r="C3688" t="str">
        <f>IF(OR(PLANILLA!AJ3691="SI",PLANILLA!AK3691="SI"),"DESPLAZAMIENTO_FORZADO","")</f>
        <v/>
      </c>
      <c r="CR3688" t="str">
        <f>CONCATENATE("COMUNIDAD_",PLANILLA!S3691)</f>
        <v>COMUNIDAD_</v>
      </c>
      <c r="CS3688" t="str">
        <f>CONCATENATE(PLANILLA!S3691,"_",PLANILLA!T3691)</f>
        <v>_</v>
      </c>
      <c r="ES3688" s="42" t="str">
        <f>IF(AND(PLANILLA!AM3691="",PLANILLA!AN3691=""),"",CONCATENATE(PLANILLA!AM3691,"-",PLANILLA!AN3691))</f>
        <v/>
      </c>
    </row>
    <row r="3689" spans="2:149" x14ac:dyDescent="0.25">
      <c r="B3689" t="str">
        <f>IF(OR(PLANILLA!AJ3692="SI",PLANILLA!AK3692="SI"),"TIEMPO","")</f>
        <v/>
      </c>
      <c r="C3689" t="str">
        <f>IF(OR(PLANILLA!AJ3692="SI",PLANILLA!AK3692="SI"),"DESPLAZAMIENTO_FORZADO","")</f>
        <v/>
      </c>
      <c r="CR3689" t="str">
        <f>CONCATENATE("COMUNIDAD_",PLANILLA!S3692)</f>
        <v>COMUNIDAD_</v>
      </c>
      <c r="CS3689" t="str">
        <f>CONCATENATE(PLANILLA!S3692,"_",PLANILLA!T3692)</f>
        <v>_</v>
      </c>
      <c r="ES3689" s="42" t="str">
        <f>IF(AND(PLANILLA!AM3692="",PLANILLA!AN3692=""),"",CONCATENATE(PLANILLA!AM3692,"-",PLANILLA!AN3692))</f>
        <v/>
      </c>
    </row>
    <row r="3690" spans="2:149" x14ac:dyDescent="0.25">
      <c r="B3690" t="str">
        <f>IF(OR(PLANILLA!AJ3693="SI",PLANILLA!AK3693="SI"),"TIEMPO","")</f>
        <v/>
      </c>
      <c r="C3690" t="str">
        <f>IF(OR(PLANILLA!AJ3693="SI",PLANILLA!AK3693="SI"),"DESPLAZAMIENTO_FORZADO","")</f>
        <v/>
      </c>
      <c r="CR3690" t="str">
        <f>CONCATENATE("COMUNIDAD_",PLANILLA!S3693)</f>
        <v>COMUNIDAD_</v>
      </c>
      <c r="CS3690" t="str">
        <f>CONCATENATE(PLANILLA!S3693,"_",PLANILLA!T3693)</f>
        <v>_</v>
      </c>
      <c r="ES3690" s="42" t="str">
        <f>IF(AND(PLANILLA!AM3693="",PLANILLA!AN3693=""),"",CONCATENATE(PLANILLA!AM3693,"-",PLANILLA!AN3693))</f>
        <v/>
      </c>
    </row>
    <row r="3691" spans="2:149" x14ac:dyDescent="0.25">
      <c r="B3691" t="str">
        <f>IF(OR(PLANILLA!AJ3694="SI",PLANILLA!AK3694="SI"),"TIEMPO","")</f>
        <v/>
      </c>
      <c r="C3691" t="str">
        <f>IF(OR(PLANILLA!AJ3694="SI",PLANILLA!AK3694="SI"),"DESPLAZAMIENTO_FORZADO","")</f>
        <v/>
      </c>
      <c r="CR3691" t="str">
        <f>CONCATENATE("COMUNIDAD_",PLANILLA!S3694)</f>
        <v>COMUNIDAD_</v>
      </c>
      <c r="CS3691" t="str">
        <f>CONCATENATE(PLANILLA!S3694,"_",PLANILLA!T3694)</f>
        <v>_</v>
      </c>
      <c r="ES3691" s="42" t="str">
        <f>IF(AND(PLANILLA!AM3694="",PLANILLA!AN3694=""),"",CONCATENATE(PLANILLA!AM3694,"-",PLANILLA!AN3694))</f>
        <v/>
      </c>
    </row>
    <row r="3692" spans="2:149" x14ac:dyDescent="0.25">
      <c r="B3692" t="str">
        <f>IF(OR(PLANILLA!AJ3695="SI",PLANILLA!AK3695="SI"),"TIEMPO","")</f>
        <v/>
      </c>
      <c r="C3692" t="str">
        <f>IF(OR(PLANILLA!AJ3695="SI",PLANILLA!AK3695="SI"),"DESPLAZAMIENTO_FORZADO","")</f>
        <v/>
      </c>
      <c r="CR3692" t="str">
        <f>CONCATENATE("COMUNIDAD_",PLANILLA!S3695)</f>
        <v>COMUNIDAD_</v>
      </c>
      <c r="CS3692" t="str">
        <f>CONCATENATE(PLANILLA!S3695,"_",PLANILLA!T3695)</f>
        <v>_</v>
      </c>
      <c r="ES3692" s="42" t="str">
        <f>IF(AND(PLANILLA!AM3695="",PLANILLA!AN3695=""),"",CONCATENATE(PLANILLA!AM3695,"-",PLANILLA!AN3695))</f>
        <v/>
      </c>
    </row>
    <row r="3693" spans="2:149" x14ac:dyDescent="0.25">
      <c r="B3693" t="str">
        <f>IF(OR(PLANILLA!AJ3696="SI",PLANILLA!AK3696="SI"),"TIEMPO","")</f>
        <v/>
      </c>
      <c r="C3693" t="str">
        <f>IF(OR(PLANILLA!AJ3696="SI",PLANILLA!AK3696="SI"),"DESPLAZAMIENTO_FORZADO","")</f>
        <v/>
      </c>
      <c r="CR3693" t="str">
        <f>CONCATENATE("COMUNIDAD_",PLANILLA!S3696)</f>
        <v>COMUNIDAD_</v>
      </c>
      <c r="CS3693" t="str">
        <f>CONCATENATE(PLANILLA!S3696,"_",PLANILLA!T3696)</f>
        <v>_</v>
      </c>
      <c r="ES3693" s="42" t="str">
        <f>IF(AND(PLANILLA!AM3696="",PLANILLA!AN3696=""),"",CONCATENATE(PLANILLA!AM3696,"-",PLANILLA!AN3696))</f>
        <v/>
      </c>
    </row>
    <row r="3694" spans="2:149" x14ac:dyDescent="0.25">
      <c r="B3694" t="str">
        <f>IF(OR(PLANILLA!AJ3697="SI",PLANILLA!AK3697="SI"),"TIEMPO","")</f>
        <v/>
      </c>
      <c r="C3694" t="str">
        <f>IF(OR(PLANILLA!AJ3697="SI",PLANILLA!AK3697="SI"),"DESPLAZAMIENTO_FORZADO","")</f>
        <v/>
      </c>
      <c r="CR3694" t="str">
        <f>CONCATENATE("COMUNIDAD_",PLANILLA!S3697)</f>
        <v>COMUNIDAD_</v>
      </c>
      <c r="CS3694" t="str">
        <f>CONCATENATE(PLANILLA!S3697,"_",PLANILLA!T3697)</f>
        <v>_</v>
      </c>
      <c r="ES3694" s="42" t="str">
        <f>IF(AND(PLANILLA!AM3697="",PLANILLA!AN3697=""),"",CONCATENATE(PLANILLA!AM3697,"-",PLANILLA!AN3697))</f>
        <v/>
      </c>
    </row>
    <row r="3695" spans="2:149" x14ac:dyDescent="0.25">
      <c r="B3695" t="str">
        <f>IF(OR(PLANILLA!AJ3698="SI",PLANILLA!AK3698="SI"),"TIEMPO","")</f>
        <v/>
      </c>
      <c r="C3695" t="str">
        <f>IF(OR(PLANILLA!AJ3698="SI",PLANILLA!AK3698="SI"),"DESPLAZAMIENTO_FORZADO","")</f>
        <v/>
      </c>
      <c r="CR3695" t="str">
        <f>CONCATENATE("COMUNIDAD_",PLANILLA!S3698)</f>
        <v>COMUNIDAD_</v>
      </c>
      <c r="CS3695" t="str">
        <f>CONCATENATE(PLANILLA!S3698,"_",PLANILLA!T3698)</f>
        <v>_</v>
      </c>
      <c r="ES3695" s="42" t="str">
        <f>IF(AND(PLANILLA!AM3698="",PLANILLA!AN3698=""),"",CONCATENATE(PLANILLA!AM3698,"-",PLANILLA!AN3698))</f>
        <v/>
      </c>
    </row>
    <row r="3696" spans="2:149" x14ac:dyDescent="0.25">
      <c r="B3696" t="str">
        <f>IF(OR(PLANILLA!AJ3699="SI",PLANILLA!AK3699="SI"),"TIEMPO","")</f>
        <v/>
      </c>
      <c r="C3696" t="str">
        <f>IF(OR(PLANILLA!AJ3699="SI",PLANILLA!AK3699="SI"),"DESPLAZAMIENTO_FORZADO","")</f>
        <v/>
      </c>
      <c r="CR3696" t="str">
        <f>CONCATENATE("COMUNIDAD_",PLANILLA!S3699)</f>
        <v>COMUNIDAD_</v>
      </c>
      <c r="CS3696" t="str">
        <f>CONCATENATE(PLANILLA!S3699,"_",PLANILLA!T3699)</f>
        <v>_</v>
      </c>
      <c r="ES3696" s="42" t="str">
        <f>IF(AND(PLANILLA!AM3699="",PLANILLA!AN3699=""),"",CONCATENATE(PLANILLA!AM3699,"-",PLANILLA!AN3699))</f>
        <v/>
      </c>
    </row>
    <row r="3697" spans="2:149" x14ac:dyDescent="0.25">
      <c r="B3697" t="str">
        <f>IF(OR(PLANILLA!AJ3700="SI",PLANILLA!AK3700="SI"),"TIEMPO","")</f>
        <v/>
      </c>
      <c r="C3697" t="str">
        <f>IF(OR(PLANILLA!AJ3700="SI",PLANILLA!AK3700="SI"),"DESPLAZAMIENTO_FORZADO","")</f>
        <v/>
      </c>
      <c r="CR3697" t="str">
        <f>CONCATENATE("COMUNIDAD_",PLANILLA!S3700)</f>
        <v>COMUNIDAD_</v>
      </c>
      <c r="CS3697" t="str">
        <f>CONCATENATE(PLANILLA!S3700,"_",PLANILLA!T3700)</f>
        <v>_</v>
      </c>
      <c r="ES3697" s="42" t="str">
        <f>IF(AND(PLANILLA!AM3700="",PLANILLA!AN3700=""),"",CONCATENATE(PLANILLA!AM3700,"-",PLANILLA!AN3700))</f>
        <v/>
      </c>
    </row>
    <row r="3698" spans="2:149" x14ac:dyDescent="0.25">
      <c r="B3698" t="str">
        <f>IF(OR(PLANILLA!AJ3701="SI",PLANILLA!AK3701="SI"),"TIEMPO","")</f>
        <v/>
      </c>
      <c r="C3698" t="str">
        <f>IF(OR(PLANILLA!AJ3701="SI",PLANILLA!AK3701="SI"),"DESPLAZAMIENTO_FORZADO","")</f>
        <v/>
      </c>
      <c r="CR3698" t="str">
        <f>CONCATENATE("COMUNIDAD_",PLANILLA!S3701)</f>
        <v>COMUNIDAD_</v>
      </c>
      <c r="CS3698" t="str">
        <f>CONCATENATE(PLANILLA!S3701,"_",PLANILLA!T3701)</f>
        <v>_</v>
      </c>
      <c r="ES3698" s="42" t="str">
        <f>IF(AND(PLANILLA!AM3701="",PLANILLA!AN3701=""),"",CONCATENATE(PLANILLA!AM3701,"-",PLANILLA!AN3701))</f>
        <v/>
      </c>
    </row>
    <row r="3699" spans="2:149" x14ac:dyDescent="0.25">
      <c r="B3699" t="str">
        <f>IF(OR(PLANILLA!AJ3702="SI",PLANILLA!AK3702="SI"),"TIEMPO","")</f>
        <v/>
      </c>
      <c r="C3699" t="str">
        <f>IF(OR(PLANILLA!AJ3702="SI",PLANILLA!AK3702="SI"),"DESPLAZAMIENTO_FORZADO","")</f>
        <v/>
      </c>
      <c r="CR3699" t="str">
        <f>CONCATENATE("COMUNIDAD_",PLANILLA!S3702)</f>
        <v>COMUNIDAD_</v>
      </c>
      <c r="CS3699" t="str">
        <f>CONCATENATE(PLANILLA!S3702,"_",PLANILLA!T3702)</f>
        <v>_</v>
      </c>
      <c r="ES3699" s="42" t="str">
        <f>IF(AND(PLANILLA!AM3702="",PLANILLA!AN3702=""),"",CONCATENATE(PLANILLA!AM3702,"-",PLANILLA!AN3702))</f>
        <v/>
      </c>
    </row>
    <row r="3700" spans="2:149" x14ac:dyDescent="0.25">
      <c r="B3700" t="str">
        <f>IF(OR(PLANILLA!AJ3703="SI",PLANILLA!AK3703="SI"),"TIEMPO","")</f>
        <v/>
      </c>
      <c r="C3700" t="str">
        <f>IF(OR(PLANILLA!AJ3703="SI",PLANILLA!AK3703="SI"),"DESPLAZAMIENTO_FORZADO","")</f>
        <v/>
      </c>
      <c r="CR3700" t="str">
        <f>CONCATENATE("COMUNIDAD_",PLANILLA!S3703)</f>
        <v>COMUNIDAD_</v>
      </c>
      <c r="CS3700" t="str">
        <f>CONCATENATE(PLANILLA!S3703,"_",PLANILLA!T3703)</f>
        <v>_</v>
      </c>
      <c r="ES3700" s="42" t="str">
        <f>IF(AND(PLANILLA!AM3703="",PLANILLA!AN3703=""),"",CONCATENATE(PLANILLA!AM3703,"-",PLANILLA!AN3703))</f>
        <v/>
      </c>
    </row>
    <row r="3701" spans="2:149" x14ac:dyDescent="0.25">
      <c r="B3701" t="str">
        <f>IF(OR(PLANILLA!AJ3704="SI",PLANILLA!AK3704="SI"),"TIEMPO","")</f>
        <v/>
      </c>
      <c r="C3701" t="str">
        <f>IF(OR(PLANILLA!AJ3704="SI",PLANILLA!AK3704="SI"),"DESPLAZAMIENTO_FORZADO","")</f>
        <v/>
      </c>
      <c r="CR3701" t="str">
        <f>CONCATENATE("COMUNIDAD_",PLANILLA!S3704)</f>
        <v>COMUNIDAD_</v>
      </c>
      <c r="CS3701" t="str">
        <f>CONCATENATE(PLANILLA!S3704,"_",PLANILLA!T3704)</f>
        <v>_</v>
      </c>
      <c r="ES3701" s="42" t="str">
        <f>IF(AND(PLANILLA!AM3704="",PLANILLA!AN3704=""),"",CONCATENATE(PLANILLA!AM3704,"-",PLANILLA!AN3704))</f>
        <v/>
      </c>
    </row>
    <row r="3702" spans="2:149" x14ac:dyDescent="0.25">
      <c r="B3702" t="str">
        <f>IF(OR(PLANILLA!AJ3705="SI",PLANILLA!AK3705="SI"),"TIEMPO","")</f>
        <v/>
      </c>
      <c r="C3702" t="str">
        <f>IF(OR(PLANILLA!AJ3705="SI",PLANILLA!AK3705="SI"),"DESPLAZAMIENTO_FORZADO","")</f>
        <v/>
      </c>
      <c r="CR3702" t="str">
        <f>CONCATENATE("COMUNIDAD_",PLANILLA!S3705)</f>
        <v>COMUNIDAD_</v>
      </c>
      <c r="CS3702" t="str">
        <f>CONCATENATE(PLANILLA!S3705,"_",PLANILLA!T3705)</f>
        <v>_</v>
      </c>
      <c r="ES3702" s="42" t="str">
        <f>IF(AND(PLANILLA!AM3705="",PLANILLA!AN3705=""),"",CONCATENATE(PLANILLA!AM3705,"-",PLANILLA!AN3705))</f>
        <v/>
      </c>
    </row>
    <row r="3703" spans="2:149" x14ac:dyDescent="0.25">
      <c r="B3703" t="str">
        <f>IF(OR(PLANILLA!AJ3706="SI",PLANILLA!AK3706="SI"),"TIEMPO","")</f>
        <v/>
      </c>
      <c r="C3703" t="str">
        <f>IF(OR(PLANILLA!AJ3706="SI",PLANILLA!AK3706="SI"),"DESPLAZAMIENTO_FORZADO","")</f>
        <v/>
      </c>
      <c r="CR3703" t="str">
        <f>CONCATENATE("COMUNIDAD_",PLANILLA!S3706)</f>
        <v>COMUNIDAD_</v>
      </c>
      <c r="CS3703" t="str">
        <f>CONCATENATE(PLANILLA!S3706,"_",PLANILLA!T3706)</f>
        <v>_</v>
      </c>
      <c r="ES3703" s="42" t="str">
        <f>IF(AND(PLANILLA!AM3706="",PLANILLA!AN3706=""),"",CONCATENATE(PLANILLA!AM3706,"-",PLANILLA!AN3706))</f>
        <v/>
      </c>
    </row>
    <row r="3704" spans="2:149" x14ac:dyDescent="0.25">
      <c r="B3704" t="str">
        <f>IF(OR(PLANILLA!AJ3707="SI",PLANILLA!AK3707="SI"),"TIEMPO","")</f>
        <v/>
      </c>
      <c r="C3704" t="str">
        <f>IF(OR(PLANILLA!AJ3707="SI",PLANILLA!AK3707="SI"),"DESPLAZAMIENTO_FORZADO","")</f>
        <v/>
      </c>
      <c r="CR3704" t="str">
        <f>CONCATENATE("COMUNIDAD_",PLANILLA!S3707)</f>
        <v>COMUNIDAD_</v>
      </c>
      <c r="CS3704" t="str">
        <f>CONCATENATE(PLANILLA!S3707,"_",PLANILLA!T3707)</f>
        <v>_</v>
      </c>
      <c r="ES3704" s="42" t="str">
        <f>IF(AND(PLANILLA!AM3707="",PLANILLA!AN3707=""),"",CONCATENATE(PLANILLA!AM3707,"-",PLANILLA!AN3707))</f>
        <v/>
      </c>
    </row>
    <row r="3705" spans="2:149" x14ac:dyDescent="0.25">
      <c r="B3705" t="str">
        <f>IF(OR(PLANILLA!AJ3708="SI",PLANILLA!AK3708="SI"),"TIEMPO","")</f>
        <v/>
      </c>
      <c r="C3705" t="str">
        <f>IF(OR(PLANILLA!AJ3708="SI",PLANILLA!AK3708="SI"),"DESPLAZAMIENTO_FORZADO","")</f>
        <v/>
      </c>
      <c r="CR3705" t="str">
        <f>CONCATENATE("COMUNIDAD_",PLANILLA!S3708)</f>
        <v>COMUNIDAD_</v>
      </c>
      <c r="CS3705" t="str">
        <f>CONCATENATE(PLANILLA!S3708,"_",PLANILLA!T3708)</f>
        <v>_</v>
      </c>
      <c r="ES3705" s="42" t="str">
        <f>IF(AND(PLANILLA!AM3708="",PLANILLA!AN3708=""),"",CONCATENATE(PLANILLA!AM3708,"-",PLANILLA!AN3708))</f>
        <v/>
      </c>
    </row>
    <row r="3706" spans="2:149" x14ac:dyDescent="0.25">
      <c r="B3706" t="str">
        <f>IF(OR(PLANILLA!AJ3709="SI",PLANILLA!AK3709="SI"),"TIEMPO","")</f>
        <v/>
      </c>
      <c r="C3706" t="str">
        <f>IF(OR(PLANILLA!AJ3709="SI",PLANILLA!AK3709="SI"),"DESPLAZAMIENTO_FORZADO","")</f>
        <v/>
      </c>
      <c r="CR3706" t="str">
        <f>CONCATENATE("COMUNIDAD_",PLANILLA!S3709)</f>
        <v>COMUNIDAD_</v>
      </c>
      <c r="CS3706" t="str">
        <f>CONCATENATE(PLANILLA!S3709,"_",PLANILLA!T3709)</f>
        <v>_</v>
      </c>
      <c r="ES3706" s="42" t="str">
        <f>IF(AND(PLANILLA!AM3709="",PLANILLA!AN3709=""),"",CONCATENATE(PLANILLA!AM3709,"-",PLANILLA!AN3709))</f>
        <v/>
      </c>
    </row>
    <row r="3707" spans="2:149" x14ac:dyDescent="0.25">
      <c r="B3707" t="str">
        <f>IF(OR(PLANILLA!AJ3710="SI",PLANILLA!AK3710="SI"),"TIEMPO","")</f>
        <v/>
      </c>
      <c r="C3707" t="str">
        <f>IF(OR(PLANILLA!AJ3710="SI",PLANILLA!AK3710="SI"),"DESPLAZAMIENTO_FORZADO","")</f>
        <v/>
      </c>
      <c r="CR3707" t="str">
        <f>CONCATENATE("COMUNIDAD_",PLANILLA!S3710)</f>
        <v>COMUNIDAD_</v>
      </c>
      <c r="CS3707" t="str">
        <f>CONCATENATE(PLANILLA!S3710,"_",PLANILLA!T3710)</f>
        <v>_</v>
      </c>
      <c r="ES3707" s="42" t="str">
        <f>IF(AND(PLANILLA!AM3710="",PLANILLA!AN3710=""),"",CONCATENATE(PLANILLA!AM3710,"-",PLANILLA!AN3710))</f>
        <v/>
      </c>
    </row>
    <row r="3708" spans="2:149" x14ac:dyDescent="0.25">
      <c r="B3708" t="str">
        <f>IF(OR(PLANILLA!AJ3711="SI",PLANILLA!AK3711="SI"),"TIEMPO","")</f>
        <v/>
      </c>
      <c r="C3708" t="str">
        <f>IF(OR(PLANILLA!AJ3711="SI",PLANILLA!AK3711="SI"),"DESPLAZAMIENTO_FORZADO","")</f>
        <v/>
      </c>
      <c r="CR3708" t="str">
        <f>CONCATENATE("COMUNIDAD_",PLANILLA!S3711)</f>
        <v>COMUNIDAD_</v>
      </c>
      <c r="CS3708" t="str">
        <f>CONCATENATE(PLANILLA!S3711,"_",PLANILLA!T3711)</f>
        <v>_</v>
      </c>
      <c r="ES3708" s="42" t="str">
        <f>IF(AND(PLANILLA!AM3711="",PLANILLA!AN3711=""),"",CONCATENATE(PLANILLA!AM3711,"-",PLANILLA!AN3711))</f>
        <v/>
      </c>
    </row>
    <row r="3709" spans="2:149" x14ac:dyDescent="0.25">
      <c r="B3709" t="str">
        <f>IF(OR(PLANILLA!AJ3712="SI",PLANILLA!AK3712="SI"),"TIEMPO","")</f>
        <v/>
      </c>
      <c r="C3709" t="str">
        <f>IF(OR(PLANILLA!AJ3712="SI",PLANILLA!AK3712="SI"),"DESPLAZAMIENTO_FORZADO","")</f>
        <v/>
      </c>
      <c r="CR3709" t="str">
        <f>CONCATENATE("COMUNIDAD_",PLANILLA!S3712)</f>
        <v>COMUNIDAD_</v>
      </c>
      <c r="CS3709" t="str">
        <f>CONCATENATE(PLANILLA!S3712,"_",PLANILLA!T3712)</f>
        <v>_</v>
      </c>
      <c r="ES3709" s="42" t="str">
        <f>IF(AND(PLANILLA!AM3712="",PLANILLA!AN3712=""),"",CONCATENATE(PLANILLA!AM3712,"-",PLANILLA!AN3712))</f>
        <v/>
      </c>
    </row>
    <row r="3710" spans="2:149" x14ac:dyDescent="0.25">
      <c r="B3710" t="str">
        <f>IF(OR(PLANILLA!AJ3713="SI",PLANILLA!AK3713="SI"),"TIEMPO","")</f>
        <v/>
      </c>
      <c r="C3710" t="str">
        <f>IF(OR(PLANILLA!AJ3713="SI",PLANILLA!AK3713="SI"),"DESPLAZAMIENTO_FORZADO","")</f>
        <v/>
      </c>
      <c r="CR3710" t="str">
        <f>CONCATENATE("COMUNIDAD_",PLANILLA!S3713)</f>
        <v>COMUNIDAD_</v>
      </c>
      <c r="CS3710" t="str">
        <f>CONCATENATE(PLANILLA!S3713,"_",PLANILLA!T3713)</f>
        <v>_</v>
      </c>
      <c r="ES3710" s="42" t="str">
        <f>IF(AND(PLANILLA!AM3713="",PLANILLA!AN3713=""),"",CONCATENATE(PLANILLA!AM3713,"-",PLANILLA!AN3713))</f>
        <v/>
      </c>
    </row>
    <row r="3711" spans="2:149" x14ac:dyDescent="0.25">
      <c r="B3711" t="str">
        <f>IF(OR(PLANILLA!AJ3714="SI",PLANILLA!AK3714="SI"),"TIEMPO","")</f>
        <v/>
      </c>
      <c r="C3711" t="str">
        <f>IF(OR(PLANILLA!AJ3714="SI",PLANILLA!AK3714="SI"),"DESPLAZAMIENTO_FORZADO","")</f>
        <v/>
      </c>
      <c r="CR3711" t="str">
        <f>CONCATENATE("COMUNIDAD_",PLANILLA!S3714)</f>
        <v>COMUNIDAD_</v>
      </c>
      <c r="CS3711" t="str">
        <f>CONCATENATE(PLANILLA!S3714,"_",PLANILLA!T3714)</f>
        <v>_</v>
      </c>
      <c r="ES3711" s="42" t="str">
        <f>IF(AND(PLANILLA!AM3714="",PLANILLA!AN3714=""),"",CONCATENATE(PLANILLA!AM3714,"-",PLANILLA!AN3714))</f>
        <v/>
      </c>
    </row>
    <row r="3712" spans="2:149" x14ac:dyDescent="0.25">
      <c r="B3712" t="str">
        <f>IF(OR(PLANILLA!AJ3715="SI",PLANILLA!AK3715="SI"),"TIEMPO","")</f>
        <v/>
      </c>
      <c r="C3712" t="str">
        <f>IF(OR(PLANILLA!AJ3715="SI",PLANILLA!AK3715="SI"),"DESPLAZAMIENTO_FORZADO","")</f>
        <v/>
      </c>
      <c r="CR3712" t="str">
        <f>CONCATENATE("COMUNIDAD_",PLANILLA!S3715)</f>
        <v>COMUNIDAD_</v>
      </c>
      <c r="CS3712" t="str">
        <f>CONCATENATE(PLANILLA!S3715,"_",PLANILLA!T3715)</f>
        <v>_</v>
      </c>
      <c r="ES3712" s="42" t="str">
        <f>IF(AND(PLANILLA!AM3715="",PLANILLA!AN3715=""),"",CONCATENATE(PLANILLA!AM3715,"-",PLANILLA!AN3715))</f>
        <v/>
      </c>
    </row>
    <row r="3713" spans="2:149" x14ac:dyDescent="0.25">
      <c r="B3713" t="str">
        <f>IF(OR(PLANILLA!AJ3716="SI",PLANILLA!AK3716="SI"),"TIEMPO","")</f>
        <v/>
      </c>
      <c r="C3713" t="str">
        <f>IF(OR(PLANILLA!AJ3716="SI",PLANILLA!AK3716="SI"),"DESPLAZAMIENTO_FORZADO","")</f>
        <v/>
      </c>
      <c r="CR3713" t="str">
        <f>CONCATENATE("COMUNIDAD_",PLANILLA!S3716)</f>
        <v>COMUNIDAD_</v>
      </c>
      <c r="CS3713" t="str">
        <f>CONCATENATE(PLANILLA!S3716,"_",PLANILLA!T3716)</f>
        <v>_</v>
      </c>
      <c r="ES3713" s="42" t="str">
        <f>IF(AND(PLANILLA!AM3716="",PLANILLA!AN3716=""),"",CONCATENATE(PLANILLA!AM3716,"-",PLANILLA!AN3716))</f>
        <v/>
      </c>
    </row>
    <row r="3714" spans="2:149" x14ac:dyDescent="0.25">
      <c r="B3714" t="str">
        <f>IF(OR(PLANILLA!AJ3717="SI",PLANILLA!AK3717="SI"),"TIEMPO","")</f>
        <v/>
      </c>
      <c r="C3714" t="str">
        <f>IF(OR(PLANILLA!AJ3717="SI",PLANILLA!AK3717="SI"),"DESPLAZAMIENTO_FORZADO","")</f>
        <v/>
      </c>
      <c r="CR3714" t="str">
        <f>CONCATENATE("COMUNIDAD_",PLANILLA!S3717)</f>
        <v>COMUNIDAD_</v>
      </c>
      <c r="CS3714" t="str">
        <f>CONCATENATE(PLANILLA!S3717,"_",PLANILLA!T3717)</f>
        <v>_</v>
      </c>
      <c r="ES3714" s="42" t="str">
        <f>IF(AND(PLANILLA!AM3717="",PLANILLA!AN3717=""),"",CONCATENATE(PLANILLA!AM3717,"-",PLANILLA!AN3717))</f>
        <v/>
      </c>
    </row>
    <row r="3715" spans="2:149" x14ac:dyDescent="0.25">
      <c r="B3715" t="str">
        <f>IF(OR(PLANILLA!AJ3718="SI",PLANILLA!AK3718="SI"),"TIEMPO","")</f>
        <v/>
      </c>
      <c r="C3715" t="str">
        <f>IF(OR(PLANILLA!AJ3718="SI",PLANILLA!AK3718="SI"),"DESPLAZAMIENTO_FORZADO","")</f>
        <v/>
      </c>
      <c r="CR3715" t="str">
        <f>CONCATENATE("COMUNIDAD_",PLANILLA!S3718)</f>
        <v>COMUNIDAD_</v>
      </c>
      <c r="CS3715" t="str">
        <f>CONCATENATE(PLANILLA!S3718,"_",PLANILLA!T3718)</f>
        <v>_</v>
      </c>
      <c r="ES3715" s="42" t="str">
        <f>IF(AND(PLANILLA!AM3718="",PLANILLA!AN3718=""),"",CONCATENATE(PLANILLA!AM3718,"-",PLANILLA!AN3718))</f>
        <v/>
      </c>
    </row>
    <row r="3716" spans="2:149" x14ac:dyDescent="0.25">
      <c r="B3716" t="str">
        <f>IF(OR(PLANILLA!AJ3719="SI",PLANILLA!AK3719="SI"),"TIEMPO","")</f>
        <v/>
      </c>
      <c r="C3716" t="str">
        <f>IF(OR(PLANILLA!AJ3719="SI",PLANILLA!AK3719="SI"),"DESPLAZAMIENTO_FORZADO","")</f>
        <v/>
      </c>
      <c r="CR3716" t="str">
        <f>CONCATENATE("COMUNIDAD_",PLANILLA!S3719)</f>
        <v>COMUNIDAD_</v>
      </c>
      <c r="CS3716" t="str">
        <f>CONCATENATE(PLANILLA!S3719,"_",PLANILLA!T3719)</f>
        <v>_</v>
      </c>
      <c r="ES3716" s="42" t="str">
        <f>IF(AND(PLANILLA!AM3719="",PLANILLA!AN3719=""),"",CONCATENATE(PLANILLA!AM3719,"-",PLANILLA!AN3719))</f>
        <v/>
      </c>
    </row>
    <row r="3717" spans="2:149" x14ac:dyDescent="0.25">
      <c r="B3717" t="str">
        <f>IF(OR(PLANILLA!AJ3720="SI",PLANILLA!AK3720="SI"),"TIEMPO","")</f>
        <v/>
      </c>
      <c r="C3717" t="str">
        <f>IF(OR(PLANILLA!AJ3720="SI",PLANILLA!AK3720="SI"),"DESPLAZAMIENTO_FORZADO","")</f>
        <v/>
      </c>
      <c r="CR3717" t="str">
        <f>CONCATENATE("COMUNIDAD_",PLANILLA!S3720)</f>
        <v>COMUNIDAD_</v>
      </c>
      <c r="CS3717" t="str">
        <f>CONCATENATE(PLANILLA!S3720,"_",PLANILLA!T3720)</f>
        <v>_</v>
      </c>
      <c r="ES3717" s="42" t="str">
        <f>IF(AND(PLANILLA!AM3720="",PLANILLA!AN3720=""),"",CONCATENATE(PLANILLA!AM3720,"-",PLANILLA!AN3720))</f>
        <v/>
      </c>
    </row>
    <row r="3718" spans="2:149" x14ac:dyDescent="0.25">
      <c r="B3718" t="str">
        <f>IF(OR(PLANILLA!AJ3721="SI",PLANILLA!AK3721="SI"),"TIEMPO","")</f>
        <v/>
      </c>
      <c r="C3718" t="str">
        <f>IF(OR(PLANILLA!AJ3721="SI",PLANILLA!AK3721="SI"),"DESPLAZAMIENTO_FORZADO","")</f>
        <v/>
      </c>
      <c r="CR3718" t="str">
        <f>CONCATENATE("COMUNIDAD_",PLANILLA!S3721)</f>
        <v>COMUNIDAD_</v>
      </c>
      <c r="CS3718" t="str">
        <f>CONCATENATE(PLANILLA!S3721,"_",PLANILLA!T3721)</f>
        <v>_</v>
      </c>
      <c r="ES3718" s="42" t="str">
        <f>IF(AND(PLANILLA!AM3721="",PLANILLA!AN3721=""),"",CONCATENATE(PLANILLA!AM3721,"-",PLANILLA!AN3721))</f>
        <v/>
      </c>
    </row>
    <row r="3719" spans="2:149" x14ac:dyDescent="0.25">
      <c r="B3719" t="str">
        <f>IF(OR(PLANILLA!AJ3722="SI",PLANILLA!AK3722="SI"),"TIEMPO","")</f>
        <v/>
      </c>
      <c r="C3719" t="str">
        <f>IF(OR(PLANILLA!AJ3722="SI",PLANILLA!AK3722="SI"),"DESPLAZAMIENTO_FORZADO","")</f>
        <v/>
      </c>
      <c r="CR3719" t="str">
        <f>CONCATENATE("COMUNIDAD_",PLANILLA!S3722)</f>
        <v>COMUNIDAD_</v>
      </c>
      <c r="CS3719" t="str">
        <f>CONCATENATE(PLANILLA!S3722,"_",PLANILLA!T3722)</f>
        <v>_</v>
      </c>
      <c r="ES3719" s="42" t="str">
        <f>IF(AND(PLANILLA!AM3722="",PLANILLA!AN3722=""),"",CONCATENATE(PLANILLA!AM3722,"-",PLANILLA!AN3722))</f>
        <v/>
      </c>
    </row>
    <row r="3720" spans="2:149" x14ac:dyDescent="0.25">
      <c r="B3720" t="str">
        <f>IF(OR(PLANILLA!AJ3723="SI",PLANILLA!AK3723="SI"),"TIEMPO","")</f>
        <v/>
      </c>
      <c r="C3720" t="str">
        <f>IF(OR(PLANILLA!AJ3723="SI",PLANILLA!AK3723="SI"),"DESPLAZAMIENTO_FORZADO","")</f>
        <v/>
      </c>
      <c r="CR3720" t="str">
        <f>CONCATENATE("COMUNIDAD_",PLANILLA!S3723)</f>
        <v>COMUNIDAD_</v>
      </c>
      <c r="CS3720" t="str">
        <f>CONCATENATE(PLANILLA!S3723,"_",PLANILLA!T3723)</f>
        <v>_</v>
      </c>
      <c r="ES3720" s="42" t="str">
        <f>IF(AND(PLANILLA!AM3723="",PLANILLA!AN3723=""),"",CONCATENATE(PLANILLA!AM3723,"-",PLANILLA!AN3723))</f>
        <v/>
      </c>
    </row>
    <row r="3721" spans="2:149" x14ac:dyDescent="0.25">
      <c r="B3721" t="str">
        <f>IF(OR(PLANILLA!AJ3724="SI",PLANILLA!AK3724="SI"),"TIEMPO","")</f>
        <v/>
      </c>
      <c r="C3721" t="str">
        <f>IF(OR(PLANILLA!AJ3724="SI",PLANILLA!AK3724="SI"),"DESPLAZAMIENTO_FORZADO","")</f>
        <v/>
      </c>
      <c r="CR3721" t="str">
        <f>CONCATENATE("COMUNIDAD_",PLANILLA!S3724)</f>
        <v>COMUNIDAD_</v>
      </c>
      <c r="CS3721" t="str">
        <f>CONCATENATE(PLANILLA!S3724,"_",PLANILLA!T3724)</f>
        <v>_</v>
      </c>
      <c r="ES3721" s="42" t="str">
        <f>IF(AND(PLANILLA!AM3724="",PLANILLA!AN3724=""),"",CONCATENATE(PLANILLA!AM3724,"-",PLANILLA!AN3724))</f>
        <v/>
      </c>
    </row>
    <row r="3722" spans="2:149" x14ac:dyDescent="0.25">
      <c r="B3722" t="str">
        <f>IF(OR(PLANILLA!AJ3725="SI",PLANILLA!AK3725="SI"),"TIEMPO","")</f>
        <v/>
      </c>
      <c r="C3722" t="str">
        <f>IF(OR(PLANILLA!AJ3725="SI",PLANILLA!AK3725="SI"),"DESPLAZAMIENTO_FORZADO","")</f>
        <v/>
      </c>
      <c r="CR3722" t="str">
        <f>CONCATENATE("COMUNIDAD_",PLANILLA!S3725)</f>
        <v>COMUNIDAD_</v>
      </c>
      <c r="CS3722" t="str">
        <f>CONCATENATE(PLANILLA!S3725,"_",PLANILLA!T3725)</f>
        <v>_</v>
      </c>
      <c r="ES3722" s="42" t="str">
        <f>IF(AND(PLANILLA!AM3725="",PLANILLA!AN3725=""),"",CONCATENATE(PLANILLA!AM3725,"-",PLANILLA!AN3725))</f>
        <v/>
      </c>
    </row>
    <row r="3723" spans="2:149" x14ac:dyDescent="0.25">
      <c r="B3723" t="str">
        <f>IF(OR(PLANILLA!AJ3726="SI",PLANILLA!AK3726="SI"),"TIEMPO","")</f>
        <v/>
      </c>
      <c r="C3723" t="str">
        <f>IF(OR(PLANILLA!AJ3726="SI",PLANILLA!AK3726="SI"),"DESPLAZAMIENTO_FORZADO","")</f>
        <v/>
      </c>
      <c r="CR3723" t="str">
        <f>CONCATENATE("COMUNIDAD_",PLANILLA!S3726)</f>
        <v>COMUNIDAD_</v>
      </c>
      <c r="CS3723" t="str">
        <f>CONCATENATE(PLANILLA!S3726,"_",PLANILLA!T3726)</f>
        <v>_</v>
      </c>
      <c r="ES3723" s="42" t="str">
        <f>IF(AND(PLANILLA!AM3726="",PLANILLA!AN3726=""),"",CONCATENATE(PLANILLA!AM3726,"-",PLANILLA!AN3726))</f>
        <v/>
      </c>
    </row>
    <row r="3724" spans="2:149" x14ac:dyDescent="0.25">
      <c r="B3724" t="str">
        <f>IF(OR(PLANILLA!AJ3727="SI",PLANILLA!AK3727="SI"),"TIEMPO","")</f>
        <v/>
      </c>
      <c r="C3724" t="str">
        <f>IF(OR(PLANILLA!AJ3727="SI",PLANILLA!AK3727="SI"),"DESPLAZAMIENTO_FORZADO","")</f>
        <v/>
      </c>
      <c r="CR3724" t="str">
        <f>CONCATENATE("COMUNIDAD_",PLANILLA!S3727)</f>
        <v>COMUNIDAD_</v>
      </c>
      <c r="CS3724" t="str">
        <f>CONCATENATE(PLANILLA!S3727,"_",PLANILLA!T3727)</f>
        <v>_</v>
      </c>
      <c r="ES3724" s="42" t="str">
        <f>IF(AND(PLANILLA!AM3727="",PLANILLA!AN3727=""),"",CONCATENATE(PLANILLA!AM3727,"-",PLANILLA!AN3727))</f>
        <v/>
      </c>
    </row>
    <row r="3725" spans="2:149" x14ac:dyDescent="0.25">
      <c r="B3725" t="str">
        <f>IF(OR(PLANILLA!AJ3728="SI",PLANILLA!AK3728="SI"),"TIEMPO","")</f>
        <v/>
      </c>
      <c r="C3725" t="str">
        <f>IF(OR(PLANILLA!AJ3728="SI",PLANILLA!AK3728="SI"),"DESPLAZAMIENTO_FORZADO","")</f>
        <v/>
      </c>
      <c r="CR3725" t="str">
        <f>CONCATENATE("COMUNIDAD_",PLANILLA!S3728)</f>
        <v>COMUNIDAD_</v>
      </c>
      <c r="CS3725" t="str">
        <f>CONCATENATE(PLANILLA!S3728,"_",PLANILLA!T3728)</f>
        <v>_</v>
      </c>
      <c r="ES3725" s="42" t="str">
        <f>IF(AND(PLANILLA!AM3728="",PLANILLA!AN3728=""),"",CONCATENATE(PLANILLA!AM3728,"-",PLANILLA!AN3728))</f>
        <v/>
      </c>
    </row>
    <row r="3726" spans="2:149" x14ac:dyDescent="0.25">
      <c r="B3726" t="str">
        <f>IF(OR(PLANILLA!AJ3729="SI",PLANILLA!AK3729="SI"),"TIEMPO","")</f>
        <v/>
      </c>
      <c r="C3726" t="str">
        <f>IF(OR(PLANILLA!AJ3729="SI",PLANILLA!AK3729="SI"),"DESPLAZAMIENTO_FORZADO","")</f>
        <v/>
      </c>
      <c r="CR3726" t="str">
        <f>CONCATENATE("COMUNIDAD_",PLANILLA!S3729)</f>
        <v>COMUNIDAD_</v>
      </c>
      <c r="CS3726" t="str">
        <f>CONCATENATE(PLANILLA!S3729,"_",PLANILLA!T3729)</f>
        <v>_</v>
      </c>
      <c r="ES3726" s="42" t="str">
        <f>IF(AND(PLANILLA!AM3729="",PLANILLA!AN3729=""),"",CONCATENATE(PLANILLA!AM3729,"-",PLANILLA!AN3729))</f>
        <v/>
      </c>
    </row>
    <row r="3727" spans="2:149" x14ac:dyDescent="0.25">
      <c r="B3727" t="str">
        <f>IF(OR(PLANILLA!AJ3730="SI",PLANILLA!AK3730="SI"),"TIEMPO","")</f>
        <v/>
      </c>
      <c r="C3727" t="str">
        <f>IF(OR(PLANILLA!AJ3730="SI",PLANILLA!AK3730="SI"),"DESPLAZAMIENTO_FORZADO","")</f>
        <v/>
      </c>
      <c r="CR3727" t="str">
        <f>CONCATENATE("COMUNIDAD_",PLANILLA!S3730)</f>
        <v>COMUNIDAD_</v>
      </c>
      <c r="CS3727" t="str">
        <f>CONCATENATE(PLANILLA!S3730,"_",PLANILLA!T3730)</f>
        <v>_</v>
      </c>
      <c r="ES3727" s="42" t="str">
        <f>IF(AND(PLANILLA!AM3730="",PLANILLA!AN3730=""),"",CONCATENATE(PLANILLA!AM3730,"-",PLANILLA!AN3730))</f>
        <v/>
      </c>
    </row>
    <row r="3728" spans="2:149" x14ac:dyDescent="0.25">
      <c r="B3728" t="str">
        <f>IF(OR(PLANILLA!AJ3731="SI",PLANILLA!AK3731="SI"),"TIEMPO","")</f>
        <v/>
      </c>
      <c r="C3728" t="str">
        <f>IF(OR(PLANILLA!AJ3731="SI",PLANILLA!AK3731="SI"),"DESPLAZAMIENTO_FORZADO","")</f>
        <v/>
      </c>
      <c r="CR3728" t="str">
        <f>CONCATENATE("COMUNIDAD_",PLANILLA!S3731)</f>
        <v>COMUNIDAD_</v>
      </c>
      <c r="CS3728" t="str">
        <f>CONCATENATE(PLANILLA!S3731,"_",PLANILLA!T3731)</f>
        <v>_</v>
      </c>
      <c r="ES3728" s="42" t="str">
        <f>IF(AND(PLANILLA!AM3731="",PLANILLA!AN3731=""),"",CONCATENATE(PLANILLA!AM3731,"-",PLANILLA!AN3731))</f>
        <v/>
      </c>
    </row>
    <row r="3729" spans="2:149" x14ac:dyDescent="0.25">
      <c r="B3729" t="str">
        <f>IF(OR(PLANILLA!AJ3732="SI",PLANILLA!AK3732="SI"),"TIEMPO","")</f>
        <v/>
      </c>
      <c r="C3729" t="str">
        <f>IF(OR(PLANILLA!AJ3732="SI",PLANILLA!AK3732="SI"),"DESPLAZAMIENTO_FORZADO","")</f>
        <v/>
      </c>
      <c r="CR3729" t="str">
        <f>CONCATENATE("COMUNIDAD_",PLANILLA!S3732)</f>
        <v>COMUNIDAD_</v>
      </c>
      <c r="CS3729" t="str">
        <f>CONCATENATE(PLANILLA!S3732,"_",PLANILLA!T3732)</f>
        <v>_</v>
      </c>
      <c r="ES3729" s="42" t="str">
        <f>IF(AND(PLANILLA!AM3732="",PLANILLA!AN3732=""),"",CONCATENATE(PLANILLA!AM3732,"-",PLANILLA!AN3732))</f>
        <v/>
      </c>
    </row>
    <row r="3730" spans="2:149" x14ac:dyDescent="0.25">
      <c r="B3730" t="str">
        <f>IF(OR(PLANILLA!AJ3733="SI",PLANILLA!AK3733="SI"),"TIEMPO","")</f>
        <v/>
      </c>
      <c r="C3730" t="str">
        <f>IF(OR(PLANILLA!AJ3733="SI",PLANILLA!AK3733="SI"),"DESPLAZAMIENTO_FORZADO","")</f>
        <v/>
      </c>
      <c r="CR3730" t="str">
        <f>CONCATENATE("COMUNIDAD_",PLANILLA!S3733)</f>
        <v>COMUNIDAD_</v>
      </c>
      <c r="CS3730" t="str">
        <f>CONCATENATE(PLANILLA!S3733,"_",PLANILLA!T3733)</f>
        <v>_</v>
      </c>
      <c r="ES3730" s="42" t="str">
        <f>IF(AND(PLANILLA!AM3733="",PLANILLA!AN3733=""),"",CONCATENATE(PLANILLA!AM3733,"-",PLANILLA!AN3733))</f>
        <v/>
      </c>
    </row>
    <row r="3731" spans="2:149" x14ac:dyDescent="0.25">
      <c r="B3731" t="str">
        <f>IF(OR(PLANILLA!AJ3734="SI",PLANILLA!AK3734="SI"),"TIEMPO","")</f>
        <v/>
      </c>
      <c r="C3731" t="str">
        <f>IF(OR(PLANILLA!AJ3734="SI",PLANILLA!AK3734="SI"),"DESPLAZAMIENTO_FORZADO","")</f>
        <v/>
      </c>
      <c r="CR3731" t="str">
        <f>CONCATENATE("COMUNIDAD_",PLANILLA!S3734)</f>
        <v>COMUNIDAD_</v>
      </c>
      <c r="CS3731" t="str">
        <f>CONCATENATE(PLANILLA!S3734,"_",PLANILLA!T3734)</f>
        <v>_</v>
      </c>
      <c r="ES3731" s="42" t="str">
        <f>IF(AND(PLANILLA!AM3734="",PLANILLA!AN3734=""),"",CONCATENATE(PLANILLA!AM3734,"-",PLANILLA!AN3734))</f>
        <v/>
      </c>
    </row>
    <row r="3732" spans="2:149" x14ac:dyDescent="0.25">
      <c r="B3732" t="str">
        <f>IF(OR(PLANILLA!AJ3735="SI",PLANILLA!AK3735="SI"),"TIEMPO","")</f>
        <v/>
      </c>
      <c r="C3732" t="str">
        <f>IF(OR(PLANILLA!AJ3735="SI",PLANILLA!AK3735="SI"),"DESPLAZAMIENTO_FORZADO","")</f>
        <v/>
      </c>
      <c r="CR3732" t="str">
        <f>CONCATENATE("COMUNIDAD_",PLANILLA!S3735)</f>
        <v>COMUNIDAD_</v>
      </c>
      <c r="CS3732" t="str">
        <f>CONCATENATE(PLANILLA!S3735,"_",PLANILLA!T3735)</f>
        <v>_</v>
      </c>
      <c r="ES3732" s="42" t="str">
        <f>IF(AND(PLANILLA!AM3735="",PLANILLA!AN3735=""),"",CONCATENATE(PLANILLA!AM3735,"-",PLANILLA!AN3735))</f>
        <v/>
      </c>
    </row>
    <row r="3733" spans="2:149" x14ac:dyDescent="0.25">
      <c r="B3733" t="str">
        <f>IF(OR(PLANILLA!AJ3736="SI",PLANILLA!AK3736="SI"),"TIEMPO","")</f>
        <v/>
      </c>
      <c r="C3733" t="str">
        <f>IF(OR(PLANILLA!AJ3736="SI",PLANILLA!AK3736="SI"),"DESPLAZAMIENTO_FORZADO","")</f>
        <v/>
      </c>
      <c r="CR3733" t="str">
        <f>CONCATENATE("COMUNIDAD_",PLANILLA!S3736)</f>
        <v>COMUNIDAD_</v>
      </c>
      <c r="CS3733" t="str">
        <f>CONCATENATE(PLANILLA!S3736,"_",PLANILLA!T3736)</f>
        <v>_</v>
      </c>
      <c r="ES3733" s="42" t="str">
        <f>IF(AND(PLANILLA!AM3736="",PLANILLA!AN3736=""),"",CONCATENATE(PLANILLA!AM3736,"-",PLANILLA!AN3736))</f>
        <v/>
      </c>
    </row>
    <row r="3734" spans="2:149" x14ac:dyDescent="0.25">
      <c r="B3734" t="str">
        <f>IF(OR(PLANILLA!AJ3737="SI",PLANILLA!AK3737="SI"),"TIEMPO","")</f>
        <v/>
      </c>
      <c r="C3734" t="str">
        <f>IF(OR(PLANILLA!AJ3737="SI",PLANILLA!AK3737="SI"),"DESPLAZAMIENTO_FORZADO","")</f>
        <v/>
      </c>
      <c r="CR3734" t="str">
        <f>CONCATENATE("COMUNIDAD_",PLANILLA!S3737)</f>
        <v>COMUNIDAD_</v>
      </c>
      <c r="CS3734" t="str">
        <f>CONCATENATE(PLANILLA!S3737,"_",PLANILLA!T3737)</f>
        <v>_</v>
      </c>
      <c r="ES3734" s="42" t="str">
        <f>IF(AND(PLANILLA!AM3737="",PLANILLA!AN3737=""),"",CONCATENATE(PLANILLA!AM3737,"-",PLANILLA!AN3737))</f>
        <v/>
      </c>
    </row>
    <row r="3735" spans="2:149" x14ac:dyDescent="0.25">
      <c r="B3735" t="str">
        <f>IF(OR(PLANILLA!AJ3738="SI",PLANILLA!AK3738="SI"),"TIEMPO","")</f>
        <v/>
      </c>
      <c r="C3735" t="str">
        <f>IF(OR(PLANILLA!AJ3738="SI",PLANILLA!AK3738="SI"),"DESPLAZAMIENTO_FORZADO","")</f>
        <v/>
      </c>
      <c r="CR3735" t="str">
        <f>CONCATENATE("COMUNIDAD_",PLANILLA!S3738)</f>
        <v>COMUNIDAD_</v>
      </c>
      <c r="CS3735" t="str">
        <f>CONCATENATE(PLANILLA!S3738,"_",PLANILLA!T3738)</f>
        <v>_</v>
      </c>
      <c r="ES3735" s="42" t="str">
        <f>IF(AND(PLANILLA!AM3738="",PLANILLA!AN3738=""),"",CONCATENATE(PLANILLA!AM3738,"-",PLANILLA!AN3738))</f>
        <v/>
      </c>
    </row>
    <row r="3736" spans="2:149" x14ac:dyDescent="0.25">
      <c r="B3736" t="str">
        <f>IF(OR(PLANILLA!AJ3739="SI",PLANILLA!AK3739="SI"),"TIEMPO","")</f>
        <v/>
      </c>
      <c r="C3736" t="str">
        <f>IF(OR(PLANILLA!AJ3739="SI",PLANILLA!AK3739="SI"),"DESPLAZAMIENTO_FORZADO","")</f>
        <v/>
      </c>
      <c r="CR3736" t="str">
        <f>CONCATENATE("COMUNIDAD_",PLANILLA!S3739)</f>
        <v>COMUNIDAD_</v>
      </c>
      <c r="CS3736" t="str">
        <f>CONCATENATE(PLANILLA!S3739,"_",PLANILLA!T3739)</f>
        <v>_</v>
      </c>
      <c r="ES3736" s="42" t="str">
        <f>IF(AND(PLANILLA!AM3739="",PLANILLA!AN3739=""),"",CONCATENATE(PLANILLA!AM3739,"-",PLANILLA!AN3739))</f>
        <v/>
      </c>
    </row>
    <row r="3737" spans="2:149" x14ac:dyDescent="0.25">
      <c r="B3737" t="str">
        <f>IF(OR(PLANILLA!AJ3740="SI",PLANILLA!AK3740="SI"),"TIEMPO","")</f>
        <v/>
      </c>
      <c r="C3737" t="str">
        <f>IF(OR(PLANILLA!AJ3740="SI",PLANILLA!AK3740="SI"),"DESPLAZAMIENTO_FORZADO","")</f>
        <v/>
      </c>
      <c r="CR3737" t="str">
        <f>CONCATENATE("COMUNIDAD_",PLANILLA!S3740)</f>
        <v>COMUNIDAD_</v>
      </c>
      <c r="CS3737" t="str">
        <f>CONCATENATE(PLANILLA!S3740,"_",PLANILLA!T3740)</f>
        <v>_</v>
      </c>
      <c r="ES3737" s="42" t="str">
        <f>IF(AND(PLANILLA!AM3740="",PLANILLA!AN3740=""),"",CONCATENATE(PLANILLA!AM3740,"-",PLANILLA!AN3740))</f>
        <v/>
      </c>
    </row>
    <row r="3738" spans="2:149" x14ac:dyDescent="0.25">
      <c r="B3738" t="str">
        <f>IF(OR(PLANILLA!AJ3741="SI",PLANILLA!AK3741="SI"),"TIEMPO","")</f>
        <v/>
      </c>
      <c r="C3738" t="str">
        <f>IF(OR(PLANILLA!AJ3741="SI",PLANILLA!AK3741="SI"),"DESPLAZAMIENTO_FORZADO","")</f>
        <v/>
      </c>
      <c r="CR3738" t="str">
        <f>CONCATENATE("COMUNIDAD_",PLANILLA!S3741)</f>
        <v>COMUNIDAD_</v>
      </c>
      <c r="CS3738" t="str">
        <f>CONCATENATE(PLANILLA!S3741,"_",PLANILLA!T3741)</f>
        <v>_</v>
      </c>
      <c r="ES3738" s="42" t="str">
        <f>IF(AND(PLANILLA!AM3741="",PLANILLA!AN3741=""),"",CONCATENATE(PLANILLA!AM3741,"-",PLANILLA!AN3741))</f>
        <v/>
      </c>
    </row>
    <row r="3739" spans="2:149" x14ac:dyDescent="0.25">
      <c r="B3739" t="str">
        <f>IF(OR(PLANILLA!AJ3742="SI",PLANILLA!AK3742="SI"),"TIEMPO","")</f>
        <v/>
      </c>
      <c r="C3739" t="str">
        <f>IF(OR(PLANILLA!AJ3742="SI",PLANILLA!AK3742="SI"),"DESPLAZAMIENTO_FORZADO","")</f>
        <v/>
      </c>
      <c r="CR3739" t="str">
        <f>CONCATENATE("COMUNIDAD_",PLANILLA!S3742)</f>
        <v>COMUNIDAD_</v>
      </c>
      <c r="CS3739" t="str">
        <f>CONCATENATE(PLANILLA!S3742,"_",PLANILLA!T3742)</f>
        <v>_</v>
      </c>
      <c r="ES3739" s="42" t="str">
        <f>IF(AND(PLANILLA!AM3742="",PLANILLA!AN3742=""),"",CONCATENATE(PLANILLA!AM3742,"-",PLANILLA!AN3742))</f>
        <v/>
      </c>
    </row>
    <row r="3740" spans="2:149" x14ac:dyDescent="0.25">
      <c r="B3740" t="str">
        <f>IF(OR(PLANILLA!AJ3743="SI",PLANILLA!AK3743="SI"),"TIEMPO","")</f>
        <v/>
      </c>
      <c r="C3740" t="str">
        <f>IF(OR(PLANILLA!AJ3743="SI",PLANILLA!AK3743="SI"),"DESPLAZAMIENTO_FORZADO","")</f>
        <v/>
      </c>
      <c r="CR3740" t="str">
        <f>CONCATENATE("COMUNIDAD_",PLANILLA!S3743)</f>
        <v>COMUNIDAD_</v>
      </c>
      <c r="CS3740" t="str">
        <f>CONCATENATE(PLANILLA!S3743,"_",PLANILLA!T3743)</f>
        <v>_</v>
      </c>
      <c r="ES3740" s="42" t="str">
        <f>IF(AND(PLANILLA!AM3743="",PLANILLA!AN3743=""),"",CONCATENATE(PLANILLA!AM3743,"-",PLANILLA!AN3743))</f>
        <v/>
      </c>
    </row>
    <row r="3741" spans="2:149" x14ac:dyDescent="0.25">
      <c r="B3741" t="str">
        <f>IF(OR(PLANILLA!AJ3744="SI",PLANILLA!AK3744="SI"),"TIEMPO","")</f>
        <v/>
      </c>
      <c r="C3741" t="str">
        <f>IF(OR(PLANILLA!AJ3744="SI",PLANILLA!AK3744="SI"),"DESPLAZAMIENTO_FORZADO","")</f>
        <v/>
      </c>
      <c r="CR3741" t="str">
        <f>CONCATENATE("COMUNIDAD_",PLANILLA!S3744)</f>
        <v>COMUNIDAD_</v>
      </c>
      <c r="CS3741" t="str">
        <f>CONCATENATE(PLANILLA!S3744,"_",PLANILLA!T3744)</f>
        <v>_</v>
      </c>
      <c r="ES3741" s="42" t="str">
        <f>IF(AND(PLANILLA!AM3744="",PLANILLA!AN3744=""),"",CONCATENATE(PLANILLA!AM3744,"-",PLANILLA!AN3744))</f>
        <v/>
      </c>
    </row>
    <row r="3742" spans="2:149" x14ac:dyDescent="0.25">
      <c r="B3742" t="str">
        <f>IF(OR(PLANILLA!AJ3745="SI",PLANILLA!AK3745="SI"),"TIEMPO","")</f>
        <v/>
      </c>
      <c r="C3742" t="str">
        <f>IF(OR(PLANILLA!AJ3745="SI",PLANILLA!AK3745="SI"),"DESPLAZAMIENTO_FORZADO","")</f>
        <v/>
      </c>
      <c r="CR3742" t="str">
        <f>CONCATENATE("COMUNIDAD_",PLANILLA!S3745)</f>
        <v>COMUNIDAD_</v>
      </c>
      <c r="CS3742" t="str">
        <f>CONCATENATE(PLANILLA!S3745,"_",PLANILLA!T3745)</f>
        <v>_</v>
      </c>
      <c r="ES3742" s="42" t="str">
        <f>IF(AND(PLANILLA!AM3745="",PLANILLA!AN3745=""),"",CONCATENATE(PLANILLA!AM3745,"-",PLANILLA!AN3745))</f>
        <v/>
      </c>
    </row>
    <row r="3743" spans="2:149" x14ac:dyDescent="0.25">
      <c r="B3743" t="str">
        <f>IF(OR(PLANILLA!AJ3746="SI",PLANILLA!AK3746="SI"),"TIEMPO","")</f>
        <v/>
      </c>
      <c r="C3743" t="str">
        <f>IF(OR(PLANILLA!AJ3746="SI",PLANILLA!AK3746="SI"),"DESPLAZAMIENTO_FORZADO","")</f>
        <v/>
      </c>
      <c r="CR3743" t="str">
        <f>CONCATENATE("COMUNIDAD_",PLANILLA!S3746)</f>
        <v>COMUNIDAD_</v>
      </c>
      <c r="CS3743" t="str">
        <f>CONCATENATE(PLANILLA!S3746,"_",PLANILLA!T3746)</f>
        <v>_</v>
      </c>
      <c r="ES3743" s="42" t="str">
        <f>IF(AND(PLANILLA!AM3746="",PLANILLA!AN3746=""),"",CONCATENATE(PLANILLA!AM3746,"-",PLANILLA!AN3746))</f>
        <v/>
      </c>
    </row>
    <row r="3744" spans="2:149" x14ac:dyDescent="0.25">
      <c r="B3744" t="str">
        <f>IF(OR(PLANILLA!AJ3747="SI",PLANILLA!AK3747="SI"),"TIEMPO","")</f>
        <v/>
      </c>
      <c r="C3744" t="str">
        <f>IF(OR(PLANILLA!AJ3747="SI",PLANILLA!AK3747="SI"),"DESPLAZAMIENTO_FORZADO","")</f>
        <v/>
      </c>
      <c r="CR3744" t="str">
        <f>CONCATENATE("COMUNIDAD_",PLANILLA!S3747)</f>
        <v>COMUNIDAD_</v>
      </c>
      <c r="CS3744" t="str">
        <f>CONCATENATE(PLANILLA!S3747,"_",PLANILLA!T3747)</f>
        <v>_</v>
      </c>
      <c r="ES3744" s="42" t="str">
        <f>IF(AND(PLANILLA!AM3747="",PLANILLA!AN3747=""),"",CONCATENATE(PLANILLA!AM3747,"-",PLANILLA!AN3747))</f>
        <v/>
      </c>
    </row>
    <row r="3745" spans="2:149" x14ac:dyDescent="0.25">
      <c r="B3745" t="str">
        <f>IF(OR(PLANILLA!AJ3748="SI",PLANILLA!AK3748="SI"),"TIEMPO","")</f>
        <v/>
      </c>
      <c r="C3745" t="str">
        <f>IF(OR(PLANILLA!AJ3748="SI",PLANILLA!AK3748="SI"),"DESPLAZAMIENTO_FORZADO","")</f>
        <v/>
      </c>
      <c r="CR3745" t="str">
        <f>CONCATENATE("COMUNIDAD_",PLANILLA!S3748)</f>
        <v>COMUNIDAD_</v>
      </c>
      <c r="CS3745" t="str">
        <f>CONCATENATE(PLANILLA!S3748,"_",PLANILLA!T3748)</f>
        <v>_</v>
      </c>
      <c r="ES3745" s="42" t="str">
        <f>IF(AND(PLANILLA!AM3748="",PLANILLA!AN3748=""),"",CONCATENATE(PLANILLA!AM3748,"-",PLANILLA!AN3748))</f>
        <v/>
      </c>
    </row>
    <row r="3746" spans="2:149" x14ac:dyDescent="0.25">
      <c r="B3746" t="str">
        <f>IF(OR(PLANILLA!AJ3749="SI",PLANILLA!AK3749="SI"),"TIEMPO","")</f>
        <v/>
      </c>
      <c r="C3746" t="str">
        <f>IF(OR(PLANILLA!AJ3749="SI",PLANILLA!AK3749="SI"),"DESPLAZAMIENTO_FORZADO","")</f>
        <v/>
      </c>
      <c r="CR3746" t="str">
        <f>CONCATENATE("COMUNIDAD_",PLANILLA!S3749)</f>
        <v>COMUNIDAD_</v>
      </c>
      <c r="CS3746" t="str">
        <f>CONCATENATE(PLANILLA!S3749,"_",PLANILLA!T3749)</f>
        <v>_</v>
      </c>
      <c r="ES3746" s="42" t="str">
        <f>IF(AND(PLANILLA!AM3749="",PLANILLA!AN3749=""),"",CONCATENATE(PLANILLA!AM3749,"-",PLANILLA!AN3749))</f>
        <v/>
      </c>
    </row>
    <row r="3747" spans="2:149" x14ac:dyDescent="0.25">
      <c r="B3747" t="str">
        <f>IF(OR(PLANILLA!AJ3750="SI",PLANILLA!AK3750="SI"),"TIEMPO","")</f>
        <v/>
      </c>
      <c r="C3747" t="str">
        <f>IF(OR(PLANILLA!AJ3750="SI",PLANILLA!AK3750="SI"),"DESPLAZAMIENTO_FORZADO","")</f>
        <v/>
      </c>
      <c r="CR3747" t="str">
        <f>CONCATENATE("COMUNIDAD_",PLANILLA!S3750)</f>
        <v>COMUNIDAD_</v>
      </c>
      <c r="CS3747" t="str">
        <f>CONCATENATE(PLANILLA!S3750,"_",PLANILLA!T3750)</f>
        <v>_</v>
      </c>
      <c r="ES3747" s="42" t="str">
        <f>IF(AND(PLANILLA!AM3750="",PLANILLA!AN3750=""),"",CONCATENATE(PLANILLA!AM3750,"-",PLANILLA!AN3750))</f>
        <v/>
      </c>
    </row>
    <row r="3748" spans="2:149" x14ac:dyDescent="0.25">
      <c r="B3748" t="str">
        <f>IF(OR(PLANILLA!AJ3751="SI",PLANILLA!AK3751="SI"),"TIEMPO","")</f>
        <v/>
      </c>
      <c r="C3748" t="str">
        <f>IF(OR(PLANILLA!AJ3751="SI",PLANILLA!AK3751="SI"),"DESPLAZAMIENTO_FORZADO","")</f>
        <v/>
      </c>
      <c r="CR3748" t="str">
        <f>CONCATENATE("COMUNIDAD_",PLANILLA!S3751)</f>
        <v>COMUNIDAD_</v>
      </c>
      <c r="CS3748" t="str">
        <f>CONCATENATE(PLANILLA!S3751,"_",PLANILLA!T3751)</f>
        <v>_</v>
      </c>
      <c r="ES3748" s="42" t="str">
        <f>IF(AND(PLANILLA!AM3751="",PLANILLA!AN3751=""),"",CONCATENATE(PLANILLA!AM3751,"-",PLANILLA!AN3751))</f>
        <v/>
      </c>
    </row>
    <row r="3749" spans="2:149" x14ac:dyDescent="0.25">
      <c r="B3749" t="str">
        <f>IF(OR(PLANILLA!AJ3752="SI",PLANILLA!AK3752="SI"),"TIEMPO","")</f>
        <v/>
      </c>
      <c r="C3749" t="str">
        <f>IF(OR(PLANILLA!AJ3752="SI",PLANILLA!AK3752="SI"),"DESPLAZAMIENTO_FORZADO","")</f>
        <v/>
      </c>
      <c r="CR3749" t="str">
        <f>CONCATENATE("COMUNIDAD_",PLANILLA!S3752)</f>
        <v>COMUNIDAD_</v>
      </c>
      <c r="CS3749" t="str">
        <f>CONCATENATE(PLANILLA!S3752,"_",PLANILLA!T3752)</f>
        <v>_</v>
      </c>
      <c r="ES3749" s="42" t="str">
        <f>IF(AND(PLANILLA!AM3752="",PLANILLA!AN3752=""),"",CONCATENATE(PLANILLA!AM3752,"-",PLANILLA!AN3752))</f>
        <v/>
      </c>
    </row>
    <row r="3750" spans="2:149" x14ac:dyDescent="0.25">
      <c r="B3750" t="str">
        <f>IF(OR(PLANILLA!AJ3753="SI",PLANILLA!AK3753="SI"),"TIEMPO","")</f>
        <v/>
      </c>
      <c r="C3750" t="str">
        <f>IF(OR(PLANILLA!AJ3753="SI",PLANILLA!AK3753="SI"),"DESPLAZAMIENTO_FORZADO","")</f>
        <v/>
      </c>
      <c r="CR3750" t="str">
        <f>CONCATENATE("COMUNIDAD_",PLANILLA!S3753)</f>
        <v>COMUNIDAD_</v>
      </c>
      <c r="CS3750" t="str">
        <f>CONCATENATE(PLANILLA!S3753,"_",PLANILLA!T3753)</f>
        <v>_</v>
      </c>
      <c r="ES3750" s="42" t="str">
        <f>IF(AND(PLANILLA!AM3753="",PLANILLA!AN3753=""),"",CONCATENATE(PLANILLA!AM3753,"-",PLANILLA!AN3753))</f>
        <v/>
      </c>
    </row>
    <row r="3751" spans="2:149" x14ac:dyDescent="0.25">
      <c r="B3751" t="str">
        <f>IF(OR(PLANILLA!AJ3754="SI",PLANILLA!AK3754="SI"),"TIEMPO","")</f>
        <v/>
      </c>
      <c r="C3751" t="str">
        <f>IF(OR(PLANILLA!AJ3754="SI",PLANILLA!AK3754="SI"),"DESPLAZAMIENTO_FORZADO","")</f>
        <v/>
      </c>
      <c r="CR3751" t="str">
        <f>CONCATENATE("COMUNIDAD_",PLANILLA!S3754)</f>
        <v>COMUNIDAD_</v>
      </c>
      <c r="CS3751" t="str">
        <f>CONCATENATE(PLANILLA!S3754,"_",PLANILLA!T3754)</f>
        <v>_</v>
      </c>
      <c r="ES3751" s="42" t="str">
        <f>IF(AND(PLANILLA!AM3754="",PLANILLA!AN3754=""),"",CONCATENATE(PLANILLA!AM3754,"-",PLANILLA!AN3754))</f>
        <v/>
      </c>
    </row>
    <row r="3752" spans="2:149" x14ac:dyDescent="0.25">
      <c r="B3752" t="str">
        <f>IF(OR(PLANILLA!AJ3755="SI",PLANILLA!AK3755="SI"),"TIEMPO","")</f>
        <v/>
      </c>
      <c r="C3752" t="str">
        <f>IF(OR(PLANILLA!AJ3755="SI",PLANILLA!AK3755="SI"),"DESPLAZAMIENTO_FORZADO","")</f>
        <v/>
      </c>
      <c r="CR3752" t="str">
        <f>CONCATENATE("COMUNIDAD_",PLANILLA!S3755)</f>
        <v>COMUNIDAD_</v>
      </c>
      <c r="CS3752" t="str">
        <f>CONCATENATE(PLANILLA!S3755,"_",PLANILLA!T3755)</f>
        <v>_</v>
      </c>
      <c r="ES3752" s="42" t="str">
        <f>IF(AND(PLANILLA!AM3755="",PLANILLA!AN3755=""),"",CONCATENATE(PLANILLA!AM3755,"-",PLANILLA!AN3755))</f>
        <v/>
      </c>
    </row>
    <row r="3753" spans="2:149" x14ac:dyDescent="0.25">
      <c r="B3753" t="str">
        <f>IF(OR(PLANILLA!AJ3756="SI",PLANILLA!AK3756="SI"),"TIEMPO","")</f>
        <v/>
      </c>
      <c r="C3753" t="str">
        <f>IF(OR(PLANILLA!AJ3756="SI",PLANILLA!AK3756="SI"),"DESPLAZAMIENTO_FORZADO","")</f>
        <v/>
      </c>
      <c r="CR3753" t="str">
        <f>CONCATENATE("COMUNIDAD_",PLANILLA!S3756)</f>
        <v>COMUNIDAD_</v>
      </c>
      <c r="CS3753" t="str">
        <f>CONCATENATE(PLANILLA!S3756,"_",PLANILLA!T3756)</f>
        <v>_</v>
      </c>
      <c r="ES3753" s="42" t="str">
        <f>IF(AND(PLANILLA!AM3756="",PLANILLA!AN3756=""),"",CONCATENATE(PLANILLA!AM3756,"-",PLANILLA!AN3756))</f>
        <v/>
      </c>
    </row>
    <row r="3754" spans="2:149" x14ac:dyDescent="0.25">
      <c r="B3754" t="str">
        <f>IF(OR(PLANILLA!AJ3757="SI",PLANILLA!AK3757="SI"),"TIEMPO","")</f>
        <v/>
      </c>
      <c r="C3754" t="str">
        <f>IF(OR(PLANILLA!AJ3757="SI",PLANILLA!AK3757="SI"),"DESPLAZAMIENTO_FORZADO","")</f>
        <v/>
      </c>
      <c r="CR3754" t="str">
        <f>CONCATENATE("COMUNIDAD_",PLANILLA!S3757)</f>
        <v>COMUNIDAD_</v>
      </c>
      <c r="CS3754" t="str">
        <f>CONCATENATE(PLANILLA!S3757,"_",PLANILLA!T3757)</f>
        <v>_</v>
      </c>
      <c r="ES3754" s="42" t="str">
        <f>IF(AND(PLANILLA!AM3757="",PLANILLA!AN3757=""),"",CONCATENATE(PLANILLA!AM3757,"-",PLANILLA!AN3757))</f>
        <v/>
      </c>
    </row>
    <row r="3755" spans="2:149" x14ac:dyDescent="0.25">
      <c r="B3755" t="str">
        <f>IF(OR(PLANILLA!AJ3758="SI",PLANILLA!AK3758="SI"),"TIEMPO","")</f>
        <v/>
      </c>
      <c r="C3755" t="str">
        <f>IF(OR(PLANILLA!AJ3758="SI",PLANILLA!AK3758="SI"),"DESPLAZAMIENTO_FORZADO","")</f>
        <v/>
      </c>
      <c r="CR3755" t="str">
        <f>CONCATENATE("COMUNIDAD_",PLANILLA!S3758)</f>
        <v>COMUNIDAD_</v>
      </c>
      <c r="CS3755" t="str">
        <f>CONCATENATE(PLANILLA!S3758,"_",PLANILLA!T3758)</f>
        <v>_</v>
      </c>
      <c r="ES3755" s="42" t="str">
        <f>IF(AND(PLANILLA!AM3758="",PLANILLA!AN3758=""),"",CONCATENATE(PLANILLA!AM3758,"-",PLANILLA!AN3758))</f>
        <v/>
      </c>
    </row>
    <row r="3756" spans="2:149" x14ac:dyDescent="0.25">
      <c r="B3756" t="str">
        <f>IF(OR(PLANILLA!AJ3759="SI",PLANILLA!AK3759="SI"),"TIEMPO","")</f>
        <v/>
      </c>
      <c r="C3756" t="str">
        <f>IF(OR(PLANILLA!AJ3759="SI",PLANILLA!AK3759="SI"),"DESPLAZAMIENTO_FORZADO","")</f>
        <v/>
      </c>
      <c r="CR3756" t="str">
        <f>CONCATENATE("COMUNIDAD_",PLANILLA!S3759)</f>
        <v>COMUNIDAD_</v>
      </c>
      <c r="CS3756" t="str">
        <f>CONCATENATE(PLANILLA!S3759,"_",PLANILLA!T3759)</f>
        <v>_</v>
      </c>
      <c r="ES3756" s="42" t="str">
        <f>IF(AND(PLANILLA!AM3759="",PLANILLA!AN3759=""),"",CONCATENATE(PLANILLA!AM3759,"-",PLANILLA!AN3759))</f>
        <v/>
      </c>
    </row>
    <row r="3757" spans="2:149" x14ac:dyDescent="0.25">
      <c r="B3757" t="str">
        <f>IF(OR(PLANILLA!AJ3760="SI",PLANILLA!AK3760="SI"),"TIEMPO","")</f>
        <v/>
      </c>
      <c r="C3757" t="str">
        <f>IF(OR(PLANILLA!AJ3760="SI",PLANILLA!AK3760="SI"),"DESPLAZAMIENTO_FORZADO","")</f>
        <v/>
      </c>
      <c r="CR3757" t="str">
        <f>CONCATENATE("COMUNIDAD_",PLANILLA!S3760)</f>
        <v>COMUNIDAD_</v>
      </c>
      <c r="CS3757" t="str">
        <f>CONCATENATE(PLANILLA!S3760,"_",PLANILLA!T3760)</f>
        <v>_</v>
      </c>
      <c r="ES3757" s="42" t="str">
        <f>IF(AND(PLANILLA!AM3760="",PLANILLA!AN3760=""),"",CONCATENATE(PLANILLA!AM3760,"-",PLANILLA!AN3760))</f>
        <v/>
      </c>
    </row>
    <row r="3758" spans="2:149" x14ac:dyDescent="0.25">
      <c r="B3758" t="str">
        <f>IF(OR(PLANILLA!AJ3761="SI",PLANILLA!AK3761="SI"),"TIEMPO","")</f>
        <v/>
      </c>
      <c r="C3758" t="str">
        <f>IF(OR(PLANILLA!AJ3761="SI",PLANILLA!AK3761="SI"),"DESPLAZAMIENTO_FORZADO","")</f>
        <v/>
      </c>
      <c r="CR3758" t="str">
        <f>CONCATENATE("COMUNIDAD_",PLANILLA!S3761)</f>
        <v>COMUNIDAD_</v>
      </c>
      <c r="CS3758" t="str">
        <f>CONCATENATE(PLANILLA!S3761,"_",PLANILLA!T3761)</f>
        <v>_</v>
      </c>
      <c r="ES3758" s="42" t="str">
        <f>IF(AND(PLANILLA!AM3761="",PLANILLA!AN3761=""),"",CONCATENATE(PLANILLA!AM3761,"-",PLANILLA!AN3761))</f>
        <v/>
      </c>
    </row>
    <row r="3759" spans="2:149" x14ac:dyDescent="0.25">
      <c r="B3759" t="str">
        <f>IF(OR(PLANILLA!AJ3762="SI",PLANILLA!AK3762="SI"),"TIEMPO","")</f>
        <v/>
      </c>
      <c r="C3759" t="str">
        <f>IF(OR(PLANILLA!AJ3762="SI",PLANILLA!AK3762="SI"),"DESPLAZAMIENTO_FORZADO","")</f>
        <v/>
      </c>
      <c r="CR3759" t="str">
        <f>CONCATENATE("COMUNIDAD_",PLANILLA!S3762)</f>
        <v>COMUNIDAD_</v>
      </c>
      <c r="CS3759" t="str">
        <f>CONCATENATE(PLANILLA!S3762,"_",PLANILLA!T3762)</f>
        <v>_</v>
      </c>
      <c r="ES3759" s="42" t="str">
        <f>IF(AND(PLANILLA!AM3762="",PLANILLA!AN3762=""),"",CONCATENATE(PLANILLA!AM3762,"-",PLANILLA!AN3762))</f>
        <v/>
      </c>
    </row>
    <row r="3760" spans="2:149" x14ac:dyDescent="0.25">
      <c r="B3760" t="str">
        <f>IF(OR(PLANILLA!AJ3763="SI",PLANILLA!AK3763="SI"),"TIEMPO","")</f>
        <v/>
      </c>
      <c r="C3760" t="str">
        <f>IF(OR(PLANILLA!AJ3763="SI",PLANILLA!AK3763="SI"),"DESPLAZAMIENTO_FORZADO","")</f>
        <v/>
      </c>
      <c r="CR3760" t="str">
        <f>CONCATENATE("COMUNIDAD_",PLANILLA!S3763)</f>
        <v>COMUNIDAD_</v>
      </c>
      <c r="CS3760" t="str">
        <f>CONCATENATE(PLANILLA!S3763,"_",PLANILLA!T3763)</f>
        <v>_</v>
      </c>
      <c r="ES3760" s="42" t="str">
        <f>IF(AND(PLANILLA!AM3763="",PLANILLA!AN3763=""),"",CONCATENATE(PLANILLA!AM3763,"-",PLANILLA!AN3763))</f>
        <v/>
      </c>
    </row>
    <row r="3761" spans="2:149" x14ac:dyDescent="0.25">
      <c r="B3761" t="str">
        <f>IF(OR(PLANILLA!AJ3764="SI",PLANILLA!AK3764="SI"),"TIEMPO","")</f>
        <v/>
      </c>
      <c r="C3761" t="str">
        <f>IF(OR(PLANILLA!AJ3764="SI",PLANILLA!AK3764="SI"),"DESPLAZAMIENTO_FORZADO","")</f>
        <v/>
      </c>
      <c r="CR3761" t="str">
        <f>CONCATENATE("COMUNIDAD_",PLANILLA!S3764)</f>
        <v>COMUNIDAD_</v>
      </c>
      <c r="CS3761" t="str">
        <f>CONCATENATE(PLANILLA!S3764,"_",PLANILLA!T3764)</f>
        <v>_</v>
      </c>
      <c r="ES3761" s="42" t="str">
        <f>IF(AND(PLANILLA!AM3764="",PLANILLA!AN3764=""),"",CONCATENATE(PLANILLA!AM3764,"-",PLANILLA!AN3764))</f>
        <v/>
      </c>
    </row>
    <row r="3762" spans="2:149" x14ac:dyDescent="0.25">
      <c r="B3762" t="str">
        <f>IF(OR(PLANILLA!AJ3765="SI",PLANILLA!AK3765="SI"),"TIEMPO","")</f>
        <v/>
      </c>
      <c r="C3762" t="str">
        <f>IF(OR(PLANILLA!AJ3765="SI",PLANILLA!AK3765="SI"),"DESPLAZAMIENTO_FORZADO","")</f>
        <v/>
      </c>
      <c r="CR3762" t="str">
        <f>CONCATENATE("COMUNIDAD_",PLANILLA!S3765)</f>
        <v>COMUNIDAD_</v>
      </c>
      <c r="CS3762" t="str">
        <f>CONCATENATE(PLANILLA!S3765,"_",PLANILLA!T3765)</f>
        <v>_</v>
      </c>
      <c r="ES3762" s="42" t="str">
        <f>IF(AND(PLANILLA!AM3765="",PLANILLA!AN3765=""),"",CONCATENATE(PLANILLA!AM3765,"-",PLANILLA!AN3765))</f>
        <v/>
      </c>
    </row>
    <row r="3763" spans="2:149" x14ac:dyDescent="0.25">
      <c r="B3763" t="str">
        <f>IF(OR(PLANILLA!AJ3766="SI",PLANILLA!AK3766="SI"),"TIEMPO","")</f>
        <v/>
      </c>
      <c r="C3763" t="str">
        <f>IF(OR(PLANILLA!AJ3766="SI",PLANILLA!AK3766="SI"),"DESPLAZAMIENTO_FORZADO","")</f>
        <v/>
      </c>
      <c r="CR3763" t="str">
        <f>CONCATENATE("COMUNIDAD_",PLANILLA!S3766)</f>
        <v>COMUNIDAD_</v>
      </c>
      <c r="CS3763" t="str">
        <f>CONCATENATE(PLANILLA!S3766,"_",PLANILLA!T3766)</f>
        <v>_</v>
      </c>
      <c r="ES3763" s="42" t="str">
        <f>IF(AND(PLANILLA!AM3766="",PLANILLA!AN3766=""),"",CONCATENATE(PLANILLA!AM3766,"-",PLANILLA!AN3766))</f>
        <v/>
      </c>
    </row>
    <row r="3764" spans="2:149" x14ac:dyDescent="0.25">
      <c r="B3764" t="str">
        <f>IF(OR(PLANILLA!AJ3767="SI",PLANILLA!AK3767="SI"),"TIEMPO","")</f>
        <v/>
      </c>
      <c r="C3764" t="str">
        <f>IF(OR(PLANILLA!AJ3767="SI",PLANILLA!AK3767="SI"),"DESPLAZAMIENTO_FORZADO","")</f>
        <v/>
      </c>
      <c r="CR3764" t="str">
        <f>CONCATENATE("COMUNIDAD_",PLANILLA!S3767)</f>
        <v>COMUNIDAD_</v>
      </c>
      <c r="CS3764" t="str">
        <f>CONCATENATE(PLANILLA!S3767,"_",PLANILLA!T3767)</f>
        <v>_</v>
      </c>
      <c r="ES3764" s="42" t="str">
        <f>IF(AND(PLANILLA!AM3767="",PLANILLA!AN3767=""),"",CONCATENATE(PLANILLA!AM3767,"-",PLANILLA!AN3767))</f>
        <v/>
      </c>
    </row>
    <row r="3765" spans="2:149" x14ac:dyDescent="0.25">
      <c r="B3765" t="str">
        <f>IF(OR(PLANILLA!AJ3768="SI",PLANILLA!AK3768="SI"),"TIEMPO","")</f>
        <v/>
      </c>
      <c r="C3765" t="str">
        <f>IF(OR(PLANILLA!AJ3768="SI",PLANILLA!AK3768="SI"),"DESPLAZAMIENTO_FORZADO","")</f>
        <v/>
      </c>
      <c r="CR3765" t="str">
        <f>CONCATENATE("COMUNIDAD_",PLANILLA!S3768)</f>
        <v>COMUNIDAD_</v>
      </c>
      <c r="CS3765" t="str">
        <f>CONCATENATE(PLANILLA!S3768,"_",PLANILLA!T3768)</f>
        <v>_</v>
      </c>
      <c r="ES3765" s="42" t="str">
        <f>IF(AND(PLANILLA!AM3768="",PLANILLA!AN3768=""),"",CONCATENATE(PLANILLA!AM3768,"-",PLANILLA!AN3768))</f>
        <v/>
      </c>
    </row>
    <row r="3766" spans="2:149" x14ac:dyDescent="0.25">
      <c r="B3766" t="str">
        <f>IF(OR(PLANILLA!AJ3769="SI",PLANILLA!AK3769="SI"),"TIEMPO","")</f>
        <v/>
      </c>
      <c r="C3766" t="str">
        <f>IF(OR(PLANILLA!AJ3769="SI",PLANILLA!AK3769="SI"),"DESPLAZAMIENTO_FORZADO","")</f>
        <v/>
      </c>
      <c r="CR3766" t="str">
        <f>CONCATENATE("COMUNIDAD_",PLANILLA!S3769)</f>
        <v>COMUNIDAD_</v>
      </c>
      <c r="CS3766" t="str">
        <f>CONCATENATE(PLANILLA!S3769,"_",PLANILLA!T3769)</f>
        <v>_</v>
      </c>
      <c r="ES3766" s="42" t="str">
        <f>IF(AND(PLANILLA!AM3769="",PLANILLA!AN3769=""),"",CONCATENATE(PLANILLA!AM3769,"-",PLANILLA!AN3769))</f>
        <v/>
      </c>
    </row>
    <row r="3767" spans="2:149" x14ac:dyDescent="0.25">
      <c r="B3767" t="str">
        <f>IF(OR(PLANILLA!AJ3770="SI",PLANILLA!AK3770="SI"),"TIEMPO","")</f>
        <v/>
      </c>
      <c r="C3767" t="str">
        <f>IF(OR(PLANILLA!AJ3770="SI",PLANILLA!AK3770="SI"),"DESPLAZAMIENTO_FORZADO","")</f>
        <v/>
      </c>
      <c r="CR3767" t="str">
        <f>CONCATENATE("COMUNIDAD_",PLANILLA!S3770)</f>
        <v>COMUNIDAD_</v>
      </c>
      <c r="CS3767" t="str">
        <f>CONCATENATE(PLANILLA!S3770,"_",PLANILLA!T3770)</f>
        <v>_</v>
      </c>
      <c r="ES3767" s="42" t="str">
        <f>IF(AND(PLANILLA!AM3770="",PLANILLA!AN3770=""),"",CONCATENATE(PLANILLA!AM3770,"-",PLANILLA!AN3770))</f>
        <v/>
      </c>
    </row>
    <row r="3768" spans="2:149" x14ac:dyDescent="0.25">
      <c r="B3768" t="str">
        <f>IF(OR(PLANILLA!AJ3771="SI",PLANILLA!AK3771="SI"),"TIEMPO","")</f>
        <v/>
      </c>
      <c r="C3768" t="str">
        <f>IF(OR(PLANILLA!AJ3771="SI",PLANILLA!AK3771="SI"),"DESPLAZAMIENTO_FORZADO","")</f>
        <v/>
      </c>
      <c r="CR3768" t="str">
        <f>CONCATENATE("COMUNIDAD_",PLANILLA!S3771)</f>
        <v>COMUNIDAD_</v>
      </c>
      <c r="CS3768" t="str">
        <f>CONCATENATE(PLANILLA!S3771,"_",PLANILLA!T3771)</f>
        <v>_</v>
      </c>
      <c r="ES3768" s="42" t="str">
        <f>IF(AND(PLANILLA!AM3771="",PLANILLA!AN3771=""),"",CONCATENATE(PLANILLA!AM3771,"-",PLANILLA!AN3771))</f>
        <v/>
      </c>
    </row>
    <row r="3769" spans="2:149" x14ac:dyDescent="0.25">
      <c r="B3769" t="str">
        <f>IF(OR(PLANILLA!AJ3772="SI",PLANILLA!AK3772="SI"),"TIEMPO","")</f>
        <v/>
      </c>
      <c r="C3769" t="str">
        <f>IF(OR(PLANILLA!AJ3772="SI",PLANILLA!AK3772="SI"),"DESPLAZAMIENTO_FORZADO","")</f>
        <v/>
      </c>
      <c r="CR3769" t="str">
        <f>CONCATENATE("COMUNIDAD_",PLANILLA!S3772)</f>
        <v>COMUNIDAD_</v>
      </c>
      <c r="CS3769" t="str">
        <f>CONCATENATE(PLANILLA!S3772,"_",PLANILLA!T3772)</f>
        <v>_</v>
      </c>
      <c r="ES3769" s="42" t="str">
        <f>IF(AND(PLANILLA!AM3772="",PLANILLA!AN3772=""),"",CONCATENATE(PLANILLA!AM3772,"-",PLANILLA!AN3772))</f>
        <v/>
      </c>
    </row>
    <row r="3770" spans="2:149" x14ac:dyDescent="0.25">
      <c r="B3770" t="str">
        <f>IF(OR(PLANILLA!AJ3773="SI",PLANILLA!AK3773="SI"),"TIEMPO","")</f>
        <v/>
      </c>
      <c r="C3770" t="str">
        <f>IF(OR(PLANILLA!AJ3773="SI",PLANILLA!AK3773="SI"),"DESPLAZAMIENTO_FORZADO","")</f>
        <v/>
      </c>
      <c r="CR3770" t="str">
        <f>CONCATENATE("COMUNIDAD_",PLANILLA!S3773)</f>
        <v>COMUNIDAD_</v>
      </c>
      <c r="CS3770" t="str">
        <f>CONCATENATE(PLANILLA!S3773,"_",PLANILLA!T3773)</f>
        <v>_</v>
      </c>
      <c r="ES3770" s="42" t="str">
        <f>IF(AND(PLANILLA!AM3773="",PLANILLA!AN3773=""),"",CONCATENATE(PLANILLA!AM3773,"-",PLANILLA!AN3773))</f>
        <v/>
      </c>
    </row>
    <row r="3771" spans="2:149" x14ac:dyDescent="0.25">
      <c r="B3771" t="str">
        <f>IF(OR(PLANILLA!AJ3774="SI",PLANILLA!AK3774="SI"),"TIEMPO","")</f>
        <v/>
      </c>
      <c r="C3771" t="str">
        <f>IF(OR(PLANILLA!AJ3774="SI",PLANILLA!AK3774="SI"),"DESPLAZAMIENTO_FORZADO","")</f>
        <v/>
      </c>
      <c r="CR3771" t="str">
        <f>CONCATENATE("COMUNIDAD_",PLANILLA!S3774)</f>
        <v>COMUNIDAD_</v>
      </c>
      <c r="CS3771" t="str">
        <f>CONCATENATE(PLANILLA!S3774,"_",PLANILLA!T3774)</f>
        <v>_</v>
      </c>
      <c r="ES3771" s="42" t="str">
        <f>IF(AND(PLANILLA!AM3774="",PLANILLA!AN3774=""),"",CONCATENATE(PLANILLA!AM3774,"-",PLANILLA!AN3774))</f>
        <v/>
      </c>
    </row>
    <row r="3772" spans="2:149" x14ac:dyDescent="0.25">
      <c r="B3772" t="str">
        <f>IF(OR(PLANILLA!AJ3775="SI",PLANILLA!AK3775="SI"),"TIEMPO","")</f>
        <v/>
      </c>
      <c r="C3772" t="str">
        <f>IF(OR(PLANILLA!AJ3775="SI",PLANILLA!AK3775="SI"),"DESPLAZAMIENTO_FORZADO","")</f>
        <v/>
      </c>
      <c r="CR3772" t="str">
        <f>CONCATENATE("COMUNIDAD_",PLANILLA!S3775)</f>
        <v>COMUNIDAD_</v>
      </c>
      <c r="CS3772" t="str">
        <f>CONCATENATE(PLANILLA!S3775,"_",PLANILLA!T3775)</f>
        <v>_</v>
      </c>
      <c r="ES3772" s="42" t="str">
        <f>IF(AND(PLANILLA!AM3775="",PLANILLA!AN3775=""),"",CONCATENATE(PLANILLA!AM3775,"-",PLANILLA!AN3775))</f>
        <v/>
      </c>
    </row>
    <row r="3773" spans="2:149" x14ac:dyDescent="0.25">
      <c r="B3773" t="str">
        <f>IF(OR(PLANILLA!AJ3776="SI",PLANILLA!AK3776="SI"),"TIEMPO","")</f>
        <v/>
      </c>
      <c r="C3773" t="str">
        <f>IF(OR(PLANILLA!AJ3776="SI",PLANILLA!AK3776="SI"),"DESPLAZAMIENTO_FORZADO","")</f>
        <v/>
      </c>
      <c r="CR3773" t="str">
        <f>CONCATENATE("COMUNIDAD_",PLANILLA!S3776)</f>
        <v>COMUNIDAD_</v>
      </c>
      <c r="CS3773" t="str">
        <f>CONCATENATE(PLANILLA!S3776,"_",PLANILLA!T3776)</f>
        <v>_</v>
      </c>
      <c r="ES3773" s="42" t="str">
        <f>IF(AND(PLANILLA!AM3776="",PLANILLA!AN3776=""),"",CONCATENATE(PLANILLA!AM3776,"-",PLANILLA!AN3776))</f>
        <v/>
      </c>
    </row>
    <row r="3774" spans="2:149" x14ac:dyDescent="0.25">
      <c r="B3774" t="str">
        <f>IF(OR(PLANILLA!AJ3777="SI",PLANILLA!AK3777="SI"),"TIEMPO","")</f>
        <v/>
      </c>
      <c r="C3774" t="str">
        <f>IF(OR(PLANILLA!AJ3777="SI",PLANILLA!AK3777="SI"),"DESPLAZAMIENTO_FORZADO","")</f>
        <v/>
      </c>
      <c r="CR3774" t="str">
        <f>CONCATENATE("COMUNIDAD_",PLANILLA!S3777)</f>
        <v>COMUNIDAD_</v>
      </c>
      <c r="CS3774" t="str">
        <f>CONCATENATE(PLANILLA!S3777,"_",PLANILLA!T3777)</f>
        <v>_</v>
      </c>
      <c r="ES3774" s="42" t="str">
        <f>IF(AND(PLANILLA!AM3777="",PLANILLA!AN3777=""),"",CONCATENATE(PLANILLA!AM3777,"-",PLANILLA!AN3777))</f>
        <v/>
      </c>
    </row>
    <row r="3775" spans="2:149" x14ac:dyDescent="0.25">
      <c r="B3775" t="str">
        <f>IF(OR(PLANILLA!AJ3778="SI",PLANILLA!AK3778="SI"),"TIEMPO","")</f>
        <v/>
      </c>
      <c r="C3775" t="str">
        <f>IF(OR(PLANILLA!AJ3778="SI",PLANILLA!AK3778="SI"),"DESPLAZAMIENTO_FORZADO","")</f>
        <v/>
      </c>
      <c r="CR3775" t="str">
        <f>CONCATENATE("COMUNIDAD_",PLANILLA!S3778)</f>
        <v>COMUNIDAD_</v>
      </c>
      <c r="CS3775" t="str">
        <f>CONCATENATE(PLANILLA!S3778,"_",PLANILLA!T3778)</f>
        <v>_</v>
      </c>
      <c r="ES3775" s="42" t="str">
        <f>IF(AND(PLANILLA!AM3778="",PLANILLA!AN3778=""),"",CONCATENATE(PLANILLA!AM3778,"-",PLANILLA!AN3778))</f>
        <v/>
      </c>
    </row>
    <row r="3776" spans="2:149" x14ac:dyDescent="0.25">
      <c r="B3776" t="str">
        <f>IF(OR(PLANILLA!AJ3779="SI",PLANILLA!AK3779="SI"),"TIEMPO","")</f>
        <v/>
      </c>
      <c r="C3776" t="str">
        <f>IF(OR(PLANILLA!AJ3779="SI",PLANILLA!AK3779="SI"),"DESPLAZAMIENTO_FORZADO","")</f>
        <v/>
      </c>
      <c r="CR3776" t="str">
        <f>CONCATENATE("COMUNIDAD_",PLANILLA!S3779)</f>
        <v>COMUNIDAD_</v>
      </c>
      <c r="CS3776" t="str">
        <f>CONCATENATE(PLANILLA!S3779,"_",PLANILLA!T3779)</f>
        <v>_</v>
      </c>
      <c r="ES3776" s="42" t="str">
        <f>IF(AND(PLANILLA!AM3779="",PLANILLA!AN3779=""),"",CONCATENATE(PLANILLA!AM3779,"-",PLANILLA!AN3779))</f>
        <v/>
      </c>
    </row>
    <row r="3777" spans="2:149" x14ac:dyDescent="0.25">
      <c r="B3777" t="str">
        <f>IF(OR(PLANILLA!AJ3780="SI",PLANILLA!AK3780="SI"),"TIEMPO","")</f>
        <v/>
      </c>
      <c r="C3777" t="str">
        <f>IF(OR(PLANILLA!AJ3780="SI",PLANILLA!AK3780="SI"),"DESPLAZAMIENTO_FORZADO","")</f>
        <v/>
      </c>
      <c r="CR3777" t="str">
        <f>CONCATENATE("COMUNIDAD_",PLANILLA!S3780)</f>
        <v>COMUNIDAD_</v>
      </c>
      <c r="CS3777" t="str">
        <f>CONCATENATE(PLANILLA!S3780,"_",PLANILLA!T3780)</f>
        <v>_</v>
      </c>
      <c r="ES3777" s="42" t="str">
        <f>IF(AND(PLANILLA!AM3780="",PLANILLA!AN3780=""),"",CONCATENATE(PLANILLA!AM3780,"-",PLANILLA!AN3780))</f>
        <v/>
      </c>
    </row>
    <row r="3778" spans="2:149" x14ac:dyDescent="0.25">
      <c r="B3778" t="str">
        <f>IF(OR(PLANILLA!AJ3781="SI",PLANILLA!AK3781="SI"),"TIEMPO","")</f>
        <v/>
      </c>
      <c r="C3778" t="str">
        <f>IF(OR(PLANILLA!AJ3781="SI",PLANILLA!AK3781="SI"),"DESPLAZAMIENTO_FORZADO","")</f>
        <v/>
      </c>
      <c r="CR3778" t="str">
        <f>CONCATENATE("COMUNIDAD_",PLANILLA!S3781)</f>
        <v>COMUNIDAD_</v>
      </c>
      <c r="CS3778" t="str">
        <f>CONCATENATE(PLANILLA!S3781,"_",PLANILLA!T3781)</f>
        <v>_</v>
      </c>
      <c r="ES3778" s="42" t="str">
        <f>IF(AND(PLANILLA!AM3781="",PLANILLA!AN3781=""),"",CONCATENATE(PLANILLA!AM3781,"-",PLANILLA!AN3781))</f>
        <v/>
      </c>
    </row>
    <row r="3779" spans="2:149" x14ac:dyDescent="0.25">
      <c r="B3779" t="str">
        <f>IF(OR(PLANILLA!AJ3782="SI",PLANILLA!AK3782="SI"),"TIEMPO","")</f>
        <v/>
      </c>
      <c r="C3779" t="str">
        <f>IF(OR(PLANILLA!AJ3782="SI",PLANILLA!AK3782="SI"),"DESPLAZAMIENTO_FORZADO","")</f>
        <v/>
      </c>
      <c r="CR3779" t="str">
        <f>CONCATENATE("COMUNIDAD_",PLANILLA!S3782)</f>
        <v>COMUNIDAD_</v>
      </c>
      <c r="CS3779" t="str">
        <f>CONCATENATE(PLANILLA!S3782,"_",PLANILLA!T3782)</f>
        <v>_</v>
      </c>
      <c r="ES3779" s="42" t="str">
        <f>IF(AND(PLANILLA!AM3782="",PLANILLA!AN3782=""),"",CONCATENATE(PLANILLA!AM3782,"-",PLANILLA!AN3782))</f>
        <v/>
      </c>
    </row>
    <row r="3780" spans="2:149" x14ac:dyDescent="0.25">
      <c r="B3780" t="str">
        <f>IF(OR(PLANILLA!AJ3783="SI",PLANILLA!AK3783="SI"),"TIEMPO","")</f>
        <v/>
      </c>
      <c r="C3780" t="str">
        <f>IF(OR(PLANILLA!AJ3783="SI",PLANILLA!AK3783="SI"),"DESPLAZAMIENTO_FORZADO","")</f>
        <v/>
      </c>
      <c r="CR3780" t="str">
        <f>CONCATENATE("COMUNIDAD_",PLANILLA!S3783)</f>
        <v>COMUNIDAD_</v>
      </c>
      <c r="CS3780" t="str">
        <f>CONCATENATE(PLANILLA!S3783,"_",PLANILLA!T3783)</f>
        <v>_</v>
      </c>
      <c r="ES3780" s="42" t="str">
        <f>IF(AND(PLANILLA!AM3783="",PLANILLA!AN3783=""),"",CONCATENATE(PLANILLA!AM3783,"-",PLANILLA!AN3783))</f>
        <v/>
      </c>
    </row>
    <row r="3781" spans="2:149" x14ac:dyDescent="0.25">
      <c r="B3781" t="str">
        <f>IF(OR(PLANILLA!AJ3784="SI",PLANILLA!AK3784="SI"),"TIEMPO","")</f>
        <v/>
      </c>
      <c r="C3781" t="str">
        <f>IF(OR(PLANILLA!AJ3784="SI",PLANILLA!AK3784="SI"),"DESPLAZAMIENTO_FORZADO","")</f>
        <v/>
      </c>
      <c r="CR3781" t="str">
        <f>CONCATENATE("COMUNIDAD_",PLANILLA!S3784)</f>
        <v>COMUNIDAD_</v>
      </c>
      <c r="CS3781" t="str">
        <f>CONCATENATE(PLANILLA!S3784,"_",PLANILLA!T3784)</f>
        <v>_</v>
      </c>
      <c r="ES3781" s="42" t="str">
        <f>IF(AND(PLANILLA!AM3784="",PLANILLA!AN3784=""),"",CONCATENATE(PLANILLA!AM3784,"-",PLANILLA!AN3784))</f>
        <v/>
      </c>
    </row>
    <row r="3782" spans="2:149" x14ac:dyDescent="0.25">
      <c r="B3782" t="str">
        <f>IF(OR(PLANILLA!AJ3785="SI",PLANILLA!AK3785="SI"),"TIEMPO","")</f>
        <v/>
      </c>
      <c r="C3782" t="str">
        <f>IF(OR(PLANILLA!AJ3785="SI",PLANILLA!AK3785="SI"),"DESPLAZAMIENTO_FORZADO","")</f>
        <v/>
      </c>
      <c r="CR3782" t="str">
        <f>CONCATENATE("COMUNIDAD_",PLANILLA!S3785)</f>
        <v>COMUNIDAD_</v>
      </c>
      <c r="CS3782" t="str">
        <f>CONCATENATE(PLANILLA!S3785,"_",PLANILLA!T3785)</f>
        <v>_</v>
      </c>
      <c r="ES3782" s="42" t="str">
        <f>IF(AND(PLANILLA!AM3785="",PLANILLA!AN3785=""),"",CONCATENATE(PLANILLA!AM3785,"-",PLANILLA!AN3785))</f>
        <v/>
      </c>
    </row>
    <row r="3783" spans="2:149" x14ac:dyDescent="0.25">
      <c r="B3783" t="str">
        <f>IF(OR(PLANILLA!AJ3786="SI",PLANILLA!AK3786="SI"),"TIEMPO","")</f>
        <v/>
      </c>
      <c r="C3783" t="str">
        <f>IF(OR(PLANILLA!AJ3786="SI",PLANILLA!AK3786="SI"),"DESPLAZAMIENTO_FORZADO","")</f>
        <v/>
      </c>
      <c r="CR3783" t="str">
        <f>CONCATENATE("COMUNIDAD_",PLANILLA!S3786)</f>
        <v>COMUNIDAD_</v>
      </c>
      <c r="CS3783" t="str">
        <f>CONCATENATE(PLANILLA!S3786,"_",PLANILLA!T3786)</f>
        <v>_</v>
      </c>
      <c r="ES3783" s="42" t="str">
        <f>IF(AND(PLANILLA!AM3786="",PLANILLA!AN3786=""),"",CONCATENATE(PLANILLA!AM3786,"-",PLANILLA!AN3786))</f>
        <v/>
      </c>
    </row>
    <row r="3784" spans="2:149" x14ac:dyDescent="0.25">
      <c r="B3784" t="str">
        <f>IF(OR(PLANILLA!AJ3787="SI",PLANILLA!AK3787="SI"),"TIEMPO","")</f>
        <v/>
      </c>
      <c r="C3784" t="str">
        <f>IF(OR(PLANILLA!AJ3787="SI",PLANILLA!AK3787="SI"),"DESPLAZAMIENTO_FORZADO","")</f>
        <v/>
      </c>
      <c r="CR3784" t="str">
        <f>CONCATENATE("COMUNIDAD_",PLANILLA!S3787)</f>
        <v>COMUNIDAD_</v>
      </c>
      <c r="CS3784" t="str">
        <f>CONCATENATE(PLANILLA!S3787,"_",PLANILLA!T3787)</f>
        <v>_</v>
      </c>
      <c r="ES3784" s="42" t="str">
        <f>IF(AND(PLANILLA!AM3787="",PLANILLA!AN3787=""),"",CONCATENATE(PLANILLA!AM3787,"-",PLANILLA!AN3787))</f>
        <v/>
      </c>
    </row>
    <row r="3785" spans="2:149" x14ac:dyDescent="0.25">
      <c r="B3785" t="str">
        <f>IF(OR(PLANILLA!AJ3788="SI",PLANILLA!AK3788="SI"),"TIEMPO","")</f>
        <v/>
      </c>
      <c r="C3785" t="str">
        <f>IF(OR(PLANILLA!AJ3788="SI",PLANILLA!AK3788="SI"),"DESPLAZAMIENTO_FORZADO","")</f>
        <v/>
      </c>
      <c r="CR3785" t="str">
        <f>CONCATENATE("COMUNIDAD_",PLANILLA!S3788)</f>
        <v>COMUNIDAD_</v>
      </c>
      <c r="CS3785" t="str">
        <f>CONCATENATE(PLANILLA!S3788,"_",PLANILLA!T3788)</f>
        <v>_</v>
      </c>
      <c r="ES3785" s="42" t="str">
        <f>IF(AND(PLANILLA!AM3788="",PLANILLA!AN3788=""),"",CONCATENATE(PLANILLA!AM3788,"-",PLANILLA!AN3788))</f>
        <v/>
      </c>
    </row>
    <row r="3786" spans="2:149" x14ac:dyDescent="0.25">
      <c r="B3786" t="str">
        <f>IF(OR(PLANILLA!AJ3789="SI",PLANILLA!AK3789="SI"),"TIEMPO","")</f>
        <v/>
      </c>
      <c r="C3786" t="str">
        <f>IF(OR(PLANILLA!AJ3789="SI",PLANILLA!AK3789="SI"),"DESPLAZAMIENTO_FORZADO","")</f>
        <v/>
      </c>
      <c r="CR3786" t="str">
        <f>CONCATENATE("COMUNIDAD_",PLANILLA!S3789)</f>
        <v>COMUNIDAD_</v>
      </c>
      <c r="CS3786" t="str">
        <f>CONCATENATE(PLANILLA!S3789,"_",PLANILLA!T3789)</f>
        <v>_</v>
      </c>
      <c r="ES3786" s="42" t="str">
        <f>IF(AND(PLANILLA!AM3789="",PLANILLA!AN3789=""),"",CONCATENATE(PLANILLA!AM3789,"-",PLANILLA!AN3789))</f>
        <v/>
      </c>
    </row>
    <row r="3787" spans="2:149" x14ac:dyDescent="0.25">
      <c r="B3787" t="str">
        <f>IF(OR(PLANILLA!AJ3790="SI",PLANILLA!AK3790="SI"),"TIEMPO","")</f>
        <v/>
      </c>
      <c r="C3787" t="str">
        <f>IF(OR(PLANILLA!AJ3790="SI",PLANILLA!AK3790="SI"),"DESPLAZAMIENTO_FORZADO","")</f>
        <v/>
      </c>
      <c r="CR3787" t="str">
        <f>CONCATENATE("COMUNIDAD_",PLANILLA!S3790)</f>
        <v>COMUNIDAD_</v>
      </c>
      <c r="CS3787" t="str">
        <f>CONCATENATE(PLANILLA!S3790,"_",PLANILLA!T3790)</f>
        <v>_</v>
      </c>
      <c r="ES3787" s="42" t="str">
        <f>IF(AND(PLANILLA!AM3790="",PLANILLA!AN3790=""),"",CONCATENATE(PLANILLA!AM3790,"-",PLANILLA!AN3790))</f>
        <v/>
      </c>
    </row>
    <row r="3788" spans="2:149" x14ac:dyDescent="0.25">
      <c r="B3788" t="str">
        <f>IF(OR(PLANILLA!AJ3791="SI",PLANILLA!AK3791="SI"),"TIEMPO","")</f>
        <v/>
      </c>
      <c r="C3788" t="str">
        <f>IF(OR(PLANILLA!AJ3791="SI",PLANILLA!AK3791="SI"),"DESPLAZAMIENTO_FORZADO","")</f>
        <v/>
      </c>
      <c r="CR3788" t="str">
        <f>CONCATENATE("COMUNIDAD_",PLANILLA!S3791)</f>
        <v>COMUNIDAD_</v>
      </c>
      <c r="CS3788" t="str">
        <f>CONCATENATE(PLANILLA!S3791,"_",PLANILLA!T3791)</f>
        <v>_</v>
      </c>
      <c r="ES3788" s="42" t="str">
        <f>IF(AND(PLANILLA!AM3791="",PLANILLA!AN3791=""),"",CONCATENATE(PLANILLA!AM3791,"-",PLANILLA!AN3791))</f>
        <v/>
      </c>
    </row>
    <row r="3789" spans="2:149" x14ac:dyDescent="0.25">
      <c r="B3789" t="str">
        <f>IF(OR(PLANILLA!AJ3792="SI",PLANILLA!AK3792="SI"),"TIEMPO","")</f>
        <v/>
      </c>
      <c r="C3789" t="str">
        <f>IF(OR(PLANILLA!AJ3792="SI",PLANILLA!AK3792="SI"),"DESPLAZAMIENTO_FORZADO","")</f>
        <v/>
      </c>
      <c r="CR3789" t="str">
        <f>CONCATENATE("COMUNIDAD_",PLANILLA!S3792)</f>
        <v>COMUNIDAD_</v>
      </c>
      <c r="CS3789" t="str">
        <f>CONCATENATE(PLANILLA!S3792,"_",PLANILLA!T3792)</f>
        <v>_</v>
      </c>
      <c r="ES3789" s="42" t="str">
        <f>IF(AND(PLANILLA!AM3792="",PLANILLA!AN3792=""),"",CONCATENATE(PLANILLA!AM3792,"-",PLANILLA!AN3792))</f>
        <v/>
      </c>
    </row>
    <row r="3790" spans="2:149" x14ac:dyDescent="0.25">
      <c r="B3790" t="str">
        <f>IF(OR(PLANILLA!AJ3793="SI",PLANILLA!AK3793="SI"),"TIEMPO","")</f>
        <v/>
      </c>
      <c r="C3790" t="str">
        <f>IF(OR(PLANILLA!AJ3793="SI",PLANILLA!AK3793="SI"),"DESPLAZAMIENTO_FORZADO","")</f>
        <v/>
      </c>
      <c r="CR3790" t="str">
        <f>CONCATENATE("COMUNIDAD_",PLANILLA!S3793)</f>
        <v>COMUNIDAD_</v>
      </c>
      <c r="CS3790" t="str">
        <f>CONCATENATE(PLANILLA!S3793,"_",PLANILLA!T3793)</f>
        <v>_</v>
      </c>
      <c r="ES3790" s="42" t="str">
        <f>IF(AND(PLANILLA!AM3793="",PLANILLA!AN3793=""),"",CONCATENATE(PLANILLA!AM3793,"-",PLANILLA!AN3793))</f>
        <v/>
      </c>
    </row>
    <row r="3791" spans="2:149" x14ac:dyDescent="0.25">
      <c r="B3791" t="str">
        <f>IF(OR(PLANILLA!AJ3794="SI",PLANILLA!AK3794="SI"),"TIEMPO","")</f>
        <v/>
      </c>
      <c r="C3791" t="str">
        <f>IF(OR(PLANILLA!AJ3794="SI",PLANILLA!AK3794="SI"),"DESPLAZAMIENTO_FORZADO","")</f>
        <v/>
      </c>
      <c r="CR3791" t="str">
        <f>CONCATENATE("COMUNIDAD_",PLANILLA!S3794)</f>
        <v>COMUNIDAD_</v>
      </c>
      <c r="CS3791" t="str">
        <f>CONCATENATE(PLANILLA!S3794,"_",PLANILLA!T3794)</f>
        <v>_</v>
      </c>
      <c r="ES3791" s="42" t="str">
        <f>IF(AND(PLANILLA!AM3794="",PLANILLA!AN3794=""),"",CONCATENATE(PLANILLA!AM3794,"-",PLANILLA!AN3794))</f>
        <v/>
      </c>
    </row>
    <row r="3792" spans="2:149" x14ac:dyDescent="0.25">
      <c r="B3792" t="str">
        <f>IF(OR(PLANILLA!AJ3795="SI",PLANILLA!AK3795="SI"),"TIEMPO","")</f>
        <v/>
      </c>
      <c r="C3792" t="str">
        <f>IF(OR(PLANILLA!AJ3795="SI",PLANILLA!AK3795="SI"),"DESPLAZAMIENTO_FORZADO","")</f>
        <v/>
      </c>
      <c r="CR3792" t="str">
        <f>CONCATENATE("COMUNIDAD_",PLANILLA!S3795)</f>
        <v>COMUNIDAD_</v>
      </c>
      <c r="CS3792" t="str">
        <f>CONCATENATE(PLANILLA!S3795,"_",PLANILLA!T3795)</f>
        <v>_</v>
      </c>
      <c r="ES3792" s="42" t="str">
        <f>IF(AND(PLANILLA!AM3795="",PLANILLA!AN3795=""),"",CONCATENATE(PLANILLA!AM3795,"-",PLANILLA!AN3795))</f>
        <v/>
      </c>
    </row>
    <row r="3793" spans="2:149" x14ac:dyDescent="0.25">
      <c r="B3793" t="str">
        <f>IF(OR(PLANILLA!AJ3796="SI",PLANILLA!AK3796="SI"),"TIEMPO","")</f>
        <v/>
      </c>
      <c r="C3793" t="str">
        <f>IF(OR(PLANILLA!AJ3796="SI",PLANILLA!AK3796="SI"),"DESPLAZAMIENTO_FORZADO","")</f>
        <v/>
      </c>
      <c r="CR3793" t="str">
        <f>CONCATENATE("COMUNIDAD_",PLANILLA!S3796)</f>
        <v>COMUNIDAD_</v>
      </c>
      <c r="CS3793" t="str">
        <f>CONCATENATE(PLANILLA!S3796,"_",PLANILLA!T3796)</f>
        <v>_</v>
      </c>
      <c r="ES3793" s="42" t="str">
        <f>IF(AND(PLANILLA!AM3796="",PLANILLA!AN3796=""),"",CONCATENATE(PLANILLA!AM3796,"-",PLANILLA!AN3796))</f>
        <v/>
      </c>
    </row>
    <row r="3794" spans="2:149" x14ac:dyDescent="0.25">
      <c r="B3794" t="str">
        <f>IF(OR(PLANILLA!AJ3797="SI",PLANILLA!AK3797="SI"),"TIEMPO","")</f>
        <v/>
      </c>
      <c r="C3794" t="str">
        <f>IF(OR(PLANILLA!AJ3797="SI",PLANILLA!AK3797="SI"),"DESPLAZAMIENTO_FORZADO","")</f>
        <v/>
      </c>
      <c r="CR3794" t="str">
        <f>CONCATENATE("COMUNIDAD_",PLANILLA!S3797)</f>
        <v>COMUNIDAD_</v>
      </c>
      <c r="CS3794" t="str">
        <f>CONCATENATE(PLANILLA!S3797,"_",PLANILLA!T3797)</f>
        <v>_</v>
      </c>
      <c r="ES3794" s="42" t="str">
        <f>IF(AND(PLANILLA!AM3797="",PLANILLA!AN3797=""),"",CONCATENATE(PLANILLA!AM3797,"-",PLANILLA!AN3797))</f>
        <v/>
      </c>
    </row>
    <row r="3795" spans="2:149" x14ac:dyDescent="0.25">
      <c r="B3795" t="str">
        <f>IF(OR(PLANILLA!AJ3798="SI",PLANILLA!AK3798="SI"),"TIEMPO","")</f>
        <v/>
      </c>
      <c r="C3795" t="str">
        <f>IF(OR(PLANILLA!AJ3798="SI",PLANILLA!AK3798="SI"),"DESPLAZAMIENTO_FORZADO","")</f>
        <v/>
      </c>
      <c r="CR3795" t="str">
        <f>CONCATENATE("COMUNIDAD_",PLANILLA!S3798)</f>
        <v>COMUNIDAD_</v>
      </c>
      <c r="CS3795" t="str">
        <f>CONCATENATE(PLANILLA!S3798,"_",PLANILLA!T3798)</f>
        <v>_</v>
      </c>
      <c r="ES3795" s="42" t="str">
        <f>IF(AND(PLANILLA!AM3798="",PLANILLA!AN3798=""),"",CONCATENATE(PLANILLA!AM3798,"-",PLANILLA!AN3798))</f>
        <v/>
      </c>
    </row>
    <row r="3796" spans="2:149" x14ac:dyDescent="0.25">
      <c r="B3796" t="str">
        <f>IF(OR(PLANILLA!AJ3799="SI",PLANILLA!AK3799="SI"),"TIEMPO","")</f>
        <v/>
      </c>
      <c r="C3796" t="str">
        <f>IF(OR(PLANILLA!AJ3799="SI",PLANILLA!AK3799="SI"),"DESPLAZAMIENTO_FORZADO","")</f>
        <v/>
      </c>
      <c r="CR3796" t="str">
        <f>CONCATENATE("COMUNIDAD_",PLANILLA!S3799)</f>
        <v>COMUNIDAD_</v>
      </c>
      <c r="CS3796" t="str">
        <f>CONCATENATE(PLANILLA!S3799,"_",PLANILLA!T3799)</f>
        <v>_</v>
      </c>
      <c r="ES3796" s="42" t="str">
        <f>IF(AND(PLANILLA!AM3799="",PLANILLA!AN3799=""),"",CONCATENATE(PLANILLA!AM3799,"-",PLANILLA!AN3799))</f>
        <v/>
      </c>
    </row>
    <row r="3797" spans="2:149" x14ac:dyDescent="0.25">
      <c r="B3797" t="str">
        <f>IF(OR(PLANILLA!AJ3800="SI",PLANILLA!AK3800="SI"),"TIEMPO","")</f>
        <v/>
      </c>
      <c r="C3797" t="str">
        <f>IF(OR(PLANILLA!AJ3800="SI",PLANILLA!AK3800="SI"),"DESPLAZAMIENTO_FORZADO","")</f>
        <v/>
      </c>
      <c r="CR3797" t="str">
        <f>CONCATENATE("COMUNIDAD_",PLANILLA!S3800)</f>
        <v>COMUNIDAD_</v>
      </c>
      <c r="CS3797" t="str">
        <f>CONCATENATE(PLANILLA!S3800,"_",PLANILLA!T3800)</f>
        <v>_</v>
      </c>
      <c r="ES3797" s="42" t="str">
        <f>IF(AND(PLANILLA!AM3800="",PLANILLA!AN3800=""),"",CONCATENATE(PLANILLA!AM3800,"-",PLANILLA!AN3800))</f>
        <v/>
      </c>
    </row>
    <row r="3798" spans="2:149" x14ac:dyDescent="0.25">
      <c r="B3798" t="str">
        <f>IF(OR(PLANILLA!AJ3801="SI",PLANILLA!AK3801="SI"),"TIEMPO","")</f>
        <v/>
      </c>
      <c r="C3798" t="str">
        <f>IF(OR(PLANILLA!AJ3801="SI",PLANILLA!AK3801="SI"),"DESPLAZAMIENTO_FORZADO","")</f>
        <v/>
      </c>
      <c r="CR3798" t="str">
        <f>CONCATENATE("COMUNIDAD_",PLANILLA!S3801)</f>
        <v>COMUNIDAD_</v>
      </c>
      <c r="CS3798" t="str">
        <f>CONCATENATE(PLANILLA!S3801,"_",PLANILLA!T3801)</f>
        <v>_</v>
      </c>
      <c r="ES3798" s="42" t="str">
        <f>IF(AND(PLANILLA!AM3801="",PLANILLA!AN3801=""),"",CONCATENATE(PLANILLA!AM3801,"-",PLANILLA!AN3801))</f>
        <v/>
      </c>
    </row>
    <row r="3799" spans="2:149" x14ac:dyDescent="0.25">
      <c r="B3799" t="str">
        <f>IF(OR(PLANILLA!AJ3802="SI",PLANILLA!AK3802="SI"),"TIEMPO","")</f>
        <v/>
      </c>
      <c r="C3799" t="str">
        <f>IF(OR(PLANILLA!AJ3802="SI",PLANILLA!AK3802="SI"),"DESPLAZAMIENTO_FORZADO","")</f>
        <v/>
      </c>
      <c r="CR3799" t="str">
        <f>CONCATENATE("COMUNIDAD_",PLANILLA!S3802)</f>
        <v>COMUNIDAD_</v>
      </c>
      <c r="CS3799" t="str">
        <f>CONCATENATE(PLANILLA!S3802,"_",PLANILLA!T3802)</f>
        <v>_</v>
      </c>
      <c r="ES3799" s="42" t="str">
        <f>IF(AND(PLANILLA!AM3802="",PLANILLA!AN3802=""),"",CONCATENATE(PLANILLA!AM3802,"-",PLANILLA!AN3802))</f>
        <v/>
      </c>
    </row>
    <row r="3800" spans="2:149" x14ac:dyDescent="0.25">
      <c r="B3800" t="str">
        <f>IF(OR(PLANILLA!AJ3803="SI",PLANILLA!AK3803="SI"),"TIEMPO","")</f>
        <v/>
      </c>
      <c r="C3800" t="str">
        <f>IF(OR(PLANILLA!AJ3803="SI",PLANILLA!AK3803="SI"),"DESPLAZAMIENTO_FORZADO","")</f>
        <v/>
      </c>
      <c r="CR3800" t="str">
        <f>CONCATENATE("COMUNIDAD_",PLANILLA!S3803)</f>
        <v>COMUNIDAD_</v>
      </c>
      <c r="CS3800" t="str">
        <f>CONCATENATE(PLANILLA!S3803,"_",PLANILLA!T3803)</f>
        <v>_</v>
      </c>
      <c r="ES3800" s="42" t="str">
        <f>IF(AND(PLANILLA!AM3803="",PLANILLA!AN3803=""),"",CONCATENATE(PLANILLA!AM3803,"-",PLANILLA!AN3803))</f>
        <v/>
      </c>
    </row>
    <row r="3801" spans="2:149" x14ac:dyDescent="0.25">
      <c r="B3801" t="str">
        <f>IF(OR(PLANILLA!AJ3804="SI",PLANILLA!AK3804="SI"),"TIEMPO","")</f>
        <v/>
      </c>
      <c r="C3801" t="str">
        <f>IF(OR(PLANILLA!AJ3804="SI",PLANILLA!AK3804="SI"),"DESPLAZAMIENTO_FORZADO","")</f>
        <v/>
      </c>
      <c r="CR3801" t="str">
        <f>CONCATENATE("COMUNIDAD_",PLANILLA!S3804)</f>
        <v>COMUNIDAD_</v>
      </c>
      <c r="CS3801" t="str">
        <f>CONCATENATE(PLANILLA!S3804,"_",PLANILLA!T3804)</f>
        <v>_</v>
      </c>
      <c r="ES3801" s="42" t="str">
        <f>IF(AND(PLANILLA!AM3804="",PLANILLA!AN3804=""),"",CONCATENATE(PLANILLA!AM3804,"-",PLANILLA!AN3804))</f>
        <v/>
      </c>
    </row>
    <row r="3802" spans="2:149" x14ac:dyDescent="0.25">
      <c r="B3802" t="str">
        <f>IF(OR(PLANILLA!AJ3805="SI",PLANILLA!AK3805="SI"),"TIEMPO","")</f>
        <v/>
      </c>
      <c r="C3802" t="str">
        <f>IF(OR(PLANILLA!AJ3805="SI",PLANILLA!AK3805="SI"),"DESPLAZAMIENTO_FORZADO","")</f>
        <v/>
      </c>
      <c r="CR3802" t="str">
        <f>CONCATENATE("COMUNIDAD_",PLANILLA!S3805)</f>
        <v>COMUNIDAD_</v>
      </c>
      <c r="CS3802" t="str">
        <f>CONCATENATE(PLANILLA!S3805,"_",PLANILLA!T3805)</f>
        <v>_</v>
      </c>
      <c r="ES3802" s="42" t="str">
        <f>IF(AND(PLANILLA!AM3805="",PLANILLA!AN3805=""),"",CONCATENATE(PLANILLA!AM3805,"-",PLANILLA!AN3805))</f>
        <v/>
      </c>
    </row>
    <row r="3803" spans="2:149" x14ac:dyDescent="0.25">
      <c r="B3803" t="str">
        <f>IF(OR(PLANILLA!AJ3806="SI",PLANILLA!AK3806="SI"),"TIEMPO","")</f>
        <v/>
      </c>
      <c r="C3803" t="str">
        <f>IF(OR(PLANILLA!AJ3806="SI",PLANILLA!AK3806="SI"),"DESPLAZAMIENTO_FORZADO","")</f>
        <v/>
      </c>
      <c r="CR3803" t="str">
        <f>CONCATENATE("COMUNIDAD_",PLANILLA!S3806)</f>
        <v>COMUNIDAD_</v>
      </c>
      <c r="CS3803" t="str">
        <f>CONCATENATE(PLANILLA!S3806,"_",PLANILLA!T3806)</f>
        <v>_</v>
      </c>
      <c r="ES3803" s="42" t="str">
        <f>IF(AND(PLANILLA!AM3806="",PLANILLA!AN3806=""),"",CONCATENATE(PLANILLA!AM3806,"-",PLANILLA!AN3806))</f>
        <v/>
      </c>
    </row>
    <row r="3804" spans="2:149" x14ac:dyDescent="0.25">
      <c r="B3804" t="str">
        <f>IF(OR(PLANILLA!AJ3807="SI",PLANILLA!AK3807="SI"),"TIEMPO","")</f>
        <v/>
      </c>
      <c r="C3804" t="str">
        <f>IF(OR(PLANILLA!AJ3807="SI",PLANILLA!AK3807="SI"),"DESPLAZAMIENTO_FORZADO","")</f>
        <v/>
      </c>
      <c r="CR3804" t="str">
        <f>CONCATENATE("COMUNIDAD_",PLANILLA!S3807)</f>
        <v>COMUNIDAD_</v>
      </c>
      <c r="CS3804" t="str">
        <f>CONCATENATE(PLANILLA!S3807,"_",PLANILLA!T3807)</f>
        <v>_</v>
      </c>
      <c r="ES3804" s="42" t="str">
        <f>IF(AND(PLANILLA!AM3807="",PLANILLA!AN3807=""),"",CONCATENATE(PLANILLA!AM3807,"-",PLANILLA!AN3807))</f>
        <v/>
      </c>
    </row>
    <row r="3805" spans="2:149" x14ac:dyDescent="0.25">
      <c r="B3805" t="str">
        <f>IF(OR(PLANILLA!AJ3808="SI",PLANILLA!AK3808="SI"),"TIEMPO","")</f>
        <v/>
      </c>
      <c r="C3805" t="str">
        <f>IF(OR(PLANILLA!AJ3808="SI",PLANILLA!AK3808="SI"),"DESPLAZAMIENTO_FORZADO","")</f>
        <v/>
      </c>
      <c r="CR3805" t="str">
        <f>CONCATENATE("COMUNIDAD_",PLANILLA!S3808)</f>
        <v>COMUNIDAD_</v>
      </c>
      <c r="CS3805" t="str">
        <f>CONCATENATE(PLANILLA!S3808,"_",PLANILLA!T3808)</f>
        <v>_</v>
      </c>
      <c r="ES3805" s="42" t="str">
        <f>IF(AND(PLANILLA!AM3808="",PLANILLA!AN3808=""),"",CONCATENATE(PLANILLA!AM3808,"-",PLANILLA!AN3808))</f>
        <v/>
      </c>
    </row>
    <row r="3806" spans="2:149" x14ac:dyDescent="0.25">
      <c r="B3806" t="str">
        <f>IF(OR(PLANILLA!AJ3809="SI",PLANILLA!AK3809="SI"),"TIEMPO","")</f>
        <v/>
      </c>
      <c r="C3806" t="str">
        <f>IF(OR(PLANILLA!AJ3809="SI",PLANILLA!AK3809="SI"),"DESPLAZAMIENTO_FORZADO","")</f>
        <v/>
      </c>
      <c r="CR3806" t="str">
        <f>CONCATENATE("COMUNIDAD_",PLANILLA!S3809)</f>
        <v>COMUNIDAD_</v>
      </c>
      <c r="CS3806" t="str">
        <f>CONCATENATE(PLANILLA!S3809,"_",PLANILLA!T3809)</f>
        <v>_</v>
      </c>
      <c r="ES3806" s="42" t="str">
        <f>IF(AND(PLANILLA!AM3809="",PLANILLA!AN3809=""),"",CONCATENATE(PLANILLA!AM3809,"-",PLANILLA!AN3809))</f>
        <v/>
      </c>
    </row>
    <row r="3807" spans="2:149" x14ac:dyDescent="0.25">
      <c r="B3807" t="str">
        <f>IF(OR(PLANILLA!AJ3810="SI",PLANILLA!AK3810="SI"),"TIEMPO","")</f>
        <v/>
      </c>
      <c r="C3807" t="str">
        <f>IF(OR(PLANILLA!AJ3810="SI",PLANILLA!AK3810="SI"),"DESPLAZAMIENTO_FORZADO","")</f>
        <v/>
      </c>
      <c r="CR3807" t="str">
        <f>CONCATENATE("COMUNIDAD_",PLANILLA!S3810)</f>
        <v>COMUNIDAD_</v>
      </c>
      <c r="CS3807" t="str">
        <f>CONCATENATE(PLANILLA!S3810,"_",PLANILLA!T3810)</f>
        <v>_</v>
      </c>
      <c r="ES3807" s="42" t="str">
        <f>IF(AND(PLANILLA!AM3810="",PLANILLA!AN3810=""),"",CONCATENATE(PLANILLA!AM3810,"-",PLANILLA!AN3810))</f>
        <v/>
      </c>
    </row>
    <row r="3808" spans="2:149" x14ac:dyDescent="0.25">
      <c r="B3808" t="str">
        <f>IF(OR(PLANILLA!AJ3811="SI",PLANILLA!AK3811="SI"),"TIEMPO","")</f>
        <v/>
      </c>
      <c r="C3808" t="str">
        <f>IF(OR(PLANILLA!AJ3811="SI",PLANILLA!AK3811="SI"),"DESPLAZAMIENTO_FORZADO","")</f>
        <v/>
      </c>
      <c r="CR3808" t="str">
        <f>CONCATENATE("COMUNIDAD_",PLANILLA!S3811)</f>
        <v>COMUNIDAD_</v>
      </c>
      <c r="CS3808" t="str">
        <f>CONCATENATE(PLANILLA!S3811,"_",PLANILLA!T3811)</f>
        <v>_</v>
      </c>
      <c r="ES3808" s="42" t="str">
        <f>IF(AND(PLANILLA!AM3811="",PLANILLA!AN3811=""),"",CONCATENATE(PLANILLA!AM3811,"-",PLANILLA!AN3811))</f>
        <v/>
      </c>
    </row>
    <row r="3809" spans="2:149" x14ac:dyDescent="0.25">
      <c r="B3809" t="str">
        <f>IF(OR(PLANILLA!AJ3812="SI",PLANILLA!AK3812="SI"),"TIEMPO","")</f>
        <v/>
      </c>
      <c r="C3809" t="str">
        <f>IF(OR(PLANILLA!AJ3812="SI",PLANILLA!AK3812="SI"),"DESPLAZAMIENTO_FORZADO","")</f>
        <v/>
      </c>
      <c r="CR3809" t="str">
        <f>CONCATENATE("COMUNIDAD_",PLANILLA!S3812)</f>
        <v>COMUNIDAD_</v>
      </c>
      <c r="CS3809" t="str">
        <f>CONCATENATE(PLANILLA!S3812,"_",PLANILLA!T3812)</f>
        <v>_</v>
      </c>
      <c r="ES3809" s="42" t="str">
        <f>IF(AND(PLANILLA!AM3812="",PLANILLA!AN3812=""),"",CONCATENATE(PLANILLA!AM3812,"-",PLANILLA!AN3812))</f>
        <v/>
      </c>
    </row>
    <row r="3810" spans="2:149" x14ac:dyDescent="0.25">
      <c r="B3810" t="str">
        <f>IF(OR(PLANILLA!AJ3813="SI",PLANILLA!AK3813="SI"),"TIEMPO","")</f>
        <v/>
      </c>
      <c r="C3810" t="str">
        <f>IF(OR(PLANILLA!AJ3813="SI",PLANILLA!AK3813="SI"),"DESPLAZAMIENTO_FORZADO","")</f>
        <v/>
      </c>
      <c r="CR3810" t="str">
        <f>CONCATENATE("COMUNIDAD_",PLANILLA!S3813)</f>
        <v>COMUNIDAD_</v>
      </c>
      <c r="CS3810" t="str">
        <f>CONCATENATE(PLANILLA!S3813,"_",PLANILLA!T3813)</f>
        <v>_</v>
      </c>
      <c r="ES3810" s="42" t="str">
        <f>IF(AND(PLANILLA!AM3813="",PLANILLA!AN3813=""),"",CONCATENATE(PLANILLA!AM3813,"-",PLANILLA!AN3813))</f>
        <v/>
      </c>
    </row>
    <row r="3811" spans="2:149" x14ac:dyDescent="0.25">
      <c r="B3811" t="str">
        <f>IF(OR(PLANILLA!AJ3814="SI",PLANILLA!AK3814="SI"),"TIEMPO","")</f>
        <v/>
      </c>
      <c r="C3811" t="str">
        <f>IF(OR(PLANILLA!AJ3814="SI",PLANILLA!AK3814="SI"),"DESPLAZAMIENTO_FORZADO","")</f>
        <v/>
      </c>
      <c r="CR3811" t="str">
        <f>CONCATENATE("COMUNIDAD_",PLANILLA!S3814)</f>
        <v>COMUNIDAD_</v>
      </c>
      <c r="CS3811" t="str">
        <f>CONCATENATE(PLANILLA!S3814,"_",PLANILLA!T3814)</f>
        <v>_</v>
      </c>
      <c r="ES3811" s="42" t="str">
        <f>IF(AND(PLANILLA!AM3814="",PLANILLA!AN3814=""),"",CONCATENATE(PLANILLA!AM3814,"-",PLANILLA!AN3814))</f>
        <v/>
      </c>
    </row>
    <row r="3812" spans="2:149" x14ac:dyDescent="0.25">
      <c r="B3812" t="str">
        <f>IF(OR(PLANILLA!AJ3815="SI",PLANILLA!AK3815="SI"),"TIEMPO","")</f>
        <v/>
      </c>
      <c r="C3812" t="str">
        <f>IF(OR(PLANILLA!AJ3815="SI",PLANILLA!AK3815="SI"),"DESPLAZAMIENTO_FORZADO","")</f>
        <v/>
      </c>
      <c r="CR3812" t="str">
        <f>CONCATENATE("COMUNIDAD_",PLANILLA!S3815)</f>
        <v>COMUNIDAD_</v>
      </c>
      <c r="CS3812" t="str">
        <f>CONCATENATE(PLANILLA!S3815,"_",PLANILLA!T3815)</f>
        <v>_</v>
      </c>
      <c r="ES3812" s="42" t="str">
        <f>IF(AND(PLANILLA!AM3815="",PLANILLA!AN3815=""),"",CONCATENATE(PLANILLA!AM3815,"-",PLANILLA!AN3815))</f>
        <v/>
      </c>
    </row>
    <row r="3813" spans="2:149" x14ac:dyDescent="0.25">
      <c r="B3813" t="str">
        <f>IF(OR(PLANILLA!AJ3816="SI",PLANILLA!AK3816="SI"),"TIEMPO","")</f>
        <v/>
      </c>
      <c r="C3813" t="str">
        <f>IF(OR(PLANILLA!AJ3816="SI",PLANILLA!AK3816="SI"),"DESPLAZAMIENTO_FORZADO","")</f>
        <v/>
      </c>
      <c r="CR3813" t="str">
        <f>CONCATENATE("COMUNIDAD_",PLANILLA!S3816)</f>
        <v>COMUNIDAD_</v>
      </c>
      <c r="CS3813" t="str">
        <f>CONCATENATE(PLANILLA!S3816,"_",PLANILLA!T3816)</f>
        <v>_</v>
      </c>
      <c r="ES3813" s="42" t="str">
        <f>IF(AND(PLANILLA!AM3816="",PLANILLA!AN3816=""),"",CONCATENATE(PLANILLA!AM3816,"-",PLANILLA!AN3816))</f>
        <v/>
      </c>
    </row>
    <row r="3814" spans="2:149" x14ac:dyDescent="0.25">
      <c r="B3814" t="str">
        <f>IF(OR(PLANILLA!AJ3817="SI",PLANILLA!AK3817="SI"),"TIEMPO","")</f>
        <v/>
      </c>
      <c r="C3814" t="str">
        <f>IF(OR(PLANILLA!AJ3817="SI",PLANILLA!AK3817="SI"),"DESPLAZAMIENTO_FORZADO","")</f>
        <v/>
      </c>
      <c r="CR3814" t="str">
        <f>CONCATENATE("COMUNIDAD_",PLANILLA!S3817)</f>
        <v>COMUNIDAD_</v>
      </c>
      <c r="CS3814" t="str">
        <f>CONCATENATE(PLANILLA!S3817,"_",PLANILLA!T3817)</f>
        <v>_</v>
      </c>
      <c r="ES3814" s="42" t="str">
        <f>IF(AND(PLANILLA!AM3817="",PLANILLA!AN3817=""),"",CONCATENATE(PLANILLA!AM3817,"-",PLANILLA!AN3817))</f>
        <v/>
      </c>
    </row>
    <row r="3815" spans="2:149" x14ac:dyDescent="0.25">
      <c r="B3815" t="str">
        <f>IF(OR(PLANILLA!AJ3818="SI",PLANILLA!AK3818="SI"),"TIEMPO","")</f>
        <v/>
      </c>
      <c r="C3815" t="str">
        <f>IF(OR(PLANILLA!AJ3818="SI",PLANILLA!AK3818="SI"),"DESPLAZAMIENTO_FORZADO","")</f>
        <v/>
      </c>
      <c r="CR3815" t="str">
        <f>CONCATENATE("COMUNIDAD_",PLANILLA!S3818)</f>
        <v>COMUNIDAD_</v>
      </c>
      <c r="CS3815" t="str">
        <f>CONCATENATE(PLANILLA!S3818,"_",PLANILLA!T3818)</f>
        <v>_</v>
      </c>
      <c r="ES3815" s="42" t="str">
        <f>IF(AND(PLANILLA!AM3818="",PLANILLA!AN3818=""),"",CONCATENATE(PLANILLA!AM3818,"-",PLANILLA!AN3818))</f>
        <v/>
      </c>
    </row>
    <row r="3816" spans="2:149" x14ac:dyDescent="0.25">
      <c r="B3816" t="str">
        <f>IF(OR(PLANILLA!AJ3819="SI",PLANILLA!AK3819="SI"),"TIEMPO","")</f>
        <v/>
      </c>
      <c r="C3816" t="str">
        <f>IF(OR(PLANILLA!AJ3819="SI",PLANILLA!AK3819="SI"),"DESPLAZAMIENTO_FORZADO","")</f>
        <v/>
      </c>
      <c r="CR3816" t="str">
        <f>CONCATENATE("COMUNIDAD_",PLANILLA!S3819)</f>
        <v>COMUNIDAD_</v>
      </c>
      <c r="CS3816" t="str">
        <f>CONCATENATE(PLANILLA!S3819,"_",PLANILLA!T3819)</f>
        <v>_</v>
      </c>
      <c r="ES3816" s="42" t="str">
        <f>IF(AND(PLANILLA!AM3819="",PLANILLA!AN3819=""),"",CONCATENATE(PLANILLA!AM3819,"-",PLANILLA!AN3819))</f>
        <v/>
      </c>
    </row>
    <row r="3817" spans="2:149" x14ac:dyDescent="0.25">
      <c r="B3817" t="str">
        <f>IF(OR(PLANILLA!AJ3820="SI",PLANILLA!AK3820="SI"),"TIEMPO","")</f>
        <v/>
      </c>
      <c r="C3817" t="str">
        <f>IF(OR(PLANILLA!AJ3820="SI",PLANILLA!AK3820="SI"),"DESPLAZAMIENTO_FORZADO","")</f>
        <v/>
      </c>
      <c r="CR3817" t="str">
        <f>CONCATENATE("COMUNIDAD_",PLANILLA!S3820)</f>
        <v>COMUNIDAD_</v>
      </c>
      <c r="CS3817" t="str">
        <f>CONCATENATE(PLANILLA!S3820,"_",PLANILLA!T3820)</f>
        <v>_</v>
      </c>
      <c r="ES3817" s="42" t="str">
        <f>IF(AND(PLANILLA!AM3820="",PLANILLA!AN3820=""),"",CONCATENATE(PLANILLA!AM3820,"-",PLANILLA!AN3820))</f>
        <v/>
      </c>
    </row>
    <row r="3818" spans="2:149" x14ac:dyDescent="0.25">
      <c r="B3818" t="str">
        <f>IF(OR(PLANILLA!AJ3821="SI",PLANILLA!AK3821="SI"),"TIEMPO","")</f>
        <v/>
      </c>
      <c r="C3818" t="str">
        <f>IF(OR(PLANILLA!AJ3821="SI",PLANILLA!AK3821="SI"),"DESPLAZAMIENTO_FORZADO","")</f>
        <v/>
      </c>
      <c r="CR3818" t="str">
        <f>CONCATENATE("COMUNIDAD_",PLANILLA!S3821)</f>
        <v>COMUNIDAD_</v>
      </c>
      <c r="CS3818" t="str">
        <f>CONCATENATE(PLANILLA!S3821,"_",PLANILLA!T3821)</f>
        <v>_</v>
      </c>
      <c r="ES3818" s="42" t="str">
        <f>IF(AND(PLANILLA!AM3821="",PLANILLA!AN3821=""),"",CONCATENATE(PLANILLA!AM3821,"-",PLANILLA!AN3821))</f>
        <v/>
      </c>
    </row>
    <row r="3819" spans="2:149" x14ac:dyDescent="0.25">
      <c r="B3819" t="str">
        <f>IF(OR(PLANILLA!AJ3822="SI",PLANILLA!AK3822="SI"),"TIEMPO","")</f>
        <v/>
      </c>
      <c r="C3819" t="str">
        <f>IF(OR(PLANILLA!AJ3822="SI",PLANILLA!AK3822="SI"),"DESPLAZAMIENTO_FORZADO","")</f>
        <v/>
      </c>
      <c r="CR3819" t="str">
        <f>CONCATENATE("COMUNIDAD_",PLANILLA!S3822)</f>
        <v>COMUNIDAD_</v>
      </c>
      <c r="CS3819" t="str">
        <f>CONCATENATE(PLANILLA!S3822,"_",PLANILLA!T3822)</f>
        <v>_</v>
      </c>
      <c r="ES3819" s="42" t="str">
        <f>IF(AND(PLANILLA!AM3822="",PLANILLA!AN3822=""),"",CONCATENATE(PLANILLA!AM3822,"-",PLANILLA!AN3822))</f>
        <v/>
      </c>
    </row>
    <row r="3820" spans="2:149" x14ac:dyDescent="0.25">
      <c r="B3820" t="str">
        <f>IF(OR(PLANILLA!AJ3823="SI",PLANILLA!AK3823="SI"),"TIEMPO","")</f>
        <v/>
      </c>
      <c r="C3820" t="str">
        <f>IF(OR(PLANILLA!AJ3823="SI",PLANILLA!AK3823="SI"),"DESPLAZAMIENTO_FORZADO","")</f>
        <v/>
      </c>
      <c r="CR3820" t="str">
        <f>CONCATENATE("COMUNIDAD_",PLANILLA!S3823)</f>
        <v>COMUNIDAD_</v>
      </c>
      <c r="CS3820" t="str">
        <f>CONCATENATE(PLANILLA!S3823,"_",PLANILLA!T3823)</f>
        <v>_</v>
      </c>
      <c r="ES3820" s="42" t="str">
        <f>IF(AND(PLANILLA!AM3823="",PLANILLA!AN3823=""),"",CONCATENATE(PLANILLA!AM3823,"-",PLANILLA!AN3823))</f>
        <v/>
      </c>
    </row>
    <row r="3821" spans="2:149" x14ac:dyDescent="0.25">
      <c r="B3821" t="str">
        <f>IF(OR(PLANILLA!AJ3824="SI",PLANILLA!AK3824="SI"),"TIEMPO","")</f>
        <v/>
      </c>
      <c r="C3821" t="str">
        <f>IF(OR(PLANILLA!AJ3824="SI",PLANILLA!AK3824="SI"),"DESPLAZAMIENTO_FORZADO","")</f>
        <v/>
      </c>
      <c r="CR3821" t="str">
        <f>CONCATENATE("COMUNIDAD_",PLANILLA!S3824)</f>
        <v>COMUNIDAD_</v>
      </c>
      <c r="CS3821" t="str">
        <f>CONCATENATE(PLANILLA!S3824,"_",PLANILLA!T3824)</f>
        <v>_</v>
      </c>
      <c r="ES3821" s="42" t="str">
        <f>IF(AND(PLANILLA!AM3824="",PLANILLA!AN3824=""),"",CONCATENATE(PLANILLA!AM3824,"-",PLANILLA!AN3824))</f>
        <v/>
      </c>
    </row>
    <row r="3822" spans="2:149" x14ac:dyDescent="0.25">
      <c r="B3822" t="str">
        <f>IF(OR(PLANILLA!AJ3825="SI",PLANILLA!AK3825="SI"),"TIEMPO","")</f>
        <v/>
      </c>
      <c r="C3822" t="str">
        <f>IF(OR(PLANILLA!AJ3825="SI",PLANILLA!AK3825="SI"),"DESPLAZAMIENTO_FORZADO","")</f>
        <v/>
      </c>
      <c r="CR3822" t="str">
        <f>CONCATENATE("COMUNIDAD_",PLANILLA!S3825)</f>
        <v>COMUNIDAD_</v>
      </c>
      <c r="CS3822" t="str">
        <f>CONCATENATE(PLANILLA!S3825,"_",PLANILLA!T3825)</f>
        <v>_</v>
      </c>
      <c r="ES3822" s="42" t="str">
        <f>IF(AND(PLANILLA!AM3825="",PLANILLA!AN3825=""),"",CONCATENATE(PLANILLA!AM3825,"-",PLANILLA!AN3825))</f>
        <v/>
      </c>
    </row>
    <row r="3823" spans="2:149" x14ac:dyDescent="0.25">
      <c r="B3823" t="str">
        <f>IF(OR(PLANILLA!AJ3826="SI",PLANILLA!AK3826="SI"),"TIEMPO","")</f>
        <v/>
      </c>
      <c r="C3823" t="str">
        <f>IF(OR(PLANILLA!AJ3826="SI",PLANILLA!AK3826="SI"),"DESPLAZAMIENTO_FORZADO","")</f>
        <v/>
      </c>
      <c r="CR3823" t="str">
        <f>CONCATENATE("COMUNIDAD_",PLANILLA!S3826)</f>
        <v>COMUNIDAD_</v>
      </c>
      <c r="CS3823" t="str">
        <f>CONCATENATE(PLANILLA!S3826,"_",PLANILLA!T3826)</f>
        <v>_</v>
      </c>
      <c r="ES3823" s="42" t="str">
        <f>IF(AND(PLANILLA!AM3826="",PLANILLA!AN3826=""),"",CONCATENATE(PLANILLA!AM3826,"-",PLANILLA!AN3826))</f>
        <v/>
      </c>
    </row>
    <row r="3824" spans="2:149" x14ac:dyDescent="0.25">
      <c r="B3824" t="str">
        <f>IF(OR(PLANILLA!AJ3827="SI",PLANILLA!AK3827="SI"),"TIEMPO","")</f>
        <v/>
      </c>
      <c r="C3824" t="str">
        <f>IF(OR(PLANILLA!AJ3827="SI",PLANILLA!AK3827="SI"),"DESPLAZAMIENTO_FORZADO","")</f>
        <v/>
      </c>
      <c r="CR3824" t="str">
        <f>CONCATENATE("COMUNIDAD_",PLANILLA!S3827)</f>
        <v>COMUNIDAD_</v>
      </c>
      <c r="CS3824" t="str">
        <f>CONCATENATE(PLANILLA!S3827,"_",PLANILLA!T3827)</f>
        <v>_</v>
      </c>
      <c r="ES3824" s="42" t="str">
        <f>IF(AND(PLANILLA!AM3827="",PLANILLA!AN3827=""),"",CONCATENATE(PLANILLA!AM3827,"-",PLANILLA!AN3827))</f>
        <v/>
      </c>
    </row>
    <row r="3825" spans="2:149" x14ac:dyDescent="0.25">
      <c r="B3825" t="str">
        <f>IF(OR(PLANILLA!AJ3828="SI",PLANILLA!AK3828="SI"),"TIEMPO","")</f>
        <v/>
      </c>
      <c r="C3825" t="str">
        <f>IF(OR(PLANILLA!AJ3828="SI",PLANILLA!AK3828="SI"),"DESPLAZAMIENTO_FORZADO","")</f>
        <v/>
      </c>
      <c r="CR3825" t="str">
        <f>CONCATENATE("COMUNIDAD_",PLANILLA!S3828)</f>
        <v>COMUNIDAD_</v>
      </c>
      <c r="CS3825" t="str">
        <f>CONCATENATE(PLANILLA!S3828,"_",PLANILLA!T3828)</f>
        <v>_</v>
      </c>
      <c r="ES3825" s="42" t="str">
        <f>IF(AND(PLANILLA!AM3828="",PLANILLA!AN3828=""),"",CONCATENATE(PLANILLA!AM3828,"-",PLANILLA!AN3828))</f>
        <v/>
      </c>
    </row>
    <row r="3826" spans="2:149" x14ac:dyDescent="0.25">
      <c r="B3826" t="str">
        <f>IF(OR(PLANILLA!AJ3829="SI",PLANILLA!AK3829="SI"),"TIEMPO","")</f>
        <v/>
      </c>
      <c r="C3826" t="str">
        <f>IF(OR(PLANILLA!AJ3829="SI",PLANILLA!AK3829="SI"),"DESPLAZAMIENTO_FORZADO","")</f>
        <v/>
      </c>
      <c r="CR3826" t="str">
        <f>CONCATENATE("COMUNIDAD_",PLANILLA!S3829)</f>
        <v>COMUNIDAD_</v>
      </c>
      <c r="CS3826" t="str">
        <f>CONCATENATE(PLANILLA!S3829,"_",PLANILLA!T3829)</f>
        <v>_</v>
      </c>
      <c r="ES3826" s="42" t="str">
        <f>IF(AND(PLANILLA!AM3829="",PLANILLA!AN3829=""),"",CONCATENATE(PLANILLA!AM3829,"-",PLANILLA!AN3829))</f>
        <v/>
      </c>
    </row>
    <row r="3827" spans="2:149" x14ac:dyDescent="0.25">
      <c r="B3827" t="str">
        <f>IF(OR(PLANILLA!AJ3830="SI",PLANILLA!AK3830="SI"),"TIEMPO","")</f>
        <v/>
      </c>
      <c r="C3827" t="str">
        <f>IF(OR(PLANILLA!AJ3830="SI",PLANILLA!AK3830="SI"),"DESPLAZAMIENTO_FORZADO","")</f>
        <v/>
      </c>
      <c r="CR3827" t="str">
        <f>CONCATENATE("COMUNIDAD_",PLANILLA!S3830)</f>
        <v>COMUNIDAD_</v>
      </c>
      <c r="CS3827" t="str">
        <f>CONCATENATE(PLANILLA!S3830,"_",PLANILLA!T3830)</f>
        <v>_</v>
      </c>
      <c r="ES3827" s="42" t="str">
        <f>IF(AND(PLANILLA!AM3830="",PLANILLA!AN3830=""),"",CONCATENATE(PLANILLA!AM3830,"-",PLANILLA!AN3830))</f>
        <v/>
      </c>
    </row>
    <row r="3828" spans="2:149" x14ac:dyDescent="0.25">
      <c r="B3828" t="str">
        <f>IF(OR(PLANILLA!AJ3831="SI",PLANILLA!AK3831="SI"),"TIEMPO","")</f>
        <v/>
      </c>
      <c r="C3828" t="str">
        <f>IF(OR(PLANILLA!AJ3831="SI",PLANILLA!AK3831="SI"),"DESPLAZAMIENTO_FORZADO","")</f>
        <v/>
      </c>
      <c r="CR3828" t="str">
        <f>CONCATENATE("COMUNIDAD_",PLANILLA!S3831)</f>
        <v>COMUNIDAD_</v>
      </c>
      <c r="CS3828" t="str">
        <f>CONCATENATE(PLANILLA!S3831,"_",PLANILLA!T3831)</f>
        <v>_</v>
      </c>
      <c r="ES3828" s="42" t="str">
        <f>IF(AND(PLANILLA!AM3831="",PLANILLA!AN3831=""),"",CONCATENATE(PLANILLA!AM3831,"-",PLANILLA!AN3831))</f>
        <v/>
      </c>
    </row>
    <row r="3829" spans="2:149" x14ac:dyDescent="0.25">
      <c r="B3829" t="str">
        <f>IF(OR(PLANILLA!AJ3832="SI",PLANILLA!AK3832="SI"),"TIEMPO","")</f>
        <v/>
      </c>
      <c r="C3829" t="str">
        <f>IF(OR(PLANILLA!AJ3832="SI",PLANILLA!AK3832="SI"),"DESPLAZAMIENTO_FORZADO","")</f>
        <v/>
      </c>
      <c r="CR3829" t="str">
        <f>CONCATENATE("COMUNIDAD_",PLANILLA!S3832)</f>
        <v>COMUNIDAD_</v>
      </c>
      <c r="CS3829" t="str">
        <f>CONCATENATE(PLANILLA!S3832,"_",PLANILLA!T3832)</f>
        <v>_</v>
      </c>
      <c r="ES3829" s="42" t="str">
        <f>IF(AND(PLANILLA!AM3832="",PLANILLA!AN3832=""),"",CONCATENATE(PLANILLA!AM3832,"-",PLANILLA!AN3832))</f>
        <v/>
      </c>
    </row>
    <row r="3830" spans="2:149" x14ac:dyDescent="0.25">
      <c r="B3830" t="str">
        <f>IF(OR(PLANILLA!AJ3833="SI",PLANILLA!AK3833="SI"),"TIEMPO","")</f>
        <v/>
      </c>
      <c r="C3830" t="str">
        <f>IF(OR(PLANILLA!AJ3833="SI",PLANILLA!AK3833="SI"),"DESPLAZAMIENTO_FORZADO","")</f>
        <v/>
      </c>
      <c r="CR3830" t="str">
        <f>CONCATENATE("COMUNIDAD_",PLANILLA!S3833)</f>
        <v>COMUNIDAD_</v>
      </c>
      <c r="CS3830" t="str">
        <f>CONCATENATE(PLANILLA!S3833,"_",PLANILLA!T3833)</f>
        <v>_</v>
      </c>
      <c r="ES3830" s="42" t="str">
        <f>IF(AND(PLANILLA!AM3833="",PLANILLA!AN3833=""),"",CONCATENATE(PLANILLA!AM3833,"-",PLANILLA!AN3833))</f>
        <v/>
      </c>
    </row>
    <row r="3831" spans="2:149" x14ac:dyDescent="0.25">
      <c r="B3831" t="str">
        <f>IF(OR(PLANILLA!AJ3834="SI",PLANILLA!AK3834="SI"),"TIEMPO","")</f>
        <v/>
      </c>
      <c r="C3831" t="str">
        <f>IF(OR(PLANILLA!AJ3834="SI",PLANILLA!AK3834="SI"),"DESPLAZAMIENTO_FORZADO","")</f>
        <v/>
      </c>
      <c r="CR3831" t="str">
        <f>CONCATENATE("COMUNIDAD_",PLANILLA!S3834)</f>
        <v>COMUNIDAD_</v>
      </c>
      <c r="CS3831" t="str">
        <f>CONCATENATE(PLANILLA!S3834,"_",PLANILLA!T3834)</f>
        <v>_</v>
      </c>
      <c r="ES3831" s="42" t="str">
        <f>IF(AND(PLANILLA!AM3834="",PLANILLA!AN3834=""),"",CONCATENATE(PLANILLA!AM3834,"-",PLANILLA!AN3834))</f>
        <v/>
      </c>
    </row>
    <row r="3832" spans="2:149" x14ac:dyDescent="0.25">
      <c r="B3832" t="str">
        <f>IF(OR(PLANILLA!AJ3835="SI",PLANILLA!AK3835="SI"),"TIEMPO","")</f>
        <v/>
      </c>
      <c r="C3832" t="str">
        <f>IF(OR(PLANILLA!AJ3835="SI",PLANILLA!AK3835="SI"),"DESPLAZAMIENTO_FORZADO","")</f>
        <v/>
      </c>
      <c r="CR3832" t="str">
        <f>CONCATENATE("COMUNIDAD_",PLANILLA!S3835)</f>
        <v>COMUNIDAD_</v>
      </c>
      <c r="CS3832" t="str">
        <f>CONCATENATE(PLANILLA!S3835,"_",PLANILLA!T3835)</f>
        <v>_</v>
      </c>
      <c r="ES3832" s="42" t="str">
        <f>IF(AND(PLANILLA!AM3835="",PLANILLA!AN3835=""),"",CONCATENATE(PLANILLA!AM3835,"-",PLANILLA!AN3835))</f>
        <v/>
      </c>
    </row>
    <row r="3833" spans="2:149" x14ac:dyDescent="0.25">
      <c r="B3833" t="str">
        <f>IF(OR(PLANILLA!AJ3836="SI",PLANILLA!AK3836="SI"),"TIEMPO","")</f>
        <v/>
      </c>
      <c r="C3833" t="str">
        <f>IF(OR(PLANILLA!AJ3836="SI",PLANILLA!AK3836="SI"),"DESPLAZAMIENTO_FORZADO","")</f>
        <v/>
      </c>
      <c r="CR3833" t="str">
        <f>CONCATENATE("COMUNIDAD_",PLANILLA!S3836)</f>
        <v>COMUNIDAD_</v>
      </c>
      <c r="CS3833" t="str">
        <f>CONCATENATE(PLANILLA!S3836,"_",PLANILLA!T3836)</f>
        <v>_</v>
      </c>
      <c r="ES3833" s="42" t="str">
        <f>IF(AND(PLANILLA!AM3836="",PLANILLA!AN3836=""),"",CONCATENATE(PLANILLA!AM3836,"-",PLANILLA!AN3836))</f>
        <v/>
      </c>
    </row>
    <row r="3834" spans="2:149" x14ac:dyDescent="0.25">
      <c r="B3834" t="str">
        <f>IF(OR(PLANILLA!AJ3837="SI",PLANILLA!AK3837="SI"),"TIEMPO","")</f>
        <v/>
      </c>
      <c r="C3834" t="str">
        <f>IF(OR(PLANILLA!AJ3837="SI",PLANILLA!AK3837="SI"),"DESPLAZAMIENTO_FORZADO","")</f>
        <v/>
      </c>
      <c r="CR3834" t="str">
        <f>CONCATENATE("COMUNIDAD_",PLANILLA!S3837)</f>
        <v>COMUNIDAD_</v>
      </c>
      <c r="CS3834" t="str">
        <f>CONCATENATE(PLANILLA!S3837,"_",PLANILLA!T3837)</f>
        <v>_</v>
      </c>
      <c r="ES3834" s="42" t="str">
        <f>IF(AND(PLANILLA!AM3837="",PLANILLA!AN3837=""),"",CONCATENATE(PLANILLA!AM3837,"-",PLANILLA!AN3837))</f>
        <v/>
      </c>
    </row>
    <row r="3835" spans="2:149" x14ac:dyDescent="0.25">
      <c r="B3835" t="str">
        <f>IF(OR(PLANILLA!AJ3838="SI",PLANILLA!AK3838="SI"),"TIEMPO","")</f>
        <v/>
      </c>
      <c r="C3835" t="str">
        <f>IF(OR(PLANILLA!AJ3838="SI",PLANILLA!AK3838="SI"),"DESPLAZAMIENTO_FORZADO","")</f>
        <v/>
      </c>
      <c r="CR3835" t="str">
        <f>CONCATENATE("COMUNIDAD_",PLANILLA!S3838)</f>
        <v>COMUNIDAD_</v>
      </c>
      <c r="CS3835" t="str">
        <f>CONCATENATE(PLANILLA!S3838,"_",PLANILLA!T3838)</f>
        <v>_</v>
      </c>
      <c r="ES3835" s="42" t="str">
        <f>IF(AND(PLANILLA!AM3838="",PLANILLA!AN3838=""),"",CONCATENATE(PLANILLA!AM3838,"-",PLANILLA!AN3838))</f>
        <v/>
      </c>
    </row>
    <row r="3836" spans="2:149" x14ac:dyDescent="0.25">
      <c r="B3836" t="str">
        <f>IF(OR(PLANILLA!AJ3839="SI",PLANILLA!AK3839="SI"),"TIEMPO","")</f>
        <v/>
      </c>
      <c r="C3836" t="str">
        <f>IF(OR(PLANILLA!AJ3839="SI",PLANILLA!AK3839="SI"),"DESPLAZAMIENTO_FORZADO","")</f>
        <v/>
      </c>
      <c r="CR3836" t="str">
        <f>CONCATENATE("COMUNIDAD_",PLANILLA!S3839)</f>
        <v>COMUNIDAD_</v>
      </c>
      <c r="CS3836" t="str">
        <f>CONCATENATE(PLANILLA!S3839,"_",PLANILLA!T3839)</f>
        <v>_</v>
      </c>
      <c r="ES3836" s="42" t="str">
        <f>IF(AND(PLANILLA!AM3839="",PLANILLA!AN3839=""),"",CONCATENATE(PLANILLA!AM3839,"-",PLANILLA!AN3839))</f>
        <v/>
      </c>
    </row>
    <row r="3837" spans="2:149" x14ac:dyDescent="0.25">
      <c r="B3837" t="str">
        <f>IF(OR(PLANILLA!AJ3840="SI",PLANILLA!AK3840="SI"),"TIEMPO","")</f>
        <v/>
      </c>
      <c r="C3837" t="str">
        <f>IF(OR(PLANILLA!AJ3840="SI",PLANILLA!AK3840="SI"),"DESPLAZAMIENTO_FORZADO","")</f>
        <v/>
      </c>
      <c r="CR3837" t="str">
        <f>CONCATENATE("COMUNIDAD_",PLANILLA!S3840)</f>
        <v>COMUNIDAD_</v>
      </c>
      <c r="CS3837" t="str">
        <f>CONCATENATE(PLANILLA!S3840,"_",PLANILLA!T3840)</f>
        <v>_</v>
      </c>
      <c r="ES3837" s="42" t="str">
        <f>IF(AND(PLANILLA!AM3840="",PLANILLA!AN3840=""),"",CONCATENATE(PLANILLA!AM3840,"-",PLANILLA!AN3840))</f>
        <v/>
      </c>
    </row>
    <row r="3838" spans="2:149" x14ac:dyDescent="0.25">
      <c r="B3838" t="str">
        <f>IF(OR(PLANILLA!AJ3841="SI",PLANILLA!AK3841="SI"),"TIEMPO","")</f>
        <v/>
      </c>
      <c r="C3838" t="str">
        <f>IF(OR(PLANILLA!AJ3841="SI",PLANILLA!AK3841="SI"),"DESPLAZAMIENTO_FORZADO","")</f>
        <v/>
      </c>
      <c r="CR3838" t="str">
        <f>CONCATENATE("COMUNIDAD_",PLANILLA!S3841)</f>
        <v>COMUNIDAD_</v>
      </c>
      <c r="CS3838" t="str">
        <f>CONCATENATE(PLANILLA!S3841,"_",PLANILLA!T3841)</f>
        <v>_</v>
      </c>
      <c r="ES3838" s="42" t="str">
        <f>IF(AND(PLANILLA!AM3841="",PLANILLA!AN3841=""),"",CONCATENATE(PLANILLA!AM3841,"-",PLANILLA!AN3841))</f>
        <v/>
      </c>
    </row>
    <row r="3839" spans="2:149" x14ac:dyDescent="0.25">
      <c r="B3839" t="str">
        <f>IF(OR(PLANILLA!AJ3842="SI",PLANILLA!AK3842="SI"),"TIEMPO","")</f>
        <v/>
      </c>
      <c r="C3839" t="str">
        <f>IF(OR(PLANILLA!AJ3842="SI",PLANILLA!AK3842="SI"),"DESPLAZAMIENTO_FORZADO","")</f>
        <v/>
      </c>
      <c r="CR3839" t="str">
        <f>CONCATENATE("COMUNIDAD_",PLANILLA!S3842)</f>
        <v>COMUNIDAD_</v>
      </c>
      <c r="CS3839" t="str">
        <f>CONCATENATE(PLANILLA!S3842,"_",PLANILLA!T3842)</f>
        <v>_</v>
      </c>
      <c r="ES3839" s="42" t="str">
        <f>IF(AND(PLANILLA!AM3842="",PLANILLA!AN3842=""),"",CONCATENATE(PLANILLA!AM3842,"-",PLANILLA!AN3842))</f>
        <v/>
      </c>
    </row>
    <row r="3840" spans="2:149" x14ac:dyDescent="0.25">
      <c r="B3840" t="str">
        <f>IF(OR(PLANILLA!AJ3843="SI",PLANILLA!AK3843="SI"),"TIEMPO","")</f>
        <v/>
      </c>
      <c r="C3840" t="str">
        <f>IF(OR(PLANILLA!AJ3843="SI",PLANILLA!AK3843="SI"),"DESPLAZAMIENTO_FORZADO","")</f>
        <v/>
      </c>
      <c r="CR3840" t="str">
        <f>CONCATENATE("COMUNIDAD_",PLANILLA!S3843)</f>
        <v>COMUNIDAD_</v>
      </c>
      <c r="CS3840" t="str">
        <f>CONCATENATE(PLANILLA!S3843,"_",PLANILLA!T3843)</f>
        <v>_</v>
      </c>
      <c r="ES3840" s="42" t="str">
        <f>IF(AND(PLANILLA!AM3843="",PLANILLA!AN3843=""),"",CONCATENATE(PLANILLA!AM3843,"-",PLANILLA!AN3843))</f>
        <v/>
      </c>
    </row>
    <row r="3841" spans="2:149" x14ac:dyDescent="0.25">
      <c r="B3841" t="str">
        <f>IF(OR(PLANILLA!AJ3844="SI",PLANILLA!AK3844="SI"),"TIEMPO","")</f>
        <v/>
      </c>
      <c r="C3841" t="str">
        <f>IF(OR(PLANILLA!AJ3844="SI",PLANILLA!AK3844="SI"),"DESPLAZAMIENTO_FORZADO","")</f>
        <v/>
      </c>
      <c r="CR3841" t="str">
        <f>CONCATENATE("COMUNIDAD_",PLANILLA!S3844)</f>
        <v>COMUNIDAD_</v>
      </c>
      <c r="CS3841" t="str">
        <f>CONCATENATE(PLANILLA!S3844,"_",PLANILLA!T3844)</f>
        <v>_</v>
      </c>
      <c r="ES3841" s="42" t="str">
        <f>IF(AND(PLANILLA!AM3844="",PLANILLA!AN3844=""),"",CONCATENATE(PLANILLA!AM3844,"-",PLANILLA!AN3844))</f>
        <v/>
      </c>
    </row>
    <row r="3842" spans="2:149" x14ac:dyDescent="0.25">
      <c r="B3842" t="str">
        <f>IF(OR(PLANILLA!AJ3845="SI",PLANILLA!AK3845="SI"),"TIEMPO","")</f>
        <v/>
      </c>
      <c r="C3842" t="str">
        <f>IF(OR(PLANILLA!AJ3845="SI",PLANILLA!AK3845="SI"),"DESPLAZAMIENTO_FORZADO","")</f>
        <v/>
      </c>
      <c r="CR3842" t="str">
        <f>CONCATENATE("COMUNIDAD_",PLANILLA!S3845)</f>
        <v>COMUNIDAD_</v>
      </c>
      <c r="CS3842" t="str">
        <f>CONCATENATE(PLANILLA!S3845,"_",PLANILLA!T3845)</f>
        <v>_</v>
      </c>
      <c r="ES3842" s="42" t="str">
        <f>IF(AND(PLANILLA!AM3845="",PLANILLA!AN3845=""),"",CONCATENATE(PLANILLA!AM3845,"-",PLANILLA!AN3845))</f>
        <v/>
      </c>
    </row>
    <row r="3843" spans="2:149" x14ac:dyDescent="0.25">
      <c r="B3843" t="str">
        <f>IF(OR(PLANILLA!AJ3846="SI",PLANILLA!AK3846="SI"),"TIEMPO","")</f>
        <v/>
      </c>
      <c r="C3843" t="str">
        <f>IF(OR(PLANILLA!AJ3846="SI",PLANILLA!AK3846="SI"),"DESPLAZAMIENTO_FORZADO","")</f>
        <v/>
      </c>
      <c r="CR3843" t="str">
        <f>CONCATENATE("COMUNIDAD_",PLANILLA!S3846)</f>
        <v>COMUNIDAD_</v>
      </c>
      <c r="CS3843" t="str">
        <f>CONCATENATE(PLANILLA!S3846,"_",PLANILLA!T3846)</f>
        <v>_</v>
      </c>
      <c r="ES3843" s="42" t="str">
        <f>IF(AND(PLANILLA!AM3846="",PLANILLA!AN3846=""),"",CONCATENATE(PLANILLA!AM3846,"-",PLANILLA!AN3846))</f>
        <v/>
      </c>
    </row>
    <row r="3844" spans="2:149" x14ac:dyDescent="0.25">
      <c r="B3844" t="str">
        <f>IF(OR(PLANILLA!AJ3847="SI",PLANILLA!AK3847="SI"),"TIEMPO","")</f>
        <v/>
      </c>
      <c r="C3844" t="str">
        <f>IF(OR(PLANILLA!AJ3847="SI",PLANILLA!AK3847="SI"),"DESPLAZAMIENTO_FORZADO","")</f>
        <v/>
      </c>
      <c r="CR3844" t="str">
        <f>CONCATENATE("COMUNIDAD_",PLANILLA!S3847)</f>
        <v>COMUNIDAD_</v>
      </c>
      <c r="CS3844" t="str">
        <f>CONCATENATE(PLANILLA!S3847,"_",PLANILLA!T3847)</f>
        <v>_</v>
      </c>
      <c r="ES3844" s="42" t="str">
        <f>IF(AND(PLANILLA!AM3847="",PLANILLA!AN3847=""),"",CONCATENATE(PLANILLA!AM3847,"-",PLANILLA!AN3847))</f>
        <v/>
      </c>
    </row>
    <row r="3845" spans="2:149" x14ac:dyDescent="0.25">
      <c r="B3845" t="str">
        <f>IF(OR(PLANILLA!AJ3848="SI",PLANILLA!AK3848="SI"),"TIEMPO","")</f>
        <v/>
      </c>
      <c r="C3845" t="str">
        <f>IF(OR(PLANILLA!AJ3848="SI",PLANILLA!AK3848="SI"),"DESPLAZAMIENTO_FORZADO","")</f>
        <v/>
      </c>
      <c r="CR3845" t="str">
        <f>CONCATENATE("COMUNIDAD_",PLANILLA!S3848)</f>
        <v>COMUNIDAD_</v>
      </c>
      <c r="CS3845" t="str">
        <f>CONCATENATE(PLANILLA!S3848,"_",PLANILLA!T3848)</f>
        <v>_</v>
      </c>
      <c r="ES3845" s="42" t="str">
        <f>IF(AND(PLANILLA!AM3848="",PLANILLA!AN3848=""),"",CONCATENATE(PLANILLA!AM3848,"-",PLANILLA!AN3848))</f>
        <v/>
      </c>
    </row>
    <row r="3846" spans="2:149" x14ac:dyDescent="0.25">
      <c r="B3846" t="str">
        <f>IF(OR(PLANILLA!AJ3849="SI",PLANILLA!AK3849="SI"),"TIEMPO","")</f>
        <v/>
      </c>
      <c r="C3846" t="str">
        <f>IF(OR(PLANILLA!AJ3849="SI",PLANILLA!AK3849="SI"),"DESPLAZAMIENTO_FORZADO","")</f>
        <v/>
      </c>
      <c r="CR3846" t="str">
        <f>CONCATENATE("COMUNIDAD_",PLANILLA!S3849)</f>
        <v>COMUNIDAD_</v>
      </c>
      <c r="CS3846" t="str">
        <f>CONCATENATE(PLANILLA!S3849,"_",PLANILLA!T3849)</f>
        <v>_</v>
      </c>
      <c r="ES3846" s="42" t="str">
        <f>IF(AND(PLANILLA!AM3849="",PLANILLA!AN3849=""),"",CONCATENATE(PLANILLA!AM3849,"-",PLANILLA!AN3849))</f>
        <v/>
      </c>
    </row>
    <row r="3847" spans="2:149" x14ac:dyDescent="0.25">
      <c r="B3847" t="str">
        <f>IF(OR(PLANILLA!AJ3850="SI",PLANILLA!AK3850="SI"),"TIEMPO","")</f>
        <v/>
      </c>
      <c r="C3847" t="str">
        <f>IF(OR(PLANILLA!AJ3850="SI",PLANILLA!AK3850="SI"),"DESPLAZAMIENTO_FORZADO","")</f>
        <v/>
      </c>
      <c r="CR3847" t="str">
        <f>CONCATENATE("COMUNIDAD_",PLANILLA!S3850)</f>
        <v>COMUNIDAD_</v>
      </c>
      <c r="CS3847" t="str">
        <f>CONCATENATE(PLANILLA!S3850,"_",PLANILLA!T3850)</f>
        <v>_</v>
      </c>
      <c r="ES3847" s="42" t="str">
        <f>IF(AND(PLANILLA!AM3850="",PLANILLA!AN3850=""),"",CONCATENATE(PLANILLA!AM3850,"-",PLANILLA!AN3850))</f>
        <v/>
      </c>
    </row>
    <row r="3848" spans="2:149" x14ac:dyDescent="0.25">
      <c r="B3848" t="str">
        <f>IF(OR(PLANILLA!AJ3851="SI",PLANILLA!AK3851="SI"),"TIEMPO","")</f>
        <v/>
      </c>
      <c r="C3848" t="str">
        <f>IF(OR(PLANILLA!AJ3851="SI",PLANILLA!AK3851="SI"),"DESPLAZAMIENTO_FORZADO","")</f>
        <v/>
      </c>
      <c r="CR3848" t="str">
        <f>CONCATENATE("COMUNIDAD_",PLANILLA!S3851)</f>
        <v>COMUNIDAD_</v>
      </c>
      <c r="CS3848" t="str">
        <f>CONCATENATE(PLANILLA!S3851,"_",PLANILLA!T3851)</f>
        <v>_</v>
      </c>
      <c r="ES3848" s="42" t="str">
        <f>IF(AND(PLANILLA!AM3851="",PLANILLA!AN3851=""),"",CONCATENATE(PLANILLA!AM3851,"-",PLANILLA!AN3851))</f>
        <v/>
      </c>
    </row>
    <row r="3849" spans="2:149" x14ac:dyDescent="0.25">
      <c r="B3849" t="str">
        <f>IF(OR(PLANILLA!AJ3852="SI",PLANILLA!AK3852="SI"),"TIEMPO","")</f>
        <v/>
      </c>
      <c r="C3849" t="str">
        <f>IF(OR(PLANILLA!AJ3852="SI",PLANILLA!AK3852="SI"),"DESPLAZAMIENTO_FORZADO","")</f>
        <v/>
      </c>
      <c r="CR3849" t="str">
        <f>CONCATENATE("COMUNIDAD_",PLANILLA!S3852)</f>
        <v>COMUNIDAD_</v>
      </c>
      <c r="CS3849" t="str">
        <f>CONCATENATE(PLANILLA!S3852,"_",PLANILLA!T3852)</f>
        <v>_</v>
      </c>
      <c r="ES3849" s="42" t="str">
        <f>IF(AND(PLANILLA!AM3852="",PLANILLA!AN3852=""),"",CONCATENATE(PLANILLA!AM3852,"-",PLANILLA!AN3852))</f>
        <v/>
      </c>
    </row>
    <row r="3850" spans="2:149" x14ac:dyDescent="0.25">
      <c r="B3850" t="str">
        <f>IF(OR(PLANILLA!AJ3853="SI",PLANILLA!AK3853="SI"),"TIEMPO","")</f>
        <v/>
      </c>
      <c r="C3850" t="str">
        <f>IF(OR(PLANILLA!AJ3853="SI",PLANILLA!AK3853="SI"),"DESPLAZAMIENTO_FORZADO","")</f>
        <v/>
      </c>
      <c r="CR3850" t="str">
        <f>CONCATENATE("COMUNIDAD_",PLANILLA!S3853)</f>
        <v>COMUNIDAD_</v>
      </c>
      <c r="CS3850" t="str">
        <f>CONCATENATE(PLANILLA!S3853,"_",PLANILLA!T3853)</f>
        <v>_</v>
      </c>
      <c r="ES3850" s="42" t="str">
        <f>IF(AND(PLANILLA!AM3853="",PLANILLA!AN3853=""),"",CONCATENATE(PLANILLA!AM3853,"-",PLANILLA!AN3853))</f>
        <v/>
      </c>
    </row>
    <row r="3851" spans="2:149" x14ac:dyDescent="0.25">
      <c r="B3851" t="str">
        <f>IF(OR(PLANILLA!AJ3854="SI",PLANILLA!AK3854="SI"),"TIEMPO","")</f>
        <v/>
      </c>
      <c r="C3851" t="str">
        <f>IF(OR(PLANILLA!AJ3854="SI",PLANILLA!AK3854="SI"),"DESPLAZAMIENTO_FORZADO","")</f>
        <v/>
      </c>
      <c r="CR3851" t="str">
        <f>CONCATENATE("COMUNIDAD_",PLANILLA!S3854)</f>
        <v>COMUNIDAD_</v>
      </c>
      <c r="CS3851" t="str">
        <f>CONCATENATE(PLANILLA!S3854,"_",PLANILLA!T3854)</f>
        <v>_</v>
      </c>
      <c r="ES3851" s="42" t="str">
        <f>IF(AND(PLANILLA!AM3854="",PLANILLA!AN3854=""),"",CONCATENATE(PLANILLA!AM3854,"-",PLANILLA!AN3854))</f>
        <v/>
      </c>
    </row>
    <row r="3852" spans="2:149" x14ac:dyDescent="0.25">
      <c r="B3852" t="str">
        <f>IF(OR(PLANILLA!AJ3855="SI",PLANILLA!AK3855="SI"),"TIEMPO","")</f>
        <v/>
      </c>
      <c r="C3852" t="str">
        <f>IF(OR(PLANILLA!AJ3855="SI",PLANILLA!AK3855="SI"),"DESPLAZAMIENTO_FORZADO","")</f>
        <v/>
      </c>
      <c r="CR3852" t="str">
        <f>CONCATENATE("COMUNIDAD_",PLANILLA!S3855)</f>
        <v>COMUNIDAD_</v>
      </c>
      <c r="CS3852" t="str">
        <f>CONCATENATE(PLANILLA!S3855,"_",PLANILLA!T3855)</f>
        <v>_</v>
      </c>
      <c r="ES3852" s="42" t="str">
        <f>IF(AND(PLANILLA!AM3855="",PLANILLA!AN3855=""),"",CONCATENATE(PLANILLA!AM3855,"-",PLANILLA!AN3855))</f>
        <v/>
      </c>
    </row>
    <row r="3853" spans="2:149" x14ac:dyDescent="0.25">
      <c r="B3853" t="str">
        <f>IF(OR(PLANILLA!AJ3856="SI",PLANILLA!AK3856="SI"),"TIEMPO","")</f>
        <v/>
      </c>
      <c r="C3853" t="str">
        <f>IF(OR(PLANILLA!AJ3856="SI",PLANILLA!AK3856="SI"),"DESPLAZAMIENTO_FORZADO","")</f>
        <v/>
      </c>
      <c r="CR3853" t="str">
        <f>CONCATENATE("COMUNIDAD_",PLANILLA!S3856)</f>
        <v>COMUNIDAD_</v>
      </c>
      <c r="CS3853" t="str">
        <f>CONCATENATE(PLANILLA!S3856,"_",PLANILLA!T3856)</f>
        <v>_</v>
      </c>
      <c r="ES3853" s="42" t="str">
        <f>IF(AND(PLANILLA!AM3856="",PLANILLA!AN3856=""),"",CONCATENATE(PLANILLA!AM3856,"-",PLANILLA!AN3856))</f>
        <v/>
      </c>
    </row>
    <row r="3854" spans="2:149" x14ac:dyDescent="0.25">
      <c r="B3854" t="str">
        <f>IF(OR(PLANILLA!AJ3857="SI",PLANILLA!AK3857="SI"),"TIEMPO","")</f>
        <v/>
      </c>
      <c r="C3854" t="str">
        <f>IF(OR(PLANILLA!AJ3857="SI",PLANILLA!AK3857="SI"),"DESPLAZAMIENTO_FORZADO","")</f>
        <v/>
      </c>
      <c r="CR3854" t="str">
        <f>CONCATENATE("COMUNIDAD_",PLANILLA!S3857)</f>
        <v>COMUNIDAD_</v>
      </c>
      <c r="CS3854" t="str">
        <f>CONCATENATE(PLANILLA!S3857,"_",PLANILLA!T3857)</f>
        <v>_</v>
      </c>
      <c r="ES3854" s="42" t="str">
        <f>IF(AND(PLANILLA!AM3857="",PLANILLA!AN3857=""),"",CONCATENATE(PLANILLA!AM3857,"-",PLANILLA!AN3857))</f>
        <v/>
      </c>
    </row>
    <row r="3855" spans="2:149" x14ac:dyDescent="0.25">
      <c r="B3855" t="str">
        <f>IF(OR(PLANILLA!AJ3858="SI",PLANILLA!AK3858="SI"),"TIEMPO","")</f>
        <v/>
      </c>
      <c r="C3855" t="str">
        <f>IF(OR(PLANILLA!AJ3858="SI",PLANILLA!AK3858="SI"),"DESPLAZAMIENTO_FORZADO","")</f>
        <v/>
      </c>
      <c r="CR3855" t="str">
        <f>CONCATENATE("COMUNIDAD_",PLANILLA!S3858)</f>
        <v>COMUNIDAD_</v>
      </c>
      <c r="CS3855" t="str">
        <f>CONCATENATE(PLANILLA!S3858,"_",PLANILLA!T3858)</f>
        <v>_</v>
      </c>
      <c r="ES3855" s="42" t="str">
        <f>IF(AND(PLANILLA!AM3858="",PLANILLA!AN3858=""),"",CONCATENATE(PLANILLA!AM3858,"-",PLANILLA!AN3858))</f>
        <v/>
      </c>
    </row>
    <row r="3856" spans="2:149" x14ac:dyDescent="0.25">
      <c r="B3856" t="str">
        <f>IF(OR(PLANILLA!AJ3859="SI",PLANILLA!AK3859="SI"),"TIEMPO","")</f>
        <v/>
      </c>
      <c r="C3856" t="str">
        <f>IF(OR(PLANILLA!AJ3859="SI",PLANILLA!AK3859="SI"),"DESPLAZAMIENTO_FORZADO","")</f>
        <v/>
      </c>
      <c r="CR3856" t="str">
        <f>CONCATENATE("COMUNIDAD_",PLANILLA!S3859)</f>
        <v>COMUNIDAD_</v>
      </c>
      <c r="CS3856" t="str">
        <f>CONCATENATE(PLANILLA!S3859,"_",PLANILLA!T3859)</f>
        <v>_</v>
      </c>
      <c r="ES3856" s="42" t="str">
        <f>IF(AND(PLANILLA!AM3859="",PLANILLA!AN3859=""),"",CONCATENATE(PLANILLA!AM3859,"-",PLANILLA!AN3859))</f>
        <v/>
      </c>
    </row>
    <row r="3857" spans="2:149" x14ac:dyDescent="0.25">
      <c r="B3857" t="str">
        <f>IF(OR(PLANILLA!AJ3860="SI",PLANILLA!AK3860="SI"),"TIEMPO","")</f>
        <v/>
      </c>
      <c r="C3857" t="str">
        <f>IF(OR(PLANILLA!AJ3860="SI",PLANILLA!AK3860="SI"),"DESPLAZAMIENTO_FORZADO","")</f>
        <v/>
      </c>
      <c r="CR3857" t="str">
        <f>CONCATENATE("COMUNIDAD_",PLANILLA!S3860)</f>
        <v>COMUNIDAD_</v>
      </c>
      <c r="CS3857" t="str">
        <f>CONCATENATE(PLANILLA!S3860,"_",PLANILLA!T3860)</f>
        <v>_</v>
      </c>
      <c r="ES3857" s="42" t="str">
        <f>IF(AND(PLANILLA!AM3860="",PLANILLA!AN3860=""),"",CONCATENATE(PLANILLA!AM3860,"-",PLANILLA!AN3860))</f>
        <v/>
      </c>
    </row>
    <row r="3858" spans="2:149" x14ac:dyDescent="0.25">
      <c r="B3858" t="str">
        <f>IF(OR(PLANILLA!AJ3861="SI",PLANILLA!AK3861="SI"),"TIEMPO","")</f>
        <v/>
      </c>
      <c r="C3858" t="str">
        <f>IF(OR(PLANILLA!AJ3861="SI",PLANILLA!AK3861="SI"),"DESPLAZAMIENTO_FORZADO","")</f>
        <v/>
      </c>
      <c r="CR3858" t="str">
        <f>CONCATENATE("COMUNIDAD_",PLANILLA!S3861)</f>
        <v>COMUNIDAD_</v>
      </c>
      <c r="CS3858" t="str">
        <f>CONCATENATE(PLANILLA!S3861,"_",PLANILLA!T3861)</f>
        <v>_</v>
      </c>
      <c r="ES3858" s="42" t="str">
        <f>IF(AND(PLANILLA!AM3861="",PLANILLA!AN3861=""),"",CONCATENATE(PLANILLA!AM3861,"-",PLANILLA!AN3861))</f>
        <v/>
      </c>
    </row>
    <row r="3859" spans="2:149" x14ac:dyDescent="0.25">
      <c r="B3859" t="str">
        <f>IF(OR(PLANILLA!AJ3862="SI",PLANILLA!AK3862="SI"),"TIEMPO","")</f>
        <v/>
      </c>
      <c r="C3859" t="str">
        <f>IF(OR(PLANILLA!AJ3862="SI",PLANILLA!AK3862="SI"),"DESPLAZAMIENTO_FORZADO","")</f>
        <v/>
      </c>
      <c r="CR3859" t="str">
        <f>CONCATENATE("COMUNIDAD_",PLANILLA!S3862)</f>
        <v>COMUNIDAD_</v>
      </c>
      <c r="CS3859" t="str">
        <f>CONCATENATE(PLANILLA!S3862,"_",PLANILLA!T3862)</f>
        <v>_</v>
      </c>
      <c r="ES3859" s="42" t="str">
        <f>IF(AND(PLANILLA!AM3862="",PLANILLA!AN3862=""),"",CONCATENATE(PLANILLA!AM3862,"-",PLANILLA!AN3862))</f>
        <v/>
      </c>
    </row>
    <row r="3860" spans="2:149" x14ac:dyDescent="0.25">
      <c r="B3860" t="str">
        <f>IF(OR(PLANILLA!AJ3863="SI",PLANILLA!AK3863="SI"),"TIEMPO","")</f>
        <v/>
      </c>
      <c r="C3860" t="str">
        <f>IF(OR(PLANILLA!AJ3863="SI",PLANILLA!AK3863="SI"),"DESPLAZAMIENTO_FORZADO","")</f>
        <v/>
      </c>
      <c r="CR3860" t="str">
        <f>CONCATENATE("COMUNIDAD_",PLANILLA!S3863)</f>
        <v>COMUNIDAD_</v>
      </c>
      <c r="CS3860" t="str">
        <f>CONCATENATE(PLANILLA!S3863,"_",PLANILLA!T3863)</f>
        <v>_</v>
      </c>
      <c r="ES3860" s="42" t="str">
        <f>IF(AND(PLANILLA!AM3863="",PLANILLA!AN3863=""),"",CONCATENATE(PLANILLA!AM3863,"-",PLANILLA!AN3863))</f>
        <v/>
      </c>
    </row>
    <row r="3861" spans="2:149" x14ac:dyDescent="0.25">
      <c r="B3861" t="str">
        <f>IF(OR(PLANILLA!AJ3864="SI",PLANILLA!AK3864="SI"),"TIEMPO","")</f>
        <v/>
      </c>
      <c r="C3861" t="str">
        <f>IF(OR(PLANILLA!AJ3864="SI",PLANILLA!AK3864="SI"),"DESPLAZAMIENTO_FORZADO","")</f>
        <v/>
      </c>
      <c r="CR3861" t="str">
        <f>CONCATENATE("COMUNIDAD_",PLANILLA!S3864)</f>
        <v>COMUNIDAD_</v>
      </c>
      <c r="CS3861" t="str">
        <f>CONCATENATE(PLANILLA!S3864,"_",PLANILLA!T3864)</f>
        <v>_</v>
      </c>
      <c r="ES3861" s="42" t="str">
        <f>IF(AND(PLANILLA!AM3864="",PLANILLA!AN3864=""),"",CONCATENATE(PLANILLA!AM3864,"-",PLANILLA!AN3864))</f>
        <v/>
      </c>
    </row>
    <row r="3862" spans="2:149" x14ac:dyDescent="0.25">
      <c r="B3862" t="str">
        <f>IF(OR(PLANILLA!AJ3865="SI",PLANILLA!AK3865="SI"),"TIEMPO","")</f>
        <v/>
      </c>
      <c r="C3862" t="str">
        <f>IF(OR(PLANILLA!AJ3865="SI",PLANILLA!AK3865="SI"),"DESPLAZAMIENTO_FORZADO","")</f>
        <v/>
      </c>
      <c r="CR3862" t="str">
        <f>CONCATENATE("COMUNIDAD_",PLANILLA!S3865)</f>
        <v>COMUNIDAD_</v>
      </c>
      <c r="CS3862" t="str">
        <f>CONCATENATE(PLANILLA!S3865,"_",PLANILLA!T3865)</f>
        <v>_</v>
      </c>
      <c r="ES3862" s="42" t="str">
        <f>IF(AND(PLANILLA!AM3865="",PLANILLA!AN3865=""),"",CONCATENATE(PLANILLA!AM3865,"-",PLANILLA!AN3865))</f>
        <v/>
      </c>
    </row>
    <row r="3863" spans="2:149" x14ac:dyDescent="0.25">
      <c r="B3863" t="str">
        <f>IF(OR(PLANILLA!AJ3866="SI",PLANILLA!AK3866="SI"),"TIEMPO","")</f>
        <v/>
      </c>
      <c r="C3863" t="str">
        <f>IF(OR(PLANILLA!AJ3866="SI",PLANILLA!AK3866="SI"),"DESPLAZAMIENTO_FORZADO","")</f>
        <v/>
      </c>
      <c r="CR3863" t="str">
        <f>CONCATENATE("COMUNIDAD_",PLANILLA!S3866)</f>
        <v>COMUNIDAD_</v>
      </c>
      <c r="CS3863" t="str">
        <f>CONCATENATE(PLANILLA!S3866,"_",PLANILLA!T3866)</f>
        <v>_</v>
      </c>
      <c r="ES3863" s="42" t="str">
        <f>IF(AND(PLANILLA!AM3866="",PLANILLA!AN3866=""),"",CONCATENATE(PLANILLA!AM3866,"-",PLANILLA!AN3866))</f>
        <v/>
      </c>
    </row>
    <row r="3864" spans="2:149" x14ac:dyDescent="0.25">
      <c r="B3864" t="str">
        <f>IF(OR(PLANILLA!AJ3867="SI",PLANILLA!AK3867="SI"),"TIEMPO","")</f>
        <v/>
      </c>
      <c r="C3864" t="str">
        <f>IF(OR(PLANILLA!AJ3867="SI",PLANILLA!AK3867="SI"),"DESPLAZAMIENTO_FORZADO","")</f>
        <v/>
      </c>
      <c r="CR3864" t="str">
        <f>CONCATENATE("COMUNIDAD_",PLANILLA!S3867)</f>
        <v>COMUNIDAD_</v>
      </c>
      <c r="CS3864" t="str">
        <f>CONCATENATE(PLANILLA!S3867,"_",PLANILLA!T3867)</f>
        <v>_</v>
      </c>
      <c r="ES3864" s="42" t="str">
        <f>IF(AND(PLANILLA!AM3867="",PLANILLA!AN3867=""),"",CONCATENATE(PLANILLA!AM3867,"-",PLANILLA!AN3867))</f>
        <v/>
      </c>
    </row>
    <row r="3865" spans="2:149" x14ac:dyDescent="0.25">
      <c r="B3865" t="str">
        <f>IF(OR(PLANILLA!AJ3868="SI",PLANILLA!AK3868="SI"),"TIEMPO","")</f>
        <v/>
      </c>
      <c r="C3865" t="str">
        <f>IF(OR(PLANILLA!AJ3868="SI",PLANILLA!AK3868="SI"),"DESPLAZAMIENTO_FORZADO","")</f>
        <v/>
      </c>
      <c r="CR3865" t="str">
        <f>CONCATENATE("COMUNIDAD_",PLANILLA!S3868)</f>
        <v>COMUNIDAD_</v>
      </c>
      <c r="CS3865" t="str">
        <f>CONCATENATE(PLANILLA!S3868,"_",PLANILLA!T3868)</f>
        <v>_</v>
      </c>
      <c r="ES3865" s="42" t="str">
        <f>IF(AND(PLANILLA!AM3868="",PLANILLA!AN3868=""),"",CONCATENATE(PLANILLA!AM3868,"-",PLANILLA!AN3868))</f>
        <v/>
      </c>
    </row>
    <row r="3866" spans="2:149" x14ac:dyDescent="0.25">
      <c r="B3866" t="str">
        <f>IF(OR(PLANILLA!AJ3869="SI",PLANILLA!AK3869="SI"),"TIEMPO","")</f>
        <v/>
      </c>
      <c r="C3866" t="str">
        <f>IF(OR(PLANILLA!AJ3869="SI",PLANILLA!AK3869="SI"),"DESPLAZAMIENTO_FORZADO","")</f>
        <v/>
      </c>
      <c r="CR3866" t="str">
        <f>CONCATENATE("COMUNIDAD_",PLANILLA!S3869)</f>
        <v>COMUNIDAD_</v>
      </c>
      <c r="CS3866" t="str">
        <f>CONCATENATE(PLANILLA!S3869,"_",PLANILLA!T3869)</f>
        <v>_</v>
      </c>
      <c r="ES3866" s="42" t="str">
        <f>IF(AND(PLANILLA!AM3869="",PLANILLA!AN3869=""),"",CONCATENATE(PLANILLA!AM3869,"-",PLANILLA!AN3869))</f>
        <v/>
      </c>
    </row>
    <row r="3867" spans="2:149" x14ac:dyDescent="0.25">
      <c r="B3867" t="str">
        <f>IF(OR(PLANILLA!AJ3870="SI",PLANILLA!AK3870="SI"),"TIEMPO","")</f>
        <v/>
      </c>
      <c r="C3867" t="str">
        <f>IF(OR(PLANILLA!AJ3870="SI",PLANILLA!AK3870="SI"),"DESPLAZAMIENTO_FORZADO","")</f>
        <v/>
      </c>
      <c r="CR3867" t="str">
        <f>CONCATENATE("COMUNIDAD_",PLANILLA!S3870)</f>
        <v>COMUNIDAD_</v>
      </c>
      <c r="CS3867" t="str">
        <f>CONCATENATE(PLANILLA!S3870,"_",PLANILLA!T3870)</f>
        <v>_</v>
      </c>
      <c r="ES3867" s="42" t="str">
        <f>IF(AND(PLANILLA!AM3870="",PLANILLA!AN3870=""),"",CONCATENATE(PLANILLA!AM3870,"-",PLANILLA!AN3870))</f>
        <v/>
      </c>
    </row>
    <row r="3868" spans="2:149" x14ac:dyDescent="0.25">
      <c r="B3868" t="str">
        <f>IF(OR(PLANILLA!AJ3871="SI",PLANILLA!AK3871="SI"),"TIEMPO","")</f>
        <v/>
      </c>
      <c r="C3868" t="str">
        <f>IF(OR(PLANILLA!AJ3871="SI",PLANILLA!AK3871="SI"),"DESPLAZAMIENTO_FORZADO","")</f>
        <v/>
      </c>
      <c r="CR3868" t="str">
        <f>CONCATENATE("COMUNIDAD_",PLANILLA!S3871)</f>
        <v>COMUNIDAD_</v>
      </c>
      <c r="CS3868" t="str">
        <f>CONCATENATE(PLANILLA!S3871,"_",PLANILLA!T3871)</f>
        <v>_</v>
      </c>
      <c r="ES3868" s="42" t="str">
        <f>IF(AND(PLANILLA!AM3871="",PLANILLA!AN3871=""),"",CONCATENATE(PLANILLA!AM3871,"-",PLANILLA!AN3871))</f>
        <v/>
      </c>
    </row>
    <row r="3869" spans="2:149" x14ac:dyDescent="0.25">
      <c r="B3869" t="str">
        <f>IF(OR(PLANILLA!AJ3872="SI",PLANILLA!AK3872="SI"),"TIEMPO","")</f>
        <v/>
      </c>
      <c r="C3869" t="str">
        <f>IF(OR(PLANILLA!AJ3872="SI",PLANILLA!AK3872="SI"),"DESPLAZAMIENTO_FORZADO","")</f>
        <v/>
      </c>
      <c r="CR3869" t="str">
        <f>CONCATENATE("COMUNIDAD_",PLANILLA!S3872)</f>
        <v>COMUNIDAD_</v>
      </c>
      <c r="CS3869" t="str">
        <f>CONCATENATE(PLANILLA!S3872,"_",PLANILLA!T3872)</f>
        <v>_</v>
      </c>
      <c r="ES3869" s="42" t="str">
        <f>IF(AND(PLANILLA!AM3872="",PLANILLA!AN3872=""),"",CONCATENATE(PLANILLA!AM3872,"-",PLANILLA!AN3872))</f>
        <v/>
      </c>
    </row>
    <row r="3870" spans="2:149" x14ac:dyDescent="0.25">
      <c r="B3870" t="str">
        <f>IF(OR(PLANILLA!AJ3873="SI",PLANILLA!AK3873="SI"),"TIEMPO","")</f>
        <v/>
      </c>
      <c r="C3870" t="str">
        <f>IF(OR(PLANILLA!AJ3873="SI",PLANILLA!AK3873="SI"),"DESPLAZAMIENTO_FORZADO","")</f>
        <v/>
      </c>
      <c r="CR3870" t="str">
        <f>CONCATENATE("COMUNIDAD_",PLANILLA!S3873)</f>
        <v>COMUNIDAD_</v>
      </c>
      <c r="CS3870" t="str">
        <f>CONCATENATE(PLANILLA!S3873,"_",PLANILLA!T3873)</f>
        <v>_</v>
      </c>
      <c r="ES3870" s="42" t="str">
        <f>IF(AND(PLANILLA!AM3873="",PLANILLA!AN3873=""),"",CONCATENATE(PLANILLA!AM3873,"-",PLANILLA!AN3873))</f>
        <v/>
      </c>
    </row>
    <row r="3871" spans="2:149" x14ac:dyDescent="0.25">
      <c r="B3871" t="str">
        <f>IF(OR(PLANILLA!AJ3874="SI",PLANILLA!AK3874="SI"),"TIEMPO","")</f>
        <v/>
      </c>
      <c r="C3871" t="str">
        <f>IF(OR(PLANILLA!AJ3874="SI",PLANILLA!AK3874="SI"),"DESPLAZAMIENTO_FORZADO","")</f>
        <v/>
      </c>
      <c r="CR3871" t="str">
        <f>CONCATENATE("COMUNIDAD_",PLANILLA!S3874)</f>
        <v>COMUNIDAD_</v>
      </c>
      <c r="CS3871" t="str">
        <f>CONCATENATE(PLANILLA!S3874,"_",PLANILLA!T3874)</f>
        <v>_</v>
      </c>
      <c r="ES3871" s="42" t="str">
        <f>IF(AND(PLANILLA!AM3874="",PLANILLA!AN3874=""),"",CONCATENATE(PLANILLA!AM3874,"-",PLANILLA!AN3874))</f>
        <v/>
      </c>
    </row>
    <row r="3872" spans="2:149" x14ac:dyDescent="0.25">
      <c r="B3872" t="str">
        <f>IF(OR(PLANILLA!AJ3875="SI",PLANILLA!AK3875="SI"),"TIEMPO","")</f>
        <v/>
      </c>
      <c r="C3872" t="str">
        <f>IF(OR(PLANILLA!AJ3875="SI",PLANILLA!AK3875="SI"),"DESPLAZAMIENTO_FORZADO","")</f>
        <v/>
      </c>
      <c r="CR3872" t="str">
        <f>CONCATENATE("COMUNIDAD_",PLANILLA!S3875)</f>
        <v>COMUNIDAD_</v>
      </c>
      <c r="CS3872" t="str">
        <f>CONCATENATE(PLANILLA!S3875,"_",PLANILLA!T3875)</f>
        <v>_</v>
      </c>
      <c r="ES3872" s="42" t="str">
        <f>IF(AND(PLANILLA!AM3875="",PLANILLA!AN3875=""),"",CONCATENATE(PLANILLA!AM3875,"-",PLANILLA!AN3875))</f>
        <v/>
      </c>
    </row>
    <row r="3873" spans="2:149" x14ac:dyDescent="0.25">
      <c r="B3873" t="str">
        <f>IF(OR(PLANILLA!AJ3876="SI",PLANILLA!AK3876="SI"),"TIEMPO","")</f>
        <v/>
      </c>
      <c r="C3873" t="str">
        <f>IF(OR(PLANILLA!AJ3876="SI",PLANILLA!AK3876="SI"),"DESPLAZAMIENTO_FORZADO","")</f>
        <v/>
      </c>
      <c r="CR3873" t="str">
        <f>CONCATENATE("COMUNIDAD_",PLANILLA!S3876)</f>
        <v>COMUNIDAD_</v>
      </c>
      <c r="CS3873" t="str">
        <f>CONCATENATE(PLANILLA!S3876,"_",PLANILLA!T3876)</f>
        <v>_</v>
      </c>
      <c r="ES3873" s="42" t="str">
        <f>IF(AND(PLANILLA!AM3876="",PLANILLA!AN3876=""),"",CONCATENATE(PLANILLA!AM3876,"-",PLANILLA!AN3876))</f>
        <v/>
      </c>
    </row>
    <row r="3874" spans="2:149" x14ac:dyDescent="0.25">
      <c r="B3874" t="str">
        <f>IF(OR(PLANILLA!AJ3877="SI",PLANILLA!AK3877="SI"),"TIEMPO","")</f>
        <v/>
      </c>
      <c r="C3874" t="str">
        <f>IF(OR(PLANILLA!AJ3877="SI",PLANILLA!AK3877="SI"),"DESPLAZAMIENTO_FORZADO","")</f>
        <v/>
      </c>
      <c r="CR3874" t="str">
        <f>CONCATENATE("COMUNIDAD_",PLANILLA!S3877)</f>
        <v>COMUNIDAD_</v>
      </c>
      <c r="CS3874" t="str">
        <f>CONCATENATE(PLANILLA!S3877,"_",PLANILLA!T3877)</f>
        <v>_</v>
      </c>
      <c r="ES3874" s="42" t="str">
        <f>IF(AND(PLANILLA!AM3877="",PLANILLA!AN3877=""),"",CONCATENATE(PLANILLA!AM3877,"-",PLANILLA!AN3877))</f>
        <v/>
      </c>
    </row>
    <row r="3875" spans="2:149" x14ac:dyDescent="0.25">
      <c r="B3875" t="str">
        <f>IF(OR(PLANILLA!AJ3878="SI",PLANILLA!AK3878="SI"),"TIEMPO","")</f>
        <v/>
      </c>
      <c r="C3875" t="str">
        <f>IF(OR(PLANILLA!AJ3878="SI",PLANILLA!AK3878="SI"),"DESPLAZAMIENTO_FORZADO","")</f>
        <v/>
      </c>
      <c r="CR3875" t="str">
        <f>CONCATENATE("COMUNIDAD_",PLANILLA!S3878)</f>
        <v>COMUNIDAD_</v>
      </c>
      <c r="CS3875" t="str">
        <f>CONCATENATE(PLANILLA!S3878,"_",PLANILLA!T3878)</f>
        <v>_</v>
      </c>
      <c r="ES3875" s="42" t="str">
        <f>IF(AND(PLANILLA!AM3878="",PLANILLA!AN3878=""),"",CONCATENATE(PLANILLA!AM3878,"-",PLANILLA!AN3878))</f>
        <v/>
      </c>
    </row>
    <row r="3876" spans="2:149" x14ac:dyDescent="0.25">
      <c r="B3876" t="str">
        <f>IF(OR(PLANILLA!AJ3879="SI",PLANILLA!AK3879="SI"),"TIEMPO","")</f>
        <v/>
      </c>
      <c r="C3876" t="str">
        <f>IF(OR(PLANILLA!AJ3879="SI",PLANILLA!AK3879="SI"),"DESPLAZAMIENTO_FORZADO","")</f>
        <v/>
      </c>
      <c r="CR3876" t="str">
        <f>CONCATENATE("COMUNIDAD_",PLANILLA!S3879)</f>
        <v>COMUNIDAD_</v>
      </c>
      <c r="CS3876" t="str">
        <f>CONCATENATE(PLANILLA!S3879,"_",PLANILLA!T3879)</f>
        <v>_</v>
      </c>
      <c r="ES3876" s="42" t="str">
        <f>IF(AND(PLANILLA!AM3879="",PLANILLA!AN3879=""),"",CONCATENATE(PLANILLA!AM3879,"-",PLANILLA!AN3879))</f>
        <v/>
      </c>
    </row>
    <row r="3877" spans="2:149" x14ac:dyDescent="0.25">
      <c r="B3877" t="str">
        <f>IF(OR(PLANILLA!AJ3880="SI",PLANILLA!AK3880="SI"),"TIEMPO","")</f>
        <v/>
      </c>
      <c r="C3877" t="str">
        <f>IF(OR(PLANILLA!AJ3880="SI",PLANILLA!AK3880="SI"),"DESPLAZAMIENTO_FORZADO","")</f>
        <v/>
      </c>
      <c r="CR3877" t="str">
        <f>CONCATENATE("COMUNIDAD_",PLANILLA!S3880)</f>
        <v>COMUNIDAD_</v>
      </c>
      <c r="CS3877" t="str">
        <f>CONCATENATE(PLANILLA!S3880,"_",PLANILLA!T3880)</f>
        <v>_</v>
      </c>
      <c r="ES3877" s="42" t="str">
        <f>IF(AND(PLANILLA!AM3880="",PLANILLA!AN3880=""),"",CONCATENATE(PLANILLA!AM3880,"-",PLANILLA!AN3880))</f>
        <v/>
      </c>
    </row>
    <row r="3878" spans="2:149" x14ac:dyDescent="0.25">
      <c r="B3878" t="str">
        <f>IF(OR(PLANILLA!AJ3881="SI",PLANILLA!AK3881="SI"),"TIEMPO","")</f>
        <v/>
      </c>
      <c r="C3878" t="str">
        <f>IF(OR(PLANILLA!AJ3881="SI",PLANILLA!AK3881="SI"),"DESPLAZAMIENTO_FORZADO","")</f>
        <v/>
      </c>
      <c r="CR3878" t="str">
        <f>CONCATENATE("COMUNIDAD_",PLANILLA!S3881)</f>
        <v>COMUNIDAD_</v>
      </c>
      <c r="CS3878" t="str">
        <f>CONCATENATE(PLANILLA!S3881,"_",PLANILLA!T3881)</f>
        <v>_</v>
      </c>
      <c r="ES3878" s="42" t="str">
        <f>IF(AND(PLANILLA!AM3881="",PLANILLA!AN3881=""),"",CONCATENATE(PLANILLA!AM3881,"-",PLANILLA!AN3881))</f>
        <v/>
      </c>
    </row>
    <row r="3879" spans="2:149" x14ac:dyDescent="0.25">
      <c r="B3879" t="str">
        <f>IF(OR(PLANILLA!AJ3882="SI",PLANILLA!AK3882="SI"),"TIEMPO","")</f>
        <v/>
      </c>
      <c r="C3879" t="str">
        <f>IF(OR(PLANILLA!AJ3882="SI",PLANILLA!AK3882="SI"),"DESPLAZAMIENTO_FORZADO","")</f>
        <v/>
      </c>
      <c r="CR3879" t="str">
        <f>CONCATENATE("COMUNIDAD_",PLANILLA!S3882)</f>
        <v>COMUNIDAD_</v>
      </c>
      <c r="CS3879" t="str">
        <f>CONCATENATE(PLANILLA!S3882,"_",PLANILLA!T3882)</f>
        <v>_</v>
      </c>
      <c r="ES3879" s="42" t="str">
        <f>IF(AND(PLANILLA!AM3882="",PLANILLA!AN3882=""),"",CONCATENATE(PLANILLA!AM3882,"-",PLANILLA!AN3882))</f>
        <v/>
      </c>
    </row>
    <row r="3880" spans="2:149" x14ac:dyDescent="0.25">
      <c r="B3880" t="str">
        <f>IF(OR(PLANILLA!AJ3883="SI",PLANILLA!AK3883="SI"),"TIEMPO","")</f>
        <v/>
      </c>
      <c r="C3880" t="str">
        <f>IF(OR(PLANILLA!AJ3883="SI",PLANILLA!AK3883="SI"),"DESPLAZAMIENTO_FORZADO","")</f>
        <v/>
      </c>
      <c r="CR3880" t="str">
        <f>CONCATENATE("COMUNIDAD_",PLANILLA!S3883)</f>
        <v>COMUNIDAD_</v>
      </c>
      <c r="CS3880" t="str">
        <f>CONCATENATE(PLANILLA!S3883,"_",PLANILLA!T3883)</f>
        <v>_</v>
      </c>
      <c r="ES3880" s="42" t="str">
        <f>IF(AND(PLANILLA!AM3883="",PLANILLA!AN3883=""),"",CONCATENATE(PLANILLA!AM3883,"-",PLANILLA!AN3883))</f>
        <v/>
      </c>
    </row>
    <row r="3881" spans="2:149" x14ac:dyDescent="0.25">
      <c r="B3881" t="str">
        <f>IF(OR(PLANILLA!AJ3884="SI",PLANILLA!AK3884="SI"),"TIEMPO","")</f>
        <v/>
      </c>
      <c r="C3881" t="str">
        <f>IF(OR(PLANILLA!AJ3884="SI",PLANILLA!AK3884="SI"),"DESPLAZAMIENTO_FORZADO","")</f>
        <v/>
      </c>
      <c r="CR3881" t="str">
        <f>CONCATENATE("COMUNIDAD_",PLANILLA!S3884)</f>
        <v>COMUNIDAD_</v>
      </c>
      <c r="CS3881" t="str">
        <f>CONCATENATE(PLANILLA!S3884,"_",PLANILLA!T3884)</f>
        <v>_</v>
      </c>
      <c r="ES3881" s="42" t="str">
        <f>IF(AND(PLANILLA!AM3884="",PLANILLA!AN3884=""),"",CONCATENATE(PLANILLA!AM3884,"-",PLANILLA!AN3884))</f>
        <v/>
      </c>
    </row>
    <row r="3882" spans="2:149" x14ac:dyDescent="0.25">
      <c r="B3882" t="str">
        <f>IF(OR(PLANILLA!AJ3885="SI",PLANILLA!AK3885="SI"),"TIEMPO","")</f>
        <v/>
      </c>
      <c r="C3882" t="str">
        <f>IF(OR(PLANILLA!AJ3885="SI",PLANILLA!AK3885="SI"),"DESPLAZAMIENTO_FORZADO","")</f>
        <v/>
      </c>
      <c r="CR3882" t="str">
        <f>CONCATENATE("COMUNIDAD_",PLANILLA!S3885)</f>
        <v>COMUNIDAD_</v>
      </c>
      <c r="CS3882" t="str">
        <f>CONCATENATE(PLANILLA!S3885,"_",PLANILLA!T3885)</f>
        <v>_</v>
      </c>
      <c r="ES3882" s="42" t="str">
        <f>IF(AND(PLANILLA!AM3885="",PLANILLA!AN3885=""),"",CONCATENATE(PLANILLA!AM3885,"-",PLANILLA!AN3885))</f>
        <v/>
      </c>
    </row>
    <row r="3883" spans="2:149" x14ac:dyDescent="0.25">
      <c r="B3883" t="str">
        <f>IF(OR(PLANILLA!AJ3886="SI",PLANILLA!AK3886="SI"),"TIEMPO","")</f>
        <v/>
      </c>
      <c r="C3883" t="str">
        <f>IF(OR(PLANILLA!AJ3886="SI",PLANILLA!AK3886="SI"),"DESPLAZAMIENTO_FORZADO","")</f>
        <v/>
      </c>
      <c r="CR3883" t="str">
        <f>CONCATENATE("COMUNIDAD_",PLANILLA!S3886)</f>
        <v>COMUNIDAD_</v>
      </c>
      <c r="CS3883" t="str">
        <f>CONCATENATE(PLANILLA!S3886,"_",PLANILLA!T3886)</f>
        <v>_</v>
      </c>
      <c r="ES3883" s="42" t="str">
        <f>IF(AND(PLANILLA!AM3886="",PLANILLA!AN3886=""),"",CONCATENATE(PLANILLA!AM3886,"-",PLANILLA!AN3886))</f>
        <v/>
      </c>
    </row>
    <row r="3884" spans="2:149" x14ac:dyDescent="0.25">
      <c r="B3884" t="str">
        <f>IF(OR(PLANILLA!AJ3887="SI",PLANILLA!AK3887="SI"),"TIEMPO","")</f>
        <v/>
      </c>
      <c r="C3884" t="str">
        <f>IF(OR(PLANILLA!AJ3887="SI",PLANILLA!AK3887="SI"),"DESPLAZAMIENTO_FORZADO","")</f>
        <v/>
      </c>
      <c r="CR3884" t="str">
        <f>CONCATENATE("COMUNIDAD_",PLANILLA!S3887)</f>
        <v>COMUNIDAD_</v>
      </c>
      <c r="CS3884" t="str">
        <f>CONCATENATE(PLANILLA!S3887,"_",PLANILLA!T3887)</f>
        <v>_</v>
      </c>
      <c r="ES3884" s="42" t="str">
        <f>IF(AND(PLANILLA!AM3887="",PLANILLA!AN3887=""),"",CONCATENATE(PLANILLA!AM3887,"-",PLANILLA!AN3887))</f>
        <v/>
      </c>
    </row>
    <row r="3885" spans="2:149" x14ac:dyDescent="0.25">
      <c r="B3885" t="str">
        <f>IF(OR(PLANILLA!AJ3888="SI",PLANILLA!AK3888="SI"),"TIEMPO","")</f>
        <v/>
      </c>
      <c r="C3885" t="str">
        <f>IF(OR(PLANILLA!AJ3888="SI",PLANILLA!AK3888="SI"),"DESPLAZAMIENTO_FORZADO","")</f>
        <v/>
      </c>
      <c r="CR3885" t="str">
        <f>CONCATENATE("COMUNIDAD_",PLANILLA!S3888)</f>
        <v>COMUNIDAD_</v>
      </c>
      <c r="CS3885" t="str">
        <f>CONCATENATE(PLANILLA!S3888,"_",PLANILLA!T3888)</f>
        <v>_</v>
      </c>
      <c r="ES3885" s="42" t="str">
        <f>IF(AND(PLANILLA!AM3888="",PLANILLA!AN3888=""),"",CONCATENATE(PLANILLA!AM3888,"-",PLANILLA!AN3888))</f>
        <v/>
      </c>
    </row>
    <row r="3886" spans="2:149" x14ac:dyDescent="0.25">
      <c r="B3886" t="str">
        <f>IF(OR(PLANILLA!AJ3889="SI",PLANILLA!AK3889="SI"),"TIEMPO","")</f>
        <v/>
      </c>
      <c r="C3886" t="str">
        <f>IF(OR(PLANILLA!AJ3889="SI",PLANILLA!AK3889="SI"),"DESPLAZAMIENTO_FORZADO","")</f>
        <v/>
      </c>
      <c r="CR3886" t="str">
        <f>CONCATENATE("COMUNIDAD_",PLANILLA!S3889)</f>
        <v>COMUNIDAD_</v>
      </c>
      <c r="CS3886" t="str">
        <f>CONCATENATE(PLANILLA!S3889,"_",PLANILLA!T3889)</f>
        <v>_</v>
      </c>
      <c r="ES3886" s="42" t="str">
        <f>IF(AND(PLANILLA!AM3889="",PLANILLA!AN3889=""),"",CONCATENATE(PLANILLA!AM3889,"-",PLANILLA!AN3889))</f>
        <v/>
      </c>
    </row>
    <row r="3887" spans="2:149" x14ac:dyDescent="0.25">
      <c r="B3887" t="str">
        <f>IF(OR(PLANILLA!AJ3890="SI",PLANILLA!AK3890="SI"),"TIEMPO","")</f>
        <v/>
      </c>
      <c r="C3887" t="str">
        <f>IF(OR(PLANILLA!AJ3890="SI",PLANILLA!AK3890="SI"),"DESPLAZAMIENTO_FORZADO","")</f>
        <v/>
      </c>
      <c r="CR3887" t="str">
        <f>CONCATENATE("COMUNIDAD_",PLANILLA!S3890)</f>
        <v>COMUNIDAD_</v>
      </c>
      <c r="CS3887" t="str">
        <f>CONCATENATE(PLANILLA!S3890,"_",PLANILLA!T3890)</f>
        <v>_</v>
      </c>
      <c r="ES3887" s="42" t="str">
        <f>IF(AND(PLANILLA!AM3890="",PLANILLA!AN3890=""),"",CONCATENATE(PLANILLA!AM3890,"-",PLANILLA!AN3890))</f>
        <v/>
      </c>
    </row>
    <row r="3888" spans="2:149" x14ac:dyDescent="0.25">
      <c r="B3888" t="str">
        <f>IF(OR(PLANILLA!AJ3891="SI",PLANILLA!AK3891="SI"),"TIEMPO","")</f>
        <v/>
      </c>
      <c r="C3888" t="str">
        <f>IF(OR(PLANILLA!AJ3891="SI",PLANILLA!AK3891="SI"),"DESPLAZAMIENTO_FORZADO","")</f>
        <v/>
      </c>
      <c r="CR3888" t="str">
        <f>CONCATENATE("COMUNIDAD_",PLANILLA!S3891)</f>
        <v>COMUNIDAD_</v>
      </c>
      <c r="CS3888" t="str">
        <f>CONCATENATE(PLANILLA!S3891,"_",PLANILLA!T3891)</f>
        <v>_</v>
      </c>
      <c r="ES3888" s="42" t="str">
        <f>IF(AND(PLANILLA!AM3891="",PLANILLA!AN3891=""),"",CONCATENATE(PLANILLA!AM3891,"-",PLANILLA!AN3891))</f>
        <v/>
      </c>
    </row>
    <row r="3889" spans="2:149" x14ac:dyDescent="0.25">
      <c r="B3889" t="str">
        <f>IF(OR(PLANILLA!AJ3892="SI",PLANILLA!AK3892="SI"),"TIEMPO","")</f>
        <v/>
      </c>
      <c r="C3889" t="str">
        <f>IF(OR(PLANILLA!AJ3892="SI",PLANILLA!AK3892="SI"),"DESPLAZAMIENTO_FORZADO","")</f>
        <v/>
      </c>
      <c r="CR3889" t="str">
        <f>CONCATENATE("COMUNIDAD_",PLANILLA!S3892)</f>
        <v>COMUNIDAD_</v>
      </c>
      <c r="CS3889" t="str">
        <f>CONCATENATE(PLANILLA!S3892,"_",PLANILLA!T3892)</f>
        <v>_</v>
      </c>
      <c r="ES3889" s="42" t="str">
        <f>IF(AND(PLANILLA!AM3892="",PLANILLA!AN3892=""),"",CONCATENATE(PLANILLA!AM3892,"-",PLANILLA!AN3892))</f>
        <v/>
      </c>
    </row>
    <row r="3890" spans="2:149" x14ac:dyDescent="0.25">
      <c r="B3890" t="str">
        <f>IF(OR(PLANILLA!AJ3893="SI",PLANILLA!AK3893="SI"),"TIEMPO","")</f>
        <v/>
      </c>
      <c r="C3890" t="str">
        <f>IF(OR(PLANILLA!AJ3893="SI",PLANILLA!AK3893="SI"),"DESPLAZAMIENTO_FORZADO","")</f>
        <v/>
      </c>
      <c r="CR3890" t="str">
        <f>CONCATENATE("COMUNIDAD_",PLANILLA!S3893)</f>
        <v>COMUNIDAD_</v>
      </c>
      <c r="CS3890" t="str">
        <f>CONCATENATE(PLANILLA!S3893,"_",PLANILLA!T3893)</f>
        <v>_</v>
      </c>
      <c r="ES3890" s="42" t="str">
        <f>IF(AND(PLANILLA!AM3893="",PLANILLA!AN3893=""),"",CONCATENATE(PLANILLA!AM3893,"-",PLANILLA!AN3893))</f>
        <v/>
      </c>
    </row>
    <row r="3891" spans="2:149" x14ac:dyDescent="0.25">
      <c r="B3891" t="str">
        <f>IF(OR(PLANILLA!AJ3894="SI",PLANILLA!AK3894="SI"),"TIEMPO","")</f>
        <v/>
      </c>
      <c r="C3891" t="str">
        <f>IF(OR(PLANILLA!AJ3894="SI",PLANILLA!AK3894="SI"),"DESPLAZAMIENTO_FORZADO","")</f>
        <v/>
      </c>
      <c r="CR3891" t="str">
        <f>CONCATENATE("COMUNIDAD_",PLANILLA!S3894)</f>
        <v>COMUNIDAD_</v>
      </c>
      <c r="CS3891" t="str">
        <f>CONCATENATE(PLANILLA!S3894,"_",PLANILLA!T3894)</f>
        <v>_</v>
      </c>
      <c r="ES3891" s="42" t="str">
        <f>IF(AND(PLANILLA!AM3894="",PLANILLA!AN3894=""),"",CONCATENATE(PLANILLA!AM3894,"-",PLANILLA!AN3894))</f>
        <v/>
      </c>
    </row>
    <row r="3892" spans="2:149" x14ac:dyDescent="0.25">
      <c r="B3892" t="str">
        <f>IF(OR(PLANILLA!AJ3895="SI",PLANILLA!AK3895="SI"),"TIEMPO","")</f>
        <v/>
      </c>
      <c r="C3892" t="str">
        <f>IF(OR(PLANILLA!AJ3895="SI",PLANILLA!AK3895="SI"),"DESPLAZAMIENTO_FORZADO","")</f>
        <v/>
      </c>
      <c r="CR3892" t="str">
        <f>CONCATENATE("COMUNIDAD_",PLANILLA!S3895)</f>
        <v>COMUNIDAD_</v>
      </c>
      <c r="CS3892" t="str">
        <f>CONCATENATE(PLANILLA!S3895,"_",PLANILLA!T3895)</f>
        <v>_</v>
      </c>
      <c r="ES3892" s="42" t="str">
        <f>IF(AND(PLANILLA!AM3895="",PLANILLA!AN3895=""),"",CONCATENATE(PLANILLA!AM3895,"-",PLANILLA!AN3895))</f>
        <v/>
      </c>
    </row>
    <row r="3893" spans="2:149" x14ac:dyDescent="0.25">
      <c r="B3893" t="str">
        <f>IF(OR(PLANILLA!AJ3896="SI",PLANILLA!AK3896="SI"),"TIEMPO","")</f>
        <v/>
      </c>
      <c r="C3893" t="str">
        <f>IF(OR(PLANILLA!AJ3896="SI",PLANILLA!AK3896="SI"),"DESPLAZAMIENTO_FORZADO","")</f>
        <v/>
      </c>
      <c r="CR3893" t="str">
        <f>CONCATENATE("COMUNIDAD_",PLANILLA!S3896)</f>
        <v>COMUNIDAD_</v>
      </c>
      <c r="CS3893" t="str">
        <f>CONCATENATE(PLANILLA!S3896,"_",PLANILLA!T3896)</f>
        <v>_</v>
      </c>
      <c r="ES3893" s="42" t="str">
        <f>IF(AND(PLANILLA!AM3896="",PLANILLA!AN3896=""),"",CONCATENATE(PLANILLA!AM3896,"-",PLANILLA!AN3896))</f>
        <v/>
      </c>
    </row>
    <row r="3894" spans="2:149" x14ac:dyDescent="0.25">
      <c r="B3894" t="str">
        <f>IF(OR(PLANILLA!AJ3897="SI",PLANILLA!AK3897="SI"),"TIEMPO","")</f>
        <v/>
      </c>
      <c r="C3894" t="str">
        <f>IF(OR(PLANILLA!AJ3897="SI",PLANILLA!AK3897="SI"),"DESPLAZAMIENTO_FORZADO","")</f>
        <v/>
      </c>
      <c r="CR3894" t="str">
        <f>CONCATENATE("COMUNIDAD_",PLANILLA!S3897)</f>
        <v>COMUNIDAD_</v>
      </c>
      <c r="CS3894" t="str">
        <f>CONCATENATE(PLANILLA!S3897,"_",PLANILLA!T3897)</f>
        <v>_</v>
      </c>
      <c r="ES3894" s="42" t="str">
        <f>IF(AND(PLANILLA!AM3897="",PLANILLA!AN3897=""),"",CONCATENATE(PLANILLA!AM3897,"-",PLANILLA!AN3897))</f>
        <v/>
      </c>
    </row>
    <row r="3895" spans="2:149" x14ac:dyDescent="0.25">
      <c r="B3895" t="str">
        <f>IF(OR(PLANILLA!AJ3898="SI",PLANILLA!AK3898="SI"),"TIEMPO","")</f>
        <v/>
      </c>
      <c r="C3895" t="str">
        <f>IF(OR(PLANILLA!AJ3898="SI",PLANILLA!AK3898="SI"),"DESPLAZAMIENTO_FORZADO","")</f>
        <v/>
      </c>
      <c r="CR3895" t="str">
        <f>CONCATENATE("COMUNIDAD_",PLANILLA!S3898)</f>
        <v>COMUNIDAD_</v>
      </c>
      <c r="CS3895" t="str">
        <f>CONCATENATE(PLANILLA!S3898,"_",PLANILLA!T3898)</f>
        <v>_</v>
      </c>
      <c r="ES3895" s="42" t="str">
        <f>IF(AND(PLANILLA!AM3898="",PLANILLA!AN3898=""),"",CONCATENATE(PLANILLA!AM3898,"-",PLANILLA!AN3898))</f>
        <v/>
      </c>
    </row>
    <row r="3896" spans="2:149" x14ac:dyDescent="0.25">
      <c r="B3896" t="str">
        <f>IF(OR(PLANILLA!AJ3899="SI",PLANILLA!AK3899="SI"),"TIEMPO","")</f>
        <v/>
      </c>
      <c r="C3896" t="str">
        <f>IF(OR(PLANILLA!AJ3899="SI",PLANILLA!AK3899="SI"),"DESPLAZAMIENTO_FORZADO","")</f>
        <v/>
      </c>
      <c r="CR3896" t="str">
        <f>CONCATENATE("COMUNIDAD_",PLANILLA!S3899)</f>
        <v>COMUNIDAD_</v>
      </c>
      <c r="CS3896" t="str">
        <f>CONCATENATE(PLANILLA!S3899,"_",PLANILLA!T3899)</f>
        <v>_</v>
      </c>
      <c r="ES3896" s="42" t="str">
        <f>IF(AND(PLANILLA!AM3899="",PLANILLA!AN3899=""),"",CONCATENATE(PLANILLA!AM3899,"-",PLANILLA!AN3899))</f>
        <v/>
      </c>
    </row>
    <row r="3897" spans="2:149" x14ac:dyDescent="0.25">
      <c r="B3897" t="str">
        <f>IF(OR(PLANILLA!AJ3900="SI",PLANILLA!AK3900="SI"),"TIEMPO","")</f>
        <v/>
      </c>
      <c r="C3897" t="str">
        <f>IF(OR(PLANILLA!AJ3900="SI",PLANILLA!AK3900="SI"),"DESPLAZAMIENTO_FORZADO","")</f>
        <v/>
      </c>
      <c r="CR3897" t="str">
        <f>CONCATENATE("COMUNIDAD_",PLANILLA!S3900)</f>
        <v>COMUNIDAD_</v>
      </c>
      <c r="CS3897" t="str">
        <f>CONCATENATE(PLANILLA!S3900,"_",PLANILLA!T3900)</f>
        <v>_</v>
      </c>
      <c r="ES3897" s="42" t="str">
        <f>IF(AND(PLANILLA!AM3900="",PLANILLA!AN3900=""),"",CONCATENATE(PLANILLA!AM3900,"-",PLANILLA!AN3900))</f>
        <v/>
      </c>
    </row>
    <row r="3898" spans="2:149" x14ac:dyDescent="0.25">
      <c r="B3898" t="str">
        <f>IF(OR(PLANILLA!AJ3901="SI",PLANILLA!AK3901="SI"),"TIEMPO","")</f>
        <v/>
      </c>
      <c r="C3898" t="str">
        <f>IF(OR(PLANILLA!AJ3901="SI",PLANILLA!AK3901="SI"),"DESPLAZAMIENTO_FORZADO","")</f>
        <v/>
      </c>
      <c r="CR3898" t="str">
        <f>CONCATENATE("COMUNIDAD_",PLANILLA!S3901)</f>
        <v>COMUNIDAD_</v>
      </c>
      <c r="CS3898" t="str">
        <f>CONCATENATE(PLANILLA!S3901,"_",PLANILLA!T3901)</f>
        <v>_</v>
      </c>
      <c r="ES3898" s="42" t="str">
        <f>IF(AND(PLANILLA!AM3901="",PLANILLA!AN3901=""),"",CONCATENATE(PLANILLA!AM3901,"-",PLANILLA!AN3901))</f>
        <v/>
      </c>
    </row>
    <row r="3899" spans="2:149" x14ac:dyDescent="0.25">
      <c r="B3899" t="str">
        <f>IF(OR(PLANILLA!AJ3902="SI",PLANILLA!AK3902="SI"),"TIEMPO","")</f>
        <v/>
      </c>
      <c r="C3899" t="str">
        <f>IF(OR(PLANILLA!AJ3902="SI",PLANILLA!AK3902="SI"),"DESPLAZAMIENTO_FORZADO","")</f>
        <v/>
      </c>
      <c r="CR3899" t="str">
        <f>CONCATENATE("COMUNIDAD_",PLANILLA!S3902)</f>
        <v>COMUNIDAD_</v>
      </c>
      <c r="CS3899" t="str">
        <f>CONCATENATE(PLANILLA!S3902,"_",PLANILLA!T3902)</f>
        <v>_</v>
      </c>
      <c r="ES3899" s="42" t="str">
        <f>IF(AND(PLANILLA!AM3902="",PLANILLA!AN3902=""),"",CONCATENATE(PLANILLA!AM3902,"-",PLANILLA!AN3902))</f>
        <v/>
      </c>
    </row>
    <row r="3900" spans="2:149" x14ac:dyDescent="0.25">
      <c r="B3900" t="str">
        <f>IF(OR(PLANILLA!AJ3903="SI",PLANILLA!AK3903="SI"),"TIEMPO","")</f>
        <v/>
      </c>
      <c r="C3900" t="str">
        <f>IF(OR(PLANILLA!AJ3903="SI",PLANILLA!AK3903="SI"),"DESPLAZAMIENTO_FORZADO","")</f>
        <v/>
      </c>
      <c r="CR3900" t="str">
        <f>CONCATENATE("COMUNIDAD_",PLANILLA!S3903)</f>
        <v>COMUNIDAD_</v>
      </c>
      <c r="CS3900" t="str">
        <f>CONCATENATE(PLANILLA!S3903,"_",PLANILLA!T3903)</f>
        <v>_</v>
      </c>
      <c r="ES3900" s="42" t="str">
        <f>IF(AND(PLANILLA!AM3903="",PLANILLA!AN3903=""),"",CONCATENATE(PLANILLA!AM3903,"-",PLANILLA!AN3903))</f>
        <v/>
      </c>
    </row>
    <row r="3901" spans="2:149" x14ac:dyDescent="0.25">
      <c r="B3901" t="str">
        <f>IF(OR(PLANILLA!AJ3904="SI",PLANILLA!AK3904="SI"),"TIEMPO","")</f>
        <v/>
      </c>
      <c r="C3901" t="str">
        <f>IF(OR(PLANILLA!AJ3904="SI",PLANILLA!AK3904="SI"),"DESPLAZAMIENTO_FORZADO","")</f>
        <v/>
      </c>
      <c r="CR3901" t="str">
        <f>CONCATENATE("COMUNIDAD_",PLANILLA!S3904)</f>
        <v>COMUNIDAD_</v>
      </c>
      <c r="CS3901" t="str">
        <f>CONCATENATE(PLANILLA!S3904,"_",PLANILLA!T3904)</f>
        <v>_</v>
      </c>
      <c r="ES3901" s="42" t="str">
        <f>IF(AND(PLANILLA!AM3904="",PLANILLA!AN3904=""),"",CONCATENATE(PLANILLA!AM3904,"-",PLANILLA!AN3904))</f>
        <v/>
      </c>
    </row>
    <row r="3902" spans="2:149" x14ac:dyDescent="0.25">
      <c r="B3902" t="str">
        <f>IF(OR(PLANILLA!AJ3905="SI",PLANILLA!AK3905="SI"),"TIEMPO","")</f>
        <v/>
      </c>
      <c r="C3902" t="str">
        <f>IF(OR(PLANILLA!AJ3905="SI",PLANILLA!AK3905="SI"),"DESPLAZAMIENTO_FORZADO","")</f>
        <v/>
      </c>
      <c r="CR3902" t="str">
        <f>CONCATENATE("COMUNIDAD_",PLANILLA!S3905)</f>
        <v>COMUNIDAD_</v>
      </c>
      <c r="CS3902" t="str">
        <f>CONCATENATE(PLANILLA!S3905,"_",PLANILLA!T3905)</f>
        <v>_</v>
      </c>
      <c r="ES3902" s="42" t="str">
        <f>IF(AND(PLANILLA!AM3905="",PLANILLA!AN3905=""),"",CONCATENATE(PLANILLA!AM3905,"-",PLANILLA!AN3905))</f>
        <v/>
      </c>
    </row>
    <row r="3903" spans="2:149" x14ac:dyDescent="0.25">
      <c r="B3903" t="str">
        <f>IF(OR(PLANILLA!AJ3906="SI",PLANILLA!AK3906="SI"),"TIEMPO","")</f>
        <v/>
      </c>
      <c r="C3903" t="str">
        <f>IF(OR(PLANILLA!AJ3906="SI",PLANILLA!AK3906="SI"),"DESPLAZAMIENTO_FORZADO","")</f>
        <v/>
      </c>
      <c r="CR3903" t="str">
        <f>CONCATENATE("COMUNIDAD_",PLANILLA!S3906)</f>
        <v>COMUNIDAD_</v>
      </c>
      <c r="CS3903" t="str">
        <f>CONCATENATE(PLANILLA!S3906,"_",PLANILLA!T3906)</f>
        <v>_</v>
      </c>
      <c r="ES3903" s="42" t="str">
        <f>IF(AND(PLANILLA!AM3906="",PLANILLA!AN3906=""),"",CONCATENATE(PLANILLA!AM3906,"-",PLANILLA!AN3906))</f>
        <v/>
      </c>
    </row>
    <row r="3904" spans="2:149" x14ac:dyDescent="0.25">
      <c r="B3904" t="str">
        <f>IF(OR(PLANILLA!AJ3907="SI",PLANILLA!AK3907="SI"),"TIEMPO","")</f>
        <v/>
      </c>
      <c r="C3904" t="str">
        <f>IF(OR(PLANILLA!AJ3907="SI",PLANILLA!AK3907="SI"),"DESPLAZAMIENTO_FORZADO","")</f>
        <v/>
      </c>
      <c r="CR3904" t="str">
        <f>CONCATENATE("COMUNIDAD_",PLANILLA!S3907)</f>
        <v>COMUNIDAD_</v>
      </c>
      <c r="CS3904" t="str">
        <f>CONCATENATE(PLANILLA!S3907,"_",PLANILLA!T3907)</f>
        <v>_</v>
      </c>
      <c r="ES3904" s="42" t="str">
        <f>IF(AND(PLANILLA!AM3907="",PLANILLA!AN3907=""),"",CONCATENATE(PLANILLA!AM3907,"-",PLANILLA!AN3907))</f>
        <v/>
      </c>
    </row>
    <row r="3905" spans="2:149" x14ac:dyDescent="0.25">
      <c r="B3905" t="str">
        <f>IF(OR(PLANILLA!AJ3908="SI",PLANILLA!AK3908="SI"),"TIEMPO","")</f>
        <v/>
      </c>
      <c r="C3905" t="str">
        <f>IF(OR(PLANILLA!AJ3908="SI",PLANILLA!AK3908="SI"),"DESPLAZAMIENTO_FORZADO","")</f>
        <v/>
      </c>
      <c r="CR3905" t="str">
        <f>CONCATENATE("COMUNIDAD_",PLANILLA!S3908)</f>
        <v>COMUNIDAD_</v>
      </c>
      <c r="CS3905" t="str">
        <f>CONCATENATE(PLANILLA!S3908,"_",PLANILLA!T3908)</f>
        <v>_</v>
      </c>
      <c r="ES3905" s="42" t="str">
        <f>IF(AND(PLANILLA!AM3908="",PLANILLA!AN3908=""),"",CONCATENATE(PLANILLA!AM3908,"-",PLANILLA!AN3908))</f>
        <v/>
      </c>
    </row>
    <row r="3906" spans="2:149" x14ac:dyDescent="0.25">
      <c r="B3906" t="str">
        <f>IF(OR(PLANILLA!AJ3909="SI",PLANILLA!AK3909="SI"),"TIEMPO","")</f>
        <v/>
      </c>
      <c r="C3906" t="str">
        <f>IF(OR(PLANILLA!AJ3909="SI",PLANILLA!AK3909="SI"),"DESPLAZAMIENTO_FORZADO","")</f>
        <v/>
      </c>
      <c r="CR3906" t="str">
        <f>CONCATENATE("COMUNIDAD_",PLANILLA!S3909)</f>
        <v>COMUNIDAD_</v>
      </c>
      <c r="CS3906" t="str">
        <f>CONCATENATE(PLANILLA!S3909,"_",PLANILLA!T3909)</f>
        <v>_</v>
      </c>
      <c r="ES3906" s="42" t="str">
        <f>IF(AND(PLANILLA!AM3909="",PLANILLA!AN3909=""),"",CONCATENATE(PLANILLA!AM3909,"-",PLANILLA!AN3909))</f>
        <v/>
      </c>
    </row>
    <row r="3907" spans="2:149" x14ac:dyDescent="0.25">
      <c r="B3907" t="str">
        <f>IF(OR(PLANILLA!AJ3910="SI",PLANILLA!AK3910="SI"),"TIEMPO","")</f>
        <v/>
      </c>
      <c r="C3907" t="str">
        <f>IF(OR(PLANILLA!AJ3910="SI",PLANILLA!AK3910="SI"),"DESPLAZAMIENTO_FORZADO","")</f>
        <v/>
      </c>
      <c r="CR3907" t="str">
        <f>CONCATENATE("COMUNIDAD_",PLANILLA!S3910)</f>
        <v>COMUNIDAD_</v>
      </c>
      <c r="CS3907" t="str">
        <f>CONCATENATE(PLANILLA!S3910,"_",PLANILLA!T3910)</f>
        <v>_</v>
      </c>
      <c r="ES3907" s="42" t="str">
        <f>IF(AND(PLANILLA!AM3910="",PLANILLA!AN3910=""),"",CONCATENATE(PLANILLA!AM3910,"-",PLANILLA!AN3910))</f>
        <v/>
      </c>
    </row>
    <row r="3908" spans="2:149" x14ac:dyDescent="0.25">
      <c r="B3908" t="str">
        <f>IF(OR(PLANILLA!AJ3911="SI",PLANILLA!AK3911="SI"),"TIEMPO","")</f>
        <v/>
      </c>
      <c r="C3908" t="str">
        <f>IF(OR(PLANILLA!AJ3911="SI",PLANILLA!AK3911="SI"),"DESPLAZAMIENTO_FORZADO","")</f>
        <v/>
      </c>
      <c r="CR3908" t="str">
        <f>CONCATENATE("COMUNIDAD_",PLANILLA!S3911)</f>
        <v>COMUNIDAD_</v>
      </c>
      <c r="CS3908" t="str">
        <f>CONCATENATE(PLANILLA!S3911,"_",PLANILLA!T3911)</f>
        <v>_</v>
      </c>
      <c r="ES3908" s="42" t="str">
        <f>IF(AND(PLANILLA!AM3911="",PLANILLA!AN3911=""),"",CONCATENATE(PLANILLA!AM3911,"-",PLANILLA!AN3911))</f>
        <v/>
      </c>
    </row>
    <row r="3909" spans="2:149" x14ac:dyDescent="0.25">
      <c r="B3909" t="str">
        <f>IF(OR(PLANILLA!AJ3912="SI",PLANILLA!AK3912="SI"),"TIEMPO","")</f>
        <v/>
      </c>
      <c r="C3909" t="str">
        <f>IF(OR(PLANILLA!AJ3912="SI",PLANILLA!AK3912="SI"),"DESPLAZAMIENTO_FORZADO","")</f>
        <v/>
      </c>
      <c r="CR3909" t="str">
        <f>CONCATENATE("COMUNIDAD_",PLANILLA!S3912)</f>
        <v>COMUNIDAD_</v>
      </c>
      <c r="CS3909" t="str">
        <f>CONCATENATE(PLANILLA!S3912,"_",PLANILLA!T3912)</f>
        <v>_</v>
      </c>
      <c r="ES3909" s="42" t="str">
        <f>IF(AND(PLANILLA!AM3912="",PLANILLA!AN3912=""),"",CONCATENATE(PLANILLA!AM3912,"-",PLANILLA!AN3912))</f>
        <v/>
      </c>
    </row>
    <row r="3910" spans="2:149" x14ac:dyDescent="0.25">
      <c r="B3910" t="str">
        <f>IF(OR(PLANILLA!AJ3913="SI",PLANILLA!AK3913="SI"),"TIEMPO","")</f>
        <v/>
      </c>
      <c r="C3910" t="str">
        <f>IF(OR(PLANILLA!AJ3913="SI",PLANILLA!AK3913="SI"),"DESPLAZAMIENTO_FORZADO","")</f>
        <v/>
      </c>
      <c r="CR3910" t="str">
        <f>CONCATENATE("COMUNIDAD_",PLANILLA!S3913)</f>
        <v>COMUNIDAD_</v>
      </c>
      <c r="CS3910" t="str">
        <f>CONCATENATE(PLANILLA!S3913,"_",PLANILLA!T3913)</f>
        <v>_</v>
      </c>
      <c r="ES3910" s="42" t="str">
        <f>IF(AND(PLANILLA!AM3913="",PLANILLA!AN3913=""),"",CONCATENATE(PLANILLA!AM3913,"-",PLANILLA!AN3913))</f>
        <v/>
      </c>
    </row>
    <row r="3911" spans="2:149" x14ac:dyDescent="0.25">
      <c r="B3911" t="str">
        <f>IF(OR(PLANILLA!AJ3914="SI",PLANILLA!AK3914="SI"),"TIEMPO","")</f>
        <v/>
      </c>
      <c r="C3911" t="str">
        <f>IF(OR(PLANILLA!AJ3914="SI",PLANILLA!AK3914="SI"),"DESPLAZAMIENTO_FORZADO","")</f>
        <v/>
      </c>
      <c r="CR3911" t="str">
        <f>CONCATENATE("COMUNIDAD_",PLANILLA!S3914)</f>
        <v>COMUNIDAD_</v>
      </c>
      <c r="CS3911" t="str">
        <f>CONCATENATE(PLANILLA!S3914,"_",PLANILLA!T3914)</f>
        <v>_</v>
      </c>
      <c r="ES3911" s="42" t="str">
        <f>IF(AND(PLANILLA!AM3914="",PLANILLA!AN3914=""),"",CONCATENATE(PLANILLA!AM3914,"-",PLANILLA!AN3914))</f>
        <v/>
      </c>
    </row>
    <row r="3912" spans="2:149" x14ac:dyDescent="0.25">
      <c r="B3912" t="str">
        <f>IF(OR(PLANILLA!AJ3915="SI",PLANILLA!AK3915="SI"),"TIEMPO","")</f>
        <v/>
      </c>
      <c r="C3912" t="str">
        <f>IF(OR(PLANILLA!AJ3915="SI",PLANILLA!AK3915="SI"),"DESPLAZAMIENTO_FORZADO","")</f>
        <v/>
      </c>
      <c r="CR3912" t="str">
        <f>CONCATENATE("COMUNIDAD_",PLANILLA!S3915)</f>
        <v>COMUNIDAD_</v>
      </c>
      <c r="CS3912" t="str">
        <f>CONCATENATE(PLANILLA!S3915,"_",PLANILLA!T3915)</f>
        <v>_</v>
      </c>
      <c r="ES3912" s="42" t="str">
        <f>IF(AND(PLANILLA!AM3915="",PLANILLA!AN3915=""),"",CONCATENATE(PLANILLA!AM3915,"-",PLANILLA!AN3915))</f>
        <v/>
      </c>
    </row>
    <row r="3913" spans="2:149" x14ac:dyDescent="0.25">
      <c r="B3913" t="str">
        <f>IF(OR(PLANILLA!AJ3916="SI",PLANILLA!AK3916="SI"),"TIEMPO","")</f>
        <v/>
      </c>
      <c r="C3913" t="str">
        <f>IF(OR(PLANILLA!AJ3916="SI",PLANILLA!AK3916="SI"),"DESPLAZAMIENTO_FORZADO","")</f>
        <v/>
      </c>
      <c r="CR3913" t="str">
        <f>CONCATENATE("COMUNIDAD_",PLANILLA!S3916)</f>
        <v>COMUNIDAD_</v>
      </c>
      <c r="CS3913" t="str">
        <f>CONCATENATE(PLANILLA!S3916,"_",PLANILLA!T3916)</f>
        <v>_</v>
      </c>
      <c r="ES3913" s="42" t="str">
        <f>IF(AND(PLANILLA!AM3916="",PLANILLA!AN3916=""),"",CONCATENATE(PLANILLA!AM3916,"-",PLANILLA!AN3916))</f>
        <v/>
      </c>
    </row>
    <row r="3914" spans="2:149" x14ac:dyDescent="0.25">
      <c r="B3914" t="str">
        <f>IF(OR(PLANILLA!AJ3917="SI",PLANILLA!AK3917="SI"),"TIEMPO","")</f>
        <v/>
      </c>
      <c r="C3914" t="str">
        <f>IF(OR(PLANILLA!AJ3917="SI",PLANILLA!AK3917="SI"),"DESPLAZAMIENTO_FORZADO","")</f>
        <v/>
      </c>
      <c r="CR3914" t="str">
        <f>CONCATENATE("COMUNIDAD_",PLANILLA!S3917)</f>
        <v>COMUNIDAD_</v>
      </c>
      <c r="CS3914" t="str">
        <f>CONCATENATE(PLANILLA!S3917,"_",PLANILLA!T3917)</f>
        <v>_</v>
      </c>
      <c r="ES3914" s="42" t="str">
        <f>IF(AND(PLANILLA!AM3917="",PLANILLA!AN3917=""),"",CONCATENATE(PLANILLA!AM3917,"-",PLANILLA!AN3917))</f>
        <v/>
      </c>
    </row>
    <row r="3915" spans="2:149" x14ac:dyDescent="0.25">
      <c r="B3915" t="str">
        <f>IF(OR(PLANILLA!AJ3918="SI",PLANILLA!AK3918="SI"),"TIEMPO","")</f>
        <v/>
      </c>
      <c r="C3915" t="str">
        <f>IF(OR(PLANILLA!AJ3918="SI",PLANILLA!AK3918="SI"),"DESPLAZAMIENTO_FORZADO","")</f>
        <v/>
      </c>
      <c r="CR3915" t="str">
        <f>CONCATENATE("COMUNIDAD_",PLANILLA!S3918)</f>
        <v>COMUNIDAD_</v>
      </c>
      <c r="CS3915" t="str">
        <f>CONCATENATE(PLANILLA!S3918,"_",PLANILLA!T3918)</f>
        <v>_</v>
      </c>
      <c r="ES3915" s="42" t="str">
        <f>IF(AND(PLANILLA!AM3918="",PLANILLA!AN3918=""),"",CONCATENATE(PLANILLA!AM3918,"-",PLANILLA!AN3918))</f>
        <v/>
      </c>
    </row>
    <row r="3916" spans="2:149" x14ac:dyDescent="0.25">
      <c r="B3916" t="str">
        <f>IF(OR(PLANILLA!AJ3919="SI",PLANILLA!AK3919="SI"),"TIEMPO","")</f>
        <v/>
      </c>
      <c r="C3916" t="str">
        <f>IF(OR(PLANILLA!AJ3919="SI",PLANILLA!AK3919="SI"),"DESPLAZAMIENTO_FORZADO","")</f>
        <v/>
      </c>
      <c r="CR3916" t="str">
        <f>CONCATENATE("COMUNIDAD_",PLANILLA!S3919)</f>
        <v>COMUNIDAD_</v>
      </c>
      <c r="CS3916" t="str">
        <f>CONCATENATE(PLANILLA!S3919,"_",PLANILLA!T3919)</f>
        <v>_</v>
      </c>
      <c r="ES3916" s="42" t="str">
        <f>IF(AND(PLANILLA!AM3919="",PLANILLA!AN3919=""),"",CONCATENATE(PLANILLA!AM3919,"-",PLANILLA!AN3919))</f>
        <v/>
      </c>
    </row>
    <row r="3917" spans="2:149" x14ac:dyDescent="0.25">
      <c r="B3917" t="str">
        <f>IF(OR(PLANILLA!AJ3920="SI",PLANILLA!AK3920="SI"),"TIEMPO","")</f>
        <v/>
      </c>
      <c r="C3917" t="str">
        <f>IF(OR(PLANILLA!AJ3920="SI",PLANILLA!AK3920="SI"),"DESPLAZAMIENTO_FORZADO","")</f>
        <v/>
      </c>
      <c r="CR3917" t="str">
        <f>CONCATENATE("COMUNIDAD_",PLANILLA!S3920)</f>
        <v>COMUNIDAD_</v>
      </c>
      <c r="CS3917" t="str">
        <f>CONCATENATE(PLANILLA!S3920,"_",PLANILLA!T3920)</f>
        <v>_</v>
      </c>
      <c r="ES3917" s="42" t="str">
        <f>IF(AND(PLANILLA!AM3920="",PLANILLA!AN3920=""),"",CONCATENATE(PLANILLA!AM3920,"-",PLANILLA!AN3920))</f>
        <v/>
      </c>
    </row>
    <row r="3918" spans="2:149" x14ac:dyDescent="0.25">
      <c r="B3918" t="str">
        <f>IF(OR(PLANILLA!AJ3921="SI",PLANILLA!AK3921="SI"),"TIEMPO","")</f>
        <v/>
      </c>
      <c r="C3918" t="str">
        <f>IF(OR(PLANILLA!AJ3921="SI",PLANILLA!AK3921="SI"),"DESPLAZAMIENTO_FORZADO","")</f>
        <v/>
      </c>
      <c r="CR3918" t="str">
        <f>CONCATENATE("COMUNIDAD_",PLANILLA!S3921)</f>
        <v>COMUNIDAD_</v>
      </c>
      <c r="CS3918" t="str">
        <f>CONCATENATE(PLANILLA!S3921,"_",PLANILLA!T3921)</f>
        <v>_</v>
      </c>
      <c r="ES3918" s="42" t="str">
        <f>IF(AND(PLANILLA!AM3921="",PLANILLA!AN3921=""),"",CONCATENATE(PLANILLA!AM3921,"-",PLANILLA!AN3921))</f>
        <v/>
      </c>
    </row>
    <row r="3919" spans="2:149" x14ac:dyDescent="0.25">
      <c r="B3919" t="str">
        <f>IF(OR(PLANILLA!AJ3922="SI",PLANILLA!AK3922="SI"),"TIEMPO","")</f>
        <v/>
      </c>
      <c r="C3919" t="str">
        <f>IF(OR(PLANILLA!AJ3922="SI",PLANILLA!AK3922="SI"),"DESPLAZAMIENTO_FORZADO","")</f>
        <v/>
      </c>
      <c r="CR3919" t="str">
        <f>CONCATENATE("COMUNIDAD_",PLANILLA!S3922)</f>
        <v>COMUNIDAD_</v>
      </c>
      <c r="CS3919" t="str">
        <f>CONCATENATE(PLANILLA!S3922,"_",PLANILLA!T3922)</f>
        <v>_</v>
      </c>
      <c r="ES3919" s="42" t="str">
        <f>IF(AND(PLANILLA!AM3922="",PLANILLA!AN3922=""),"",CONCATENATE(PLANILLA!AM3922,"-",PLANILLA!AN3922))</f>
        <v/>
      </c>
    </row>
    <row r="3920" spans="2:149" x14ac:dyDescent="0.25">
      <c r="B3920" t="str">
        <f>IF(OR(PLANILLA!AJ3923="SI",PLANILLA!AK3923="SI"),"TIEMPO","")</f>
        <v/>
      </c>
      <c r="C3920" t="str">
        <f>IF(OR(PLANILLA!AJ3923="SI",PLANILLA!AK3923="SI"),"DESPLAZAMIENTO_FORZADO","")</f>
        <v/>
      </c>
      <c r="CR3920" t="str">
        <f>CONCATENATE("COMUNIDAD_",PLANILLA!S3923)</f>
        <v>COMUNIDAD_</v>
      </c>
      <c r="CS3920" t="str">
        <f>CONCATENATE(PLANILLA!S3923,"_",PLANILLA!T3923)</f>
        <v>_</v>
      </c>
      <c r="ES3920" s="42" t="str">
        <f>IF(AND(PLANILLA!AM3923="",PLANILLA!AN3923=""),"",CONCATENATE(PLANILLA!AM3923,"-",PLANILLA!AN3923))</f>
        <v/>
      </c>
    </row>
    <row r="3921" spans="2:149" x14ac:dyDescent="0.25">
      <c r="B3921" t="str">
        <f>IF(OR(PLANILLA!AJ3924="SI",PLANILLA!AK3924="SI"),"TIEMPO","")</f>
        <v/>
      </c>
      <c r="C3921" t="str">
        <f>IF(OR(PLANILLA!AJ3924="SI",PLANILLA!AK3924="SI"),"DESPLAZAMIENTO_FORZADO","")</f>
        <v/>
      </c>
      <c r="CR3921" t="str">
        <f>CONCATENATE("COMUNIDAD_",PLANILLA!S3924)</f>
        <v>COMUNIDAD_</v>
      </c>
      <c r="CS3921" t="str">
        <f>CONCATENATE(PLANILLA!S3924,"_",PLANILLA!T3924)</f>
        <v>_</v>
      </c>
      <c r="ES3921" s="42" t="str">
        <f>IF(AND(PLANILLA!AM3924="",PLANILLA!AN3924=""),"",CONCATENATE(PLANILLA!AM3924,"-",PLANILLA!AN3924))</f>
        <v/>
      </c>
    </row>
    <row r="3922" spans="2:149" x14ac:dyDescent="0.25">
      <c r="B3922" t="str">
        <f>IF(OR(PLANILLA!AJ3925="SI",PLANILLA!AK3925="SI"),"TIEMPO","")</f>
        <v/>
      </c>
      <c r="C3922" t="str">
        <f>IF(OR(PLANILLA!AJ3925="SI",PLANILLA!AK3925="SI"),"DESPLAZAMIENTO_FORZADO","")</f>
        <v/>
      </c>
      <c r="CR3922" t="str">
        <f>CONCATENATE("COMUNIDAD_",PLANILLA!S3925)</f>
        <v>COMUNIDAD_</v>
      </c>
      <c r="CS3922" t="str">
        <f>CONCATENATE(PLANILLA!S3925,"_",PLANILLA!T3925)</f>
        <v>_</v>
      </c>
      <c r="ES3922" s="42" t="str">
        <f>IF(AND(PLANILLA!AM3925="",PLANILLA!AN3925=""),"",CONCATENATE(PLANILLA!AM3925,"-",PLANILLA!AN3925))</f>
        <v/>
      </c>
    </row>
    <row r="3923" spans="2:149" x14ac:dyDescent="0.25">
      <c r="B3923" t="str">
        <f>IF(OR(PLANILLA!AJ3926="SI",PLANILLA!AK3926="SI"),"TIEMPO","")</f>
        <v/>
      </c>
      <c r="C3923" t="str">
        <f>IF(OR(PLANILLA!AJ3926="SI",PLANILLA!AK3926="SI"),"DESPLAZAMIENTO_FORZADO","")</f>
        <v/>
      </c>
      <c r="CR3923" t="str">
        <f>CONCATENATE("COMUNIDAD_",PLANILLA!S3926)</f>
        <v>COMUNIDAD_</v>
      </c>
      <c r="CS3923" t="str">
        <f>CONCATENATE(PLANILLA!S3926,"_",PLANILLA!T3926)</f>
        <v>_</v>
      </c>
      <c r="ES3923" s="42" t="str">
        <f>IF(AND(PLANILLA!AM3926="",PLANILLA!AN3926=""),"",CONCATENATE(PLANILLA!AM3926,"-",PLANILLA!AN3926))</f>
        <v/>
      </c>
    </row>
    <row r="3924" spans="2:149" x14ac:dyDescent="0.25">
      <c r="B3924" t="str">
        <f>IF(OR(PLANILLA!AJ3927="SI",PLANILLA!AK3927="SI"),"TIEMPO","")</f>
        <v/>
      </c>
      <c r="C3924" t="str">
        <f>IF(OR(PLANILLA!AJ3927="SI",PLANILLA!AK3927="SI"),"DESPLAZAMIENTO_FORZADO","")</f>
        <v/>
      </c>
      <c r="CR3924" t="str">
        <f>CONCATENATE("COMUNIDAD_",PLANILLA!S3927)</f>
        <v>COMUNIDAD_</v>
      </c>
      <c r="CS3924" t="str">
        <f>CONCATENATE(PLANILLA!S3927,"_",PLANILLA!T3927)</f>
        <v>_</v>
      </c>
      <c r="ES3924" s="42" t="str">
        <f>IF(AND(PLANILLA!AM3927="",PLANILLA!AN3927=""),"",CONCATENATE(PLANILLA!AM3927,"-",PLANILLA!AN3927))</f>
        <v/>
      </c>
    </row>
    <row r="3925" spans="2:149" x14ac:dyDescent="0.25">
      <c r="B3925" t="str">
        <f>IF(OR(PLANILLA!AJ3928="SI",PLANILLA!AK3928="SI"),"TIEMPO","")</f>
        <v/>
      </c>
      <c r="C3925" t="str">
        <f>IF(OR(PLANILLA!AJ3928="SI",PLANILLA!AK3928="SI"),"DESPLAZAMIENTO_FORZADO","")</f>
        <v/>
      </c>
      <c r="CR3925" t="str">
        <f>CONCATENATE("COMUNIDAD_",PLANILLA!S3928)</f>
        <v>COMUNIDAD_</v>
      </c>
      <c r="CS3925" t="str">
        <f>CONCATENATE(PLANILLA!S3928,"_",PLANILLA!T3928)</f>
        <v>_</v>
      </c>
      <c r="ES3925" s="42" t="str">
        <f>IF(AND(PLANILLA!AM3928="",PLANILLA!AN3928=""),"",CONCATENATE(PLANILLA!AM3928,"-",PLANILLA!AN3928))</f>
        <v/>
      </c>
    </row>
    <row r="3926" spans="2:149" x14ac:dyDescent="0.25">
      <c r="B3926" t="str">
        <f>IF(OR(PLANILLA!AJ3929="SI",PLANILLA!AK3929="SI"),"TIEMPO","")</f>
        <v/>
      </c>
      <c r="C3926" t="str">
        <f>IF(OR(PLANILLA!AJ3929="SI",PLANILLA!AK3929="SI"),"DESPLAZAMIENTO_FORZADO","")</f>
        <v/>
      </c>
      <c r="CR3926" t="str">
        <f>CONCATENATE("COMUNIDAD_",PLANILLA!S3929)</f>
        <v>COMUNIDAD_</v>
      </c>
      <c r="CS3926" t="str">
        <f>CONCATENATE(PLANILLA!S3929,"_",PLANILLA!T3929)</f>
        <v>_</v>
      </c>
      <c r="ES3926" s="42" t="str">
        <f>IF(AND(PLANILLA!AM3929="",PLANILLA!AN3929=""),"",CONCATENATE(PLANILLA!AM3929,"-",PLANILLA!AN3929))</f>
        <v/>
      </c>
    </row>
    <row r="3927" spans="2:149" x14ac:dyDescent="0.25">
      <c r="B3927" t="str">
        <f>IF(OR(PLANILLA!AJ3930="SI",PLANILLA!AK3930="SI"),"TIEMPO","")</f>
        <v/>
      </c>
      <c r="C3927" t="str">
        <f>IF(OR(PLANILLA!AJ3930="SI",PLANILLA!AK3930="SI"),"DESPLAZAMIENTO_FORZADO","")</f>
        <v/>
      </c>
      <c r="CR3927" t="str">
        <f>CONCATENATE("COMUNIDAD_",PLANILLA!S3930)</f>
        <v>COMUNIDAD_</v>
      </c>
      <c r="CS3927" t="str">
        <f>CONCATENATE(PLANILLA!S3930,"_",PLANILLA!T3930)</f>
        <v>_</v>
      </c>
      <c r="ES3927" s="42" t="str">
        <f>IF(AND(PLANILLA!AM3930="",PLANILLA!AN3930=""),"",CONCATENATE(PLANILLA!AM3930,"-",PLANILLA!AN3930))</f>
        <v/>
      </c>
    </row>
    <row r="3928" spans="2:149" x14ac:dyDescent="0.25">
      <c r="B3928" t="str">
        <f>IF(OR(PLANILLA!AJ3931="SI",PLANILLA!AK3931="SI"),"TIEMPO","")</f>
        <v/>
      </c>
      <c r="C3928" t="str">
        <f>IF(OR(PLANILLA!AJ3931="SI",PLANILLA!AK3931="SI"),"DESPLAZAMIENTO_FORZADO","")</f>
        <v/>
      </c>
      <c r="CR3928" t="str">
        <f>CONCATENATE("COMUNIDAD_",PLANILLA!S3931)</f>
        <v>COMUNIDAD_</v>
      </c>
      <c r="CS3928" t="str">
        <f>CONCATENATE(PLANILLA!S3931,"_",PLANILLA!T3931)</f>
        <v>_</v>
      </c>
      <c r="ES3928" s="42" t="str">
        <f>IF(AND(PLANILLA!AM3931="",PLANILLA!AN3931=""),"",CONCATENATE(PLANILLA!AM3931,"-",PLANILLA!AN3931))</f>
        <v/>
      </c>
    </row>
    <row r="3929" spans="2:149" x14ac:dyDescent="0.25">
      <c r="B3929" t="str">
        <f>IF(OR(PLANILLA!AJ3932="SI",PLANILLA!AK3932="SI"),"TIEMPO","")</f>
        <v/>
      </c>
      <c r="C3929" t="str">
        <f>IF(OR(PLANILLA!AJ3932="SI",PLANILLA!AK3932="SI"),"DESPLAZAMIENTO_FORZADO","")</f>
        <v/>
      </c>
      <c r="CR3929" t="str">
        <f>CONCATENATE("COMUNIDAD_",PLANILLA!S3932)</f>
        <v>COMUNIDAD_</v>
      </c>
      <c r="CS3929" t="str">
        <f>CONCATENATE(PLANILLA!S3932,"_",PLANILLA!T3932)</f>
        <v>_</v>
      </c>
      <c r="ES3929" s="42" t="str">
        <f>IF(AND(PLANILLA!AM3932="",PLANILLA!AN3932=""),"",CONCATENATE(PLANILLA!AM3932,"-",PLANILLA!AN3932))</f>
        <v/>
      </c>
    </row>
    <row r="3930" spans="2:149" x14ac:dyDescent="0.25">
      <c r="B3930" t="str">
        <f>IF(OR(PLANILLA!AJ3933="SI",PLANILLA!AK3933="SI"),"TIEMPO","")</f>
        <v/>
      </c>
      <c r="C3930" t="str">
        <f>IF(OR(PLANILLA!AJ3933="SI",PLANILLA!AK3933="SI"),"DESPLAZAMIENTO_FORZADO","")</f>
        <v/>
      </c>
      <c r="CR3930" t="str">
        <f>CONCATENATE("COMUNIDAD_",PLANILLA!S3933)</f>
        <v>COMUNIDAD_</v>
      </c>
      <c r="CS3930" t="str">
        <f>CONCATENATE(PLANILLA!S3933,"_",PLANILLA!T3933)</f>
        <v>_</v>
      </c>
      <c r="ES3930" s="42" t="str">
        <f>IF(AND(PLANILLA!AM3933="",PLANILLA!AN3933=""),"",CONCATENATE(PLANILLA!AM3933,"-",PLANILLA!AN3933))</f>
        <v/>
      </c>
    </row>
    <row r="3931" spans="2:149" x14ac:dyDescent="0.25">
      <c r="B3931" t="str">
        <f>IF(OR(PLANILLA!AJ3934="SI",PLANILLA!AK3934="SI"),"TIEMPO","")</f>
        <v/>
      </c>
      <c r="C3931" t="str">
        <f>IF(OR(PLANILLA!AJ3934="SI",PLANILLA!AK3934="SI"),"DESPLAZAMIENTO_FORZADO","")</f>
        <v/>
      </c>
      <c r="CR3931" t="str">
        <f>CONCATENATE("COMUNIDAD_",PLANILLA!S3934)</f>
        <v>COMUNIDAD_</v>
      </c>
      <c r="CS3931" t="str">
        <f>CONCATENATE(PLANILLA!S3934,"_",PLANILLA!T3934)</f>
        <v>_</v>
      </c>
      <c r="ES3931" s="42" t="str">
        <f>IF(AND(PLANILLA!AM3934="",PLANILLA!AN3934=""),"",CONCATENATE(PLANILLA!AM3934,"-",PLANILLA!AN3934))</f>
        <v/>
      </c>
    </row>
    <row r="3932" spans="2:149" x14ac:dyDescent="0.25">
      <c r="B3932" t="str">
        <f>IF(OR(PLANILLA!AJ3935="SI",PLANILLA!AK3935="SI"),"TIEMPO","")</f>
        <v/>
      </c>
      <c r="C3932" t="str">
        <f>IF(OR(PLANILLA!AJ3935="SI",PLANILLA!AK3935="SI"),"DESPLAZAMIENTO_FORZADO","")</f>
        <v/>
      </c>
      <c r="CR3932" t="str">
        <f>CONCATENATE("COMUNIDAD_",PLANILLA!S3935)</f>
        <v>COMUNIDAD_</v>
      </c>
      <c r="CS3932" t="str">
        <f>CONCATENATE(PLANILLA!S3935,"_",PLANILLA!T3935)</f>
        <v>_</v>
      </c>
      <c r="ES3932" s="42" t="str">
        <f>IF(AND(PLANILLA!AM3935="",PLANILLA!AN3935=""),"",CONCATENATE(PLANILLA!AM3935,"-",PLANILLA!AN3935))</f>
        <v/>
      </c>
    </row>
    <row r="3933" spans="2:149" x14ac:dyDescent="0.25">
      <c r="B3933" t="str">
        <f>IF(OR(PLANILLA!AJ3936="SI",PLANILLA!AK3936="SI"),"TIEMPO","")</f>
        <v/>
      </c>
      <c r="C3933" t="str">
        <f>IF(OR(PLANILLA!AJ3936="SI",PLANILLA!AK3936="SI"),"DESPLAZAMIENTO_FORZADO","")</f>
        <v/>
      </c>
      <c r="CR3933" t="str">
        <f>CONCATENATE("COMUNIDAD_",PLANILLA!S3936)</f>
        <v>COMUNIDAD_</v>
      </c>
      <c r="CS3933" t="str">
        <f>CONCATENATE(PLANILLA!S3936,"_",PLANILLA!T3936)</f>
        <v>_</v>
      </c>
      <c r="ES3933" s="42" t="str">
        <f>IF(AND(PLANILLA!AM3936="",PLANILLA!AN3936=""),"",CONCATENATE(PLANILLA!AM3936,"-",PLANILLA!AN3936))</f>
        <v/>
      </c>
    </row>
    <row r="3934" spans="2:149" x14ac:dyDescent="0.25">
      <c r="B3934" t="str">
        <f>IF(OR(PLANILLA!AJ3937="SI",PLANILLA!AK3937="SI"),"TIEMPO","")</f>
        <v/>
      </c>
      <c r="C3934" t="str">
        <f>IF(OR(PLANILLA!AJ3937="SI",PLANILLA!AK3937="SI"),"DESPLAZAMIENTO_FORZADO","")</f>
        <v/>
      </c>
      <c r="CR3934" t="str">
        <f>CONCATENATE("COMUNIDAD_",PLANILLA!S3937)</f>
        <v>COMUNIDAD_</v>
      </c>
      <c r="CS3934" t="str">
        <f>CONCATENATE(PLANILLA!S3937,"_",PLANILLA!T3937)</f>
        <v>_</v>
      </c>
      <c r="ES3934" s="42" t="str">
        <f>IF(AND(PLANILLA!AM3937="",PLANILLA!AN3937=""),"",CONCATENATE(PLANILLA!AM3937,"-",PLANILLA!AN3937))</f>
        <v/>
      </c>
    </row>
    <row r="3935" spans="2:149" x14ac:dyDescent="0.25">
      <c r="B3935" t="str">
        <f>IF(OR(PLANILLA!AJ3938="SI",PLANILLA!AK3938="SI"),"TIEMPO","")</f>
        <v/>
      </c>
      <c r="C3935" t="str">
        <f>IF(OR(PLANILLA!AJ3938="SI",PLANILLA!AK3938="SI"),"DESPLAZAMIENTO_FORZADO","")</f>
        <v/>
      </c>
      <c r="CR3935" t="str">
        <f>CONCATENATE("COMUNIDAD_",PLANILLA!S3938)</f>
        <v>COMUNIDAD_</v>
      </c>
      <c r="CS3935" t="str">
        <f>CONCATENATE(PLANILLA!S3938,"_",PLANILLA!T3938)</f>
        <v>_</v>
      </c>
      <c r="ES3935" s="42" t="str">
        <f>IF(AND(PLANILLA!AM3938="",PLANILLA!AN3938=""),"",CONCATENATE(PLANILLA!AM3938,"-",PLANILLA!AN3938))</f>
        <v/>
      </c>
    </row>
    <row r="3936" spans="2:149" x14ac:dyDescent="0.25">
      <c r="B3936" t="str">
        <f>IF(OR(PLANILLA!AJ3939="SI",PLANILLA!AK3939="SI"),"TIEMPO","")</f>
        <v/>
      </c>
      <c r="C3936" t="str">
        <f>IF(OR(PLANILLA!AJ3939="SI",PLANILLA!AK3939="SI"),"DESPLAZAMIENTO_FORZADO","")</f>
        <v/>
      </c>
      <c r="CR3936" t="str">
        <f>CONCATENATE("COMUNIDAD_",PLANILLA!S3939)</f>
        <v>COMUNIDAD_</v>
      </c>
      <c r="CS3936" t="str">
        <f>CONCATENATE(PLANILLA!S3939,"_",PLANILLA!T3939)</f>
        <v>_</v>
      </c>
      <c r="ES3936" s="42" t="str">
        <f>IF(AND(PLANILLA!AM3939="",PLANILLA!AN3939=""),"",CONCATENATE(PLANILLA!AM3939,"-",PLANILLA!AN3939))</f>
        <v/>
      </c>
    </row>
    <row r="3937" spans="2:149" x14ac:dyDescent="0.25">
      <c r="B3937" t="str">
        <f>IF(OR(PLANILLA!AJ3940="SI",PLANILLA!AK3940="SI"),"TIEMPO","")</f>
        <v/>
      </c>
      <c r="C3937" t="str">
        <f>IF(OR(PLANILLA!AJ3940="SI",PLANILLA!AK3940="SI"),"DESPLAZAMIENTO_FORZADO","")</f>
        <v/>
      </c>
      <c r="CR3937" t="str">
        <f>CONCATENATE("COMUNIDAD_",PLANILLA!S3940)</f>
        <v>COMUNIDAD_</v>
      </c>
      <c r="CS3937" t="str">
        <f>CONCATENATE(PLANILLA!S3940,"_",PLANILLA!T3940)</f>
        <v>_</v>
      </c>
      <c r="ES3937" s="42" t="str">
        <f>IF(AND(PLANILLA!AM3940="",PLANILLA!AN3940=""),"",CONCATENATE(PLANILLA!AM3940,"-",PLANILLA!AN3940))</f>
        <v/>
      </c>
    </row>
    <row r="3938" spans="2:149" x14ac:dyDescent="0.25">
      <c r="B3938" t="str">
        <f>IF(OR(PLANILLA!AJ3941="SI",PLANILLA!AK3941="SI"),"TIEMPO","")</f>
        <v/>
      </c>
      <c r="C3938" t="str">
        <f>IF(OR(PLANILLA!AJ3941="SI",PLANILLA!AK3941="SI"),"DESPLAZAMIENTO_FORZADO","")</f>
        <v/>
      </c>
      <c r="CR3938" t="str">
        <f>CONCATENATE("COMUNIDAD_",PLANILLA!S3941)</f>
        <v>COMUNIDAD_</v>
      </c>
      <c r="CS3938" t="str">
        <f>CONCATENATE(PLANILLA!S3941,"_",PLANILLA!T3941)</f>
        <v>_</v>
      </c>
      <c r="ES3938" s="42" t="str">
        <f>IF(AND(PLANILLA!AM3941="",PLANILLA!AN3941=""),"",CONCATENATE(PLANILLA!AM3941,"-",PLANILLA!AN3941))</f>
        <v/>
      </c>
    </row>
    <row r="3939" spans="2:149" x14ac:dyDescent="0.25">
      <c r="B3939" t="str">
        <f>IF(OR(PLANILLA!AJ3942="SI",PLANILLA!AK3942="SI"),"TIEMPO","")</f>
        <v/>
      </c>
      <c r="C3939" t="str">
        <f>IF(OR(PLANILLA!AJ3942="SI",PLANILLA!AK3942="SI"),"DESPLAZAMIENTO_FORZADO","")</f>
        <v/>
      </c>
      <c r="CR3939" t="str">
        <f>CONCATENATE("COMUNIDAD_",PLANILLA!S3942)</f>
        <v>COMUNIDAD_</v>
      </c>
      <c r="CS3939" t="str">
        <f>CONCATENATE(PLANILLA!S3942,"_",PLANILLA!T3942)</f>
        <v>_</v>
      </c>
      <c r="ES3939" s="42" t="str">
        <f>IF(AND(PLANILLA!AM3942="",PLANILLA!AN3942=""),"",CONCATENATE(PLANILLA!AM3942,"-",PLANILLA!AN3942))</f>
        <v/>
      </c>
    </row>
    <row r="3940" spans="2:149" x14ac:dyDescent="0.25">
      <c r="B3940" t="str">
        <f>IF(OR(PLANILLA!AJ3943="SI",PLANILLA!AK3943="SI"),"TIEMPO","")</f>
        <v/>
      </c>
      <c r="C3940" t="str">
        <f>IF(OR(PLANILLA!AJ3943="SI",PLANILLA!AK3943="SI"),"DESPLAZAMIENTO_FORZADO","")</f>
        <v/>
      </c>
      <c r="CR3940" t="str">
        <f>CONCATENATE("COMUNIDAD_",PLANILLA!S3943)</f>
        <v>COMUNIDAD_</v>
      </c>
      <c r="CS3940" t="str">
        <f>CONCATENATE(PLANILLA!S3943,"_",PLANILLA!T3943)</f>
        <v>_</v>
      </c>
      <c r="ES3940" s="42" t="str">
        <f>IF(AND(PLANILLA!AM3943="",PLANILLA!AN3943=""),"",CONCATENATE(PLANILLA!AM3943,"-",PLANILLA!AN3943))</f>
        <v/>
      </c>
    </row>
    <row r="3941" spans="2:149" x14ac:dyDescent="0.25">
      <c r="B3941" t="str">
        <f>IF(OR(PLANILLA!AJ3944="SI",PLANILLA!AK3944="SI"),"TIEMPO","")</f>
        <v/>
      </c>
      <c r="C3941" t="str">
        <f>IF(OR(PLANILLA!AJ3944="SI",PLANILLA!AK3944="SI"),"DESPLAZAMIENTO_FORZADO","")</f>
        <v/>
      </c>
      <c r="CR3941" t="str">
        <f>CONCATENATE("COMUNIDAD_",PLANILLA!S3944)</f>
        <v>COMUNIDAD_</v>
      </c>
      <c r="CS3941" t="str">
        <f>CONCATENATE(PLANILLA!S3944,"_",PLANILLA!T3944)</f>
        <v>_</v>
      </c>
      <c r="ES3941" s="42" t="str">
        <f>IF(AND(PLANILLA!AM3944="",PLANILLA!AN3944=""),"",CONCATENATE(PLANILLA!AM3944,"-",PLANILLA!AN3944))</f>
        <v/>
      </c>
    </row>
    <row r="3942" spans="2:149" x14ac:dyDescent="0.25">
      <c r="B3942" t="str">
        <f>IF(OR(PLANILLA!AJ3945="SI",PLANILLA!AK3945="SI"),"TIEMPO","")</f>
        <v/>
      </c>
      <c r="C3942" t="str">
        <f>IF(OR(PLANILLA!AJ3945="SI",PLANILLA!AK3945="SI"),"DESPLAZAMIENTO_FORZADO","")</f>
        <v/>
      </c>
      <c r="CR3942" t="str">
        <f>CONCATENATE("COMUNIDAD_",PLANILLA!S3945)</f>
        <v>COMUNIDAD_</v>
      </c>
      <c r="CS3942" t="str">
        <f>CONCATENATE(PLANILLA!S3945,"_",PLANILLA!T3945)</f>
        <v>_</v>
      </c>
      <c r="ES3942" s="42" t="str">
        <f>IF(AND(PLANILLA!AM3945="",PLANILLA!AN3945=""),"",CONCATENATE(PLANILLA!AM3945,"-",PLANILLA!AN3945))</f>
        <v/>
      </c>
    </row>
    <row r="3943" spans="2:149" x14ac:dyDescent="0.25">
      <c r="B3943" t="str">
        <f>IF(OR(PLANILLA!AJ3946="SI",PLANILLA!AK3946="SI"),"TIEMPO","")</f>
        <v/>
      </c>
      <c r="C3943" t="str">
        <f>IF(OR(PLANILLA!AJ3946="SI",PLANILLA!AK3946="SI"),"DESPLAZAMIENTO_FORZADO","")</f>
        <v/>
      </c>
      <c r="CR3943" t="str">
        <f>CONCATENATE("COMUNIDAD_",PLANILLA!S3946)</f>
        <v>COMUNIDAD_</v>
      </c>
      <c r="CS3943" t="str">
        <f>CONCATENATE(PLANILLA!S3946,"_",PLANILLA!T3946)</f>
        <v>_</v>
      </c>
      <c r="ES3943" s="42" t="str">
        <f>IF(AND(PLANILLA!AM3946="",PLANILLA!AN3946=""),"",CONCATENATE(PLANILLA!AM3946,"-",PLANILLA!AN3946))</f>
        <v/>
      </c>
    </row>
    <row r="3944" spans="2:149" x14ac:dyDescent="0.25">
      <c r="B3944" t="str">
        <f>IF(OR(PLANILLA!AJ3947="SI",PLANILLA!AK3947="SI"),"TIEMPO","")</f>
        <v/>
      </c>
      <c r="C3944" t="str">
        <f>IF(OR(PLANILLA!AJ3947="SI",PLANILLA!AK3947="SI"),"DESPLAZAMIENTO_FORZADO","")</f>
        <v/>
      </c>
      <c r="CR3944" t="str">
        <f>CONCATENATE("COMUNIDAD_",PLANILLA!S3947)</f>
        <v>COMUNIDAD_</v>
      </c>
      <c r="CS3944" t="str">
        <f>CONCATENATE(PLANILLA!S3947,"_",PLANILLA!T3947)</f>
        <v>_</v>
      </c>
      <c r="ES3944" s="42" t="str">
        <f>IF(AND(PLANILLA!AM3947="",PLANILLA!AN3947=""),"",CONCATENATE(PLANILLA!AM3947,"-",PLANILLA!AN3947))</f>
        <v/>
      </c>
    </row>
    <row r="3945" spans="2:149" x14ac:dyDescent="0.25">
      <c r="B3945" t="str">
        <f>IF(OR(PLANILLA!AJ3948="SI",PLANILLA!AK3948="SI"),"TIEMPO","")</f>
        <v/>
      </c>
      <c r="C3945" t="str">
        <f>IF(OR(PLANILLA!AJ3948="SI",PLANILLA!AK3948="SI"),"DESPLAZAMIENTO_FORZADO","")</f>
        <v/>
      </c>
      <c r="CR3945" t="str">
        <f>CONCATENATE("COMUNIDAD_",PLANILLA!S3948)</f>
        <v>COMUNIDAD_</v>
      </c>
      <c r="CS3945" t="str">
        <f>CONCATENATE(PLANILLA!S3948,"_",PLANILLA!T3948)</f>
        <v>_</v>
      </c>
      <c r="ES3945" s="42" t="str">
        <f>IF(AND(PLANILLA!AM3948="",PLANILLA!AN3948=""),"",CONCATENATE(PLANILLA!AM3948,"-",PLANILLA!AN3948))</f>
        <v/>
      </c>
    </row>
    <row r="3946" spans="2:149" x14ac:dyDescent="0.25">
      <c r="B3946" t="str">
        <f>IF(OR(PLANILLA!AJ3949="SI",PLANILLA!AK3949="SI"),"TIEMPO","")</f>
        <v/>
      </c>
      <c r="C3946" t="str">
        <f>IF(OR(PLANILLA!AJ3949="SI",PLANILLA!AK3949="SI"),"DESPLAZAMIENTO_FORZADO","")</f>
        <v/>
      </c>
      <c r="CR3946" t="str">
        <f>CONCATENATE("COMUNIDAD_",PLANILLA!S3949)</f>
        <v>COMUNIDAD_</v>
      </c>
      <c r="CS3946" t="str">
        <f>CONCATENATE(PLANILLA!S3949,"_",PLANILLA!T3949)</f>
        <v>_</v>
      </c>
      <c r="ES3946" s="42" t="str">
        <f>IF(AND(PLANILLA!AM3949="",PLANILLA!AN3949=""),"",CONCATENATE(PLANILLA!AM3949,"-",PLANILLA!AN3949))</f>
        <v/>
      </c>
    </row>
    <row r="3947" spans="2:149" x14ac:dyDescent="0.25">
      <c r="B3947" t="str">
        <f>IF(OR(PLANILLA!AJ3950="SI",PLANILLA!AK3950="SI"),"TIEMPO","")</f>
        <v/>
      </c>
      <c r="C3947" t="str">
        <f>IF(OR(PLANILLA!AJ3950="SI",PLANILLA!AK3950="SI"),"DESPLAZAMIENTO_FORZADO","")</f>
        <v/>
      </c>
      <c r="CR3947" t="str">
        <f>CONCATENATE("COMUNIDAD_",PLANILLA!S3950)</f>
        <v>COMUNIDAD_</v>
      </c>
      <c r="CS3947" t="str">
        <f>CONCATENATE(PLANILLA!S3950,"_",PLANILLA!T3950)</f>
        <v>_</v>
      </c>
      <c r="ES3947" s="42" t="str">
        <f>IF(AND(PLANILLA!AM3950="",PLANILLA!AN3950=""),"",CONCATENATE(PLANILLA!AM3950,"-",PLANILLA!AN3950))</f>
        <v/>
      </c>
    </row>
    <row r="3948" spans="2:149" x14ac:dyDescent="0.25">
      <c r="B3948" t="str">
        <f>IF(OR(PLANILLA!AJ3951="SI",PLANILLA!AK3951="SI"),"TIEMPO","")</f>
        <v/>
      </c>
      <c r="C3948" t="str">
        <f>IF(OR(PLANILLA!AJ3951="SI",PLANILLA!AK3951="SI"),"DESPLAZAMIENTO_FORZADO","")</f>
        <v/>
      </c>
      <c r="CR3948" t="str">
        <f>CONCATENATE("COMUNIDAD_",PLANILLA!S3951)</f>
        <v>COMUNIDAD_</v>
      </c>
      <c r="CS3948" t="str">
        <f>CONCATENATE(PLANILLA!S3951,"_",PLANILLA!T3951)</f>
        <v>_</v>
      </c>
      <c r="ES3948" s="42" t="str">
        <f>IF(AND(PLANILLA!AM3951="",PLANILLA!AN3951=""),"",CONCATENATE(PLANILLA!AM3951,"-",PLANILLA!AN3951))</f>
        <v/>
      </c>
    </row>
    <row r="3949" spans="2:149" x14ac:dyDescent="0.25">
      <c r="B3949" t="str">
        <f>IF(OR(PLANILLA!AJ3952="SI",PLANILLA!AK3952="SI"),"TIEMPO","")</f>
        <v/>
      </c>
      <c r="C3949" t="str">
        <f>IF(OR(PLANILLA!AJ3952="SI",PLANILLA!AK3952="SI"),"DESPLAZAMIENTO_FORZADO","")</f>
        <v/>
      </c>
      <c r="CR3949" t="str">
        <f>CONCATENATE("COMUNIDAD_",PLANILLA!S3952)</f>
        <v>COMUNIDAD_</v>
      </c>
      <c r="CS3949" t="str">
        <f>CONCATENATE(PLANILLA!S3952,"_",PLANILLA!T3952)</f>
        <v>_</v>
      </c>
      <c r="ES3949" s="42" t="str">
        <f>IF(AND(PLANILLA!AM3952="",PLANILLA!AN3952=""),"",CONCATENATE(PLANILLA!AM3952,"-",PLANILLA!AN3952))</f>
        <v/>
      </c>
    </row>
    <row r="3950" spans="2:149" x14ac:dyDescent="0.25">
      <c r="B3950" t="str">
        <f>IF(OR(PLANILLA!AJ3953="SI",PLANILLA!AK3953="SI"),"TIEMPO","")</f>
        <v/>
      </c>
      <c r="C3950" t="str">
        <f>IF(OR(PLANILLA!AJ3953="SI",PLANILLA!AK3953="SI"),"DESPLAZAMIENTO_FORZADO","")</f>
        <v/>
      </c>
      <c r="CR3950" t="str">
        <f>CONCATENATE("COMUNIDAD_",PLANILLA!S3953)</f>
        <v>COMUNIDAD_</v>
      </c>
      <c r="CS3950" t="str">
        <f>CONCATENATE(PLANILLA!S3953,"_",PLANILLA!T3953)</f>
        <v>_</v>
      </c>
      <c r="ES3950" s="42" t="str">
        <f>IF(AND(PLANILLA!AM3953="",PLANILLA!AN3953=""),"",CONCATENATE(PLANILLA!AM3953,"-",PLANILLA!AN3953))</f>
        <v/>
      </c>
    </row>
    <row r="3951" spans="2:149" x14ac:dyDescent="0.25">
      <c r="B3951" t="str">
        <f>IF(OR(PLANILLA!AJ3954="SI",PLANILLA!AK3954="SI"),"TIEMPO","")</f>
        <v/>
      </c>
      <c r="C3951" t="str">
        <f>IF(OR(PLANILLA!AJ3954="SI",PLANILLA!AK3954="SI"),"DESPLAZAMIENTO_FORZADO","")</f>
        <v/>
      </c>
      <c r="CR3951" t="str">
        <f>CONCATENATE("COMUNIDAD_",PLANILLA!S3954)</f>
        <v>COMUNIDAD_</v>
      </c>
      <c r="CS3951" t="str">
        <f>CONCATENATE(PLANILLA!S3954,"_",PLANILLA!T3954)</f>
        <v>_</v>
      </c>
      <c r="ES3951" s="42" t="str">
        <f>IF(AND(PLANILLA!AM3954="",PLANILLA!AN3954=""),"",CONCATENATE(PLANILLA!AM3954,"-",PLANILLA!AN3954))</f>
        <v/>
      </c>
    </row>
    <row r="3952" spans="2:149" x14ac:dyDescent="0.25">
      <c r="B3952" t="str">
        <f>IF(OR(PLANILLA!AJ3955="SI",PLANILLA!AK3955="SI"),"TIEMPO","")</f>
        <v/>
      </c>
      <c r="C3952" t="str">
        <f>IF(OR(PLANILLA!AJ3955="SI",PLANILLA!AK3955="SI"),"DESPLAZAMIENTO_FORZADO","")</f>
        <v/>
      </c>
      <c r="CR3952" t="str">
        <f>CONCATENATE("COMUNIDAD_",PLANILLA!S3955)</f>
        <v>COMUNIDAD_</v>
      </c>
      <c r="CS3952" t="str">
        <f>CONCATENATE(PLANILLA!S3955,"_",PLANILLA!T3955)</f>
        <v>_</v>
      </c>
      <c r="ES3952" s="42" t="str">
        <f>IF(AND(PLANILLA!AM3955="",PLANILLA!AN3955=""),"",CONCATENATE(PLANILLA!AM3955,"-",PLANILLA!AN3955))</f>
        <v/>
      </c>
    </row>
    <row r="3953" spans="2:149" x14ac:dyDescent="0.25">
      <c r="B3953" t="str">
        <f>IF(OR(PLANILLA!AJ3956="SI",PLANILLA!AK3956="SI"),"TIEMPO","")</f>
        <v/>
      </c>
      <c r="C3953" t="str">
        <f>IF(OR(PLANILLA!AJ3956="SI",PLANILLA!AK3956="SI"),"DESPLAZAMIENTO_FORZADO","")</f>
        <v/>
      </c>
      <c r="CR3953" t="str">
        <f>CONCATENATE("COMUNIDAD_",PLANILLA!S3956)</f>
        <v>COMUNIDAD_</v>
      </c>
      <c r="CS3953" t="str">
        <f>CONCATENATE(PLANILLA!S3956,"_",PLANILLA!T3956)</f>
        <v>_</v>
      </c>
      <c r="ES3953" s="42" t="str">
        <f>IF(AND(PLANILLA!AM3956="",PLANILLA!AN3956=""),"",CONCATENATE(PLANILLA!AM3956,"-",PLANILLA!AN3956))</f>
        <v/>
      </c>
    </row>
    <row r="3954" spans="2:149" x14ac:dyDescent="0.25">
      <c r="B3954" t="str">
        <f>IF(OR(PLANILLA!AJ3957="SI",PLANILLA!AK3957="SI"),"TIEMPO","")</f>
        <v/>
      </c>
      <c r="C3954" t="str">
        <f>IF(OR(PLANILLA!AJ3957="SI",PLANILLA!AK3957="SI"),"DESPLAZAMIENTO_FORZADO","")</f>
        <v/>
      </c>
      <c r="CR3954" t="str">
        <f>CONCATENATE("COMUNIDAD_",PLANILLA!S3957)</f>
        <v>COMUNIDAD_</v>
      </c>
      <c r="CS3954" t="str">
        <f>CONCATENATE(PLANILLA!S3957,"_",PLANILLA!T3957)</f>
        <v>_</v>
      </c>
      <c r="ES3954" s="42" t="str">
        <f>IF(AND(PLANILLA!AM3957="",PLANILLA!AN3957=""),"",CONCATENATE(PLANILLA!AM3957,"-",PLANILLA!AN3957))</f>
        <v/>
      </c>
    </row>
    <row r="3955" spans="2:149" x14ac:dyDescent="0.25">
      <c r="B3955" t="str">
        <f>IF(OR(PLANILLA!AJ3958="SI",PLANILLA!AK3958="SI"),"TIEMPO","")</f>
        <v/>
      </c>
      <c r="C3955" t="str">
        <f>IF(OR(PLANILLA!AJ3958="SI",PLANILLA!AK3958="SI"),"DESPLAZAMIENTO_FORZADO","")</f>
        <v/>
      </c>
      <c r="CR3955" t="str">
        <f>CONCATENATE("COMUNIDAD_",PLANILLA!S3958)</f>
        <v>COMUNIDAD_</v>
      </c>
      <c r="CS3955" t="str">
        <f>CONCATENATE(PLANILLA!S3958,"_",PLANILLA!T3958)</f>
        <v>_</v>
      </c>
      <c r="ES3955" s="42" t="str">
        <f>IF(AND(PLANILLA!AM3958="",PLANILLA!AN3958=""),"",CONCATENATE(PLANILLA!AM3958,"-",PLANILLA!AN3958))</f>
        <v/>
      </c>
    </row>
    <row r="3956" spans="2:149" x14ac:dyDescent="0.25">
      <c r="B3956" t="str">
        <f>IF(OR(PLANILLA!AJ3959="SI",PLANILLA!AK3959="SI"),"TIEMPO","")</f>
        <v/>
      </c>
      <c r="C3956" t="str">
        <f>IF(OR(PLANILLA!AJ3959="SI",PLANILLA!AK3959="SI"),"DESPLAZAMIENTO_FORZADO","")</f>
        <v/>
      </c>
      <c r="CR3956" t="str">
        <f>CONCATENATE("COMUNIDAD_",PLANILLA!S3959)</f>
        <v>COMUNIDAD_</v>
      </c>
      <c r="CS3956" t="str">
        <f>CONCATENATE(PLANILLA!S3959,"_",PLANILLA!T3959)</f>
        <v>_</v>
      </c>
      <c r="ES3956" s="42" t="str">
        <f>IF(AND(PLANILLA!AM3959="",PLANILLA!AN3959=""),"",CONCATENATE(PLANILLA!AM3959,"-",PLANILLA!AN3959))</f>
        <v/>
      </c>
    </row>
    <row r="3957" spans="2:149" x14ac:dyDescent="0.25">
      <c r="B3957" t="str">
        <f>IF(OR(PLANILLA!AJ3960="SI",PLANILLA!AK3960="SI"),"TIEMPO","")</f>
        <v/>
      </c>
      <c r="C3957" t="str">
        <f>IF(OR(PLANILLA!AJ3960="SI",PLANILLA!AK3960="SI"),"DESPLAZAMIENTO_FORZADO","")</f>
        <v/>
      </c>
      <c r="CR3957" t="str">
        <f>CONCATENATE("COMUNIDAD_",PLANILLA!S3960)</f>
        <v>COMUNIDAD_</v>
      </c>
      <c r="CS3957" t="str">
        <f>CONCATENATE(PLANILLA!S3960,"_",PLANILLA!T3960)</f>
        <v>_</v>
      </c>
      <c r="ES3957" s="42" t="str">
        <f>IF(AND(PLANILLA!AM3960="",PLANILLA!AN3960=""),"",CONCATENATE(PLANILLA!AM3960,"-",PLANILLA!AN3960))</f>
        <v/>
      </c>
    </row>
    <row r="3958" spans="2:149" x14ac:dyDescent="0.25">
      <c r="B3958" t="str">
        <f>IF(OR(PLANILLA!AJ3961="SI",PLANILLA!AK3961="SI"),"TIEMPO","")</f>
        <v/>
      </c>
      <c r="C3958" t="str">
        <f>IF(OR(PLANILLA!AJ3961="SI",PLANILLA!AK3961="SI"),"DESPLAZAMIENTO_FORZADO","")</f>
        <v/>
      </c>
      <c r="CR3958" t="str">
        <f>CONCATENATE("COMUNIDAD_",PLANILLA!S3961)</f>
        <v>COMUNIDAD_</v>
      </c>
      <c r="CS3958" t="str">
        <f>CONCATENATE(PLANILLA!S3961,"_",PLANILLA!T3961)</f>
        <v>_</v>
      </c>
      <c r="ES3958" s="42" t="str">
        <f>IF(AND(PLANILLA!AM3961="",PLANILLA!AN3961=""),"",CONCATENATE(PLANILLA!AM3961,"-",PLANILLA!AN3961))</f>
        <v/>
      </c>
    </row>
    <row r="3959" spans="2:149" x14ac:dyDescent="0.25">
      <c r="B3959" t="str">
        <f>IF(OR(PLANILLA!AJ3962="SI",PLANILLA!AK3962="SI"),"TIEMPO","")</f>
        <v/>
      </c>
      <c r="C3959" t="str">
        <f>IF(OR(PLANILLA!AJ3962="SI",PLANILLA!AK3962="SI"),"DESPLAZAMIENTO_FORZADO","")</f>
        <v/>
      </c>
      <c r="CR3959" t="str">
        <f>CONCATENATE("COMUNIDAD_",PLANILLA!S3962)</f>
        <v>COMUNIDAD_</v>
      </c>
      <c r="CS3959" t="str">
        <f>CONCATENATE(PLANILLA!S3962,"_",PLANILLA!T3962)</f>
        <v>_</v>
      </c>
      <c r="ES3959" s="42" t="str">
        <f>IF(AND(PLANILLA!AM3962="",PLANILLA!AN3962=""),"",CONCATENATE(PLANILLA!AM3962,"-",PLANILLA!AN3962))</f>
        <v/>
      </c>
    </row>
    <row r="3960" spans="2:149" x14ac:dyDescent="0.25">
      <c r="B3960" t="str">
        <f>IF(OR(PLANILLA!AJ3963="SI",PLANILLA!AK3963="SI"),"TIEMPO","")</f>
        <v/>
      </c>
      <c r="C3960" t="str">
        <f>IF(OR(PLANILLA!AJ3963="SI",PLANILLA!AK3963="SI"),"DESPLAZAMIENTO_FORZADO","")</f>
        <v/>
      </c>
      <c r="CR3960" t="str">
        <f>CONCATENATE("COMUNIDAD_",PLANILLA!S3963)</f>
        <v>COMUNIDAD_</v>
      </c>
      <c r="CS3960" t="str">
        <f>CONCATENATE(PLANILLA!S3963,"_",PLANILLA!T3963)</f>
        <v>_</v>
      </c>
      <c r="ES3960" s="42" t="str">
        <f>IF(AND(PLANILLA!AM3963="",PLANILLA!AN3963=""),"",CONCATENATE(PLANILLA!AM3963,"-",PLANILLA!AN3963))</f>
        <v/>
      </c>
    </row>
    <row r="3961" spans="2:149" x14ac:dyDescent="0.25">
      <c r="B3961" t="str">
        <f>IF(OR(PLANILLA!AJ3964="SI",PLANILLA!AK3964="SI"),"TIEMPO","")</f>
        <v/>
      </c>
      <c r="C3961" t="str">
        <f>IF(OR(PLANILLA!AJ3964="SI",PLANILLA!AK3964="SI"),"DESPLAZAMIENTO_FORZADO","")</f>
        <v/>
      </c>
      <c r="CR3961" t="str">
        <f>CONCATENATE("COMUNIDAD_",PLANILLA!S3964)</f>
        <v>COMUNIDAD_</v>
      </c>
      <c r="CS3961" t="str">
        <f>CONCATENATE(PLANILLA!S3964,"_",PLANILLA!T3964)</f>
        <v>_</v>
      </c>
      <c r="ES3961" s="42" t="str">
        <f>IF(AND(PLANILLA!AM3964="",PLANILLA!AN3964=""),"",CONCATENATE(PLANILLA!AM3964,"-",PLANILLA!AN3964))</f>
        <v/>
      </c>
    </row>
    <row r="3962" spans="2:149" x14ac:dyDescent="0.25">
      <c r="B3962" t="str">
        <f>IF(OR(PLANILLA!AJ3965="SI",PLANILLA!AK3965="SI"),"TIEMPO","")</f>
        <v/>
      </c>
      <c r="C3962" t="str">
        <f>IF(OR(PLANILLA!AJ3965="SI",PLANILLA!AK3965="SI"),"DESPLAZAMIENTO_FORZADO","")</f>
        <v/>
      </c>
      <c r="CR3962" t="str">
        <f>CONCATENATE("COMUNIDAD_",PLANILLA!S3965)</f>
        <v>COMUNIDAD_</v>
      </c>
      <c r="CS3962" t="str">
        <f>CONCATENATE(PLANILLA!S3965,"_",PLANILLA!T3965)</f>
        <v>_</v>
      </c>
      <c r="ES3962" s="42" t="str">
        <f>IF(AND(PLANILLA!AM3965="",PLANILLA!AN3965=""),"",CONCATENATE(PLANILLA!AM3965,"-",PLANILLA!AN3965))</f>
        <v/>
      </c>
    </row>
    <row r="3963" spans="2:149" x14ac:dyDescent="0.25">
      <c r="B3963" t="str">
        <f>IF(OR(PLANILLA!AJ3966="SI",PLANILLA!AK3966="SI"),"TIEMPO","")</f>
        <v/>
      </c>
      <c r="C3963" t="str">
        <f>IF(OR(PLANILLA!AJ3966="SI",PLANILLA!AK3966="SI"),"DESPLAZAMIENTO_FORZADO","")</f>
        <v/>
      </c>
      <c r="CR3963" t="str">
        <f>CONCATENATE("COMUNIDAD_",PLANILLA!S3966)</f>
        <v>COMUNIDAD_</v>
      </c>
      <c r="CS3963" t="str">
        <f>CONCATENATE(PLANILLA!S3966,"_",PLANILLA!T3966)</f>
        <v>_</v>
      </c>
      <c r="ES3963" s="42" t="str">
        <f>IF(AND(PLANILLA!AM3966="",PLANILLA!AN3966=""),"",CONCATENATE(PLANILLA!AM3966,"-",PLANILLA!AN3966))</f>
        <v/>
      </c>
    </row>
    <row r="3964" spans="2:149" x14ac:dyDescent="0.25">
      <c r="B3964" t="str">
        <f>IF(OR(PLANILLA!AJ3967="SI",PLANILLA!AK3967="SI"),"TIEMPO","")</f>
        <v/>
      </c>
      <c r="C3964" t="str">
        <f>IF(OR(PLANILLA!AJ3967="SI",PLANILLA!AK3967="SI"),"DESPLAZAMIENTO_FORZADO","")</f>
        <v/>
      </c>
      <c r="CR3964" t="str">
        <f>CONCATENATE("COMUNIDAD_",PLANILLA!S3967)</f>
        <v>COMUNIDAD_</v>
      </c>
      <c r="CS3964" t="str">
        <f>CONCATENATE(PLANILLA!S3967,"_",PLANILLA!T3967)</f>
        <v>_</v>
      </c>
      <c r="ES3964" s="42" t="str">
        <f>IF(AND(PLANILLA!AM3967="",PLANILLA!AN3967=""),"",CONCATENATE(PLANILLA!AM3967,"-",PLANILLA!AN3967))</f>
        <v/>
      </c>
    </row>
    <row r="3965" spans="2:149" x14ac:dyDescent="0.25">
      <c r="B3965" t="str">
        <f>IF(OR(PLANILLA!AJ3968="SI",PLANILLA!AK3968="SI"),"TIEMPO","")</f>
        <v/>
      </c>
      <c r="C3965" t="str">
        <f>IF(OR(PLANILLA!AJ3968="SI",PLANILLA!AK3968="SI"),"DESPLAZAMIENTO_FORZADO","")</f>
        <v/>
      </c>
      <c r="CR3965" t="str">
        <f>CONCATENATE("COMUNIDAD_",PLANILLA!S3968)</f>
        <v>COMUNIDAD_</v>
      </c>
      <c r="CS3965" t="str">
        <f>CONCATENATE(PLANILLA!S3968,"_",PLANILLA!T3968)</f>
        <v>_</v>
      </c>
      <c r="ES3965" s="42" t="str">
        <f>IF(AND(PLANILLA!AM3968="",PLANILLA!AN3968=""),"",CONCATENATE(PLANILLA!AM3968,"-",PLANILLA!AN3968))</f>
        <v/>
      </c>
    </row>
    <row r="3966" spans="2:149" x14ac:dyDescent="0.25">
      <c r="B3966" t="str">
        <f>IF(OR(PLANILLA!AJ3969="SI",PLANILLA!AK3969="SI"),"TIEMPO","")</f>
        <v/>
      </c>
      <c r="C3966" t="str">
        <f>IF(OR(PLANILLA!AJ3969="SI",PLANILLA!AK3969="SI"),"DESPLAZAMIENTO_FORZADO","")</f>
        <v/>
      </c>
      <c r="CR3966" t="str">
        <f>CONCATENATE("COMUNIDAD_",PLANILLA!S3969)</f>
        <v>COMUNIDAD_</v>
      </c>
      <c r="CS3966" t="str">
        <f>CONCATENATE(PLANILLA!S3969,"_",PLANILLA!T3969)</f>
        <v>_</v>
      </c>
      <c r="ES3966" s="42" t="str">
        <f>IF(AND(PLANILLA!AM3969="",PLANILLA!AN3969=""),"",CONCATENATE(PLANILLA!AM3969,"-",PLANILLA!AN3969))</f>
        <v/>
      </c>
    </row>
    <row r="3967" spans="2:149" x14ac:dyDescent="0.25">
      <c r="B3967" t="str">
        <f>IF(OR(PLANILLA!AJ3970="SI",PLANILLA!AK3970="SI"),"TIEMPO","")</f>
        <v/>
      </c>
      <c r="C3967" t="str">
        <f>IF(OR(PLANILLA!AJ3970="SI",PLANILLA!AK3970="SI"),"DESPLAZAMIENTO_FORZADO","")</f>
        <v/>
      </c>
      <c r="CR3967" t="str">
        <f>CONCATENATE("COMUNIDAD_",PLANILLA!S3970)</f>
        <v>COMUNIDAD_</v>
      </c>
      <c r="CS3967" t="str">
        <f>CONCATENATE(PLANILLA!S3970,"_",PLANILLA!T3970)</f>
        <v>_</v>
      </c>
      <c r="ES3967" s="42" t="str">
        <f>IF(AND(PLANILLA!AM3970="",PLANILLA!AN3970=""),"",CONCATENATE(PLANILLA!AM3970,"-",PLANILLA!AN3970))</f>
        <v/>
      </c>
    </row>
    <row r="3968" spans="2:149" x14ac:dyDescent="0.25">
      <c r="B3968" t="str">
        <f>IF(OR(PLANILLA!AJ3971="SI",PLANILLA!AK3971="SI"),"TIEMPO","")</f>
        <v/>
      </c>
      <c r="C3968" t="str">
        <f>IF(OR(PLANILLA!AJ3971="SI",PLANILLA!AK3971="SI"),"DESPLAZAMIENTO_FORZADO","")</f>
        <v/>
      </c>
      <c r="CR3968" t="str">
        <f>CONCATENATE("COMUNIDAD_",PLANILLA!S3971)</f>
        <v>COMUNIDAD_</v>
      </c>
      <c r="CS3968" t="str">
        <f>CONCATENATE(PLANILLA!S3971,"_",PLANILLA!T3971)</f>
        <v>_</v>
      </c>
      <c r="ES3968" s="42" t="str">
        <f>IF(AND(PLANILLA!AM3971="",PLANILLA!AN3971=""),"",CONCATENATE(PLANILLA!AM3971,"-",PLANILLA!AN3971))</f>
        <v/>
      </c>
    </row>
    <row r="3969" spans="2:149" x14ac:dyDescent="0.25">
      <c r="B3969" t="str">
        <f>IF(OR(PLANILLA!AJ3972="SI",PLANILLA!AK3972="SI"),"TIEMPO","")</f>
        <v/>
      </c>
      <c r="C3969" t="str">
        <f>IF(OR(PLANILLA!AJ3972="SI",PLANILLA!AK3972="SI"),"DESPLAZAMIENTO_FORZADO","")</f>
        <v/>
      </c>
      <c r="CR3969" t="str">
        <f>CONCATENATE("COMUNIDAD_",PLANILLA!S3972)</f>
        <v>COMUNIDAD_</v>
      </c>
      <c r="CS3969" t="str">
        <f>CONCATENATE(PLANILLA!S3972,"_",PLANILLA!T3972)</f>
        <v>_</v>
      </c>
      <c r="ES3969" s="42" t="str">
        <f>IF(AND(PLANILLA!AM3972="",PLANILLA!AN3972=""),"",CONCATENATE(PLANILLA!AM3972,"-",PLANILLA!AN3972))</f>
        <v/>
      </c>
    </row>
    <row r="3970" spans="2:149" x14ac:dyDescent="0.25">
      <c r="B3970" t="str">
        <f>IF(OR(PLANILLA!AJ3973="SI",PLANILLA!AK3973="SI"),"TIEMPO","")</f>
        <v/>
      </c>
      <c r="C3970" t="str">
        <f>IF(OR(PLANILLA!AJ3973="SI",PLANILLA!AK3973="SI"),"DESPLAZAMIENTO_FORZADO","")</f>
        <v/>
      </c>
      <c r="CR3970" t="str">
        <f>CONCATENATE("COMUNIDAD_",PLANILLA!S3973)</f>
        <v>COMUNIDAD_</v>
      </c>
      <c r="CS3970" t="str">
        <f>CONCATENATE(PLANILLA!S3973,"_",PLANILLA!T3973)</f>
        <v>_</v>
      </c>
      <c r="ES3970" s="42" t="str">
        <f>IF(AND(PLANILLA!AM3973="",PLANILLA!AN3973=""),"",CONCATENATE(PLANILLA!AM3973,"-",PLANILLA!AN3973))</f>
        <v/>
      </c>
    </row>
    <row r="3971" spans="2:149" x14ac:dyDescent="0.25">
      <c r="B3971" t="str">
        <f>IF(OR(PLANILLA!AJ3974="SI",PLANILLA!AK3974="SI"),"TIEMPO","")</f>
        <v/>
      </c>
      <c r="C3971" t="str">
        <f>IF(OR(PLANILLA!AJ3974="SI",PLANILLA!AK3974="SI"),"DESPLAZAMIENTO_FORZADO","")</f>
        <v/>
      </c>
      <c r="CR3971" t="str">
        <f>CONCATENATE("COMUNIDAD_",PLANILLA!S3974)</f>
        <v>COMUNIDAD_</v>
      </c>
      <c r="CS3971" t="str">
        <f>CONCATENATE(PLANILLA!S3974,"_",PLANILLA!T3974)</f>
        <v>_</v>
      </c>
      <c r="ES3971" s="42" t="str">
        <f>IF(AND(PLANILLA!AM3974="",PLANILLA!AN3974=""),"",CONCATENATE(PLANILLA!AM3974,"-",PLANILLA!AN3974))</f>
        <v/>
      </c>
    </row>
    <row r="3972" spans="2:149" x14ac:dyDescent="0.25">
      <c r="B3972" t="str">
        <f>IF(OR(PLANILLA!AJ3975="SI",PLANILLA!AK3975="SI"),"TIEMPO","")</f>
        <v/>
      </c>
      <c r="C3972" t="str">
        <f>IF(OR(PLANILLA!AJ3975="SI",PLANILLA!AK3975="SI"),"DESPLAZAMIENTO_FORZADO","")</f>
        <v/>
      </c>
      <c r="CR3972" t="str">
        <f>CONCATENATE("COMUNIDAD_",PLANILLA!S3975)</f>
        <v>COMUNIDAD_</v>
      </c>
      <c r="CS3972" t="str">
        <f>CONCATENATE(PLANILLA!S3975,"_",PLANILLA!T3975)</f>
        <v>_</v>
      </c>
      <c r="ES3972" s="42" t="str">
        <f>IF(AND(PLANILLA!AM3975="",PLANILLA!AN3975=""),"",CONCATENATE(PLANILLA!AM3975,"-",PLANILLA!AN3975))</f>
        <v/>
      </c>
    </row>
    <row r="3973" spans="2:149" x14ac:dyDescent="0.25">
      <c r="B3973" t="str">
        <f>IF(OR(PLANILLA!AJ3976="SI",PLANILLA!AK3976="SI"),"TIEMPO","")</f>
        <v/>
      </c>
      <c r="C3973" t="str">
        <f>IF(OR(PLANILLA!AJ3976="SI",PLANILLA!AK3976="SI"),"DESPLAZAMIENTO_FORZADO","")</f>
        <v/>
      </c>
      <c r="CR3973" t="str">
        <f>CONCATENATE("COMUNIDAD_",PLANILLA!S3976)</f>
        <v>COMUNIDAD_</v>
      </c>
      <c r="CS3973" t="str">
        <f>CONCATENATE(PLANILLA!S3976,"_",PLANILLA!T3976)</f>
        <v>_</v>
      </c>
      <c r="ES3973" s="42" t="str">
        <f>IF(AND(PLANILLA!AM3976="",PLANILLA!AN3976=""),"",CONCATENATE(PLANILLA!AM3976,"-",PLANILLA!AN3976))</f>
        <v/>
      </c>
    </row>
    <row r="3974" spans="2:149" x14ac:dyDescent="0.25">
      <c r="B3974" t="str">
        <f>IF(OR(PLANILLA!AJ3977="SI",PLANILLA!AK3977="SI"),"TIEMPO","")</f>
        <v/>
      </c>
      <c r="C3974" t="str">
        <f>IF(OR(PLANILLA!AJ3977="SI",PLANILLA!AK3977="SI"),"DESPLAZAMIENTO_FORZADO","")</f>
        <v/>
      </c>
      <c r="CR3974" t="str">
        <f>CONCATENATE("COMUNIDAD_",PLANILLA!S3977)</f>
        <v>COMUNIDAD_</v>
      </c>
      <c r="CS3974" t="str">
        <f>CONCATENATE(PLANILLA!S3977,"_",PLANILLA!T3977)</f>
        <v>_</v>
      </c>
      <c r="ES3974" s="42" t="str">
        <f>IF(AND(PLANILLA!AM3977="",PLANILLA!AN3977=""),"",CONCATENATE(PLANILLA!AM3977,"-",PLANILLA!AN3977))</f>
        <v/>
      </c>
    </row>
    <row r="3975" spans="2:149" x14ac:dyDescent="0.25">
      <c r="B3975" t="str">
        <f>IF(OR(PLANILLA!AJ3978="SI",PLANILLA!AK3978="SI"),"TIEMPO","")</f>
        <v/>
      </c>
      <c r="C3975" t="str">
        <f>IF(OR(PLANILLA!AJ3978="SI",PLANILLA!AK3978="SI"),"DESPLAZAMIENTO_FORZADO","")</f>
        <v/>
      </c>
      <c r="CR3975" t="str">
        <f>CONCATENATE("COMUNIDAD_",PLANILLA!S3978)</f>
        <v>COMUNIDAD_</v>
      </c>
      <c r="CS3975" t="str">
        <f>CONCATENATE(PLANILLA!S3978,"_",PLANILLA!T3978)</f>
        <v>_</v>
      </c>
      <c r="ES3975" s="42" t="str">
        <f>IF(AND(PLANILLA!AM3978="",PLANILLA!AN3978=""),"",CONCATENATE(PLANILLA!AM3978,"-",PLANILLA!AN3978))</f>
        <v/>
      </c>
    </row>
    <row r="3976" spans="2:149" x14ac:dyDescent="0.25">
      <c r="B3976" t="str">
        <f>IF(OR(PLANILLA!AJ3979="SI",PLANILLA!AK3979="SI"),"TIEMPO","")</f>
        <v/>
      </c>
      <c r="C3976" t="str">
        <f>IF(OR(PLANILLA!AJ3979="SI",PLANILLA!AK3979="SI"),"DESPLAZAMIENTO_FORZADO","")</f>
        <v/>
      </c>
      <c r="CR3976" t="str">
        <f>CONCATENATE("COMUNIDAD_",PLANILLA!S3979)</f>
        <v>COMUNIDAD_</v>
      </c>
      <c r="CS3976" t="str">
        <f>CONCATENATE(PLANILLA!S3979,"_",PLANILLA!T3979)</f>
        <v>_</v>
      </c>
      <c r="ES3976" s="42" t="str">
        <f>IF(AND(PLANILLA!AM3979="",PLANILLA!AN3979=""),"",CONCATENATE(PLANILLA!AM3979,"-",PLANILLA!AN3979))</f>
        <v/>
      </c>
    </row>
    <row r="3977" spans="2:149" x14ac:dyDescent="0.25">
      <c r="B3977" t="str">
        <f>IF(OR(PLANILLA!AJ3980="SI",PLANILLA!AK3980="SI"),"TIEMPO","")</f>
        <v/>
      </c>
      <c r="C3977" t="str">
        <f>IF(OR(PLANILLA!AJ3980="SI",PLANILLA!AK3980="SI"),"DESPLAZAMIENTO_FORZADO","")</f>
        <v/>
      </c>
      <c r="CR3977" t="str">
        <f>CONCATENATE("COMUNIDAD_",PLANILLA!S3980)</f>
        <v>COMUNIDAD_</v>
      </c>
      <c r="CS3977" t="str">
        <f>CONCATENATE(PLANILLA!S3980,"_",PLANILLA!T3980)</f>
        <v>_</v>
      </c>
      <c r="ES3977" s="42" t="str">
        <f>IF(AND(PLANILLA!AM3980="",PLANILLA!AN3980=""),"",CONCATENATE(PLANILLA!AM3980,"-",PLANILLA!AN3980))</f>
        <v/>
      </c>
    </row>
    <row r="3978" spans="2:149" x14ac:dyDescent="0.25">
      <c r="B3978" t="str">
        <f>IF(OR(PLANILLA!AJ3981="SI",PLANILLA!AK3981="SI"),"TIEMPO","")</f>
        <v/>
      </c>
      <c r="C3978" t="str">
        <f>IF(OR(PLANILLA!AJ3981="SI",PLANILLA!AK3981="SI"),"DESPLAZAMIENTO_FORZADO","")</f>
        <v/>
      </c>
      <c r="CR3978" t="str">
        <f>CONCATENATE("COMUNIDAD_",PLANILLA!S3981)</f>
        <v>COMUNIDAD_</v>
      </c>
      <c r="CS3978" t="str">
        <f>CONCATENATE(PLANILLA!S3981,"_",PLANILLA!T3981)</f>
        <v>_</v>
      </c>
      <c r="ES3978" s="42" t="str">
        <f>IF(AND(PLANILLA!AM3981="",PLANILLA!AN3981=""),"",CONCATENATE(PLANILLA!AM3981,"-",PLANILLA!AN3981))</f>
        <v/>
      </c>
    </row>
    <row r="3979" spans="2:149" x14ac:dyDescent="0.25">
      <c r="B3979" t="str">
        <f>IF(OR(PLANILLA!AJ3982="SI",PLANILLA!AK3982="SI"),"TIEMPO","")</f>
        <v/>
      </c>
      <c r="C3979" t="str">
        <f>IF(OR(PLANILLA!AJ3982="SI",PLANILLA!AK3982="SI"),"DESPLAZAMIENTO_FORZADO","")</f>
        <v/>
      </c>
      <c r="CR3979" t="str">
        <f>CONCATENATE("COMUNIDAD_",PLANILLA!S3982)</f>
        <v>COMUNIDAD_</v>
      </c>
      <c r="CS3979" t="str">
        <f>CONCATENATE(PLANILLA!S3982,"_",PLANILLA!T3982)</f>
        <v>_</v>
      </c>
      <c r="ES3979" s="42" t="str">
        <f>IF(AND(PLANILLA!AM3982="",PLANILLA!AN3982=""),"",CONCATENATE(PLANILLA!AM3982,"-",PLANILLA!AN3982))</f>
        <v/>
      </c>
    </row>
    <row r="3980" spans="2:149" x14ac:dyDescent="0.25">
      <c r="B3980" t="str">
        <f>IF(OR(PLANILLA!AJ3983="SI",PLANILLA!AK3983="SI"),"TIEMPO","")</f>
        <v/>
      </c>
      <c r="C3980" t="str">
        <f>IF(OR(PLANILLA!AJ3983="SI",PLANILLA!AK3983="SI"),"DESPLAZAMIENTO_FORZADO","")</f>
        <v/>
      </c>
      <c r="CR3980" t="str">
        <f>CONCATENATE("COMUNIDAD_",PLANILLA!S3983)</f>
        <v>COMUNIDAD_</v>
      </c>
      <c r="CS3980" t="str">
        <f>CONCATENATE(PLANILLA!S3983,"_",PLANILLA!T3983)</f>
        <v>_</v>
      </c>
      <c r="ES3980" s="42" t="str">
        <f>IF(AND(PLANILLA!AM3983="",PLANILLA!AN3983=""),"",CONCATENATE(PLANILLA!AM3983,"-",PLANILLA!AN3983))</f>
        <v/>
      </c>
    </row>
    <row r="3981" spans="2:149" x14ac:dyDescent="0.25">
      <c r="B3981" t="str">
        <f>IF(OR(PLANILLA!AJ3984="SI",PLANILLA!AK3984="SI"),"TIEMPO","")</f>
        <v/>
      </c>
      <c r="C3981" t="str">
        <f>IF(OR(PLANILLA!AJ3984="SI",PLANILLA!AK3984="SI"),"DESPLAZAMIENTO_FORZADO","")</f>
        <v/>
      </c>
      <c r="CR3981" t="str">
        <f>CONCATENATE("COMUNIDAD_",PLANILLA!S3984)</f>
        <v>COMUNIDAD_</v>
      </c>
      <c r="CS3981" t="str">
        <f>CONCATENATE(PLANILLA!S3984,"_",PLANILLA!T3984)</f>
        <v>_</v>
      </c>
      <c r="ES3981" s="42" t="str">
        <f>IF(AND(PLANILLA!AM3984="",PLANILLA!AN3984=""),"",CONCATENATE(PLANILLA!AM3984,"-",PLANILLA!AN3984))</f>
        <v/>
      </c>
    </row>
    <row r="3982" spans="2:149" x14ac:dyDescent="0.25">
      <c r="B3982" t="str">
        <f>IF(OR(PLANILLA!AJ3985="SI",PLANILLA!AK3985="SI"),"TIEMPO","")</f>
        <v/>
      </c>
      <c r="C3982" t="str">
        <f>IF(OR(PLANILLA!AJ3985="SI",PLANILLA!AK3985="SI"),"DESPLAZAMIENTO_FORZADO","")</f>
        <v/>
      </c>
      <c r="CR3982" t="str">
        <f>CONCATENATE("COMUNIDAD_",PLANILLA!S3985)</f>
        <v>COMUNIDAD_</v>
      </c>
      <c r="CS3982" t="str">
        <f>CONCATENATE(PLANILLA!S3985,"_",PLANILLA!T3985)</f>
        <v>_</v>
      </c>
      <c r="ES3982" s="42" t="str">
        <f>IF(AND(PLANILLA!AM3985="",PLANILLA!AN3985=""),"",CONCATENATE(PLANILLA!AM3985,"-",PLANILLA!AN3985))</f>
        <v/>
      </c>
    </row>
    <row r="3983" spans="2:149" x14ac:dyDescent="0.25">
      <c r="B3983" t="str">
        <f>IF(OR(PLANILLA!AJ3986="SI",PLANILLA!AK3986="SI"),"TIEMPO","")</f>
        <v/>
      </c>
      <c r="C3983" t="str">
        <f>IF(OR(PLANILLA!AJ3986="SI",PLANILLA!AK3986="SI"),"DESPLAZAMIENTO_FORZADO","")</f>
        <v/>
      </c>
      <c r="CR3983" t="str">
        <f>CONCATENATE("COMUNIDAD_",PLANILLA!S3986)</f>
        <v>COMUNIDAD_</v>
      </c>
      <c r="CS3983" t="str">
        <f>CONCATENATE(PLANILLA!S3986,"_",PLANILLA!T3986)</f>
        <v>_</v>
      </c>
      <c r="ES3983" s="42" t="str">
        <f>IF(AND(PLANILLA!AM3986="",PLANILLA!AN3986=""),"",CONCATENATE(PLANILLA!AM3986,"-",PLANILLA!AN3986))</f>
        <v/>
      </c>
    </row>
    <row r="3984" spans="2:149" x14ac:dyDescent="0.25">
      <c r="B3984" t="str">
        <f>IF(OR(PLANILLA!AJ3987="SI",PLANILLA!AK3987="SI"),"TIEMPO","")</f>
        <v/>
      </c>
      <c r="C3984" t="str">
        <f>IF(OR(PLANILLA!AJ3987="SI",PLANILLA!AK3987="SI"),"DESPLAZAMIENTO_FORZADO","")</f>
        <v/>
      </c>
      <c r="CR3984" t="str">
        <f>CONCATENATE("COMUNIDAD_",PLANILLA!S3987)</f>
        <v>COMUNIDAD_</v>
      </c>
      <c r="CS3984" t="str">
        <f>CONCATENATE(PLANILLA!S3987,"_",PLANILLA!T3987)</f>
        <v>_</v>
      </c>
      <c r="ES3984" s="42" t="str">
        <f>IF(AND(PLANILLA!AM3987="",PLANILLA!AN3987=""),"",CONCATENATE(PLANILLA!AM3987,"-",PLANILLA!AN3987))</f>
        <v/>
      </c>
    </row>
    <row r="3985" spans="2:149" x14ac:dyDescent="0.25">
      <c r="B3985" t="str">
        <f>IF(OR(PLANILLA!AJ3988="SI",PLANILLA!AK3988="SI"),"TIEMPO","")</f>
        <v/>
      </c>
      <c r="C3985" t="str">
        <f>IF(OR(PLANILLA!AJ3988="SI",PLANILLA!AK3988="SI"),"DESPLAZAMIENTO_FORZADO","")</f>
        <v/>
      </c>
      <c r="CR3985" t="str">
        <f>CONCATENATE("COMUNIDAD_",PLANILLA!S3988)</f>
        <v>COMUNIDAD_</v>
      </c>
      <c r="CS3985" t="str">
        <f>CONCATENATE(PLANILLA!S3988,"_",PLANILLA!T3988)</f>
        <v>_</v>
      </c>
      <c r="ES3985" s="42" t="str">
        <f>IF(AND(PLANILLA!AM3988="",PLANILLA!AN3988=""),"",CONCATENATE(PLANILLA!AM3988,"-",PLANILLA!AN3988))</f>
        <v/>
      </c>
    </row>
    <row r="3986" spans="2:149" x14ac:dyDescent="0.25">
      <c r="B3986" t="str">
        <f>IF(OR(PLANILLA!AJ3989="SI",PLANILLA!AK3989="SI"),"TIEMPO","")</f>
        <v/>
      </c>
      <c r="C3986" t="str">
        <f>IF(OR(PLANILLA!AJ3989="SI",PLANILLA!AK3989="SI"),"DESPLAZAMIENTO_FORZADO","")</f>
        <v/>
      </c>
      <c r="CR3986" t="str">
        <f>CONCATENATE("COMUNIDAD_",PLANILLA!S3989)</f>
        <v>COMUNIDAD_</v>
      </c>
      <c r="CS3986" t="str">
        <f>CONCATENATE(PLANILLA!S3989,"_",PLANILLA!T3989)</f>
        <v>_</v>
      </c>
      <c r="ES3986" s="42" t="str">
        <f>IF(AND(PLANILLA!AM3989="",PLANILLA!AN3989=""),"",CONCATENATE(PLANILLA!AM3989,"-",PLANILLA!AN3989))</f>
        <v/>
      </c>
    </row>
    <row r="3987" spans="2:149" x14ac:dyDescent="0.25">
      <c r="B3987" t="str">
        <f>IF(OR(PLANILLA!AJ3990="SI",PLANILLA!AK3990="SI"),"TIEMPO","")</f>
        <v/>
      </c>
      <c r="C3987" t="str">
        <f>IF(OR(PLANILLA!AJ3990="SI",PLANILLA!AK3990="SI"),"DESPLAZAMIENTO_FORZADO","")</f>
        <v/>
      </c>
      <c r="CR3987" t="str">
        <f>CONCATENATE("COMUNIDAD_",PLANILLA!S3990)</f>
        <v>COMUNIDAD_</v>
      </c>
      <c r="CS3987" t="str">
        <f>CONCATENATE(PLANILLA!S3990,"_",PLANILLA!T3990)</f>
        <v>_</v>
      </c>
      <c r="ES3987" s="42" t="str">
        <f>IF(AND(PLANILLA!AM3990="",PLANILLA!AN3990=""),"",CONCATENATE(PLANILLA!AM3990,"-",PLANILLA!AN3990))</f>
        <v/>
      </c>
    </row>
    <row r="3988" spans="2:149" x14ac:dyDescent="0.25">
      <c r="B3988" t="str">
        <f>IF(OR(PLANILLA!AJ3991="SI",PLANILLA!AK3991="SI"),"TIEMPO","")</f>
        <v/>
      </c>
      <c r="C3988" t="str">
        <f>IF(OR(PLANILLA!AJ3991="SI",PLANILLA!AK3991="SI"),"DESPLAZAMIENTO_FORZADO","")</f>
        <v/>
      </c>
      <c r="CR3988" t="str">
        <f>CONCATENATE("COMUNIDAD_",PLANILLA!S3991)</f>
        <v>COMUNIDAD_</v>
      </c>
      <c r="CS3988" t="str">
        <f>CONCATENATE(PLANILLA!S3991,"_",PLANILLA!T3991)</f>
        <v>_</v>
      </c>
      <c r="ES3988" s="42" t="str">
        <f>IF(AND(PLANILLA!AM3991="",PLANILLA!AN3991=""),"",CONCATENATE(PLANILLA!AM3991,"-",PLANILLA!AN3991))</f>
        <v/>
      </c>
    </row>
    <row r="3989" spans="2:149" x14ac:dyDescent="0.25">
      <c r="B3989" t="str">
        <f>IF(OR(PLANILLA!AJ3992="SI",PLANILLA!AK3992="SI"),"TIEMPO","")</f>
        <v/>
      </c>
      <c r="C3989" t="str">
        <f>IF(OR(PLANILLA!AJ3992="SI",PLANILLA!AK3992="SI"),"DESPLAZAMIENTO_FORZADO","")</f>
        <v/>
      </c>
      <c r="CR3989" t="str">
        <f>CONCATENATE("COMUNIDAD_",PLANILLA!S3992)</f>
        <v>COMUNIDAD_</v>
      </c>
      <c r="CS3989" t="str">
        <f>CONCATENATE(PLANILLA!S3992,"_",PLANILLA!T3992)</f>
        <v>_</v>
      </c>
      <c r="ES3989" s="42" t="str">
        <f>IF(AND(PLANILLA!AM3992="",PLANILLA!AN3992=""),"",CONCATENATE(PLANILLA!AM3992,"-",PLANILLA!AN3992))</f>
        <v/>
      </c>
    </row>
    <row r="3990" spans="2:149" x14ac:dyDescent="0.25">
      <c r="B3990" t="str">
        <f>IF(OR(PLANILLA!AJ3993="SI",PLANILLA!AK3993="SI"),"TIEMPO","")</f>
        <v/>
      </c>
      <c r="C3990" t="str">
        <f>IF(OR(PLANILLA!AJ3993="SI",PLANILLA!AK3993="SI"),"DESPLAZAMIENTO_FORZADO","")</f>
        <v/>
      </c>
      <c r="CR3990" t="str">
        <f>CONCATENATE("COMUNIDAD_",PLANILLA!S3993)</f>
        <v>COMUNIDAD_</v>
      </c>
      <c r="CS3990" t="str">
        <f>CONCATENATE(PLANILLA!S3993,"_",PLANILLA!T3993)</f>
        <v>_</v>
      </c>
      <c r="ES3990" s="42" t="str">
        <f>IF(AND(PLANILLA!AM3993="",PLANILLA!AN3993=""),"",CONCATENATE(PLANILLA!AM3993,"-",PLANILLA!AN3993))</f>
        <v/>
      </c>
    </row>
    <row r="3991" spans="2:149" x14ac:dyDescent="0.25">
      <c r="B3991" t="str">
        <f>IF(OR(PLANILLA!AJ3994="SI",PLANILLA!AK3994="SI"),"TIEMPO","")</f>
        <v/>
      </c>
      <c r="C3991" t="str">
        <f>IF(OR(PLANILLA!AJ3994="SI",PLANILLA!AK3994="SI"),"DESPLAZAMIENTO_FORZADO","")</f>
        <v/>
      </c>
      <c r="CR3991" t="str">
        <f>CONCATENATE("COMUNIDAD_",PLANILLA!S3994)</f>
        <v>COMUNIDAD_</v>
      </c>
      <c r="CS3991" t="str">
        <f>CONCATENATE(PLANILLA!S3994,"_",PLANILLA!T3994)</f>
        <v>_</v>
      </c>
      <c r="ES3991" s="42" t="str">
        <f>IF(AND(PLANILLA!AM3994="",PLANILLA!AN3994=""),"",CONCATENATE(PLANILLA!AM3994,"-",PLANILLA!AN3994))</f>
        <v/>
      </c>
    </row>
    <row r="3992" spans="2:149" x14ac:dyDescent="0.25">
      <c r="B3992" t="str">
        <f>IF(OR(PLANILLA!AJ3995="SI",PLANILLA!AK3995="SI"),"TIEMPO","")</f>
        <v/>
      </c>
      <c r="C3992" t="str">
        <f>IF(OR(PLANILLA!AJ3995="SI",PLANILLA!AK3995="SI"),"DESPLAZAMIENTO_FORZADO","")</f>
        <v/>
      </c>
      <c r="CR3992" t="str">
        <f>CONCATENATE("COMUNIDAD_",PLANILLA!S3995)</f>
        <v>COMUNIDAD_</v>
      </c>
      <c r="CS3992" t="str">
        <f>CONCATENATE(PLANILLA!S3995,"_",PLANILLA!T3995)</f>
        <v>_</v>
      </c>
      <c r="ES3992" s="42" t="str">
        <f>IF(AND(PLANILLA!AM3995="",PLANILLA!AN3995=""),"",CONCATENATE(PLANILLA!AM3995,"-",PLANILLA!AN3995))</f>
        <v/>
      </c>
    </row>
    <row r="3993" spans="2:149" x14ac:dyDescent="0.25">
      <c r="B3993" t="str">
        <f>IF(OR(PLANILLA!AJ3996="SI",PLANILLA!AK3996="SI"),"TIEMPO","")</f>
        <v/>
      </c>
      <c r="C3993" t="str">
        <f>IF(OR(PLANILLA!AJ3996="SI",PLANILLA!AK3996="SI"),"DESPLAZAMIENTO_FORZADO","")</f>
        <v/>
      </c>
      <c r="CR3993" t="str">
        <f>CONCATENATE("COMUNIDAD_",PLANILLA!S3996)</f>
        <v>COMUNIDAD_</v>
      </c>
      <c r="CS3993" t="str">
        <f>CONCATENATE(PLANILLA!S3996,"_",PLANILLA!T3996)</f>
        <v>_</v>
      </c>
      <c r="ES3993" s="42" t="str">
        <f>IF(AND(PLANILLA!AM3996="",PLANILLA!AN3996=""),"",CONCATENATE(PLANILLA!AM3996,"-",PLANILLA!AN3996))</f>
        <v/>
      </c>
    </row>
    <row r="3994" spans="2:149" x14ac:dyDescent="0.25">
      <c r="B3994" t="str">
        <f>IF(OR(PLANILLA!AJ3997="SI",PLANILLA!AK3997="SI"),"TIEMPO","")</f>
        <v/>
      </c>
      <c r="C3994" t="str">
        <f>IF(OR(PLANILLA!AJ3997="SI",PLANILLA!AK3997="SI"),"DESPLAZAMIENTO_FORZADO","")</f>
        <v/>
      </c>
      <c r="CR3994" t="str">
        <f>CONCATENATE("COMUNIDAD_",PLANILLA!S3997)</f>
        <v>COMUNIDAD_</v>
      </c>
      <c r="CS3994" t="str">
        <f>CONCATENATE(PLANILLA!S3997,"_",PLANILLA!T3997)</f>
        <v>_</v>
      </c>
      <c r="ES3994" s="42" t="str">
        <f>IF(AND(PLANILLA!AM3997="",PLANILLA!AN3997=""),"",CONCATENATE(PLANILLA!AM3997,"-",PLANILLA!AN3997))</f>
        <v/>
      </c>
    </row>
    <row r="3995" spans="2:149" x14ac:dyDescent="0.25">
      <c r="B3995" t="str">
        <f>IF(OR(PLANILLA!AJ3998="SI",PLANILLA!AK3998="SI"),"TIEMPO","")</f>
        <v/>
      </c>
      <c r="C3995" t="str">
        <f>IF(OR(PLANILLA!AJ3998="SI",PLANILLA!AK3998="SI"),"DESPLAZAMIENTO_FORZADO","")</f>
        <v/>
      </c>
      <c r="CR3995" t="str">
        <f>CONCATENATE("COMUNIDAD_",PLANILLA!S3998)</f>
        <v>COMUNIDAD_</v>
      </c>
      <c r="CS3995" t="str">
        <f>CONCATENATE(PLANILLA!S3998,"_",PLANILLA!T3998)</f>
        <v>_</v>
      </c>
      <c r="ES3995" s="42" t="str">
        <f>IF(AND(PLANILLA!AM3998="",PLANILLA!AN3998=""),"",CONCATENATE(PLANILLA!AM3998,"-",PLANILLA!AN3998))</f>
        <v/>
      </c>
    </row>
    <row r="3996" spans="2:149" x14ac:dyDescent="0.25">
      <c r="B3996" t="str">
        <f>IF(OR(PLANILLA!AJ3999="SI",PLANILLA!AK3999="SI"),"TIEMPO","")</f>
        <v/>
      </c>
      <c r="C3996" t="str">
        <f>IF(OR(PLANILLA!AJ3999="SI",PLANILLA!AK3999="SI"),"DESPLAZAMIENTO_FORZADO","")</f>
        <v/>
      </c>
      <c r="CR3996" t="str">
        <f>CONCATENATE("COMUNIDAD_",PLANILLA!S3999)</f>
        <v>COMUNIDAD_</v>
      </c>
      <c r="CS3996" t="str">
        <f>CONCATENATE(PLANILLA!S3999,"_",PLANILLA!T3999)</f>
        <v>_</v>
      </c>
      <c r="ES3996" s="42" t="str">
        <f>IF(AND(PLANILLA!AM3999="",PLANILLA!AN3999=""),"",CONCATENATE(PLANILLA!AM3999,"-",PLANILLA!AN3999))</f>
        <v/>
      </c>
    </row>
    <row r="3997" spans="2:149" x14ac:dyDescent="0.25">
      <c r="B3997" t="str">
        <f>IF(OR(PLANILLA!AJ4000="SI",PLANILLA!AK4000="SI"),"TIEMPO","")</f>
        <v/>
      </c>
      <c r="C3997" t="str">
        <f>IF(OR(PLANILLA!AJ4000="SI",PLANILLA!AK4000="SI"),"DESPLAZAMIENTO_FORZADO","")</f>
        <v/>
      </c>
      <c r="CR3997" t="str">
        <f>CONCATENATE("COMUNIDAD_",PLANILLA!S4000)</f>
        <v>COMUNIDAD_</v>
      </c>
      <c r="CS3997" t="str">
        <f>CONCATENATE(PLANILLA!S4000,"_",PLANILLA!T4000)</f>
        <v>_</v>
      </c>
      <c r="ES3997" s="42" t="str">
        <f>IF(AND(PLANILLA!AM4000="",PLANILLA!AN4000=""),"",CONCATENATE(PLANILLA!AM4000,"-",PLANILLA!AN4000))</f>
        <v/>
      </c>
    </row>
    <row r="3998" spans="2:149" x14ac:dyDescent="0.25">
      <c r="B3998" t="str">
        <f>IF(OR(PLANILLA!AJ4001="SI",PLANILLA!AK4001="SI"),"TIEMPO","")</f>
        <v/>
      </c>
      <c r="C3998" t="str">
        <f>IF(OR(PLANILLA!AJ4001="SI",PLANILLA!AK4001="SI"),"DESPLAZAMIENTO_FORZADO","")</f>
        <v/>
      </c>
      <c r="CR3998" t="str">
        <f>CONCATENATE("COMUNIDAD_",PLANILLA!S4001)</f>
        <v>COMUNIDAD_</v>
      </c>
      <c r="CS3998" t="str">
        <f>CONCATENATE(PLANILLA!S4001,"_",PLANILLA!T4001)</f>
        <v>_</v>
      </c>
      <c r="ES3998" s="42" t="str">
        <f>IF(AND(PLANILLA!AM4001="",PLANILLA!AN4001=""),"",CONCATENATE(PLANILLA!AM4001,"-",PLANILLA!AN4001))</f>
        <v/>
      </c>
    </row>
    <row r="3999" spans="2:149" x14ac:dyDescent="0.25">
      <c r="B3999" t="str">
        <f>IF(OR(PLANILLA!AJ4002="SI",PLANILLA!AK4002="SI"),"TIEMPO","")</f>
        <v/>
      </c>
      <c r="C3999" t="str">
        <f>IF(OR(PLANILLA!AJ4002="SI",PLANILLA!AK4002="SI"),"DESPLAZAMIENTO_FORZADO","")</f>
        <v/>
      </c>
      <c r="CR3999" t="str">
        <f>CONCATENATE("COMUNIDAD_",PLANILLA!S4002)</f>
        <v>COMUNIDAD_</v>
      </c>
      <c r="CS3999" t="str">
        <f>CONCATENATE(PLANILLA!S4002,"_",PLANILLA!T4002)</f>
        <v>_</v>
      </c>
      <c r="ES3999" s="42" t="str">
        <f>IF(AND(PLANILLA!AM4002="",PLANILLA!AN4002=""),"",CONCATENATE(PLANILLA!AM4002,"-",PLANILLA!AN4002))</f>
        <v/>
      </c>
    </row>
    <row r="4000" spans="2:149" x14ac:dyDescent="0.25">
      <c r="B4000" t="str">
        <f>IF(OR(PLANILLA!AJ4003="SI",PLANILLA!AK4003="SI"),"TIEMPO","")</f>
        <v/>
      </c>
      <c r="C4000" t="str">
        <f>IF(OR(PLANILLA!AJ4003="SI",PLANILLA!AK4003="SI"),"DESPLAZAMIENTO_FORZADO","")</f>
        <v/>
      </c>
      <c r="CR4000" t="str">
        <f>CONCATENATE("COMUNIDAD_",PLANILLA!S4003)</f>
        <v>COMUNIDAD_</v>
      </c>
      <c r="CS4000" t="str">
        <f>CONCATENATE(PLANILLA!S4003,"_",PLANILLA!T4003)</f>
        <v>_</v>
      </c>
      <c r="ES4000" s="42" t="str">
        <f>IF(AND(PLANILLA!AM4003="",PLANILLA!AN4003=""),"",CONCATENATE(PLANILLA!AM4003,"-",PLANILLA!AN4003))</f>
        <v/>
      </c>
    </row>
    <row r="4001" spans="2:149" x14ac:dyDescent="0.25">
      <c r="B4001" t="str">
        <f>IF(OR(PLANILLA!AJ4004="SI",PLANILLA!AK4004="SI"),"TIEMPO","")</f>
        <v/>
      </c>
      <c r="C4001" t="str">
        <f>IF(OR(PLANILLA!AJ4004="SI",PLANILLA!AK4004="SI"),"DESPLAZAMIENTO_FORZADO","")</f>
        <v/>
      </c>
      <c r="CR4001" t="str">
        <f>CONCATENATE("COMUNIDAD_",PLANILLA!S4004)</f>
        <v>COMUNIDAD_</v>
      </c>
      <c r="CS4001" t="str">
        <f>CONCATENATE(PLANILLA!S4004,"_",PLANILLA!T4004)</f>
        <v>_</v>
      </c>
      <c r="ES4001" s="42" t="str">
        <f>IF(AND(PLANILLA!AM4004="",PLANILLA!AN4004=""),"",CONCATENATE(PLANILLA!AM4004,"-",PLANILLA!AN4004))</f>
        <v/>
      </c>
    </row>
    <row r="4002" spans="2:149" x14ac:dyDescent="0.25">
      <c r="B4002" t="str">
        <f>IF(OR(PLANILLA!AJ4005="SI",PLANILLA!AK4005="SI"),"TIEMPO","")</f>
        <v/>
      </c>
      <c r="C4002" t="str">
        <f>IF(OR(PLANILLA!AJ4005="SI",PLANILLA!AK4005="SI"),"DESPLAZAMIENTO_FORZADO","")</f>
        <v/>
      </c>
      <c r="CR4002" t="str">
        <f>CONCATENATE("COMUNIDAD_",PLANILLA!S4005)</f>
        <v>COMUNIDAD_</v>
      </c>
      <c r="CS4002" t="str">
        <f>CONCATENATE(PLANILLA!S4005,"_",PLANILLA!T4005)</f>
        <v>_</v>
      </c>
      <c r="ES4002" s="42" t="str">
        <f>IF(AND(PLANILLA!AM4005="",PLANILLA!AN4005=""),"",CONCATENATE(PLANILLA!AM4005,"-",PLANILLA!AN4005))</f>
        <v/>
      </c>
    </row>
    <row r="4003" spans="2:149" x14ac:dyDescent="0.25">
      <c r="B4003" t="str">
        <f>IF(OR(PLANILLA!AJ4006="SI",PLANILLA!AK4006="SI"),"TIEMPO","")</f>
        <v/>
      </c>
      <c r="C4003" t="str">
        <f>IF(OR(PLANILLA!AJ4006="SI",PLANILLA!AK4006="SI"),"DESPLAZAMIENTO_FORZADO","")</f>
        <v/>
      </c>
      <c r="CR4003" t="str">
        <f>CONCATENATE("COMUNIDAD_",PLANILLA!S4006)</f>
        <v>COMUNIDAD_</v>
      </c>
      <c r="CS4003" t="str">
        <f>CONCATENATE(PLANILLA!S4006,"_",PLANILLA!T4006)</f>
        <v>_</v>
      </c>
      <c r="ES4003" s="42" t="str">
        <f>IF(AND(PLANILLA!AM4006="",PLANILLA!AN4006=""),"",CONCATENATE(PLANILLA!AM4006,"-",PLANILLA!AN4006))</f>
        <v/>
      </c>
    </row>
    <row r="4004" spans="2:149" x14ac:dyDescent="0.25">
      <c r="B4004" t="str">
        <f>IF(OR(PLANILLA!AJ4007="SI",PLANILLA!AK4007="SI"),"TIEMPO","")</f>
        <v/>
      </c>
      <c r="C4004" t="str">
        <f>IF(OR(PLANILLA!AJ4007="SI",PLANILLA!AK4007="SI"),"DESPLAZAMIENTO_FORZADO","")</f>
        <v/>
      </c>
      <c r="CR4004" t="str">
        <f>CONCATENATE("COMUNIDAD_",PLANILLA!S4007)</f>
        <v>COMUNIDAD_</v>
      </c>
      <c r="CS4004" t="str">
        <f>CONCATENATE(PLANILLA!S4007,"_",PLANILLA!T4007)</f>
        <v>_</v>
      </c>
      <c r="ES4004" s="42" t="str">
        <f>IF(AND(PLANILLA!AM4007="",PLANILLA!AN4007=""),"",CONCATENATE(PLANILLA!AM4007,"-",PLANILLA!AN4007))</f>
        <v/>
      </c>
    </row>
    <row r="4005" spans="2:149" x14ac:dyDescent="0.25">
      <c r="B4005" t="str">
        <f>IF(OR(PLANILLA!AJ4008="SI",PLANILLA!AK4008="SI"),"TIEMPO","")</f>
        <v/>
      </c>
      <c r="C4005" t="str">
        <f>IF(OR(PLANILLA!AJ4008="SI",PLANILLA!AK4008="SI"),"DESPLAZAMIENTO_FORZADO","")</f>
        <v/>
      </c>
      <c r="CR4005" t="str">
        <f>CONCATENATE("COMUNIDAD_",PLANILLA!S4008)</f>
        <v>COMUNIDAD_</v>
      </c>
      <c r="CS4005" t="str">
        <f>CONCATENATE(PLANILLA!S4008,"_",PLANILLA!T4008)</f>
        <v>_</v>
      </c>
      <c r="ES4005" s="42" t="str">
        <f>IF(AND(PLANILLA!AM4008="",PLANILLA!AN4008=""),"",CONCATENATE(PLANILLA!AM4008,"-",PLANILLA!AN4008))</f>
        <v/>
      </c>
    </row>
    <row r="4006" spans="2:149" x14ac:dyDescent="0.25">
      <c r="B4006" t="str">
        <f>IF(OR(PLANILLA!AJ4009="SI",PLANILLA!AK4009="SI"),"TIEMPO","")</f>
        <v/>
      </c>
      <c r="C4006" t="str">
        <f>IF(OR(PLANILLA!AJ4009="SI",PLANILLA!AK4009="SI"),"DESPLAZAMIENTO_FORZADO","")</f>
        <v/>
      </c>
      <c r="CR4006" t="str">
        <f>CONCATENATE("COMUNIDAD_",PLANILLA!S4009)</f>
        <v>COMUNIDAD_</v>
      </c>
      <c r="CS4006" t="str">
        <f>CONCATENATE(PLANILLA!S4009,"_",PLANILLA!T4009)</f>
        <v>_</v>
      </c>
      <c r="ES4006" s="42" t="str">
        <f>IF(AND(PLANILLA!AM4009="",PLANILLA!AN4009=""),"",CONCATENATE(PLANILLA!AM4009,"-",PLANILLA!AN4009))</f>
        <v/>
      </c>
    </row>
    <row r="4007" spans="2:149" x14ac:dyDescent="0.25">
      <c r="B4007" t="str">
        <f>IF(OR(PLANILLA!AJ4010="SI",PLANILLA!AK4010="SI"),"TIEMPO","")</f>
        <v/>
      </c>
      <c r="C4007" t="str">
        <f>IF(OR(PLANILLA!AJ4010="SI",PLANILLA!AK4010="SI"),"DESPLAZAMIENTO_FORZADO","")</f>
        <v/>
      </c>
      <c r="CR4007" t="str">
        <f>CONCATENATE("COMUNIDAD_",PLANILLA!S4010)</f>
        <v>COMUNIDAD_</v>
      </c>
      <c r="CS4007" t="str">
        <f>CONCATENATE(PLANILLA!S4010,"_",PLANILLA!T4010)</f>
        <v>_</v>
      </c>
      <c r="ES4007" s="42" t="str">
        <f>IF(AND(PLANILLA!AM4010="",PLANILLA!AN4010=""),"",CONCATENATE(PLANILLA!AM4010,"-",PLANILLA!AN4010))</f>
        <v/>
      </c>
    </row>
    <row r="4008" spans="2:149" x14ac:dyDescent="0.25">
      <c r="B4008" t="str">
        <f>IF(OR(PLANILLA!AJ4011="SI",PLANILLA!AK4011="SI"),"TIEMPO","")</f>
        <v/>
      </c>
      <c r="C4008" t="str">
        <f>IF(OR(PLANILLA!AJ4011="SI",PLANILLA!AK4011="SI"),"DESPLAZAMIENTO_FORZADO","")</f>
        <v/>
      </c>
      <c r="CR4008" t="str">
        <f>CONCATENATE("COMUNIDAD_",PLANILLA!S4011)</f>
        <v>COMUNIDAD_</v>
      </c>
      <c r="CS4008" t="str">
        <f>CONCATENATE(PLANILLA!S4011,"_",PLANILLA!T4011)</f>
        <v>_</v>
      </c>
      <c r="ES4008" s="42" t="str">
        <f>IF(AND(PLANILLA!AM4011="",PLANILLA!AN4011=""),"",CONCATENATE(PLANILLA!AM4011,"-",PLANILLA!AN4011))</f>
        <v/>
      </c>
    </row>
    <row r="4009" spans="2:149" x14ac:dyDescent="0.25">
      <c r="B4009" t="str">
        <f>IF(OR(PLANILLA!AJ4012="SI",PLANILLA!AK4012="SI"),"TIEMPO","")</f>
        <v/>
      </c>
      <c r="C4009" t="str">
        <f>IF(OR(PLANILLA!AJ4012="SI",PLANILLA!AK4012="SI"),"DESPLAZAMIENTO_FORZADO","")</f>
        <v/>
      </c>
      <c r="CR4009" t="str">
        <f>CONCATENATE("COMUNIDAD_",PLANILLA!S4012)</f>
        <v>COMUNIDAD_</v>
      </c>
      <c r="CS4009" t="str">
        <f>CONCATENATE(PLANILLA!S4012,"_",PLANILLA!T4012)</f>
        <v>_</v>
      </c>
      <c r="ES4009" s="42" t="str">
        <f>IF(AND(PLANILLA!AM4012="",PLANILLA!AN4012=""),"",CONCATENATE(PLANILLA!AM4012,"-",PLANILLA!AN4012))</f>
        <v/>
      </c>
    </row>
    <row r="4010" spans="2:149" x14ac:dyDescent="0.25">
      <c r="B4010" t="str">
        <f>IF(OR(PLANILLA!AJ4013="SI",PLANILLA!AK4013="SI"),"TIEMPO","")</f>
        <v/>
      </c>
      <c r="C4010" t="str">
        <f>IF(OR(PLANILLA!AJ4013="SI",PLANILLA!AK4013="SI"),"DESPLAZAMIENTO_FORZADO","")</f>
        <v/>
      </c>
      <c r="CR4010" t="str">
        <f>CONCATENATE("COMUNIDAD_",PLANILLA!S4013)</f>
        <v>COMUNIDAD_</v>
      </c>
      <c r="CS4010" t="str">
        <f>CONCATENATE(PLANILLA!S4013,"_",PLANILLA!T4013)</f>
        <v>_</v>
      </c>
      <c r="ES4010" s="42" t="str">
        <f>IF(AND(PLANILLA!AM4013="",PLANILLA!AN4013=""),"",CONCATENATE(PLANILLA!AM4013,"-",PLANILLA!AN4013))</f>
        <v/>
      </c>
    </row>
    <row r="4011" spans="2:149" x14ac:dyDescent="0.25">
      <c r="B4011" t="str">
        <f>IF(OR(PLANILLA!AJ4014="SI",PLANILLA!AK4014="SI"),"TIEMPO","")</f>
        <v/>
      </c>
      <c r="C4011" t="str">
        <f>IF(OR(PLANILLA!AJ4014="SI",PLANILLA!AK4014="SI"),"DESPLAZAMIENTO_FORZADO","")</f>
        <v/>
      </c>
      <c r="CR4011" t="str">
        <f>CONCATENATE("COMUNIDAD_",PLANILLA!S4014)</f>
        <v>COMUNIDAD_</v>
      </c>
      <c r="CS4011" t="str">
        <f>CONCATENATE(PLANILLA!S4014,"_",PLANILLA!T4014)</f>
        <v>_</v>
      </c>
      <c r="ES4011" s="42" t="str">
        <f>IF(AND(PLANILLA!AM4014="",PLANILLA!AN4014=""),"",CONCATENATE(PLANILLA!AM4014,"-",PLANILLA!AN4014))</f>
        <v/>
      </c>
    </row>
    <row r="4012" spans="2:149" x14ac:dyDescent="0.25">
      <c r="B4012" t="str">
        <f>IF(OR(PLANILLA!AJ4015="SI",PLANILLA!AK4015="SI"),"TIEMPO","")</f>
        <v/>
      </c>
      <c r="C4012" t="str">
        <f>IF(OR(PLANILLA!AJ4015="SI",PLANILLA!AK4015="SI"),"DESPLAZAMIENTO_FORZADO","")</f>
        <v/>
      </c>
      <c r="CR4012" t="str">
        <f>CONCATENATE("COMUNIDAD_",PLANILLA!S4015)</f>
        <v>COMUNIDAD_</v>
      </c>
      <c r="CS4012" t="str">
        <f>CONCATENATE(PLANILLA!S4015,"_",PLANILLA!T4015)</f>
        <v>_</v>
      </c>
      <c r="ES4012" s="42" t="str">
        <f>IF(AND(PLANILLA!AM4015="",PLANILLA!AN4015=""),"",CONCATENATE(PLANILLA!AM4015,"-",PLANILLA!AN4015))</f>
        <v/>
      </c>
    </row>
    <row r="4013" spans="2:149" x14ac:dyDescent="0.25">
      <c r="B4013" t="str">
        <f>IF(OR(PLANILLA!AJ4016="SI",PLANILLA!AK4016="SI"),"TIEMPO","")</f>
        <v/>
      </c>
      <c r="C4013" t="str">
        <f>IF(OR(PLANILLA!AJ4016="SI",PLANILLA!AK4016="SI"),"DESPLAZAMIENTO_FORZADO","")</f>
        <v/>
      </c>
      <c r="CR4013" t="str">
        <f>CONCATENATE("COMUNIDAD_",PLANILLA!S4016)</f>
        <v>COMUNIDAD_</v>
      </c>
      <c r="CS4013" t="str">
        <f>CONCATENATE(PLANILLA!S4016,"_",PLANILLA!T4016)</f>
        <v>_</v>
      </c>
      <c r="ES4013" s="42" t="str">
        <f>IF(AND(PLANILLA!AM4016="",PLANILLA!AN4016=""),"",CONCATENATE(PLANILLA!AM4016,"-",PLANILLA!AN4016))</f>
        <v/>
      </c>
    </row>
    <row r="4014" spans="2:149" x14ac:dyDescent="0.25">
      <c r="B4014" t="str">
        <f>IF(OR(PLANILLA!AJ4017="SI",PLANILLA!AK4017="SI"),"TIEMPO","")</f>
        <v/>
      </c>
      <c r="C4014" t="str">
        <f>IF(OR(PLANILLA!AJ4017="SI",PLANILLA!AK4017="SI"),"DESPLAZAMIENTO_FORZADO","")</f>
        <v/>
      </c>
      <c r="CR4014" t="str">
        <f>CONCATENATE("COMUNIDAD_",PLANILLA!S4017)</f>
        <v>COMUNIDAD_</v>
      </c>
      <c r="CS4014" t="str">
        <f>CONCATENATE(PLANILLA!S4017,"_",PLANILLA!T4017)</f>
        <v>_</v>
      </c>
      <c r="ES4014" s="42" t="str">
        <f>IF(AND(PLANILLA!AM4017="",PLANILLA!AN4017=""),"",CONCATENATE(PLANILLA!AM4017,"-",PLANILLA!AN4017))</f>
        <v/>
      </c>
    </row>
    <row r="4015" spans="2:149" x14ac:dyDescent="0.25">
      <c r="B4015" t="str">
        <f>IF(OR(PLANILLA!AJ4018="SI",PLANILLA!AK4018="SI"),"TIEMPO","")</f>
        <v/>
      </c>
      <c r="C4015" t="str">
        <f>IF(OR(PLANILLA!AJ4018="SI",PLANILLA!AK4018="SI"),"DESPLAZAMIENTO_FORZADO","")</f>
        <v/>
      </c>
      <c r="CR4015" t="str">
        <f>CONCATENATE("COMUNIDAD_",PLANILLA!S4018)</f>
        <v>COMUNIDAD_</v>
      </c>
      <c r="CS4015" t="str">
        <f>CONCATENATE(PLANILLA!S4018,"_",PLANILLA!T4018)</f>
        <v>_</v>
      </c>
      <c r="ES4015" s="42" t="str">
        <f>IF(AND(PLANILLA!AM4018="",PLANILLA!AN4018=""),"",CONCATENATE(PLANILLA!AM4018,"-",PLANILLA!AN4018))</f>
        <v/>
      </c>
    </row>
    <row r="4016" spans="2:149" x14ac:dyDescent="0.25">
      <c r="B4016" t="str">
        <f>IF(OR(PLANILLA!AJ4019="SI",PLANILLA!AK4019="SI"),"TIEMPO","")</f>
        <v/>
      </c>
      <c r="C4016" t="str">
        <f>IF(OR(PLANILLA!AJ4019="SI",PLANILLA!AK4019="SI"),"DESPLAZAMIENTO_FORZADO","")</f>
        <v/>
      </c>
      <c r="CR4016" t="str">
        <f>CONCATENATE("COMUNIDAD_",PLANILLA!S4019)</f>
        <v>COMUNIDAD_</v>
      </c>
      <c r="CS4016" t="str">
        <f>CONCATENATE(PLANILLA!S4019,"_",PLANILLA!T4019)</f>
        <v>_</v>
      </c>
      <c r="ES4016" s="42" t="str">
        <f>IF(AND(PLANILLA!AM4019="",PLANILLA!AN4019=""),"",CONCATENATE(PLANILLA!AM4019,"-",PLANILLA!AN4019))</f>
        <v/>
      </c>
    </row>
    <row r="4017" spans="2:149" x14ac:dyDescent="0.25">
      <c r="B4017" t="str">
        <f>IF(OR(PLANILLA!AJ4020="SI",PLANILLA!AK4020="SI"),"TIEMPO","")</f>
        <v/>
      </c>
      <c r="C4017" t="str">
        <f>IF(OR(PLANILLA!AJ4020="SI",PLANILLA!AK4020="SI"),"DESPLAZAMIENTO_FORZADO","")</f>
        <v/>
      </c>
      <c r="CR4017" t="str">
        <f>CONCATENATE("COMUNIDAD_",PLANILLA!S4020)</f>
        <v>COMUNIDAD_</v>
      </c>
      <c r="CS4017" t="str">
        <f>CONCATENATE(PLANILLA!S4020,"_",PLANILLA!T4020)</f>
        <v>_</v>
      </c>
      <c r="ES4017" s="42" t="str">
        <f>IF(AND(PLANILLA!AM4020="",PLANILLA!AN4020=""),"",CONCATENATE(PLANILLA!AM4020,"-",PLANILLA!AN4020))</f>
        <v/>
      </c>
    </row>
    <row r="4018" spans="2:149" x14ac:dyDescent="0.25">
      <c r="B4018" t="str">
        <f>IF(OR(PLANILLA!AJ4021="SI",PLANILLA!AK4021="SI"),"TIEMPO","")</f>
        <v/>
      </c>
      <c r="C4018" t="str">
        <f>IF(OR(PLANILLA!AJ4021="SI",PLANILLA!AK4021="SI"),"DESPLAZAMIENTO_FORZADO","")</f>
        <v/>
      </c>
      <c r="CR4018" t="str">
        <f>CONCATENATE("COMUNIDAD_",PLANILLA!S4021)</f>
        <v>COMUNIDAD_</v>
      </c>
      <c r="CS4018" t="str">
        <f>CONCATENATE(PLANILLA!S4021,"_",PLANILLA!T4021)</f>
        <v>_</v>
      </c>
      <c r="ES4018" s="42" t="str">
        <f>IF(AND(PLANILLA!AM4021="",PLANILLA!AN4021=""),"",CONCATENATE(PLANILLA!AM4021,"-",PLANILLA!AN4021))</f>
        <v/>
      </c>
    </row>
    <row r="4019" spans="2:149" x14ac:dyDescent="0.25">
      <c r="B4019" t="str">
        <f>IF(OR(PLANILLA!AJ4022="SI",PLANILLA!AK4022="SI"),"TIEMPO","")</f>
        <v/>
      </c>
      <c r="C4019" t="str">
        <f>IF(OR(PLANILLA!AJ4022="SI",PLANILLA!AK4022="SI"),"DESPLAZAMIENTO_FORZADO","")</f>
        <v/>
      </c>
      <c r="CR4019" t="str">
        <f>CONCATENATE("COMUNIDAD_",PLANILLA!S4022)</f>
        <v>COMUNIDAD_</v>
      </c>
      <c r="CS4019" t="str">
        <f>CONCATENATE(PLANILLA!S4022,"_",PLANILLA!T4022)</f>
        <v>_</v>
      </c>
      <c r="ES4019" s="42" t="str">
        <f>IF(AND(PLANILLA!AM4022="",PLANILLA!AN4022=""),"",CONCATENATE(PLANILLA!AM4022,"-",PLANILLA!AN4022))</f>
        <v/>
      </c>
    </row>
    <row r="4020" spans="2:149" x14ac:dyDescent="0.25">
      <c r="B4020" t="str">
        <f>IF(OR(PLANILLA!AJ4023="SI",PLANILLA!AK4023="SI"),"TIEMPO","")</f>
        <v/>
      </c>
      <c r="C4020" t="str">
        <f>IF(OR(PLANILLA!AJ4023="SI",PLANILLA!AK4023="SI"),"DESPLAZAMIENTO_FORZADO","")</f>
        <v/>
      </c>
      <c r="CR4020" t="str">
        <f>CONCATENATE("COMUNIDAD_",PLANILLA!S4023)</f>
        <v>COMUNIDAD_</v>
      </c>
      <c r="CS4020" t="str">
        <f>CONCATENATE(PLANILLA!S4023,"_",PLANILLA!T4023)</f>
        <v>_</v>
      </c>
      <c r="ES4020" s="42" t="str">
        <f>IF(AND(PLANILLA!AM4023="",PLANILLA!AN4023=""),"",CONCATENATE(PLANILLA!AM4023,"-",PLANILLA!AN4023))</f>
        <v/>
      </c>
    </row>
    <row r="4021" spans="2:149" x14ac:dyDescent="0.25">
      <c r="B4021" t="str">
        <f>IF(OR(PLANILLA!AJ4024="SI",PLANILLA!AK4024="SI"),"TIEMPO","")</f>
        <v/>
      </c>
      <c r="C4021" t="str">
        <f>IF(OR(PLANILLA!AJ4024="SI",PLANILLA!AK4024="SI"),"DESPLAZAMIENTO_FORZADO","")</f>
        <v/>
      </c>
      <c r="CR4021" t="str">
        <f>CONCATENATE("COMUNIDAD_",PLANILLA!S4024)</f>
        <v>COMUNIDAD_</v>
      </c>
      <c r="CS4021" t="str">
        <f>CONCATENATE(PLANILLA!S4024,"_",PLANILLA!T4024)</f>
        <v>_</v>
      </c>
      <c r="ES4021" s="42" t="str">
        <f>IF(AND(PLANILLA!AM4024="",PLANILLA!AN4024=""),"",CONCATENATE(PLANILLA!AM4024,"-",PLANILLA!AN4024))</f>
        <v/>
      </c>
    </row>
    <row r="4022" spans="2:149" x14ac:dyDescent="0.25">
      <c r="B4022" t="str">
        <f>IF(OR(PLANILLA!AJ4025="SI",PLANILLA!AK4025="SI"),"TIEMPO","")</f>
        <v/>
      </c>
      <c r="C4022" t="str">
        <f>IF(OR(PLANILLA!AJ4025="SI",PLANILLA!AK4025="SI"),"DESPLAZAMIENTO_FORZADO","")</f>
        <v/>
      </c>
      <c r="CR4022" t="str">
        <f>CONCATENATE("COMUNIDAD_",PLANILLA!S4025)</f>
        <v>COMUNIDAD_</v>
      </c>
      <c r="CS4022" t="str">
        <f>CONCATENATE(PLANILLA!S4025,"_",PLANILLA!T4025)</f>
        <v>_</v>
      </c>
      <c r="ES4022" s="42" t="str">
        <f>IF(AND(PLANILLA!AM4025="",PLANILLA!AN4025=""),"",CONCATENATE(PLANILLA!AM4025,"-",PLANILLA!AN4025))</f>
        <v/>
      </c>
    </row>
    <row r="4023" spans="2:149" x14ac:dyDescent="0.25">
      <c r="B4023" t="str">
        <f>IF(OR(PLANILLA!AJ4026="SI",PLANILLA!AK4026="SI"),"TIEMPO","")</f>
        <v/>
      </c>
      <c r="C4023" t="str">
        <f>IF(OR(PLANILLA!AJ4026="SI",PLANILLA!AK4026="SI"),"DESPLAZAMIENTO_FORZADO","")</f>
        <v/>
      </c>
      <c r="CR4023" t="str">
        <f>CONCATENATE("COMUNIDAD_",PLANILLA!S4026)</f>
        <v>COMUNIDAD_</v>
      </c>
      <c r="CS4023" t="str">
        <f>CONCATENATE(PLANILLA!S4026,"_",PLANILLA!T4026)</f>
        <v>_</v>
      </c>
      <c r="ES4023" s="42" t="str">
        <f>IF(AND(PLANILLA!AM4026="",PLANILLA!AN4026=""),"",CONCATENATE(PLANILLA!AM4026,"-",PLANILLA!AN4026))</f>
        <v/>
      </c>
    </row>
    <row r="4024" spans="2:149" x14ac:dyDescent="0.25">
      <c r="B4024" t="str">
        <f>IF(OR(PLANILLA!AJ4027="SI",PLANILLA!AK4027="SI"),"TIEMPO","")</f>
        <v/>
      </c>
      <c r="C4024" t="str">
        <f>IF(OR(PLANILLA!AJ4027="SI",PLANILLA!AK4027="SI"),"DESPLAZAMIENTO_FORZADO","")</f>
        <v/>
      </c>
      <c r="CR4024" t="str">
        <f>CONCATENATE("COMUNIDAD_",PLANILLA!S4027)</f>
        <v>COMUNIDAD_</v>
      </c>
      <c r="CS4024" t="str">
        <f>CONCATENATE(PLANILLA!S4027,"_",PLANILLA!T4027)</f>
        <v>_</v>
      </c>
      <c r="ES4024" s="42" t="str">
        <f>IF(AND(PLANILLA!AM4027="",PLANILLA!AN4027=""),"",CONCATENATE(PLANILLA!AM4027,"-",PLANILLA!AN4027))</f>
        <v/>
      </c>
    </row>
    <row r="4025" spans="2:149" x14ac:dyDescent="0.25">
      <c r="B4025" t="str">
        <f>IF(OR(PLANILLA!AJ4028="SI",PLANILLA!AK4028="SI"),"TIEMPO","")</f>
        <v/>
      </c>
      <c r="C4025" t="str">
        <f>IF(OR(PLANILLA!AJ4028="SI",PLANILLA!AK4028="SI"),"DESPLAZAMIENTO_FORZADO","")</f>
        <v/>
      </c>
      <c r="CR4025" t="str">
        <f>CONCATENATE("COMUNIDAD_",PLANILLA!S4028)</f>
        <v>COMUNIDAD_</v>
      </c>
      <c r="CS4025" t="str">
        <f>CONCATENATE(PLANILLA!S4028,"_",PLANILLA!T4028)</f>
        <v>_</v>
      </c>
      <c r="ES4025" s="42" t="str">
        <f>IF(AND(PLANILLA!AM4028="",PLANILLA!AN4028=""),"",CONCATENATE(PLANILLA!AM4028,"-",PLANILLA!AN4028))</f>
        <v/>
      </c>
    </row>
    <row r="4026" spans="2:149" x14ac:dyDescent="0.25">
      <c r="B4026" t="str">
        <f>IF(OR(PLANILLA!AJ4029="SI",PLANILLA!AK4029="SI"),"TIEMPO","")</f>
        <v/>
      </c>
      <c r="C4026" t="str">
        <f>IF(OR(PLANILLA!AJ4029="SI",PLANILLA!AK4029="SI"),"DESPLAZAMIENTO_FORZADO","")</f>
        <v/>
      </c>
      <c r="CR4026" t="str">
        <f>CONCATENATE("COMUNIDAD_",PLANILLA!S4029)</f>
        <v>COMUNIDAD_</v>
      </c>
      <c r="CS4026" t="str">
        <f>CONCATENATE(PLANILLA!S4029,"_",PLANILLA!T4029)</f>
        <v>_</v>
      </c>
      <c r="ES4026" s="42" t="str">
        <f>IF(AND(PLANILLA!AM4029="",PLANILLA!AN4029=""),"",CONCATENATE(PLANILLA!AM4029,"-",PLANILLA!AN4029))</f>
        <v/>
      </c>
    </row>
    <row r="4027" spans="2:149" x14ac:dyDescent="0.25">
      <c r="B4027" t="str">
        <f>IF(OR(PLANILLA!AJ4030="SI",PLANILLA!AK4030="SI"),"TIEMPO","")</f>
        <v/>
      </c>
      <c r="C4027" t="str">
        <f>IF(OR(PLANILLA!AJ4030="SI",PLANILLA!AK4030="SI"),"DESPLAZAMIENTO_FORZADO","")</f>
        <v/>
      </c>
      <c r="CR4027" t="str">
        <f>CONCATENATE("COMUNIDAD_",PLANILLA!S4030)</f>
        <v>COMUNIDAD_</v>
      </c>
      <c r="CS4027" t="str">
        <f>CONCATENATE(PLANILLA!S4030,"_",PLANILLA!T4030)</f>
        <v>_</v>
      </c>
      <c r="ES4027" s="42" t="str">
        <f>IF(AND(PLANILLA!AM4030="",PLANILLA!AN4030=""),"",CONCATENATE(PLANILLA!AM4030,"-",PLANILLA!AN4030))</f>
        <v/>
      </c>
    </row>
    <row r="4028" spans="2:149" x14ac:dyDescent="0.25">
      <c r="B4028" t="str">
        <f>IF(OR(PLANILLA!AJ4031="SI",PLANILLA!AK4031="SI"),"TIEMPO","")</f>
        <v/>
      </c>
      <c r="C4028" t="str">
        <f>IF(OR(PLANILLA!AJ4031="SI",PLANILLA!AK4031="SI"),"DESPLAZAMIENTO_FORZADO","")</f>
        <v/>
      </c>
      <c r="CR4028" t="str">
        <f>CONCATENATE("COMUNIDAD_",PLANILLA!S4031)</f>
        <v>COMUNIDAD_</v>
      </c>
      <c r="CS4028" t="str">
        <f>CONCATENATE(PLANILLA!S4031,"_",PLANILLA!T4031)</f>
        <v>_</v>
      </c>
      <c r="ES4028" s="42" t="str">
        <f>IF(AND(PLANILLA!AM4031="",PLANILLA!AN4031=""),"",CONCATENATE(PLANILLA!AM4031,"-",PLANILLA!AN4031))</f>
        <v/>
      </c>
    </row>
    <row r="4029" spans="2:149" x14ac:dyDescent="0.25">
      <c r="B4029" t="str">
        <f>IF(OR(PLANILLA!AJ4032="SI",PLANILLA!AK4032="SI"),"TIEMPO","")</f>
        <v/>
      </c>
      <c r="C4029" t="str">
        <f>IF(OR(PLANILLA!AJ4032="SI",PLANILLA!AK4032="SI"),"DESPLAZAMIENTO_FORZADO","")</f>
        <v/>
      </c>
      <c r="CR4029" t="str">
        <f>CONCATENATE("COMUNIDAD_",PLANILLA!S4032)</f>
        <v>COMUNIDAD_</v>
      </c>
      <c r="CS4029" t="str">
        <f>CONCATENATE(PLANILLA!S4032,"_",PLANILLA!T4032)</f>
        <v>_</v>
      </c>
      <c r="ES4029" s="42" t="str">
        <f>IF(AND(PLANILLA!AM4032="",PLANILLA!AN4032=""),"",CONCATENATE(PLANILLA!AM4032,"-",PLANILLA!AN4032))</f>
        <v/>
      </c>
    </row>
    <row r="4030" spans="2:149" x14ac:dyDescent="0.25">
      <c r="B4030" t="str">
        <f>IF(OR(PLANILLA!AJ4033="SI",PLANILLA!AK4033="SI"),"TIEMPO","")</f>
        <v/>
      </c>
      <c r="C4030" t="str">
        <f>IF(OR(PLANILLA!AJ4033="SI",PLANILLA!AK4033="SI"),"DESPLAZAMIENTO_FORZADO","")</f>
        <v/>
      </c>
      <c r="CR4030" t="str">
        <f>CONCATENATE("COMUNIDAD_",PLANILLA!S4033)</f>
        <v>COMUNIDAD_</v>
      </c>
      <c r="CS4030" t="str">
        <f>CONCATENATE(PLANILLA!S4033,"_",PLANILLA!T4033)</f>
        <v>_</v>
      </c>
      <c r="ES4030" s="42" t="str">
        <f>IF(AND(PLANILLA!AM4033="",PLANILLA!AN4033=""),"",CONCATENATE(PLANILLA!AM4033,"-",PLANILLA!AN4033))</f>
        <v/>
      </c>
    </row>
    <row r="4031" spans="2:149" x14ac:dyDescent="0.25">
      <c r="B4031" t="str">
        <f>IF(OR(PLANILLA!AJ4034="SI",PLANILLA!AK4034="SI"),"TIEMPO","")</f>
        <v/>
      </c>
      <c r="C4031" t="str">
        <f>IF(OR(PLANILLA!AJ4034="SI",PLANILLA!AK4034="SI"),"DESPLAZAMIENTO_FORZADO","")</f>
        <v/>
      </c>
      <c r="CR4031" t="str">
        <f>CONCATENATE("COMUNIDAD_",PLANILLA!S4034)</f>
        <v>COMUNIDAD_</v>
      </c>
      <c r="CS4031" t="str">
        <f>CONCATENATE(PLANILLA!S4034,"_",PLANILLA!T4034)</f>
        <v>_</v>
      </c>
      <c r="ES4031" s="42" t="str">
        <f>IF(AND(PLANILLA!AM4034="",PLANILLA!AN4034=""),"",CONCATENATE(PLANILLA!AM4034,"-",PLANILLA!AN4034))</f>
        <v/>
      </c>
    </row>
    <row r="4032" spans="2:149" x14ac:dyDescent="0.25">
      <c r="B4032" t="str">
        <f>IF(OR(PLANILLA!AJ4035="SI",PLANILLA!AK4035="SI"),"TIEMPO","")</f>
        <v/>
      </c>
      <c r="C4032" t="str">
        <f>IF(OR(PLANILLA!AJ4035="SI",PLANILLA!AK4035="SI"),"DESPLAZAMIENTO_FORZADO","")</f>
        <v/>
      </c>
      <c r="CR4032" t="str">
        <f>CONCATENATE("COMUNIDAD_",PLANILLA!S4035)</f>
        <v>COMUNIDAD_</v>
      </c>
      <c r="CS4032" t="str">
        <f>CONCATENATE(PLANILLA!S4035,"_",PLANILLA!T4035)</f>
        <v>_</v>
      </c>
      <c r="ES4032" s="42" t="str">
        <f>IF(AND(PLANILLA!AM4035="",PLANILLA!AN4035=""),"",CONCATENATE(PLANILLA!AM4035,"-",PLANILLA!AN4035))</f>
        <v/>
      </c>
    </row>
    <row r="4033" spans="2:149" x14ac:dyDescent="0.25">
      <c r="B4033" t="str">
        <f>IF(OR(PLANILLA!AJ4036="SI",PLANILLA!AK4036="SI"),"TIEMPO","")</f>
        <v/>
      </c>
      <c r="C4033" t="str">
        <f>IF(OR(PLANILLA!AJ4036="SI",PLANILLA!AK4036="SI"),"DESPLAZAMIENTO_FORZADO","")</f>
        <v/>
      </c>
      <c r="CR4033" t="str">
        <f>CONCATENATE("COMUNIDAD_",PLANILLA!S4036)</f>
        <v>COMUNIDAD_</v>
      </c>
      <c r="CS4033" t="str">
        <f>CONCATENATE(PLANILLA!S4036,"_",PLANILLA!T4036)</f>
        <v>_</v>
      </c>
      <c r="ES4033" s="42" t="str">
        <f>IF(AND(PLANILLA!AM4036="",PLANILLA!AN4036=""),"",CONCATENATE(PLANILLA!AM4036,"-",PLANILLA!AN4036))</f>
        <v/>
      </c>
    </row>
    <row r="4034" spans="2:149" x14ac:dyDescent="0.25">
      <c r="B4034" t="str">
        <f>IF(OR(PLANILLA!AJ4037="SI",PLANILLA!AK4037="SI"),"TIEMPO","")</f>
        <v/>
      </c>
      <c r="C4034" t="str">
        <f>IF(OR(PLANILLA!AJ4037="SI",PLANILLA!AK4037="SI"),"DESPLAZAMIENTO_FORZADO","")</f>
        <v/>
      </c>
      <c r="CR4034" t="str">
        <f>CONCATENATE("COMUNIDAD_",PLANILLA!S4037)</f>
        <v>COMUNIDAD_</v>
      </c>
      <c r="CS4034" t="str">
        <f>CONCATENATE(PLANILLA!S4037,"_",PLANILLA!T4037)</f>
        <v>_</v>
      </c>
      <c r="ES4034" s="42" t="str">
        <f>IF(AND(PLANILLA!AM4037="",PLANILLA!AN4037=""),"",CONCATENATE(PLANILLA!AM4037,"-",PLANILLA!AN4037))</f>
        <v/>
      </c>
    </row>
    <row r="4035" spans="2:149" x14ac:dyDescent="0.25">
      <c r="B4035" t="str">
        <f>IF(OR(PLANILLA!AJ4038="SI",PLANILLA!AK4038="SI"),"TIEMPO","")</f>
        <v/>
      </c>
      <c r="C4035" t="str">
        <f>IF(OR(PLANILLA!AJ4038="SI",PLANILLA!AK4038="SI"),"DESPLAZAMIENTO_FORZADO","")</f>
        <v/>
      </c>
      <c r="CR4035" t="str">
        <f>CONCATENATE("COMUNIDAD_",PLANILLA!S4038)</f>
        <v>COMUNIDAD_</v>
      </c>
      <c r="CS4035" t="str">
        <f>CONCATENATE(PLANILLA!S4038,"_",PLANILLA!T4038)</f>
        <v>_</v>
      </c>
      <c r="ES4035" s="42" t="str">
        <f>IF(AND(PLANILLA!AM4038="",PLANILLA!AN4038=""),"",CONCATENATE(PLANILLA!AM4038,"-",PLANILLA!AN4038))</f>
        <v/>
      </c>
    </row>
    <row r="4036" spans="2:149" x14ac:dyDescent="0.25">
      <c r="B4036" t="str">
        <f>IF(OR(PLANILLA!AJ4039="SI",PLANILLA!AK4039="SI"),"TIEMPO","")</f>
        <v/>
      </c>
      <c r="C4036" t="str">
        <f>IF(OR(PLANILLA!AJ4039="SI",PLANILLA!AK4039="SI"),"DESPLAZAMIENTO_FORZADO","")</f>
        <v/>
      </c>
      <c r="CR4036" t="str">
        <f>CONCATENATE("COMUNIDAD_",PLANILLA!S4039)</f>
        <v>COMUNIDAD_</v>
      </c>
      <c r="CS4036" t="str">
        <f>CONCATENATE(PLANILLA!S4039,"_",PLANILLA!T4039)</f>
        <v>_</v>
      </c>
      <c r="ES4036" s="42" t="str">
        <f>IF(AND(PLANILLA!AM4039="",PLANILLA!AN4039=""),"",CONCATENATE(PLANILLA!AM4039,"-",PLANILLA!AN4039))</f>
        <v/>
      </c>
    </row>
    <row r="4037" spans="2:149" x14ac:dyDescent="0.25">
      <c r="B4037" t="str">
        <f>IF(OR(PLANILLA!AJ4040="SI",PLANILLA!AK4040="SI"),"TIEMPO","")</f>
        <v/>
      </c>
      <c r="C4037" t="str">
        <f>IF(OR(PLANILLA!AJ4040="SI",PLANILLA!AK4040="SI"),"DESPLAZAMIENTO_FORZADO","")</f>
        <v/>
      </c>
      <c r="CR4037" t="str">
        <f>CONCATENATE("COMUNIDAD_",PLANILLA!S4040)</f>
        <v>COMUNIDAD_</v>
      </c>
      <c r="CS4037" t="str">
        <f>CONCATENATE(PLANILLA!S4040,"_",PLANILLA!T4040)</f>
        <v>_</v>
      </c>
      <c r="ES4037" s="42" t="str">
        <f>IF(AND(PLANILLA!AM4040="",PLANILLA!AN4040=""),"",CONCATENATE(PLANILLA!AM4040,"-",PLANILLA!AN4040))</f>
        <v/>
      </c>
    </row>
    <row r="4038" spans="2:149" x14ac:dyDescent="0.25">
      <c r="B4038" t="str">
        <f>IF(OR(PLANILLA!AJ4041="SI",PLANILLA!AK4041="SI"),"TIEMPO","")</f>
        <v/>
      </c>
      <c r="C4038" t="str">
        <f>IF(OR(PLANILLA!AJ4041="SI",PLANILLA!AK4041="SI"),"DESPLAZAMIENTO_FORZADO","")</f>
        <v/>
      </c>
      <c r="CR4038" t="str">
        <f>CONCATENATE("COMUNIDAD_",PLANILLA!S4041)</f>
        <v>COMUNIDAD_</v>
      </c>
      <c r="CS4038" t="str">
        <f>CONCATENATE(PLANILLA!S4041,"_",PLANILLA!T4041)</f>
        <v>_</v>
      </c>
      <c r="ES4038" s="42" t="str">
        <f>IF(AND(PLANILLA!AM4041="",PLANILLA!AN4041=""),"",CONCATENATE(PLANILLA!AM4041,"-",PLANILLA!AN4041))</f>
        <v/>
      </c>
    </row>
    <row r="4039" spans="2:149" x14ac:dyDescent="0.25">
      <c r="B4039" t="str">
        <f>IF(OR(PLANILLA!AJ4042="SI",PLANILLA!AK4042="SI"),"TIEMPO","")</f>
        <v/>
      </c>
      <c r="C4039" t="str">
        <f>IF(OR(PLANILLA!AJ4042="SI",PLANILLA!AK4042="SI"),"DESPLAZAMIENTO_FORZADO","")</f>
        <v/>
      </c>
      <c r="CR4039" t="str">
        <f>CONCATENATE("COMUNIDAD_",PLANILLA!S4042)</f>
        <v>COMUNIDAD_</v>
      </c>
      <c r="CS4039" t="str">
        <f>CONCATENATE(PLANILLA!S4042,"_",PLANILLA!T4042)</f>
        <v>_</v>
      </c>
      <c r="ES4039" s="42" t="str">
        <f>IF(AND(PLANILLA!AM4042="",PLANILLA!AN4042=""),"",CONCATENATE(PLANILLA!AM4042,"-",PLANILLA!AN4042))</f>
        <v/>
      </c>
    </row>
    <row r="4040" spans="2:149" x14ac:dyDescent="0.25">
      <c r="B4040" t="str">
        <f>IF(OR(PLANILLA!AJ4043="SI",PLANILLA!AK4043="SI"),"TIEMPO","")</f>
        <v/>
      </c>
      <c r="C4040" t="str">
        <f>IF(OR(PLANILLA!AJ4043="SI",PLANILLA!AK4043="SI"),"DESPLAZAMIENTO_FORZADO","")</f>
        <v/>
      </c>
      <c r="CR4040" t="str">
        <f>CONCATENATE("COMUNIDAD_",PLANILLA!S4043)</f>
        <v>COMUNIDAD_</v>
      </c>
      <c r="CS4040" t="str">
        <f>CONCATENATE(PLANILLA!S4043,"_",PLANILLA!T4043)</f>
        <v>_</v>
      </c>
      <c r="ES4040" s="42" t="str">
        <f>IF(AND(PLANILLA!AM4043="",PLANILLA!AN4043=""),"",CONCATENATE(PLANILLA!AM4043,"-",PLANILLA!AN4043))</f>
        <v/>
      </c>
    </row>
    <row r="4041" spans="2:149" x14ac:dyDescent="0.25">
      <c r="B4041" t="str">
        <f>IF(OR(PLANILLA!AJ4044="SI",PLANILLA!AK4044="SI"),"TIEMPO","")</f>
        <v/>
      </c>
      <c r="C4041" t="str">
        <f>IF(OR(PLANILLA!AJ4044="SI",PLANILLA!AK4044="SI"),"DESPLAZAMIENTO_FORZADO","")</f>
        <v/>
      </c>
      <c r="CR4041" t="str">
        <f>CONCATENATE("COMUNIDAD_",PLANILLA!S4044)</f>
        <v>COMUNIDAD_</v>
      </c>
      <c r="CS4041" t="str">
        <f>CONCATENATE(PLANILLA!S4044,"_",PLANILLA!T4044)</f>
        <v>_</v>
      </c>
      <c r="ES4041" s="42" t="str">
        <f>IF(AND(PLANILLA!AM4044="",PLANILLA!AN4044=""),"",CONCATENATE(PLANILLA!AM4044,"-",PLANILLA!AN4044))</f>
        <v/>
      </c>
    </row>
    <row r="4042" spans="2:149" x14ac:dyDescent="0.25">
      <c r="B4042" t="str">
        <f>IF(OR(PLANILLA!AJ4045="SI",PLANILLA!AK4045="SI"),"TIEMPO","")</f>
        <v/>
      </c>
      <c r="C4042" t="str">
        <f>IF(OR(PLANILLA!AJ4045="SI",PLANILLA!AK4045="SI"),"DESPLAZAMIENTO_FORZADO","")</f>
        <v/>
      </c>
      <c r="CR4042" t="str">
        <f>CONCATENATE("COMUNIDAD_",PLANILLA!S4045)</f>
        <v>COMUNIDAD_</v>
      </c>
      <c r="CS4042" t="str">
        <f>CONCATENATE(PLANILLA!S4045,"_",PLANILLA!T4045)</f>
        <v>_</v>
      </c>
      <c r="ES4042" s="42" t="str">
        <f>IF(AND(PLANILLA!AM4045="",PLANILLA!AN4045=""),"",CONCATENATE(PLANILLA!AM4045,"-",PLANILLA!AN4045))</f>
        <v/>
      </c>
    </row>
    <row r="4043" spans="2:149" x14ac:dyDescent="0.25">
      <c r="B4043" t="str">
        <f>IF(OR(PLANILLA!AJ4046="SI",PLANILLA!AK4046="SI"),"TIEMPO","")</f>
        <v/>
      </c>
      <c r="C4043" t="str">
        <f>IF(OR(PLANILLA!AJ4046="SI",PLANILLA!AK4046="SI"),"DESPLAZAMIENTO_FORZADO","")</f>
        <v/>
      </c>
      <c r="CR4043" t="str">
        <f>CONCATENATE("COMUNIDAD_",PLANILLA!S4046)</f>
        <v>COMUNIDAD_</v>
      </c>
      <c r="CS4043" t="str">
        <f>CONCATENATE(PLANILLA!S4046,"_",PLANILLA!T4046)</f>
        <v>_</v>
      </c>
      <c r="ES4043" s="42" t="str">
        <f>IF(AND(PLANILLA!AM4046="",PLANILLA!AN4046=""),"",CONCATENATE(PLANILLA!AM4046,"-",PLANILLA!AN4046))</f>
        <v/>
      </c>
    </row>
    <row r="4044" spans="2:149" x14ac:dyDescent="0.25">
      <c r="B4044" t="str">
        <f>IF(OR(PLANILLA!AJ4047="SI",PLANILLA!AK4047="SI"),"TIEMPO","")</f>
        <v/>
      </c>
      <c r="C4044" t="str">
        <f>IF(OR(PLANILLA!AJ4047="SI",PLANILLA!AK4047="SI"),"DESPLAZAMIENTO_FORZADO","")</f>
        <v/>
      </c>
      <c r="CR4044" t="str">
        <f>CONCATENATE("COMUNIDAD_",PLANILLA!S4047)</f>
        <v>COMUNIDAD_</v>
      </c>
      <c r="CS4044" t="str">
        <f>CONCATENATE(PLANILLA!S4047,"_",PLANILLA!T4047)</f>
        <v>_</v>
      </c>
      <c r="ES4044" s="42" t="str">
        <f>IF(AND(PLANILLA!AM4047="",PLANILLA!AN4047=""),"",CONCATENATE(PLANILLA!AM4047,"-",PLANILLA!AN4047))</f>
        <v/>
      </c>
    </row>
    <row r="4045" spans="2:149" x14ac:dyDescent="0.25">
      <c r="B4045" t="str">
        <f>IF(OR(PLANILLA!AJ4048="SI",PLANILLA!AK4048="SI"),"TIEMPO","")</f>
        <v/>
      </c>
      <c r="C4045" t="str">
        <f>IF(OR(PLANILLA!AJ4048="SI",PLANILLA!AK4048="SI"),"DESPLAZAMIENTO_FORZADO","")</f>
        <v/>
      </c>
      <c r="CR4045" t="str">
        <f>CONCATENATE("COMUNIDAD_",PLANILLA!S4048)</f>
        <v>COMUNIDAD_</v>
      </c>
      <c r="CS4045" t="str">
        <f>CONCATENATE(PLANILLA!S4048,"_",PLANILLA!T4048)</f>
        <v>_</v>
      </c>
      <c r="ES4045" s="42" t="str">
        <f>IF(AND(PLANILLA!AM4048="",PLANILLA!AN4048=""),"",CONCATENATE(PLANILLA!AM4048,"-",PLANILLA!AN4048))</f>
        <v/>
      </c>
    </row>
    <row r="4046" spans="2:149" x14ac:dyDescent="0.25">
      <c r="B4046" t="str">
        <f>IF(OR(PLANILLA!AJ4049="SI",PLANILLA!AK4049="SI"),"TIEMPO","")</f>
        <v/>
      </c>
      <c r="C4046" t="str">
        <f>IF(OR(PLANILLA!AJ4049="SI",PLANILLA!AK4049="SI"),"DESPLAZAMIENTO_FORZADO","")</f>
        <v/>
      </c>
      <c r="CR4046" t="str">
        <f>CONCATENATE("COMUNIDAD_",PLANILLA!S4049)</f>
        <v>COMUNIDAD_</v>
      </c>
      <c r="CS4046" t="str">
        <f>CONCATENATE(PLANILLA!S4049,"_",PLANILLA!T4049)</f>
        <v>_</v>
      </c>
      <c r="ES4046" s="42" t="str">
        <f>IF(AND(PLANILLA!AM4049="",PLANILLA!AN4049=""),"",CONCATENATE(PLANILLA!AM4049,"-",PLANILLA!AN4049))</f>
        <v/>
      </c>
    </row>
    <row r="4047" spans="2:149" x14ac:dyDescent="0.25">
      <c r="B4047" t="str">
        <f>IF(OR(PLANILLA!AJ4050="SI",PLANILLA!AK4050="SI"),"TIEMPO","")</f>
        <v/>
      </c>
      <c r="C4047" t="str">
        <f>IF(OR(PLANILLA!AJ4050="SI",PLANILLA!AK4050="SI"),"DESPLAZAMIENTO_FORZADO","")</f>
        <v/>
      </c>
      <c r="CR4047" t="str">
        <f>CONCATENATE("COMUNIDAD_",PLANILLA!S4050)</f>
        <v>COMUNIDAD_</v>
      </c>
      <c r="CS4047" t="str">
        <f>CONCATENATE(PLANILLA!S4050,"_",PLANILLA!T4050)</f>
        <v>_</v>
      </c>
      <c r="ES4047" s="42" t="str">
        <f>IF(AND(PLANILLA!AM4050="",PLANILLA!AN4050=""),"",CONCATENATE(PLANILLA!AM4050,"-",PLANILLA!AN4050))</f>
        <v/>
      </c>
    </row>
    <row r="4048" spans="2:149" x14ac:dyDescent="0.25">
      <c r="B4048" t="str">
        <f>IF(OR(PLANILLA!AJ4051="SI",PLANILLA!AK4051="SI"),"TIEMPO","")</f>
        <v/>
      </c>
      <c r="C4048" t="str">
        <f>IF(OR(PLANILLA!AJ4051="SI",PLANILLA!AK4051="SI"),"DESPLAZAMIENTO_FORZADO","")</f>
        <v/>
      </c>
      <c r="CR4048" t="str">
        <f>CONCATENATE("COMUNIDAD_",PLANILLA!S4051)</f>
        <v>COMUNIDAD_</v>
      </c>
      <c r="CS4048" t="str">
        <f>CONCATENATE(PLANILLA!S4051,"_",PLANILLA!T4051)</f>
        <v>_</v>
      </c>
      <c r="ES4048" s="42" t="str">
        <f>IF(AND(PLANILLA!AM4051="",PLANILLA!AN4051=""),"",CONCATENATE(PLANILLA!AM4051,"-",PLANILLA!AN4051))</f>
        <v/>
      </c>
    </row>
    <row r="4049" spans="2:149" x14ac:dyDescent="0.25">
      <c r="B4049" t="str">
        <f>IF(OR(PLANILLA!AJ4052="SI",PLANILLA!AK4052="SI"),"TIEMPO","")</f>
        <v/>
      </c>
      <c r="C4049" t="str">
        <f>IF(OR(PLANILLA!AJ4052="SI",PLANILLA!AK4052="SI"),"DESPLAZAMIENTO_FORZADO","")</f>
        <v/>
      </c>
      <c r="CR4049" t="str">
        <f>CONCATENATE("COMUNIDAD_",PLANILLA!S4052)</f>
        <v>COMUNIDAD_</v>
      </c>
      <c r="CS4049" t="str">
        <f>CONCATENATE(PLANILLA!S4052,"_",PLANILLA!T4052)</f>
        <v>_</v>
      </c>
      <c r="ES4049" s="42" t="str">
        <f>IF(AND(PLANILLA!AM4052="",PLANILLA!AN4052=""),"",CONCATENATE(PLANILLA!AM4052,"-",PLANILLA!AN4052))</f>
        <v/>
      </c>
    </row>
    <row r="4050" spans="2:149" x14ac:dyDescent="0.25">
      <c r="B4050" t="str">
        <f>IF(OR(PLANILLA!AJ4053="SI",PLANILLA!AK4053="SI"),"TIEMPO","")</f>
        <v/>
      </c>
      <c r="C4050" t="str">
        <f>IF(OR(PLANILLA!AJ4053="SI",PLANILLA!AK4053="SI"),"DESPLAZAMIENTO_FORZADO","")</f>
        <v/>
      </c>
      <c r="CR4050" t="str">
        <f>CONCATENATE("COMUNIDAD_",PLANILLA!S4053)</f>
        <v>COMUNIDAD_</v>
      </c>
      <c r="CS4050" t="str">
        <f>CONCATENATE(PLANILLA!S4053,"_",PLANILLA!T4053)</f>
        <v>_</v>
      </c>
      <c r="ES4050" s="42" t="str">
        <f>IF(AND(PLANILLA!AM4053="",PLANILLA!AN4053=""),"",CONCATENATE(PLANILLA!AM4053,"-",PLANILLA!AN4053))</f>
        <v/>
      </c>
    </row>
    <row r="4051" spans="2:149" x14ac:dyDescent="0.25">
      <c r="B4051" t="str">
        <f>IF(OR(PLANILLA!AJ4054="SI",PLANILLA!AK4054="SI"),"TIEMPO","")</f>
        <v/>
      </c>
      <c r="C4051" t="str">
        <f>IF(OR(PLANILLA!AJ4054="SI",PLANILLA!AK4054="SI"),"DESPLAZAMIENTO_FORZADO","")</f>
        <v/>
      </c>
      <c r="CR4051" t="str">
        <f>CONCATENATE("COMUNIDAD_",PLANILLA!S4054)</f>
        <v>COMUNIDAD_</v>
      </c>
      <c r="CS4051" t="str">
        <f>CONCATENATE(PLANILLA!S4054,"_",PLANILLA!T4054)</f>
        <v>_</v>
      </c>
      <c r="ES4051" s="42" t="str">
        <f>IF(AND(PLANILLA!AM4054="",PLANILLA!AN4054=""),"",CONCATENATE(PLANILLA!AM4054,"-",PLANILLA!AN4054))</f>
        <v/>
      </c>
    </row>
    <row r="4052" spans="2:149" x14ac:dyDescent="0.25">
      <c r="B4052" t="str">
        <f>IF(OR(PLANILLA!AJ4055="SI",PLANILLA!AK4055="SI"),"TIEMPO","")</f>
        <v/>
      </c>
      <c r="C4052" t="str">
        <f>IF(OR(PLANILLA!AJ4055="SI",PLANILLA!AK4055="SI"),"DESPLAZAMIENTO_FORZADO","")</f>
        <v/>
      </c>
      <c r="CR4052" t="str">
        <f>CONCATENATE("COMUNIDAD_",PLANILLA!S4055)</f>
        <v>COMUNIDAD_</v>
      </c>
      <c r="CS4052" t="str">
        <f>CONCATENATE(PLANILLA!S4055,"_",PLANILLA!T4055)</f>
        <v>_</v>
      </c>
      <c r="ES4052" s="42" t="str">
        <f>IF(AND(PLANILLA!AM4055="",PLANILLA!AN4055=""),"",CONCATENATE(PLANILLA!AM4055,"-",PLANILLA!AN4055))</f>
        <v/>
      </c>
    </row>
    <row r="4053" spans="2:149" x14ac:dyDescent="0.25">
      <c r="B4053" t="str">
        <f>IF(OR(PLANILLA!AJ4056="SI",PLANILLA!AK4056="SI"),"TIEMPO","")</f>
        <v/>
      </c>
      <c r="C4053" t="str">
        <f>IF(OR(PLANILLA!AJ4056="SI",PLANILLA!AK4056="SI"),"DESPLAZAMIENTO_FORZADO","")</f>
        <v/>
      </c>
      <c r="CR4053" t="str">
        <f>CONCATENATE("COMUNIDAD_",PLANILLA!S4056)</f>
        <v>COMUNIDAD_</v>
      </c>
      <c r="CS4053" t="str">
        <f>CONCATENATE(PLANILLA!S4056,"_",PLANILLA!T4056)</f>
        <v>_</v>
      </c>
      <c r="ES4053" s="42" t="str">
        <f>IF(AND(PLANILLA!AM4056="",PLANILLA!AN4056=""),"",CONCATENATE(PLANILLA!AM4056,"-",PLANILLA!AN4056))</f>
        <v/>
      </c>
    </row>
    <row r="4054" spans="2:149" x14ac:dyDescent="0.25">
      <c r="B4054" t="str">
        <f>IF(OR(PLANILLA!AJ4057="SI",PLANILLA!AK4057="SI"),"TIEMPO","")</f>
        <v/>
      </c>
      <c r="C4054" t="str">
        <f>IF(OR(PLANILLA!AJ4057="SI",PLANILLA!AK4057="SI"),"DESPLAZAMIENTO_FORZADO","")</f>
        <v/>
      </c>
      <c r="CR4054" t="str">
        <f>CONCATENATE("COMUNIDAD_",PLANILLA!S4057)</f>
        <v>COMUNIDAD_</v>
      </c>
      <c r="CS4054" t="str">
        <f>CONCATENATE(PLANILLA!S4057,"_",PLANILLA!T4057)</f>
        <v>_</v>
      </c>
      <c r="ES4054" s="42" t="str">
        <f>IF(AND(PLANILLA!AM4057="",PLANILLA!AN4057=""),"",CONCATENATE(PLANILLA!AM4057,"-",PLANILLA!AN4057))</f>
        <v/>
      </c>
    </row>
    <row r="4055" spans="2:149" x14ac:dyDescent="0.25">
      <c r="B4055" t="str">
        <f>IF(OR(PLANILLA!AJ4058="SI",PLANILLA!AK4058="SI"),"TIEMPO","")</f>
        <v/>
      </c>
      <c r="C4055" t="str">
        <f>IF(OR(PLANILLA!AJ4058="SI",PLANILLA!AK4058="SI"),"DESPLAZAMIENTO_FORZADO","")</f>
        <v/>
      </c>
      <c r="CR4055" t="str">
        <f>CONCATENATE("COMUNIDAD_",PLANILLA!S4058)</f>
        <v>COMUNIDAD_</v>
      </c>
      <c r="CS4055" t="str">
        <f>CONCATENATE(PLANILLA!S4058,"_",PLANILLA!T4058)</f>
        <v>_</v>
      </c>
      <c r="ES4055" s="42" t="str">
        <f>IF(AND(PLANILLA!AM4058="",PLANILLA!AN4058=""),"",CONCATENATE(PLANILLA!AM4058,"-",PLANILLA!AN4058))</f>
        <v/>
      </c>
    </row>
    <row r="4056" spans="2:149" x14ac:dyDescent="0.25">
      <c r="B4056" t="str">
        <f>IF(OR(PLANILLA!AJ4059="SI",PLANILLA!AK4059="SI"),"TIEMPO","")</f>
        <v/>
      </c>
      <c r="C4056" t="str">
        <f>IF(OR(PLANILLA!AJ4059="SI",PLANILLA!AK4059="SI"),"DESPLAZAMIENTO_FORZADO","")</f>
        <v/>
      </c>
      <c r="CR4056" t="str">
        <f>CONCATENATE("COMUNIDAD_",PLANILLA!S4059)</f>
        <v>COMUNIDAD_</v>
      </c>
      <c r="CS4056" t="str">
        <f>CONCATENATE(PLANILLA!S4059,"_",PLANILLA!T4059)</f>
        <v>_</v>
      </c>
      <c r="ES4056" s="42" t="str">
        <f>IF(AND(PLANILLA!AM4059="",PLANILLA!AN4059=""),"",CONCATENATE(PLANILLA!AM4059,"-",PLANILLA!AN4059))</f>
        <v/>
      </c>
    </row>
    <row r="4057" spans="2:149" x14ac:dyDescent="0.25">
      <c r="B4057" t="str">
        <f>IF(OR(PLANILLA!AJ4060="SI",PLANILLA!AK4060="SI"),"TIEMPO","")</f>
        <v/>
      </c>
      <c r="C4057" t="str">
        <f>IF(OR(PLANILLA!AJ4060="SI",PLANILLA!AK4060="SI"),"DESPLAZAMIENTO_FORZADO","")</f>
        <v/>
      </c>
      <c r="CR4057" t="str">
        <f>CONCATENATE("COMUNIDAD_",PLANILLA!S4060)</f>
        <v>COMUNIDAD_</v>
      </c>
      <c r="CS4057" t="str">
        <f>CONCATENATE(PLANILLA!S4060,"_",PLANILLA!T4060)</f>
        <v>_</v>
      </c>
      <c r="ES4057" s="42" t="str">
        <f>IF(AND(PLANILLA!AM4060="",PLANILLA!AN4060=""),"",CONCATENATE(PLANILLA!AM4060,"-",PLANILLA!AN4060))</f>
        <v/>
      </c>
    </row>
    <row r="4058" spans="2:149" x14ac:dyDescent="0.25">
      <c r="B4058" t="str">
        <f>IF(OR(PLANILLA!AJ4061="SI",PLANILLA!AK4061="SI"),"TIEMPO","")</f>
        <v/>
      </c>
      <c r="C4058" t="str">
        <f>IF(OR(PLANILLA!AJ4061="SI",PLANILLA!AK4061="SI"),"DESPLAZAMIENTO_FORZADO","")</f>
        <v/>
      </c>
      <c r="CR4058" t="str">
        <f>CONCATENATE("COMUNIDAD_",PLANILLA!S4061)</f>
        <v>COMUNIDAD_</v>
      </c>
      <c r="CS4058" t="str">
        <f>CONCATENATE(PLANILLA!S4061,"_",PLANILLA!T4061)</f>
        <v>_</v>
      </c>
      <c r="ES4058" s="42" t="str">
        <f>IF(AND(PLANILLA!AM4061="",PLANILLA!AN4061=""),"",CONCATENATE(PLANILLA!AM4061,"-",PLANILLA!AN4061))</f>
        <v/>
      </c>
    </row>
    <row r="4059" spans="2:149" x14ac:dyDescent="0.25">
      <c r="B4059" t="str">
        <f>IF(OR(PLANILLA!AJ4062="SI",PLANILLA!AK4062="SI"),"TIEMPO","")</f>
        <v/>
      </c>
      <c r="C4059" t="str">
        <f>IF(OR(PLANILLA!AJ4062="SI",PLANILLA!AK4062="SI"),"DESPLAZAMIENTO_FORZADO","")</f>
        <v/>
      </c>
      <c r="CR4059" t="str">
        <f>CONCATENATE("COMUNIDAD_",PLANILLA!S4062)</f>
        <v>COMUNIDAD_</v>
      </c>
      <c r="CS4059" t="str">
        <f>CONCATENATE(PLANILLA!S4062,"_",PLANILLA!T4062)</f>
        <v>_</v>
      </c>
      <c r="ES4059" s="42" t="str">
        <f>IF(AND(PLANILLA!AM4062="",PLANILLA!AN4062=""),"",CONCATENATE(PLANILLA!AM4062,"-",PLANILLA!AN4062))</f>
        <v/>
      </c>
    </row>
    <row r="4060" spans="2:149" x14ac:dyDescent="0.25">
      <c r="B4060" t="str">
        <f>IF(OR(PLANILLA!AJ4063="SI",PLANILLA!AK4063="SI"),"TIEMPO","")</f>
        <v/>
      </c>
      <c r="C4060" t="str">
        <f>IF(OR(PLANILLA!AJ4063="SI",PLANILLA!AK4063="SI"),"DESPLAZAMIENTO_FORZADO","")</f>
        <v/>
      </c>
      <c r="CR4060" t="str">
        <f>CONCATENATE("COMUNIDAD_",PLANILLA!S4063)</f>
        <v>COMUNIDAD_</v>
      </c>
      <c r="CS4060" t="str">
        <f>CONCATENATE(PLANILLA!S4063,"_",PLANILLA!T4063)</f>
        <v>_</v>
      </c>
      <c r="ES4060" s="42" t="str">
        <f>IF(AND(PLANILLA!AM4063="",PLANILLA!AN4063=""),"",CONCATENATE(PLANILLA!AM4063,"-",PLANILLA!AN4063))</f>
        <v/>
      </c>
    </row>
    <row r="4061" spans="2:149" x14ac:dyDescent="0.25">
      <c r="B4061" t="str">
        <f>IF(OR(PLANILLA!AJ4064="SI",PLANILLA!AK4064="SI"),"TIEMPO","")</f>
        <v/>
      </c>
      <c r="C4061" t="str">
        <f>IF(OR(PLANILLA!AJ4064="SI",PLANILLA!AK4064="SI"),"DESPLAZAMIENTO_FORZADO","")</f>
        <v/>
      </c>
      <c r="CR4061" t="str">
        <f>CONCATENATE("COMUNIDAD_",PLANILLA!S4064)</f>
        <v>COMUNIDAD_</v>
      </c>
      <c r="CS4061" t="str">
        <f>CONCATENATE(PLANILLA!S4064,"_",PLANILLA!T4064)</f>
        <v>_</v>
      </c>
      <c r="ES4061" s="42" t="str">
        <f>IF(AND(PLANILLA!AM4064="",PLANILLA!AN4064=""),"",CONCATENATE(PLANILLA!AM4064,"-",PLANILLA!AN4064))</f>
        <v/>
      </c>
    </row>
    <row r="4062" spans="2:149" x14ac:dyDescent="0.25">
      <c r="B4062" t="str">
        <f>IF(OR(PLANILLA!AJ4065="SI",PLANILLA!AK4065="SI"),"TIEMPO","")</f>
        <v/>
      </c>
      <c r="C4062" t="str">
        <f>IF(OR(PLANILLA!AJ4065="SI",PLANILLA!AK4065="SI"),"DESPLAZAMIENTO_FORZADO","")</f>
        <v/>
      </c>
      <c r="CR4062" t="str">
        <f>CONCATENATE("COMUNIDAD_",PLANILLA!S4065)</f>
        <v>COMUNIDAD_</v>
      </c>
      <c r="CS4062" t="str">
        <f>CONCATENATE(PLANILLA!S4065,"_",PLANILLA!T4065)</f>
        <v>_</v>
      </c>
      <c r="ES4062" s="42" t="str">
        <f>IF(AND(PLANILLA!AM4065="",PLANILLA!AN4065=""),"",CONCATENATE(PLANILLA!AM4065,"-",PLANILLA!AN4065))</f>
        <v/>
      </c>
    </row>
    <row r="4063" spans="2:149" x14ac:dyDescent="0.25">
      <c r="B4063" t="str">
        <f>IF(OR(PLANILLA!AJ4066="SI",PLANILLA!AK4066="SI"),"TIEMPO","")</f>
        <v/>
      </c>
      <c r="C4063" t="str">
        <f>IF(OR(PLANILLA!AJ4066="SI",PLANILLA!AK4066="SI"),"DESPLAZAMIENTO_FORZADO","")</f>
        <v/>
      </c>
      <c r="CR4063" t="str">
        <f>CONCATENATE("COMUNIDAD_",PLANILLA!S4066)</f>
        <v>COMUNIDAD_</v>
      </c>
      <c r="CS4063" t="str">
        <f>CONCATENATE(PLANILLA!S4066,"_",PLANILLA!T4066)</f>
        <v>_</v>
      </c>
      <c r="ES4063" s="42" t="str">
        <f>IF(AND(PLANILLA!AM4066="",PLANILLA!AN4066=""),"",CONCATENATE(PLANILLA!AM4066,"-",PLANILLA!AN4066))</f>
        <v/>
      </c>
    </row>
    <row r="4064" spans="2:149" x14ac:dyDescent="0.25">
      <c r="B4064" t="str">
        <f>IF(OR(PLANILLA!AJ4067="SI",PLANILLA!AK4067="SI"),"TIEMPO","")</f>
        <v/>
      </c>
      <c r="C4064" t="str">
        <f>IF(OR(PLANILLA!AJ4067="SI",PLANILLA!AK4067="SI"),"DESPLAZAMIENTO_FORZADO","")</f>
        <v/>
      </c>
      <c r="CR4064" t="str">
        <f>CONCATENATE("COMUNIDAD_",PLANILLA!S4067)</f>
        <v>COMUNIDAD_</v>
      </c>
      <c r="CS4064" t="str">
        <f>CONCATENATE(PLANILLA!S4067,"_",PLANILLA!T4067)</f>
        <v>_</v>
      </c>
      <c r="ES4064" s="42" t="str">
        <f>IF(AND(PLANILLA!AM4067="",PLANILLA!AN4067=""),"",CONCATENATE(PLANILLA!AM4067,"-",PLANILLA!AN4067))</f>
        <v/>
      </c>
    </row>
    <row r="4065" spans="2:149" x14ac:dyDescent="0.25">
      <c r="B4065" t="str">
        <f>IF(OR(PLANILLA!AJ4068="SI",PLANILLA!AK4068="SI"),"TIEMPO","")</f>
        <v/>
      </c>
      <c r="C4065" t="str">
        <f>IF(OR(PLANILLA!AJ4068="SI",PLANILLA!AK4068="SI"),"DESPLAZAMIENTO_FORZADO","")</f>
        <v/>
      </c>
      <c r="CR4065" t="str">
        <f>CONCATENATE("COMUNIDAD_",PLANILLA!S4068)</f>
        <v>COMUNIDAD_</v>
      </c>
      <c r="CS4065" t="str">
        <f>CONCATENATE(PLANILLA!S4068,"_",PLANILLA!T4068)</f>
        <v>_</v>
      </c>
      <c r="ES4065" s="42" t="str">
        <f>IF(AND(PLANILLA!AM4068="",PLANILLA!AN4068=""),"",CONCATENATE(PLANILLA!AM4068,"-",PLANILLA!AN4068))</f>
        <v/>
      </c>
    </row>
    <row r="4066" spans="2:149" x14ac:dyDescent="0.25">
      <c r="B4066" t="str">
        <f>IF(OR(PLANILLA!AJ4069="SI",PLANILLA!AK4069="SI"),"TIEMPO","")</f>
        <v/>
      </c>
      <c r="C4066" t="str">
        <f>IF(OR(PLANILLA!AJ4069="SI",PLANILLA!AK4069="SI"),"DESPLAZAMIENTO_FORZADO","")</f>
        <v/>
      </c>
      <c r="CR4066" t="str">
        <f>CONCATENATE("COMUNIDAD_",PLANILLA!S4069)</f>
        <v>COMUNIDAD_</v>
      </c>
      <c r="CS4066" t="str">
        <f>CONCATENATE(PLANILLA!S4069,"_",PLANILLA!T4069)</f>
        <v>_</v>
      </c>
      <c r="ES4066" s="42" t="str">
        <f>IF(AND(PLANILLA!AM4069="",PLANILLA!AN4069=""),"",CONCATENATE(PLANILLA!AM4069,"-",PLANILLA!AN4069))</f>
        <v/>
      </c>
    </row>
    <row r="4067" spans="2:149" x14ac:dyDescent="0.25">
      <c r="B4067" t="str">
        <f>IF(OR(PLANILLA!AJ4070="SI",PLANILLA!AK4070="SI"),"TIEMPO","")</f>
        <v/>
      </c>
      <c r="C4067" t="str">
        <f>IF(OR(PLANILLA!AJ4070="SI",PLANILLA!AK4070="SI"),"DESPLAZAMIENTO_FORZADO","")</f>
        <v/>
      </c>
      <c r="CR4067" t="str">
        <f>CONCATENATE("COMUNIDAD_",PLANILLA!S4070)</f>
        <v>COMUNIDAD_</v>
      </c>
      <c r="CS4067" t="str">
        <f>CONCATENATE(PLANILLA!S4070,"_",PLANILLA!T4070)</f>
        <v>_</v>
      </c>
      <c r="ES4067" s="42" t="str">
        <f>IF(AND(PLANILLA!AM4070="",PLANILLA!AN4070=""),"",CONCATENATE(PLANILLA!AM4070,"-",PLANILLA!AN4070))</f>
        <v/>
      </c>
    </row>
    <row r="4068" spans="2:149" x14ac:dyDescent="0.25">
      <c r="B4068" t="str">
        <f>IF(OR(PLANILLA!AJ4071="SI",PLANILLA!AK4071="SI"),"TIEMPO","")</f>
        <v/>
      </c>
      <c r="C4068" t="str">
        <f>IF(OR(PLANILLA!AJ4071="SI",PLANILLA!AK4071="SI"),"DESPLAZAMIENTO_FORZADO","")</f>
        <v/>
      </c>
      <c r="CR4068" t="str">
        <f>CONCATENATE("COMUNIDAD_",PLANILLA!S4071)</f>
        <v>COMUNIDAD_</v>
      </c>
      <c r="CS4068" t="str">
        <f>CONCATENATE(PLANILLA!S4071,"_",PLANILLA!T4071)</f>
        <v>_</v>
      </c>
      <c r="ES4068" s="42" t="str">
        <f>IF(AND(PLANILLA!AM4071="",PLANILLA!AN4071=""),"",CONCATENATE(PLANILLA!AM4071,"-",PLANILLA!AN4071))</f>
        <v/>
      </c>
    </row>
    <row r="4069" spans="2:149" x14ac:dyDescent="0.25">
      <c r="B4069" t="str">
        <f>IF(OR(PLANILLA!AJ4072="SI",PLANILLA!AK4072="SI"),"TIEMPO","")</f>
        <v/>
      </c>
      <c r="C4069" t="str">
        <f>IF(OR(PLANILLA!AJ4072="SI",PLANILLA!AK4072="SI"),"DESPLAZAMIENTO_FORZADO","")</f>
        <v/>
      </c>
      <c r="CR4069" t="str">
        <f>CONCATENATE("COMUNIDAD_",PLANILLA!S4072)</f>
        <v>COMUNIDAD_</v>
      </c>
      <c r="CS4069" t="str">
        <f>CONCATENATE(PLANILLA!S4072,"_",PLANILLA!T4072)</f>
        <v>_</v>
      </c>
      <c r="ES4069" s="42" t="str">
        <f>IF(AND(PLANILLA!AM4072="",PLANILLA!AN4072=""),"",CONCATENATE(PLANILLA!AM4072,"-",PLANILLA!AN4072))</f>
        <v/>
      </c>
    </row>
    <row r="4070" spans="2:149" x14ac:dyDescent="0.25">
      <c r="B4070" t="str">
        <f>IF(OR(PLANILLA!AJ4073="SI",PLANILLA!AK4073="SI"),"TIEMPO","")</f>
        <v/>
      </c>
      <c r="C4070" t="str">
        <f>IF(OR(PLANILLA!AJ4073="SI",PLANILLA!AK4073="SI"),"DESPLAZAMIENTO_FORZADO","")</f>
        <v/>
      </c>
      <c r="CR4070" t="str">
        <f>CONCATENATE("COMUNIDAD_",PLANILLA!S4073)</f>
        <v>COMUNIDAD_</v>
      </c>
      <c r="CS4070" t="str">
        <f>CONCATENATE(PLANILLA!S4073,"_",PLANILLA!T4073)</f>
        <v>_</v>
      </c>
      <c r="ES4070" s="42" t="str">
        <f>IF(AND(PLANILLA!AM4073="",PLANILLA!AN4073=""),"",CONCATENATE(PLANILLA!AM4073,"-",PLANILLA!AN4073))</f>
        <v/>
      </c>
    </row>
    <row r="4071" spans="2:149" x14ac:dyDescent="0.25">
      <c r="B4071" t="str">
        <f>IF(OR(PLANILLA!AJ4074="SI",PLANILLA!AK4074="SI"),"TIEMPO","")</f>
        <v/>
      </c>
      <c r="C4071" t="str">
        <f>IF(OR(PLANILLA!AJ4074="SI",PLANILLA!AK4074="SI"),"DESPLAZAMIENTO_FORZADO","")</f>
        <v/>
      </c>
      <c r="CR4071" t="str">
        <f>CONCATENATE("COMUNIDAD_",PLANILLA!S4074)</f>
        <v>COMUNIDAD_</v>
      </c>
      <c r="CS4071" t="str">
        <f>CONCATENATE(PLANILLA!S4074,"_",PLANILLA!T4074)</f>
        <v>_</v>
      </c>
      <c r="ES4071" s="42" t="str">
        <f>IF(AND(PLANILLA!AM4074="",PLANILLA!AN4074=""),"",CONCATENATE(PLANILLA!AM4074,"-",PLANILLA!AN4074))</f>
        <v/>
      </c>
    </row>
    <row r="4072" spans="2:149" x14ac:dyDescent="0.25">
      <c r="B4072" t="str">
        <f>IF(OR(PLANILLA!AJ4075="SI",PLANILLA!AK4075="SI"),"TIEMPO","")</f>
        <v/>
      </c>
      <c r="C4072" t="str">
        <f>IF(OR(PLANILLA!AJ4075="SI",PLANILLA!AK4075="SI"),"DESPLAZAMIENTO_FORZADO","")</f>
        <v/>
      </c>
      <c r="CR4072" t="str">
        <f>CONCATENATE("COMUNIDAD_",PLANILLA!S4075)</f>
        <v>COMUNIDAD_</v>
      </c>
      <c r="CS4072" t="str">
        <f>CONCATENATE(PLANILLA!S4075,"_",PLANILLA!T4075)</f>
        <v>_</v>
      </c>
      <c r="ES4072" s="42" t="str">
        <f>IF(AND(PLANILLA!AM4075="",PLANILLA!AN4075=""),"",CONCATENATE(PLANILLA!AM4075,"-",PLANILLA!AN4075))</f>
        <v/>
      </c>
    </row>
    <row r="4073" spans="2:149" x14ac:dyDescent="0.25">
      <c r="B4073" t="str">
        <f>IF(OR(PLANILLA!AJ4076="SI",PLANILLA!AK4076="SI"),"TIEMPO","")</f>
        <v/>
      </c>
      <c r="C4073" t="str">
        <f>IF(OR(PLANILLA!AJ4076="SI",PLANILLA!AK4076="SI"),"DESPLAZAMIENTO_FORZADO","")</f>
        <v/>
      </c>
      <c r="CR4073" t="str">
        <f>CONCATENATE("COMUNIDAD_",PLANILLA!S4076)</f>
        <v>COMUNIDAD_</v>
      </c>
      <c r="CS4073" t="str">
        <f>CONCATENATE(PLANILLA!S4076,"_",PLANILLA!T4076)</f>
        <v>_</v>
      </c>
      <c r="ES4073" s="42" t="str">
        <f>IF(AND(PLANILLA!AM4076="",PLANILLA!AN4076=""),"",CONCATENATE(PLANILLA!AM4076,"-",PLANILLA!AN4076))</f>
        <v/>
      </c>
    </row>
    <row r="4074" spans="2:149" x14ac:dyDescent="0.25">
      <c r="B4074" t="str">
        <f>IF(OR(PLANILLA!AJ4077="SI",PLANILLA!AK4077="SI"),"TIEMPO","")</f>
        <v/>
      </c>
      <c r="C4074" t="str">
        <f>IF(OR(PLANILLA!AJ4077="SI",PLANILLA!AK4077="SI"),"DESPLAZAMIENTO_FORZADO","")</f>
        <v/>
      </c>
      <c r="CR4074" t="str">
        <f>CONCATENATE("COMUNIDAD_",PLANILLA!S4077)</f>
        <v>COMUNIDAD_</v>
      </c>
      <c r="CS4074" t="str">
        <f>CONCATENATE(PLANILLA!S4077,"_",PLANILLA!T4077)</f>
        <v>_</v>
      </c>
      <c r="ES4074" s="42" t="str">
        <f>IF(AND(PLANILLA!AM4077="",PLANILLA!AN4077=""),"",CONCATENATE(PLANILLA!AM4077,"-",PLANILLA!AN4077))</f>
        <v/>
      </c>
    </row>
    <row r="4075" spans="2:149" x14ac:dyDescent="0.25">
      <c r="B4075" t="str">
        <f>IF(OR(PLANILLA!AJ4078="SI",PLANILLA!AK4078="SI"),"TIEMPO","")</f>
        <v/>
      </c>
      <c r="C4075" t="str">
        <f>IF(OR(PLANILLA!AJ4078="SI",PLANILLA!AK4078="SI"),"DESPLAZAMIENTO_FORZADO","")</f>
        <v/>
      </c>
      <c r="CR4075" t="str">
        <f>CONCATENATE("COMUNIDAD_",PLANILLA!S4078)</f>
        <v>COMUNIDAD_</v>
      </c>
      <c r="CS4075" t="str">
        <f>CONCATENATE(PLANILLA!S4078,"_",PLANILLA!T4078)</f>
        <v>_</v>
      </c>
      <c r="ES4075" s="42" t="str">
        <f>IF(AND(PLANILLA!AM4078="",PLANILLA!AN4078=""),"",CONCATENATE(PLANILLA!AM4078,"-",PLANILLA!AN4078))</f>
        <v/>
      </c>
    </row>
    <row r="4076" spans="2:149" x14ac:dyDescent="0.25">
      <c r="B4076" t="str">
        <f>IF(OR(PLANILLA!AJ4079="SI",PLANILLA!AK4079="SI"),"TIEMPO","")</f>
        <v/>
      </c>
      <c r="C4076" t="str">
        <f>IF(OR(PLANILLA!AJ4079="SI",PLANILLA!AK4079="SI"),"DESPLAZAMIENTO_FORZADO","")</f>
        <v/>
      </c>
      <c r="CR4076" t="str">
        <f>CONCATENATE("COMUNIDAD_",PLANILLA!S4079)</f>
        <v>COMUNIDAD_</v>
      </c>
      <c r="CS4076" t="str">
        <f>CONCATENATE(PLANILLA!S4079,"_",PLANILLA!T4079)</f>
        <v>_</v>
      </c>
      <c r="ES4076" s="42" t="str">
        <f>IF(AND(PLANILLA!AM4079="",PLANILLA!AN4079=""),"",CONCATENATE(PLANILLA!AM4079,"-",PLANILLA!AN4079))</f>
        <v/>
      </c>
    </row>
    <row r="4077" spans="2:149" x14ac:dyDescent="0.25">
      <c r="B4077" t="str">
        <f>IF(OR(PLANILLA!AJ4080="SI",PLANILLA!AK4080="SI"),"TIEMPO","")</f>
        <v/>
      </c>
      <c r="C4077" t="str">
        <f>IF(OR(PLANILLA!AJ4080="SI",PLANILLA!AK4080="SI"),"DESPLAZAMIENTO_FORZADO","")</f>
        <v/>
      </c>
      <c r="CR4077" t="str">
        <f>CONCATENATE("COMUNIDAD_",PLANILLA!S4080)</f>
        <v>COMUNIDAD_</v>
      </c>
      <c r="CS4077" t="str">
        <f>CONCATENATE(PLANILLA!S4080,"_",PLANILLA!T4080)</f>
        <v>_</v>
      </c>
      <c r="ES4077" s="42" t="str">
        <f>IF(AND(PLANILLA!AM4080="",PLANILLA!AN4080=""),"",CONCATENATE(PLANILLA!AM4080,"-",PLANILLA!AN4080))</f>
        <v/>
      </c>
    </row>
    <row r="4078" spans="2:149" x14ac:dyDescent="0.25">
      <c r="B4078" t="str">
        <f>IF(OR(PLANILLA!AJ4081="SI",PLANILLA!AK4081="SI"),"TIEMPO","")</f>
        <v/>
      </c>
      <c r="C4078" t="str">
        <f>IF(OR(PLANILLA!AJ4081="SI",PLANILLA!AK4081="SI"),"DESPLAZAMIENTO_FORZADO","")</f>
        <v/>
      </c>
      <c r="CR4078" t="str">
        <f>CONCATENATE("COMUNIDAD_",PLANILLA!S4081)</f>
        <v>COMUNIDAD_</v>
      </c>
      <c r="CS4078" t="str">
        <f>CONCATENATE(PLANILLA!S4081,"_",PLANILLA!T4081)</f>
        <v>_</v>
      </c>
      <c r="ES4078" s="42" t="str">
        <f>IF(AND(PLANILLA!AM4081="",PLANILLA!AN4081=""),"",CONCATENATE(PLANILLA!AM4081,"-",PLANILLA!AN4081))</f>
        <v/>
      </c>
    </row>
    <row r="4079" spans="2:149" x14ac:dyDescent="0.25">
      <c r="B4079" t="str">
        <f>IF(OR(PLANILLA!AJ4082="SI",PLANILLA!AK4082="SI"),"TIEMPO","")</f>
        <v/>
      </c>
      <c r="C4079" t="str">
        <f>IF(OR(PLANILLA!AJ4082="SI",PLANILLA!AK4082="SI"),"DESPLAZAMIENTO_FORZADO","")</f>
        <v/>
      </c>
      <c r="CR4079" t="str">
        <f>CONCATENATE("COMUNIDAD_",PLANILLA!S4082)</f>
        <v>COMUNIDAD_</v>
      </c>
      <c r="CS4079" t="str">
        <f>CONCATENATE(PLANILLA!S4082,"_",PLANILLA!T4082)</f>
        <v>_</v>
      </c>
      <c r="ES4079" s="42" t="str">
        <f>IF(AND(PLANILLA!AM4082="",PLANILLA!AN4082=""),"",CONCATENATE(PLANILLA!AM4082,"-",PLANILLA!AN4082))</f>
        <v/>
      </c>
    </row>
    <row r="4080" spans="2:149" x14ac:dyDescent="0.25">
      <c r="B4080" t="str">
        <f>IF(OR(PLANILLA!AJ4083="SI",PLANILLA!AK4083="SI"),"TIEMPO","")</f>
        <v/>
      </c>
      <c r="C4080" t="str">
        <f>IF(OR(PLANILLA!AJ4083="SI",PLANILLA!AK4083="SI"),"DESPLAZAMIENTO_FORZADO","")</f>
        <v/>
      </c>
      <c r="CR4080" t="str">
        <f>CONCATENATE("COMUNIDAD_",PLANILLA!S4083)</f>
        <v>COMUNIDAD_</v>
      </c>
      <c r="CS4080" t="str">
        <f>CONCATENATE(PLANILLA!S4083,"_",PLANILLA!T4083)</f>
        <v>_</v>
      </c>
      <c r="ES4080" s="42" t="str">
        <f>IF(AND(PLANILLA!AM4083="",PLANILLA!AN4083=""),"",CONCATENATE(PLANILLA!AM4083,"-",PLANILLA!AN4083))</f>
        <v/>
      </c>
    </row>
    <row r="4081" spans="2:149" x14ac:dyDescent="0.25">
      <c r="B4081" t="str">
        <f>IF(OR(PLANILLA!AJ4084="SI",PLANILLA!AK4084="SI"),"TIEMPO","")</f>
        <v/>
      </c>
      <c r="C4081" t="str">
        <f>IF(OR(PLANILLA!AJ4084="SI",PLANILLA!AK4084="SI"),"DESPLAZAMIENTO_FORZADO","")</f>
        <v/>
      </c>
      <c r="CR4081" t="str">
        <f>CONCATENATE("COMUNIDAD_",PLANILLA!S4084)</f>
        <v>COMUNIDAD_</v>
      </c>
      <c r="CS4081" t="str">
        <f>CONCATENATE(PLANILLA!S4084,"_",PLANILLA!T4084)</f>
        <v>_</v>
      </c>
      <c r="ES4081" s="42" t="str">
        <f>IF(AND(PLANILLA!AM4084="",PLANILLA!AN4084=""),"",CONCATENATE(PLANILLA!AM4084,"-",PLANILLA!AN4084))</f>
        <v/>
      </c>
    </row>
    <row r="4082" spans="2:149" x14ac:dyDescent="0.25">
      <c r="B4082" t="str">
        <f>IF(OR(PLANILLA!AJ4085="SI",PLANILLA!AK4085="SI"),"TIEMPO","")</f>
        <v/>
      </c>
      <c r="C4082" t="str">
        <f>IF(OR(PLANILLA!AJ4085="SI",PLANILLA!AK4085="SI"),"DESPLAZAMIENTO_FORZADO","")</f>
        <v/>
      </c>
      <c r="CR4082" t="str">
        <f>CONCATENATE("COMUNIDAD_",PLANILLA!S4085)</f>
        <v>COMUNIDAD_</v>
      </c>
      <c r="CS4082" t="str">
        <f>CONCATENATE(PLANILLA!S4085,"_",PLANILLA!T4085)</f>
        <v>_</v>
      </c>
      <c r="ES4082" s="42" t="str">
        <f>IF(AND(PLANILLA!AM4085="",PLANILLA!AN4085=""),"",CONCATENATE(PLANILLA!AM4085,"-",PLANILLA!AN4085))</f>
        <v/>
      </c>
    </row>
    <row r="4083" spans="2:149" x14ac:dyDescent="0.25">
      <c r="B4083" t="str">
        <f>IF(OR(PLANILLA!AJ4086="SI",PLANILLA!AK4086="SI"),"TIEMPO","")</f>
        <v/>
      </c>
      <c r="C4083" t="str">
        <f>IF(OR(PLANILLA!AJ4086="SI",PLANILLA!AK4086="SI"),"DESPLAZAMIENTO_FORZADO","")</f>
        <v/>
      </c>
      <c r="CR4083" t="str">
        <f>CONCATENATE("COMUNIDAD_",PLANILLA!S4086)</f>
        <v>COMUNIDAD_</v>
      </c>
      <c r="CS4083" t="str">
        <f>CONCATENATE(PLANILLA!S4086,"_",PLANILLA!T4086)</f>
        <v>_</v>
      </c>
      <c r="ES4083" s="42" t="str">
        <f>IF(AND(PLANILLA!AM4086="",PLANILLA!AN4086=""),"",CONCATENATE(PLANILLA!AM4086,"-",PLANILLA!AN4086))</f>
        <v/>
      </c>
    </row>
    <row r="4084" spans="2:149" x14ac:dyDescent="0.25">
      <c r="B4084" t="str">
        <f>IF(OR(PLANILLA!AJ4087="SI",PLANILLA!AK4087="SI"),"TIEMPO","")</f>
        <v/>
      </c>
      <c r="C4084" t="str">
        <f>IF(OR(PLANILLA!AJ4087="SI",PLANILLA!AK4087="SI"),"DESPLAZAMIENTO_FORZADO","")</f>
        <v/>
      </c>
      <c r="CR4084" t="str">
        <f>CONCATENATE("COMUNIDAD_",PLANILLA!S4087)</f>
        <v>COMUNIDAD_</v>
      </c>
      <c r="CS4084" t="str">
        <f>CONCATENATE(PLANILLA!S4087,"_",PLANILLA!T4087)</f>
        <v>_</v>
      </c>
      <c r="ES4084" s="42" t="str">
        <f>IF(AND(PLANILLA!AM4087="",PLANILLA!AN4087=""),"",CONCATENATE(PLANILLA!AM4087,"-",PLANILLA!AN4087))</f>
        <v/>
      </c>
    </row>
    <row r="4085" spans="2:149" x14ac:dyDescent="0.25">
      <c r="B4085" t="str">
        <f>IF(OR(PLANILLA!AJ4088="SI",PLANILLA!AK4088="SI"),"TIEMPO","")</f>
        <v/>
      </c>
      <c r="C4085" t="str">
        <f>IF(OR(PLANILLA!AJ4088="SI",PLANILLA!AK4088="SI"),"DESPLAZAMIENTO_FORZADO","")</f>
        <v/>
      </c>
      <c r="CR4085" t="str">
        <f>CONCATENATE("COMUNIDAD_",PLANILLA!S4088)</f>
        <v>COMUNIDAD_</v>
      </c>
      <c r="CS4085" t="str">
        <f>CONCATENATE(PLANILLA!S4088,"_",PLANILLA!T4088)</f>
        <v>_</v>
      </c>
      <c r="ES4085" s="42" t="str">
        <f>IF(AND(PLANILLA!AM4088="",PLANILLA!AN4088=""),"",CONCATENATE(PLANILLA!AM4088,"-",PLANILLA!AN4088))</f>
        <v/>
      </c>
    </row>
    <row r="4086" spans="2:149" x14ac:dyDescent="0.25">
      <c r="B4086" t="str">
        <f>IF(OR(PLANILLA!AJ4089="SI",PLANILLA!AK4089="SI"),"TIEMPO","")</f>
        <v/>
      </c>
      <c r="C4086" t="str">
        <f>IF(OR(PLANILLA!AJ4089="SI",PLANILLA!AK4089="SI"),"DESPLAZAMIENTO_FORZADO","")</f>
        <v/>
      </c>
      <c r="CR4086" t="str">
        <f>CONCATENATE("COMUNIDAD_",PLANILLA!S4089)</f>
        <v>COMUNIDAD_</v>
      </c>
      <c r="CS4086" t="str">
        <f>CONCATENATE(PLANILLA!S4089,"_",PLANILLA!T4089)</f>
        <v>_</v>
      </c>
      <c r="ES4086" s="42" t="str">
        <f>IF(AND(PLANILLA!AM4089="",PLANILLA!AN4089=""),"",CONCATENATE(PLANILLA!AM4089,"-",PLANILLA!AN4089))</f>
        <v/>
      </c>
    </row>
    <row r="4087" spans="2:149" x14ac:dyDescent="0.25">
      <c r="B4087" t="str">
        <f>IF(OR(PLANILLA!AJ4090="SI",PLANILLA!AK4090="SI"),"TIEMPO","")</f>
        <v/>
      </c>
      <c r="C4087" t="str">
        <f>IF(OR(PLANILLA!AJ4090="SI",PLANILLA!AK4090="SI"),"DESPLAZAMIENTO_FORZADO","")</f>
        <v/>
      </c>
      <c r="CR4087" t="str">
        <f>CONCATENATE("COMUNIDAD_",PLANILLA!S4090)</f>
        <v>COMUNIDAD_</v>
      </c>
      <c r="CS4087" t="str">
        <f>CONCATENATE(PLANILLA!S4090,"_",PLANILLA!T4090)</f>
        <v>_</v>
      </c>
      <c r="ES4087" s="42" t="str">
        <f>IF(AND(PLANILLA!AM4090="",PLANILLA!AN4090=""),"",CONCATENATE(PLANILLA!AM4090,"-",PLANILLA!AN4090))</f>
        <v/>
      </c>
    </row>
    <row r="4088" spans="2:149" x14ac:dyDescent="0.25">
      <c r="B4088" t="str">
        <f>IF(OR(PLANILLA!AJ4091="SI",PLANILLA!AK4091="SI"),"TIEMPO","")</f>
        <v/>
      </c>
      <c r="C4088" t="str">
        <f>IF(OR(PLANILLA!AJ4091="SI",PLANILLA!AK4091="SI"),"DESPLAZAMIENTO_FORZADO","")</f>
        <v/>
      </c>
      <c r="CR4088" t="str">
        <f>CONCATENATE("COMUNIDAD_",PLANILLA!S4091)</f>
        <v>COMUNIDAD_</v>
      </c>
      <c r="CS4088" t="str">
        <f>CONCATENATE(PLANILLA!S4091,"_",PLANILLA!T4091)</f>
        <v>_</v>
      </c>
      <c r="ES4088" s="42" t="str">
        <f>IF(AND(PLANILLA!AM4091="",PLANILLA!AN4091=""),"",CONCATENATE(PLANILLA!AM4091,"-",PLANILLA!AN4091))</f>
        <v/>
      </c>
    </row>
    <row r="4089" spans="2:149" x14ac:dyDescent="0.25">
      <c r="B4089" t="str">
        <f>IF(OR(PLANILLA!AJ4092="SI",PLANILLA!AK4092="SI"),"TIEMPO","")</f>
        <v/>
      </c>
      <c r="C4089" t="str">
        <f>IF(OR(PLANILLA!AJ4092="SI",PLANILLA!AK4092="SI"),"DESPLAZAMIENTO_FORZADO","")</f>
        <v/>
      </c>
      <c r="CR4089" t="str">
        <f>CONCATENATE("COMUNIDAD_",PLANILLA!S4092)</f>
        <v>COMUNIDAD_</v>
      </c>
      <c r="CS4089" t="str">
        <f>CONCATENATE(PLANILLA!S4092,"_",PLANILLA!T4092)</f>
        <v>_</v>
      </c>
      <c r="ES4089" s="42" t="str">
        <f>IF(AND(PLANILLA!AM4092="",PLANILLA!AN4092=""),"",CONCATENATE(PLANILLA!AM4092,"-",PLANILLA!AN4092))</f>
        <v/>
      </c>
    </row>
    <row r="4090" spans="2:149" x14ac:dyDescent="0.25">
      <c r="B4090" t="str">
        <f>IF(OR(PLANILLA!AJ4093="SI",PLANILLA!AK4093="SI"),"TIEMPO","")</f>
        <v/>
      </c>
      <c r="C4090" t="str">
        <f>IF(OR(PLANILLA!AJ4093="SI",PLANILLA!AK4093="SI"),"DESPLAZAMIENTO_FORZADO","")</f>
        <v/>
      </c>
      <c r="CR4090" t="str">
        <f>CONCATENATE("COMUNIDAD_",PLANILLA!S4093)</f>
        <v>COMUNIDAD_</v>
      </c>
      <c r="CS4090" t="str">
        <f>CONCATENATE(PLANILLA!S4093,"_",PLANILLA!T4093)</f>
        <v>_</v>
      </c>
      <c r="ES4090" s="42" t="str">
        <f>IF(AND(PLANILLA!AM4093="",PLANILLA!AN4093=""),"",CONCATENATE(PLANILLA!AM4093,"-",PLANILLA!AN4093))</f>
        <v/>
      </c>
    </row>
    <row r="4091" spans="2:149" x14ac:dyDescent="0.25">
      <c r="B4091" t="str">
        <f>IF(OR(PLANILLA!AJ4094="SI",PLANILLA!AK4094="SI"),"TIEMPO","")</f>
        <v/>
      </c>
      <c r="C4091" t="str">
        <f>IF(OR(PLANILLA!AJ4094="SI",PLANILLA!AK4094="SI"),"DESPLAZAMIENTO_FORZADO","")</f>
        <v/>
      </c>
      <c r="CR4091" t="str">
        <f>CONCATENATE("COMUNIDAD_",PLANILLA!S4094)</f>
        <v>COMUNIDAD_</v>
      </c>
      <c r="CS4091" t="str">
        <f>CONCATENATE(PLANILLA!S4094,"_",PLANILLA!T4094)</f>
        <v>_</v>
      </c>
      <c r="ES4091" s="42" t="str">
        <f>IF(AND(PLANILLA!AM4094="",PLANILLA!AN4094=""),"",CONCATENATE(PLANILLA!AM4094,"-",PLANILLA!AN4094))</f>
        <v/>
      </c>
    </row>
    <row r="4092" spans="2:149" x14ac:dyDescent="0.25">
      <c r="B4092" t="str">
        <f>IF(OR(PLANILLA!AJ4095="SI",PLANILLA!AK4095="SI"),"TIEMPO","")</f>
        <v/>
      </c>
      <c r="C4092" t="str">
        <f>IF(OR(PLANILLA!AJ4095="SI",PLANILLA!AK4095="SI"),"DESPLAZAMIENTO_FORZADO","")</f>
        <v/>
      </c>
      <c r="CR4092" t="str">
        <f>CONCATENATE("COMUNIDAD_",PLANILLA!S4095)</f>
        <v>COMUNIDAD_</v>
      </c>
      <c r="CS4092" t="str">
        <f>CONCATENATE(PLANILLA!S4095,"_",PLANILLA!T4095)</f>
        <v>_</v>
      </c>
      <c r="ES4092" s="42" t="str">
        <f>IF(AND(PLANILLA!AM4095="",PLANILLA!AN4095=""),"",CONCATENATE(PLANILLA!AM4095,"-",PLANILLA!AN4095))</f>
        <v/>
      </c>
    </row>
    <row r="4093" spans="2:149" x14ac:dyDescent="0.25">
      <c r="B4093" t="str">
        <f>IF(OR(PLANILLA!AJ4096="SI",PLANILLA!AK4096="SI"),"TIEMPO","")</f>
        <v/>
      </c>
      <c r="C4093" t="str">
        <f>IF(OR(PLANILLA!AJ4096="SI",PLANILLA!AK4096="SI"),"DESPLAZAMIENTO_FORZADO","")</f>
        <v/>
      </c>
      <c r="CR4093" t="str">
        <f>CONCATENATE("COMUNIDAD_",PLANILLA!S4096)</f>
        <v>COMUNIDAD_</v>
      </c>
      <c r="CS4093" t="str">
        <f>CONCATENATE(PLANILLA!S4096,"_",PLANILLA!T4096)</f>
        <v>_</v>
      </c>
      <c r="ES4093" s="42" t="str">
        <f>IF(AND(PLANILLA!AM4096="",PLANILLA!AN4096=""),"",CONCATENATE(PLANILLA!AM4096,"-",PLANILLA!AN4096))</f>
        <v/>
      </c>
    </row>
    <row r="4094" spans="2:149" x14ac:dyDescent="0.25">
      <c r="B4094" t="str">
        <f>IF(OR(PLANILLA!AJ4097="SI",PLANILLA!AK4097="SI"),"TIEMPO","")</f>
        <v/>
      </c>
      <c r="C4094" t="str">
        <f>IF(OR(PLANILLA!AJ4097="SI",PLANILLA!AK4097="SI"),"DESPLAZAMIENTO_FORZADO","")</f>
        <v/>
      </c>
      <c r="CR4094" t="str">
        <f>CONCATENATE("COMUNIDAD_",PLANILLA!S4097)</f>
        <v>COMUNIDAD_</v>
      </c>
      <c r="CS4094" t="str">
        <f>CONCATENATE(PLANILLA!S4097,"_",PLANILLA!T4097)</f>
        <v>_</v>
      </c>
      <c r="ES4094" s="42" t="str">
        <f>IF(AND(PLANILLA!AM4097="",PLANILLA!AN4097=""),"",CONCATENATE(PLANILLA!AM4097,"-",PLANILLA!AN4097))</f>
        <v/>
      </c>
    </row>
    <row r="4095" spans="2:149" x14ac:dyDescent="0.25">
      <c r="B4095" t="str">
        <f>IF(OR(PLANILLA!AJ4098="SI",PLANILLA!AK4098="SI"),"TIEMPO","")</f>
        <v/>
      </c>
      <c r="C4095" t="str">
        <f>IF(OR(PLANILLA!AJ4098="SI",PLANILLA!AK4098="SI"),"DESPLAZAMIENTO_FORZADO","")</f>
        <v/>
      </c>
      <c r="CR4095" t="str">
        <f>CONCATENATE("COMUNIDAD_",PLANILLA!S4098)</f>
        <v>COMUNIDAD_</v>
      </c>
      <c r="CS4095" t="str">
        <f>CONCATENATE(PLANILLA!S4098,"_",PLANILLA!T4098)</f>
        <v>_</v>
      </c>
      <c r="ES4095" s="42" t="str">
        <f>IF(AND(PLANILLA!AM4098="",PLANILLA!AN4098=""),"",CONCATENATE(PLANILLA!AM4098,"-",PLANILLA!AN4098))</f>
        <v/>
      </c>
    </row>
    <row r="4096" spans="2:149" x14ac:dyDescent="0.25">
      <c r="B4096" t="str">
        <f>IF(OR(PLANILLA!AJ4099="SI",PLANILLA!AK4099="SI"),"TIEMPO","")</f>
        <v/>
      </c>
      <c r="C4096" t="str">
        <f>IF(OR(PLANILLA!AJ4099="SI",PLANILLA!AK4099="SI"),"DESPLAZAMIENTO_FORZADO","")</f>
        <v/>
      </c>
      <c r="CR4096" t="str">
        <f>CONCATENATE("COMUNIDAD_",PLANILLA!S4099)</f>
        <v>COMUNIDAD_</v>
      </c>
      <c r="CS4096" t="str">
        <f>CONCATENATE(PLANILLA!S4099,"_",PLANILLA!T4099)</f>
        <v>_</v>
      </c>
      <c r="ES4096" s="42" t="str">
        <f>IF(AND(PLANILLA!AM4099="",PLANILLA!AN4099=""),"",CONCATENATE(PLANILLA!AM4099,"-",PLANILLA!AN4099))</f>
        <v/>
      </c>
    </row>
    <row r="4097" spans="2:149" x14ac:dyDescent="0.25">
      <c r="B4097" t="str">
        <f>IF(OR(PLANILLA!AJ4100="SI",PLANILLA!AK4100="SI"),"TIEMPO","")</f>
        <v/>
      </c>
      <c r="C4097" t="str">
        <f>IF(OR(PLANILLA!AJ4100="SI",PLANILLA!AK4100="SI"),"DESPLAZAMIENTO_FORZADO","")</f>
        <v/>
      </c>
      <c r="CR4097" t="str">
        <f>CONCATENATE("COMUNIDAD_",PLANILLA!S4100)</f>
        <v>COMUNIDAD_</v>
      </c>
      <c r="CS4097" t="str">
        <f>CONCATENATE(PLANILLA!S4100,"_",PLANILLA!T4100)</f>
        <v>_</v>
      </c>
      <c r="ES4097" s="42" t="str">
        <f>IF(AND(PLANILLA!AM4100="",PLANILLA!AN4100=""),"",CONCATENATE(PLANILLA!AM4100,"-",PLANILLA!AN4100))</f>
        <v/>
      </c>
    </row>
    <row r="4098" spans="2:149" x14ac:dyDescent="0.25">
      <c r="B4098" t="str">
        <f>IF(OR(PLANILLA!AJ4101="SI",PLANILLA!AK4101="SI"),"TIEMPO","")</f>
        <v/>
      </c>
      <c r="C4098" t="str">
        <f>IF(OR(PLANILLA!AJ4101="SI",PLANILLA!AK4101="SI"),"DESPLAZAMIENTO_FORZADO","")</f>
        <v/>
      </c>
      <c r="CR4098" t="str">
        <f>CONCATENATE("COMUNIDAD_",PLANILLA!S4101)</f>
        <v>COMUNIDAD_</v>
      </c>
      <c r="CS4098" t="str">
        <f>CONCATENATE(PLANILLA!S4101,"_",PLANILLA!T4101)</f>
        <v>_</v>
      </c>
      <c r="ES4098" s="42" t="str">
        <f>IF(AND(PLANILLA!AM4101="",PLANILLA!AN4101=""),"",CONCATENATE(PLANILLA!AM4101,"-",PLANILLA!AN4101))</f>
        <v/>
      </c>
    </row>
    <row r="4099" spans="2:149" x14ac:dyDescent="0.25">
      <c r="B4099" t="str">
        <f>IF(OR(PLANILLA!AJ4102="SI",PLANILLA!AK4102="SI"),"TIEMPO","")</f>
        <v/>
      </c>
      <c r="C4099" t="str">
        <f>IF(OR(PLANILLA!AJ4102="SI",PLANILLA!AK4102="SI"),"DESPLAZAMIENTO_FORZADO","")</f>
        <v/>
      </c>
      <c r="CR4099" t="str">
        <f>CONCATENATE("COMUNIDAD_",PLANILLA!S4102)</f>
        <v>COMUNIDAD_</v>
      </c>
      <c r="CS4099" t="str">
        <f>CONCATENATE(PLANILLA!S4102,"_",PLANILLA!T4102)</f>
        <v>_</v>
      </c>
      <c r="ES4099" s="42" t="str">
        <f>IF(AND(PLANILLA!AM4102="",PLANILLA!AN4102=""),"",CONCATENATE(PLANILLA!AM4102,"-",PLANILLA!AN4102))</f>
        <v/>
      </c>
    </row>
    <row r="4100" spans="2:149" x14ac:dyDescent="0.25">
      <c r="B4100" t="str">
        <f>IF(OR(PLANILLA!AJ4103="SI",PLANILLA!AK4103="SI"),"TIEMPO","")</f>
        <v/>
      </c>
      <c r="C4100" t="str">
        <f>IF(OR(PLANILLA!AJ4103="SI",PLANILLA!AK4103="SI"),"DESPLAZAMIENTO_FORZADO","")</f>
        <v/>
      </c>
      <c r="CR4100" t="str">
        <f>CONCATENATE("COMUNIDAD_",PLANILLA!S4103)</f>
        <v>COMUNIDAD_</v>
      </c>
      <c r="CS4100" t="str">
        <f>CONCATENATE(PLANILLA!S4103,"_",PLANILLA!T4103)</f>
        <v>_</v>
      </c>
      <c r="ES4100" s="42" t="str">
        <f>IF(AND(PLANILLA!AM4103="",PLANILLA!AN4103=""),"",CONCATENATE(PLANILLA!AM4103,"-",PLANILLA!AN4103))</f>
        <v/>
      </c>
    </row>
    <row r="4101" spans="2:149" x14ac:dyDescent="0.25">
      <c r="B4101" t="str">
        <f>IF(OR(PLANILLA!AJ4104="SI",PLANILLA!AK4104="SI"),"TIEMPO","")</f>
        <v/>
      </c>
      <c r="C4101" t="str">
        <f>IF(OR(PLANILLA!AJ4104="SI",PLANILLA!AK4104="SI"),"DESPLAZAMIENTO_FORZADO","")</f>
        <v/>
      </c>
      <c r="CR4101" t="str">
        <f>CONCATENATE("COMUNIDAD_",PLANILLA!S4104)</f>
        <v>COMUNIDAD_</v>
      </c>
      <c r="CS4101" t="str">
        <f>CONCATENATE(PLANILLA!S4104,"_",PLANILLA!T4104)</f>
        <v>_</v>
      </c>
      <c r="ES4101" s="42" t="str">
        <f>IF(AND(PLANILLA!AM4104="",PLANILLA!AN4104=""),"",CONCATENATE(PLANILLA!AM4104,"-",PLANILLA!AN4104))</f>
        <v/>
      </c>
    </row>
    <row r="4102" spans="2:149" x14ac:dyDescent="0.25">
      <c r="B4102" t="str">
        <f>IF(OR(PLANILLA!AJ4105="SI",PLANILLA!AK4105="SI"),"TIEMPO","")</f>
        <v/>
      </c>
      <c r="C4102" t="str">
        <f>IF(OR(PLANILLA!AJ4105="SI",PLANILLA!AK4105="SI"),"DESPLAZAMIENTO_FORZADO","")</f>
        <v/>
      </c>
      <c r="CR4102" t="str">
        <f>CONCATENATE("COMUNIDAD_",PLANILLA!S4105)</f>
        <v>COMUNIDAD_</v>
      </c>
      <c r="CS4102" t="str">
        <f>CONCATENATE(PLANILLA!S4105,"_",PLANILLA!T4105)</f>
        <v>_</v>
      </c>
      <c r="ES4102" s="42" t="str">
        <f>IF(AND(PLANILLA!AM4105="",PLANILLA!AN4105=""),"",CONCATENATE(PLANILLA!AM4105,"-",PLANILLA!AN4105))</f>
        <v/>
      </c>
    </row>
    <row r="4103" spans="2:149" x14ac:dyDescent="0.25">
      <c r="B4103" t="str">
        <f>IF(OR(PLANILLA!AJ4106="SI",PLANILLA!AK4106="SI"),"TIEMPO","")</f>
        <v/>
      </c>
      <c r="C4103" t="str">
        <f>IF(OR(PLANILLA!AJ4106="SI",PLANILLA!AK4106="SI"),"DESPLAZAMIENTO_FORZADO","")</f>
        <v/>
      </c>
      <c r="CR4103" t="str">
        <f>CONCATENATE("COMUNIDAD_",PLANILLA!S4106)</f>
        <v>COMUNIDAD_</v>
      </c>
      <c r="CS4103" t="str">
        <f>CONCATENATE(PLANILLA!S4106,"_",PLANILLA!T4106)</f>
        <v>_</v>
      </c>
      <c r="ES4103" s="42" t="str">
        <f>IF(AND(PLANILLA!AM4106="",PLANILLA!AN4106=""),"",CONCATENATE(PLANILLA!AM4106,"-",PLANILLA!AN4106))</f>
        <v/>
      </c>
    </row>
    <row r="4104" spans="2:149" x14ac:dyDescent="0.25">
      <c r="B4104" t="str">
        <f>IF(OR(PLANILLA!AJ4107="SI",PLANILLA!AK4107="SI"),"TIEMPO","")</f>
        <v/>
      </c>
      <c r="C4104" t="str">
        <f>IF(OR(PLANILLA!AJ4107="SI",PLANILLA!AK4107="SI"),"DESPLAZAMIENTO_FORZADO","")</f>
        <v/>
      </c>
      <c r="CR4104" t="str">
        <f>CONCATENATE("COMUNIDAD_",PLANILLA!S4107)</f>
        <v>COMUNIDAD_</v>
      </c>
      <c r="CS4104" t="str">
        <f>CONCATENATE(PLANILLA!S4107,"_",PLANILLA!T4107)</f>
        <v>_</v>
      </c>
      <c r="ES4104" s="42" t="str">
        <f>IF(AND(PLANILLA!AM4107="",PLANILLA!AN4107=""),"",CONCATENATE(PLANILLA!AM4107,"-",PLANILLA!AN4107))</f>
        <v/>
      </c>
    </row>
    <row r="4105" spans="2:149" x14ac:dyDescent="0.25">
      <c r="B4105" t="str">
        <f>IF(OR(PLANILLA!AJ4108="SI",PLANILLA!AK4108="SI"),"TIEMPO","")</f>
        <v/>
      </c>
      <c r="C4105" t="str">
        <f>IF(OR(PLANILLA!AJ4108="SI",PLANILLA!AK4108="SI"),"DESPLAZAMIENTO_FORZADO","")</f>
        <v/>
      </c>
      <c r="CR4105" t="str">
        <f>CONCATENATE("COMUNIDAD_",PLANILLA!S4108)</f>
        <v>COMUNIDAD_</v>
      </c>
      <c r="CS4105" t="str">
        <f>CONCATENATE(PLANILLA!S4108,"_",PLANILLA!T4108)</f>
        <v>_</v>
      </c>
      <c r="ES4105" s="42" t="str">
        <f>IF(AND(PLANILLA!AM4108="",PLANILLA!AN4108=""),"",CONCATENATE(PLANILLA!AM4108,"-",PLANILLA!AN4108))</f>
        <v/>
      </c>
    </row>
    <row r="4106" spans="2:149" x14ac:dyDescent="0.25">
      <c r="B4106" t="str">
        <f>IF(OR(PLANILLA!AJ4109="SI",PLANILLA!AK4109="SI"),"TIEMPO","")</f>
        <v/>
      </c>
      <c r="C4106" t="str">
        <f>IF(OR(PLANILLA!AJ4109="SI",PLANILLA!AK4109="SI"),"DESPLAZAMIENTO_FORZADO","")</f>
        <v/>
      </c>
      <c r="CR4106" t="str">
        <f>CONCATENATE("COMUNIDAD_",PLANILLA!S4109)</f>
        <v>COMUNIDAD_</v>
      </c>
      <c r="CS4106" t="str">
        <f>CONCATENATE(PLANILLA!S4109,"_",PLANILLA!T4109)</f>
        <v>_</v>
      </c>
      <c r="ES4106" s="42" t="str">
        <f>IF(AND(PLANILLA!AM4109="",PLANILLA!AN4109=""),"",CONCATENATE(PLANILLA!AM4109,"-",PLANILLA!AN4109))</f>
        <v/>
      </c>
    </row>
    <row r="4107" spans="2:149" x14ac:dyDescent="0.25">
      <c r="B4107" t="str">
        <f>IF(OR(PLANILLA!AJ4110="SI",PLANILLA!AK4110="SI"),"TIEMPO","")</f>
        <v/>
      </c>
      <c r="C4107" t="str">
        <f>IF(OR(PLANILLA!AJ4110="SI",PLANILLA!AK4110="SI"),"DESPLAZAMIENTO_FORZADO","")</f>
        <v/>
      </c>
      <c r="CR4107" t="str">
        <f>CONCATENATE("COMUNIDAD_",PLANILLA!S4110)</f>
        <v>COMUNIDAD_</v>
      </c>
      <c r="CS4107" t="str">
        <f>CONCATENATE(PLANILLA!S4110,"_",PLANILLA!T4110)</f>
        <v>_</v>
      </c>
      <c r="ES4107" s="42" t="str">
        <f>IF(AND(PLANILLA!AM4110="",PLANILLA!AN4110=""),"",CONCATENATE(PLANILLA!AM4110,"-",PLANILLA!AN4110))</f>
        <v/>
      </c>
    </row>
    <row r="4108" spans="2:149" x14ac:dyDescent="0.25">
      <c r="B4108" t="str">
        <f>IF(OR(PLANILLA!AJ4111="SI",PLANILLA!AK4111="SI"),"TIEMPO","")</f>
        <v/>
      </c>
      <c r="C4108" t="str">
        <f>IF(OR(PLANILLA!AJ4111="SI",PLANILLA!AK4111="SI"),"DESPLAZAMIENTO_FORZADO","")</f>
        <v/>
      </c>
      <c r="CR4108" t="str">
        <f>CONCATENATE("COMUNIDAD_",PLANILLA!S4111)</f>
        <v>COMUNIDAD_</v>
      </c>
      <c r="CS4108" t="str">
        <f>CONCATENATE(PLANILLA!S4111,"_",PLANILLA!T4111)</f>
        <v>_</v>
      </c>
      <c r="ES4108" s="42" t="str">
        <f>IF(AND(PLANILLA!AM4111="",PLANILLA!AN4111=""),"",CONCATENATE(PLANILLA!AM4111,"-",PLANILLA!AN4111))</f>
        <v/>
      </c>
    </row>
    <row r="4109" spans="2:149" x14ac:dyDescent="0.25">
      <c r="B4109" t="str">
        <f>IF(OR(PLANILLA!AJ4112="SI",PLANILLA!AK4112="SI"),"TIEMPO","")</f>
        <v/>
      </c>
      <c r="C4109" t="str">
        <f>IF(OR(PLANILLA!AJ4112="SI",PLANILLA!AK4112="SI"),"DESPLAZAMIENTO_FORZADO","")</f>
        <v/>
      </c>
      <c r="CR4109" t="str">
        <f>CONCATENATE("COMUNIDAD_",PLANILLA!S4112)</f>
        <v>COMUNIDAD_</v>
      </c>
      <c r="CS4109" t="str">
        <f>CONCATENATE(PLANILLA!S4112,"_",PLANILLA!T4112)</f>
        <v>_</v>
      </c>
      <c r="ES4109" s="42" t="str">
        <f>IF(AND(PLANILLA!AM4112="",PLANILLA!AN4112=""),"",CONCATENATE(PLANILLA!AM4112,"-",PLANILLA!AN4112))</f>
        <v/>
      </c>
    </row>
    <row r="4110" spans="2:149" x14ac:dyDescent="0.25">
      <c r="B4110" t="str">
        <f>IF(OR(PLANILLA!AJ4113="SI",PLANILLA!AK4113="SI"),"TIEMPO","")</f>
        <v/>
      </c>
      <c r="C4110" t="str">
        <f>IF(OR(PLANILLA!AJ4113="SI",PLANILLA!AK4113="SI"),"DESPLAZAMIENTO_FORZADO","")</f>
        <v/>
      </c>
      <c r="CR4110" t="str">
        <f>CONCATENATE("COMUNIDAD_",PLANILLA!S4113)</f>
        <v>COMUNIDAD_</v>
      </c>
      <c r="CS4110" t="str">
        <f>CONCATENATE(PLANILLA!S4113,"_",PLANILLA!T4113)</f>
        <v>_</v>
      </c>
      <c r="ES4110" s="42" t="str">
        <f>IF(AND(PLANILLA!AM4113="",PLANILLA!AN4113=""),"",CONCATENATE(PLANILLA!AM4113,"-",PLANILLA!AN4113))</f>
        <v/>
      </c>
    </row>
    <row r="4111" spans="2:149" x14ac:dyDescent="0.25">
      <c r="B4111" t="str">
        <f>IF(OR(PLANILLA!AJ4114="SI",PLANILLA!AK4114="SI"),"TIEMPO","")</f>
        <v/>
      </c>
      <c r="C4111" t="str">
        <f>IF(OR(PLANILLA!AJ4114="SI",PLANILLA!AK4114="SI"),"DESPLAZAMIENTO_FORZADO","")</f>
        <v/>
      </c>
      <c r="CR4111" t="str">
        <f>CONCATENATE("COMUNIDAD_",PLANILLA!S4114)</f>
        <v>COMUNIDAD_</v>
      </c>
      <c r="CS4111" t="str">
        <f>CONCATENATE(PLANILLA!S4114,"_",PLANILLA!T4114)</f>
        <v>_</v>
      </c>
      <c r="ES4111" s="42" t="str">
        <f>IF(AND(PLANILLA!AM4114="",PLANILLA!AN4114=""),"",CONCATENATE(PLANILLA!AM4114,"-",PLANILLA!AN4114))</f>
        <v/>
      </c>
    </row>
    <row r="4112" spans="2:149" x14ac:dyDescent="0.25">
      <c r="B4112" t="str">
        <f>IF(OR(PLANILLA!AJ4115="SI",PLANILLA!AK4115="SI"),"TIEMPO","")</f>
        <v/>
      </c>
      <c r="C4112" t="str">
        <f>IF(OR(PLANILLA!AJ4115="SI",PLANILLA!AK4115="SI"),"DESPLAZAMIENTO_FORZADO","")</f>
        <v/>
      </c>
      <c r="CR4112" t="str">
        <f>CONCATENATE("COMUNIDAD_",PLANILLA!S4115)</f>
        <v>COMUNIDAD_</v>
      </c>
      <c r="CS4112" t="str">
        <f>CONCATENATE(PLANILLA!S4115,"_",PLANILLA!T4115)</f>
        <v>_</v>
      </c>
      <c r="ES4112" s="42" t="str">
        <f>IF(AND(PLANILLA!AM4115="",PLANILLA!AN4115=""),"",CONCATENATE(PLANILLA!AM4115,"-",PLANILLA!AN4115))</f>
        <v/>
      </c>
    </row>
    <row r="4113" spans="2:149" x14ac:dyDescent="0.25">
      <c r="B4113" t="str">
        <f>IF(OR(PLANILLA!AJ4116="SI",PLANILLA!AK4116="SI"),"TIEMPO","")</f>
        <v/>
      </c>
      <c r="C4113" t="str">
        <f>IF(OR(PLANILLA!AJ4116="SI",PLANILLA!AK4116="SI"),"DESPLAZAMIENTO_FORZADO","")</f>
        <v/>
      </c>
      <c r="CR4113" t="str">
        <f>CONCATENATE("COMUNIDAD_",PLANILLA!S4116)</f>
        <v>COMUNIDAD_</v>
      </c>
      <c r="CS4113" t="str">
        <f>CONCATENATE(PLANILLA!S4116,"_",PLANILLA!T4116)</f>
        <v>_</v>
      </c>
      <c r="ES4113" s="42" t="str">
        <f>IF(AND(PLANILLA!AM4116="",PLANILLA!AN4116=""),"",CONCATENATE(PLANILLA!AM4116,"-",PLANILLA!AN4116))</f>
        <v/>
      </c>
    </row>
    <row r="4114" spans="2:149" x14ac:dyDescent="0.25">
      <c r="B4114" t="str">
        <f>IF(OR(PLANILLA!AJ4117="SI",PLANILLA!AK4117="SI"),"TIEMPO","")</f>
        <v/>
      </c>
      <c r="C4114" t="str">
        <f>IF(OR(PLANILLA!AJ4117="SI",PLANILLA!AK4117="SI"),"DESPLAZAMIENTO_FORZADO","")</f>
        <v/>
      </c>
      <c r="CR4114" t="str">
        <f>CONCATENATE("COMUNIDAD_",PLANILLA!S4117)</f>
        <v>COMUNIDAD_</v>
      </c>
      <c r="CS4114" t="str">
        <f>CONCATENATE(PLANILLA!S4117,"_",PLANILLA!T4117)</f>
        <v>_</v>
      </c>
      <c r="ES4114" s="42" t="str">
        <f>IF(AND(PLANILLA!AM4117="",PLANILLA!AN4117=""),"",CONCATENATE(PLANILLA!AM4117,"-",PLANILLA!AN4117))</f>
        <v/>
      </c>
    </row>
    <row r="4115" spans="2:149" x14ac:dyDescent="0.25">
      <c r="B4115" t="str">
        <f>IF(OR(PLANILLA!AJ4118="SI",PLANILLA!AK4118="SI"),"TIEMPO","")</f>
        <v/>
      </c>
      <c r="C4115" t="str">
        <f>IF(OR(PLANILLA!AJ4118="SI",PLANILLA!AK4118="SI"),"DESPLAZAMIENTO_FORZADO","")</f>
        <v/>
      </c>
      <c r="CR4115" t="str">
        <f>CONCATENATE("COMUNIDAD_",PLANILLA!S4118)</f>
        <v>COMUNIDAD_</v>
      </c>
      <c r="CS4115" t="str">
        <f>CONCATENATE(PLANILLA!S4118,"_",PLANILLA!T4118)</f>
        <v>_</v>
      </c>
      <c r="ES4115" s="42" t="str">
        <f>IF(AND(PLANILLA!AM4118="",PLANILLA!AN4118=""),"",CONCATENATE(PLANILLA!AM4118,"-",PLANILLA!AN4118))</f>
        <v/>
      </c>
    </row>
    <row r="4116" spans="2:149" x14ac:dyDescent="0.25">
      <c r="B4116" t="str">
        <f>IF(OR(PLANILLA!AJ4119="SI",PLANILLA!AK4119="SI"),"TIEMPO","")</f>
        <v/>
      </c>
      <c r="C4116" t="str">
        <f>IF(OR(PLANILLA!AJ4119="SI",PLANILLA!AK4119="SI"),"DESPLAZAMIENTO_FORZADO","")</f>
        <v/>
      </c>
      <c r="CR4116" t="str">
        <f>CONCATENATE("COMUNIDAD_",PLANILLA!S4119)</f>
        <v>COMUNIDAD_</v>
      </c>
      <c r="CS4116" t="str">
        <f>CONCATENATE(PLANILLA!S4119,"_",PLANILLA!T4119)</f>
        <v>_</v>
      </c>
      <c r="ES4116" s="42" t="str">
        <f>IF(AND(PLANILLA!AM4119="",PLANILLA!AN4119=""),"",CONCATENATE(PLANILLA!AM4119,"-",PLANILLA!AN4119))</f>
        <v/>
      </c>
    </row>
    <row r="4117" spans="2:149" x14ac:dyDescent="0.25">
      <c r="B4117" t="str">
        <f>IF(OR(PLANILLA!AJ4120="SI",PLANILLA!AK4120="SI"),"TIEMPO","")</f>
        <v/>
      </c>
      <c r="C4117" t="str">
        <f>IF(OR(PLANILLA!AJ4120="SI",PLANILLA!AK4120="SI"),"DESPLAZAMIENTO_FORZADO","")</f>
        <v/>
      </c>
      <c r="CR4117" t="str">
        <f>CONCATENATE("COMUNIDAD_",PLANILLA!S4120)</f>
        <v>COMUNIDAD_</v>
      </c>
      <c r="CS4117" t="str">
        <f>CONCATENATE(PLANILLA!S4120,"_",PLANILLA!T4120)</f>
        <v>_</v>
      </c>
      <c r="ES4117" s="42" t="str">
        <f>IF(AND(PLANILLA!AM4120="",PLANILLA!AN4120=""),"",CONCATENATE(PLANILLA!AM4120,"-",PLANILLA!AN4120))</f>
        <v/>
      </c>
    </row>
    <row r="4118" spans="2:149" x14ac:dyDescent="0.25">
      <c r="B4118" t="str">
        <f>IF(OR(PLANILLA!AJ4121="SI",PLANILLA!AK4121="SI"),"TIEMPO","")</f>
        <v/>
      </c>
      <c r="C4118" t="str">
        <f>IF(OR(PLANILLA!AJ4121="SI",PLANILLA!AK4121="SI"),"DESPLAZAMIENTO_FORZADO","")</f>
        <v/>
      </c>
      <c r="CR4118" t="str">
        <f>CONCATENATE("COMUNIDAD_",PLANILLA!S4121)</f>
        <v>COMUNIDAD_</v>
      </c>
      <c r="CS4118" t="str">
        <f>CONCATENATE(PLANILLA!S4121,"_",PLANILLA!T4121)</f>
        <v>_</v>
      </c>
      <c r="ES4118" s="42" t="str">
        <f>IF(AND(PLANILLA!AM4121="",PLANILLA!AN4121=""),"",CONCATENATE(PLANILLA!AM4121,"-",PLANILLA!AN4121))</f>
        <v/>
      </c>
    </row>
    <row r="4119" spans="2:149" x14ac:dyDescent="0.25">
      <c r="B4119" t="str">
        <f>IF(OR(PLANILLA!AJ4122="SI",PLANILLA!AK4122="SI"),"TIEMPO","")</f>
        <v/>
      </c>
      <c r="C4119" t="str">
        <f>IF(OR(PLANILLA!AJ4122="SI",PLANILLA!AK4122="SI"),"DESPLAZAMIENTO_FORZADO","")</f>
        <v/>
      </c>
      <c r="CR4119" t="str">
        <f>CONCATENATE("COMUNIDAD_",PLANILLA!S4122)</f>
        <v>COMUNIDAD_</v>
      </c>
      <c r="CS4119" t="str">
        <f>CONCATENATE(PLANILLA!S4122,"_",PLANILLA!T4122)</f>
        <v>_</v>
      </c>
      <c r="ES4119" s="42" t="str">
        <f>IF(AND(PLANILLA!AM4122="",PLANILLA!AN4122=""),"",CONCATENATE(PLANILLA!AM4122,"-",PLANILLA!AN4122))</f>
        <v/>
      </c>
    </row>
    <row r="4120" spans="2:149" x14ac:dyDescent="0.25">
      <c r="B4120" t="str">
        <f>IF(OR(PLANILLA!AJ4123="SI",PLANILLA!AK4123="SI"),"TIEMPO","")</f>
        <v/>
      </c>
      <c r="C4120" t="str">
        <f>IF(OR(PLANILLA!AJ4123="SI",PLANILLA!AK4123="SI"),"DESPLAZAMIENTO_FORZADO","")</f>
        <v/>
      </c>
      <c r="CR4120" t="str">
        <f>CONCATENATE("COMUNIDAD_",PLANILLA!S4123)</f>
        <v>COMUNIDAD_</v>
      </c>
      <c r="CS4120" t="str">
        <f>CONCATENATE(PLANILLA!S4123,"_",PLANILLA!T4123)</f>
        <v>_</v>
      </c>
      <c r="ES4120" s="42" t="str">
        <f>IF(AND(PLANILLA!AM4123="",PLANILLA!AN4123=""),"",CONCATENATE(PLANILLA!AM4123,"-",PLANILLA!AN4123))</f>
        <v/>
      </c>
    </row>
    <row r="4121" spans="2:149" x14ac:dyDescent="0.25">
      <c r="B4121" t="str">
        <f>IF(OR(PLANILLA!AJ4124="SI",PLANILLA!AK4124="SI"),"TIEMPO","")</f>
        <v/>
      </c>
      <c r="C4121" t="str">
        <f>IF(OR(PLANILLA!AJ4124="SI",PLANILLA!AK4124="SI"),"DESPLAZAMIENTO_FORZADO","")</f>
        <v/>
      </c>
      <c r="CR4121" t="str">
        <f>CONCATENATE("COMUNIDAD_",PLANILLA!S4124)</f>
        <v>COMUNIDAD_</v>
      </c>
      <c r="CS4121" t="str">
        <f>CONCATENATE(PLANILLA!S4124,"_",PLANILLA!T4124)</f>
        <v>_</v>
      </c>
      <c r="ES4121" s="42" t="str">
        <f>IF(AND(PLANILLA!AM4124="",PLANILLA!AN4124=""),"",CONCATENATE(PLANILLA!AM4124,"-",PLANILLA!AN4124))</f>
        <v/>
      </c>
    </row>
    <row r="4122" spans="2:149" x14ac:dyDescent="0.25">
      <c r="B4122" t="str">
        <f>IF(OR(PLANILLA!AJ4125="SI",PLANILLA!AK4125="SI"),"TIEMPO","")</f>
        <v/>
      </c>
      <c r="C4122" t="str">
        <f>IF(OR(PLANILLA!AJ4125="SI",PLANILLA!AK4125="SI"),"DESPLAZAMIENTO_FORZADO","")</f>
        <v/>
      </c>
      <c r="CR4122" t="str">
        <f>CONCATENATE("COMUNIDAD_",PLANILLA!S4125)</f>
        <v>COMUNIDAD_</v>
      </c>
      <c r="CS4122" t="str">
        <f>CONCATENATE(PLANILLA!S4125,"_",PLANILLA!T4125)</f>
        <v>_</v>
      </c>
      <c r="ES4122" s="42" t="str">
        <f>IF(AND(PLANILLA!AM4125="",PLANILLA!AN4125=""),"",CONCATENATE(PLANILLA!AM4125,"-",PLANILLA!AN4125))</f>
        <v/>
      </c>
    </row>
    <row r="4123" spans="2:149" x14ac:dyDescent="0.25">
      <c r="B4123" t="str">
        <f>IF(OR(PLANILLA!AJ4126="SI",PLANILLA!AK4126="SI"),"TIEMPO","")</f>
        <v/>
      </c>
      <c r="C4123" t="str">
        <f>IF(OR(PLANILLA!AJ4126="SI",PLANILLA!AK4126="SI"),"DESPLAZAMIENTO_FORZADO","")</f>
        <v/>
      </c>
      <c r="CR4123" t="str">
        <f>CONCATENATE("COMUNIDAD_",PLANILLA!S4126)</f>
        <v>COMUNIDAD_</v>
      </c>
      <c r="CS4123" t="str">
        <f>CONCATENATE(PLANILLA!S4126,"_",PLANILLA!T4126)</f>
        <v>_</v>
      </c>
      <c r="ES4123" s="42" t="str">
        <f>IF(AND(PLANILLA!AM4126="",PLANILLA!AN4126=""),"",CONCATENATE(PLANILLA!AM4126,"-",PLANILLA!AN4126))</f>
        <v/>
      </c>
    </row>
    <row r="4124" spans="2:149" x14ac:dyDescent="0.25">
      <c r="B4124" t="str">
        <f>IF(OR(PLANILLA!AJ4127="SI",PLANILLA!AK4127="SI"),"TIEMPO","")</f>
        <v/>
      </c>
      <c r="C4124" t="str">
        <f>IF(OR(PLANILLA!AJ4127="SI",PLANILLA!AK4127="SI"),"DESPLAZAMIENTO_FORZADO","")</f>
        <v/>
      </c>
      <c r="CR4124" t="str">
        <f>CONCATENATE("COMUNIDAD_",PLANILLA!S4127)</f>
        <v>COMUNIDAD_</v>
      </c>
      <c r="CS4124" t="str">
        <f>CONCATENATE(PLANILLA!S4127,"_",PLANILLA!T4127)</f>
        <v>_</v>
      </c>
      <c r="ES4124" s="42" t="str">
        <f>IF(AND(PLANILLA!AM4127="",PLANILLA!AN4127=""),"",CONCATENATE(PLANILLA!AM4127,"-",PLANILLA!AN4127))</f>
        <v/>
      </c>
    </row>
    <row r="4125" spans="2:149" x14ac:dyDescent="0.25">
      <c r="B4125" t="str">
        <f>IF(OR(PLANILLA!AJ4128="SI",PLANILLA!AK4128="SI"),"TIEMPO","")</f>
        <v/>
      </c>
      <c r="C4125" t="str">
        <f>IF(OR(PLANILLA!AJ4128="SI",PLANILLA!AK4128="SI"),"DESPLAZAMIENTO_FORZADO","")</f>
        <v/>
      </c>
      <c r="CR4125" t="str">
        <f>CONCATENATE("COMUNIDAD_",PLANILLA!S4128)</f>
        <v>COMUNIDAD_</v>
      </c>
      <c r="CS4125" t="str">
        <f>CONCATENATE(PLANILLA!S4128,"_",PLANILLA!T4128)</f>
        <v>_</v>
      </c>
      <c r="ES4125" s="42" t="str">
        <f>IF(AND(PLANILLA!AM4128="",PLANILLA!AN4128=""),"",CONCATENATE(PLANILLA!AM4128,"-",PLANILLA!AN4128))</f>
        <v/>
      </c>
    </row>
    <row r="4126" spans="2:149" x14ac:dyDescent="0.25">
      <c r="B4126" t="str">
        <f>IF(OR(PLANILLA!AJ4129="SI",PLANILLA!AK4129="SI"),"TIEMPO","")</f>
        <v/>
      </c>
      <c r="C4126" t="str">
        <f>IF(OR(PLANILLA!AJ4129="SI",PLANILLA!AK4129="SI"),"DESPLAZAMIENTO_FORZADO","")</f>
        <v/>
      </c>
      <c r="CR4126" t="str">
        <f>CONCATENATE("COMUNIDAD_",PLANILLA!S4129)</f>
        <v>COMUNIDAD_</v>
      </c>
      <c r="CS4126" t="str">
        <f>CONCATENATE(PLANILLA!S4129,"_",PLANILLA!T4129)</f>
        <v>_</v>
      </c>
      <c r="ES4126" s="42" t="str">
        <f>IF(AND(PLANILLA!AM4129="",PLANILLA!AN4129=""),"",CONCATENATE(PLANILLA!AM4129,"-",PLANILLA!AN4129))</f>
        <v/>
      </c>
    </row>
    <row r="4127" spans="2:149" x14ac:dyDescent="0.25">
      <c r="B4127" t="str">
        <f>IF(OR(PLANILLA!AJ4130="SI",PLANILLA!AK4130="SI"),"TIEMPO","")</f>
        <v/>
      </c>
      <c r="C4127" t="str">
        <f>IF(OR(PLANILLA!AJ4130="SI",PLANILLA!AK4130="SI"),"DESPLAZAMIENTO_FORZADO","")</f>
        <v/>
      </c>
      <c r="CR4127" t="str">
        <f>CONCATENATE("COMUNIDAD_",PLANILLA!S4130)</f>
        <v>COMUNIDAD_</v>
      </c>
      <c r="CS4127" t="str">
        <f>CONCATENATE(PLANILLA!S4130,"_",PLANILLA!T4130)</f>
        <v>_</v>
      </c>
      <c r="ES4127" s="42" t="str">
        <f>IF(AND(PLANILLA!AM4130="",PLANILLA!AN4130=""),"",CONCATENATE(PLANILLA!AM4130,"-",PLANILLA!AN4130))</f>
        <v/>
      </c>
    </row>
    <row r="4128" spans="2:149" x14ac:dyDescent="0.25">
      <c r="B4128" t="str">
        <f>IF(OR(PLANILLA!AJ4131="SI",PLANILLA!AK4131="SI"),"TIEMPO","")</f>
        <v/>
      </c>
      <c r="C4128" t="str">
        <f>IF(OR(PLANILLA!AJ4131="SI",PLANILLA!AK4131="SI"),"DESPLAZAMIENTO_FORZADO","")</f>
        <v/>
      </c>
      <c r="CR4128" t="str">
        <f>CONCATENATE("COMUNIDAD_",PLANILLA!S4131)</f>
        <v>COMUNIDAD_</v>
      </c>
      <c r="CS4128" t="str">
        <f>CONCATENATE(PLANILLA!S4131,"_",PLANILLA!T4131)</f>
        <v>_</v>
      </c>
      <c r="ES4128" s="42" t="str">
        <f>IF(AND(PLANILLA!AM4131="",PLANILLA!AN4131=""),"",CONCATENATE(PLANILLA!AM4131,"-",PLANILLA!AN4131))</f>
        <v/>
      </c>
    </row>
    <row r="4129" spans="2:149" x14ac:dyDescent="0.25">
      <c r="B4129" t="str">
        <f>IF(OR(PLANILLA!AJ4132="SI",PLANILLA!AK4132="SI"),"TIEMPO","")</f>
        <v/>
      </c>
      <c r="C4129" t="str">
        <f>IF(OR(PLANILLA!AJ4132="SI",PLANILLA!AK4132="SI"),"DESPLAZAMIENTO_FORZADO","")</f>
        <v/>
      </c>
      <c r="CR4129" t="str">
        <f>CONCATENATE("COMUNIDAD_",PLANILLA!S4132)</f>
        <v>COMUNIDAD_</v>
      </c>
      <c r="CS4129" t="str">
        <f>CONCATENATE(PLANILLA!S4132,"_",PLANILLA!T4132)</f>
        <v>_</v>
      </c>
      <c r="ES4129" s="42" t="str">
        <f>IF(AND(PLANILLA!AM4132="",PLANILLA!AN4132=""),"",CONCATENATE(PLANILLA!AM4132,"-",PLANILLA!AN4132))</f>
        <v/>
      </c>
    </row>
    <row r="4130" spans="2:149" x14ac:dyDescent="0.25">
      <c r="B4130" t="str">
        <f>IF(OR(PLANILLA!AJ4133="SI",PLANILLA!AK4133="SI"),"TIEMPO","")</f>
        <v/>
      </c>
      <c r="C4130" t="str">
        <f>IF(OR(PLANILLA!AJ4133="SI",PLANILLA!AK4133="SI"),"DESPLAZAMIENTO_FORZADO","")</f>
        <v/>
      </c>
      <c r="CR4130" t="str">
        <f>CONCATENATE("COMUNIDAD_",PLANILLA!S4133)</f>
        <v>COMUNIDAD_</v>
      </c>
      <c r="CS4130" t="str">
        <f>CONCATENATE(PLANILLA!S4133,"_",PLANILLA!T4133)</f>
        <v>_</v>
      </c>
      <c r="ES4130" s="42" t="str">
        <f>IF(AND(PLANILLA!AM4133="",PLANILLA!AN4133=""),"",CONCATENATE(PLANILLA!AM4133,"-",PLANILLA!AN4133))</f>
        <v/>
      </c>
    </row>
    <row r="4131" spans="2:149" x14ac:dyDescent="0.25">
      <c r="B4131" t="str">
        <f>IF(OR(PLANILLA!AJ4134="SI",PLANILLA!AK4134="SI"),"TIEMPO","")</f>
        <v/>
      </c>
      <c r="C4131" t="str">
        <f>IF(OR(PLANILLA!AJ4134="SI",PLANILLA!AK4134="SI"),"DESPLAZAMIENTO_FORZADO","")</f>
        <v/>
      </c>
      <c r="CR4131" t="str">
        <f>CONCATENATE("COMUNIDAD_",PLANILLA!S4134)</f>
        <v>COMUNIDAD_</v>
      </c>
      <c r="CS4131" t="str">
        <f>CONCATENATE(PLANILLA!S4134,"_",PLANILLA!T4134)</f>
        <v>_</v>
      </c>
      <c r="ES4131" s="42" t="str">
        <f>IF(AND(PLANILLA!AM4134="",PLANILLA!AN4134=""),"",CONCATENATE(PLANILLA!AM4134,"-",PLANILLA!AN4134))</f>
        <v/>
      </c>
    </row>
    <row r="4132" spans="2:149" x14ac:dyDescent="0.25">
      <c r="B4132" t="str">
        <f>IF(OR(PLANILLA!AJ4135="SI",PLANILLA!AK4135="SI"),"TIEMPO","")</f>
        <v/>
      </c>
      <c r="C4132" t="str">
        <f>IF(OR(PLANILLA!AJ4135="SI",PLANILLA!AK4135="SI"),"DESPLAZAMIENTO_FORZADO","")</f>
        <v/>
      </c>
      <c r="CR4132" t="str">
        <f>CONCATENATE("COMUNIDAD_",PLANILLA!S4135)</f>
        <v>COMUNIDAD_</v>
      </c>
      <c r="CS4132" t="str">
        <f>CONCATENATE(PLANILLA!S4135,"_",PLANILLA!T4135)</f>
        <v>_</v>
      </c>
      <c r="ES4132" s="42" t="str">
        <f>IF(AND(PLANILLA!AM4135="",PLANILLA!AN4135=""),"",CONCATENATE(PLANILLA!AM4135,"-",PLANILLA!AN4135))</f>
        <v/>
      </c>
    </row>
    <row r="4133" spans="2:149" x14ac:dyDescent="0.25">
      <c r="B4133" t="str">
        <f>IF(OR(PLANILLA!AJ4136="SI",PLANILLA!AK4136="SI"),"TIEMPO","")</f>
        <v/>
      </c>
      <c r="C4133" t="str">
        <f>IF(OR(PLANILLA!AJ4136="SI",PLANILLA!AK4136="SI"),"DESPLAZAMIENTO_FORZADO","")</f>
        <v/>
      </c>
      <c r="CR4133" t="str">
        <f>CONCATENATE("COMUNIDAD_",PLANILLA!S4136)</f>
        <v>COMUNIDAD_</v>
      </c>
      <c r="CS4133" t="str">
        <f>CONCATENATE(PLANILLA!S4136,"_",PLANILLA!T4136)</f>
        <v>_</v>
      </c>
      <c r="ES4133" s="42" t="str">
        <f>IF(AND(PLANILLA!AM4136="",PLANILLA!AN4136=""),"",CONCATENATE(PLANILLA!AM4136,"-",PLANILLA!AN4136))</f>
        <v/>
      </c>
    </row>
    <row r="4134" spans="2:149" x14ac:dyDescent="0.25">
      <c r="B4134" t="str">
        <f>IF(OR(PLANILLA!AJ4137="SI",PLANILLA!AK4137="SI"),"TIEMPO","")</f>
        <v/>
      </c>
      <c r="C4134" t="str">
        <f>IF(OR(PLANILLA!AJ4137="SI",PLANILLA!AK4137="SI"),"DESPLAZAMIENTO_FORZADO","")</f>
        <v/>
      </c>
      <c r="CR4134" t="str">
        <f>CONCATENATE("COMUNIDAD_",PLANILLA!S4137)</f>
        <v>COMUNIDAD_</v>
      </c>
      <c r="CS4134" t="str">
        <f>CONCATENATE(PLANILLA!S4137,"_",PLANILLA!T4137)</f>
        <v>_</v>
      </c>
      <c r="ES4134" s="42" t="str">
        <f>IF(AND(PLANILLA!AM4137="",PLANILLA!AN4137=""),"",CONCATENATE(PLANILLA!AM4137,"-",PLANILLA!AN4137))</f>
        <v/>
      </c>
    </row>
    <row r="4135" spans="2:149" x14ac:dyDescent="0.25">
      <c r="B4135" t="str">
        <f>IF(OR(PLANILLA!AJ4138="SI",PLANILLA!AK4138="SI"),"TIEMPO","")</f>
        <v/>
      </c>
      <c r="C4135" t="str">
        <f>IF(OR(PLANILLA!AJ4138="SI",PLANILLA!AK4138="SI"),"DESPLAZAMIENTO_FORZADO","")</f>
        <v/>
      </c>
      <c r="CR4135" t="str">
        <f>CONCATENATE("COMUNIDAD_",PLANILLA!S4138)</f>
        <v>COMUNIDAD_</v>
      </c>
      <c r="CS4135" t="str">
        <f>CONCATENATE(PLANILLA!S4138,"_",PLANILLA!T4138)</f>
        <v>_</v>
      </c>
      <c r="ES4135" s="42" t="str">
        <f>IF(AND(PLANILLA!AM4138="",PLANILLA!AN4138=""),"",CONCATENATE(PLANILLA!AM4138,"-",PLANILLA!AN4138))</f>
        <v/>
      </c>
    </row>
    <row r="4136" spans="2:149" x14ac:dyDescent="0.25">
      <c r="B4136" t="str">
        <f>IF(OR(PLANILLA!AJ4139="SI",PLANILLA!AK4139="SI"),"TIEMPO","")</f>
        <v/>
      </c>
      <c r="C4136" t="str">
        <f>IF(OR(PLANILLA!AJ4139="SI",PLANILLA!AK4139="SI"),"DESPLAZAMIENTO_FORZADO","")</f>
        <v/>
      </c>
      <c r="CR4136" t="str">
        <f>CONCATENATE("COMUNIDAD_",PLANILLA!S4139)</f>
        <v>COMUNIDAD_</v>
      </c>
      <c r="CS4136" t="str">
        <f>CONCATENATE(PLANILLA!S4139,"_",PLANILLA!T4139)</f>
        <v>_</v>
      </c>
      <c r="ES4136" s="42" t="str">
        <f>IF(AND(PLANILLA!AM4139="",PLANILLA!AN4139=""),"",CONCATENATE(PLANILLA!AM4139,"-",PLANILLA!AN4139))</f>
        <v/>
      </c>
    </row>
    <row r="4137" spans="2:149" x14ac:dyDescent="0.25">
      <c r="B4137" t="str">
        <f>IF(OR(PLANILLA!AJ4140="SI",PLANILLA!AK4140="SI"),"TIEMPO","")</f>
        <v/>
      </c>
      <c r="C4137" t="str">
        <f>IF(OR(PLANILLA!AJ4140="SI",PLANILLA!AK4140="SI"),"DESPLAZAMIENTO_FORZADO","")</f>
        <v/>
      </c>
      <c r="CR4137" t="str">
        <f>CONCATENATE("COMUNIDAD_",PLANILLA!S4140)</f>
        <v>COMUNIDAD_</v>
      </c>
      <c r="CS4137" t="str">
        <f>CONCATENATE(PLANILLA!S4140,"_",PLANILLA!T4140)</f>
        <v>_</v>
      </c>
      <c r="ES4137" s="42" t="str">
        <f>IF(AND(PLANILLA!AM4140="",PLANILLA!AN4140=""),"",CONCATENATE(PLANILLA!AM4140,"-",PLANILLA!AN4140))</f>
        <v/>
      </c>
    </row>
    <row r="4138" spans="2:149" x14ac:dyDescent="0.25">
      <c r="B4138" t="str">
        <f>IF(OR(PLANILLA!AJ4141="SI",PLANILLA!AK4141="SI"),"TIEMPO","")</f>
        <v/>
      </c>
      <c r="C4138" t="str">
        <f>IF(OR(PLANILLA!AJ4141="SI",PLANILLA!AK4141="SI"),"DESPLAZAMIENTO_FORZADO","")</f>
        <v/>
      </c>
      <c r="CR4138" t="str">
        <f>CONCATENATE("COMUNIDAD_",PLANILLA!S4141)</f>
        <v>COMUNIDAD_</v>
      </c>
      <c r="CS4138" t="str">
        <f>CONCATENATE(PLANILLA!S4141,"_",PLANILLA!T4141)</f>
        <v>_</v>
      </c>
      <c r="ES4138" s="42" t="str">
        <f>IF(AND(PLANILLA!AM4141="",PLANILLA!AN4141=""),"",CONCATENATE(PLANILLA!AM4141,"-",PLANILLA!AN4141))</f>
        <v/>
      </c>
    </row>
    <row r="4139" spans="2:149" x14ac:dyDescent="0.25">
      <c r="B4139" t="str">
        <f>IF(OR(PLANILLA!AJ4142="SI",PLANILLA!AK4142="SI"),"TIEMPO","")</f>
        <v/>
      </c>
      <c r="C4139" t="str">
        <f>IF(OR(PLANILLA!AJ4142="SI",PLANILLA!AK4142="SI"),"DESPLAZAMIENTO_FORZADO","")</f>
        <v/>
      </c>
      <c r="CR4139" t="str">
        <f>CONCATENATE("COMUNIDAD_",PLANILLA!S4142)</f>
        <v>COMUNIDAD_</v>
      </c>
      <c r="CS4139" t="str">
        <f>CONCATENATE(PLANILLA!S4142,"_",PLANILLA!T4142)</f>
        <v>_</v>
      </c>
      <c r="ES4139" s="42" t="str">
        <f>IF(AND(PLANILLA!AM4142="",PLANILLA!AN4142=""),"",CONCATENATE(PLANILLA!AM4142,"-",PLANILLA!AN4142))</f>
        <v/>
      </c>
    </row>
    <row r="4140" spans="2:149" x14ac:dyDescent="0.25">
      <c r="B4140" t="str">
        <f>IF(OR(PLANILLA!AJ4143="SI",PLANILLA!AK4143="SI"),"TIEMPO","")</f>
        <v/>
      </c>
      <c r="C4140" t="str">
        <f>IF(OR(PLANILLA!AJ4143="SI",PLANILLA!AK4143="SI"),"DESPLAZAMIENTO_FORZADO","")</f>
        <v/>
      </c>
      <c r="CR4140" t="str">
        <f>CONCATENATE("COMUNIDAD_",PLANILLA!S4143)</f>
        <v>COMUNIDAD_</v>
      </c>
      <c r="CS4140" t="str">
        <f>CONCATENATE(PLANILLA!S4143,"_",PLANILLA!T4143)</f>
        <v>_</v>
      </c>
      <c r="ES4140" s="42" t="str">
        <f>IF(AND(PLANILLA!AM4143="",PLANILLA!AN4143=""),"",CONCATENATE(PLANILLA!AM4143,"-",PLANILLA!AN4143))</f>
        <v/>
      </c>
    </row>
    <row r="4141" spans="2:149" x14ac:dyDescent="0.25">
      <c r="B4141" t="str">
        <f>IF(OR(PLANILLA!AJ4144="SI",PLANILLA!AK4144="SI"),"TIEMPO","")</f>
        <v/>
      </c>
      <c r="C4141" t="str">
        <f>IF(OR(PLANILLA!AJ4144="SI",PLANILLA!AK4144="SI"),"DESPLAZAMIENTO_FORZADO","")</f>
        <v/>
      </c>
      <c r="CR4141" t="str">
        <f>CONCATENATE("COMUNIDAD_",PLANILLA!S4144)</f>
        <v>COMUNIDAD_</v>
      </c>
      <c r="CS4141" t="str">
        <f>CONCATENATE(PLANILLA!S4144,"_",PLANILLA!T4144)</f>
        <v>_</v>
      </c>
      <c r="ES4141" s="42" t="str">
        <f>IF(AND(PLANILLA!AM4144="",PLANILLA!AN4144=""),"",CONCATENATE(PLANILLA!AM4144,"-",PLANILLA!AN4144))</f>
        <v/>
      </c>
    </row>
    <row r="4142" spans="2:149" x14ac:dyDescent="0.25">
      <c r="B4142" t="str">
        <f>IF(OR(PLANILLA!AJ4145="SI",PLANILLA!AK4145="SI"),"TIEMPO","")</f>
        <v/>
      </c>
      <c r="C4142" t="str">
        <f>IF(OR(PLANILLA!AJ4145="SI",PLANILLA!AK4145="SI"),"DESPLAZAMIENTO_FORZADO","")</f>
        <v/>
      </c>
      <c r="CR4142" t="str">
        <f>CONCATENATE("COMUNIDAD_",PLANILLA!S4145)</f>
        <v>COMUNIDAD_</v>
      </c>
      <c r="CS4142" t="str">
        <f>CONCATENATE(PLANILLA!S4145,"_",PLANILLA!T4145)</f>
        <v>_</v>
      </c>
      <c r="ES4142" s="42" t="str">
        <f>IF(AND(PLANILLA!AM4145="",PLANILLA!AN4145=""),"",CONCATENATE(PLANILLA!AM4145,"-",PLANILLA!AN4145))</f>
        <v/>
      </c>
    </row>
    <row r="4143" spans="2:149" x14ac:dyDescent="0.25">
      <c r="B4143" t="str">
        <f>IF(OR(PLANILLA!AJ4146="SI",PLANILLA!AK4146="SI"),"TIEMPO","")</f>
        <v/>
      </c>
      <c r="C4143" t="str">
        <f>IF(OR(PLANILLA!AJ4146="SI",PLANILLA!AK4146="SI"),"DESPLAZAMIENTO_FORZADO","")</f>
        <v/>
      </c>
      <c r="CR4143" t="str">
        <f>CONCATENATE("COMUNIDAD_",PLANILLA!S4146)</f>
        <v>COMUNIDAD_</v>
      </c>
      <c r="CS4143" t="str">
        <f>CONCATENATE(PLANILLA!S4146,"_",PLANILLA!T4146)</f>
        <v>_</v>
      </c>
      <c r="ES4143" s="42" t="str">
        <f>IF(AND(PLANILLA!AM4146="",PLANILLA!AN4146=""),"",CONCATENATE(PLANILLA!AM4146,"-",PLANILLA!AN4146))</f>
        <v/>
      </c>
    </row>
    <row r="4144" spans="2:149" x14ac:dyDescent="0.25">
      <c r="B4144" t="str">
        <f>IF(OR(PLANILLA!AJ4147="SI",PLANILLA!AK4147="SI"),"TIEMPO","")</f>
        <v/>
      </c>
      <c r="C4144" t="str">
        <f>IF(OR(PLANILLA!AJ4147="SI",PLANILLA!AK4147="SI"),"DESPLAZAMIENTO_FORZADO","")</f>
        <v/>
      </c>
      <c r="CR4144" t="str">
        <f>CONCATENATE("COMUNIDAD_",PLANILLA!S4147)</f>
        <v>COMUNIDAD_</v>
      </c>
      <c r="CS4144" t="str">
        <f>CONCATENATE(PLANILLA!S4147,"_",PLANILLA!T4147)</f>
        <v>_</v>
      </c>
      <c r="ES4144" s="42" t="str">
        <f>IF(AND(PLANILLA!AM4147="",PLANILLA!AN4147=""),"",CONCATENATE(PLANILLA!AM4147,"-",PLANILLA!AN4147))</f>
        <v/>
      </c>
    </row>
    <row r="4145" spans="2:149" x14ac:dyDescent="0.25">
      <c r="B4145" t="str">
        <f>IF(OR(PLANILLA!AJ4148="SI",PLANILLA!AK4148="SI"),"TIEMPO","")</f>
        <v/>
      </c>
      <c r="C4145" t="str">
        <f>IF(OR(PLANILLA!AJ4148="SI",PLANILLA!AK4148="SI"),"DESPLAZAMIENTO_FORZADO","")</f>
        <v/>
      </c>
      <c r="CR4145" t="str">
        <f>CONCATENATE("COMUNIDAD_",PLANILLA!S4148)</f>
        <v>COMUNIDAD_</v>
      </c>
      <c r="CS4145" t="str">
        <f>CONCATENATE(PLANILLA!S4148,"_",PLANILLA!T4148)</f>
        <v>_</v>
      </c>
      <c r="ES4145" s="42" t="str">
        <f>IF(AND(PLANILLA!AM4148="",PLANILLA!AN4148=""),"",CONCATENATE(PLANILLA!AM4148,"-",PLANILLA!AN4148))</f>
        <v/>
      </c>
    </row>
    <row r="4146" spans="2:149" x14ac:dyDescent="0.25">
      <c r="B4146" t="str">
        <f>IF(OR(PLANILLA!AJ4149="SI",PLANILLA!AK4149="SI"),"TIEMPO","")</f>
        <v/>
      </c>
      <c r="C4146" t="str">
        <f>IF(OR(PLANILLA!AJ4149="SI",PLANILLA!AK4149="SI"),"DESPLAZAMIENTO_FORZADO","")</f>
        <v/>
      </c>
      <c r="CR4146" t="str">
        <f>CONCATENATE("COMUNIDAD_",PLANILLA!S4149)</f>
        <v>COMUNIDAD_</v>
      </c>
      <c r="CS4146" t="str">
        <f>CONCATENATE(PLANILLA!S4149,"_",PLANILLA!T4149)</f>
        <v>_</v>
      </c>
      <c r="ES4146" s="42" t="str">
        <f>IF(AND(PLANILLA!AM4149="",PLANILLA!AN4149=""),"",CONCATENATE(PLANILLA!AM4149,"-",PLANILLA!AN4149))</f>
        <v/>
      </c>
    </row>
    <row r="4147" spans="2:149" x14ac:dyDescent="0.25">
      <c r="B4147" t="str">
        <f>IF(OR(PLANILLA!AJ4150="SI",PLANILLA!AK4150="SI"),"TIEMPO","")</f>
        <v/>
      </c>
      <c r="C4147" t="str">
        <f>IF(OR(PLANILLA!AJ4150="SI",PLANILLA!AK4150="SI"),"DESPLAZAMIENTO_FORZADO","")</f>
        <v/>
      </c>
      <c r="CR4147" t="str">
        <f>CONCATENATE("COMUNIDAD_",PLANILLA!S4150)</f>
        <v>COMUNIDAD_</v>
      </c>
      <c r="CS4147" t="str">
        <f>CONCATENATE(PLANILLA!S4150,"_",PLANILLA!T4150)</f>
        <v>_</v>
      </c>
      <c r="ES4147" s="42" t="str">
        <f>IF(AND(PLANILLA!AM4150="",PLANILLA!AN4150=""),"",CONCATENATE(PLANILLA!AM4150,"-",PLANILLA!AN4150))</f>
        <v/>
      </c>
    </row>
    <row r="4148" spans="2:149" x14ac:dyDescent="0.25">
      <c r="B4148" t="str">
        <f>IF(OR(PLANILLA!AJ4151="SI",PLANILLA!AK4151="SI"),"TIEMPO","")</f>
        <v/>
      </c>
      <c r="C4148" t="str">
        <f>IF(OR(PLANILLA!AJ4151="SI",PLANILLA!AK4151="SI"),"DESPLAZAMIENTO_FORZADO","")</f>
        <v/>
      </c>
      <c r="CR4148" t="str">
        <f>CONCATENATE("COMUNIDAD_",PLANILLA!S4151)</f>
        <v>COMUNIDAD_</v>
      </c>
      <c r="CS4148" t="str">
        <f>CONCATENATE(PLANILLA!S4151,"_",PLANILLA!T4151)</f>
        <v>_</v>
      </c>
      <c r="ES4148" s="42" t="str">
        <f>IF(AND(PLANILLA!AM4151="",PLANILLA!AN4151=""),"",CONCATENATE(PLANILLA!AM4151,"-",PLANILLA!AN4151))</f>
        <v/>
      </c>
    </row>
    <row r="4149" spans="2:149" x14ac:dyDescent="0.25">
      <c r="B4149" t="str">
        <f>IF(OR(PLANILLA!AJ4152="SI",PLANILLA!AK4152="SI"),"TIEMPO","")</f>
        <v/>
      </c>
      <c r="C4149" t="str">
        <f>IF(OR(PLANILLA!AJ4152="SI",PLANILLA!AK4152="SI"),"DESPLAZAMIENTO_FORZADO","")</f>
        <v/>
      </c>
      <c r="CR4149" t="str">
        <f>CONCATENATE("COMUNIDAD_",PLANILLA!S4152)</f>
        <v>COMUNIDAD_</v>
      </c>
      <c r="CS4149" t="str">
        <f>CONCATENATE(PLANILLA!S4152,"_",PLANILLA!T4152)</f>
        <v>_</v>
      </c>
      <c r="ES4149" s="42" t="str">
        <f>IF(AND(PLANILLA!AM4152="",PLANILLA!AN4152=""),"",CONCATENATE(PLANILLA!AM4152,"-",PLANILLA!AN4152))</f>
        <v/>
      </c>
    </row>
    <row r="4150" spans="2:149" x14ac:dyDescent="0.25">
      <c r="B4150" t="str">
        <f>IF(OR(PLANILLA!AJ4153="SI",PLANILLA!AK4153="SI"),"TIEMPO","")</f>
        <v/>
      </c>
      <c r="C4150" t="str">
        <f>IF(OR(PLANILLA!AJ4153="SI",PLANILLA!AK4153="SI"),"DESPLAZAMIENTO_FORZADO","")</f>
        <v/>
      </c>
      <c r="CR4150" t="str">
        <f>CONCATENATE("COMUNIDAD_",PLANILLA!S4153)</f>
        <v>COMUNIDAD_</v>
      </c>
      <c r="CS4150" t="str">
        <f>CONCATENATE(PLANILLA!S4153,"_",PLANILLA!T4153)</f>
        <v>_</v>
      </c>
      <c r="ES4150" s="42" t="str">
        <f>IF(AND(PLANILLA!AM4153="",PLANILLA!AN4153=""),"",CONCATENATE(PLANILLA!AM4153,"-",PLANILLA!AN4153))</f>
        <v/>
      </c>
    </row>
    <row r="4151" spans="2:149" x14ac:dyDescent="0.25">
      <c r="B4151" t="str">
        <f>IF(OR(PLANILLA!AJ4154="SI",PLANILLA!AK4154="SI"),"TIEMPO","")</f>
        <v/>
      </c>
      <c r="C4151" t="str">
        <f>IF(OR(PLANILLA!AJ4154="SI",PLANILLA!AK4154="SI"),"DESPLAZAMIENTO_FORZADO","")</f>
        <v/>
      </c>
      <c r="CR4151" t="str">
        <f>CONCATENATE("COMUNIDAD_",PLANILLA!S4154)</f>
        <v>COMUNIDAD_</v>
      </c>
      <c r="CS4151" t="str">
        <f>CONCATENATE(PLANILLA!S4154,"_",PLANILLA!T4154)</f>
        <v>_</v>
      </c>
      <c r="ES4151" s="42" t="str">
        <f>IF(AND(PLANILLA!AM4154="",PLANILLA!AN4154=""),"",CONCATENATE(PLANILLA!AM4154,"-",PLANILLA!AN4154))</f>
        <v/>
      </c>
    </row>
    <row r="4152" spans="2:149" x14ac:dyDescent="0.25">
      <c r="B4152" t="str">
        <f>IF(OR(PLANILLA!AJ4155="SI",PLANILLA!AK4155="SI"),"TIEMPO","")</f>
        <v/>
      </c>
      <c r="C4152" t="str">
        <f>IF(OR(PLANILLA!AJ4155="SI",PLANILLA!AK4155="SI"),"DESPLAZAMIENTO_FORZADO","")</f>
        <v/>
      </c>
      <c r="CR4152" t="str">
        <f>CONCATENATE("COMUNIDAD_",PLANILLA!S4155)</f>
        <v>COMUNIDAD_</v>
      </c>
      <c r="CS4152" t="str">
        <f>CONCATENATE(PLANILLA!S4155,"_",PLANILLA!T4155)</f>
        <v>_</v>
      </c>
      <c r="ES4152" s="42" t="str">
        <f>IF(AND(PLANILLA!AM4155="",PLANILLA!AN4155=""),"",CONCATENATE(PLANILLA!AM4155,"-",PLANILLA!AN4155))</f>
        <v/>
      </c>
    </row>
    <row r="4153" spans="2:149" x14ac:dyDescent="0.25">
      <c r="B4153" t="str">
        <f>IF(OR(PLANILLA!AJ4156="SI",PLANILLA!AK4156="SI"),"TIEMPO","")</f>
        <v/>
      </c>
      <c r="C4153" t="str">
        <f>IF(OR(PLANILLA!AJ4156="SI",PLANILLA!AK4156="SI"),"DESPLAZAMIENTO_FORZADO","")</f>
        <v/>
      </c>
      <c r="CR4153" t="str">
        <f>CONCATENATE("COMUNIDAD_",PLANILLA!S4156)</f>
        <v>COMUNIDAD_</v>
      </c>
      <c r="CS4153" t="str">
        <f>CONCATENATE(PLANILLA!S4156,"_",PLANILLA!T4156)</f>
        <v>_</v>
      </c>
      <c r="ES4153" s="42" t="str">
        <f>IF(AND(PLANILLA!AM4156="",PLANILLA!AN4156=""),"",CONCATENATE(PLANILLA!AM4156,"-",PLANILLA!AN4156))</f>
        <v/>
      </c>
    </row>
    <row r="4154" spans="2:149" x14ac:dyDescent="0.25">
      <c r="B4154" t="str">
        <f>IF(OR(PLANILLA!AJ4157="SI",PLANILLA!AK4157="SI"),"TIEMPO","")</f>
        <v/>
      </c>
      <c r="C4154" t="str">
        <f>IF(OR(PLANILLA!AJ4157="SI",PLANILLA!AK4157="SI"),"DESPLAZAMIENTO_FORZADO","")</f>
        <v/>
      </c>
      <c r="CR4154" t="str">
        <f>CONCATENATE("COMUNIDAD_",PLANILLA!S4157)</f>
        <v>COMUNIDAD_</v>
      </c>
      <c r="CS4154" t="str">
        <f>CONCATENATE(PLANILLA!S4157,"_",PLANILLA!T4157)</f>
        <v>_</v>
      </c>
      <c r="ES4154" s="42" t="str">
        <f>IF(AND(PLANILLA!AM4157="",PLANILLA!AN4157=""),"",CONCATENATE(PLANILLA!AM4157,"-",PLANILLA!AN4157))</f>
        <v/>
      </c>
    </row>
    <row r="4155" spans="2:149" x14ac:dyDescent="0.25">
      <c r="B4155" t="str">
        <f>IF(OR(PLANILLA!AJ4158="SI",PLANILLA!AK4158="SI"),"TIEMPO","")</f>
        <v/>
      </c>
      <c r="C4155" t="str">
        <f>IF(OR(PLANILLA!AJ4158="SI",PLANILLA!AK4158="SI"),"DESPLAZAMIENTO_FORZADO","")</f>
        <v/>
      </c>
      <c r="CR4155" t="str">
        <f>CONCATENATE("COMUNIDAD_",PLANILLA!S4158)</f>
        <v>COMUNIDAD_</v>
      </c>
      <c r="CS4155" t="str">
        <f>CONCATENATE(PLANILLA!S4158,"_",PLANILLA!T4158)</f>
        <v>_</v>
      </c>
      <c r="ES4155" s="42" t="str">
        <f>IF(AND(PLANILLA!AM4158="",PLANILLA!AN4158=""),"",CONCATENATE(PLANILLA!AM4158,"-",PLANILLA!AN4158))</f>
        <v/>
      </c>
    </row>
    <row r="4156" spans="2:149" x14ac:dyDescent="0.25">
      <c r="B4156" t="str">
        <f>IF(OR(PLANILLA!AJ4159="SI",PLANILLA!AK4159="SI"),"TIEMPO","")</f>
        <v/>
      </c>
      <c r="C4156" t="str">
        <f>IF(OR(PLANILLA!AJ4159="SI",PLANILLA!AK4159="SI"),"DESPLAZAMIENTO_FORZADO","")</f>
        <v/>
      </c>
      <c r="CR4156" t="str">
        <f>CONCATENATE("COMUNIDAD_",PLANILLA!S4159)</f>
        <v>COMUNIDAD_</v>
      </c>
      <c r="CS4156" t="str">
        <f>CONCATENATE(PLANILLA!S4159,"_",PLANILLA!T4159)</f>
        <v>_</v>
      </c>
      <c r="ES4156" s="42" t="str">
        <f>IF(AND(PLANILLA!AM4159="",PLANILLA!AN4159=""),"",CONCATENATE(PLANILLA!AM4159,"-",PLANILLA!AN4159))</f>
        <v/>
      </c>
    </row>
    <row r="4157" spans="2:149" x14ac:dyDescent="0.25">
      <c r="B4157" t="str">
        <f>IF(OR(PLANILLA!AJ4160="SI",PLANILLA!AK4160="SI"),"TIEMPO","")</f>
        <v/>
      </c>
      <c r="C4157" t="str">
        <f>IF(OR(PLANILLA!AJ4160="SI",PLANILLA!AK4160="SI"),"DESPLAZAMIENTO_FORZADO","")</f>
        <v/>
      </c>
      <c r="CR4157" t="str">
        <f>CONCATENATE("COMUNIDAD_",PLANILLA!S4160)</f>
        <v>COMUNIDAD_</v>
      </c>
      <c r="CS4157" t="str">
        <f>CONCATENATE(PLANILLA!S4160,"_",PLANILLA!T4160)</f>
        <v>_</v>
      </c>
      <c r="ES4157" s="42" t="str">
        <f>IF(AND(PLANILLA!AM4160="",PLANILLA!AN4160=""),"",CONCATENATE(PLANILLA!AM4160,"-",PLANILLA!AN4160))</f>
        <v/>
      </c>
    </row>
    <row r="4158" spans="2:149" x14ac:dyDescent="0.25">
      <c r="B4158" t="str">
        <f>IF(OR(PLANILLA!AJ4161="SI",PLANILLA!AK4161="SI"),"TIEMPO","")</f>
        <v/>
      </c>
      <c r="C4158" t="str">
        <f>IF(OR(PLANILLA!AJ4161="SI",PLANILLA!AK4161="SI"),"DESPLAZAMIENTO_FORZADO","")</f>
        <v/>
      </c>
      <c r="CR4158" t="str">
        <f>CONCATENATE("COMUNIDAD_",PLANILLA!S4161)</f>
        <v>COMUNIDAD_</v>
      </c>
      <c r="CS4158" t="str">
        <f>CONCATENATE(PLANILLA!S4161,"_",PLANILLA!T4161)</f>
        <v>_</v>
      </c>
      <c r="ES4158" s="42" t="str">
        <f>IF(AND(PLANILLA!AM4161="",PLANILLA!AN4161=""),"",CONCATENATE(PLANILLA!AM4161,"-",PLANILLA!AN4161))</f>
        <v/>
      </c>
    </row>
    <row r="4159" spans="2:149" x14ac:dyDescent="0.25">
      <c r="B4159" t="str">
        <f>IF(OR(PLANILLA!AJ4162="SI",PLANILLA!AK4162="SI"),"TIEMPO","")</f>
        <v/>
      </c>
      <c r="C4159" t="str">
        <f>IF(OR(PLANILLA!AJ4162="SI",PLANILLA!AK4162="SI"),"DESPLAZAMIENTO_FORZADO","")</f>
        <v/>
      </c>
      <c r="CR4159" t="str">
        <f>CONCATENATE("COMUNIDAD_",PLANILLA!S4162)</f>
        <v>COMUNIDAD_</v>
      </c>
      <c r="CS4159" t="str">
        <f>CONCATENATE(PLANILLA!S4162,"_",PLANILLA!T4162)</f>
        <v>_</v>
      </c>
      <c r="ES4159" s="42" t="str">
        <f>IF(AND(PLANILLA!AM4162="",PLANILLA!AN4162=""),"",CONCATENATE(PLANILLA!AM4162,"-",PLANILLA!AN4162))</f>
        <v/>
      </c>
    </row>
    <row r="4160" spans="2:149" x14ac:dyDescent="0.25">
      <c r="B4160" t="str">
        <f>IF(OR(PLANILLA!AJ4163="SI",PLANILLA!AK4163="SI"),"TIEMPO","")</f>
        <v/>
      </c>
      <c r="C4160" t="str">
        <f>IF(OR(PLANILLA!AJ4163="SI",PLANILLA!AK4163="SI"),"DESPLAZAMIENTO_FORZADO","")</f>
        <v/>
      </c>
      <c r="CR4160" t="str">
        <f>CONCATENATE("COMUNIDAD_",PLANILLA!S4163)</f>
        <v>COMUNIDAD_</v>
      </c>
      <c r="CS4160" t="str">
        <f>CONCATENATE(PLANILLA!S4163,"_",PLANILLA!T4163)</f>
        <v>_</v>
      </c>
      <c r="ES4160" s="42" t="str">
        <f>IF(AND(PLANILLA!AM4163="",PLANILLA!AN4163=""),"",CONCATENATE(PLANILLA!AM4163,"-",PLANILLA!AN4163))</f>
        <v/>
      </c>
    </row>
    <row r="4161" spans="2:149" x14ac:dyDescent="0.25">
      <c r="B4161" t="str">
        <f>IF(OR(PLANILLA!AJ4164="SI",PLANILLA!AK4164="SI"),"TIEMPO","")</f>
        <v/>
      </c>
      <c r="C4161" t="str">
        <f>IF(OR(PLANILLA!AJ4164="SI",PLANILLA!AK4164="SI"),"DESPLAZAMIENTO_FORZADO","")</f>
        <v/>
      </c>
      <c r="CR4161" t="str">
        <f>CONCATENATE("COMUNIDAD_",PLANILLA!S4164)</f>
        <v>COMUNIDAD_</v>
      </c>
      <c r="CS4161" t="str">
        <f>CONCATENATE(PLANILLA!S4164,"_",PLANILLA!T4164)</f>
        <v>_</v>
      </c>
      <c r="ES4161" s="42" t="str">
        <f>IF(AND(PLANILLA!AM4164="",PLANILLA!AN4164=""),"",CONCATENATE(PLANILLA!AM4164,"-",PLANILLA!AN4164))</f>
        <v/>
      </c>
    </row>
    <row r="4162" spans="2:149" x14ac:dyDescent="0.25">
      <c r="B4162" t="str">
        <f>IF(OR(PLANILLA!AJ4165="SI",PLANILLA!AK4165="SI"),"TIEMPO","")</f>
        <v/>
      </c>
      <c r="C4162" t="str">
        <f>IF(OR(PLANILLA!AJ4165="SI",PLANILLA!AK4165="SI"),"DESPLAZAMIENTO_FORZADO","")</f>
        <v/>
      </c>
      <c r="CR4162" t="str">
        <f>CONCATENATE("COMUNIDAD_",PLANILLA!S4165)</f>
        <v>COMUNIDAD_</v>
      </c>
      <c r="CS4162" t="str">
        <f>CONCATENATE(PLANILLA!S4165,"_",PLANILLA!T4165)</f>
        <v>_</v>
      </c>
      <c r="ES4162" s="42" t="str">
        <f>IF(AND(PLANILLA!AM4165="",PLANILLA!AN4165=""),"",CONCATENATE(PLANILLA!AM4165,"-",PLANILLA!AN4165))</f>
        <v/>
      </c>
    </row>
    <row r="4163" spans="2:149" x14ac:dyDescent="0.25">
      <c r="B4163" t="str">
        <f>IF(OR(PLANILLA!AJ4166="SI",PLANILLA!AK4166="SI"),"TIEMPO","")</f>
        <v/>
      </c>
      <c r="C4163" t="str">
        <f>IF(OR(PLANILLA!AJ4166="SI",PLANILLA!AK4166="SI"),"DESPLAZAMIENTO_FORZADO","")</f>
        <v/>
      </c>
      <c r="CR4163" t="str">
        <f>CONCATENATE("COMUNIDAD_",PLANILLA!S4166)</f>
        <v>COMUNIDAD_</v>
      </c>
      <c r="CS4163" t="str">
        <f>CONCATENATE(PLANILLA!S4166,"_",PLANILLA!T4166)</f>
        <v>_</v>
      </c>
      <c r="ES4163" s="42" t="str">
        <f>IF(AND(PLANILLA!AM4166="",PLANILLA!AN4166=""),"",CONCATENATE(PLANILLA!AM4166,"-",PLANILLA!AN4166))</f>
        <v/>
      </c>
    </row>
    <row r="4164" spans="2:149" x14ac:dyDescent="0.25">
      <c r="B4164" t="str">
        <f>IF(OR(PLANILLA!AJ4167="SI",PLANILLA!AK4167="SI"),"TIEMPO","")</f>
        <v/>
      </c>
      <c r="C4164" t="str">
        <f>IF(OR(PLANILLA!AJ4167="SI",PLANILLA!AK4167="SI"),"DESPLAZAMIENTO_FORZADO","")</f>
        <v/>
      </c>
      <c r="CR4164" t="str">
        <f>CONCATENATE("COMUNIDAD_",PLANILLA!S4167)</f>
        <v>COMUNIDAD_</v>
      </c>
      <c r="CS4164" t="str">
        <f>CONCATENATE(PLANILLA!S4167,"_",PLANILLA!T4167)</f>
        <v>_</v>
      </c>
      <c r="ES4164" s="42" t="str">
        <f>IF(AND(PLANILLA!AM4167="",PLANILLA!AN4167=""),"",CONCATENATE(PLANILLA!AM4167,"-",PLANILLA!AN4167))</f>
        <v/>
      </c>
    </row>
    <row r="4165" spans="2:149" x14ac:dyDescent="0.25">
      <c r="B4165" t="str">
        <f>IF(OR(PLANILLA!AJ4168="SI",PLANILLA!AK4168="SI"),"TIEMPO","")</f>
        <v/>
      </c>
      <c r="C4165" t="str">
        <f>IF(OR(PLANILLA!AJ4168="SI",PLANILLA!AK4168="SI"),"DESPLAZAMIENTO_FORZADO","")</f>
        <v/>
      </c>
      <c r="CR4165" t="str">
        <f>CONCATENATE("COMUNIDAD_",PLANILLA!S4168)</f>
        <v>COMUNIDAD_</v>
      </c>
      <c r="CS4165" t="str">
        <f>CONCATENATE(PLANILLA!S4168,"_",PLANILLA!T4168)</f>
        <v>_</v>
      </c>
      <c r="ES4165" s="42" t="str">
        <f>IF(AND(PLANILLA!AM4168="",PLANILLA!AN4168=""),"",CONCATENATE(PLANILLA!AM4168,"-",PLANILLA!AN4168))</f>
        <v/>
      </c>
    </row>
    <row r="4166" spans="2:149" x14ac:dyDescent="0.25">
      <c r="B4166" t="str">
        <f>IF(OR(PLANILLA!AJ4169="SI",PLANILLA!AK4169="SI"),"TIEMPO","")</f>
        <v/>
      </c>
      <c r="C4166" t="str">
        <f>IF(OR(PLANILLA!AJ4169="SI",PLANILLA!AK4169="SI"),"DESPLAZAMIENTO_FORZADO","")</f>
        <v/>
      </c>
      <c r="CR4166" t="str">
        <f>CONCATENATE("COMUNIDAD_",PLANILLA!S4169)</f>
        <v>COMUNIDAD_</v>
      </c>
      <c r="CS4166" t="str">
        <f>CONCATENATE(PLANILLA!S4169,"_",PLANILLA!T4169)</f>
        <v>_</v>
      </c>
      <c r="ES4166" s="42" t="str">
        <f>IF(AND(PLANILLA!AM4169="",PLANILLA!AN4169=""),"",CONCATENATE(PLANILLA!AM4169,"-",PLANILLA!AN4169))</f>
        <v/>
      </c>
    </row>
    <row r="4167" spans="2:149" x14ac:dyDescent="0.25">
      <c r="B4167" t="str">
        <f>IF(OR(PLANILLA!AJ4170="SI",PLANILLA!AK4170="SI"),"TIEMPO","")</f>
        <v/>
      </c>
      <c r="C4167" t="str">
        <f>IF(OR(PLANILLA!AJ4170="SI",PLANILLA!AK4170="SI"),"DESPLAZAMIENTO_FORZADO","")</f>
        <v/>
      </c>
      <c r="CR4167" t="str">
        <f>CONCATENATE("COMUNIDAD_",PLANILLA!S4170)</f>
        <v>COMUNIDAD_</v>
      </c>
      <c r="CS4167" t="str">
        <f>CONCATENATE(PLANILLA!S4170,"_",PLANILLA!T4170)</f>
        <v>_</v>
      </c>
      <c r="ES4167" s="42" t="str">
        <f>IF(AND(PLANILLA!AM4170="",PLANILLA!AN4170=""),"",CONCATENATE(PLANILLA!AM4170,"-",PLANILLA!AN4170))</f>
        <v/>
      </c>
    </row>
    <row r="4168" spans="2:149" x14ac:dyDescent="0.25">
      <c r="B4168" t="str">
        <f>IF(OR(PLANILLA!AJ4171="SI",PLANILLA!AK4171="SI"),"TIEMPO","")</f>
        <v/>
      </c>
      <c r="C4168" t="str">
        <f>IF(OR(PLANILLA!AJ4171="SI",PLANILLA!AK4171="SI"),"DESPLAZAMIENTO_FORZADO","")</f>
        <v/>
      </c>
      <c r="CR4168" t="str">
        <f>CONCATENATE("COMUNIDAD_",PLANILLA!S4171)</f>
        <v>COMUNIDAD_</v>
      </c>
      <c r="CS4168" t="str">
        <f>CONCATENATE(PLANILLA!S4171,"_",PLANILLA!T4171)</f>
        <v>_</v>
      </c>
      <c r="ES4168" s="42" t="str">
        <f>IF(AND(PLANILLA!AM4171="",PLANILLA!AN4171=""),"",CONCATENATE(PLANILLA!AM4171,"-",PLANILLA!AN4171))</f>
        <v/>
      </c>
    </row>
    <row r="4169" spans="2:149" x14ac:dyDescent="0.25">
      <c r="B4169" t="str">
        <f>IF(OR(PLANILLA!AJ4172="SI",PLANILLA!AK4172="SI"),"TIEMPO","")</f>
        <v/>
      </c>
      <c r="C4169" t="str">
        <f>IF(OR(PLANILLA!AJ4172="SI",PLANILLA!AK4172="SI"),"DESPLAZAMIENTO_FORZADO","")</f>
        <v/>
      </c>
      <c r="CR4169" t="str">
        <f>CONCATENATE("COMUNIDAD_",PLANILLA!S4172)</f>
        <v>COMUNIDAD_</v>
      </c>
      <c r="CS4169" t="str">
        <f>CONCATENATE(PLANILLA!S4172,"_",PLANILLA!T4172)</f>
        <v>_</v>
      </c>
      <c r="ES4169" s="42" t="str">
        <f>IF(AND(PLANILLA!AM4172="",PLANILLA!AN4172=""),"",CONCATENATE(PLANILLA!AM4172,"-",PLANILLA!AN4172))</f>
        <v/>
      </c>
    </row>
    <row r="4170" spans="2:149" x14ac:dyDescent="0.25">
      <c r="B4170" t="str">
        <f>IF(OR(PLANILLA!AJ4173="SI",PLANILLA!AK4173="SI"),"TIEMPO","")</f>
        <v/>
      </c>
      <c r="C4170" t="str">
        <f>IF(OR(PLANILLA!AJ4173="SI",PLANILLA!AK4173="SI"),"DESPLAZAMIENTO_FORZADO","")</f>
        <v/>
      </c>
      <c r="CR4170" t="str">
        <f>CONCATENATE("COMUNIDAD_",PLANILLA!S4173)</f>
        <v>COMUNIDAD_</v>
      </c>
      <c r="CS4170" t="str">
        <f>CONCATENATE(PLANILLA!S4173,"_",PLANILLA!T4173)</f>
        <v>_</v>
      </c>
      <c r="ES4170" s="42" t="str">
        <f>IF(AND(PLANILLA!AM4173="",PLANILLA!AN4173=""),"",CONCATENATE(PLANILLA!AM4173,"-",PLANILLA!AN4173))</f>
        <v/>
      </c>
    </row>
    <row r="4171" spans="2:149" x14ac:dyDescent="0.25">
      <c r="B4171" t="str">
        <f>IF(OR(PLANILLA!AJ4174="SI",PLANILLA!AK4174="SI"),"TIEMPO","")</f>
        <v/>
      </c>
      <c r="C4171" t="str">
        <f>IF(OR(PLANILLA!AJ4174="SI",PLANILLA!AK4174="SI"),"DESPLAZAMIENTO_FORZADO","")</f>
        <v/>
      </c>
      <c r="CR4171" t="str">
        <f>CONCATENATE("COMUNIDAD_",PLANILLA!S4174)</f>
        <v>COMUNIDAD_</v>
      </c>
      <c r="CS4171" t="str">
        <f>CONCATENATE(PLANILLA!S4174,"_",PLANILLA!T4174)</f>
        <v>_</v>
      </c>
      <c r="ES4171" s="42" t="str">
        <f>IF(AND(PLANILLA!AM4174="",PLANILLA!AN4174=""),"",CONCATENATE(PLANILLA!AM4174,"-",PLANILLA!AN4174))</f>
        <v/>
      </c>
    </row>
    <row r="4172" spans="2:149" x14ac:dyDescent="0.25">
      <c r="B4172" t="str">
        <f>IF(OR(PLANILLA!AJ4175="SI",PLANILLA!AK4175="SI"),"TIEMPO","")</f>
        <v/>
      </c>
      <c r="C4172" t="str">
        <f>IF(OR(PLANILLA!AJ4175="SI",PLANILLA!AK4175="SI"),"DESPLAZAMIENTO_FORZADO","")</f>
        <v/>
      </c>
      <c r="CR4172" t="str">
        <f>CONCATENATE("COMUNIDAD_",PLANILLA!S4175)</f>
        <v>COMUNIDAD_</v>
      </c>
      <c r="CS4172" t="str">
        <f>CONCATENATE(PLANILLA!S4175,"_",PLANILLA!T4175)</f>
        <v>_</v>
      </c>
      <c r="ES4172" s="42" t="str">
        <f>IF(AND(PLANILLA!AM4175="",PLANILLA!AN4175=""),"",CONCATENATE(PLANILLA!AM4175,"-",PLANILLA!AN4175))</f>
        <v/>
      </c>
    </row>
    <row r="4173" spans="2:149" x14ac:dyDescent="0.25">
      <c r="B4173" t="str">
        <f>IF(OR(PLANILLA!AJ4176="SI",PLANILLA!AK4176="SI"),"TIEMPO","")</f>
        <v/>
      </c>
      <c r="C4173" t="str">
        <f>IF(OR(PLANILLA!AJ4176="SI",PLANILLA!AK4176="SI"),"DESPLAZAMIENTO_FORZADO","")</f>
        <v/>
      </c>
      <c r="CR4173" t="str">
        <f>CONCATENATE("COMUNIDAD_",PLANILLA!S4176)</f>
        <v>COMUNIDAD_</v>
      </c>
      <c r="CS4173" t="str">
        <f>CONCATENATE(PLANILLA!S4176,"_",PLANILLA!T4176)</f>
        <v>_</v>
      </c>
      <c r="ES4173" s="42" t="str">
        <f>IF(AND(PLANILLA!AM4176="",PLANILLA!AN4176=""),"",CONCATENATE(PLANILLA!AM4176,"-",PLANILLA!AN4176))</f>
        <v/>
      </c>
    </row>
    <row r="4174" spans="2:149" x14ac:dyDescent="0.25">
      <c r="B4174" t="str">
        <f>IF(OR(PLANILLA!AJ4177="SI",PLANILLA!AK4177="SI"),"TIEMPO","")</f>
        <v/>
      </c>
      <c r="C4174" t="str">
        <f>IF(OR(PLANILLA!AJ4177="SI",PLANILLA!AK4177="SI"),"DESPLAZAMIENTO_FORZADO","")</f>
        <v/>
      </c>
      <c r="CR4174" t="str">
        <f>CONCATENATE("COMUNIDAD_",PLANILLA!S4177)</f>
        <v>COMUNIDAD_</v>
      </c>
      <c r="CS4174" t="str">
        <f>CONCATENATE(PLANILLA!S4177,"_",PLANILLA!T4177)</f>
        <v>_</v>
      </c>
      <c r="ES4174" s="42" t="str">
        <f>IF(AND(PLANILLA!AM4177="",PLANILLA!AN4177=""),"",CONCATENATE(PLANILLA!AM4177,"-",PLANILLA!AN4177))</f>
        <v/>
      </c>
    </row>
    <row r="4175" spans="2:149" x14ac:dyDescent="0.25">
      <c r="B4175" t="str">
        <f>IF(OR(PLANILLA!AJ4178="SI",PLANILLA!AK4178="SI"),"TIEMPO","")</f>
        <v/>
      </c>
      <c r="C4175" t="str">
        <f>IF(OR(PLANILLA!AJ4178="SI",PLANILLA!AK4178="SI"),"DESPLAZAMIENTO_FORZADO","")</f>
        <v/>
      </c>
      <c r="CR4175" t="str">
        <f>CONCATENATE("COMUNIDAD_",PLANILLA!S4178)</f>
        <v>COMUNIDAD_</v>
      </c>
      <c r="CS4175" t="str">
        <f>CONCATENATE(PLANILLA!S4178,"_",PLANILLA!T4178)</f>
        <v>_</v>
      </c>
      <c r="ES4175" s="42" t="str">
        <f>IF(AND(PLANILLA!AM4178="",PLANILLA!AN4178=""),"",CONCATENATE(PLANILLA!AM4178,"-",PLANILLA!AN4178))</f>
        <v/>
      </c>
    </row>
    <row r="4176" spans="2:149" x14ac:dyDescent="0.25">
      <c r="B4176" t="str">
        <f>IF(OR(PLANILLA!AJ4179="SI",PLANILLA!AK4179="SI"),"TIEMPO","")</f>
        <v/>
      </c>
      <c r="C4176" t="str">
        <f>IF(OR(PLANILLA!AJ4179="SI",PLANILLA!AK4179="SI"),"DESPLAZAMIENTO_FORZADO","")</f>
        <v/>
      </c>
      <c r="CR4176" t="str">
        <f>CONCATENATE("COMUNIDAD_",PLANILLA!S4179)</f>
        <v>COMUNIDAD_</v>
      </c>
      <c r="CS4176" t="str">
        <f>CONCATENATE(PLANILLA!S4179,"_",PLANILLA!T4179)</f>
        <v>_</v>
      </c>
      <c r="ES4176" s="42" t="str">
        <f>IF(AND(PLANILLA!AM4179="",PLANILLA!AN4179=""),"",CONCATENATE(PLANILLA!AM4179,"-",PLANILLA!AN4179))</f>
        <v/>
      </c>
    </row>
    <row r="4177" spans="2:149" x14ac:dyDescent="0.25">
      <c r="B4177" t="str">
        <f>IF(OR(PLANILLA!AJ4180="SI",PLANILLA!AK4180="SI"),"TIEMPO","")</f>
        <v/>
      </c>
      <c r="C4177" t="str">
        <f>IF(OR(PLANILLA!AJ4180="SI",PLANILLA!AK4180="SI"),"DESPLAZAMIENTO_FORZADO","")</f>
        <v/>
      </c>
      <c r="CR4177" t="str">
        <f>CONCATENATE("COMUNIDAD_",PLANILLA!S4180)</f>
        <v>COMUNIDAD_</v>
      </c>
      <c r="CS4177" t="str">
        <f>CONCATENATE(PLANILLA!S4180,"_",PLANILLA!T4180)</f>
        <v>_</v>
      </c>
      <c r="ES4177" s="42" t="str">
        <f>IF(AND(PLANILLA!AM4180="",PLANILLA!AN4180=""),"",CONCATENATE(PLANILLA!AM4180,"-",PLANILLA!AN4180))</f>
        <v/>
      </c>
    </row>
    <row r="4178" spans="2:149" x14ac:dyDescent="0.25">
      <c r="B4178" t="str">
        <f>IF(OR(PLANILLA!AJ4181="SI",PLANILLA!AK4181="SI"),"TIEMPO","")</f>
        <v/>
      </c>
      <c r="C4178" t="str">
        <f>IF(OR(PLANILLA!AJ4181="SI",PLANILLA!AK4181="SI"),"DESPLAZAMIENTO_FORZADO","")</f>
        <v/>
      </c>
      <c r="CR4178" t="str">
        <f>CONCATENATE("COMUNIDAD_",PLANILLA!S4181)</f>
        <v>COMUNIDAD_</v>
      </c>
      <c r="CS4178" t="str">
        <f>CONCATENATE(PLANILLA!S4181,"_",PLANILLA!T4181)</f>
        <v>_</v>
      </c>
      <c r="ES4178" s="42" t="str">
        <f>IF(AND(PLANILLA!AM4181="",PLANILLA!AN4181=""),"",CONCATENATE(PLANILLA!AM4181,"-",PLANILLA!AN4181))</f>
        <v/>
      </c>
    </row>
    <row r="4179" spans="2:149" x14ac:dyDescent="0.25">
      <c r="B4179" t="str">
        <f>IF(OR(PLANILLA!AJ4182="SI",PLANILLA!AK4182="SI"),"TIEMPO","")</f>
        <v/>
      </c>
      <c r="C4179" t="str">
        <f>IF(OR(PLANILLA!AJ4182="SI",PLANILLA!AK4182="SI"),"DESPLAZAMIENTO_FORZADO","")</f>
        <v/>
      </c>
      <c r="CR4179" t="str">
        <f>CONCATENATE("COMUNIDAD_",PLANILLA!S4182)</f>
        <v>COMUNIDAD_</v>
      </c>
      <c r="CS4179" t="str">
        <f>CONCATENATE(PLANILLA!S4182,"_",PLANILLA!T4182)</f>
        <v>_</v>
      </c>
      <c r="ES4179" s="42" t="str">
        <f>IF(AND(PLANILLA!AM4182="",PLANILLA!AN4182=""),"",CONCATENATE(PLANILLA!AM4182,"-",PLANILLA!AN4182))</f>
        <v/>
      </c>
    </row>
    <row r="4180" spans="2:149" x14ac:dyDescent="0.25">
      <c r="B4180" t="str">
        <f>IF(OR(PLANILLA!AJ4183="SI",PLANILLA!AK4183="SI"),"TIEMPO","")</f>
        <v/>
      </c>
      <c r="C4180" t="str">
        <f>IF(OR(PLANILLA!AJ4183="SI",PLANILLA!AK4183="SI"),"DESPLAZAMIENTO_FORZADO","")</f>
        <v/>
      </c>
      <c r="CR4180" t="str">
        <f>CONCATENATE("COMUNIDAD_",PLANILLA!S4183)</f>
        <v>COMUNIDAD_</v>
      </c>
      <c r="CS4180" t="str">
        <f>CONCATENATE(PLANILLA!S4183,"_",PLANILLA!T4183)</f>
        <v>_</v>
      </c>
      <c r="ES4180" s="42" t="str">
        <f>IF(AND(PLANILLA!AM4183="",PLANILLA!AN4183=""),"",CONCATENATE(PLANILLA!AM4183,"-",PLANILLA!AN4183))</f>
        <v/>
      </c>
    </row>
    <row r="4181" spans="2:149" x14ac:dyDescent="0.25">
      <c r="B4181" t="str">
        <f>IF(OR(PLANILLA!AJ4184="SI",PLANILLA!AK4184="SI"),"TIEMPO","")</f>
        <v/>
      </c>
      <c r="C4181" t="str">
        <f>IF(OR(PLANILLA!AJ4184="SI",PLANILLA!AK4184="SI"),"DESPLAZAMIENTO_FORZADO","")</f>
        <v/>
      </c>
      <c r="CR4181" t="str">
        <f>CONCATENATE("COMUNIDAD_",PLANILLA!S4184)</f>
        <v>COMUNIDAD_</v>
      </c>
      <c r="CS4181" t="str">
        <f>CONCATENATE(PLANILLA!S4184,"_",PLANILLA!T4184)</f>
        <v>_</v>
      </c>
      <c r="ES4181" s="42" t="str">
        <f>IF(AND(PLANILLA!AM4184="",PLANILLA!AN4184=""),"",CONCATENATE(PLANILLA!AM4184,"-",PLANILLA!AN4184))</f>
        <v/>
      </c>
    </row>
    <row r="4182" spans="2:149" x14ac:dyDescent="0.25">
      <c r="B4182" t="str">
        <f>IF(OR(PLANILLA!AJ4185="SI",PLANILLA!AK4185="SI"),"TIEMPO","")</f>
        <v/>
      </c>
      <c r="C4182" t="str">
        <f>IF(OR(PLANILLA!AJ4185="SI",PLANILLA!AK4185="SI"),"DESPLAZAMIENTO_FORZADO","")</f>
        <v/>
      </c>
      <c r="CR4182" t="str">
        <f>CONCATENATE("COMUNIDAD_",PLANILLA!S4185)</f>
        <v>COMUNIDAD_</v>
      </c>
      <c r="CS4182" t="str">
        <f>CONCATENATE(PLANILLA!S4185,"_",PLANILLA!T4185)</f>
        <v>_</v>
      </c>
      <c r="ES4182" s="42" t="str">
        <f>IF(AND(PLANILLA!AM4185="",PLANILLA!AN4185=""),"",CONCATENATE(PLANILLA!AM4185,"-",PLANILLA!AN4185))</f>
        <v/>
      </c>
    </row>
    <row r="4183" spans="2:149" x14ac:dyDescent="0.25">
      <c r="B4183" t="str">
        <f>IF(OR(PLANILLA!AJ4186="SI",PLANILLA!AK4186="SI"),"TIEMPO","")</f>
        <v/>
      </c>
      <c r="C4183" t="str">
        <f>IF(OR(PLANILLA!AJ4186="SI",PLANILLA!AK4186="SI"),"DESPLAZAMIENTO_FORZADO","")</f>
        <v/>
      </c>
      <c r="CR4183" t="str">
        <f>CONCATENATE("COMUNIDAD_",PLANILLA!S4186)</f>
        <v>COMUNIDAD_</v>
      </c>
      <c r="CS4183" t="str">
        <f>CONCATENATE(PLANILLA!S4186,"_",PLANILLA!T4186)</f>
        <v>_</v>
      </c>
      <c r="ES4183" s="42" t="str">
        <f>IF(AND(PLANILLA!AM4186="",PLANILLA!AN4186=""),"",CONCATENATE(PLANILLA!AM4186,"-",PLANILLA!AN4186))</f>
        <v/>
      </c>
    </row>
    <row r="4184" spans="2:149" x14ac:dyDescent="0.25">
      <c r="B4184" t="str">
        <f>IF(OR(PLANILLA!AJ4187="SI",PLANILLA!AK4187="SI"),"TIEMPO","")</f>
        <v/>
      </c>
      <c r="C4184" t="str">
        <f>IF(OR(PLANILLA!AJ4187="SI",PLANILLA!AK4187="SI"),"DESPLAZAMIENTO_FORZADO","")</f>
        <v/>
      </c>
      <c r="CR4184" t="str">
        <f>CONCATENATE("COMUNIDAD_",PLANILLA!S4187)</f>
        <v>COMUNIDAD_</v>
      </c>
      <c r="CS4184" t="str">
        <f>CONCATENATE(PLANILLA!S4187,"_",PLANILLA!T4187)</f>
        <v>_</v>
      </c>
      <c r="ES4184" s="42" t="str">
        <f>IF(AND(PLANILLA!AM4187="",PLANILLA!AN4187=""),"",CONCATENATE(PLANILLA!AM4187,"-",PLANILLA!AN4187))</f>
        <v/>
      </c>
    </row>
    <row r="4185" spans="2:149" x14ac:dyDescent="0.25">
      <c r="B4185" t="str">
        <f>IF(OR(PLANILLA!AJ4188="SI",PLANILLA!AK4188="SI"),"TIEMPO","")</f>
        <v/>
      </c>
      <c r="C4185" t="str">
        <f>IF(OR(PLANILLA!AJ4188="SI",PLANILLA!AK4188="SI"),"DESPLAZAMIENTO_FORZADO","")</f>
        <v/>
      </c>
      <c r="CR4185" t="str">
        <f>CONCATENATE("COMUNIDAD_",PLANILLA!S4188)</f>
        <v>COMUNIDAD_</v>
      </c>
      <c r="CS4185" t="str">
        <f>CONCATENATE(PLANILLA!S4188,"_",PLANILLA!T4188)</f>
        <v>_</v>
      </c>
      <c r="ES4185" s="42" t="str">
        <f>IF(AND(PLANILLA!AM4188="",PLANILLA!AN4188=""),"",CONCATENATE(PLANILLA!AM4188,"-",PLANILLA!AN4188))</f>
        <v/>
      </c>
    </row>
    <row r="4186" spans="2:149" x14ac:dyDescent="0.25">
      <c r="B4186" t="str">
        <f>IF(OR(PLANILLA!AJ4189="SI",PLANILLA!AK4189="SI"),"TIEMPO","")</f>
        <v/>
      </c>
      <c r="C4186" t="str">
        <f>IF(OR(PLANILLA!AJ4189="SI",PLANILLA!AK4189="SI"),"DESPLAZAMIENTO_FORZADO","")</f>
        <v/>
      </c>
      <c r="CR4186" t="str">
        <f>CONCATENATE("COMUNIDAD_",PLANILLA!S4189)</f>
        <v>COMUNIDAD_</v>
      </c>
      <c r="CS4186" t="str">
        <f>CONCATENATE(PLANILLA!S4189,"_",PLANILLA!T4189)</f>
        <v>_</v>
      </c>
      <c r="ES4186" s="42" t="str">
        <f>IF(AND(PLANILLA!AM4189="",PLANILLA!AN4189=""),"",CONCATENATE(PLANILLA!AM4189,"-",PLANILLA!AN4189))</f>
        <v/>
      </c>
    </row>
    <row r="4187" spans="2:149" x14ac:dyDescent="0.25">
      <c r="B4187" t="str">
        <f>IF(OR(PLANILLA!AJ4190="SI",PLANILLA!AK4190="SI"),"TIEMPO","")</f>
        <v/>
      </c>
      <c r="C4187" t="str">
        <f>IF(OR(PLANILLA!AJ4190="SI",PLANILLA!AK4190="SI"),"DESPLAZAMIENTO_FORZADO","")</f>
        <v/>
      </c>
      <c r="CR4187" t="str">
        <f>CONCATENATE("COMUNIDAD_",PLANILLA!S4190)</f>
        <v>COMUNIDAD_</v>
      </c>
      <c r="CS4187" t="str">
        <f>CONCATENATE(PLANILLA!S4190,"_",PLANILLA!T4190)</f>
        <v>_</v>
      </c>
      <c r="ES4187" s="42" t="str">
        <f>IF(AND(PLANILLA!AM4190="",PLANILLA!AN4190=""),"",CONCATENATE(PLANILLA!AM4190,"-",PLANILLA!AN4190))</f>
        <v/>
      </c>
    </row>
    <row r="4188" spans="2:149" x14ac:dyDescent="0.25">
      <c r="B4188" t="str">
        <f>IF(OR(PLANILLA!AJ4191="SI",PLANILLA!AK4191="SI"),"TIEMPO","")</f>
        <v/>
      </c>
      <c r="C4188" t="str">
        <f>IF(OR(PLANILLA!AJ4191="SI",PLANILLA!AK4191="SI"),"DESPLAZAMIENTO_FORZADO","")</f>
        <v/>
      </c>
      <c r="CR4188" t="str">
        <f>CONCATENATE("COMUNIDAD_",PLANILLA!S4191)</f>
        <v>COMUNIDAD_</v>
      </c>
      <c r="CS4188" t="str">
        <f>CONCATENATE(PLANILLA!S4191,"_",PLANILLA!T4191)</f>
        <v>_</v>
      </c>
      <c r="ES4188" s="42" t="str">
        <f>IF(AND(PLANILLA!AM4191="",PLANILLA!AN4191=""),"",CONCATENATE(PLANILLA!AM4191,"-",PLANILLA!AN4191))</f>
        <v/>
      </c>
    </row>
    <row r="4189" spans="2:149" x14ac:dyDescent="0.25">
      <c r="B4189" t="str">
        <f>IF(OR(PLANILLA!AJ4192="SI",PLANILLA!AK4192="SI"),"TIEMPO","")</f>
        <v/>
      </c>
      <c r="C4189" t="str">
        <f>IF(OR(PLANILLA!AJ4192="SI",PLANILLA!AK4192="SI"),"DESPLAZAMIENTO_FORZADO","")</f>
        <v/>
      </c>
      <c r="CR4189" t="str">
        <f>CONCATENATE("COMUNIDAD_",PLANILLA!S4192)</f>
        <v>COMUNIDAD_</v>
      </c>
      <c r="CS4189" t="str">
        <f>CONCATENATE(PLANILLA!S4192,"_",PLANILLA!T4192)</f>
        <v>_</v>
      </c>
      <c r="ES4189" s="42" t="str">
        <f>IF(AND(PLANILLA!AM4192="",PLANILLA!AN4192=""),"",CONCATENATE(PLANILLA!AM4192,"-",PLANILLA!AN4192))</f>
        <v/>
      </c>
    </row>
    <row r="4190" spans="2:149" x14ac:dyDescent="0.25">
      <c r="B4190" t="str">
        <f>IF(OR(PLANILLA!AJ4193="SI",PLANILLA!AK4193="SI"),"TIEMPO","")</f>
        <v/>
      </c>
      <c r="C4190" t="str">
        <f>IF(OR(PLANILLA!AJ4193="SI",PLANILLA!AK4193="SI"),"DESPLAZAMIENTO_FORZADO","")</f>
        <v/>
      </c>
      <c r="CR4190" t="str">
        <f>CONCATENATE("COMUNIDAD_",PLANILLA!S4193)</f>
        <v>COMUNIDAD_</v>
      </c>
      <c r="CS4190" t="str">
        <f>CONCATENATE(PLANILLA!S4193,"_",PLANILLA!T4193)</f>
        <v>_</v>
      </c>
      <c r="ES4190" s="42" t="str">
        <f>IF(AND(PLANILLA!AM4193="",PLANILLA!AN4193=""),"",CONCATENATE(PLANILLA!AM4193,"-",PLANILLA!AN4193))</f>
        <v/>
      </c>
    </row>
    <row r="4191" spans="2:149" x14ac:dyDescent="0.25">
      <c r="B4191" t="str">
        <f>IF(OR(PLANILLA!AJ4194="SI",PLANILLA!AK4194="SI"),"TIEMPO","")</f>
        <v/>
      </c>
      <c r="C4191" t="str">
        <f>IF(OR(PLANILLA!AJ4194="SI",PLANILLA!AK4194="SI"),"DESPLAZAMIENTO_FORZADO","")</f>
        <v/>
      </c>
      <c r="CR4191" t="str">
        <f>CONCATENATE("COMUNIDAD_",PLANILLA!S4194)</f>
        <v>COMUNIDAD_</v>
      </c>
      <c r="CS4191" t="str">
        <f>CONCATENATE(PLANILLA!S4194,"_",PLANILLA!T4194)</f>
        <v>_</v>
      </c>
      <c r="ES4191" s="42" t="str">
        <f>IF(AND(PLANILLA!AM4194="",PLANILLA!AN4194=""),"",CONCATENATE(PLANILLA!AM4194,"-",PLANILLA!AN4194))</f>
        <v/>
      </c>
    </row>
    <row r="4192" spans="2:149" x14ac:dyDescent="0.25">
      <c r="B4192" t="str">
        <f>IF(OR(PLANILLA!AJ4195="SI",PLANILLA!AK4195="SI"),"TIEMPO","")</f>
        <v/>
      </c>
      <c r="C4192" t="str">
        <f>IF(OR(PLANILLA!AJ4195="SI",PLANILLA!AK4195="SI"),"DESPLAZAMIENTO_FORZADO","")</f>
        <v/>
      </c>
      <c r="CR4192" t="str">
        <f>CONCATENATE("COMUNIDAD_",PLANILLA!S4195)</f>
        <v>COMUNIDAD_</v>
      </c>
      <c r="CS4192" t="str">
        <f>CONCATENATE(PLANILLA!S4195,"_",PLANILLA!T4195)</f>
        <v>_</v>
      </c>
      <c r="ES4192" s="42" t="str">
        <f>IF(AND(PLANILLA!AM4195="",PLANILLA!AN4195=""),"",CONCATENATE(PLANILLA!AM4195,"-",PLANILLA!AN4195))</f>
        <v/>
      </c>
    </row>
    <row r="4193" spans="2:149" x14ac:dyDescent="0.25">
      <c r="B4193" t="str">
        <f>IF(OR(PLANILLA!AJ4196="SI",PLANILLA!AK4196="SI"),"TIEMPO","")</f>
        <v/>
      </c>
      <c r="C4193" t="str">
        <f>IF(OR(PLANILLA!AJ4196="SI",PLANILLA!AK4196="SI"),"DESPLAZAMIENTO_FORZADO","")</f>
        <v/>
      </c>
      <c r="CR4193" t="str">
        <f>CONCATENATE("COMUNIDAD_",PLANILLA!S4196)</f>
        <v>COMUNIDAD_</v>
      </c>
      <c r="CS4193" t="str">
        <f>CONCATENATE(PLANILLA!S4196,"_",PLANILLA!T4196)</f>
        <v>_</v>
      </c>
      <c r="ES4193" s="42" t="str">
        <f>IF(AND(PLANILLA!AM4196="",PLANILLA!AN4196=""),"",CONCATENATE(PLANILLA!AM4196,"-",PLANILLA!AN4196))</f>
        <v/>
      </c>
    </row>
    <row r="4194" spans="2:149" x14ac:dyDescent="0.25">
      <c r="B4194" t="str">
        <f>IF(OR(PLANILLA!AJ4197="SI",PLANILLA!AK4197="SI"),"TIEMPO","")</f>
        <v/>
      </c>
      <c r="C4194" t="str">
        <f>IF(OR(PLANILLA!AJ4197="SI",PLANILLA!AK4197="SI"),"DESPLAZAMIENTO_FORZADO","")</f>
        <v/>
      </c>
      <c r="CR4194" t="str">
        <f>CONCATENATE("COMUNIDAD_",PLANILLA!S4197)</f>
        <v>COMUNIDAD_</v>
      </c>
      <c r="CS4194" t="str">
        <f>CONCATENATE(PLANILLA!S4197,"_",PLANILLA!T4197)</f>
        <v>_</v>
      </c>
      <c r="ES4194" s="42" t="str">
        <f>IF(AND(PLANILLA!AM4197="",PLANILLA!AN4197=""),"",CONCATENATE(PLANILLA!AM4197,"-",PLANILLA!AN4197))</f>
        <v/>
      </c>
    </row>
    <row r="4195" spans="2:149" x14ac:dyDescent="0.25">
      <c r="B4195" t="str">
        <f>IF(OR(PLANILLA!AJ4198="SI",PLANILLA!AK4198="SI"),"TIEMPO","")</f>
        <v/>
      </c>
      <c r="C4195" t="str">
        <f>IF(OR(PLANILLA!AJ4198="SI",PLANILLA!AK4198="SI"),"DESPLAZAMIENTO_FORZADO","")</f>
        <v/>
      </c>
      <c r="CR4195" t="str">
        <f>CONCATENATE("COMUNIDAD_",PLANILLA!S4198)</f>
        <v>COMUNIDAD_</v>
      </c>
      <c r="CS4195" t="str">
        <f>CONCATENATE(PLANILLA!S4198,"_",PLANILLA!T4198)</f>
        <v>_</v>
      </c>
      <c r="ES4195" s="42" t="str">
        <f>IF(AND(PLANILLA!AM4198="",PLANILLA!AN4198=""),"",CONCATENATE(PLANILLA!AM4198,"-",PLANILLA!AN4198))</f>
        <v/>
      </c>
    </row>
    <row r="4196" spans="2:149" x14ac:dyDescent="0.25">
      <c r="B4196" t="str">
        <f>IF(OR(PLANILLA!AJ4199="SI",PLANILLA!AK4199="SI"),"TIEMPO","")</f>
        <v/>
      </c>
      <c r="C4196" t="str">
        <f>IF(OR(PLANILLA!AJ4199="SI",PLANILLA!AK4199="SI"),"DESPLAZAMIENTO_FORZADO","")</f>
        <v/>
      </c>
      <c r="CR4196" t="str">
        <f>CONCATENATE("COMUNIDAD_",PLANILLA!S4199)</f>
        <v>COMUNIDAD_</v>
      </c>
      <c r="CS4196" t="str">
        <f>CONCATENATE(PLANILLA!S4199,"_",PLANILLA!T4199)</f>
        <v>_</v>
      </c>
      <c r="ES4196" s="42" t="str">
        <f>IF(AND(PLANILLA!AM4199="",PLANILLA!AN4199=""),"",CONCATENATE(PLANILLA!AM4199,"-",PLANILLA!AN4199))</f>
        <v/>
      </c>
    </row>
    <row r="4197" spans="2:149" x14ac:dyDescent="0.25">
      <c r="B4197" t="str">
        <f>IF(OR(PLANILLA!AJ4200="SI",PLANILLA!AK4200="SI"),"TIEMPO","")</f>
        <v/>
      </c>
      <c r="C4197" t="str">
        <f>IF(OR(PLANILLA!AJ4200="SI",PLANILLA!AK4200="SI"),"DESPLAZAMIENTO_FORZADO","")</f>
        <v/>
      </c>
      <c r="CR4197" t="str">
        <f>CONCATENATE("COMUNIDAD_",PLANILLA!S4200)</f>
        <v>COMUNIDAD_</v>
      </c>
      <c r="CS4197" t="str">
        <f>CONCATENATE(PLANILLA!S4200,"_",PLANILLA!T4200)</f>
        <v>_</v>
      </c>
      <c r="ES4197" s="42" t="str">
        <f>IF(AND(PLANILLA!AM4200="",PLANILLA!AN4200=""),"",CONCATENATE(PLANILLA!AM4200,"-",PLANILLA!AN4200))</f>
        <v/>
      </c>
    </row>
    <row r="4198" spans="2:149" x14ac:dyDescent="0.25">
      <c r="B4198" t="str">
        <f>IF(OR(PLANILLA!AJ4201="SI",PLANILLA!AK4201="SI"),"TIEMPO","")</f>
        <v/>
      </c>
      <c r="C4198" t="str">
        <f>IF(OR(PLANILLA!AJ4201="SI",PLANILLA!AK4201="SI"),"DESPLAZAMIENTO_FORZADO","")</f>
        <v/>
      </c>
      <c r="CR4198" t="str">
        <f>CONCATENATE("COMUNIDAD_",PLANILLA!S4201)</f>
        <v>COMUNIDAD_</v>
      </c>
      <c r="CS4198" t="str">
        <f>CONCATENATE(PLANILLA!S4201,"_",PLANILLA!T4201)</f>
        <v>_</v>
      </c>
      <c r="ES4198" s="42" t="str">
        <f>IF(AND(PLANILLA!AM4201="",PLANILLA!AN4201=""),"",CONCATENATE(PLANILLA!AM4201,"-",PLANILLA!AN4201))</f>
        <v/>
      </c>
    </row>
    <row r="4199" spans="2:149" x14ac:dyDescent="0.25">
      <c r="B4199" t="str">
        <f>IF(OR(PLANILLA!AJ4202="SI",PLANILLA!AK4202="SI"),"TIEMPO","")</f>
        <v/>
      </c>
      <c r="C4199" t="str">
        <f>IF(OR(PLANILLA!AJ4202="SI",PLANILLA!AK4202="SI"),"DESPLAZAMIENTO_FORZADO","")</f>
        <v/>
      </c>
      <c r="CR4199" t="str">
        <f>CONCATENATE("COMUNIDAD_",PLANILLA!S4202)</f>
        <v>COMUNIDAD_</v>
      </c>
      <c r="CS4199" t="str">
        <f>CONCATENATE(PLANILLA!S4202,"_",PLANILLA!T4202)</f>
        <v>_</v>
      </c>
      <c r="ES4199" s="42" t="str">
        <f>IF(AND(PLANILLA!AM4202="",PLANILLA!AN4202=""),"",CONCATENATE(PLANILLA!AM4202,"-",PLANILLA!AN4202))</f>
        <v/>
      </c>
    </row>
    <row r="4200" spans="2:149" x14ac:dyDescent="0.25">
      <c r="B4200" t="str">
        <f>IF(OR(PLANILLA!AJ4203="SI",PLANILLA!AK4203="SI"),"TIEMPO","")</f>
        <v/>
      </c>
      <c r="C4200" t="str">
        <f>IF(OR(PLANILLA!AJ4203="SI",PLANILLA!AK4203="SI"),"DESPLAZAMIENTO_FORZADO","")</f>
        <v/>
      </c>
      <c r="CR4200" t="str">
        <f>CONCATENATE("COMUNIDAD_",PLANILLA!S4203)</f>
        <v>COMUNIDAD_</v>
      </c>
      <c r="CS4200" t="str">
        <f>CONCATENATE(PLANILLA!S4203,"_",PLANILLA!T4203)</f>
        <v>_</v>
      </c>
      <c r="ES4200" s="42" t="str">
        <f>IF(AND(PLANILLA!AM4203="",PLANILLA!AN4203=""),"",CONCATENATE(PLANILLA!AM4203,"-",PLANILLA!AN4203))</f>
        <v/>
      </c>
    </row>
    <row r="4201" spans="2:149" x14ac:dyDescent="0.25">
      <c r="B4201" t="str">
        <f>IF(OR(PLANILLA!AJ4204="SI",PLANILLA!AK4204="SI"),"TIEMPO","")</f>
        <v/>
      </c>
      <c r="C4201" t="str">
        <f>IF(OR(PLANILLA!AJ4204="SI",PLANILLA!AK4204="SI"),"DESPLAZAMIENTO_FORZADO","")</f>
        <v/>
      </c>
      <c r="CR4201" t="str">
        <f>CONCATENATE("COMUNIDAD_",PLANILLA!S4204)</f>
        <v>COMUNIDAD_</v>
      </c>
      <c r="CS4201" t="str">
        <f>CONCATENATE(PLANILLA!S4204,"_",PLANILLA!T4204)</f>
        <v>_</v>
      </c>
      <c r="ES4201" s="42" t="str">
        <f>IF(AND(PLANILLA!AM4204="",PLANILLA!AN4204=""),"",CONCATENATE(PLANILLA!AM4204,"-",PLANILLA!AN4204))</f>
        <v/>
      </c>
    </row>
    <row r="4202" spans="2:149" x14ac:dyDescent="0.25">
      <c r="B4202" t="str">
        <f>IF(OR(PLANILLA!AJ4205="SI",PLANILLA!AK4205="SI"),"TIEMPO","")</f>
        <v/>
      </c>
      <c r="C4202" t="str">
        <f>IF(OR(PLANILLA!AJ4205="SI",PLANILLA!AK4205="SI"),"DESPLAZAMIENTO_FORZADO","")</f>
        <v/>
      </c>
      <c r="CR4202" t="str">
        <f>CONCATENATE("COMUNIDAD_",PLANILLA!S4205)</f>
        <v>COMUNIDAD_</v>
      </c>
      <c r="CS4202" t="str">
        <f>CONCATENATE(PLANILLA!S4205,"_",PLANILLA!T4205)</f>
        <v>_</v>
      </c>
      <c r="ES4202" s="42" t="str">
        <f>IF(AND(PLANILLA!AM4205="",PLANILLA!AN4205=""),"",CONCATENATE(PLANILLA!AM4205,"-",PLANILLA!AN4205))</f>
        <v/>
      </c>
    </row>
    <row r="4203" spans="2:149" x14ac:dyDescent="0.25">
      <c r="B4203" t="str">
        <f>IF(OR(PLANILLA!AJ4206="SI",PLANILLA!AK4206="SI"),"TIEMPO","")</f>
        <v/>
      </c>
      <c r="C4203" t="str">
        <f>IF(OR(PLANILLA!AJ4206="SI",PLANILLA!AK4206="SI"),"DESPLAZAMIENTO_FORZADO","")</f>
        <v/>
      </c>
      <c r="CR4203" t="str">
        <f>CONCATENATE("COMUNIDAD_",PLANILLA!S4206)</f>
        <v>COMUNIDAD_</v>
      </c>
      <c r="CS4203" t="str">
        <f>CONCATENATE(PLANILLA!S4206,"_",PLANILLA!T4206)</f>
        <v>_</v>
      </c>
      <c r="ES4203" s="42" t="str">
        <f>IF(AND(PLANILLA!AM4206="",PLANILLA!AN4206=""),"",CONCATENATE(PLANILLA!AM4206,"-",PLANILLA!AN4206))</f>
        <v/>
      </c>
    </row>
    <row r="4204" spans="2:149" x14ac:dyDescent="0.25">
      <c r="B4204" t="str">
        <f>IF(OR(PLANILLA!AJ4207="SI",PLANILLA!AK4207="SI"),"TIEMPO","")</f>
        <v/>
      </c>
      <c r="C4204" t="str">
        <f>IF(OR(PLANILLA!AJ4207="SI",PLANILLA!AK4207="SI"),"DESPLAZAMIENTO_FORZADO","")</f>
        <v/>
      </c>
      <c r="CR4204" t="str">
        <f>CONCATENATE("COMUNIDAD_",PLANILLA!S4207)</f>
        <v>COMUNIDAD_</v>
      </c>
      <c r="CS4204" t="str">
        <f>CONCATENATE(PLANILLA!S4207,"_",PLANILLA!T4207)</f>
        <v>_</v>
      </c>
      <c r="ES4204" s="42" t="str">
        <f>IF(AND(PLANILLA!AM4207="",PLANILLA!AN4207=""),"",CONCATENATE(PLANILLA!AM4207,"-",PLANILLA!AN4207))</f>
        <v/>
      </c>
    </row>
    <row r="4205" spans="2:149" x14ac:dyDescent="0.25">
      <c r="B4205" t="str">
        <f>IF(OR(PLANILLA!AJ4208="SI",PLANILLA!AK4208="SI"),"TIEMPO","")</f>
        <v/>
      </c>
      <c r="C4205" t="str">
        <f>IF(OR(PLANILLA!AJ4208="SI",PLANILLA!AK4208="SI"),"DESPLAZAMIENTO_FORZADO","")</f>
        <v/>
      </c>
      <c r="CR4205" t="str">
        <f>CONCATENATE("COMUNIDAD_",PLANILLA!S4208)</f>
        <v>COMUNIDAD_</v>
      </c>
      <c r="CS4205" t="str">
        <f>CONCATENATE(PLANILLA!S4208,"_",PLANILLA!T4208)</f>
        <v>_</v>
      </c>
      <c r="ES4205" s="42" t="str">
        <f>IF(AND(PLANILLA!AM4208="",PLANILLA!AN4208=""),"",CONCATENATE(PLANILLA!AM4208,"-",PLANILLA!AN4208))</f>
        <v/>
      </c>
    </row>
    <row r="4206" spans="2:149" x14ac:dyDescent="0.25">
      <c r="B4206" t="str">
        <f>IF(OR(PLANILLA!AJ4209="SI",PLANILLA!AK4209="SI"),"TIEMPO","")</f>
        <v/>
      </c>
      <c r="C4206" t="str">
        <f>IF(OR(PLANILLA!AJ4209="SI",PLANILLA!AK4209="SI"),"DESPLAZAMIENTO_FORZADO","")</f>
        <v/>
      </c>
      <c r="CR4206" t="str">
        <f>CONCATENATE("COMUNIDAD_",PLANILLA!S4209)</f>
        <v>COMUNIDAD_</v>
      </c>
      <c r="CS4206" t="str">
        <f>CONCATENATE(PLANILLA!S4209,"_",PLANILLA!T4209)</f>
        <v>_</v>
      </c>
      <c r="ES4206" s="42" t="str">
        <f>IF(AND(PLANILLA!AM4209="",PLANILLA!AN4209=""),"",CONCATENATE(PLANILLA!AM4209,"-",PLANILLA!AN4209))</f>
        <v/>
      </c>
    </row>
    <row r="4207" spans="2:149" x14ac:dyDescent="0.25">
      <c r="B4207" t="str">
        <f>IF(OR(PLANILLA!AJ4210="SI",PLANILLA!AK4210="SI"),"TIEMPO","")</f>
        <v/>
      </c>
      <c r="C4207" t="str">
        <f>IF(OR(PLANILLA!AJ4210="SI",PLANILLA!AK4210="SI"),"DESPLAZAMIENTO_FORZADO","")</f>
        <v/>
      </c>
      <c r="CR4207" t="str">
        <f>CONCATENATE("COMUNIDAD_",PLANILLA!S4210)</f>
        <v>COMUNIDAD_</v>
      </c>
      <c r="CS4207" t="str">
        <f>CONCATENATE(PLANILLA!S4210,"_",PLANILLA!T4210)</f>
        <v>_</v>
      </c>
      <c r="ES4207" s="42" t="str">
        <f>IF(AND(PLANILLA!AM4210="",PLANILLA!AN4210=""),"",CONCATENATE(PLANILLA!AM4210,"-",PLANILLA!AN4210))</f>
        <v/>
      </c>
    </row>
    <row r="4208" spans="2:149" x14ac:dyDescent="0.25">
      <c r="B4208" t="str">
        <f>IF(OR(PLANILLA!AJ4211="SI",PLANILLA!AK4211="SI"),"TIEMPO","")</f>
        <v/>
      </c>
      <c r="C4208" t="str">
        <f>IF(OR(PLANILLA!AJ4211="SI",PLANILLA!AK4211="SI"),"DESPLAZAMIENTO_FORZADO","")</f>
        <v/>
      </c>
      <c r="CR4208" t="str">
        <f>CONCATENATE("COMUNIDAD_",PLANILLA!S4211)</f>
        <v>COMUNIDAD_</v>
      </c>
      <c r="CS4208" t="str">
        <f>CONCATENATE(PLANILLA!S4211,"_",PLANILLA!T4211)</f>
        <v>_</v>
      </c>
      <c r="ES4208" s="42" t="str">
        <f>IF(AND(PLANILLA!AM4211="",PLANILLA!AN4211=""),"",CONCATENATE(PLANILLA!AM4211,"-",PLANILLA!AN4211))</f>
        <v/>
      </c>
    </row>
    <row r="4209" spans="2:149" x14ac:dyDescent="0.25">
      <c r="B4209" t="str">
        <f>IF(OR(PLANILLA!AJ4212="SI",PLANILLA!AK4212="SI"),"TIEMPO","")</f>
        <v/>
      </c>
      <c r="C4209" t="str">
        <f>IF(OR(PLANILLA!AJ4212="SI",PLANILLA!AK4212="SI"),"DESPLAZAMIENTO_FORZADO","")</f>
        <v/>
      </c>
      <c r="CR4209" t="str">
        <f>CONCATENATE("COMUNIDAD_",PLANILLA!S4212)</f>
        <v>COMUNIDAD_</v>
      </c>
      <c r="CS4209" t="str">
        <f>CONCATENATE(PLANILLA!S4212,"_",PLANILLA!T4212)</f>
        <v>_</v>
      </c>
      <c r="ES4209" s="42" t="str">
        <f>IF(AND(PLANILLA!AM4212="",PLANILLA!AN4212=""),"",CONCATENATE(PLANILLA!AM4212,"-",PLANILLA!AN4212))</f>
        <v/>
      </c>
    </row>
    <row r="4210" spans="2:149" x14ac:dyDescent="0.25">
      <c r="B4210" t="str">
        <f>IF(OR(PLANILLA!AJ4213="SI",PLANILLA!AK4213="SI"),"TIEMPO","")</f>
        <v/>
      </c>
      <c r="C4210" t="str">
        <f>IF(OR(PLANILLA!AJ4213="SI",PLANILLA!AK4213="SI"),"DESPLAZAMIENTO_FORZADO","")</f>
        <v/>
      </c>
      <c r="CR4210" t="str">
        <f>CONCATENATE("COMUNIDAD_",PLANILLA!S4213)</f>
        <v>COMUNIDAD_</v>
      </c>
      <c r="CS4210" t="str">
        <f>CONCATENATE(PLANILLA!S4213,"_",PLANILLA!T4213)</f>
        <v>_</v>
      </c>
      <c r="ES4210" s="42" t="str">
        <f>IF(AND(PLANILLA!AM4213="",PLANILLA!AN4213=""),"",CONCATENATE(PLANILLA!AM4213,"-",PLANILLA!AN4213))</f>
        <v/>
      </c>
    </row>
    <row r="4211" spans="2:149" x14ac:dyDescent="0.25">
      <c r="B4211" t="str">
        <f>IF(OR(PLANILLA!AJ4214="SI",PLANILLA!AK4214="SI"),"TIEMPO","")</f>
        <v/>
      </c>
      <c r="C4211" t="str">
        <f>IF(OR(PLANILLA!AJ4214="SI",PLANILLA!AK4214="SI"),"DESPLAZAMIENTO_FORZADO","")</f>
        <v/>
      </c>
      <c r="CR4211" t="str">
        <f>CONCATENATE("COMUNIDAD_",PLANILLA!S4214)</f>
        <v>COMUNIDAD_</v>
      </c>
      <c r="CS4211" t="str">
        <f>CONCATENATE(PLANILLA!S4214,"_",PLANILLA!T4214)</f>
        <v>_</v>
      </c>
      <c r="ES4211" s="42" t="str">
        <f>IF(AND(PLANILLA!AM4214="",PLANILLA!AN4214=""),"",CONCATENATE(PLANILLA!AM4214,"-",PLANILLA!AN4214))</f>
        <v/>
      </c>
    </row>
    <row r="4212" spans="2:149" x14ac:dyDescent="0.25">
      <c r="B4212" t="str">
        <f>IF(OR(PLANILLA!AJ4215="SI",PLANILLA!AK4215="SI"),"TIEMPO","")</f>
        <v/>
      </c>
      <c r="C4212" t="str">
        <f>IF(OR(PLANILLA!AJ4215="SI",PLANILLA!AK4215="SI"),"DESPLAZAMIENTO_FORZADO","")</f>
        <v/>
      </c>
      <c r="CR4212" t="str">
        <f>CONCATENATE("COMUNIDAD_",PLANILLA!S4215)</f>
        <v>COMUNIDAD_</v>
      </c>
      <c r="CS4212" t="str">
        <f>CONCATENATE(PLANILLA!S4215,"_",PLANILLA!T4215)</f>
        <v>_</v>
      </c>
      <c r="ES4212" s="42" t="str">
        <f>IF(AND(PLANILLA!AM4215="",PLANILLA!AN4215=""),"",CONCATENATE(PLANILLA!AM4215,"-",PLANILLA!AN4215))</f>
        <v/>
      </c>
    </row>
    <row r="4213" spans="2:149" x14ac:dyDescent="0.25">
      <c r="B4213" t="str">
        <f>IF(OR(PLANILLA!AJ4216="SI",PLANILLA!AK4216="SI"),"TIEMPO","")</f>
        <v/>
      </c>
      <c r="C4213" t="str">
        <f>IF(OR(PLANILLA!AJ4216="SI",PLANILLA!AK4216="SI"),"DESPLAZAMIENTO_FORZADO","")</f>
        <v/>
      </c>
      <c r="CR4213" t="str">
        <f>CONCATENATE("COMUNIDAD_",PLANILLA!S4216)</f>
        <v>COMUNIDAD_</v>
      </c>
      <c r="CS4213" t="str">
        <f>CONCATENATE(PLANILLA!S4216,"_",PLANILLA!T4216)</f>
        <v>_</v>
      </c>
      <c r="ES4213" s="42" t="str">
        <f>IF(AND(PLANILLA!AM4216="",PLANILLA!AN4216=""),"",CONCATENATE(PLANILLA!AM4216,"-",PLANILLA!AN4216))</f>
        <v/>
      </c>
    </row>
    <row r="4214" spans="2:149" x14ac:dyDescent="0.25">
      <c r="B4214" t="str">
        <f>IF(OR(PLANILLA!AJ4217="SI",PLANILLA!AK4217="SI"),"TIEMPO","")</f>
        <v/>
      </c>
      <c r="C4214" t="str">
        <f>IF(OR(PLANILLA!AJ4217="SI",PLANILLA!AK4217="SI"),"DESPLAZAMIENTO_FORZADO","")</f>
        <v/>
      </c>
      <c r="CR4214" t="str">
        <f>CONCATENATE("COMUNIDAD_",PLANILLA!S4217)</f>
        <v>COMUNIDAD_</v>
      </c>
      <c r="CS4214" t="str">
        <f>CONCATENATE(PLANILLA!S4217,"_",PLANILLA!T4217)</f>
        <v>_</v>
      </c>
      <c r="ES4214" s="42" t="str">
        <f>IF(AND(PLANILLA!AM4217="",PLANILLA!AN4217=""),"",CONCATENATE(PLANILLA!AM4217,"-",PLANILLA!AN4217))</f>
        <v/>
      </c>
    </row>
    <row r="4215" spans="2:149" x14ac:dyDescent="0.25">
      <c r="B4215" t="str">
        <f>IF(OR(PLANILLA!AJ4218="SI",PLANILLA!AK4218="SI"),"TIEMPO","")</f>
        <v/>
      </c>
      <c r="C4215" t="str">
        <f>IF(OR(PLANILLA!AJ4218="SI",PLANILLA!AK4218="SI"),"DESPLAZAMIENTO_FORZADO","")</f>
        <v/>
      </c>
      <c r="CR4215" t="str">
        <f>CONCATENATE("COMUNIDAD_",PLANILLA!S4218)</f>
        <v>COMUNIDAD_</v>
      </c>
      <c r="CS4215" t="str">
        <f>CONCATENATE(PLANILLA!S4218,"_",PLANILLA!T4218)</f>
        <v>_</v>
      </c>
      <c r="ES4215" s="42" t="str">
        <f>IF(AND(PLANILLA!AM4218="",PLANILLA!AN4218=""),"",CONCATENATE(PLANILLA!AM4218,"-",PLANILLA!AN4218))</f>
        <v/>
      </c>
    </row>
    <row r="4216" spans="2:149" x14ac:dyDescent="0.25">
      <c r="B4216" t="str">
        <f>IF(OR(PLANILLA!AJ4219="SI",PLANILLA!AK4219="SI"),"TIEMPO","")</f>
        <v/>
      </c>
      <c r="C4216" t="str">
        <f>IF(OR(PLANILLA!AJ4219="SI",PLANILLA!AK4219="SI"),"DESPLAZAMIENTO_FORZADO","")</f>
        <v/>
      </c>
      <c r="CR4216" t="str">
        <f>CONCATENATE("COMUNIDAD_",PLANILLA!S4219)</f>
        <v>COMUNIDAD_</v>
      </c>
      <c r="CS4216" t="str">
        <f>CONCATENATE(PLANILLA!S4219,"_",PLANILLA!T4219)</f>
        <v>_</v>
      </c>
      <c r="ES4216" s="42" t="str">
        <f>IF(AND(PLANILLA!AM4219="",PLANILLA!AN4219=""),"",CONCATENATE(PLANILLA!AM4219,"-",PLANILLA!AN4219))</f>
        <v/>
      </c>
    </row>
    <row r="4217" spans="2:149" x14ac:dyDescent="0.25">
      <c r="B4217" t="str">
        <f>IF(OR(PLANILLA!AJ4220="SI",PLANILLA!AK4220="SI"),"TIEMPO","")</f>
        <v/>
      </c>
      <c r="C4217" t="str">
        <f>IF(OR(PLANILLA!AJ4220="SI",PLANILLA!AK4220="SI"),"DESPLAZAMIENTO_FORZADO","")</f>
        <v/>
      </c>
      <c r="CR4217" t="str">
        <f>CONCATENATE("COMUNIDAD_",PLANILLA!S4220)</f>
        <v>COMUNIDAD_</v>
      </c>
      <c r="CS4217" t="str">
        <f>CONCATENATE(PLANILLA!S4220,"_",PLANILLA!T4220)</f>
        <v>_</v>
      </c>
      <c r="ES4217" s="42" t="str">
        <f>IF(AND(PLANILLA!AM4220="",PLANILLA!AN4220=""),"",CONCATENATE(PLANILLA!AM4220,"-",PLANILLA!AN4220))</f>
        <v/>
      </c>
    </row>
    <row r="4218" spans="2:149" x14ac:dyDescent="0.25">
      <c r="B4218" t="str">
        <f>IF(OR(PLANILLA!AJ4221="SI",PLANILLA!AK4221="SI"),"TIEMPO","")</f>
        <v/>
      </c>
      <c r="C4218" t="str">
        <f>IF(OR(PLANILLA!AJ4221="SI",PLANILLA!AK4221="SI"),"DESPLAZAMIENTO_FORZADO","")</f>
        <v/>
      </c>
      <c r="CR4218" t="str">
        <f>CONCATENATE("COMUNIDAD_",PLANILLA!S4221)</f>
        <v>COMUNIDAD_</v>
      </c>
      <c r="CS4218" t="str">
        <f>CONCATENATE(PLANILLA!S4221,"_",PLANILLA!T4221)</f>
        <v>_</v>
      </c>
      <c r="ES4218" s="42" t="str">
        <f>IF(AND(PLANILLA!AM4221="",PLANILLA!AN4221=""),"",CONCATENATE(PLANILLA!AM4221,"-",PLANILLA!AN4221))</f>
        <v/>
      </c>
    </row>
    <row r="4219" spans="2:149" x14ac:dyDescent="0.25">
      <c r="B4219" t="str">
        <f>IF(OR(PLANILLA!AJ4222="SI",PLANILLA!AK4222="SI"),"TIEMPO","")</f>
        <v/>
      </c>
      <c r="C4219" t="str">
        <f>IF(OR(PLANILLA!AJ4222="SI",PLANILLA!AK4222="SI"),"DESPLAZAMIENTO_FORZADO","")</f>
        <v/>
      </c>
      <c r="CR4219" t="str">
        <f>CONCATENATE("COMUNIDAD_",PLANILLA!S4222)</f>
        <v>COMUNIDAD_</v>
      </c>
      <c r="CS4219" t="str">
        <f>CONCATENATE(PLANILLA!S4222,"_",PLANILLA!T4222)</f>
        <v>_</v>
      </c>
      <c r="ES4219" s="42" t="str">
        <f>IF(AND(PLANILLA!AM4222="",PLANILLA!AN4222=""),"",CONCATENATE(PLANILLA!AM4222,"-",PLANILLA!AN4222))</f>
        <v/>
      </c>
    </row>
    <row r="4220" spans="2:149" x14ac:dyDescent="0.25">
      <c r="B4220" t="str">
        <f>IF(OR(PLANILLA!AJ4223="SI",PLANILLA!AK4223="SI"),"TIEMPO","")</f>
        <v/>
      </c>
      <c r="C4220" t="str">
        <f>IF(OR(PLANILLA!AJ4223="SI",PLANILLA!AK4223="SI"),"DESPLAZAMIENTO_FORZADO","")</f>
        <v/>
      </c>
      <c r="CR4220" t="str">
        <f>CONCATENATE("COMUNIDAD_",PLANILLA!S4223)</f>
        <v>COMUNIDAD_</v>
      </c>
      <c r="CS4220" t="str">
        <f>CONCATENATE(PLANILLA!S4223,"_",PLANILLA!T4223)</f>
        <v>_</v>
      </c>
      <c r="ES4220" s="42" t="str">
        <f>IF(AND(PLANILLA!AM4223="",PLANILLA!AN4223=""),"",CONCATENATE(PLANILLA!AM4223,"-",PLANILLA!AN4223))</f>
        <v/>
      </c>
    </row>
    <row r="4221" spans="2:149" x14ac:dyDescent="0.25">
      <c r="B4221" t="str">
        <f>IF(OR(PLANILLA!AJ4224="SI",PLANILLA!AK4224="SI"),"TIEMPO","")</f>
        <v/>
      </c>
      <c r="C4221" t="str">
        <f>IF(OR(PLANILLA!AJ4224="SI",PLANILLA!AK4224="SI"),"DESPLAZAMIENTO_FORZADO","")</f>
        <v/>
      </c>
      <c r="CR4221" t="str">
        <f>CONCATENATE("COMUNIDAD_",PLANILLA!S4224)</f>
        <v>COMUNIDAD_</v>
      </c>
      <c r="CS4221" t="str">
        <f>CONCATENATE(PLANILLA!S4224,"_",PLANILLA!T4224)</f>
        <v>_</v>
      </c>
      <c r="ES4221" s="42" t="str">
        <f>IF(AND(PLANILLA!AM4224="",PLANILLA!AN4224=""),"",CONCATENATE(PLANILLA!AM4224,"-",PLANILLA!AN4224))</f>
        <v/>
      </c>
    </row>
    <row r="4222" spans="2:149" x14ac:dyDescent="0.25">
      <c r="B4222" t="str">
        <f>IF(OR(PLANILLA!AJ4225="SI",PLANILLA!AK4225="SI"),"TIEMPO","")</f>
        <v/>
      </c>
      <c r="C4222" t="str">
        <f>IF(OR(PLANILLA!AJ4225="SI",PLANILLA!AK4225="SI"),"DESPLAZAMIENTO_FORZADO","")</f>
        <v/>
      </c>
      <c r="CR4222" t="str">
        <f>CONCATENATE("COMUNIDAD_",PLANILLA!S4225)</f>
        <v>COMUNIDAD_</v>
      </c>
      <c r="CS4222" t="str">
        <f>CONCATENATE(PLANILLA!S4225,"_",PLANILLA!T4225)</f>
        <v>_</v>
      </c>
      <c r="ES4222" s="42" t="str">
        <f>IF(AND(PLANILLA!AM4225="",PLANILLA!AN4225=""),"",CONCATENATE(PLANILLA!AM4225,"-",PLANILLA!AN4225))</f>
        <v/>
      </c>
    </row>
    <row r="4223" spans="2:149" x14ac:dyDescent="0.25">
      <c r="B4223" t="str">
        <f>IF(OR(PLANILLA!AJ4226="SI",PLANILLA!AK4226="SI"),"TIEMPO","")</f>
        <v/>
      </c>
      <c r="C4223" t="str">
        <f>IF(OR(PLANILLA!AJ4226="SI",PLANILLA!AK4226="SI"),"DESPLAZAMIENTO_FORZADO","")</f>
        <v/>
      </c>
      <c r="CR4223" t="str">
        <f>CONCATENATE("COMUNIDAD_",PLANILLA!S4226)</f>
        <v>COMUNIDAD_</v>
      </c>
      <c r="CS4223" t="str">
        <f>CONCATENATE(PLANILLA!S4226,"_",PLANILLA!T4226)</f>
        <v>_</v>
      </c>
      <c r="ES4223" s="42" t="str">
        <f>IF(AND(PLANILLA!AM4226="",PLANILLA!AN4226=""),"",CONCATENATE(PLANILLA!AM4226,"-",PLANILLA!AN4226))</f>
        <v/>
      </c>
    </row>
    <row r="4224" spans="2:149" x14ac:dyDescent="0.25">
      <c r="B4224" t="str">
        <f>IF(OR(PLANILLA!AJ4227="SI",PLANILLA!AK4227="SI"),"TIEMPO","")</f>
        <v/>
      </c>
      <c r="C4224" t="str">
        <f>IF(OR(PLANILLA!AJ4227="SI",PLANILLA!AK4227="SI"),"DESPLAZAMIENTO_FORZADO","")</f>
        <v/>
      </c>
      <c r="CR4224" t="str">
        <f>CONCATENATE("COMUNIDAD_",PLANILLA!S4227)</f>
        <v>COMUNIDAD_</v>
      </c>
      <c r="CS4224" t="str">
        <f>CONCATENATE(PLANILLA!S4227,"_",PLANILLA!T4227)</f>
        <v>_</v>
      </c>
      <c r="ES4224" s="42" t="str">
        <f>IF(AND(PLANILLA!AM4227="",PLANILLA!AN4227=""),"",CONCATENATE(PLANILLA!AM4227,"-",PLANILLA!AN4227))</f>
        <v/>
      </c>
    </row>
    <row r="4225" spans="2:149" x14ac:dyDescent="0.25">
      <c r="B4225" t="str">
        <f>IF(OR(PLANILLA!AJ4228="SI",PLANILLA!AK4228="SI"),"TIEMPO","")</f>
        <v/>
      </c>
      <c r="C4225" t="str">
        <f>IF(OR(PLANILLA!AJ4228="SI",PLANILLA!AK4228="SI"),"DESPLAZAMIENTO_FORZADO","")</f>
        <v/>
      </c>
      <c r="CR4225" t="str">
        <f>CONCATENATE("COMUNIDAD_",PLANILLA!S4228)</f>
        <v>COMUNIDAD_</v>
      </c>
      <c r="CS4225" t="str">
        <f>CONCATENATE(PLANILLA!S4228,"_",PLANILLA!T4228)</f>
        <v>_</v>
      </c>
      <c r="ES4225" s="42" t="str">
        <f>IF(AND(PLANILLA!AM4228="",PLANILLA!AN4228=""),"",CONCATENATE(PLANILLA!AM4228,"-",PLANILLA!AN4228))</f>
        <v/>
      </c>
    </row>
    <row r="4226" spans="2:149" x14ac:dyDescent="0.25">
      <c r="B4226" t="str">
        <f>IF(OR(PLANILLA!AJ4229="SI",PLANILLA!AK4229="SI"),"TIEMPO","")</f>
        <v/>
      </c>
      <c r="C4226" t="str">
        <f>IF(OR(PLANILLA!AJ4229="SI",PLANILLA!AK4229="SI"),"DESPLAZAMIENTO_FORZADO","")</f>
        <v/>
      </c>
      <c r="CR4226" t="str">
        <f>CONCATENATE("COMUNIDAD_",PLANILLA!S4229)</f>
        <v>COMUNIDAD_</v>
      </c>
      <c r="CS4226" t="str">
        <f>CONCATENATE(PLANILLA!S4229,"_",PLANILLA!T4229)</f>
        <v>_</v>
      </c>
      <c r="ES4226" s="42" t="str">
        <f>IF(AND(PLANILLA!AM4229="",PLANILLA!AN4229=""),"",CONCATENATE(PLANILLA!AM4229,"-",PLANILLA!AN4229))</f>
        <v/>
      </c>
    </row>
    <row r="4227" spans="2:149" x14ac:dyDescent="0.25">
      <c r="B4227" t="str">
        <f>IF(OR(PLANILLA!AJ4230="SI",PLANILLA!AK4230="SI"),"TIEMPO","")</f>
        <v/>
      </c>
      <c r="C4227" t="str">
        <f>IF(OR(PLANILLA!AJ4230="SI",PLANILLA!AK4230="SI"),"DESPLAZAMIENTO_FORZADO","")</f>
        <v/>
      </c>
      <c r="CR4227" t="str">
        <f>CONCATENATE("COMUNIDAD_",PLANILLA!S4230)</f>
        <v>COMUNIDAD_</v>
      </c>
      <c r="CS4227" t="str">
        <f>CONCATENATE(PLANILLA!S4230,"_",PLANILLA!T4230)</f>
        <v>_</v>
      </c>
      <c r="ES4227" s="42" t="str">
        <f>IF(AND(PLANILLA!AM4230="",PLANILLA!AN4230=""),"",CONCATENATE(PLANILLA!AM4230,"-",PLANILLA!AN4230))</f>
        <v/>
      </c>
    </row>
    <row r="4228" spans="2:149" x14ac:dyDescent="0.25">
      <c r="B4228" t="str">
        <f>IF(OR(PLANILLA!AJ4231="SI",PLANILLA!AK4231="SI"),"TIEMPO","")</f>
        <v/>
      </c>
      <c r="C4228" t="str">
        <f>IF(OR(PLANILLA!AJ4231="SI",PLANILLA!AK4231="SI"),"DESPLAZAMIENTO_FORZADO","")</f>
        <v/>
      </c>
      <c r="CR4228" t="str">
        <f>CONCATENATE("COMUNIDAD_",PLANILLA!S4231)</f>
        <v>COMUNIDAD_</v>
      </c>
      <c r="CS4228" t="str">
        <f>CONCATENATE(PLANILLA!S4231,"_",PLANILLA!T4231)</f>
        <v>_</v>
      </c>
      <c r="ES4228" s="42" t="str">
        <f>IF(AND(PLANILLA!AM4231="",PLANILLA!AN4231=""),"",CONCATENATE(PLANILLA!AM4231,"-",PLANILLA!AN4231))</f>
        <v/>
      </c>
    </row>
    <row r="4229" spans="2:149" x14ac:dyDescent="0.25">
      <c r="B4229" t="str">
        <f>IF(OR(PLANILLA!AJ4232="SI",PLANILLA!AK4232="SI"),"TIEMPO","")</f>
        <v/>
      </c>
      <c r="C4229" t="str">
        <f>IF(OR(PLANILLA!AJ4232="SI",PLANILLA!AK4232="SI"),"DESPLAZAMIENTO_FORZADO","")</f>
        <v/>
      </c>
      <c r="CR4229" t="str">
        <f>CONCATENATE("COMUNIDAD_",PLANILLA!S4232)</f>
        <v>COMUNIDAD_</v>
      </c>
      <c r="CS4229" t="str">
        <f>CONCATENATE(PLANILLA!S4232,"_",PLANILLA!T4232)</f>
        <v>_</v>
      </c>
      <c r="ES4229" s="42" t="str">
        <f>IF(AND(PLANILLA!AM4232="",PLANILLA!AN4232=""),"",CONCATENATE(PLANILLA!AM4232,"-",PLANILLA!AN4232))</f>
        <v/>
      </c>
    </row>
    <row r="4230" spans="2:149" x14ac:dyDescent="0.25">
      <c r="B4230" t="str">
        <f>IF(OR(PLANILLA!AJ4233="SI",PLANILLA!AK4233="SI"),"TIEMPO","")</f>
        <v/>
      </c>
      <c r="C4230" t="str">
        <f>IF(OR(PLANILLA!AJ4233="SI",PLANILLA!AK4233="SI"),"DESPLAZAMIENTO_FORZADO","")</f>
        <v/>
      </c>
      <c r="CR4230" t="str">
        <f>CONCATENATE("COMUNIDAD_",PLANILLA!S4233)</f>
        <v>COMUNIDAD_</v>
      </c>
      <c r="CS4230" t="str">
        <f>CONCATENATE(PLANILLA!S4233,"_",PLANILLA!T4233)</f>
        <v>_</v>
      </c>
      <c r="ES4230" s="42" t="str">
        <f>IF(AND(PLANILLA!AM4233="",PLANILLA!AN4233=""),"",CONCATENATE(PLANILLA!AM4233,"-",PLANILLA!AN4233))</f>
        <v/>
      </c>
    </row>
    <row r="4231" spans="2:149" x14ac:dyDescent="0.25">
      <c r="B4231" t="str">
        <f>IF(OR(PLANILLA!AJ4234="SI",PLANILLA!AK4234="SI"),"TIEMPO","")</f>
        <v/>
      </c>
      <c r="C4231" t="str">
        <f>IF(OR(PLANILLA!AJ4234="SI",PLANILLA!AK4234="SI"),"DESPLAZAMIENTO_FORZADO","")</f>
        <v/>
      </c>
      <c r="CR4231" t="str">
        <f>CONCATENATE("COMUNIDAD_",PLANILLA!S4234)</f>
        <v>COMUNIDAD_</v>
      </c>
      <c r="CS4231" t="str">
        <f>CONCATENATE(PLANILLA!S4234,"_",PLANILLA!T4234)</f>
        <v>_</v>
      </c>
      <c r="ES4231" s="42" t="str">
        <f>IF(AND(PLANILLA!AM4234="",PLANILLA!AN4234=""),"",CONCATENATE(PLANILLA!AM4234,"-",PLANILLA!AN4234))</f>
        <v/>
      </c>
    </row>
    <row r="4232" spans="2:149" x14ac:dyDescent="0.25">
      <c r="B4232" t="str">
        <f>IF(OR(PLANILLA!AJ4235="SI",PLANILLA!AK4235="SI"),"TIEMPO","")</f>
        <v/>
      </c>
      <c r="C4232" t="str">
        <f>IF(OR(PLANILLA!AJ4235="SI",PLANILLA!AK4235="SI"),"DESPLAZAMIENTO_FORZADO","")</f>
        <v/>
      </c>
      <c r="CR4232" t="str">
        <f>CONCATENATE("COMUNIDAD_",PLANILLA!S4235)</f>
        <v>COMUNIDAD_</v>
      </c>
      <c r="CS4232" t="str">
        <f>CONCATENATE(PLANILLA!S4235,"_",PLANILLA!T4235)</f>
        <v>_</v>
      </c>
      <c r="ES4232" s="42" t="str">
        <f>IF(AND(PLANILLA!AM4235="",PLANILLA!AN4235=""),"",CONCATENATE(PLANILLA!AM4235,"-",PLANILLA!AN4235))</f>
        <v/>
      </c>
    </row>
    <row r="4233" spans="2:149" x14ac:dyDescent="0.25">
      <c r="B4233" t="str">
        <f>IF(OR(PLANILLA!AJ4236="SI",PLANILLA!AK4236="SI"),"TIEMPO","")</f>
        <v/>
      </c>
      <c r="C4233" t="str">
        <f>IF(OR(PLANILLA!AJ4236="SI",PLANILLA!AK4236="SI"),"DESPLAZAMIENTO_FORZADO","")</f>
        <v/>
      </c>
      <c r="CR4233" t="str">
        <f>CONCATENATE("COMUNIDAD_",PLANILLA!S4236)</f>
        <v>COMUNIDAD_</v>
      </c>
      <c r="CS4233" t="str">
        <f>CONCATENATE(PLANILLA!S4236,"_",PLANILLA!T4236)</f>
        <v>_</v>
      </c>
      <c r="ES4233" s="42" t="str">
        <f>IF(AND(PLANILLA!AM4236="",PLANILLA!AN4236=""),"",CONCATENATE(PLANILLA!AM4236,"-",PLANILLA!AN4236))</f>
        <v/>
      </c>
    </row>
    <row r="4234" spans="2:149" x14ac:dyDescent="0.25">
      <c r="B4234" t="str">
        <f>IF(OR(PLANILLA!AJ4237="SI",PLANILLA!AK4237="SI"),"TIEMPO","")</f>
        <v/>
      </c>
      <c r="C4234" t="str">
        <f>IF(OR(PLANILLA!AJ4237="SI",PLANILLA!AK4237="SI"),"DESPLAZAMIENTO_FORZADO","")</f>
        <v/>
      </c>
      <c r="CR4234" t="str">
        <f>CONCATENATE("COMUNIDAD_",PLANILLA!S4237)</f>
        <v>COMUNIDAD_</v>
      </c>
      <c r="CS4234" t="str">
        <f>CONCATENATE(PLANILLA!S4237,"_",PLANILLA!T4237)</f>
        <v>_</v>
      </c>
      <c r="ES4234" s="42" t="str">
        <f>IF(AND(PLANILLA!AM4237="",PLANILLA!AN4237=""),"",CONCATENATE(PLANILLA!AM4237,"-",PLANILLA!AN4237))</f>
        <v/>
      </c>
    </row>
    <row r="4235" spans="2:149" x14ac:dyDescent="0.25">
      <c r="B4235" t="str">
        <f>IF(OR(PLANILLA!AJ4238="SI",PLANILLA!AK4238="SI"),"TIEMPO","")</f>
        <v/>
      </c>
      <c r="C4235" t="str">
        <f>IF(OR(PLANILLA!AJ4238="SI",PLANILLA!AK4238="SI"),"DESPLAZAMIENTO_FORZADO","")</f>
        <v/>
      </c>
      <c r="CR4235" t="str">
        <f>CONCATENATE("COMUNIDAD_",PLANILLA!S4238)</f>
        <v>COMUNIDAD_</v>
      </c>
      <c r="CS4235" t="str">
        <f>CONCATENATE(PLANILLA!S4238,"_",PLANILLA!T4238)</f>
        <v>_</v>
      </c>
      <c r="ES4235" s="42" t="str">
        <f>IF(AND(PLANILLA!AM4238="",PLANILLA!AN4238=""),"",CONCATENATE(PLANILLA!AM4238,"-",PLANILLA!AN4238))</f>
        <v/>
      </c>
    </row>
    <row r="4236" spans="2:149" x14ac:dyDescent="0.25">
      <c r="B4236" t="str">
        <f>IF(OR(PLANILLA!AJ4239="SI",PLANILLA!AK4239="SI"),"TIEMPO","")</f>
        <v/>
      </c>
      <c r="C4236" t="str">
        <f>IF(OR(PLANILLA!AJ4239="SI",PLANILLA!AK4239="SI"),"DESPLAZAMIENTO_FORZADO","")</f>
        <v/>
      </c>
      <c r="CR4236" t="str">
        <f>CONCATENATE("COMUNIDAD_",PLANILLA!S4239)</f>
        <v>COMUNIDAD_</v>
      </c>
      <c r="CS4236" t="str">
        <f>CONCATENATE(PLANILLA!S4239,"_",PLANILLA!T4239)</f>
        <v>_</v>
      </c>
      <c r="ES4236" s="42" t="str">
        <f>IF(AND(PLANILLA!AM4239="",PLANILLA!AN4239=""),"",CONCATENATE(PLANILLA!AM4239,"-",PLANILLA!AN4239))</f>
        <v/>
      </c>
    </row>
    <row r="4237" spans="2:149" x14ac:dyDescent="0.25">
      <c r="B4237" t="str">
        <f>IF(OR(PLANILLA!AJ4240="SI",PLANILLA!AK4240="SI"),"TIEMPO","")</f>
        <v/>
      </c>
      <c r="C4237" t="str">
        <f>IF(OR(PLANILLA!AJ4240="SI",PLANILLA!AK4240="SI"),"DESPLAZAMIENTO_FORZADO","")</f>
        <v/>
      </c>
      <c r="CR4237" t="str">
        <f>CONCATENATE("COMUNIDAD_",PLANILLA!S4240)</f>
        <v>COMUNIDAD_</v>
      </c>
      <c r="CS4237" t="str">
        <f>CONCATENATE(PLANILLA!S4240,"_",PLANILLA!T4240)</f>
        <v>_</v>
      </c>
      <c r="ES4237" s="42" t="str">
        <f>IF(AND(PLANILLA!AM4240="",PLANILLA!AN4240=""),"",CONCATENATE(PLANILLA!AM4240,"-",PLANILLA!AN4240))</f>
        <v/>
      </c>
    </row>
    <row r="4238" spans="2:149" x14ac:dyDescent="0.25">
      <c r="B4238" t="str">
        <f>IF(OR(PLANILLA!AJ4241="SI",PLANILLA!AK4241="SI"),"TIEMPO","")</f>
        <v/>
      </c>
      <c r="C4238" t="str">
        <f>IF(OR(PLANILLA!AJ4241="SI",PLANILLA!AK4241="SI"),"DESPLAZAMIENTO_FORZADO","")</f>
        <v/>
      </c>
      <c r="CR4238" t="str">
        <f>CONCATENATE("COMUNIDAD_",PLANILLA!S4241)</f>
        <v>COMUNIDAD_</v>
      </c>
      <c r="CS4238" t="str">
        <f>CONCATENATE(PLANILLA!S4241,"_",PLANILLA!T4241)</f>
        <v>_</v>
      </c>
      <c r="ES4238" s="42" t="str">
        <f>IF(AND(PLANILLA!AM4241="",PLANILLA!AN4241=""),"",CONCATENATE(PLANILLA!AM4241,"-",PLANILLA!AN4241))</f>
        <v/>
      </c>
    </row>
    <row r="4239" spans="2:149" x14ac:dyDescent="0.25">
      <c r="B4239" t="str">
        <f>IF(OR(PLANILLA!AJ4242="SI",PLANILLA!AK4242="SI"),"TIEMPO","")</f>
        <v/>
      </c>
      <c r="C4239" t="str">
        <f>IF(OR(PLANILLA!AJ4242="SI",PLANILLA!AK4242="SI"),"DESPLAZAMIENTO_FORZADO","")</f>
        <v/>
      </c>
      <c r="CR4239" t="str">
        <f>CONCATENATE("COMUNIDAD_",PLANILLA!S4242)</f>
        <v>COMUNIDAD_</v>
      </c>
      <c r="CS4239" t="str">
        <f>CONCATENATE(PLANILLA!S4242,"_",PLANILLA!T4242)</f>
        <v>_</v>
      </c>
      <c r="ES4239" s="42" t="str">
        <f>IF(AND(PLANILLA!AM4242="",PLANILLA!AN4242=""),"",CONCATENATE(PLANILLA!AM4242,"-",PLANILLA!AN4242))</f>
        <v/>
      </c>
    </row>
    <row r="4240" spans="2:149" x14ac:dyDescent="0.25">
      <c r="B4240" t="str">
        <f>IF(OR(PLANILLA!AJ4243="SI",PLANILLA!AK4243="SI"),"TIEMPO","")</f>
        <v/>
      </c>
      <c r="C4240" t="str">
        <f>IF(OR(PLANILLA!AJ4243="SI",PLANILLA!AK4243="SI"),"DESPLAZAMIENTO_FORZADO","")</f>
        <v/>
      </c>
      <c r="CR4240" t="str">
        <f>CONCATENATE("COMUNIDAD_",PLANILLA!S4243)</f>
        <v>COMUNIDAD_</v>
      </c>
      <c r="CS4240" t="str">
        <f>CONCATENATE(PLANILLA!S4243,"_",PLANILLA!T4243)</f>
        <v>_</v>
      </c>
      <c r="ES4240" s="42" t="str">
        <f>IF(AND(PLANILLA!AM4243="",PLANILLA!AN4243=""),"",CONCATENATE(PLANILLA!AM4243,"-",PLANILLA!AN4243))</f>
        <v/>
      </c>
    </row>
    <row r="4241" spans="2:149" x14ac:dyDescent="0.25">
      <c r="B4241" t="str">
        <f>IF(OR(PLANILLA!AJ4244="SI",PLANILLA!AK4244="SI"),"TIEMPO","")</f>
        <v/>
      </c>
      <c r="C4241" t="str">
        <f>IF(OR(PLANILLA!AJ4244="SI",PLANILLA!AK4244="SI"),"DESPLAZAMIENTO_FORZADO","")</f>
        <v/>
      </c>
      <c r="CR4241" t="str">
        <f>CONCATENATE("COMUNIDAD_",PLANILLA!S4244)</f>
        <v>COMUNIDAD_</v>
      </c>
      <c r="CS4241" t="str">
        <f>CONCATENATE(PLANILLA!S4244,"_",PLANILLA!T4244)</f>
        <v>_</v>
      </c>
      <c r="ES4241" s="42" t="str">
        <f>IF(AND(PLANILLA!AM4244="",PLANILLA!AN4244=""),"",CONCATENATE(PLANILLA!AM4244,"-",PLANILLA!AN4244))</f>
        <v/>
      </c>
    </row>
    <row r="4242" spans="2:149" x14ac:dyDescent="0.25">
      <c r="B4242" t="str">
        <f>IF(OR(PLANILLA!AJ4245="SI",PLANILLA!AK4245="SI"),"TIEMPO","")</f>
        <v/>
      </c>
      <c r="C4242" t="str">
        <f>IF(OR(PLANILLA!AJ4245="SI",PLANILLA!AK4245="SI"),"DESPLAZAMIENTO_FORZADO","")</f>
        <v/>
      </c>
      <c r="CR4242" t="str">
        <f>CONCATENATE("COMUNIDAD_",PLANILLA!S4245)</f>
        <v>COMUNIDAD_</v>
      </c>
      <c r="CS4242" t="str">
        <f>CONCATENATE(PLANILLA!S4245,"_",PLANILLA!T4245)</f>
        <v>_</v>
      </c>
      <c r="ES4242" s="42" t="str">
        <f>IF(AND(PLANILLA!AM4245="",PLANILLA!AN4245=""),"",CONCATENATE(PLANILLA!AM4245,"-",PLANILLA!AN4245))</f>
        <v/>
      </c>
    </row>
    <row r="4243" spans="2:149" x14ac:dyDescent="0.25">
      <c r="B4243" t="str">
        <f>IF(OR(PLANILLA!AJ4246="SI",PLANILLA!AK4246="SI"),"TIEMPO","")</f>
        <v/>
      </c>
      <c r="C4243" t="str">
        <f>IF(OR(PLANILLA!AJ4246="SI",PLANILLA!AK4246="SI"),"DESPLAZAMIENTO_FORZADO","")</f>
        <v/>
      </c>
      <c r="CR4243" t="str">
        <f>CONCATENATE("COMUNIDAD_",PLANILLA!S4246)</f>
        <v>COMUNIDAD_</v>
      </c>
      <c r="CS4243" t="str">
        <f>CONCATENATE(PLANILLA!S4246,"_",PLANILLA!T4246)</f>
        <v>_</v>
      </c>
      <c r="ES4243" s="42" t="str">
        <f>IF(AND(PLANILLA!AM4246="",PLANILLA!AN4246=""),"",CONCATENATE(PLANILLA!AM4246,"-",PLANILLA!AN4246))</f>
        <v/>
      </c>
    </row>
    <row r="4244" spans="2:149" x14ac:dyDescent="0.25">
      <c r="B4244" t="str">
        <f>IF(OR(PLANILLA!AJ4247="SI",PLANILLA!AK4247="SI"),"TIEMPO","")</f>
        <v/>
      </c>
      <c r="C4244" t="str">
        <f>IF(OR(PLANILLA!AJ4247="SI",PLANILLA!AK4247="SI"),"DESPLAZAMIENTO_FORZADO","")</f>
        <v/>
      </c>
      <c r="CR4244" t="str">
        <f>CONCATENATE("COMUNIDAD_",PLANILLA!S4247)</f>
        <v>COMUNIDAD_</v>
      </c>
      <c r="CS4244" t="str">
        <f>CONCATENATE(PLANILLA!S4247,"_",PLANILLA!T4247)</f>
        <v>_</v>
      </c>
      <c r="ES4244" s="42" t="str">
        <f>IF(AND(PLANILLA!AM4247="",PLANILLA!AN4247=""),"",CONCATENATE(PLANILLA!AM4247,"-",PLANILLA!AN4247))</f>
        <v/>
      </c>
    </row>
    <row r="4245" spans="2:149" x14ac:dyDescent="0.25">
      <c r="B4245" t="str">
        <f>IF(OR(PLANILLA!AJ4248="SI",PLANILLA!AK4248="SI"),"TIEMPO","")</f>
        <v/>
      </c>
      <c r="C4245" t="str">
        <f>IF(OR(PLANILLA!AJ4248="SI",PLANILLA!AK4248="SI"),"DESPLAZAMIENTO_FORZADO","")</f>
        <v/>
      </c>
      <c r="CR4245" t="str">
        <f>CONCATENATE("COMUNIDAD_",PLANILLA!S4248)</f>
        <v>COMUNIDAD_</v>
      </c>
      <c r="CS4245" t="str">
        <f>CONCATENATE(PLANILLA!S4248,"_",PLANILLA!T4248)</f>
        <v>_</v>
      </c>
      <c r="ES4245" s="42" t="str">
        <f>IF(AND(PLANILLA!AM4248="",PLANILLA!AN4248=""),"",CONCATENATE(PLANILLA!AM4248,"-",PLANILLA!AN4248))</f>
        <v/>
      </c>
    </row>
    <row r="4246" spans="2:149" x14ac:dyDescent="0.25">
      <c r="B4246" t="str">
        <f>IF(OR(PLANILLA!AJ4249="SI",PLANILLA!AK4249="SI"),"TIEMPO","")</f>
        <v/>
      </c>
      <c r="C4246" t="str">
        <f>IF(OR(PLANILLA!AJ4249="SI",PLANILLA!AK4249="SI"),"DESPLAZAMIENTO_FORZADO","")</f>
        <v/>
      </c>
      <c r="CR4246" t="str">
        <f>CONCATENATE("COMUNIDAD_",PLANILLA!S4249)</f>
        <v>COMUNIDAD_</v>
      </c>
      <c r="CS4246" t="str">
        <f>CONCATENATE(PLANILLA!S4249,"_",PLANILLA!T4249)</f>
        <v>_</v>
      </c>
      <c r="ES4246" s="42" t="str">
        <f>IF(AND(PLANILLA!AM4249="",PLANILLA!AN4249=""),"",CONCATENATE(PLANILLA!AM4249,"-",PLANILLA!AN4249))</f>
        <v/>
      </c>
    </row>
    <row r="4247" spans="2:149" x14ac:dyDescent="0.25">
      <c r="B4247" t="str">
        <f>IF(OR(PLANILLA!AJ4250="SI",PLANILLA!AK4250="SI"),"TIEMPO","")</f>
        <v/>
      </c>
      <c r="C4247" t="str">
        <f>IF(OR(PLANILLA!AJ4250="SI",PLANILLA!AK4250="SI"),"DESPLAZAMIENTO_FORZADO","")</f>
        <v/>
      </c>
      <c r="CR4247" t="str">
        <f>CONCATENATE("COMUNIDAD_",PLANILLA!S4250)</f>
        <v>COMUNIDAD_</v>
      </c>
      <c r="CS4247" t="str">
        <f>CONCATENATE(PLANILLA!S4250,"_",PLANILLA!T4250)</f>
        <v>_</v>
      </c>
      <c r="ES4247" s="42" t="str">
        <f>IF(AND(PLANILLA!AM4250="",PLANILLA!AN4250=""),"",CONCATENATE(PLANILLA!AM4250,"-",PLANILLA!AN4250))</f>
        <v/>
      </c>
    </row>
    <row r="4248" spans="2:149" x14ac:dyDescent="0.25">
      <c r="B4248" t="str">
        <f>IF(OR(PLANILLA!AJ4251="SI",PLANILLA!AK4251="SI"),"TIEMPO","")</f>
        <v/>
      </c>
      <c r="C4248" t="str">
        <f>IF(OR(PLANILLA!AJ4251="SI",PLANILLA!AK4251="SI"),"DESPLAZAMIENTO_FORZADO","")</f>
        <v/>
      </c>
      <c r="CR4248" t="str">
        <f>CONCATENATE("COMUNIDAD_",PLANILLA!S4251)</f>
        <v>COMUNIDAD_</v>
      </c>
      <c r="CS4248" t="str">
        <f>CONCATENATE(PLANILLA!S4251,"_",PLANILLA!T4251)</f>
        <v>_</v>
      </c>
      <c r="ES4248" s="42" t="str">
        <f>IF(AND(PLANILLA!AM4251="",PLANILLA!AN4251=""),"",CONCATENATE(PLANILLA!AM4251,"-",PLANILLA!AN4251))</f>
        <v/>
      </c>
    </row>
    <row r="4249" spans="2:149" x14ac:dyDescent="0.25">
      <c r="B4249" t="str">
        <f>IF(OR(PLANILLA!AJ4252="SI",PLANILLA!AK4252="SI"),"TIEMPO","")</f>
        <v/>
      </c>
      <c r="C4249" t="str">
        <f>IF(OR(PLANILLA!AJ4252="SI",PLANILLA!AK4252="SI"),"DESPLAZAMIENTO_FORZADO","")</f>
        <v/>
      </c>
      <c r="CR4249" t="str">
        <f>CONCATENATE("COMUNIDAD_",PLANILLA!S4252)</f>
        <v>COMUNIDAD_</v>
      </c>
      <c r="CS4249" t="str">
        <f>CONCATENATE(PLANILLA!S4252,"_",PLANILLA!T4252)</f>
        <v>_</v>
      </c>
      <c r="ES4249" s="42" t="str">
        <f>IF(AND(PLANILLA!AM4252="",PLANILLA!AN4252=""),"",CONCATENATE(PLANILLA!AM4252,"-",PLANILLA!AN4252))</f>
        <v/>
      </c>
    </row>
    <row r="4250" spans="2:149" x14ac:dyDescent="0.25">
      <c r="B4250" t="str">
        <f>IF(OR(PLANILLA!AJ4253="SI",PLANILLA!AK4253="SI"),"TIEMPO","")</f>
        <v/>
      </c>
      <c r="C4250" t="str">
        <f>IF(OR(PLANILLA!AJ4253="SI",PLANILLA!AK4253="SI"),"DESPLAZAMIENTO_FORZADO","")</f>
        <v/>
      </c>
      <c r="CR4250" t="str">
        <f>CONCATENATE("COMUNIDAD_",PLANILLA!S4253)</f>
        <v>COMUNIDAD_</v>
      </c>
      <c r="CS4250" t="str">
        <f>CONCATENATE(PLANILLA!S4253,"_",PLANILLA!T4253)</f>
        <v>_</v>
      </c>
      <c r="ES4250" s="42" t="str">
        <f>IF(AND(PLANILLA!AM4253="",PLANILLA!AN4253=""),"",CONCATENATE(PLANILLA!AM4253,"-",PLANILLA!AN4253))</f>
        <v/>
      </c>
    </row>
    <row r="4251" spans="2:149" x14ac:dyDescent="0.25">
      <c r="B4251" t="str">
        <f>IF(OR(PLANILLA!AJ4254="SI",PLANILLA!AK4254="SI"),"TIEMPO","")</f>
        <v/>
      </c>
      <c r="C4251" t="str">
        <f>IF(OR(PLANILLA!AJ4254="SI",PLANILLA!AK4254="SI"),"DESPLAZAMIENTO_FORZADO","")</f>
        <v/>
      </c>
      <c r="CR4251" t="str">
        <f>CONCATENATE("COMUNIDAD_",PLANILLA!S4254)</f>
        <v>COMUNIDAD_</v>
      </c>
      <c r="CS4251" t="str">
        <f>CONCATENATE(PLANILLA!S4254,"_",PLANILLA!T4254)</f>
        <v>_</v>
      </c>
      <c r="ES4251" s="42" t="str">
        <f>IF(AND(PLANILLA!AM4254="",PLANILLA!AN4254=""),"",CONCATENATE(PLANILLA!AM4254,"-",PLANILLA!AN4254))</f>
        <v/>
      </c>
    </row>
    <row r="4252" spans="2:149" x14ac:dyDescent="0.25">
      <c r="B4252" t="str">
        <f>IF(OR(PLANILLA!AJ4255="SI",PLANILLA!AK4255="SI"),"TIEMPO","")</f>
        <v/>
      </c>
      <c r="C4252" t="str">
        <f>IF(OR(PLANILLA!AJ4255="SI",PLANILLA!AK4255="SI"),"DESPLAZAMIENTO_FORZADO","")</f>
        <v/>
      </c>
      <c r="CR4252" t="str">
        <f>CONCATENATE("COMUNIDAD_",PLANILLA!S4255)</f>
        <v>COMUNIDAD_</v>
      </c>
      <c r="CS4252" t="str">
        <f>CONCATENATE(PLANILLA!S4255,"_",PLANILLA!T4255)</f>
        <v>_</v>
      </c>
      <c r="ES4252" s="42" t="str">
        <f>IF(AND(PLANILLA!AM4255="",PLANILLA!AN4255=""),"",CONCATENATE(PLANILLA!AM4255,"-",PLANILLA!AN4255))</f>
        <v/>
      </c>
    </row>
    <row r="4253" spans="2:149" x14ac:dyDescent="0.25">
      <c r="B4253" t="str">
        <f>IF(OR(PLANILLA!AJ4256="SI",PLANILLA!AK4256="SI"),"TIEMPO","")</f>
        <v/>
      </c>
      <c r="C4253" t="str">
        <f>IF(OR(PLANILLA!AJ4256="SI",PLANILLA!AK4256="SI"),"DESPLAZAMIENTO_FORZADO","")</f>
        <v/>
      </c>
      <c r="CR4253" t="str">
        <f>CONCATENATE("COMUNIDAD_",PLANILLA!S4256)</f>
        <v>COMUNIDAD_</v>
      </c>
      <c r="CS4253" t="str">
        <f>CONCATENATE(PLANILLA!S4256,"_",PLANILLA!T4256)</f>
        <v>_</v>
      </c>
      <c r="ES4253" s="42" t="str">
        <f>IF(AND(PLANILLA!AM4256="",PLANILLA!AN4256=""),"",CONCATENATE(PLANILLA!AM4256,"-",PLANILLA!AN4256))</f>
        <v/>
      </c>
    </row>
    <row r="4254" spans="2:149" x14ac:dyDescent="0.25">
      <c r="B4254" t="str">
        <f>IF(OR(PLANILLA!AJ4257="SI",PLANILLA!AK4257="SI"),"TIEMPO","")</f>
        <v/>
      </c>
      <c r="C4254" t="str">
        <f>IF(OR(PLANILLA!AJ4257="SI",PLANILLA!AK4257="SI"),"DESPLAZAMIENTO_FORZADO","")</f>
        <v/>
      </c>
      <c r="CR4254" t="str">
        <f>CONCATENATE("COMUNIDAD_",PLANILLA!S4257)</f>
        <v>COMUNIDAD_</v>
      </c>
      <c r="CS4254" t="str">
        <f>CONCATENATE(PLANILLA!S4257,"_",PLANILLA!T4257)</f>
        <v>_</v>
      </c>
      <c r="ES4254" s="42" t="str">
        <f>IF(AND(PLANILLA!AM4257="",PLANILLA!AN4257=""),"",CONCATENATE(PLANILLA!AM4257,"-",PLANILLA!AN4257))</f>
        <v/>
      </c>
    </row>
    <row r="4255" spans="2:149" x14ac:dyDescent="0.25">
      <c r="B4255" t="str">
        <f>IF(OR(PLANILLA!AJ4258="SI",PLANILLA!AK4258="SI"),"TIEMPO","")</f>
        <v/>
      </c>
      <c r="C4255" t="str">
        <f>IF(OR(PLANILLA!AJ4258="SI",PLANILLA!AK4258="SI"),"DESPLAZAMIENTO_FORZADO","")</f>
        <v/>
      </c>
      <c r="CR4255" t="str">
        <f>CONCATENATE("COMUNIDAD_",PLANILLA!S4258)</f>
        <v>COMUNIDAD_</v>
      </c>
      <c r="CS4255" t="str">
        <f>CONCATENATE(PLANILLA!S4258,"_",PLANILLA!T4258)</f>
        <v>_</v>
      </c>
      <c r="ES4255" s="42" t="str">
        <f>IF(AND(PLANILLA!AM4258="",PLANILLA!AN4258=""),"",CONCATENATE(PLANILLA!AM4258,"-",PLANILLA!AN4258))</f>
        <v/>
      </c>
    </row>
    <row r="4256" spans="2:149" x14ac:dyDescent="0.25">
      <c r="B4256" t="str">
        <f>IF(OR(PLANILLA!AJ4259="SI",PLANILLA!AK4259="SI"),"TIEMPO","")</f>
        <v/>
      </c>
      <c r="C4256" t="str">
        <f>IF(OR(PLANILLA!AJ4259="SI",PLANILLA!AK4259="SI"),"DESPLAZAMIENTO_FORZADO","")</f>
        <v/>
      </c>
      <c r="CR4256" t="str">
        <f>CONCATENATE("COMUNIDAD_",PLANILLA!S4259)</f>
        <v>COMUNIDAD_</v>
      </c>
      <c r="CS4256" t="str">
        <f>CONCATENATE(PLANILLA!S4259,"_",PLANILLA!T4259)</f>
        <v>_</v>
      </c>
      <c r="ES4256" s="42" t="str">
        <f>IF(AND(PLANILLA!AM4259="",PLANILLA!AN4259=""),"",CONCATENATE(PLANILLA!AM4259,"-",PLANILLA!AN4259))</f>
        <v/>
      </c>
    </row>
    <row r="4257" spans="2:149" x14ac:dyDescent="0.25">
      <c r="B4257" t="str">
        <f>IF(OR(PLANILLA!AJ4260="SI",PLANILLA!AK4260="SI"),"TIEMPO","")</f>
        <v/>
      </c>
      <c r="C4257" t="str">
        <f>IF(OR(PLANILLA!AJ4260="SI",PLANILLA!AK4260="SI"),"DESPLAZAMIENTO_FORZADO","")</f>
        <v/>
      </c>
      <c r="CR4257" t="str">
        <f>CONCATENATE("COMUNIDAD_",PLANILLA!S4260)</f>
        <v>COMUNIDAD_</v>
      </c>
      <c r="CS4257" t="str">
        <f>CONCATENATE(PLANILLA!S4260,"_",PLANILLA!T4260)</f>
        <v>_</v>
      </c>
      <c r="ES4257" s="42" t="str">
        <f>IF(AND(PLANILLA!AM4260="",PLANILLA!AN4260=""),"",CONCATENATE(PLANILLA!AM4260,"-",PLANILLA!AN4260))</f>
        <v/>
      </c>
    </row>
    <row r="4258" spans="2:149" x14ac:dyDescent="0.25">
      <c r="B4258" t="str">
        <f>IF(OR(PLANILLA!AJ4261="SI",PLANILLA!AK4261="SI"),"TIEMPO","")</f>
        <v/>
      </c>
      <c r="C4258" t="str">
        <f>IF(OR(PLANILLA!AJ4261="SI",PLANILLA!AK4261="SI"),"DESPLAZAMIENTO_FORZADO","")</f>
        <v/>
      </c>
      <c r="CR4258" t="str">
        <f>CONCATENATE("COMUNIDAD_",PLANILLA!S4261)</f>
        <v>COMUNIDAD_</v>
      </c>
      <c r="CS4258" t="str">
        <f>CONCATENATE(PLANILLA!S4261,"_",PLANILLA!T4261)</f>
        <v>_</v>
      </c>
      <c r="ES4258" s="42" t="str">
        <f>IF(AND(PLANILLA!AM4261="",PLANILLA!AN4261=""),"",CONCATENATE(PLANILLA!AM4261,"-",PLANILLA!AN4261))</f>
        <v/>
      </c>
    </row>
    <row r="4259" spans="2:149" x14ac:dyDescent="0.25">
      <c r="B4259" t="str">
        <f>IF(OR(PLANILLA!AJ4262="SI",PLANILLA!AK4262="SI"),"TIEMPO","")</f>
        <v/>
      </c>
      <c r="C4259" t="str">
        <f>IF(OR(PLANILLA!AJ4262="SI",PLANILLA!AK4262="SI"),"DESPLAZAMIENTO_FORZADO","")</f>
        <v/>
      </c>
      <c r="CR4259" t="str">
        <f>CONCATENATE("COMUNIDAD_",PLANILLA!S4262)</f>
        <v>COMUNIDAD_</v>
      </c>
      <c r="CS4259" t="str">
        <f>CONCATENATE(PLANILLA!S4262,"_",PLANILLA!T4262)</f>
        <v>_</v>
      </c>
      <c r="ES4259" s="42" t="str">
        <f>IF(AND(PLANILLA!AM4262="",PLANILLA!AN4262=""),"",CONCATENATE(PLANILLA!AM4262,"-",PLANILLA!AN4262))</f>
        <v/>
      </c>
    </row>
    <row r="4260" spans="2:149" x14ac:dyDescent="0.25">
      <c r="B4260" t="str">
        <f>IF(OR(PLANILLA!AJ4263="SI",PLANILLA!AK4263="SI"),"TIEMPO","")</f>
        <v/>
      </c>
      <c r="C4260" t="str">
        <f>IF(OR(PLANILLA!AJ4263="SI",PLANILLA!AK4263="SI"),"DESPLAZAMIENTO_FORZADO","")</f>
        <v/>
      </c>
      <c r="CR4260" t="str">
        <f>CONCATENATE("COMUNIDAD_",PLANILLA!S4263)</f>
        <v>COMUNIDAD_</v>
      </c>
      <c r="CS4260" t="str">
        <f>CONCATENATE(PLANILLA!S4263,"_",PLANILLA!T4263)</f>
        <v>_</v>
      </c>
      <c r="ES4260" s="42" t="str">
        <f>IF(AND(PLANILLA!AM4263="",PLANILLA!AN4263=""),"",CONCATENATE(PLANILLA!AM4263,"-",PLANILLA!AN4263))</f>
        <v/>
      </c>
    </row>
    <row r="4261" spans="2:149" x14ac:dyDescent="0.25">
      <c r="B4261" t="str">
        <f>IF(OR(PLANILLA!AJ4264="SI",PLANILLA!AK4264="SI"),"TIEMPO","")</f>
        <v/>
      </c>
      <c r="C4261" t="str">
        <f>IF(OR(PLANILLA!AJ4264="SI",PLANILLA!AK4264="SI"),"DESPLAZAMIENTO_FORZADO","")</f>
        <v/>
      </c>
      <c r="CR4261" t="str">
        <f>CONCATENATE("COMUNIDAD_",PLANILLA!S4264)</f>
        <v>COMUNIDAD_</v>
      </c>
      <c r="CS4261" t="str">
        <f>CONCATENATE(PLANILLA!S4264,"_",PLANILLA!T4264)</f>
        <v>_</v>
      </c>
      <c r="ES4261" s="42" t="str">
        <f>IF(AND(PLANILLA!AM4264="",PLANILLA!AN4264=""),"",CONCATENATE(PLANILLA!AM4264,"-",PLANILLA!AN4264))</f>
        <v/>
      </c>
    </row>
    <row r="4262" spans="2:149" x14ac:dyDescent="0.25">
      <c r="B4262" t="str">
        <f>IF(OR(PLANILLA!AJ4265="SI",PLANILLA!AK4265="SI"),"TIEMPO","")</f>
        <v/>
      </c>
      <c r="C4262" t="str">
        <f>IF(OR(PLANILLA!AJ4265="SI",PLANILLA!AK4265="SI"),"DESPLAZAMIENTO_FORZADO","")</f>
        <v/>
      </c>
      <c r="CR4262" t="str">
        <f>CONCATENATE("COMUNIDAD_",PLANILLA!S4265)</f>
        <v>COMUNIDAD_</v>
      </c>
      <c r="CS4262" t="str">
        <f>CONCATENATE(PLANILLA!S4265,"_",PLANILLA!T4265)</f>
        <v>_</v>
      </c>
      <c r="ES4262" s="42" t="str">
        <f>IF(AND(PLANILLA!AM4265="",PLANILLA!AN4265=""),"",CONCATENATE(PLANILLA!AM4265,"-",PLANILLA!AN4265))</f>
        <v/>
      </c>
    </row>
    <row r="4263" spans="2:149" x14ac:dyDescent="0.25">
      <c r="B4263" t="str">
        <f>IF(OR(PLANILLA!AJ4266="SI",PLANILLA!AK4266="SI"),"TIEMPO","")</f>
        <v/>
      </c>
      <c r="C4263" t="str">
        <f>IF(OR(PLANILLA!AJ4266="SI",PLANILLA!AK4266="SI"),"DESPLAZAMIENTO_FORZADO","")</f>
        <v/>
      </c>
      <c r="CR4263" t="str">
        <f>CONCATENATE("COMUNIDAD_",PLANILLA!S4266)</f>
        <v>COMUNIDAD_</v>
      </c>
      <c r="CS4263" t="str">
        <f>CONCATENATE(PLANILLA!S4266,"_",PLANILLA!T4266)</f>
        <v>_</v>
      </c>
      <c r="ES4263" s="42" t="str">
        <f>IF(AND(PLANILLA!AM4266="",PLANILLA!AN4266=""),"",CONCATENATE(PLANILLA!AM4266,"-",PLANILLA!AN4266))</f>
        <v/>
      </c>
    </row>
    <row r="4264" spans="2:149" x14ac:dyDescent="0.25">
      <c r="B4264" t="str">
        <f>IF(OR(PLANILLA!AJ4267="SI",PLANILLA!AK4267="SI"),"TIEMPO","")</f>
        <v/>
      </c>
      <c r="C4264" t="str">
        <f>IF(OR(PLANILLA!AJ4267="SI",PLANILLA!AK4267="SI"),"DESPLAZAMIENTO_FORZADO","")</f>
        <v/>
      </c>
      <c r="CR4264" t="str">
        <f>CONCATENATE("COMUNIDAD_",PLANILLA!S4267)</f>
        <v>COMUNIDAD_</v>
      </c>
      <c r="CS4264" t="str">
        <f>CONCATENATE(PLANILLA!S4267,"_",PLANILLA!T4267)</f>
        <v>_</v>
      </c>
      <c r="ES4264" s="42" t="str">
        <f>IF(AND(PLANILLA!AM4267="",PLANILLA!AN4267=""),"",CONCATENATE(PLANILLA!AM4267,"-",PLANILLA!AN4267))</f>
        <v/>
      </c>
    </row>
    <row r="4265" spans="2:149" x14ac:dyDescent="0.25">
      <c r="B4265" t="str">
        <f>IF(OR(PLANILLA!AJ4268="SI",PLANILLA!AK4268="SI"),"TIEMPO","")</f>
        <v/>
      </c>
      <c r="C4265" t="str">
        <f>IF(OR(PLANILLA!AJ4268="SI",PLANILLA!AK4268="SI"),"DESPLAZAMIENTO_FORZADO","")</f>
        <v/>
      </c>
      <c r="CR4265" t="str">
        <f>CONCATENATE("COMUNIDAD_",PLANILLA!S4268)</f>
        <v>COMUNIDAD_</v>
      </c>
      <c r="CS4265" t="str">
        <f>CONCATENATE(PLANILLA!S4268,"_",PLANILLA!T4268)</f>
        <v>_</v>
      </c>
      <c r="ES4265" s="42" t="str">
        <f>IF(AND(PLANILLA!AM4268="",PLANILLA!AN4268=""),"",CONCATENATE(PLANILLA!AM4268,"-",PLANILLA!AN4268))</f>
        <v/>
      </c>
    </row>
    <row r="4266" spans="2:149" x14ac:dyDescent="0.25">
      <c r="B4266" t="str">
        <f>IF(OR(PLANILLA!AJ4269="SI",PLANILLA!AK4269="SI"),"TIEMPO","")</f>
        <v/>
      </c>
      <c r="C4266" t="str">
        <f>IF(OR(PLANILLA!AJ4269="SI",PLANILLA!AK4269="SI"),"DESPLAZAMIENTO_FORZADO","")</f>
        <v/>
      </c>
      <c r="CR4266" t="str">
        <f>CONCATENATE("COMUNIDAD_",PLANILLA!S4269)</f>
        <v>COMUNIDAD_</v>
      </c>
      <c r="CS4266" t="str">
        <f>CONCATENATE(PLANILLA!S4269,"_",PLANILLA!T4269)</f>
        <v>_</v>
      </c>
      <c r="ES4266" s="42" t="str">
        <f>IF(AND(PLANILLA!AM4269="",PLANILLA!AN4269=""),"",CONCATENATE(PLANILLA!AM4269,"-",PLANILLA!AN4269))</f>
        <v/>
      </c>
    </row>
    <row r="4267" spans="2:149" x14ac:dyDescent="0.25">
      <c r="B4267" t="str">
        <f>IF(OR(PLANILLA!AJ4270="SI",PLANILLA!AK4270="SI"),"TIEMPO","")</f>
        <v/>
      </c>
      <c r="C4267" t="str">
        <f>IF(OR(PLANILLA!AJ4270="SI",PLANILLA!AK4270="SI"),"DESPLAZAMIENTO_FORZADO","")</f>
        <v/>
      </c>
      <c r="CR4267" t="str">
        <f>CONCATENATE("COMUNIDAD_",PLANILLA!S4270)</f>
        <v>COMUNIDAD_</v>
      </c>
      <c r="CS4267" t="str">
        <f>CONCATENATE(PLANILLA!S4270,"_",PLANILLA!T4270)</f>
        <v>_</v>
      </c>
      <c r="ES4267" s="42" t="str">
        <f>IF(AND(PLANILLA!AM4270="",PLANILLA!AN4270=""),"",CONCATENATE(PLANILLA!AM4270,"-",PLANILLA!AN4270))</f>
        <v/>
      </c>
    </row>
    <row r="4268" spans="2:149" x14ac:dyDescent="0.25">
      <c r="B4268" t="str">
        <f>IF(OR(PLANILLA!AJ4271="SI",PLANILLA!AK4271="SI"),"TIEMPO","")</f>
        <v/>
      </c>
      <c r="C4268" t="str">
        <f>IF(OR(PLANILLA!AJ4271="SI",PLANILLA!AK4271="SI"),"DESPLAZAMIENTO_FORZADO","")</f>
        <v/>
      </c>
      <c r="CR4268" t="str">
        <f>CONCATENATE("COMUNIDAD_",PLANILLA!S4271)</f>
        <v>COMUNIDAD_</v>
      </c>
      <c r="CS4268" t="str">
        <f>CONCATENATE(PLANILLA!S4271,"_",PLANILLA!T4271)</f>
        <v>_</v>
      </c>
      <c r="ES4268" s="42" t="str">
        <f>IF(AND(PLANILLA!AM4271="",PLANILLA!AN4271=""),"",CONCATENATE(PLANILLA!AM4271,"-",PLANILLA!AN4271))</f>
        <v/>
      </c>
    </row>
    <row r="4269" spans="2:149" x14ac:dyDescent="0.25">
      <c r="B4269" t="str">
        <f>IF(OR(PLANILLA!AJ4272="SI",PLANILLA!AK4272="SI"),"TIEMPO","")</f>
        <v/>
      </c>
      <c r="C4269" t="str">
        <f>IF(OR(PLANILLA!AJ4272="SI",PLANILLA!AK4272="SI"),"DESPLAZAMIENTO_FORZADO","")</f>
        <v/>
      </c>
      <c r="CR4269" t="str">
        <f>CONCATENATE("COMUNIDAD_",PLANILLA!S4272)</f>
        <v>COMUNIDAD_</v>
      </c>
      <c r="CS4269" t="str">
        <f>CONCATENATE(PLANILLA!S4272,"_",PLANILLA!T4272)</f>
        <v>_</v>
      </c>
      <c r="ES4269" s="42" t="str">
        <f>IF(AND(PLANILLA!AM4272="",PLANILLA!AN4272=""),"",CONCATENATE(PLANILLA!AM4272,"-",PLANILLA!AN4272))</f>
        <v/>
      </c>
    </row>
    <row r="4270" spans="2:149" x14ac:dyDescent="0.25">
      <c r="B4270" t="str">
        <f>IF(OR(PLANILLA!AJ4273="SI",PLANILLA!AK4273="SI"),"TIEMPO","")</f>
        <v/>
      </c>
      <c r="C4270" t="str">
        <f>IF(OR(PLANILLA!AJ4273="SI",PLANILLA!AK4273="SI"),"DESPLAZAMIENTO_FORZADO","")</f>
        <v/>
      </c>
      <c r="CR4270" t="str">
        <f>CONCATENATE("COMUNIDAD_",PLANILLA!S4273)</f>
        <v>COMUNIDAD_</v>
      </c>
      <c r="CS4270" t="str">
        <f>CONCATENATE(PLANILLA!S4273,"_",PLANILLA!T4273)</f>
        <v>_</v>
      </c>
      <c r="ES4270" s="42" t="str">
        <f>IF(AND(PLANILLA!AM4273="",PLANILLA!AN4273=""),"",CONCATENATE(PLANILLA!AM4273,"-",PLANILLA!AN4273))</f>
        <v/>
      </c>
    </row>
    <row r="4271" spans="2:149" x14ac:dyDescent="0.25">
      <c r="B4271" t="str">
        <f>IF(OR(PLANILLA!AJ4274="SI",PLANILLA!AK4274="SI"),"TIEMPO","")</f>
        <v/>
      </c>
      <c r="C4271" t="str">
        <f>IF(OR(PLANILLA!AJ4274="SI",PLANILLA!AK4274="SI"),"DESPLAZAMIENTO_FORZADO","")</f>
        <v/>
      </c>
      <c r="CR4271" t="str">
        <f>CONCATENATE("COMUNIDAD_",PLANILLA!S4274)</f>
        <v>COMUNIDAD_</v>
      </c>
      <c r="CS4271" t="str">
        <f>CONCATENATE(PLANILLA!S4274,"_",PLANILLA!T4274)</f>
        <v>_</v>
      </c>
      <c r="ES4271" s="42" t="str">
        <f>IF(AND(PLANILLA!AM4274="",PLANILLA!AN4274=""),"",CONCATENATE(PLANILLA!AM4274,"-",PLANILLA!AN4274))</f>
        <v/>
      </c>
    </row>
    <row r="4272" spans="2:149" x14ac:dyDescent="0.25">
      <c r="B4272" t="str">
        <f>IF(OR(PLANILLA!AJ4275="SI",PLANILLA!AK4275="SI"),"TIEMPO","")</f>
        <v/>
      </c>
      <c r="C4272" t="str">
        <f>IF(OR(PLANILLA!AJ4275="SI",PLANILLA!AK4275="SI"),"DESPLAZAMIENTO_FORZADO","")</f>
        <v/>
      </c>
      <c r="CR4272" t="str">
        <f>CONCATENATE("COMUNIDAD_",PLANILLA!S4275)</f>
        <v>COMUNIDAD_</v>
      </c>
      <c r="CS4272" t="str">
        <f>CONCATENATE(PLANILLA!S4275,"_",PLANILLA!T4275)</f>
        <v>_</v>
      </c>
      <c r="ES4272" s="42" t="str">
        <f>IF(AND(PLANILLA!AM4275="",PLANILLA!AN4275=""),"",CONCATENATE(PLANILLA!AM4275,"-",PLANILLA!AN4275))</f>
        <v/>
      </c>
    </row>
    <row r="4273" spans="2:149" x14ac:dyDescent="0.25">
      <c r="B4273" t="str">
        <f>IF(OR(PLANILLA!AJ4276="SI",PLANILLA!AK4276="SI"),"TIEMPO","")</f>
        <v/>
      </c>
      <c r="C4273" t="str">
        <f>IF(OR(PLANILLA!AJ4276="SI",PLANILLA!AK4276="SI"),"DESPLAZAMIENTO_FORZADO","")</f>
        <v/>
      </c>
      <c r="CR4273" t="str">
        <f>CONCATENATE("COMUNIDAD_",PLANILLA!S4276)</f>
        <v>COMUNIDAD_</v>
      </c>
      <c r="CS4273" t="str">
        <f>CONCATENATE(PLANILLA!S4276,"_",PLANILLA!T4276)</f>
        <v>_</v>
      </c>
      <c r="ES4273" s="42" t="str">
        <f>IF(AND(PLANILLA!AM4276="",PLANILLA!AN4276=""),"",CONCATENATE(PLANILLA!AM4276,"-",PLANILLA!AN4276))</f>
        <v/>
      </c>
    </row>
    <row r="4274" spans="2:149" x14ac:dyDescent="0.25">
      <c r="B4274" t="str">
        <f>IF(OR(PLANILLA!AJ4277="SI",PLANILLA!AK4277="SI"),"TIEMPO","")</f>
        <v/>
      </c>
      <c r="C4274" t="str">
        <f>IF(OR(PLANILLA!AJ4277="SI",PLANILLA!AK4277="SI"),"DESPLAZAMIENTO_FORZADO","")</f>
        <v/>
      </c>
      <c r="CR4274" t="str">
        <f>CONCATENATE("COMUNIDAD_",PLANILLA!S4277)</f>
        <v>COMUNIDAD_</v>
      </c>
      <c r="CS4274" t="str">
        <f>CONCATENATE(PLANILLA!S4277,"_",PLANILLA!T4277)</f>
        <v>_</v>
      </c>
      <c r="ES4274" s="42" t="str">
        <f>IF(AND(PLANILLA!AM4277="",PLANILLA!AN4277=""),"",CONCATENATE(PLANILLA!AM4277,"-",PLANILLA!AN4277))</f>
        <v/>
      </c>
    </row>
    <row r="4275" spans="2:149" x14ac:dyDescent="0.25">
      <c r="B4275" t="str">
        <f>IF(OR(PLANILLA!AJ4278="SI",PLANILLA!AK4278="SI"),"TIEMPO","")</f>
        <v/>
      </c>
      <c r="C4275" t="str">
        <f>IF(OR(PLANILLA!AJ4278="SI",PLANILLA!AK4278="SI"),"DESPLAZAMIENTO_FORZADO","")</f>
        <v/>
      </c>
      <c r="CR4275" t="str">
        <f>CONCATENATE("COMUNIDAD_",PLANILLA!S4278)</f>
        <v>COMUNIDAD_</v>
      </c>
      <c r="CS4275" t="str">
        <f>CONCATENATE(PLANILLA!S4278,"_",PLANILLA!T4278)</f>
        <v>_</v>
      </c>
      <c r="ES4275" s="42" t="str">
        <f>IF(AND(PLANILLA!AM4278="",PLANILLA!AN4278=""),"",CONCATENATE(PLANILLA!AM4278,"-",PLANILLA!AN4278))</f>
        <v/>
      </c>
    </row>
    <row r="4276" spans="2:149" x14ac:dyDescent="0.25">
      <c r="B4276" t="str">
        <f>IF(OR(PLANILLA!AJ4279="SI",PLANILLA!AK4279="SI"),"TIEMPO","")</f>
        <v/>
      </c>
      <c r="C4276" t="str">
        <f>IF(OR(PLANILLA!AJ4279="SI",PLANILLA!AK4279="SI"),"DESPLAZAMIENTO_FORZADO","")</f>
        <v/>
      </c>
      <c r="CR4276" t="str">
        <f>CONCATENATE("COMUNIDAD_",PLANILLA!S4279)</f>
        <v>COMUNIDAD_</v>
      </c>
      <c r="CS4276" t="str">
        <f>CONCATENATE(PLANILLA!S4279,"_",PLANILLA!T4279)</f>
        <v>_</v>
      </c>
      <c r="ES4276" s="42" t="str">
        <f>IF(AND(PLANILLA!AM4279="",PLANILLA!AN4279=""),"",CONCATENATE(PLANILLA!AM4279,"-",PLANILLA!AN4279))</f>
        <v/>
      </c>
    </row>
    <row r="4277" spans="2:149" x14ac:dyDescent="0.25">
      <c r="B4277" t="str">
        <f>IF(OR(PLANILLA!AJ4280="SI",PLANILLA!AK4280="SI"),"TIEMPO","")</f>
        <v/>
      </c>
      <c r="C4277" t="str">
        <f>IF(OR(PLANILLA!AJ4280="SI",PLANILLA!AK4280="SI"),"DESPLAZAMIENTO_FORZADO","")</f>
        <v/>
      </c>
      <c r="CR4277" t="str">
        <f>CONCATENATE("COMUNIDAD_",PLANILLA!S4280)</f>
        <v>COMUNIDAD_</v>
      </c>
      <c r="CS4277" t="str">
        <f>CONCATENATE(PLANILLA!S4280,"_",PLANILLA!T4280)</f>
        <v>_</v>
      </c>
      <c r="ES4277" s="42" t="str">
        <f>IF(AND(PLANILLA!AM4280="",PLANILLA!AN4280=""),"",CONCATENATE(PLANILLA!AM4280,"-",PLANILLA!AN4280))</f>
        <v/>
      </c>
    </row>
    <row r="4278" spans="2:149" x14ac:dyDescent="0.25">
      <c r="B4278" t="str">
        <f>IF(OR(PLANILLA!AJ4281="SI",PLANILLA!AK4281="SI"),"TIEMPO","")</f>
        <v/>
      </c>
      <c r="C4278" t="str">
        <f>IF(OR(PLANILLA!AJ4281="SI",PLANILLA!AK4281="SI"),"DESPLAZAMIENTO_FORZADO","")</f>
        <v/>
      </c>
      <c r="CR4278" t="str">
        <f>CONCATENATE("COMUNIDAD_",PLANILLA!S4281)</f>
        <v>COMUNIDAD_</v>
      </c>
      <c r="CS4278" t="str">
        <f>CONCATENATE(PLANILLA!S4281,"_",PLANILLA!T4281)</f>
        <v>_</v>
      </c>
      <c r="ES4278" s="42" t="str">
        <f>IF(AND(PLANILLA!AM4281="",PLANILLA!AN4281=""),"",CONCATENATE(PLANILLA!AM4281,"-",PLANILLA!AN4281))</f>
        <v/>
      </c>
    </row>
    <row r="4279" spans="2:149" x14ac:dyDescent="0.25">
      <c r="B4279" t="str">
        <f>IF(OR(PLANILLA!AJ4282="SI",PLANILLA!AK4282="SI"),"TIEMPO","")</f>
        <v/>
      </c>
      <c r="C4279" t="str">
        <f>IF(OR(PLANILLA!AJ4282="SI",PLANILLA!AK4282="SI"),"DESPLAZAMIENTO_FORZADO","")</f>
        <v/>
      </c>
      <c r="CR4279" t="str">
        <f>CONCATENATE("COMUNIDAD_",PLANILLA!S4282)</f>
        <v>COMUNIDAD_</v>
      </c>
      <c r="CS4279" t="str">
        <f>CONCATENATE(PLANILLA!S4282,"_",PLANILLA!T4282)</f>
        <v>_</v>
      </c>
      <c r="ES4279" s="42" t="str">
        <f>IF(AND(PLANILLA!AM4282="",PLANILLA!AN4282=""),"",CONCATENATE(PLANILLA!AM4282,"-",PLANILLA!AN4282))</f>
        <v/>
      </c>
    </row>
    <row r="4280" spans="2:149" x14ac:dyDescent="0.25">
      <c r="B4280" t="str">
        <f>IF(OR(PLANILLA!AJ4283="SI",PLANILLA!AK4283="SI"),"TIEMPO","")</f>
        <v/>
      </c>
      <c r="C4280" t="str">
        <f>IF(OR(PLANILLA!AJ4283="SI",PLANILLA!AK4283="SI"),"DESPLAZAMIENTO_FORZADO","")</f>
        <v/>
      </c>
      <c r="CR4280" t="str">
        <f>CONCATENATE("COMUNIDAD_",PLANILLA!S4283)</f>
        <v>COMUNIDAD_</v>
      </c>
      <c r="CS4280" t="str">
        <f>CONCATENATE(PLANILLA!S4283,"_",PLANILLA!T4283)</f>
        <v>_</v>
      </c>
      <c r="ES4280" s="42" t="str">
        <f>IF(AND(PLANILLA!AM4283="",PLANILLA!AN4283=""),"",CONCATENATE(PLANILLA!AM4283,"-",PLANILLA!AN4283))</f>
        <v/>
      </c>
    </row>
    <row r="4281" spans="2:149" x14ac:dyDescent="0.25">
      <c r="B4281" t="str">
        <f>IF(OR(PLANILLA!AJ4284="SI",PLANILLA!AK4284="SI"),"TIEMPO","")</f>
        <v/>
      </c>
      <c r="C4281" t="str">
        <f>IF(OR(PLANILLA!AJ4284="SI",PLANILLA!AK4284="SI"),"DESPLAZAMIENTO_FORZADO","")</f>
        <v/>
      </c>
      <c r="CR4281" t="str">
        <f>CONCATENATE("COMUNIDAD_",PLANILLA!S4284)</f>
        <v>COMUNIDAD_</v>
      </c>
      <c r="CS4281" t="str">
        <f>CONCATENATE(PLANILLA!S4284,"_",PLANILLA!T4284)</f>
        <v>_</v>
      </c>
      <c r="ES4281" s="42" t="str">
        <f>IF(AND(PLANILLA!AM4284="",PLANILLA!AN4284=""),"",CONCATENATE(PLANILLA!AM4284,"-",PLANILLA!AN4284))</f>
        <v/>
      </c>
    </row>
    <row r="4282" spans="2:149" x14ac:dyDescent="0.25">
      <c r="B4282" t="str">
        <f>IF(OR(PLANILLA!AJ4285="SI",PLANILLA!AK4285="SI"),"TIEMPO","")</f>
        <v/>
      </c>
      <c r="C4282" t="str">
        <f>IF(OR(PLANILLA!AJ4285="SI",PLANILLA!AK4285="SI"),"DESPLAZAMIENTO_FORZADO","")</f>
        <v/>
      </c>
      <c r="CR4282" t="str">
        <f>CONCATENATE("COMUNIDAD_",PLANILLA!S4285)</f>
        <v>COMUNIDAD_</v>
      </c>
      <c r="CS4282" t="str">
        <f>CONCATENATE(PLANILLA!S4285,"_",PLANILLA!T4285)</f>
        <v>_</v>
      </c>
      <c r="ES4282" s="42" t="str">
        <f>IF(AND(PLANILLA!AM4285="",PLANILLA!AN4285=""),"",CONCATENATE(PLANILLA!AM4285,"-",PLANILLA!AN4285))</f>
        <v/>
      </c>
    </row>
    <row r="4283" spans="2:149" x14ac:dyDescent="0.25">
      <c r="B4283" t="str">
        <f>IF(OR(PLANILLA!AJ4286="SI",PLANILLA!AK4286="SI"),"TIEMPO","")</f>
        <v/>
      </c>
      <c r="C4283" t="str">
        <f>IF(OR(PLANILLA!AJ4286="SI",PLANILLA!AK4286="SI"),"DESPLAZAMIENTO_FORZADO","")</f>
        <v/>
      </c>
      <c r="CR4283" t="str">
        <f>CONCATENATE("COMUNIDAD_",PLANILLA!S4286)</f>
        <v>COMUNIDAD_</v>
      </c>
      <c r="CS4283" t="str">
        <f>CONCATENATE(PLANILLA!S4286,"_",PLANILLA!T4286)</f>
        <v>_</v>
      </c>
      <c r="ES4283" s="42" t="str">
        <f>IF(AND(PLANILLA!AM4286="",PLANILLA!AN4286=""),"",CONCATENATE(PLANILLA!AM4286,"-",PLANILLA!AN4286))</f>
        <v/>
      </c>
    </row>
    <row r="4284" spans="2:149" x14ac:dyDescent="0.25">
      <c r="B4284" t="str">
        <f>IF(OR(PLANILLA!AJ4287="SI",PLANILLA!AK4287="SI"),"TIEMPO","")</f>
        <v/>
      </c>
      <c r="C4284" t="str">
        <f>IF(OR(PLANILLA!AJ4287="SI",PLANILLA!AK4287="SI"),"DESPLAZAMIENTO_FORZADO","")</f>
        <v/>
      </c>
      <c r="CR4284" t="str">
        <f>CONCATENATE("COMUNIDAD_",PLANILLA!S4287)</f>
        <v>COMUNIDAD_</v>
      </c>
      <c r="CS4284" t="str">
        <f>CONCATENATE(PLANILLA!S4287,"_",PLANILLA!T4287)</f>
        <v>_</v>
      </c>
      <c r="ES4284" s="42" t="str">
        <f>IF(AND(PLANILLA!AM4287="",PLANILLA!AN4287=""),"",CONCATENATE(PLANILLA!AM4287,"-",PLANILLA!AN4287))</f>
        <v/>
      </c>
    </row>
    <row r="4285" spans="2:149" x14ac:dyDescent="0.25">
      <c r="B4285" t="str">
        <f>IF(OR(PLANILLA!AJ4288="SI",PLANILLA!AK4288="SI"),"TIEMPO","")</f>
        <v/>
      </c>
      <c r="C4285" t="str">
        <f>IF(OR(PLANILLA!AJ4288="SI",PLANILLA!AK4288="SI"),"DESPLAZAMIENTO_FORZADO","")</f>
        <v/>
      </c>
      <c r="CR4285" t="str">
        <f>CONCATENATE("COMUNIDAD_",PLANILLA!S4288)</f>
        <v>COMUNIDAD_</v>
      </c>
      <c r="CS4285" t="str">
        <f>CONCATENATE(PLANILLA!S4288,"_",PLANILLA!T4288)</f>
        <v>_</v>
      </c>
      <c r="ES4285" s="42" t="str">
        <f>IF(AND(PLANILLA!AM4288="",PLANILLA!AN4288=""),"",CONCATENATE(PLANILLA!AM4288,"-",PLANILLA!AN4288))</f>
        <v/>
      </c>
    </row>
    <row r="4286" spans="2:149" x14ac:dyDescent="0.25">
      <c r="B4286" t="str">
        <f>IF(OR(PLANILLA!AJ4289="SI",PLANILLA!AK4289="SI"),"TIEMPO","")</f>
        <v/>
      </c>
      <c r="C4286" t="str">
        <f>IF(OR(PLANILLA!AJ4289="SI",PLANILLA!AK4289="SI"),"DESPLAZAMIENTO_FORZADO","")</f>
        <v/>
      </c>
      <c r="CR4286" t="str">
        <f>CONCATENATE("COMUNIDAD_",PLANILLA!S4289)</f>
        <v>COMUNIDAD_</v>
      </c>
      <c r="CS4286" t="str">
        <f>CONCATENATE(PLANILLA!S4289,"_",PLANILLA!T4289)</f>
        <v>_</v>
      </c>
      <c r="ES4286" s="42" t="str">
        <f>IF(AND(PLANILLA!AM4289="",PLANILLA!AN4289=""),"",CONCATENATE(PLANILLA!AM4289,"-",PLANILLA!AN4289))</f>
        <v/>
      </c>
    </row>
    <row r="4287" spans="2:149" x14ac:dyDescent="0.25">
      <c r="B4287" t="str">
        <f>IF(OR(PLANILLA!AJ4290="SI",PLANILLA!AK4290="SI"),"TIEMPO","")</f>
        <v/>
      </c>
      <c r="C4287" t="str">
        <f>IF(OR(PLANILLA!AJ4290="SI",PLANILLA!AK4290="SI"),"DESPLAZAMIENTO_FORZADO","")</f>
        <v/>
      </c>
      <c r="CR4287" t="str">
        <f>CONCATENATE("COMUNIDAD_",PLANILLA!S4290)</f>
        <v>COMUNIDAD_</v>
      </c>
      <c r="CS4287" t="str">
        <f>CONCATENATE(PLANILLA!S4290,"_",PLANILLA!T4290)</f>
        <v>_</v>
      </c>
      <c r="ES4287" s="42" t="str">
        <f>IF(AND(PLANILLA!AM4290="",PLANILLA!AN4290=""),"",CONCATENATE(PLANILLA!AM4290,"-",PLANILLA!AN4290))</f>
        <v/>
      </c>
    </row>
    <row r="4288" spans="2:149" x14ac:dyDescent="0.25">
      <c r="B4288" t="str">
        <f>IF(OR(PLANILLA!AJ4291="SI",PLANILLA!AK4291="SI"),"TIEMPO","")</f>
        <v/>
      </c>
      <c r="C4288" t="str">
        <f>IF(OR(PLANILLA!AJ4291="SI",PLANILLA!AK4291="SI"),"DESPLAZAMIENTO_FORZADO","")</f>
        <v/>
      </c>
      <c r="CR4288" t="str">
        <f>CONCATENATE("COMUNIDAD_",PLANILLA!S4291)</f>
        <v>COMUNIDAD_</v>
      </c>
      <c r="CS4288" t="str">
        <f>CONCATENATE(PLANILLA!S4291,"_",PLANILLA!T4291)</f>
        <v>_</v>
      </c>
      <c r="ES4288" s="42" t="str">
        <f>IF(AND(PLANILLA!AM4291="",PLANILLA!AN4291=""),"",CONCATENATE(PLANILLA!AM4291,"-",PLANILLA!AN4291))</f>
        <v/>
      </c>
    </row>
    <row r="4289" spans="2:149" x14ac:dyDescent="0.25">
      <c r="B4289" t="str">
        <f>IF(OR(PLANILLA!AJ4292="SI",PLANILLA!AK4292="SI"),"TIEMPO","")</f>
        <v/>
      </c>
      <c r="C4289" t="str">
        <f>IF(OR(PLANILLA!AJ4292="SI",PLANILLA!AK4292="SI"),"DESPLAZAMIENTO_FORZADO","")</f>
        <v/>
      </c>
      <c r="CR4289" t="str">
        <f>CONCATENATE("COMUNIDAD_",PLANILLA!S4292)</f>
        <v>COMUNIDAD_</v>
      </c>
      <c r="CS4289" t="str">
        <f>CONCATENATE(PLANILLA!S4292,"_",PLANILLA!T4292)</f>
        <v>_</v>
      </c>
      <c r="ES4289" s="42" t="str">
        <f>IF(AND(PLANILLA!AM4292="",PLANILLA!AN4292=""),"",CONCATENATE(PLANILLA!AM4292,"-",PLANILLA!AN4292))</f>
        <v/>
      </c>
    </row>
    <row r="4290" spans="2:149" x14ac:dyDescent="0.25">
      <c r="B4290" t="str">
        <f>IF(OR(PLANILLA!AJ4293="SI",PLANILLA!AK4293="SI"),"TIEMPO","")</f>
        <v/>
      </c>
      <c r="C4290" t="str">
        <f>IF(OR(PLANILLA!AJ4293="SI",PLANILLA!AK4293="SI"),"DESPLAZAMIENTO_FORZADO","")</f>
        <v/>
      </c>
      <c r="CR4290" t="str">
        <f>CONCATENATE("COMUNIDAD_",PLANILLA!S4293)</f>
        <v>COMUNIDAD_</v>
      </c>
      <c r="CS4290" t="str">
        <f>CONCATENATE(PLANILLA!S4293,"_",PLANILLA!T4293)</f>
        <v>_</v>
      </c>
      <c r="ES4290" s="42" t="str">
        <f>IF(AND(PLANILLA!AM4293="",PLANILLA!AN4293=""),"",CONCATENATE(PLANILLA!AM4293,"-",PLANILLA!AN4293))</f>
        <v/>
      </c>
    </row>
    <row r="4291" spans="2:149" x14ac:dyDescent="0.25">
      <c r="B4291" t="str">
        <f>IF(OR(PLANILLA!AJ4294="SI",PLANILLA!AK4294="SI"),"TIEMPO","")</f>
        <v/>
      </c>
      <c r="C4291" t="str">
        <f>IF(OR(PLANILLA!AJ4294="SI",PLANILLA!AK4294="SI"),"DESPLAZAMIENTO_FORZADO","")</f>
        <v/>
      </c>
      <c r="CR4291" t="str">
        <f>CONCATENATE("COMUNIDAD_",PLANILLA!S4294)</f>
        <v>COMUNIDAD_</v>
      </c>
      <c r="CS4291" t="str">
        <f>CONCATENATE(PLANILLA!S4294,"_",PLANILLA!T4294)</f>
        <v>_</v>
      </c>
      <c r="ES4291" s="42" t="str">
        <f>IF(AND(PLANILLA!AM4294="",PLANILLA!AN4294=""),"",CONCATENATE(PLANILLA!AM4294,"-",PLANILLA!AN4294))</f>
        <v/>
      </c>
    </row>
    <row r="4292" spans="2:149" x14ac:dyDescent="0.25">
      <c r="B4292" t="str">
        <f>IF(OR(PLANILLA!AJ4295="SI",PLANILLA!AK4295="SI"),"TIEMPO","")</f>
        <v/>
      </c>
      <c r="C4292" t="str">
        <f>IF(OR(PLANILLA!AJ4295="SI",PLANILLA!AK4295="SI"),"DESPLAZAMIENTO_FORZADO","")</f>
        <v/>
      </c>
      <c r="CR4292" t="str">
        <f>CONCATENATE("COMUNIDAD_",PLANILLA!S4295)</f>
        <v>COMUNIDAD_</v>
      </c>
      <c r="CS4292" t="str">
        <f>CONCATENATE(PLANILLA!S4295,"_",PLANILLA!T4295)</f>
        <v>_</v>
      </c>
      <c r="ES4292" s="42" t="str">
        <f>IF(AND(PLANILLA!AM4295="",PLANILLA!AN4295=""),"",CONCATENATE(PLANILLA!AM4295,"-",PLANILLA!AN4295))</f>
        <v/>
      </c>
    </row>
    <row r="4293" spans="2:149" x14ac:dyDescent="0.25">
      <c r="B4293" t="str">
        <f>IF(OR(PLANILLA!AJ4296="SI",PLANILLA!AK4296="SI"),"TIEMPO","")</f>
        <v/>
      </c>
      <c r="C4293" t="str">
        <f>IF(OR(PLANILLA!AJ4296="SI",PLANILLA!AK4296="SI"),"DESPLAZAMIENTO_FORZADO","")</f>
        <v/>
      </c>
      <c r="CR4293" t="str">
        <f>CONCATENATE("COMUNIDAD_",PLANILLA!S4296)</f>
        <v>COMUNIDAD_</v>
      </c>
      <c r="CS4293" t="str">
        <f>CONCATENATE(PLANILLA!S4296,"_",PLANILLA!T4296)</f>
        <v>_</v>
      </c>
      <c r="ES4293" s="42" t="str">
        <f>IF(AND(PLANILLA!AM4296="",PLANILLA!AN4296=""),"",CONCATENATE(PLANILLA!AM4296,"-",PLANILLA!AN4296))</f>
        <v/>
      </c>
    </row>
    <row r="4294" spans="2:149" x14ac:dyDescent="0.25">
      <c r="B4294" t="str">
        <f>IF(OR(PLANILLA!AJ4297="SI",PLANILLA!AK4297="SI"),"TIEMPO","")</f>
        <v/>
      </c>
      <c r="C4294" t="str">
        <f>IF(OR(PLANILLA!AJ4297="SI",PLANILLA!AK4297="SI"),"DESPLAZAMIENTO_FORZADO","")</f>
        <v/>
      </c>
      <c r="CR4294" t="str">
        <f>CONCATENATE("COMUNIDAD_",PLANILLA!S4297)</f>
        <v>COMUNIDAD_</v>
      </c>
      <c r="CS4294" t="str">
        <f>CONCATENATE(PLANILLA!S4297,"_",PLANILLA!T4297)</f>
        <v>_</v>
      </c>
      <c r="ES4294" s="42" t="str">
        <f>IF(AND(PLANILLA!AM4297="",PLANILLA!AN4297=""),"",CONCATENATE(PLANILLA!AM4297,"-",PLANILLA!AN4297))</f>
        <v/>
      </c>
    </row>
    <row r="4295" spans="2:149" x14ac:dyDescent="0.25">
      <c r="B4295" t="str">
        <f>IF(OR(PLANILLA!AJ4298="SI",PLANILLA!AK4298="SI"),"TIEMPO","")</f>
        <v/>
      </c>
      <c r="C4295" t="str">
        <f>IF(OR(PLANILLA!AJ4298="SI",PLANILLA!AK4298="SI"),"DESPLAZAMIENTO_FORZADO","")</f>
        <v/>
      </c>
      <c r="CR4295" t="str">
        <f>CONCATENATE("COMUNIDAD_",PLANILLA!S4298)</f>
        <v>COMUNIDAD_</v>
      </c>
      <c r="CS4295" t="str">
        <f>CONCATENATE(PLANILLA!S4298,"_",PLANILLA!T4298)</f>
        <v>_</v>
      </c>
      <c r="ES4295" s="42" t="str">
        <f>IF(AND(PLANILLA!AM4298="",PLANILLA!AN4298=""),"",CONCATENATE(PLANILLA!AM4298,"-",PLANILLA!AN4298))</f>
        <v/>
      </c>
    </row>
    <row r="4296" spans="2:149" x14ac:dyDescent="0.25">
      <c r="B4296" t="str">
        <f>IF(OR(PLANILLA!AJ4299="SI",PLANILLA!AK4299="SI"),"TIEMPO","")</f>
        <v/>
      </c>
      <c r="C4296" t="str">
        <f>IF(OR(PLANILLA!AJ4299="SI",PLANILLA!AK4299="SI"),"DESPLAZAMIENTO_FORZADO","")</f>
        <v/>
      </c>
      <c r="CR4296" t="str">
        <f>CONCATENATE("COMUNIDAD_",PLANILLA!S4299)</f>
        <v>COMUNIDAD_</v>
      </c>
      <c r="CS4296" t="str">
        <f>CONCATENATE(PLANILLA!S4299,"_",PLANILLA!T4299)</f>
        <v>_</v>
      </c>
      <c r="ES4296" s="42" t="str">
        <f>IF(AND(PLANILLA!AM4299="",PLANILLA!AN4299=""),"",CONCATENATE(PLANILLA!AM4299,"-",PLANILLA!AN4299))</f>
        <v/>
      </c>
    </row>
    <row r="4297" spans="2:149" x14ac:dyDescent="0.25">
      <c r="B4297" t="str">
        <f>IF(OR(PLANILLA!AJ4300="SI",PLANILLA!AK4300="SI"),"TIEMPO","")</f>
        <v/>
      </c>
      <c r="C4297" t="str">
        <f>IF(OR(PLANILLA!AJ4300="SI",PLANILLA!AK4300="SI"),"DESPLAZAMIENTO_FORZADO","")</f>
        <v/>
      </c>
      <c r="CR4297" t="str">
        <f>CONCATENATE("COMUNIDAD_",PLANILLA!S4300)</f>
        <v>COMUNIDAD_</v>
      </c>
      <c r="CS4297" t="str">
        <f>CONCATENATE(PLANILLA!S4300,"_",PLANILLA!T4300)</f>
        <v>_</v>
      </c>
      <c r="ES4297" s="42" t="str">
        <f>IF(AND(PLANILLA!AM4300="",PLANILLA!AN4300=""),"",CONCATENATE(PLANILLA!AM4300,"-",PLANILLA!AN4300))</f>
        <v/>
      </c>
    </row>
    <row r="4298" spans="2:149" x14ac:dyDescent="0.25">
      <c r="B4298" t="str">
        <f>IF(OR(PLANILLA!AJ4301="SI",PLANILLA!AK4301="SI"),"TIEMPO","")</f>
        <v/>
      </c>
      <c r="C4298" t="str">
        <f>IF(OR(PLANILLA!AJ4301="SI",PLANILLA!AK4301="SI"),"DESPLAZAMIENTO_FORZADO","")</f>
        <v/>
      </c>
      <c r="CR4298" t="str">
        <f>CONCATENATE("COMUNIDAD_",PLANILLA!S4301)</f>
        <v>COMUNIDAD_</v>
      </c>
      <c r="CS4298" t="str">
        <f>CONCATENATE(PLANILLA!S4301,"_",PLANILLA!T4301)</f>
        <v>_</v>
      </c>
      <c r="ES4298" s="42" t="str">
        <f>IF(AND(PLANILLA!AM4301="",PLANILLA!AN4301=""),"",CONCATENATE(PLANILLA!AM4301,"-",PLANILLA!AN4301))</f>
        <v/>
      </c>
    </row>
    <row r="4299" spans="2:149" x14ac:dyDescent="0.25">
      <c r="B4299" t="str">
        <f>IF(OR(PLANILLA!AJ4302="SI",PLANILLA!AK4302="SI"),"TIEMPO","")</f>
        <v/>
      </c>
      <c r="C4299" t="str">
        <f>IF(OR(PLANILLA!AJ4302="SI",PLANILLA!AK4302="SI"),"DESPLAZAMIENTO_FORZADO","")</f>
        <v/>
      </c>
      <c r="CR4299" t="str">
        <f>CONCATENATE("COMUNIDAD_",PLANILLA!S4302)</f>
        <v>COMUNIDAD_</v>
      </c>
      <c r="CS4299" t="str">
        <f>CONCATENATE(PLANILLA!S4302,"_",PLANILLA!T4302)</f>
        <v>_</v>
      </c>
      <c r="ES4299" s="42" t="str">
        <f>IF(AND(PLANILLA!AM4302="",PLANILLA!AN4302=""),"",CONCATENATE(PLANILLA!AM4302,"-",PLANILLA!AN4302))</f>
        <v/>
      </c>
    </row>
    <row r="4300" spans="2:149" x14ac:dyDescent="0.25">
      <c r="B4300" t="str">
        <f>IF(OR(PLANILLA!AJ4303="SI",PLANILLA!AK4303="SI"),"TIEMPO","")</f>
        <v/>
      </c>
      <c r="C4300" t="str">
        <f>IF(OR(PLANILLA!AJ4303="SI",PLANILLA!AK4303="SI"),"DESPLAZAMIENTO_FORZADO","")</f>
        <v/>
      </c>
      <c r="CR4300" t="str">
        <f>CONCATENATE("COMUNIDAD_",PLANILLA!S4303)</f>
        <v>COMUNIDAD_</v>
      </c>
      <c r="CS4300" t="str">
        <f>CONCATENATE(PLANILLA!S4303,"_",PLANILLA!T4303)</f>
        <v>_</v>
      </c>
      <c r="ES4300" s="42" t="str">
        <f>IF(AND(PLANILLA!AM4303="",PLANILLA!AN4303=""),"",CONCATENATE(PLANILLA!AM4303,"-",PLANILLA!AN4303))</f>
        <v/>
      </c>
    </row>
    <row r="4301" spans="2:149" x14ac:dyDescent="0.25">
      <c r="B4301" t="str">
        <f>IF(OR(PLANILLA!AJ4304="SI",PLANILLA!AK4304="SI"),"TIEMPO","")</f>
        <v/>
      </c>
      <c r="C4301" t="str">
        <f>IF(OR(PLANILLA!AJ4304="SI",PLANILLA!AK4304="SI"),"DESPLAZAMIENTO_FORZADO","")</f>
        <v/>
      </c>
      <c r="CR4301" t="str">
        <f>CONCATENATE("COMUNIDAD_",PLANILLA!S4304)</f>
        <v>COMUNIDAD_</v>
      </c>
      <c r="CS4301" t="str">
        <f>CONCATENATE(PLANILLA!S4304,"_",PLANILLA!T4304)</f>
        <v>_</v>
      </c>
      <c r="ES4301" s="42" t="str">
        <f>IF(AND(PLANILLA!AM4304="",PLANILLA!AN4304=""),"",CONCATENATE(PLANILLA!AM4304,"-",PLANILLA!AN4304))</f>
        <v/>
      </c>
    </row>
    <row r="4302" spans="2:149" x14ac:dyDescent="0.25">
      <c r="B4302" t="str">
        <f>IF(OR(PLANILLA!AJ4305="SI",PLANILLA!AK4305="SI"),"TIEMPO","")</f>
        <v/>
      </c>
      <c r="C4302" t="str">
        <f>IF(OR(PLANILLA!AJ4305="SI",PLANILLA!AK4305="SI"),"DESPLAZAMIENTO_FORZADO","")</f>
        <v/>
      </c>
      <c r="CR4302" t="str">
        <f>CONCATENATE("COMUNIDAD_",PLANILLA!S4305)</f>
        <v>COMUNIDAD_</v>
      </c>
      <c r="CS4302" t="str">
        <f>CONCATENATE(PLANILLA!S4305,"_",PLANILLA!T4305)</f>
        <v>_</v>
      </c>
      <c r="ES4302" s="42" t="str">
        <f>IF(AND(PLANILLA!AM4305="",PLANILLA!AN4305=""),"",CONCATENATE(PLANILLA!AM4305,"-",PLANILLA!AN4305))</f>
        <v/>
      </c>
    </row>
    <row r="4303" spans="2:149" x14ac:dyDescent="0.25">
      <c r="B4303" t="str">
        <f>IF(OR(PLANILLA!AJ4306="SI",PLANILLA!AK4306="SI"),"TIEMPO","")</f>
        <v/>
      </c>
      <c r="C4303" t="str">
        <f>IF(OR(PLANILLA!AJ4306="SI",PLANILLA!AK4306="SI"),"DESPLAZAMIENTO_FORZADO","")</f>
        <v/>
      </c>
      <c r="CR4303" t="str">
        <f>CONCATENATE("COMUNIDAD_",PLANILLA!S4306)</f>
        <v>COMUNIDAD_</v>
      </c>
      <c r="CS4303" t="str">
        <f>CONCATENATE(PLANILLA!S4306,"_",PLANILLA!T4306)</f>
        <v>_</v>
      </c>
      <c r="ES4303" s="42" t="str">
        <f>IF(AND(PLANILLA!AM4306="",PLANILLA!AN4306=""),"",CONCATENATE(PLANILLA!AM4306,"-",PLANILLA!AN4306))</f>
        <v/>
      </c>
    </row>
    <row r="4304" spans="2:149" x14ac:dyDescent="0.25">
      <c r="B4304" t="str">
        <f>IF(OR(PLANILLA!AJ4307="SI",PLANILLA!AK4307="SI"),"TIEMPO","")</f>
        <v/>
      </c>
      <c r="C4304" t="str">
        <f>IF(OR(PLANILLA!AJ4307="SI",PLANILLA!AK4307="SI"),"DESPLAZAMIENTO_FORZADO","")</f>
        <v/>
      </c>
      <c r="CR4304" t="str">
        <f>CONCATENATE("COMUNIDAD_",PLANILLA!S4307)</f>
        <v>COMUNIDAD_</v>
      </c>
      <c r="CS4304" t="str">
        <f>CONCATENATE(PLANILLA!S4307,"_",PLANILLA!T4307)</f>
        <v>_</v>
      </c>
      <c r="ES4304" s="42" t="str">
        <f>IF(AND(PLANILLA!AM4307="",PLANILLA!AN4307=""),"",CONCATENATE(PLANILLA!AM4307,"-",PLANILLA!AN4307))</f>
        <v/>
      </c>
    </row>
    <row r="4305" spans="2:149" x14ac:dyDescent="0.25">
      <c r="B4305" t="str">
        <f>IF(OR(PLANILLA!AJ4308="SI",PLANILLA!AK4308="SI"),"TIEMPO","")</f>
        <v/>
      </c>
      <c r="C4305" t="str">
        <f>IF(OR(PLANILLA!AJ4308="SI",PLANILLA!AK4308="SI"),"DESPLAZAMIENTO_FORZADO","")</f>
        <v/>
      </c>
      <c r="CR4305" t="str">
        <f>CONCATENATE("COMUNIDAD_",PLANILLA!S4308)</f>
        <v>COMUNIDAD_</v>
      </c>
      <c r="CS4305" t="str">
        <f>CONCATENATE(PLANILLA!S4308,"_",PLANILLA!T4308)</f>
        <v>_</v>
      </c>
      <c r="ES4305" s="42" t="str">
        <f>IF(AND(PLANILLA!AM4308="",PLANILLA!AN4308=""),"",CONCATENATE(PLANILLA!AM4308,"-",PLANILLA!AN4308))</f>
        <v/>
      </c>
    </row>
    <row r="4306" spans="2:149" x14ac:dyDescent="0.25">
      <c r="B4306" t="str">
        <f>IF(OR(PLANILLA!AJ4309="SI",PLANILLA!AK4309="SI"),"TIEMPO","")</f>
        <v/>
      </c>
      <c r="C4306" t="str">
        <f>IF(OR(PLANILLA!AJ4309="SI",PLANILLA!AK4309="SI"),"DESPLAZAMIENTO_FORZADO","")</f>
        <v/>
      </c>
      <c r="CR4306" t="str">
        <f>CONCATENATE("COMUNIDAD_",PLANILLA!S4309)</f>
        <v>COMUNIDAD_</v>
      </c>
      <c r="CS4306" t="str">
        <f>CONCATENATE(PLANILLA!S4309,"_",PLANILLA!T4309)</f>
        <v>_</v>
      </c>
      <c r="ES4306" s="42" t="str">
        <f>IF(AND(PLANILLA!AM4309="",PLANILLA!AN4309=""),"",CONCATENATE(PLANILLA!AM4309,"-",PLANILLA!AN4309))</f>
        <v/>
      </c>
    </row>
    <row r="4307" spans="2:149" x14ac:dyDescent="0.25">
      <c r="B4307" t="str">
        <f>IF(OR(PLANILLA!AJ4310="SI",PLANILLA!AK4310="SI"),"TIEMPO","")</f>
        <v/>
      </c>
      <c r="C4307" t="str">
        <f>IF(OR(PLANILLA!AJ4310="SI",PLANILLA!AK4310="SI"),"DESPLAZAMIENTO_FORZADO","")</f>
        <v/>
      </c>
      <c r="CR4307" t="str">
        <f>CONCATENATE("COMUNIDAD_",PLANILLA!S4310)</f>
        <v>COMUNIDAD_</v>
      </c>
      <c r="CS4307" t="str">
        <f>CONCATENATE(PLANILLA!S4310,"_",PLANILLA!T4310)</f>
        <v>_</v>
      </c>
      <c r="ES4307" s="42" t="str">
        <f>IF(AND(PLANILLA!AM4310="",PLANILLA!AN4310=""),"",CONCATENATE(PLANILLA!AM4310,"-",PLANILLA!AN4310))</f>
        <v/>
      </c>
    </row>
    <row r="4308" spans="2:149" x14ac:dyDescent="0.25">
      <c r="B4308" t="str">
        <f>IF(OR(PLANILLA!AJ4311="SI",PLANILLA!AK4311="SI"),"TIEMPO","")</f>
        <v/>
      </c>
      <c r="C4308" t="str">
        <f>IF(OR(PLANILLA!AJ4311="SI",PLANILLA!AK4311="SI"),"DESPLAZAMIENTO_FORZADO","")</f>
        <v/>
      </c>
      <c r="CR4308" t="str">
        <f>CONCATENATE("COMUNIDAD_",PLANILLA!S4311)</f>
        <v>COMUNIDAD_</v>
      </c>
      <c r="CS4308" t="str">
        <f>CONCATENATE(PLANILLA!S4311,"_",PLANILLA!T4311)</f>
        <v>_</v>
      </c>
      <c r="ES4308" s="42" t="str">
        <f>IF(AND(PLANILLA!AM4311="",PLANILLA!AN4311=""),"",CONCATENATE(PLANILLA!AM4311,"-",PLANILLA!AN4311))</f>
        <v/>
      </c>
    </row>
    <row r="4309" spans="2:149" x14ac:dyDescent="0.25">
      <c r="B4309" t="str">
        <f>IF(OR(PLANILLA!AJ4312="SI",PLANILLA!AK4312="SI"),"TIEMPO","")</f>
        <v/>
      </c>
      <c r="C4309" t="str">
        <f>IF(OR(PLANILLA!AJ4312="SI",PLANILLA!AK4312="SI"),"DESPLAZAMIENTO_FORZADO","")</f>
        <v/>
      </c>
      <c r="CR4309" t="str">
        <f>CONCATENATE("COMUNIDAD_",PLANILLA!S4312)</f>
        <v>COMUNIDAD_</v>
      </c>
      <c r="CS4309" t="str">
        <f>CONCATENATE(PLANILLA!S4312,"_",PLANILLA!T4312)</f>
        <v>_</v>
      </c>
      <c r="ES4309" s="42" t="str">
        <f>IF(AND(PLANILLA!AM4312="",PLANILLA!AN4312=""),"",CONCATENATE(PLANILLA!AM4312,"-",PLANILLA!AN4312))</f>
        <v/>
      </c>
    </row>
    <row r="4310" spans="2:149" x14ac:dyDescent="0.25">
      <c r="B4310" t="str">
        <f>IF(OR(PLANILLA!AJ4313="SI",PLANILLA!AK4313="SI"),"TIEMPO","")</f>
        <v/>
      </c>
      <c r="C4310" t="str">
        <f>IF(OR(PLANILLA!AJ4313="SI",PLANILLA!AK4313="SI"),"DESPLAZAMIENTO_FORZADO","")</f>
        <v/>
      </c>
      <c r="CR4310" t="str">
        <f>CONCATENATE("COMUNIDAD_",PLANILLA!S4313)</f>
        <v>COMUNIDAD_</v>
      </c>
      <c r="CS4310" t="str">
        <f>CONCATENATE(PLANILLA!S4313,"_",PLANILLA!T4313)</f>
        <v>_</v>
      </c>
      <c r="ES4310" s="42" t="str">
        <f>IF(AND(PLANILLA!AM4313="",PLANILLA!AN4313=""),"",CONCATENATE(PLANILLA!AM4313,"-",PLANILLA!AN4313))</f>
        <v/>
      </c>
    </row>
    <row r="4311" spans="2:149" x14ac:dyDescent="0.25">
      <c r="B4311" t="str">
        <f>IF(OR(PLANILLA!AJ4314="SI",PLANILLA!AK4314="SI"),"TIEMPO","")</f>
        <v/>
      </c>
      <c r="C4311" t="str">
        <f>IF(OR(PLANILLA!AJ4314="SI",PLANILLA!AK4314="SI"),"DESPLAZAMIENTO_FORZADO","")</f>
        <v/>
      </c>
      <c r="CR4311" t="str">
        <f>CONCATENATE("COMUNIDAD_",PLANILLA!S4314)</f>
        <v>COMUNIDAD_</v>
      </c>
      <c r="CS4311" t="str">
        <f>CONCATENATE(PLANILLA!S4314,"_",PLANILLA!T4314)</f>
        <v>_</v>
      </c>
      <c r="ES4311" s="42" t="str">
        <f>IF(AND(PLANILLA!AM4314="",PLANILLA!AN4314=""),"",CONCATENATE(PLANILLA!AM4314,"-",PLANILLA!AN4314))</f>
        <v/>
      </c>
    </row>
    <row r="4312" spans="2:149" x14ac:dyDescent="0.25">
      <c r="B4312" t="str">
        <f>IF(OR(PLANILLA!AJ4315="SI",PLANILLA!AK4315="SI"),"TIEMPO","")</f>
        <v/>
      </c>
      <c r="C4312" t="str">
        <f>IF(OR(PLANILLA!AJ4315="SI",PLANILLA!AK4315="SI"),"DESPLAZAMIENTO_FORZADO","")</f>
        <v/>
      </c>
      <c r="CR4312" t="str">
        <f>CONCATENATE("COMUNIDAD_",PLANILLA!S4315)</f>
        <v>COMUNIDAD_</v>
      </c>
      <c r="CS4312" t="str">
        <f>CONCATENATE(PLANILLA!S4315,"_",PLANILLA!T4315)</f>
        <v>_</v>
      </c>
      <c r="ES4312" s="42" t="str">
        <f>IF(AND(PLANILLA!AM4315="",PLANILLA!AN4315=""),"",CONCATENATE(PLANILLA!AM4315,"-",PLANILLA!AN4315))</f>
        <v/>
      </c>
    </row>
    <row r="4313" spans="2:149" x14ac:dyDescent="0.25">
      <c r="B4313" t="str">
        <f>IF(OR(PLANILLA!AJ4316="SI",PLANILLA!AK4316="SI"),"TIEMPO","")</f>
        <v/>
      </c>
      <c r="C4313" t="str">
        <f>IF(OR(PLANILLA!AJ4316="SI",PLANILLA!AK4316="SI"),"DESPLAZAMIENTO_FORZADO","")</f>
        <v/>
      </c>
      <c r="CR4313" t="str">
        <f>CONCATENATE("COMUNIDAD_",PLANILLA!S4316)</f>
        <v>COMUNIDAD_</v>
      </c>
      <c r="CS4313" t="str">
        <f>CONCATENATE(PLANILLA!S4316,"_",PLANILLA!T4316)</f>
        <v>_</v>
      </c>
      <c r="ES4313" s="42" t="str">
        <f>IF(AND(PLANILLA!AM4316="",PLANILLA!AN4316=""),"",CONCATENATE(PLANILLA!AM4316,"-",PLANILLA!AN4316))</f>
        <v/>
      </c>
    </row>
    <row r="4314" spans="2:149" x14ac:dyDescent="0.25">
      <c r="B4314" t="str">
        <f>IF(OR(PLANILLA!AJ4317="SI",PLANILLA!AK4317="SI"),"TIEMPO","")</f>
        <v/>
      </c>
      <c r="C4314" t="str">
        <f>IF(OR(PLANILLA!AJ4317="SI",PLANILLA!AK4317="SI"),"DESPLAZAMIENTO_FORZADO","")</f>
        <v/>
      </c>
      <c r="CR4314" t="str">
        <f>CONCATENATE("COMUNIDAD_",PLANILLA!S4317)</f>
        <v>COMUNIDAD_</v>
      </c>
      <c r="CS4314" t="str">
        <f>CONCATENATE(PLANILLA!S4317,"_",PLANILLA!T4317)</f>
        <v>_</v>
      </c>
      <c r="ES4314" s="42" t="str">
        <f>IF(AND(PLANILLA!AM4317="",PLANILLA!AN4317=""),"",CONCATENATE(PLANILLA!AM4317,"-",PLANILLA!AN4317))</f>
        <v/>
      </c>
    </row>
    <row r="4315" spans="2:149" x14ac:dyDescent="0.25">
      <c r="B4315" t="str">
        <f>IF(OR(PLANILLA!AJ4318="SI",PLANILLA!AK4318="SI"),"TIEMPO","")</f>
        <v/>
      </c>
      <c r="C4315" t="str">
        <f>IF(OR(PLANILLA!AJ4318="SI",PLANILLA!AK4318="SI"),"DESPLAZAMIENTO_FORZADO","")</f>
        <v/>
      </c>
      <c r="CR4315" t="str">
        <f>CONCATENATE("COMUNIDAD_",PLANILLA!S4318)</f>
        <v>COMUNIDAD_</v>
      </c>
      <c r="CS4315" t="str">
        <f>CONCATENATE(PLANILLA!S4318,"_",PLANILLA!T4318)</f>
        <v>_</v>
      </c>
      <c r="ES4315" s="42" t="str">
        <f>IF(AND(PLANILLA!AM4318="",PLANILLA!AN4318=""),"",CONCATENATE(PLANILLA!AM4318,"-",PLANILLA!AN4318))</f>
        <v/>
      </c>
    </row>
    <row r="4316" spans="2:149" x14ac:dyDescent="0.25">
      <c r="B4316" t="str">
        <f>IF(OR(PLANILLA!AJ4319="SI",PLANILLA!AK4319="SI"),"TIEMPO","")</f>
        <v/>
      </c>
      <c r="C4316" t="str">
        <f>IF(OR(PLANILLA!AJ4319="SI",PLANILLA!AK4319="SI"),"DESPLAZAMIENTO_FORZADO","")</f>
        <v/>
      </c>
      <c r="CR4316" t="str">
        <f>CONCATENATE("COMUNIDAD_",PLANILLA!S4319)</f>
        <v>COMUNIDAD_</v>
      </c>
      <c r="CS4316" t="str">
        <f>CONCATENATE(PLANILLA!S4319,"_",PLANILLA!T4319)</f>
        <v>_</v>
      </c>
      <c r="ES4316" s="42" t="str">
        <f>IF(AND(PLANILLA!AM4319="",PLANILLA!AN4319=""),"",CONCATENATE(PLANILLA!AM4319,"-",PLANILLA!AN4319))</f>
        <v/>
      </c>
    </row>
    <row r="4317" spans="2:149" x14ac:dyDescent="0.25">
      <c r="B4317" t="str">
        <f>IF(OR(PLANILLA!AJ4320="SI",PLANILLA!AK4320="SI"),"TIEMPO","")</f>
        <v/>
      </c>
      <c r="C4317" t="str">
        <f>IF(OR(PLANILLA!AJ4320="SI",PLANILLA!AK4320="SI"),"DESPLAZAMIENTO_FORZADO","")</f>
        <v/>
      </c>
      <c r="CR4317" t="str">
        <f>CONCATENATE("COMUNIDAD_",PLANILLA!S4320)</f>
        <v>COMUNIDAD_</v>
      </c>
      <c r="CS4317" t="str">
        <f>CONCATENATE(PLANILLA!S4320,"_",PLANILLA!T4320)</f>
        <v>_</v>
      </c>
      <c r="ES4317" s="42" t="str">
        <f>IF(AND(PLANILLA!AM4320="",PLANILLA!AN4320=""),"",CONCATENATE(PLANILLA!AM4320,"-",PLANILLA!AN4320))</f>
        <v/>
      </c>
    </row>
    <row r="4318" spans="2:149" x14ac:dyDescent="0.25">
      <c r="B4318" t="str">
        <f>IF(OR(PLANILLA!AJ4321="SI",PLANILLA!AK4321="SI"),"TIEMPO","")</f>
        <v/>
      </c>
      <c r="C4318" t="str">
        <f>IF(OR(PLANILLA!AJ4321="SI",PLANILLA!AK4321="SI"),"DESPLAZAMIENTO_FORZADO","")</f>
        <v/>
      </c>
      <c r="CR4318" t="str">
        <f>CONCATENATE("COMUNIDAD_",PLANILLA!S4321)</f>
        <v>COMUNIDAD_</v>
      </c>
      <c r="CS4318" t="str">
        <f>CONCATENATE(PLANILLA!S4321,"_",PLANILLA!T4321)</f>
        <v>_</v>
      </c>
      <c r="ES4318" s="42" t="str">
        <f>IF(AND(PLANILLA!AM4321="",PLANILLA!AN4321=""),"",CONCATENATE(PLANILLA!AM4321,"-",PLANILLA!AN4321))</f>
        <v/>
      </c>
    </row>
    <row r="4319" spans="2:149" x14ac:dyDescent="0.25">
      <c r="B4319" t="str">
        <f>IF(OR(PLANILLA!AJ4322="SI",PLANILLA!AK4322="SI"),"TIEMPO","")</f>
        <v/>
      </c>
      <c r="C4319" t="str">
        <f>IF(OR(PLANILLA!AJ4322="SI",PLANILLA!AK4322="SI"),"DESPLAZAMIENTO_FORZADO","")</f>
        <v/>
      </c>
      <c r="CR4319" t="str">
        <f>CONCATENATE("COMUNIDAD_",PLANILLA!S4322)</f>
        <v>COMUNIDAD_</v>
      </c>
      <c r="CS4319" t="str">
        <f>CONCATENATE(PLANILLA!S4322,"_",PLANILLA!T4322)</f>
        <v>_</v>
      </c>
      <c r="ES4319" s="42" t="str">
        <f>IF(AND(PLANILLA!AM4322="",PLANILLA!AN4322=""),"",CONCATENATE(PLANILLA!AM4322,"-",PLANILLA!AN4322))</f>
        <v/>
      </c>
    </row>
    <row r="4320" spans="2:149" x14ac:dyDescent="0.25">
      <c r="B4320" t="str">
        <f>IF(OR(PLANILLA!AJ4323="SI",PLANILLA!AK4323="SI"),"TIEMPO","")</f>
        <v/>
      </c>
      <c r="C4320" t="str">
        <f>IF(OR(PLANILLA!AJ4323="SI",PLANILLA!AK4323="SI"),"DESPLAZAMIENTO_FORZADO","")</f>
        <v/>
      </c>
      <c r="CR4320" t="str">
        <f>CONCATENATE("COMUNIDAD_",PLANILLA!S4323)</f>
        <v>COMUNIDAD_</v>
      </c>
      <c r="CS4320" t="str">
        <f>CONCATENATE(PLANILLA!S4323,"_",PLANILLA!T4323)</f>
        <v>_</v>
      </c>
      <c r="ES4320" s="42" t="str">
        <f>IF(AND(PLANILLA!AM4323="",PLANILLA!AN4323=""),"",CONCATENATE(PLANILLA!AM4323,"-",PLANILLA!AN4323))</f>
        <v/>
      </c>
    </row>
    <row r="4321" spans="2:149" x14ac:dyDescent="0.25">
      <c r="B4321" t="str">
        <f>IF(OR(PLANILLA!AJ4324="SI",PLANILLA!AK4324="SI"),"TIEMPO","")</f>
        <v/>
      </c>
      <c r="C4321" t="str">
        <f>IF(OR(PLANILLA!AJ4324="SI",PLANILLA!AK4324="SI"),"DESPLAZAMIENTO_FORZADO","")</f>
        <v/>
      </c>
      <c r="CR4321" t="str">
        <f>CONCATENATE("COMUNIDAD_",PLANILLA!S4324)</f>
        <v>COMUNIDAD_</v>
      </c>
      <c r="CS4321" t="str">
        <f>CONCATENATE(PLANILLA!S4324,"_",PLANILLA!T4324)</f>
        <v>_</v>
      </c>
      <c r="ES4321" s="42" t="str">
        <f>IF(AND(PLANILLA!AM4324="",PLANILLA!AN4324=""),"",CONCATENATE(PLANILLA!AM4324,"-",PLANILLA!AN4324))</f>
        <v/>
      </c>
    </row>
    <row r="4322" spans="2:149" x14ac:dyDescent="0.25">
      <c r="B4322" t="str">
        <f>IF(OR(PLANILLA!AJ4325="SI",PLANILLA!AK4325="SI"),"TIEMPO","")</f>
        <v/>
      </c>
      <c r="C4322" t="str">
        <f>IF(OR(PLANILLA!AJ4325="SI",PLANILLA!AK4325="SI"),"DESPLAZAMIENTO_FORZADO","")</f>
        <v/>
      </c>
      <c r="CR4322" t="str">
        <f>CONCATENATE("COMUNIDAD_",PLANILLA!S4325)</f>
        <v>COMUNIDAD_</v>
      </c>
      <c r="CS4322" t="str">
        <f>CONCATENATE(PLANILLA!S4325,"_",PLANILLA!T4325)</f>
        <v>_</v>
      </c>
      <c r="ES4322" s="42" t="str">
        <f>IF(AND(PLANILLA!AM4325="",PLANILLA!AN4325=""),"",CONCATENATE(PLANILLA!AM4325,"-",PLANILLA!AN4325))</f>
        <v/>
      </c>
    </row>
    <row r="4323" spans="2:149" x14ac:dyDescent="0.25">
      <c r="B4323" t="str">
        <f>IF(OR(PLANILLA!AJ4326="SI",PLANILLA!AK4326="SI"),"TIEMPO","")</f>
        <v/>
      </c>
      <c r="C4323" t="str">
        <f>IF(OR(PLANILLA!AJ4326="SI",PLANILLA!AK4326="SI"),"DESPLAZAMIENTO_FORZADO","")</f>
        <v/>
      </c>
      <c r="CR4323" t="str">
        <f>CONCATENATE("COMUNIDAD_",PLANILLA!S4326)</f>
        <v>COMUNIDAD_</v>
      </c>
      <c r="CS4323" t="str">
        <f>CONCATENATE(PLANILLA!S4326,"_",PLANILLA!T4326)</f>
        <v>_</v>
      </c>
      <c r="ES4323" s="42" t="str">
        <f>IF(AND(PLANILLA!AM4326="",PLANILLA!AN4326=""),"",CONCATENATE(PLANILLA!AM4326,"-",PLANILLA!AN4326))</f>
        <v/>
      </c>
    </row>
    <row r="4324" spans="2:149" x14ac:dyDescent="0.25">
      <c r="B4324" t="str">
        <f>IF(OR(PLANILLA!AJ4327="SI",PLANILLA!AK4327="SI"),"TIEMPO","")</f>
        <v/>
      </c>
      <c r="C4324" t="str">
        <f>IF(OR(PLANILLA!AJ4327="SI",PLANILLA!AK4327="SI"),"DESPLAZAMIENTO_FORZADO","")</f>
        <v/>
      </c>
      <c r="CR4324" t="str">
        <f>CONCATENATE("COMUNIDAD_",PLANILLA!S4327)</f>
        <v>COMUNIDAD_</v>
      </c>
      <c r="CS4324" t="str">
        <f>CONCATENATE(PLANILLA!S4327,"_",PLANILLA!T4327)</f>
        <v>_</v>
      </c>
      <c r="ES4324" s="42" t="str">
        <f>IF(AND(PLANILLA!AM4327="",PLANILLA!AN4327=""),"",CONCATENATE(PLANILLA!AM4327,"-",PLANILLA!AN4327))</f>
        <v/>
      </c>
    </row>
    <row r="4325" spans="2:149" x14ac:dyDescent="0.25">
      <c r="B4325" t="str">
        <f>IF(OR(PLANILLA!AJ4328="SI",PLANILLA!AK4328="SI"),"TIEMPO","")</f>
        <v/>
      </c>
      <c r="C4325" t="str">
        <f>IF(OR(PLANILLA!AJ4328="SI",PLANILLA!AK4328="SI"),"DESPLAZAMIENTO_FORZADO","")</f>
        <v/>
      </c>
      <c r="CR4325" t="str">
        <f>CONCATENATE("COMUNIDAD_",PLANILLA!S4328)</f>
        <v>COMUNIDAD_</v>
      </c>
      <c r="CS4325" t="str">
        <f>CONCATENATE(PLANILLA!S4328,"_",PLANILLA!T4328)</f>
        <v>_</v>
      </c>
      <c r="ES4325" s="42" t="str">
        <f>IF(AND(PLANILLA!AM4328="",PLANILLA!AN4328=""),"",CONCATENATE(PLANILLA!AM4328,"-",PLANILLA!AN4328))</f>
        <v/>
      </c>
    </row>
    <row r="4326" spans="2:149" x14ac:dyDescent="0.25">
      <c r="B4326" t="str">
        <f>IF(OR(PLANILLA!AJ4329="SI",PLANILLA!AK4329="SI"),"TIEMPO","")</f>
        <v/>
      </c>
      <c r="C4326" t="str">
        <f>IF(OR(PLANILLA!AJ4329="SI",PLANILLA!AK4329="SI"),"DESPLAZAMIENTO_FORZADO","")</f>
        <v/>
      </c>
      <c r="CR4326" t="str">
        <f>CONCATENATE("COMUNIDAD_",PLANILLA!S4329)</f>
        <v>COMUNIDAD_</v>
      </c>
      <c r="CS4326" t="str">
        <f>CONCATENATE(PLANILLA!S4329,"_",PLANILLA!T4329)</f>
        <v>_</v>
      </c>
      <c r="ES4326" s="42" t="str">
        <f>IF(AND(PLANILLA!AM4329="",PLANILLA!AN4329=""),"",CONCATENATE(PLANILLA!AM4329,"-",PLANILLA!AN4329))</f>
        <v/>
      </c>
    </row>
    <row r="4327" spans="2:149" x14ac:dyDescent="0.25">
      <c r="B4327" t="str">
        <f>IF(OR(PLANILLA!AJ4330="SI",PLANILLA!AK4330="SI"),"TIEMPO","")</f>
        <v/>
      </c>
      <c r="C4327" t="str">
        <f>IF(OR(PLANILLA!AJ4330="SI",PLANILLA!AK4330="SI"),"DESPLAZAMIENTO_FORZADO","")</f>
        <v/>
      </c>
      <c r="CR4327" t="str">
        <f>CONCATENATE("COMUNIDAD_",PLANILLA!S4330)</f>
        <v>COMUNIDAD_</v>
      </c>
      <c r="CS4327" t="str">
        <f>CONCATENATE(PLANILLA!S4330,"_",PLANILLA!T4330)</f>
        <v>_</v>
      </c>
      <c r="ES4327" s="42" t="str">
        <f>IF(AND(PLANILLA!AM4330="",PLANILLA!AN4330=""),"",CONCATENATE(PLANILLA!AM4330,"-",PLANILLA!AN4330))</f>
        <v/>
      </c>
    </row>
    <row r="4328" spans="2:149" x14ac:dyDescent="0.25">
      <c r="B4328" t="str">
        <f>IF(OR(PLANILLA!AJ4331="SI",PLANILLA!AK4331="SI"),"TIEMPO","")</f>
        <v/>
      </c>
      <c r="C4328" t="str">
        <f>IF(OR(PLANILLA!AJ4331="SI",PLANILLA!AK4331="SI"),"DESPLAZAMIENTO_FORZADO","")</f>
        <v/>
      </c>
      <c r="CR4328" t="str">
        <f>CONCATENATE("COMUNIDAD_",PLANILLA!S4331)</f>
        <v>COMUNIDAD_</v>
      </c>
      <c r="CS4328" t="str">
        <f>CONCATENATE(PLANILLA!S4331,"_",PLANILLA!T4331)</f>
        <v>_</v>
      </c>
      <c r="ES4328" s="42" t="str">
        <f>IF(AND(PLANILLA!AM4331="",PLANILLA!AN4331=""),"",CONCATENATE(PLANILLA!AM4331,"-",PLANILLA!AN4331))</f>
        <v/>
      </c>
    </row>
    <row r="4329" spans="2:149" x14ac:dyDescent="0.25">
      <c r="B4329" t="str">
        <f>IF(OR(PLANILLA!AJ4332="SI",PLANILLA!AK4332="SI"),"TIEMPO","")</f>
        <v/>
      </c>
      <c r="C4329" t="str">
        <f>IF(OR(PLANILLA!AJ4332="SI",PLANILLA!AK4332="SI"),"DESPLAZAMIENTO_FORZADO","")</f>
        <v/>
      </c>
      <c r="CR4329" t="str">
        <f>CONCATENATE("COMUNIDAD_",PLANILLA!S4332)</f>
        <v>COMUNIDAD_</v>
      </c>
      <c r="CS4329" t="str">
        <f>CONCATENATE(PLANILLA!S4332,"_",PLANILLA!T4332)</f>
        <v>_</v>
      </c>
      <c r="ES4329" s="42" t="str">
        <f>IF(AND(PLANILLA!AM4332="",PLANILLA!AN4332=""),"",CONCATENATE(PLANILLA!AM4332,"-",PLANILLA!AN4332))</f>
        <v/>
      </c>
    </row>
    <row r="4330" spans="2:149" x14ac:dyDescent="0.25">
      <c r="B4330" t="str">
        <f>IF(OR(PLANILLA!AJ4333="SI",PLANILLA!AK4333="SI"),"TIEMPO","")</f>
        <v/>
      </c>
      <c r="C4330" t="str">
        <f>IF(OR(PLANILLA!AJ4333="SI",PLANILLA!AK4333="SI"),"DESPLAZAMIENTO_FORZADO","")</f>
        <v/>
      </c>
      <c r="CR4330" t="str">
        <f>CONCATENATE("COMUNIDAD_",PLANILLA!S4333)</f>
        <v>COMUNIDAD_</v>
      </c>
      <c r="CS4330" t="str">
        <f>CONCATENATE(PLANILLA!S4333,"_",PLANILLA!T4333)</f>
        <v>_</v>
      </c>
      <c r="ES4330" s="42" t="str">
        <f>IF(AND(PLANILLA!AM4333="",PLANILLA!AN4333=""),"",CONCATENATE(PLANILLA!AM4333,"-",PLANILLA!AN4333))</f>
        <v/>
      </c>
    </row>
    <row r="4331" spans="2:149" x14ac:dyDescent="0.25">
      <c r="B4331" t="str">
        <f>IF(OR(PLANILLA!AJ4334="SI",PLANILLA!AK4334="SI"),"TIEMPO","")</f>
        <v/>
      </c>
      <c r="C4331" t="str">
        <f>IF(OR(PLANILLA!AJ4334="SI",PLANILLA!AK4334="SI"),"DESPLAZAMIENTO_FORZADO","")</f>
        <v/>
      </c>
      <c r="CR4331" t="str">
        <f>CONCATENATE("COMUNIDAD_",PLANILLA!S4334)</f>
        <v>COMUNIDAD_</v>
      </c>
      <c r="CS4331" t="str">
        <f>CONCATENATE(PLANILLA!S4334,"_",PLANILLA!T4334)</f>
        <v>_</v>
      </c>
      <c r="ES4331" s="42" t="str">
        <f>IF(AND(PLANILLA!AM4334="",PLANILLA!AN4334=""),"",CONCATENATE(PLANILLA!AM4334,"-",PLANILLA!AN4334))</f>
        <v/>
      </c>
    </row>
    <row r="4332" spans="2:149" x14ac:dyDescent="0.25">
      <c r="B4332" t="str">
        <f>IF(OR(PLANILLA!AJ4335="SI",PLANILLA!AK4335="SI"),"TIEMPO","")</f>
        <v/>
      </c>
      <c r="C4332" t="str">
        <f>IF(OR(PLANILLA!AJ4335="SI",PLANILLA!AK4335="SI"),"DESPLAZAMIENTO_FORZADO","")</f>
        <v/>
      </c>
      <c r="CR4332" t="str">
        <f>CONCATENATE("COMUNIDAD_",PLANILLA!S4335)</f>
        <v>COMUNIDAD_</v>
      </c>
      <c r="CS4332" t="str">
        <f>CONCATENATE(PLANILLA!S4335,"_",PLANILLA!T4335)</f>
        <v>_</v>
      </c>
      <c r="ES4332" s="42" t="str">
        <f>IF(AND(PLANILLA!AM4335="",PLANILLA!AN4335=""),"",CONCATENATE(PLANILLA!AM4335,"-",PLANILLA!AN4335))</f>
        <v/>
      </c>
    </row>
    <row r="4333" spans="2:149" x14ac:dyDescent="0.25">
      <c r="B4333" t="str">
        <f>IF(OR(PLANILLA!AJ4336="SI",PLANILLA!AK4336="SI"),"TIEMPO","")</f>
        <v/>
      </c>
      <c r="C4333" t="str">
        <f>IF(OR(PLANILLA!AJ4336="SI",PLANILLA!AK4336="SI"),"DESPLAZAMIENTO_FORZADO","")</f>
        <v/>
      </c>
      <c r="CR4333" t="str">
        <f>CONCATENATE("COMUNIDAD_",PLANILLA!S4336)</f>
        <v>COMUNIDAD_</v>
      </c>
      <c r="CS4333" t="str">
        <f>CONCATENATE(PLANILLA!S4336,"_",PLANILLA!T4336)</f>
        <v>_</v>
      </c>
      <c r="ES4333" s="42" t="str">
        <f>IF(AND(PLANILLA!AM4336="",PLANILLA!AN4336=""),"",CONCATENATE(PLANILLA!AM4336,"-",PLANILLA!AN4336))</f>
        <v/>
      </c>
    </row>
    <row r="4334" spans="2:149" x14ac:dyDescent="0.25">
      <c r="B4334" t="str">
        <f>IF(OR(PLANILLA!AJ4337="SI",PLANILLA!AK4337="SI"),"TIEMPO","")</f>
        <v/>
      </c>
      <c r="C4334" t="str">
        <f>IF(OR(PLANILLA!AJ4337="SI",PLANILLA!AK4337="SI"),"DESPLAZAMIENTO_FORZADO","")</f>
        <v/>
      </c>
      <c r="CR4334" t="str">
        <f>CONCATENATE("COMUNIDAD_",PLANILLA!S4337)</f>
        <v>COMUNIDAD_</v>
      </c>
      <c r="CS4334" t="str">
        <f>CONCATENATE(PLANILLA!S4337,"_",PLANILLA!T4337)</f>
        <v>_</v>
      </c>
      <c r="ES4334" s="42" t="str">
        <f>IF(AND(PLANILLA!AM4337="",PLANILLA!AN4337=""),"",CONCATENATE(PLANILLA!AM4337,"-",PLANILLA!AN4337))</f>
        <v/>
      </c>
    </row>
    <row r="4335" spans="2:149" x14ac:dyDescent="0.25">
      <c r="B4335" t="str">
        <f>IF(OR(PLANILLA!AJ4338="SI",PLANILLA!AK4338="SI"),"TIEMPO","")</f>
        <v/>
      </c>
      <c r="C4335" t="str">
        <f>IF(OR(PLANILLA!AJ4338="SI",PLANILLA!AK4338="SI"),"DESPLAZAMIENTO_FORZADO","")</f>
        <v/>
      </c>
      <c r="CR4335" t="str">
        <f>CONCATENATE("COMUNIDAD_",PLANILLA!S4338)</f>
        <v>COMUNIDAD_</v>
      </c>
      <c r="CS4335" t="str">
        <f>CONCATENATE(PLANILLA!S4338,"_",PLANILLA!T4338)</f>
        <v>_</v>
      </c>
      <c r="ES4335" s="42" t="str">
        <f>IF(AND(PLANILLA!AM4338="",PLANILLA!AN4338=""),"",CONCATENATE(PLANILLA!AM4338,"-",PLANILLA!AN4338))</f>
        <v/>
      </c>
    </row>
    <row r="4336" spans="2:149" x14ac:dyDescent="0.25">
      <c r="B4336" t="str">
        <f>IF(OR(PLANILLA!AJ4339="SI",PLANILLA!AK4339="SI"),"TIEMPO","")</f>
        <v/>
      </c>
      <c r="C4336" t="str">
        <f>IF(OR(PLANILLA!AJ4339="SI",PLANILLA!AK4339="SI"),"DESPLAZAMIENTO_FORZADO","")</f>
        <v/>
      </c>
      <c r="CR4336" t="str">
        <f>CONCATENATE("COMUNIDAD_",PLANILLA!S4339)</f>
        <v>COMUNIDAD_</v>
      </c>
      <c r="CS4336" t="str">
        <f>CONCATENATE(PLANILLA!S4339,"_",PLANILLA!T4339)</f>
        <v>_</v>
      </c>
      <c r="ES4336" s="42" t="str">
        <f>IF(AND(PLANILLA!AM4339="",PLANILLA!AN4339=""),"",CONCATENATE(PLANILLA!AM4339,"-",PLANILLA!AN4339))</f>
        <v/>
      </c>
    </row>
    <row r="4337" spans="2:149" x14ac:dyDescent="0.25">
      <c r="B4337" t="str">
        <f>IF(OR(PLANILLA!AJ4340="SI",PLANILLA!AK4340="SI"),"TIEMPO","")</f>
        <v/>
      </c>
      <c r="C4337" t="str">
        <f>IF(OR(PLANILLA!AJ4340="SI",PLANILLA!AK4340="SI"),"DESPLAZAMIENTO_FORZADO","")</f>
        <v/>
      </c>
      <c r="CR4337" t="str">
        <f>CONCATENATE("COMUNIDAD_",PLANILLA!S4340)</f>
        <v>COMUNIDAD_</v>
      </c>
      <c r="CS4337" t="str">
        <f>CONCATENATE(PLANILLA!S4340,"_",PLANILLA!T4340)</f>
        <v>_</v>
      </c>
      <c r="ES4337" s="42" t="str">
        <f>IF(AND(PLANILLA!AM4340="",PLANILLA!AN4340=""),"",CONCATENATE(PLANILLA!AM4340,"-",PLANILLA!AN4340))</f>
        <v/>
      </c>
    </row>
    <row r="4338" spans="2:149" x14ac:dyDescent="0.25">
      <c r="B4338" t="str">
        <f>IF(OR(PLANILLA!AJ4341="SI",PLANILLA!AK4341="SI"),"TIEMPO","")</f>
        <v/>
      </c>
      <c r="C4338" t="str">
        <f>IF(OR(PLANILLA!AJ4341="SI",PLANILLA!AK4341="SI"),"DESPLAZAMIENTO_FORZADO","")</f>
        <v/>
      </c>
      <c r="CR4338" t="str">
        <f>CONCATENATE("COMUNIDAD_",PLANILLA!S4341)</f>
        <v>COMUNIDAD_</v>
      </c>
      <c r="CS4338" t="str">
        <f>CONCATENATE(PLANILLA!S4341,"_",PLANILLA!T4341)</f>
        <v>_</v>
      </c>
      <c r="ES4338" s="42" t="str">
        <f>IF(AND(PLANILLA!AM4341="",PLANILLA!AN4341=""),"",CONCATENATE(PLANILLA!AM4341,"-",PLANILLA!AN4341))</f>
        <v/>
      </c>
    </row>
    <row r="4339" spans="2:149" x14ac:dyDescent="0.25">
      <c r="B4339" t="str">
        <f>IF(OR(PLANILLA!AJ4342="SI",PLANILLA!AK4342="SI"),"TIEMPO","")</f>
        <v/>
      </c>
      <c r="C4339" t="str">
        <f>IF(OR(PLANILLA!AJ4342="SI",PLANILLA!AK4342="SI"),"DESPLAZAMIENTO_FORZADO","")</f>
        <v/>
      </c>
      <c r="CR4339" t="str">
        <f>CONCATENATE("COMUNIDAD_",PLANILLA!S4342)</f>
        <v>COMUNIDAD_</v>
      </c>
      <c r="CS4339" t="str">
        <f>CONCATENATE(PLANILLA!S4342,"_",PLANILLA!T4342)</f>
        <v>_</v>
      </c>
      <c r="ES4339" s="42" t="str">
        <f>IF(AND(PLANILLA!AM4342="",PLANILLA!AN4342=""),"",CONCATENATE(PLANILLA!AM4342,"-",PLANILLA!AN4342))</f>
        <v/>
      </c>
    </row>
    <row r="4340" spans="2:149" x14ac:dyDescent="0.25">
      <c r="B4340" t="str">
        <f>IF(OR(PLANILLA!AJ4343="SI",PLANILLA!AK4343="SI"),"TIEMPO","")</f>
        <v/>
      </c>
      <c r="C4340" t="str">
        <f>IF(OR(PLANILLA!AJ4343="SI",PLANILLA!AK4343="SI"),"DESPLAZAMIENTO_FORZADO","")</f>
        <v/>
      </c>
      <c r="CR4340" t="str">
        <f>CONCATENATE("COMUNIDAD_",PLANILLA!S4343)</f>
        <v>COMUNIDAD_</v>
      </c>
      <c r="CS4340" t="str">
        <f>CONCATENATE(PLANILLA!S4343,"_",PLANILLA!T4343)</f>
        <v>_</v>
      </c>
      <c r="ES4340" s="42" t="str">
        <f>IF(AND(PLANILLA!AM4343="",PLANILLA!AN4343=""),"",CONCATENATE(PLANILLA!AM4343,"-",PLANILLA!AN4343))</f>
        <v/>
      </c>
    </row>
    <row r="4341" spans="2:149" x14ac:dyDescent="0.25">
      <c r="B4341" t="str">
        <f>IF(OR(PLANILLA!AJ4344="SI",PLANILLA!AK4344="SI"),"TIEMPO","")</f>
        <v/>
      </c>
      <c r="C4341" t="str">
        <f>IF(OR(PLANILLA!AJ4344="SI",PLANILLA!AK4344="SI"),"DESPLAZAMIENTO_FORZADO","")</f>
        <v/>
      </c>
      <c r="CR4341" t="str">
        <f>CONCATENATE("COMUNIDAD_",PLANILLA!S4344)</f>
        <v>COMUNIDAD_</v>
      </c>
      <c r="CS4341" t="str">
        <f>CONCATENATE(PLANILLA!S4344,"_",PLANILLA!T4344)</f>
        <v>_</v>
      </c>
      <c r="ES4341" s="42" t="str">
        <f>IF(AND(PLANILLA!AM4344="",PLANILLA!AN4344=""),"",CONCATENATE(PLANILLA!AM4344,"-",PLANILLA!AN4344))</f>
        <v/>
      </c>
    </row>
    <row r="4342" spans="2:149" x14ac:dyDescent="0.25">
      <c r="B4342" t="str">
        <f>IF(OR(PLANILLA!AJ4345="SI",PLANILLA!AK4345="SI"),"TIEMPO","")</f>
        <v/>
      </c>
      <c r="C4342" t="str">
        <f>IF(OR(PLANILLA!AJ4345="SI",PLANILLA!AK4345="SI"),"DESPLAZAMIENTO_FORZADO","")</f>
        <v/>
      </c>
      <c r="CR4342" t="str">
        <f>CONCATENATE("COMUNIDAD_",PLANILLA!S4345)</f>
        <v>COMUNIDAD_</v>
      </c>
      <c r="CS4342" t="str">
        <f>CONCATENATE(PLANILLA!S4345,"_",PLANILLA!T4345)</f>
        <v>_</v>
      </c>
      <c r="ES4342" s="42" t="str">
        <f>IF(AND(PLANILLA!AM4345="",PLANILLA!AN4345=""),"",CONCATENATE(PLANILLA!AM4345,"-",PLANILLA!AN4345))</f>
        <v/>
      </c>
    </row>
    <row r="4343" spans="2:149" x14ac:dyDescent="0.25">
      <c r="B4343" t="str">
        <f>IF(OR(PLANILLA!AJ4346="SI",PLANILLA!AK4346="SI"),"TIEMPO","")</f>
        <v/>
      </c>
      <c r="C4343" t="str">
        <f>IF(OR(PLANILLA!AJ4346="SI",PLANILLA!AK4346="SI"),"DESPLAZAMIENTO_FORZADO","")</f>
        <v/>
      </c>
      <c r="CR4343" t="str">
        <f>CONCATENATE("COMUNIDAD_",PLANILLA!S4346)</f>
        <v>COMUNIDAD_</v>
      </c>
      <c r="CS4343" t="str">
        <f>CONCATENATE(PLANILLA!S4346,"_",PLANILLA!T4346)</f>
        <v>_</v>
      </c>
      <c r="ES4343" s="42" t="str">
        <f>IF(AND(PLANILLA!AM4346="",PLANILLA!AN4346=""),"",CONCATENATE(PLANILLA!AM4346,"-",PLANILLA!AN4346))</f>
        <v/>
      </c>
    </row>
    <row r="4344" spans="2:149" x14ac:dyDescent="0.25">
      <c r="B4344" t="str">
        <f>IF(OR(PLANILLA!AJ4347="SI",PLANILLA!AK4347="SI"),"TIEMPO","")</f>
        <v/>
      </c>
      <c r="C4344" t="str">
        <f>IF(OR(PLANILLA!AJ4347="SI",PLANILLA!AK4347="SI"),"DESPLAZAMIENTO_FORZADO","")</f>
        <v/>
      </c>
      <c r="CR4344" t="str">
        <f>CONCATENATE("COMUNIDAD_",PLANILLA!S4347)</f>
        <v>COMUNIDAD_</v>
      </c>
      <c r="CS4344" t="str">
        <f>CONCATENATE(PLANILLA!S4347,"_",PLANILLA!T4347)</f>
        <v>_</v>
      </c>
      <c r="ES4344" s="42" t="str">
        <f>IF(AND(PLANILLA!AM4347="",PLANILLA!AN4347=""),"",CONCATENATE(PLANILLA!AM4347,"-",PLANILLA!AN4347))</f>
        <v/>
      </c>
    </row>
    <row r="4345" spans="2:149" x14ac:dyDescent="0.25">
      <c r="B4345" t="str">
        <f>IF(OR(PLANILLA!AJ4348="SI",PLANILLA!AK4348="SI"),"TIEMPO","")</f>
        <v/>
      </c>
      <c r="C4345" t="str">
        <f>IF(OR(PLANILLA!AJ4348="SI",PLANILLA!AK4348="SI"),"DESPLAZAMIENTO_FORZADO","")</f>
        <v/>
      </c>
      <c r="CR4345" t="str">
        <f>CONCATENATE("COMUNIDAD_",PLANILLA!S4348)</f>
        <v>COMUNIDAD_</v>
      </c>
      <c r="CS4345" t="str">
        <f>CONCATENATE(PLANILLA!S4348,"_",PLANILLA!T4348)</f>
        <v>_</v>
      </c>
      <c r="ES4345" s="42" t="str">
        <f>IF(AND(PLANILLA!AM4348="",PLANILLA!AN4348=""),"",CONCATENATE(PLANILLA!AM4348,"-",PLANILLA!AN4348))</f>
        <v/>
      </c>
    </row>
    <row r="4346" spans="2:149" x14ac:dyDescent="0.25">
      <c r="B4346" t="str">
        <f>IF(OR(PLANILLA!AJ4349="SI",PLANILLA!AK4349="SI"),"TIEMPO","")</f>
        <v/>
      </c>
      <c r="C4346" t="str">
        <f>IF(OR(PLANILLA!AJ4349="SI",PLANILLA!AK4349="SI"),"DESPLAZAMIENTO_FORZADO","")</f>
        <v/>
      </c>
      <c r="CR4346" t="str">
        <f>CONCATENATE("COMUNIDAD_",PLANILLA!S4349)</f>
        <v>COMUNIDAD_</v>
      </c>
      <c r="CS4346" t="str">
        <f>CONCATENATE(PLANILLA!S4349,"_",PLANILLA!T4349)</f>
        <v>_</v>
      </c>
      <c r="ES4346" s="42" t="str">
        <f>IF(AND(PLANILLA!AM4349="",PLANILLA!AN4349=""),"",CONCATENATE(PLANILLA!AM4349,"-",PLANILLA!AN4349))</f>
        <v/>
      </c>
    </row>
    <row r="4347" spans="2:149" x14ac:dyDescent="0.25">
      <c r="B4347" t="str">
        <f>IF(OR(PLANILLA!AJ4350="SI",PLANILLA!AK4350="SI"),"TIEMPO","")</f>
        <v/>
      </c>
      <c r="C4347" t="str">
        <f>IF(OR(PLANILLA!AJ4350="SI",PLANILLA!AK4350="SI"),"DESPLAZAMIENTO_FORZADO","")</f>
        <v/>
      </c>
      <c r="CR4347" t="str">
        <f>CONCATENATE("COMUNIDAD_",PLANILLA!S4350)</f>
        <v>COMUNIDAD_</v>
      </c>
      <c r="CS4347" t="str">
        <f>CONCATENATE(PLANILLA!S4350,"_",PLANILLA!T4350)</f>
        <v>_</v>
      </c>
      <c r="ES4347" s="42" t="str">
        <f>IF(AND(PLANILLA!AM4350="",PLANILLA!AN4350=""),"",CONCATENATE(PLANILLA!AM4350,"-",PLANILLA!AN4350))</f>
        <v/>
      </c>
    </row>
    <row r="4348" spans="2:149" x14ac:dyDescent="0.25">
      <c r="B4348" t="str">
        <f>IF(OR(PLANILLA!AJ4351="SI",PLANILLA!AK4351="SI"),"TIEMPO","")</f>
        <v/>
      </c>
      <c r="C4348" t="str">
        <f>IF(OR(PLANILLA!AJ4351="SI",PLANILLA!AK4351="SI"),"DESPLAZAMIENTO_FORZADO","")</f>
        <v/>
      </c>
      <c r="CR4348" t="str">
        <f>CONCATENATE("COMUNIDAD_",PLANILLA!S4351)</f>
        <v>COMUNIDAD_</v>
      </c>
      <c r="CS4348" t="str">
        <f>CONCATENATE(PLANILLA!S4351,"_",PLANILLA!T4351)</f>
        <v>_</v>
      </c>
      <c r="ES4348" s="42" t="str">
        <f>IF(AND(PLANILLA!AM4351="",PLANILLA!AN4351=""),"",CONCATENATE(PLANILLA!AM4351,"-",PLANILLA!AN4351))</f>
        <v/>
      </c>
    </row>
    <row r="4349" spans="2:149" x14ac:dyDescent="0.25">
      <c r="B4349" t="str">
        <f>IF(OR(PLANILLA!AJ4352="SI",PLANILLA!AK4352="SI"),"TIEMPO","")</f>
        <v/>
      </c>
      <c r="C4349" t="str">
        <f>IF(OR(PLANILLA!AJ4352="SI",PLANILLA!AK4352="SI"),"DESPLAZAMIENTO_FORZADO","")</f>
        <v/>
      </c>
      <c r="CR4349" t="str">
        <f>CONCATENATE("COMUNIDAD_",PLANILLA!S4352)</f>
        <v>COMUNIDAD_</v>
      </c>
      <c r="CS4349" t="str">
        <f>CONCATENATE(PLANILLA!S4352,"_",PLANILLA!T4352)</f>
        <v>_</v>
      </c>
      <c r="ES4349" s="42" t="str">
        <f>IF(AND(PLANILLA!AM4352="",PLANILLA!AN4352=""),"",CONCATENATE(PLANILLA!AM4352,"-",PLANILLA!AN4352))</f>
        <v/>
      </c>
    </row>
    <row r="4350" spans="2:149" x14ac:dyDescent="0.25">
      <c r="B4350" t="str">
        <f>IF(OR(PLANILLA!AJ4353="SI",PLANILLA!AK4353="SI"),"TIEMPO","")</f>
        <v/>
      </c>
      <c r="C4350" t="str">
        <f>IF(OR(PLANILLA!AJ4353="SI",PLANILLA!AK4353="SI"),"DESPLAZAMIENTO_FORZADO","")</f>
        <v/>
      </c>
      <c r="CR4350" t="str">
        <f>CONCATENATE("COMUNIDAD_",PLANILLA!S4353)</f>
        <v>COMUNIDAD_</v>
      </c>
      <c r="CS4350" t="str">
        <f>CONCATENATE(PLANILLA!S4353,"_",PLANILLA!T4353)</f>
        <v>_</v>
      </c>
      <c r="ES4350" s="42" t="str">
        <f>IF(AND(PLANILLA!AM4353="",PLANILLA!AN4353=""),"",CONCATENATE(PLANILLA!AM4353,"-",PLANILLA!AN4353))</f>
        <v/>
      </c>
    </row>
    <row r="4351" spans="2:149" x14ac:dyDescent="0.25">
      <c r="B4351" t="str">
        <f>IF(OR(PLANILLA!AJ4354="SI",PLANILLA!AK4354="SI"),"TIEMPO","")</f>
        <v/>
      </c>
      <c r="C4351" t="str">
        <f>IF(OR(PLANILLA!AJ4354="SI",PLANILLA!AK4354="SI"),"DESPLAZAMIENTO_FORZADO","")</f>
        <v/>
      </c>
      <c r="CR4351" t="str">
        <f>CONCATENATE("COMUNIDAD_",PLANILLA!S4354)</f>
        <v>COMUNIDAD_</v>
      </c>
      <c r="CS4351" t="str">
        <f>CONCATENATE(PLANILLA!S4354,"_",PLANILLA!T4354)</f>
        <v>_</v>
      </c>
      <c r="ES4351" s="42" t="str">
        <f>IF(AND(PLANILLA!AM4354="",PLANILLA!AN4354=""),"",CONCATENATE(PLANILLA!AM4354,"-",PLANILLA!AN4354))</f>
        <v/>
      </c>
    </row>
    <row r="4352" spans="2:149" x14ac:dyDescent="0.25">
      <c r="B4352" t="str">
        <f>IF(OR(PLANILLA!AJ4355="SI",PLANILLA!AK4355="SI"),"TIEMPO","")</f>
        <v/>
      </c>
      <c r="C4352" t="str">
        <f>IF(OR(PLANILLA!AJ4355="SI",PLANILLA!AK4355="SI"),"DESPLAZAMIENTO_FORZADO","")</f>
        <v/>
      </c>
      <c r="CR4352" t="str">
        <f>CONCATENATE("COMUNIDAD_",PLANILLA!S4355)</f>
        <v>COMUNIDAD_</v>
      </c>
      <c r="CS4352" t="str">
        <f>CONCATENATE(PLANILLA!S4355,"_",PLANILLA!T4355)</f>
        <v>_</v>
      </c>
      <c r="ES4352" s="42" t="str">
        <f>IF(AND(PLANILLA!AM4355="",PLANILLA!AN4355=""),"",CONCATENATE(PLANILLA!AM4355,"-",PLANILLA!AN4355))</f>
        <v/>
      </c>
    </row>
    <row r="4353" spans="2:149" x14ac:dyDescent="0.25">
      <c r="B4353" t="str">
        <f>IF(OR(PLANILLA!AJ4356="SI",PLANILLA!AK4356="SI"),"TIEMPO","")</f>
        <v/>
      </c>
      <c r="C4353" t="str">
        <f>IF(OR(PLANILLA!AJ4356="SI",PLANILLA!AK4356="SI"),"DESPLAZAMIENTO_FORZADO","")</f>
        <v/>
      </c>
      <c r="CR4353" t="str">
        <f>CONCATENATE("COMUNIDAD_",PLANILLA!S4356)</f>
        <v>COMUNIDAD_</v>
      </c>
      <c r="CS4353" t="str">
        <f>CONCATENATE(PLANILLA!S4356,"_",PLANILLA!T4356)</f>
        <v>_</v>
      </c>
      <c r="ES4353" s="42" t="str">
        <f>IF(AND(PLANILLA!AM4356="",PLANILLA!AN4356=""),"",CONCATENATE(PLANILLA!AM4356,"-",PLANILLA!AN4356))</f>
        <v/>
      </c>
    </row>
    <row r="4354" spans="2:149" x14ac:dyDescent="0.25">
      <c r="B4354" t="str">
        <f>IF(OR(PLANILLA!AJ4357="SI",PLANILLA!AK4357="SI"),"TIEMPO","")</f>
        <v/>
      </c>
      <c r="C4354" t="str">
        <f>IF(OR(PLANILLA!AJ4357="SI",PLANILLA!AK4357="SI"),"DESPLAZAMIENTO_FORZADO","")</f>
        <v/>
      </c>
      <c r="CR4354" t="str">
        <f>CONCATENATE("COMUNIDAD_",PLANILLA!S4357)</f>
        <v>COMUNIDAD_</v>
      </c>
      <c r="CS4354" t="str">
        <f>CONCATENATE(PLANILLA!S4357,"_",PLANILLA!T4357)</f>
        <v>_</v>
      </c>
      <c r="ES4354" s="42" t="str">
        <f>IF(AND(PLANILLA!AM4357="",PLANILLA!AN4357=""),"",CONCATENATE(PLANILLA!AM4357,"-",PLANILLA!AN4357))</f>
        <v/>
      </c>
    </row>
    <row r="4355" spans="2:149" x14ac:dyDescent="0.25">
      <c r="B4355" t="str">
        <f>IF(OR(PLANILLA!AJ4358="SI",PLANILLA!AK4358="SI"),"TIEMPO","")</f>
        <v/>
      </c>
      <c r="C4355" t="str">
        <f>IF(OR(PLANILLA!AJ4358="SI",PLANILLA!AK4358="SI"),"DESPLAZAMIENTO_FORZADO","")</f>
        <v/>
      </c>
      <c r="CR4355" t="str">
        <f>CONCATENATE("COMUNIDAD_",PLANILLA!S4358)</f>
        <v>COMUNIDAD_</v>
      </c>
      <c r="CS4355" t="str">
        <f>CONCATENATE(PLANILLA!S4358,"_",PLANILLA!T4358)</f>
        <v>_</v>
      </c>
      <c r="ES4355" s="42" t="str">
        <f>IF(AND(PLANILLA!AM4358="",PLANILLA!AN4358=""),"",CONCATENATE(PLANILLA!AM4358,"-",PLANILLA!AN4358))</f>
        <v/>
      </c>
    </row>
    <row r="4356" spans="2:149" x14ac:dyDescent="0.25">
      <c r="B4356" t="str">
        <f>IF(OR(PLANILLA!AJ4359="SI",PLANILLA!AK4359="SI"),"TIEMPO","")</f>
        <v/>
      </c>
      <c r="C4356" t="str">
        <f>IF(OR(PLANILLA!AJ4359="SI",PLANILLA!AK4359="SI"),"DESPLAZAMIENTO_FORZADO","")</f>
        <v/>
      </c>
      <c r="CR4356" t="str">
        <f>CONCATENATE("COMUNIDAD_",PLANILLA!S4359)</f>
        <v>COMUNIDAD_</v>
      </c>
      <c r="CS4356" t="str">
        <f>CONCATENATE(PLANILLA!S4359,"_",PLANILLA!T4359)</f>
        <v>_</v>
      </c>
      <c r="ES4356" s="42" t="str">
        <f>IF(AND(PLANILLA!AM4359="",PLANILLA!AN4359=""),"",CONCATENATE(PLANILLA!AM4359,"-",PLANILLA!AN4359))</f>
        <v/>
      </c>
    </row>
    <row r="4357" spans="2:149" x14ac:dyDescent="0.25">
      <c r="B4357" t="str">
        <f>IF(OR(PLANILLA!AJ4360="SI",PLANILLA!AK4360="SI"),"TIEMPO","")</f>
        <v/>
      </c>
      <c r="C4357" t="str">
        <f>IF(OR(PLANILLA!AJ4360="SI",PLANILLA!AK4360="SI"),"DESPLAZAMIENTO_FORZADO","")</f>
        <v/>
      </c>
      <c r="CR4357" t="str">
        <f>CONCATENATE("COMUNIDAD_",PLANILLA!S4360)</f>
        <v>COMUNIDAD_</v>
      </c>
      <c r="CS4357" t="str">
        <f>CONCATENATE(PLANILLA!S4360,"_",PLANILLA!T4360)</f>
        <v>_</v>
      </c>
      <c r="ES4357" s="42" t="str">
        <f>IF(AND(PLANILLA!AM4360="",PLANILLA!AN4360=""),"",CONCATENATE(PLANILLA!AM4360,"-",PLANILLA!AN4360))</f>
        <v/>
      </c>
    </row>
    <row r="4358" spans="2:149" x14ac:dyDescent="0.25">
      <c r="B4358" t="str">
        <f>IF(OR(PLANILLA!AJ4361="SI",PLANILLA!AK4361="SI"),"TIEMPO","")</f>
        <v/>
      </c>
      <c r="C4358" t="str">
        <f>IF(OR(PLANILLA!AJ4361="SI",PLANILLA!AK4361="SI"),"DESPLAZAMIENTO_FORZADO","")</f>
        <v/>
      </c>
      <c r="CR4358" t="str">
        <f>CONCATENATE("COMUNIDAD_",PLANILLA!S4361)</f>
        <v>COMUNIDAD_</v>
      </c>
      <c r="CS4358" t="str">
        <f>CONCATENATE(PLANILLA!S4361,"_",PLANILLA!T4361)</f>
        <v>_</v>
      </c>
      <c r="ES4358" s="42" t="str">
        <f>IF(AND(PLANILLA!AM4361="",PLANILLA!AN4361=""),"",CONCATENATE(PLANILLA!AM4361,"-",PLANILLA!AN4361))</f>
        <v/>
      </c>
    </row>
    <row r="4359" spans="2:149" x14ac:dyDescent="0.25">
      <c r="B4359" t="str">
        <f>IF(OR(PLANILLA!AJ4362="SI",PLANILLA!AK4362="SI"),"TIEMPO","")</f>
        <v/>
      </c>
      <c r="C4359" t="str">
        <f>IF(OR(PLANILLA!AJ4362="SI",PLANILLA!AK4362="SI"),"DESPLAZAMIENTO_FORZADO","")</f>
        <v/>
      </c>
      <c r="CR4359" t="str">
        <f>CONCATENATE("COMUNIDAD_",PLANILLA!S4362)</f>
        <v>COMUNIDAD_</v>
      </c>
      <c r="CS4359" t="str">
        <f>CONCATENATE(PLANILLA!S4362,"_",PLANILLA!T4362)</f>
        <v>_</v>
      </c>
      <c r="ES4359" s="42" t="str">
        <f>IF(AND(PLANILLA!AM4362="",PLANILLA!AN4362=""),"",CONCATENATE(PLANILLA!AM4362,"-",PLANILLA!AN4362))</f>
        <v/>
      </c>
    </row>
    <row r="4360" spans="2:149" x14ac:dyDescent="0.25">
      <c r="B4360" t="str">
        <f>IF(OR(PLANILLA!AJ4363="SI",PLANILLA!AK4363="SI"),"TIEMPO","")</f>
        <v/>
      </c>
      <c r="C4360" t="str">
        <f>IF(OR(PLANILLA!AJ4363="SI",PLANILLA!AK4363="SI"),"DESPLAZAMIENTO_FORZADO","")</f>
        <v/>
      </c>
      <c r="CR4360" t="str">
        <f>CONCATENATE("COMUNIDAD_",PLANILLA!S4363)</f>
        <v>COMUNIDAD_</v>
      </c>
      <c r="CS4360" t="str">
        <f>CONCATENATE(PLANILLA!S4363,"_",PLANILLA!T4363)</f>
        <v>_</v>
      </c>
      <c r="ES4360" s="42" t="str">
        <f>IF(AND(PLANILLA!AM4363="",PLANILLA!AN4363=""),"",CONCATENATE(PLANILLA!AM4363,"-",PLANILLA!AN4363))</f>
        <v/>
      </c>
    </row>
    <row r="4361" spans="2:149" x14ac:dyDescent="0.25">
      <c r="B4361" t="str">
        <f>IF(OR(PLANILLA!AJ4364="SI",PLANILLA!AK4364="SI"),"TIEMPO","")</f>
        <v/>
      </c>
      <c r="C4361" t="str">
        <f>IF(OR(PLANILLA!AJ4364="SI",PLANILLA!AK4364="SI"),"DESPLAZAMIENTO_FORZADO","")</f>
        <v/>
      </c>
      <c r="CR4361" t="str">
        <f>CONCATENATE("COMUNIDAD_",PLANILLA!S4364)</f>
        <v>COMUNIDAD_</v>
      </c>
      <c r="CS4361" t="str">
        <f>CONCATENATE(PLANILLA!S4364,"_",PLANILLA!T4364)</f>
        <v>_</v>
      </c>
      <c r="ES4361" s="42" t="str">
        <f>IF(AND(PLANILLA!AM4364="",PLANILLA!AN4364=""),"",CONCATENATE(PLANILLA!AM4364,"-",PLANILLA!AN4364))</f>
        <v/>
      </c>
    </row>
    <row r="4362" spans="2:149" x14ac:dyDescent="0.25">
      <c r="B4362" t="str">
        <f>IF(OR(PLANILLA!AJ4365="SI",PLANILLA!AK4365="SI"),"TIEMPO","")</f>
        <v/>
      </c>
      <c r="C4362" t="str">
        <f>IF(OR(PLANILLA!AJ4365="SI",PLANILLA!AK4365="SI"),"DESPLAZAMIENTO_FORZADO","")</f>
        <v/>
      </c>
      <c r="CR4362" t="str">
        <f>CONCATENATE("COMUNIDAD_",PLANILLA!S4365)</f>
        <v>COMUNIDAD_</v>
      </c>
      <c r="CS4362" t="str">
        <f>CONCATENATE(PLANILLA!S4365,"_",PLANILLA!T4365)</f>
        <v>_</v>
      </c>
      <c r="ES4362" s="42" t="str">
        <f>IF(AND(PLANILLA!AM4365="",PLANILLA!AN4365=""),"",CONCATENATE(PLANILLA!AM4365,"-",PLANILLA!AN4365))</f>
        <v/>
      </c>
    </row>
    <row r="4363" spans="2:149" x14ac:dyDescent="0.25">
      <c r="B4363" t="str">
        <f>IF(OR(PLANILLA!AJ4366="SI",PLANILLA!AK4366="SI"),"TIEMPO","")</f>
        <v/>
      </c>
      <c r="C4363" t="str">
        <f>IF(OR(PLANILLA!AJ4366="SI",PLANILLA!AK4366="SI"),"DESPLAZAMIENTO_FORZADO","")</f>
        <v/>
      </c>
      <c r="CR4363" t="str">
        <f>CONCATENATE("COMUNIDAD_",PLANILLA!S4366)</f>
        <v>COMUNIDAD_</v>
      </c>
      <c r="CS4363" t="str">
        <f>CONCATENATE(PLANILLA!S4366,"_",PLANILLA!T4366)</f>
        <v>_</v>
      </c>
      <c r="ES4363" s="42" t="str">
        <f>IF(AND(PLANILLA!AM4366="",PLANILLA!AN4366=""),"",CONCATENATE(PLANILLA!AM4366,"-",PLANILLA!AN4366))</f>
        <v/>
      </c>
    </row>
    <row r="4364" spans="2:149" x14ac:dyDescent="0.25">
      <c r="B4364" t="str">
        <f>IF(OR(PLANILLA!AJ4367="SI",PLANILLA!AK4367="SI"),"TIEMPO","")</f>
        <v/>
      </c>
      <c r="C4364" t="str">
        <f>IF(OR(PLANILLA!AJ4367="SI",PLANILLA!AK4367="SI"),"DESPLAZAMIENTO_FORZADO","")</f>
        <v/>
      </c>
      <c r="CR4364" t="str">
        <f>CONCATENATE("COMUNIDAD_",PLANILLA!S4367)</f>
        <v>COMUNIDAD_</v>
      </c>
      <c r="CS4364" t="str">
        <f>CONCATENATE(PLANILLA!S4367,"_",PLANILLA!T4367)</f>
        <v>_</v>
      </c>
      <c r="ES4364" s="42" t="str">
        <f>IF(AND(PLANILLA!AM4367="",PLANILLA!AN4367=""),"",CONCATENATE(PLANILLA!AM4367,"-",PLANILLA!AN4367))</f>
        <v/>
      </c>
    </row>
    <row r="4365" spans="2:149" x14ac:dyDescent="0.25">
      <c r="B4365" t="str">
        <f>IF(OR(PLANILLA!AJ4368="SI",PLANILLA!AK4368="SI"),"TIEMPO","")</f>
        <v/>
      </c>
      <c r="C4365" t="str">
        <f>IF(OR(PLANILLA!AJ4368="SI",PLANILLA!AK4368="SI"),"DESPLAZAMIENTO_FORZADO","")</f>
        <v/>
      </c>
      <c r="CR4365" t="str">
        <f>CONCATENATE("COMUNIDAD_",PLANILLA!S4368)</f>
        <v>COMUNIDAD_</v>
      </c>
      <c r="CS4365" t="str">
        <f>CONCATENATE(PLANILLA!S4368,"_",PLANILLA!T4368)</f>
        <v>_</v>
      </c>
      <c r="ES4365" s="42" t="str">
        <f>IF(AND(PLANILLA!AM4368="",PLANILLA!AN4368=""),"",CONCATENATE(PLANILLA!AM4368,"-",PLANILLA!AN4368))</f>
        <v/>
      </c>
    </row>
    <row r="4366" spans="2:149" x14ac:dyDescent="0.25">
      <c r="B4366" t="str">
        <f>IF(OR(PLANILLA!AJ4369="SI",PLANILLA!AK4369="SI"),"TIEMPO","")</f>
        <v/>
      </c>
      <c r="C4366" t="str">
        <f>IF(OR(PLANILLA!AJ4369="SI",PLANILLA!AK4369="SI"),"DESPLAZAMIENTO_FORZADO","")</f>
        <v/>
      </c>
      <c r="CR4366" t="str">
        <f>CONCATENATE("COMUNIDAD_",PLANILLA!S4369)</f>
        <v>COMUNIDAD_</v>
      </c>
      <c r="CS4366" t="str">
        <f>CONCATENATE(PLANILLA!S4369,"_",PLANILLA!T4369)</f>
        <v>_</v>
      </c>
      <c r="ES4366" s="42" t="str">
        <f>IF(AND(PLANILLA!AM4369="",PLANILLA!AN4369=""),"",CONCATENATE(PLANILLA!AM4369,"-",PLANILLA!AN4369))</f>
        <v/>
      </c>
    </row>
    <row r="4367" spans="2:149" x14ac:dyDescent="0.25">
      <c r="B4367" t="str">
        <f>IF(OR(PLANILLA!AJ4370="SI",PLANILLA!AK4370="SI"),"TIEMPO","")</f>
        <v/>
      </c>
      <c r="C4367" t="str">
        <f>IF(OR(PLANILLA!AJ4370="SI",PLANILLA!AK4370="SI"),"DESPLAZAMIENTO_FORZADO","")</f>
        <v/>
      </c>
      <c r="CR4367" t="str">
        <f>CONCATENATE("COMUNIDAD_",PLANILLA!S4370)</f>
        <v>COMUNIDAD_</v>
      </c>
      <c r="CS4367" t="str">
        <f>CONCATENATE(PLANILLA!S4370,"_",PLANILLA!T4370)</f>
        <v>_</v>
      </c>
      <c r="ES4367" s="42" t="str">
        <f>IF(AND(PLANILLA!AM4370="",PLANILLA!AN4370=""),"",CONCATENATE(PLANILLA!AM4370,"-",PLANILLA!AN4370))</f>
        <v/>
      </c>
    </row>
    <row r="4368" spans="2:149" x14ac:dyDescent="0.25">
      <c r="B4368" t="str">
        <f>IF(OR(PLANILLA!AJ4371="SI",PLANILLA!AK4371="SI"),"TIEMPO","")</f>
        <v/>
      </c>
      <c r="C4368" t="str">
        <f>IF(OR(PLANILLA!AJ4371="SI",PLANILLA!AK4371="SI"),"DESPLAZAMIENTO_FORZADO","")</f>
        <v/>
      </c>
      <c r="CR4368" t="str">
        <f>CONCATENATE("COMUNIDAD_",PLANILLA!S4371)</f>
        <v>COMUNIDAD_</v>
      </c>
      <c r="CS4368" t="str">
        <f>CONCATENATE(PLANILLA!S4371,"_",PLANILLA!T4371)</f>
        <v>_</v>
      </c>
      <c r="ES4368" s="42" t="str">
        <f>IF(AND(PLANILLA!AM4371="",PLANILLA!AN4371=""),"",CONCATENATE(PLANILLA!AM4371,"-",PLANILLA!AN4371))</f>
        <v/>
      </c>
    </row>
    <row r="4369" spans="2:149" x14ac:dyDescent="0.25">
      <c r="B4369" t="str">
        <f>IF(OR(PLANILLA!AJ4372="SI",PLANILLA!AK4372="SI"),"TIEMPO","")</f>
        <v/>
      </c>
      <c r="C4369" t="str">
        <f>IF(OR(PLANILLA!AJ4372="SI",PLANILLA!AK4372="SI"),"DESPLAZAMIENTO_FORZADO","")</f>
        <v/>
      </c>
      <c r="CR4369" t="str">
        <f>CONCATENATE("COMUNIDAD_",PLANILLA!S4372)</f>
        <v>COMUNIDAD_</v>
      </c>
      <c r="CS4369" t="str">
        <f>CONCATENATE(PLANILLA!S4372,"_",PLANILLA!T4372)</f>
        <v>_</v>
      </c>
      <c r="ES4369" s="42" t="str">
        <f>IF(AND(PLANILLA!AM4372="",PLANILLA!AN4372=""),"",CONCATENATE(PLANILLA!AM4372,"-",PLANILLA!AN4372))</f>
        <v/>
      </c>
    </row>
    <row r="4370" spans="2:149" x14ac:dyDescent="0.25">
      <c r="B4370" t="str">
        <f>IF(OR(PLANILLA!AJ4373="SI",PLANILLA!AK4373="SI"),"TIEMPO","")</f>
        <v/>
      </c>
      <c r="C4370" t="str">
        <f>IF(OR(PLANILLA!AJ4373="SI",PLANILLA!AK4373="SI"),"DESPLAZAMIENTO_FORZADO","")</f>
        <v/>
      </c>
      <c r="CR4370" t="str">
        <f>CONCATENATE("COMUNIDAD_",PLANILLA!S4373)</f>
        <v>COMUNIDAD_</v>
      </c>
      <c r="CS4370" t="str">
        <f>CONCATENATE(PLANILLA!S4373,"_",PLANILLA!T4373)</f>
        <v>_</v>
      </c>
      <c r="ES4370" s="42" t="str">
        <f>IF(AND(PLANILLA!AM4373="",PLANILLA!AN4373=""),"",CONCATENATE(PLANILLA!AM4373,"-",PLANILLA!AN4373))</f>
        <v/>
      </c>
    </row>
    <row r="4371" spans="2:149" x14ac:dyDescent="0.25">
      <c r="B4371" t="str">
        <f>IF(OR(PLANILLA!AJ4374="SI",PLANILLA!AK4374="SI"),"TIEMPO","")</f>
        <v/>
      </c>
      <c r="C4371" t="str">
        <f>IF(OR(PLANILLA!AJ4374="SI",PLANILLA!AK4374="SI"),"DESPLAZAMIENTO_FORZADO","")</f>
        <v/>
      </c>
      <c r="CR4371" t="str">
        <f>CONCATENATE("COMUNIDAD_",PLANILLA!S4374)</f>
        <v>COMUNIDAD_</v>
      </c>
      <c r="CS4371" t="str">
        <f>CONCATENATE(PLANILLA!S4374,"_",PLANILLA!T4374)</f>
        <v>_</v>
      </c>
      <c r="ES4371" s="42" t="str">
        <f>IF(AND(PLANILLA!AM4374="",PLANILLA!AN4374=""),"",CONCATENATE(PLANILLA!AM4374,"-",PLANILLA!AN4374))</f>
        <v/>
      </c>
    </row>
    <row r="4372" spans="2:149" x14ac:dyDescent="0.25">
      <c r="B4372" t="str">
        <f>IF(OR(PLANILLA!AJ4375="SI",PLANILLA!AK4375="SI"),"TIEMPO","")</f>
        <v/>
      </c>
      <c r="C4372" t="str">
        <f>IF(OR(PLANILLA!AJ4375="SI",PLANILLA!AK4375="SI"),"DESPLAZAMIENTO_FORZADO","")</f>
        <v/>
      </c>
      <c r="CR4372" t="str">
        <f>CONCATENATE("COMUNIDAD_",PLANILLA!S4375)</f>
        <v>COMUNIDAD_</v>
      </c>
      <c r="CS4372" t="str">
        <f>CONCATENATE(PLANILLA!S4375,"_",PLANILLA!T4375)</f>
        <v>_</v>
      </c>
      <c r="ES4372" s="42" t="str">
        <f>IF(AND(PLANILLA!AM4375="",PLANILLA!AN4375=""),"",CONCATENATE(PLANILLA!AM4375,"-",PLANILLA!AN4375))</f>
        <v/>
      </c>
    </row>
    <row r="4373" spans="2:149" x14ac:dyDescent="0.25">
      <c r="B4373" t="str">
        <f>IF(OR(PLANILLA!AJ4376="SI",PLANILLA!AK4376="SI"),"TIEMPO","")</f>
        <v/>
      </c>
      <c r="C4373" t="str">
        <f>IF(OR(PLANILLA!AJ4376="SI",PLANILLA!AK4376="SI"),"DESPLAZAMIENTO_FORZADO","")</f>
        <v/>
      </c>
      <c r="CR4373" t="str">
        <f>CONCATENATE("COMUNIDAD_",PLANILLA!S4376)</f>
        <v>COMUNIDAD_</v>
      </c>
      <c r="CS4373" t="str">
        <f>CONCATENATE(PLANILLA!S4376,"_",PLANILLA!T4376)</f>
        <v>_</v>
      </c>
      <c r="ES4373" s="42" t="str">
        <f>IF(AND(PLANILLA!AM4376="",PLANILLA!AN4376=""),"",CONCATENATE(PLANILLA!AM4376,"-",PLANILLA!AN4376))</f>
        <v/>
      </c>
    </row>
    <row r="4374" spans="2:149" x14ac:dyDescent="0.25">
      <c r="B4374" t="str">
        <f>IF(OR(PLANILLA!AJ4377="SI",PLANILLA!AK4377="SI"),"TIEMPO","")</f>
        <v/>
      </c>
      <c r="C4374" t="str">
        <f>IF(OR(PLANILLA!AJ4377="SI",PLANILLA!AK4377="SI"),"DESPLAZAMIENTO_FORZADO","")</f>
        <v/>
      </c>
      <c r="CR4374" t="str">
        <f>CONCATENATE("COMUNIDAD_",PLANILLA!S4377)</f>
        <v>COMUNIDAD_</v>
      </c>
      <c r="CS4374" t="str">
        <f>CONCATENATE(PLANILLA!S4377,"_",PLANILLA!T4377)</f>
        <v>_</v>
      </c>
      <c r="ES4374" s="42" t="str">
        <f>IF(AND(PLANILLA!AM4377="",PLANILLA!AN4377=""),"",CONCATENATE(PLANILLA!AM4377,"-",PLANILLA!AN4377))</f>
        <v/>
      </c>
    </row>
    <row r="4375" spans="2:149" x14ac:dyDescent="0.25">
      <c r="B4375" t="str">
        <f>IF(OR(PLANILLA!AJ4378="SI",PLANILLA!AK4378="SI"),"TIEMPO","")</f>
        <v/>
      </c>
      <c r="C4375" t="str">
        <f>IF(OR(PLANILLA!AJ4378="SI",PLANILLA!AK4378="SI"),"DESPLAZAMIENTO_FORZADO","")</f>
        <v/>
      </c>
      <c r="CR4375" t="str">
        <f>CONCATENATE("COMUNIDAD_",PLANILLA!S4378)</f>
        <v>COMUNIDAD_</v>
      </c>
      <c r="CS4375" t="str">
        <f>CONCATENATE(PLANILLA!S4378,"_",PLANILLA!T4378)</f>
        <v>_</v>
      </c>
      <c r="ES4375" s="42" t="str">
        <f>IF(AND(PLANILLA!AM4378="",PLANILLA!AN4378=""),"",CONCATENATE(PLANILLA!AM4378,"-",PLANILLA!AN4378))</f>
        <v/>
      </c>
    </row>
    <row r="4376" spans="2:149" x14ac:dyDescent="0.25">
      <c r="B4376" t="str">
        <f>IF(OR(PLANILLA!AJ4379="SI",PLANILLA!AK4379="SI"),"TIEMPO","")</f>
        <v/>
      </c>
      <c r="C4376" t="str">
        <f>IF(OR(PLANILLA!AJ4379="SI",PLANILLA!AK4379="SI"),"DESPLAZAMIENTO_FORZADO","")</f>
        <v/>
      </c>
      <c r="CR4376" t="str">
        <f>CONCATENATE("COMUNIDAD_",PLANILLA!S4379)</f>
        <v>COMUNIDAD_</v>
      </c>
      <c r="CS4376" t="str">
        <f>CONCATENATE(PLANILLA!S4379,"_",PLANILLA!T4379)</f>
        <v>_</v>
      </c>
      <c r="ES4376" s="42" t="str">
        <f>IF(AND(PLANILLA!AM4379="",PLANILLA!AN4379=""),"",CONCATENATE(PLANILLA!AM4379,"-",PLANILLA!AN4379))</f>
        <v/>
      </c>
    </row>
    <row r="4377" spans="2:149" x14ac:dyDescent="0.25">
      <c r="B4377" t="str">
        <f>IF(OR(PLANILLA!AJ4380="SI",PLANILLA!AK4380="SI"),"TIEMPO","")</f>
        <v/>
      </c>
      <c r="C4377" t="str">
        <f>IF(OR(PLANILLA!AJ4380="SI",PLANILLA!AK4380="SI"),"DESPLAZAMIENTO_FORZADO","")</f>
        <v/>
      </c>
      <c r="CR4377" t="str">
        <f>CONCATENATE("COMUNIDAD_",PLANILLA!S4380)</f>
        <v>COMUNIDAD_</v>
      </c>
      <c r="CS4377" t="str">
        <f>CONCATENATE(PLANILLA!S4380,"_",PLANILLA!T4380)</f>
        <v>_</v>
      </c>
      <c r="ES4377" s="42" t="str">
        <f>IF(AND(PLANILLA!AM4380="",PLANILLA!AN4380=""),"",CONCATENATE(PLANILLA!AM4380,"-",PLANILLA!AN4380))</f>
        <v/>
      </c>
    </row>
    <row r="4378" spans="2:149" x14ac:dyDescent="0.25">
      <c r="B4378" t="str">
        <f>IF(OR(PLANILLA!AJ4381="SI",PLANILLA!AK4381="SI"),"TIEMPO","")</f>
        <v/>
      </c>
      <c r="C4378" t="str">
        <f>IF(OR(PLANILLA!AJ4381="SI",PLANILLA!AK4381="SI"),"DESPLAZAMIENTO_FORZADO","")</f>
        <v/>
      </c>
      <c r="CR4378" t="str">
        <f>CONCATENATE("COMUNIDAD_",PLANILLA!S4381)</f>
        <v>COMUNIDAD_</v>
      </c>
      <c r="CS4378" t="str">
        <f>CONCATENATE(PLANILLA!S4381,"_",PLANILLA!T4381)</f>
        <v>_</v>
      </c>
      <c r="ES4378" s="42" t="str">
        <f>IF(AND(PLANILLA!AM4381="",PLANILLA!AN4381=""),"",CONCATENATE(PLANILLA!AM4381,"-",PLANILLA!AN4381))</f>
        <v/>
      </c>
    </row>
    <row r="4379" spans="2:149" x14ac:dyDescent="0.25">
      <c r="B4379" t="str">
        <f>IF(OR(PLANILLA!AJ4382="SI",PLANILLA!AK4382="SI"),"TIEMPO","")</f>
        <v/>
      </c>
      <c r="C4379" t="str">
        <f>IF(OR(PLANILLA!AJ4382="SI",PLANILLA!AK4382="SI"),"DESPLAZAMIENTO_FORZADO","")</f>
        <v/>
      </c>
      <c r="CR4379" t="str">
        <f>CONCATENATE("COMUNIDAD_",PLANILLA!S4382)</f>
        <v>COMUNIDAD_</v>
      </c>
      <c r="CS4379" t="str">
        <f>CONCATENATE(PLANILLA!S4382,"_",PLANILLA!T4382)</f>
        <v>_</v>
      </c>
      <c r="ES4379" s="42" t="str">
        <f>IF(AND(PLANILLA!AM4382="",PLANILLA!AN4382=""),"",CONCATENATE(PLANILLA!AM4382,"-",PLANILLA!AN4382))</f>
        <v/>
      </c>
    </row>
    <row r="4380" spans="2:149" x14ac:dyDescent="0.25">
      <c r="B4380" t="str">
        <f>IF(OR(PLANILLA!AJ4383="SI",PLANILLA!AK4383="SI"),"TIEMPO","")</f>
        <v/>
      </c>
      <c r="C4380" t="str">
        <f>IF(OR(PLANILLA!AJ4383="SI",PLANILLA!AK4383="SI"),"DESPLAZAMIENTO_FORZADO","")</f>
        <v/>
      </c>
      <c r="CR4380" t="str">
        <f>CONCATENATE("COMUNIDAD_",PLANILLA!S4383)</f>
        <v>COMUNIDAD_</v>
      </c>
      <c r="CS4380" t="str">
        <f>CONCATENATE(PLANILLA!S4383,"_",PLANILLA!T4383)</f>
        <v>_</v>
      </c>
      <c r="ES4380" s="42" t="str">
        <f>IF(AND(PLANILLA!AM4383="",PLANILLA!AN4383=""),"",CONCATENATE(PLANILLA!AM4383,"-",PLANILLA!AN4383))</f>
        <v/>
      </c>
    </row>
    <row r="4381" spans="2:149" x14ac:dyDescent="0.25">
      <c r="B4381" t="str">
        <f>IF(OR(PLANILLA!AJ4384="SI",PLANILLA!AK4384="SI"),"TIEMPO","")</f>
        <v/>
      </c>
      <c r="C4381" t="str">
        <f>IF(OR(PLANILLA!AJ4384="SI",PLANILLA!AK4384="SI"),"DESPLAZAMIENTO_FORZADO","")</f>
        <v/>
      </c>
      <c r="CR4381" t="str">
        <f>CONCATENATE("COMUNIDAD_",PLANILLA!S4384)</f>
        <v>COMUNIDAD_</v>
      </c>
      <c r="CS4381" t="str">
        <f>CONCATENATE(PLANILLA!S4384,"_",PLANILLA!T4384)</f>
        <v>_</v>
      </c>
      <c r="ES4381" s="42" t="str">
        <f>IF(AND(PLANILLA!AM4384="",PLANILLA!AN4384=""),"",CONCATENATE(PLANILLA!AM4384,"-",PLANILLA!AN4384))</f>
        <v/>
      </c>
    </row>
    <row r="4382" spans="2:149" x14ac:dyDescent="0.25">
      <c r="B4382" t="str">
        <f>IF(OR(PLANILLA!AJ4385="SI",PLANILLA!AK4385="SI"),"TIEMPO","")</f>
        <v/>
      </c>
      <c r="C4382" t="str">
        <f>IF(OR(PLANILLA!AJ4385="SI",PLANILLA!AK4385="SI"),"DESPLAZAMIENTO_FORZADO","")</f>
        <v/>
      </c>
      <c r="CR4382" t="str">
        <f>CONCATENATE("COMUNIDAD_",PLANILLA!S4385)</f>
        <v>COMUNIDAD_</v>
      </c>
      <c r="CS4382" t="str">
        <f>CONCATENATE(PLANILLA!S4385,"_",PLANILLA!T4385)</f>
        <v>_</v>
      </c>
      <c r="ES4382" s="42" t="str">
        <f>IF(AND(PLANILLA!AM4385="",PLANILLA!AN4385=""),"",CONCATENATE(PLANILLA!AM4385,"-",PLANILLA!AN4385))</f>
        <v/>
      </c>
    </row>
    <row r="4383" spans="2:149" x14ac:dyDescent="0.25">
      <c r="B4383" t="str">
        <f>IF(OR(PLANILLA!AJ4386="SI",PLANILLA!AK4386="SI"),"TIEMPO","")</f>
        <v/>
      </c>
      <c r="C4383" t="str">
        <f>IF(OR(PLANILLA!AJ4386="SI",PLANILLA!AK4386="SI"),"DESPLAZAMIENTO_FORZADO","")</f>
        <v/>
      </c>
      <c r="CR4383" t="str">
        <f>CONCATENATE("COMUNIDAD_",PLANILLA!S4386)</f>
        <v>COMUNIDAD_</v>
      </c>
      <c r="CS4383" t="str">
        <f>CONCATENATE(PLANILLA!S4386,"_",PLANILLA!T4386)</f>
        <v>_</v>
      </c>
      <c r="ES4383" s="42" t="str">
        <f>IF(AND(PLANILLA!AM4386="",PLANILLA!AN4386=""),"",CONCATENATE(PLANILLA!AM4386,"-",PLANILLA!AN4386))</f>
        <v/>
      </c>
    </row>
    <row r="4384" spans="2:149" x14ac:dyDescent="0.25">
      <c r="B4384" t="str">
        <f>IF(OR(PLANILLA!AJ4387="SI",PLANILLA!AK4387="SI"),"TIEMPO","")</f>
        <v/>
      </c>
      <c r="C4384" t="str">
        <f>IF(OR(PLANILLA!AJ4387="SI",PLANILLA!AK4387="SI"),"DESPLAZAMIENTO_FORZADO","")</f>
        <v/>
      </c>
      <c r="CR4384" t="str">
        <f>CONCATENATE("COMUNIDAD_",PLANILLA!S4387)</f>
        <v>COMUNIDAD_</v>
      </c>
      <c r="CS4384" t="str">
        <f>CONCATENATE(PLANILLA!S4387,"_",PLANILLA!T4387)</f>
        <v>_</v>
      </c>
      <c r="ES4384" s="42" t="str">
        <f>IF(AND(PLANILLA!AM4387="",PLANILLA!AN4387=""),"",CONCATENATE(PLANILLA!AM4387,"-",PLANILLA!AN4387))</f>
        <v/>
      </c>
    </row>
    <row r="4385" spans="2:149" x14ac:dyDescent="0.25">
      <c r="B4385" t="str">
        <f>IF(OR(PLANILLA!AJ4388="SI",PLANILLA!AK4388="SI"),"TIEMPO","")</f>
        <v/>
      </c>
      <c r="C4385" t="str">
        <f>IF(OR(PLANILLA!AJ4388="SI",PLANILLA!AK4388="SI"),"DESPLAZAMIENTO_FORZADO","")</f>
        <v/>
      </c>
      <c r="CR4385" t="str">
        <f>CONCATENATE("COMUNIDAD_",PLANILLA!S4388)</f>
        <v>COMUNIDAD_</v>
      </c>
      <c r="CS4385" t="str">
        <f>CONCATENATE(PLANILLA!S4388,"_",PLANILLA!T4388)</f>
        <v>_</v>
      </c>
      <c r="ES4385" s="42" t="str">
        <f>IF(AND(PLANILLA!AM4388="",PLANILLA!AN4388=""),"",CONCATENATE(PLANILLA!AM4388,"-",PLANILLA!AN4388))</f>
        <v/>
      </c>
    </row>
    <row r="4386" spans="2:149" x14ac:dyDescent="0.25">
      <c r="B4386" t="str">
        <f>IF(OR(PLANILLA!AJ4389="SI",PLANILLA!AK4389="SI"),"TIEMPO","")</f>
        <v/>
      </c>
      <c r="C4386" t="str">
        <f>IF(OR(PLANILLA!AJ4389="SI",PLANILLA!AK4389="SI"),"DESPLAZAMIENTO_FORZADO","")</f>
        <v/>
      </c>
      <c r="CR4386" t="str">
        <f>CONCATENATE("COMUNIDAD_",PLANILLA!S4389)</f>
        <v>COMUNIDAD_</v>
      </c>
      <c r="CS4386" t="str">
        <f>CONCATENATE(PLANILLA!S4389,"_",PLANILLA!T4389)</f>
        <v>_</v>
      </c>
      <c r="ES4386" s="42" t="str">
        <f>IF(AND(PLANILLA!AM4389="",PLANILLA!AN4389=""),"",CONCATENATE(PLANILLA!AM4389,"-",PLANILLA!AN4389))</f>
        <v/>
      </c>
    </row>
    <row r="4387" spans="2:149" x14ac:dyDescent="0.25">
      <c r="B4387" t="str">
        <f>IF(OR(PLANILLA!AJ4390="SI",PLANILLA!AK4390="SI"),"TIEMPO","")</f>
        <v/>
      </c>
      <c r="C4387" t="str">
        <f>IF(OR(PLANILLA!AJ4390="SI",PLANILLA!AK4390="SI"),"DESPLAZAMIENTO_FORZADO","")</f>
        <v/>
      </c>
      <c r="CR4387" t="str">
        <f>CONCATENATE("COMUNIDAD_",PLANILLA!S4390)</f>
        <v>COMUNIDAD_</v>
      </c>
      <c r="CS4387" t="str">
        <f>CONCATENATE(PLANILLA!S4390,"_",PLANILLA!T4390)</f>
        <v>_</v>
      </c>
      <c r="ES4387" s="42" t="str">
        <f>IF(AND(PLANILLA!AM4390="",PLANILLA!AN4390=""),"",CONCATENATE(PLANILLA!AM4390,"-",PLANILLA!AN4390))</f>
        <v/>
      </c>
    </row>
    <row r="4388" spans="2:149" x14ac:dyDescent="0.25">
      <c r="B4388" t="str">
        <f>IF(OR(PLANILLA!AJ4391="SI",PLANILLA!AK4391="SI"),"TIEMPO","")</f>
        <v/>
      </c>
      <c r="C4388" t="str">
        <f>IF(OR(PLANILLA!AJ4391="SI",PLANILLA!AK4391="SI"),"DESPLAZAMIENTO_FORZADO","")</f>
        <v/>
      </c>
      <c r="CR4388" t="str">
        <f>CONCATENATE("COMUNIDAD_",PLANILLA!S4391)</f>
        <v>COMUNIDAD_</v>
      </c>
      <c r="CS4388" t="str">
        <f>CONCATENATE(PLANILLA!S4391,"_",PLANILLA!T4391)</f>
        <v>_</v>
      </c>
      <c r="ES4388" s="42" t="str">
        <f>IF(AND(PLANILLA!AM4391="",PLANILLA!AN4391=""),"",CONCATENATE(PLANILLA!AM4391,"-",PLANILLA!AN4391))</f>
        <v/>
      </c>
    </row>
    <row r="4389" spans="2:149" x14ac:dyDescent="0.25">
      <c r="B4389" t="str">
        <f>IF(OR(PLANILLA!AJ4392="SI",PLANILLA!AK4392="SI"),"TIEMPO","")</f>
        <v/>
      </c>
      <c r="C4389" t="str">
        <f>IF(OR(PLANILLA!AJ4392="SI",PLANILLA!AK4392="SI"),"DESPLAZAMIENTO_FORZADO","")</f>
        <v/>
      </c>
      <c r="CR4389" t="str">
        <f>CONCATENATE("COMUNIDAD_",PLANILLA!S4392)</f>
        <v>COMUNIDAD_</v>
      </c>
      <c r="CS4389" t="str">
        <f>CONCATENATE(PLANILLA!S4392,"_",PLANILLA!T4392)</f>
        <v>_</v>
      </c>
      <c r="ES4389" s="42" t="str">
        <f>IF(AND(PLANILLA!AM4392="",PLANILLA!AN4392=""),"",CONCATENATE(PLANILLA!AM4392,"-",PLANILLA!AN4392))</f>
        <v/>
      </c>
    </row>
    <row r="4390" spans="2:149" x14ac:dyDescent="0.25">
      <c r="B4390" t="str">
        <f>IF(OR(PLANILLA!AJ4393="SI",PLANILLA!AK4393="SI"),"TIEMPO","")</f>
        <v/>
      </c>
      <c r="C4390" t="str">
        <f>IF(OR(PLANILLA!AJ4393="SI",PLANILLA!AK4393="SI"),"DESPLAZAMIENTO_FORZADO","")</f>
        <v/>
      </c>
      <c r="CR4390" t="str">
        <f>CONCATENATE("COMUNIDAD_",PLANILLA!S4393)</f>
        <v>COMUNIDAD_</v>
      </c>
      <c r="CS4390" t="str">
        <f>CONCATENATE(PLANILLA!S4393,"_",PLANILLA!T4393)</f>
        <v>_</v>
      </c>
      <c r="ES4390" s="42" t="str">
        <f>IF(AND(PLANILLA!AM4393="",PLANILLA!AN4393=""),"",CONCATENATE(PLANILLA!AM4393,"-",PLANILLA!AN4393))</f>
        <v/>
      </c>
    </row>
    <row r="4391" spans="2:149" x14ac:dyDescent="0.25">
      <c r="B4391" t="str">
        <f>IF(OR(PLANILLA!AJ4394="SI",PLANILLA!AK4394="SI"),"TIEMPO","")</f>
        <v/>
      </c>
      <c r="C4391" t="str">
        <f>IF(OR(PLANILLA!AJ4394="SI",PLANILLA!AK4394="SI"),"DESPLAZAMIENTO_FORZADO","")</f>
        <v/>
      </c>
      <c r="CR4391" t="str">
        <f>CONCATENATE("COMUNIDAD_",PLANILLA!S4394)</f>
        <v>COMUNIDAD_</v>
      </c>
      <c r="CS4391" t="str">
        <f>CONCATENATE(PLANILLA!S4394,"_",PLANILLA!T4394)</f>
        <v>_</v>
      </c>
      <c r="ES4391" s="42" t="str">
        <f>IF(AND(PLANILLA!AM4394="",PLANILLA!AN4394=""),"",CONCATENATE(PLANILLA!AM4394,"-",PLANILLA!AN4394))</f>
        <v/>
      </c>
    </row>
    <row r="4392" spans="2:149" x14ac:dyDescent="0.25">
      <c r="B4392" t="str">
        <f>IF(OR(PLANILLA!AJ4395="SI",PLANILLA!AK4395="SI"),"TIEMPO","")</f>
        <v/>
      </c>
      <c r="C4392" t="str">
        <f>IF(OR(PLANILLA!AJ4395="SI",PLANILLA!AK4395="SI"),"DESPLAZAMIENTO_FORZADO","")</f>
        <v/>
      </c>
      <c r="CR4392" t="str">
        <f>CONCATENATE("COMUNIDAD_",PLANILLA!S4395)</f>
        <v>COMUNIDAD_</v>
      </c>
      <c r="CS4392" t="str">
        <f>CONCATENATE(PLANILLA!S4395,"_",PLANILLA!T4395)</f>
        <v>_</v>
      </c>
      <c r="ES4392" s="42" t="str">
        <f>IF(AND(PLANILLA!AM4395="",PLANILLA!AN4395=""),"",CONCATENATE(PLANILLA!AM4395,"-",PLANILLA!AN4395))</f>
        <v/>
      </c>
    </row>
    <row r="4393" spans="2:149" x14ac:dyDescent="0.25">
      <c r="B4393" t="str">
        <f>IF(OR(PLANILLA!AJ4396="SI",PLANILLA!AK4396="SI"),"TIEMPO","")</f>
        <v/>
      </c>
      <c r="C4393" t="str">
        <f>IF(OR(PLANILLA!AJ4396="SI",PLANILLA!AK4396="SI"),"DESPLAZAMIENTO_FORZADO","")</f>
        <v/>
      </c>
      <c r="CR4393" t="str">
        <f>CONCATENATE("COMUNIDAD_",PLANILLA!S4396)</f>
        <v>COMUNIDAD_</v>
      </c>
      <c r="CS4393" t="str">
        <f>CONCATENATE(PLANILLA!S4396,"_",PLANILLA!T4396)</f>
        <v>_</v>
      </c>
      <c r="ES4393" s="42" t="str">
        <f>IF(AND(PLANILLA!AM4396="",PLANILLA!AN4396=""),"",CONCATENATE(PLANILLA!AM4396,"-",PLANILLA!AN4396))</f>
        <v/>
      </c>
    </row>
    <row r="4394" spans="2:149" x14ac:dyDescent="0.25">
      <c r="B4394" t="str">
        <f>IF(OR(PLANILLA!AJ4397="SI",PLANILLA!AK4397="SI"),"TIEMPO","")</f>
        <v/>
      </c>
      <c r="C4394" t="str">
        <f>IF(OR(PLANILLA!AJ4397="SI",PLANILLA!AK4397="SI"),"DESPLAZAMIENTO_FORZADO","")</f>
        <v/>
      </c>
      <c r="CR4394" t="str">
        <f>CONCATENATE("COMUNIDAD_",PLANILLA!S4397)</f>
        <v>COMUNIDAD_</v>
      </c>
      <c r="CS4394" t="str">
        <f>CONCATENATE(PLANILLA!S4397,"_",PLANILLA!T4397)</f>
        <v>_</v>
      </c>
      <c r="ES4394" s="42" t="str">
        <f>IF(AND(PLANILLA!AM4397="",PLANILLA!AN4397=""),"",CONCATENATE(PLANILLA!AM4397,"-",PLANILLA!AN4397))</f>
        <v/>
      </c>
    </row>
    <row r="4395" spans="2:149" x14ac:dyDescent="0.25">
      <c r="B4395" t="str">
        <f>IF(OR(PLANILLA!AJ4398="SI",PLANILLA!AK4398="SI"),"TIEMPO","")</f>
        <v/>
      </c>
      <c r="C4395" t="str">
        <f>IF(OR(PLANILLA!AJ4398="SI",PLANILLA!AK4398="SI"),"DESPLAZAMIENTO_FORZADO","")</f>
        <v/>
      </c>
      <c r="CR4395" t="str">
        <f>CONCATENATE("COMUNIDAD_",PLANILLA!S4398)</f>
        <v>COMUNIDAD_</v>
      </c>
      <c r="CS4395" t="str">
        <f>CONCATENATE(PLANILLA!S4398,"_",PLANILLA!T4398)</f>
        <v>_</v>
      </c>
      <c r="ES4395" s="42" t="str">
        <f>IF(AND(PLANILLA!AM4398="",PLANILLA!AN4398=""),"",CONCATENATE(PLANILLA!AM4398,"-",PLANILLA!AN4398))</f>
        <v/>
      </c>
    </row>
    <row r="4396" spans="2:149" x14ac:dyDescent="0.25">
      <c r="B4396" t="str">
        <f>IF(OR(PLANILLA!AJ4399="SI",PLANILLA!AK4399="SI"),"TIEMPO","")</f>
        <v/>
      </c>
      <c r="C4396" t="str">
        <f>IF(OR(PLANILLA!AJ4399="SI",PLANILLA!AK4399="SI"),"DESPLAZAMIENTO_FORZADO","")</f>
        <v/>
      </c>
      <c r="CR4396" t="str">
        <f>CONCATENATE("COMUNIDAD_",PLANILLA!S4399)</f>
        <v>COMUNIDAD_</v>
      </c>
      <c r="CS4396" t="str">
        <f>CONCATENATE(PLANILLA!S4399,"_",PLANILLA!T4399)</f>
        <v>_</v>
      </c>
      <c r="ES4396" s="42" t="str">
        <f>IF(AND(PLANILLA!AM4399="",PLANILLA!AN4399=""),"",CONCATENATE(PLANILLA!AM4399,"-",PLANILLA!AN4399))</f>
        <v/>
      </c>
    </row>
    <row r="4397" spans="2:149" x14ac:dyDescent="0.25">
      <c r="B4397" t="str">
        <f>IF(OR(PLANILLA!AJ4400="SI",PLANILLA!AK4400="SI"),"TIEMPO","")</f>
        <v/>
      </c>
      <c r="C4397" t="str">
        <f>IF(OR(PLANILLA!AJ4400="SI",PLANILLA!AK4400="SI"),"DESPLAZAMIENTO_FORZADO","")</f>
        <v/>
      </c>
      <c r="CR4397" t="str">
        <f>CONCATENATE("COMUNIDAD_",PLANILLA!S4400)</f>
        <v>COMUNIDAD_</v>
      </c>
      <c r="CS4397" t="str">
        <f>CONCATENATE(PLANILLA!S4400,"_",PLANILLA!T4400)</f>
        <v>_</v>
      </c>
      <c r="ES4397" s="42" t="str">
        <f>IF(AND(PLANILLA!AM4400="",PLANILLA!AN4400=""),"",CONCATENATE(PLANILLA!AM4400,"-",PLANILLA!AN4400))</f>
        <v/>
      </c>
    </row>
    <row r="4398" spans="2:149" x14ac:dyDescent="0.25">
      <c r="B4398" t="str">
        <f>IF(OR(PLANILLA!AJ4401="SI",PLANILLA!AK4401="SI"),"TIEMPO","")</f>
        <v/>
      </c>
      <c r="C4398" t="str">
        <f>IF(OR(PLANILLA!AJ4401="SI",PLANILLA!AK4401="SI"),"DESPLAZAMIENTO_FORZADO","")</f>
        <v/>
      </c>
      <c r="CR4398" t="str">
        <f>CONCATENATE("COMUNIDAD_",PLANILLA!S4401)</f>
        <v>COMUNIDAD_</v>
      </c>
      <c r="CS4398" t="str">
        <f>CONCATENATE(PLANILLA!S4401,"_",PLANILLA!T4401)</f>
        <v>_</v>
      </c>
      <c r="ES4398" s="42" t="str">
        <f>IF(AND(PLANILLA!AM4401="",PLANILLA!AN4401=""),"",CONCATENATE(PLANILLA!AM4401,"-",PLANILLA!AN4401))</f>
        <v/>
      </c>
    </row>
    <row r="4399" spans="2:149" x14ac:dyDescent="0.25">
      <c r="B4399" t="str">
        <f>IF(OR(PLANILLA!AJ4402="SI",PLANILLA!AK4402="SI"),"TIEMPO","")</f>
        <v/>
      </c>
      <c r="C4399" t="str">
        <f>IF(OR(PLANILLA!AJ4402="SI",PLANILLA!AK4402="SI"),"DESPLAZAMIENTO_FORZADO","")</f>
        <v/>
      </c>
      <c r="CR4399" t="str">
        <f>CONCATENATE("COMUNIDAD_",PLANILLA!S4402)</f>
        <v>COMUNIDAD_</v>
      </c>
      <c r="CS4399" t="str">
        <f>CONCATENATE(PLANILLA!S4402,"_",PLANILLA!T4402)</f>
        <v>_</v>
      </c>
      <c r="ES4399" s="42" t="str">
        <f>IF(AND(PLANILLA!AM4402="",PLANILLA!AN4402=""),"",CONCATENATE(PLANILLA!AM4402,"-",PLANILLA!AN4402))</f>
        <v/>
      </c>
    </row>
    <row r="4400" spans="2:149" x14ac:dyDescent="0.25">
      <c r="B4400" t="str">
        <f>IF(OR(PLANILLA!AJ4403="SI",PLANILLA!AK4403="SI"),"TIEMPO","")</f>
        <v/>
      </c>
      <c r="C4400" t="str">
        <f>IF(OR(PLANILLA!AJ4403="SI",PLANILLA!AK4403="SI"),"DESPLAZAMIENTO_FORZADO","")</f>
        <v/>
      </c>
      <c r="CR4400" t="str">
        <f>CONCATENATE("COMUNIDAD_",PLANILLA!S4403)</f>
        <v>COMUNIDAD_</v>
      </c>
      <c r="CS4400" t="str">
        <f>CONCATENATE(PLANILLA!S4403,"_",PLANILLA!T4403)</f>
        <v>_</v>
      </c>
      <c r="ES4400" s="42" t="str">
        <f>IF(AND(PLANILLA!AM4403="",PLANILLA!AN4403=""),"",CONCATENATE(PLANILLA!AM4403,"-",PLANILLA!AN4403))</f>
        <v/>
      </c>
    </row>
    <row r="4401" spans="2:149" x14ac:dyDescent="0.25">
      <c r="B4401" t="str">
        <f>IF(OR(PLANILLA!AJ4404="SI",PLANILLA!AK4404="SI"),"TIEMPO","")</f>
        <v/>
      </c>
      <c r="C4401" t="str">
        <f>IF(OR(PLANILLA!AJ4404="SI",PLANILLA!AK4404="SI"),"DESPLAZAMIENTO_FORZADO","")</f>
        <v/>
      </c>
      <c r="CR4401" t="str">
        <f>CONCATENATE("COMUNIDAD_",PLANILLA!S4404)</f>
        <v>COMUNIDAD_</v>
      </c>
      <c r="CS4401" t="str">
        <f>CONCATENATE(PLANILLA!S4404,"_",PLANILLA!T4404)</f>
        <v>_</v>
      </c>
      <c r="ES4401" s="42" t="str">
        <f>IF(AND(PLANILLA!AM4404="",PLANILLA!AN4404=""),"",CONCATENATE(PLANILLA!AM4404,"-",PLANILLA!AN4404))</f>
        <v/>
      </c>
    </row>
    <row r="4402" spans="2:149" x14ac:dyDescent="0.25">
      <c r="B4402" t="str">
        <f>IF(OR(PLANILLA!AJ4405="SI",PLANILLA!AK4405="SI"),"TIEMPO","")</f>
        <v/>
      </c>
      <c r="C4402" t="str">
        <f>IF(OR(PLANILLA!AJ4405="SI",PLANILLA!AK4405="SI"),"DESPLAZAMIENTO_FORZADO","")</f>
        <v/>
      </c>
      <c r="CR4402" t="str">
        <f>CONCATENATE("COMUNIDAD_",PLANILLA!S4405)</f>
        <v>COMUNIDAD_</v>
      </c>
      <c r="CS4402" t="str">
        <f>CONCATENATE(PLANILLA!S4405,"_",PLANILLA!T4405)</f>
        <v>_</v>
      </c>
      <c r="ES4402" s="42" t="str">
        <f>IF(AND(PLANILLA!AM4405="",PLANILLA!AN4405=""),"",CONCATENATE(PLANILLA!AM4405,"-",PLANILLA!AN4405))</f>
        <v/>
      </c>
    </row>
    <row r="4403" spans="2:149" x14ac:dyDescent="0.25">
      <c r="B4403" t="str">
        <f>IF(OR(PLANILLA!AJ4406="SI",PLANILLA!AK4406="SI"),"TIEMPO","")</f>
        <v/>
      </c>
      <c r="C4403" t="str">
        <f>IF(OR(PLANILLA!AJ4406="SI",PLANILLA!AK4406="SI"),"DESPLAZAMIENTO_FORZADO","")</f>
        <v/>
      </c>
      <c r="CR4403" t="str">
        <f>CONCATENATE("COMUNIDAD_",PLANILLA!S4406)</f>
        <v>COMUNIDAD_</v>
      </c>
      <c r="CS4403" t="str">
        <f>CONCATENATE(PLANILLA!S4406,"_",PLANILLA!T4406)</f>
        <v>_</v>
      </c>
      <c r="ES4403" s="42" t="str">
        <f>IF(AND(PLANILLA!AM4406="",PLANILLA!AN4406=""),"",CONCATENATE(PLANILLA!AM4406,"-",PLANILLA!AN4406))</f>
        <v/>
      </c>
    </row>
    <row r="4404" spans="2:149" x14ac:dyDescent="0.25">
      <c r="B4404" t="str">
        <f>IF(OR(PLANILLA!AJ4407="SI",PLANILLA!AK4407="SI"),"TIEMPO","")</f>
        <v/>
      </c>
      <c r="C4404" t="str">
        <f>IF(OR(PLANILLA!AJ4407="SI",PLANILLA!AK4407="SI"),"DESPLAZAMIENTO_FORZADO","")</f>
        <v/>
      </c>
      <c r="CR4404" t="str">
        <f>CONCATENATE("COMUNIDAD_",PLANILLA!S4407)</f>
        <v>COMUNIDAD_</v>
      </c>
      <c r="CS4404" t="str">
        <f>CONCATENATE(PLANILLA!S4407,"_",PLANILLA!T4407)</f>
        <v>_</v>
      </c>
      <c r="ES4404" s="42" t="str">
        <f>IF(AND(PLANILLA!AM4407="",PLANILLA!AN4407=""),"",CONCATENATE(PLANILLA!AM4407,"-",PLANILLA!AN4407))</f>
        <v/>
      </c>
    </row>
    <row r="4405" spans="2:149" x14ac:dyDescent="0.25">
      <c r="B4405" t="str">
        <f>IF(OR(PLANILLA!AJ4408="SI",PLANILLA!AK4408="SI"),"TIEMPO","")</f>
        <v/>
      </c>
      <c r="C4405" t="str">
        <f>IF(OR(PLANILLA!AJ4408="SI",PLANILLA!AK4408="SI"),"DESPLAZAMIENTO_FORZADO","")</f>
        <v/>
      </c>
      <c r="CR4405" t="str">
        <f>CONCATENATE("COMUNIDAD_",PLANILLA!S4408)</f>
        <v>COMUNIDAD_</v>
      </c>
      <c r="CS4405" t="str">
        <f>CONCATENATE(PLANILLA!S4408,"_",PLANILLA!T4408)</f>
        <v>_</v>
      </c>
      <c r="ES4405" s="42" t="str">
        <f>IF(AND(PLANILLA!AM4408="",PLANILLA!AN4408=""),"",CONCATENATE(PLANILLA!AM4408,"-",PLANILLA!AN4408))</f>
        <v/>
      </c>
    </row>
    <row r="4406" spans="2:149" x14ac:dyDescent="0.25">
      <c r="B4406" t="str">
        <f>IF(OR(PLANILLA!AJ4409="SI",PLANILLA!AK4409="SI"),"TIEMPO","")</f>
        <v/>
      </c>
      <c r="C4406" t="str">
        <f>IF(OR(PLANILLA!AJ4409="SI",PLANILLA!AK4409="SI"),"DESPLAZAMIENTO_FORZADO","")</f>
        <v/>
      </c>
      <c r="CR4406" t="str">
        <f>CONCATENATE("COMUNIDAD_",PLANILLA!S4409)</f>
        <v>COMUNIDAD_</v>
      </c>
      <c r="CS4406" t="str">
        <f>CONCATENATE(PLANILLA!S4409,"_",PLANILLA!T4409)</f>
        <v>_</v>
      </c>
      <c r="ES4406" s="42" t="str">
        <f>IF(AND(PLANILLA!AM4409="",PLANILLA!AN4409=""),"",CONCATENATE(PLANILLA!AM4409,"-",PLANILLA!AN4409))</f>
        <v/>
      </c>
    </row>
    <row r="4407" spans="2:149" x14ac:dyDescent="0.25">
      <c r="B4407" t="str">
        <f>IF(OR(PLANILLA!AJ4410="SI",PLANILLA!AK4410="SI"),"TIEMPO","")</f>
        <v/>
      </c>
      <c r="C4407" t="str">
        <f>IF(OR(PLANILLA!AJ4410="SI",PLANILLA!AK4410="SI"),"DESPLAZAMIENTO_FORZADO","")</f>
        <v/>
      </c>
      <c r="CR4407" t="str">
        <f>CONCATENATE("COMUNIDAD_",PLANILLA!S4410)</f>
        <v>COMUNIDAD_</v>
      </c>
      <c r="CS4407" t="str">
        <f>CONCATENATE(PLANILLA!S4410,"_",PLANILLA!T4410)</f>
        <v>_</v>
      </c>
      <c r="ES4407" s="42" t="str">
        <f>IF(AND(PLANILLA!AM4410="",PLANILLA!AN4410=""),"",CONCATENATE(PLANILLA!AM4410,"-",PLANILLA!AN4410))</f>
        <v/>
      </c>
    </row>
    <row r="4408" spans="2:149" x14ac:dyDescent="0.25">
      <c r="B4408" t="str">
        <f>IF(OR(PLANILLA!AJ4411="SI",PLANILLA!AK4411="SI"),"TIEMPO","")</f>
        <v/>
      </c>
      <c r="C4408" t="str">
        <f>IF(OR(PLANILLA!AJ4411="SI",PLANILLA!AK4411="SI"),"DESPLAZAMIENTO_FORZADO","")</f>
        <v/>
      </c>
      <c r="CR4408" t="str">
        <f>CONCATENATE("COMUNIDAD_",PLANILLA!S4411)</f>
        <v>COMUNIDAD_</v>
      </c>
      <c r="CS4408" t="str">
        <f>CONCATENATE(PLANILLA!S4411,"_",PLANILLA!T4411)</f>
        <v>_</v>
      </c>
      <c r="ES4408" s="42" t="str">
        <f>IF(AND(PLANILLA!AM4411="",PLANILLA!AN4411=""),"",CONCATENATE(PLANILLA!AM4411,"-",PLANILLA!AN4411))</f>
        <v/>
      </c>
    </row>
    <row r="4409" spans="2:149" x14ac:dyDescent="0.25">
      <c r="B4409" t="str">
        <f>IF(OR(PLANILLA!AJ4412="SI",PLANILLA!AK4412="SI"),"TIEMPO","")</f>
        <v/>
      </c>
      <c r="C4409" t="str">
        <f>IF(OR(PLANILLA!AJ4412="SI",PLANILLA!AK4412="SI"),"DESPLAZAMIENTO_FORZADO","")</f>
        <v/>
      </c>
      <c r="CR4409" t="str">
        <f>CONCATENATE("COMUNIDAD_",PLANILLA!S4412)</f>
        <v>COMUNIDAD_</v>
      </c>
      <c r="CS4409" t="str">
        <f>CONCATENATE(PLANILLA!S4412,"_",PLANILLA!T4412)</f>
        <v>_</v>
      </c>
      <c r="ES4409" s="42" t="str">
        <f>IF(AND(PLANILLA!AM4412="",PLANILLA!AN4412=""),"",CONCATENATE(PLANILLA!AM4412,"-",PLANILLA!AN4412))</f>
        <v/>
      </c>
    </row>
    <row r="4410" spans="2:149" x14ac:dyDescent="0.25">
      <c r="B4410" t="str">
        <f>IF(OR(PLANILLA!AJ4413="SI",PLANILLA!AK4413="SI"),"TIEMPO","")</f>
        <v/>
      </c>
      <c r="C4410" t="str">
        <f>IF(OR(PLANILLA!AJ4413="SI",PLANILLA!AK4413="SI"),"DESPLAZAMIENTO_FORZADO","")</f>
        <v/>
      </c>
      <c r="CR4410" t="str">
        <f>CONCATENATE("COMUNIDAD_",PLANILLA!S4413)</f>
        <v>COMUNIDAD_</v>
      </c>
      <c r="CS4410" t="str">
        <f>CONCATENATE(PLANILLA!S4413,"_",PLANILLA!T4413)</f>
        <v>_</v>
      </c>
      <c r="ES4410" s="42" t="str">
        <f>IF(AND(PLANILLA!AM4413="",PLANILLA!AN4413=""),"",CONCATENATE(PLANILLA!AM4413,"-",PLANILLA!AN4413))</f>
        <v/>
      </c>
    </row>
    <row r="4411" spans="2:149" x14ac:dyDescent="0.25">
      <c r="B4411" t="str">
        <f>IF(OR(PLANILLA!AJ4414="SI",PLANILLA!AK4414="SI"),"TIEMPO","")</f>
        <v/>
      </c>
      <c r="C4411" t="str">
        <f>IF(OR(PLANILLA!AJ4414="SI",PLANILLA!AK4414="SI"),"DESPLAZAMIENTO_FORZADO","")</f>
        <v/>
      </c>
      <c r="CR4411" t="str">
        <f>CONCATENATE("COMUNIDAD_",PLANILLA!S4414)</f>
        <v>COMUNIDAD_</v>
      </c>
      <c r="CS4411" t="str">
        <f>CONCATENATE(PLANILLA!S4414,"_",PLANILLA!T4414)</f>
        <v>_</v>
      </c>
      <c r="ES4411" s="42" t="str">
        <f>IF(AND(PLANILLA!AM4414="",PLANILLA!AN4414=""),"",CONCATENATE(PLANILLA!AM4414,"-",PLANILLA!AN4414))</f>
        <v/>
      </c>
    </row>
    <row r="4412" spans="2:149" x14ac:dyDescent="0.25">
      <c r="B4412" t="str">
        <f>IF(OR(PLANILLA!AJ4415="SI",PLANILLA!AK4415="SI"),"TIEMPO","")</f>
        <v/>
      </c>
      <c r="C4412" t="str">
        <f>IF(OR(PLANILLA!AJ4415="SI",PLANILLA!AK4415="SI"),"DESPLAZAMIENTO_FORZADO","")</f>
        <v/>
      </c>
      <c r="CR4412" t="str">
        <f>CONCATENATE("COMUNIDAD_",PLANILLA!S4415)</f>
        <v>COMUNIDAD_</v>
      </c>
      <c r="CS4412" t="str">
        <f>CONCATENATE(PLANILLA!S4415,"_",PLANILLA!T4415)</f>
        <v>_</v>
      </c>
      <c r="ES4412" s="42" t="str">
        <f>IF(AND(PLANILLA!AM4415="",PLANILLA!AN4415=""),"",CONCATENATE(PLANILLA!AM4415,"-",PLANILLA!AN4415))</f>
        <v/>
      </c>
    </row>
    <row r="4413" spans="2:149" x14ac:dyDescent="0.25">
      <c r="B4413" t="str">
        <f>IF(OR(PLANILLA!AJ4416="SI",PLANILLA!AK4416="SI"),"TIEMPO","")</f>
        <v/>
      </c>
      <c r="C4413" t="str">
        <f>IF(OR(PLANILLA!AJ4416="SI",PLANILLA!AK4416="SI"),"DESPLAZAMIENTO_FORZADO","")</f>
        <v/>
      </c>
      <c r="CR4413" t="str">
        <f>CONCATENATE("COMUNIDAD_",PLANILLA!S4416)</f>
        <v>COMUNIDAD_</v>
      </c>
      <c r="CS4413" t="str">
        <f>CONCATENATE(PLANILLA!S4416,"_",PLANILLA!T4416)</f>
        <v>_</v>
      </c>
      <c r="ES4413" s="42" t="str">
        <f>IF(AND(PLANILLA!AM4416="",PLANILLA!AN4416=""),"",CONCATENATE(PLANILLA!AM4416,"-",PLANILLA!AN4416))</f>
        <v/>
      </c>
    </row>
    <row r="4414" spans="2:149" x14ac:dyDescent="0.25">
      <c r="B4414" t="str">
        <f>IF(OR(PLANILLA!AJ4417="SI",PLANILLA!AK4417="SI"),"TIEMPO","")</f>
        <v/>
      </c>
      <c r="C4414" t="str">
        <f>IF(OR(PLANILLA!AJ4417="SI",PLANILLA!AK4417="SI"),"DESPLAZAMIENTO_FORZADO","")</f>
        <v/>
      </c>
      <c r="CR4414" t="str">
        <f>CONCATENATE("COMUNIDAD_",PLANILLA!S4417)</f>
        <v>COMUNIDAD_</v>
      </c>
      <c r="CS4414" t="str">
        <f>CONCATENATE(PLANILLA!S4417,"_",PLANILLA!T4417)</f>
        <v>_</v>
      </c>
      <c r="ES4414" s="42" t="str">
        <f>IF(AND(PLANILLA!AM4417="",PLANILLA!AN4417=""),"",CONCATENATE(PLANILLA!AM4417,"-",PLANILLA!AN4417))</f>
        <v/>
      </c>
    </row>
    <row r="4415" spans="2:149" x14ac:dyDescent="0.25">
      <c r="B4415" t="str">
        <f>IF(OR(PLANILLA!AJ4418="SI",PLANILLA!AK4418="SI"),"TIEMPO","")</f>
        <v/>
      </c>
      <c r="C4415" t="str">
        <f>IF(OR(PLANILLA!AJ4418="SI",PLANILLA!AK4418="SI"),"DESPLAZAMIENTO_FORZADO","")</f>
        <v/>
      </c>
      <c r="CR4415" t="str">
        <f>CONCATENATE("COMUNIDAD_",PLANILLA!S4418)</f>
        <v>COMUNIDAD_</v>
      </c>
      <c r="CS4415" t="str">
        <f>CONCATENATE(PLANILLA!S4418,"_",PLANILLA!T4418)</f>
        <v>_</v>
      </c>
      <c r="ES4415" s="42" t="str">
        <f>IF(AND(PLANILLA!AM4418="",PLANILLA!AN4418=""),"",CONCATENATE(PLANILLA!AM4418,"-",PLANILLA!AN4418))</f>
        <v/>
      </c>
    </row>
    <row r="4416" spans="2:149" x14ac:dyDescent="0.25">
      <c r="B4416" t="str">
        <f>IF(OR(PLANILLA!AJ4419="SI",PLANILLA!AK4419="SI"),"TIEMPO","")</f>
        <v/>
      </c>
      <c r="C4416" t="str">
        <f>IF(OR(PLANILLA!AJ4419="SI",PLANILLA!AK4419="SI"),"DESPLAZAMIENTO_FORZADO","")</f>
        <v/>
      </c>
      <c r="CR4416" t="str">
        <f>CONCATENATE("COMUNIDAD_",PLANILLA!S4419)</f>
        <v>COMUNIDAD_</v>
      </c>
      <c r="CS4416" t="str">
        <f>CONCATENATE(PLANILLA!S4419,"_",PLANILLA!T4419)</f>
        <v>_</v>
      </c>
      <c r="ES4416" s="42" t="str">
        <f>IF(AND(PLANILLA!AM4419="",PLANILLA!AN4419=""),"",CONCATENATE(PLANILLA!AM4419,"-",PLANILLA!AN4419))</f>
        <v/>
      </c>
    </row>
    <row r="4417" spans="2:149" x14ac:dyDescent="0.25">
      <c r="B4417" t="str">
        <f>IF(OR(PLANILLA!AJ4420="SI",PLANILLA!AK4420="SI"),"TIEMPO","")</f>
        <v/>
      </c>
      <c r="C4417" t="str">
        <f>IF(OR(PLANILLA!AJ4420="SI",PLANILLA!AK4420="SI"),"DESPLAZAMIENTO_FORZADO","")</f>
        <v/>
      </c>
      <c r="CR4417" t="str">
        <f>CONCATENATE("COMUNIDAD_",PLANILLA!S4420)</f>
        <v>COMUNIDAD_</v>
      </c>
      <c r="CS4417" t="str">
        <f>CONCATENATE(PLANILLA!S4420,"_",PLANILLA!T4420)</f>
        <v>_</v>
      </c>
      <c r="ES4417" s="42" t="str">
        <f>IF(AND(PLANILLA!AM4420="",PLANILLA!AN4420=""),"",CONCATENATE(PLANILLA!AM4420,"-",PLANILLA!AN4420))</f>
        <v/>
      </c>
    </row>
    <row r="4418" spans="2:149" x14ac:dyDescent="0.25">
      <c r="B4418" t="str">
        <f>IF(OR(PLANILLA!AJ4421="SI",PLANILLA!AK4421="SI"),"TIEMPO","")</f>
        <v/>
      </c>
      <c r="C4418" t="str">
        <f>IF(OR(PLANILLA!AJ4421="SI",PLANILLA!AK4421="SI"),"DESPLAZAMIENTO_FORZADO","")</f>
        <v/>
      </c>
      <c r="CR4418" t="str">
        <f>CONCATENATE("COMUNIDAD_",PLANILLA!S4421)</f>
        <v>COMUNIDAD_</v>
      </c>
      <c r="CS4418" t="str">
        <f>CONCATENATE(PLANILLA!S4421,"_",PLANILLA!T4421)</f>
        <v>_</v>
      </c>
      <c r="ES4418" s="42" t="str">
        <f>IF(AND(PLANILLA!AM4421="",PLANILLA!AN4421=""),"",CONCATENATE(PLANILLA!AM4421,"-",PLANILLA!AN4421))</f>
        <v/>
      </c>
    </row>
    <row r="4419" spans="2:149" x14ac:dyDescent="0.25">
      <c r="B4419" t="str">
        <f>IF(OR(PLANILLA!AJ4422="SI",PLANILLA!AK4422="SI"),"TIEMPO","")</f>
        <v/>
      </c>
      <c r="C4419" t="str">
        <f>IF(OR(PLANILLA!AJ4422="SI",PLANILLA!AK4422="SI"),"DESPLAZAMIENTO_FORZADO","")</f>
        <v/>
      </c>
      <c r="CR4419" t="str">
        <f>CONCATENATE("COMUNIDAD_",PLANILLA!S4422)</f>
        <v>COMUNIDAD_</v>
      </c>
      <c r="CS4419" t="str">
        <f>CONCATENATE(PLANILLA!S4422,"_",PLANILLA!T4422)</f>
        <v>_</v>
      </c>
      <c r="ES4419" s="42" t="str">
        <f>IF(AND(PLANILLA!AM4422="",PLANILLA!AN4422=""),"",CONCATENATE(PLANILLA!AM4422,"-",PLANILLA!AN4422))</f>
        <v/>
      </c>
    </row>
    <row r="4420" spans="2:149" x14ac:dyDescent="0.25">
      <c r="B4420" t="str">
        <f>IF(OR(PLANILLA!AJ4423="SI",PLANILLA!AK4423="SI"),"TIEMPO","")</f>
        <v/>
      </c>
      <c r="C4420" t="str">
        <f>IF(OR(PLANILLA!AJ4423="SI",PLANILLA!AK4423="SI"),"DESPLAZAMIENTO_FORZADO","")</f>
        <v/>
      </c>
      <c r="CR4420" t="str">
        <f>CONCATENATE("COMUNIDAD_",PLANILLA!S4423)</f>
        <v>COMUNIDAD_</v>
      </c>
      <c r="CS4420" t="str">
        <f>CONCATENATE(PLANILLA!S4423,"_",PLANILLA!T4423)</f>
        <v>_</v>
      </c>
      <c r="ES4420" s="42" t="str">
        <f>IF(AND(PLANILLA!AM4423="",PLANILLA!AN4423=""),"",CONCATENATE(PLANILLA!AM4423,"-",PLANILLA!AN4423))</f>
        <v/>
      </c>
    </row>
    <row r="4421" spans="2:149" x14ac:dyDescent="0.25">
      <c r="B4421" t="str">
        <f>IF(OR(PLANILLA!AJ4424="SI",PLANILLA!AK4424="SI"),"TIEMPO","")</f>
        <v/>
      </c>
      <c r="C4421" t="str">
        <f>IF(OR(PLANILLA!AJ4424="SI",PLANILLA!AK4424="SI"),"DESPLAZAMIENTO_FORZADO","")</f>
        <v/>
      </c>
      <c r="CR4421" t="str">
        <f>CONCATENATE("COMUNIDAD_",PLANILLA!S4424)</f>
        <v>COMUNIDAD_</v>
      </c>
      <c r="CS4421" t="str">
        <f>CONCATENATE(PLANILLA!S4424,"_",PLANILLA!T4424)</f>
        <v>_</v>
      </c>
      <c r="ES4421" s="42" t="str">
        <f>IF(AND(PLANILLA!AM4424="",PLANILLA!AN4424=""),"",CONCATENATE(PLANILLA!AM4424,"-",PLANILLA!AN4424))</f>
        <v/>
      </c>
    </row>
    <row r="4422" spans="2:149" x14ac:dyDescent="0.25">
      <c r="B4422" t="str">
        <f>IF(OR(PLANILLA!AJ4425="SI",PLANILLA!AK4425="SI"),"TIEMPO","")</f>
        <v/>
      </c>
      <c r="C4422" t="str">
        <f>IF(OR(PLANILLA!AJ4425="SI",PLANILLA!AK4425="SI"),"DESPLAZAMIENTO_FORZADO","")</f>
        <v/>
      </c>
      <c r="CR4422" t="str">
        <f>CONCATENATE("COMUNIDAD_",PLANILLA!S4425)</f>
        <v>COMUNIDAD_</v>
      </c>
      <c r="CS4422" t="str">
        <f>CONCATENATE(PLANILLA!S4425,"_",PLANILLA!T4425)</f>
        <v>_</v>
      </c>
      <c r="ES4422" s="42" t="str">
        <f>IF(AND(PLANILLA!AM4425="",PLANILLA!AN4425=""),"",CONCATENATE(PLANILLA!AM4425,"-",PLANILLA!AN4425))</f>
        <v/>
      </c>
    </row>
    <row r="4423" spans="2:149" x14ac:dyDescent="0.25">
      <c r="B4423" t="str">
        <f>IF(OR(PLANILLA!AJ4426="SI",PLANILLA!AK4426="SI"),"TIEMPO","")</f>
        <v/>
      </c>
      <c r="C4423" t="str">
        <f>IF(OR(PLANILLA!AJ4426="SI",PLANILLA!AK4426="SI"),"DESPLAZAMIENTO_FORZADO","")</f>
        <v/>
      </c>
      <c r="CR4423" t="str">
        <f>CONCATENATE("COMUNIDAD_",PLANILLA!S4426)</f>
        <v>COMUNIDAD_</v>
      </c>
      <c r="CS4423" t="str">
        <f>CONCATENATE(PLANILLA!S4426,"_",PLANILLA!T4426)</f>
        <v>_</v>
      </c>
      <c r="ES4423" s="42" t="str">
        <f>IF(AND(PLANILLA!AM4426="",PLANILLA!AN4426=""),"",CONCATENATE(PLANILLA!AM4426,"-",PLANILLA!AN4426))</f>
        <v/>
      </c>
    </row>
    <row r="4424" spans="2:149" x14ac:dyDescent="0.25">
      <c r="B4424" t="str">
        <f>IF(OR(PLANILLA!AJ4427="SI",PLANILLA!AK4427="SI"),"TIEMPO","")</f>
        <v/>
      </c>
      <c r="C4424" t="str">
        <f>IF(OR(PLANILLA!AJ4427="SI",PLANILLA!AK4427="SI"),"DESPLAZAMIENTO_FORZADO","")</f>
        <v/>
      </c>
      <c r="CR4424" t="str">
        <f>CONCATENATE("COMUNIDAD_",PLANILLA!S4427)</f>
        <v>COMUNIDAD_</v>
      </c>
      <c r="CS4424" t="str">
        <f>CONCATENATE(PLANILLA!S4427,"_",PLANILLA!T4427)</f>
        <v>_</v>
      </c>
      <c r="ES4424" s="42" t="str">
        <f>IF(AND(PLANILLA!AM4427="",PLANILLA!AN4427=""),"",CONCATENATE(PLANILLA!AM4427,"-",PLANILLA!AN4427))</f>
        <v/>
      </c>
    </row>
    <row r="4425" spans="2:149" x14ac:dyDescent="0.25">
      <c r="B4425" t="str">
        <f>IF(OR(PLANILLA!AJ4428="SI",PLANILLA!AK4428="SI"),"TIEMPO","")</f>
        <v/>
      </c>
      <c r="C4425" t="str">
        <f>IF(OR(PLANILLA!AJ4428="SI",PLANILLA!AK4428="SI"),"DESPLAZAMIENTO_FORZADO","")</f>
        <v/>
      </c>
      <c r="CR4425" t="str">
        <f>CONCATENATE("COMUNIDAD_",PLANILLA!S4428)</f>
        <v>COMUNIDAD_</v>
      </c>
      <c r="CS4425" t="str">
        <f>CONCATENATE(PLANILLA!S4428,"_",PLANILLA!T4428)</f>
        <v>_</v>
      </c>
      <c r="ES4425" s="42" t="str">
        <f>IF(AND(PLANILLA!AM4428="",PLANILLA!AN4428=""),"",CONCATENATE(PLANILLA!AM4428,"-",PLANILLA!AN4428))</f>
        <v/>
      </c>
    </row>
    <row r="4426" spans="2:149" x14ac:dyDescent="0.25">
      <c r="B4426" t="str">
        <f>IF(OR(PLANILLA!AJ4429="SI",PLANILLA!AK4429="SI"),"TIEMPO","")</f>
        <v/>
      </c>
      <c r="C4426" t="str">
        <f>IF(OR(PLANILLA!AJ4429="SI",PLANILLA!AK4429="SI"),"DESPLAZAMIENTO_FORZADO","")</f>
        <v/>
      </c>
      <c r="CR4426" t="str">
        <f>CONCATENATE("COMUNIDAD_",PLANILLA!S4429)</f>
        <v>COMUNIDAD_</v>
      </c>
      <c r="CS4426" t="str">
        <f>CONCATENATE(PLANILLA!S4429,"_",PLANILLA!T4429)</f>
        <v>_</v>
      </c>
      <c r="ES4426" s="42" t="str">
        <f>IF(AND(PLANILLA!AM4429="",PLANILLA!AN4429=""),"",CONCATENATE(PLANILLA!AM4429,"-",PLANILLA!AN4429))</f>
        <v/>
      </c>
    </row>
    <row r="4427" spans="2:149" x14ac:dyDescent="0.25">
      <c r="B4427" t="str">
        <f>IF(OR(PLANILLA!AJ4430="SI",PLANILLA!AK4430="SI"),"TIEMPO","")</f>
        <v/>
      </c>
      <c r="C4427" t="str">
        <f>IF(OR(PLANILLA!AJ4430="SI",PLANILLA!AK4430="SI"),"DESPLAZAMIENTO_FORZADO","")</f>
        <v/>
      </c>
      <c r="CR4427" t="str">
        <f>CONCATENATE("COMUNIDAD_",PLANILLA!S4430)</f>
        <v>COMUNIDAD_</v>
      </c>
      <c r="CS4427" t="str">
        <f>CONCATENATE(PLANILLA!S4430,"_",PLANILLA!T4430)</f>
        <v>_</v>
      </c>
      <c r="ES4427" s="42" t="str">
        <f>IF(AND(PLANILLA!AM4430="",PLANILLA!AN4430=""),"",CONCATENATE(PLANILLA!AM4430,"-",PLANILLA!AN4430))</f>
        <v/>
      </c>
    </row>
    <row r="4428" spans="2:149" x14ac:dyDescent="0.25">
      <c r="B4428" t="str">
        <f>IF(OR(PLANILLA!AJ4431="SI",PLANILLA!AK4431="SI"),"TIEMPO","")</f>
        <v/>
      </c>
      <c r="C4428" t="str">
        <f>IF(OR(PLANILLA!AJ4431="SI",PLANILLA!AK4431="SI"),"DESPLAZAMIENTO_FORZADO","")</f>
        <v/>
      </c>
      <c r="CR4428" t="str">
        <f>CONCATENATE("COMUNIDAD_",PLANILLA!S4431)</f>
        <v>COMUNIDAD_</v>
      </c>
      <c r="CS4428" t="str">
        <f>CONCATENATE(PLANILLA!S4431,"_",PLANILLA!T4431)</f>
        <v>_</v>
      </c>
      <c r="ES4428" s="42" t="str">
        <f>IF(AND(PLANILLA!AM4431="",PLANILLA!AN4431=""),"",CONCATENATE(PLANILLA!AM4431,"-",PLANILLA!AN4431))</f>
        <v/>
      </c>
    </row>
    <row r="4429" spans="2:149" x14ac:dyDescent="0.25">
      <c r="B4429" t="str">
        <f>IF(OR(PLANILLA!AJ4432="SI",PLANILLA!AK4432="SI"),"TIEMPO","")</f>
        <v/>
      </c>
      <c r="C4429" t="str">
        <f>IF(OR(PLANILLA!AJ4432="SI",PLANILLA!AK4432="SI"),"DESPLAZAMIENTO_FORZADO","")</f>
        <v/>
      </c>
      <c r="CR4429" t="str">
        <f>CONCATENATE("COMUNIDAD_",PLANILLA!S4432)</f>
        <v>COMUNIDAD_</v>
      </c>
      <c r="CS4429" t="str">
        <f>CONCATENATE(PLANILLA!S4432,"_",PLANILLA!T4432)</f>
        <v>_</v>
      </c>
      <c r="ES4429" s="42" t="str">
        <f>IF(AND(PLANILLA!AM4432="",PLANILLA!AN4432=""),"",CONCATENATE(PLANILLA!AM4432,"-",PLANILLA!AN4432))</f>
        <v/>
      </c>
    </row>
    <row r="4430" spans="2:149" x14ac:dyDescent="0.25">
      <c r="B4430" t="str">
        <f>IF(OR(PLANILLA!AJ4433="SI",PLANILLA!AK4433="SI"),"TIEMPO","")</f>
        <v/>
      </c>
      <c r="C4430" t="str">
        <f>IF(OR(PLANILLA!AJ4433="SI",PLANILLA!AK4433="SI"),"DESPLAZAMIENTO_FORZADO","")</f>
        <v/>
      </c>
      <c r="CR4430" t="str">
        <f>CONCATENATE("COMUNIDAD_",PLANILLA!S4433)</f>
        <v>COMUNIDAD_</v>
      </c>
      <c r="CS4430" t="str">
        <f>CONCATENATE(PLANILLA!S4433,"_",PLANILLA!T4433)</f>
        <v>_</v>
      </c>
      <c r="ES4430" s="42" t="str">
        <f>IF(AND(PLANILLA!AM4433="",PLANILLA!AN4433=""),"",CONCATENATE(PLANILLA!AM4433,"-",PLANILLA!AN4433))</f>
        <v/>
      </c>
    </row>
    <row r="4431" spans="2:149" x14ac:dyDescent="0.25">
      <c r="B4431" t="str">
        <f>IF(OR(PLANILLA!AJ4434="SI",PLANILLA!AK4434="SI"),"TIEMPO","")</f>
        <v/>
      </c>
      <c r="C4431" t="str">
        <f>IF(OR(PLANILLA!AJ4434="SI",PLANILLA!AK4434="SI"),"DESPLAZAMIENTO_FORZADO","")</f>
        <v/>
      </c>
      <c r="CR4431" t="str">
        <f>CONCATENATE("COMUNIDAD_",PLANILLA!S4434)</f>
        <v>COMUNIDAD_</v>
      </c>
      <c r="CS4431" t="str">
        <f>CONCATENATE(PLANILLA!S4434,"_",PLANILLA!T4434)</f>
        <v>_</v>
      </c>
      <c r="ES4431" s="42" t="str">
        <f>IF(AND(PLANILLA!AM4434="",PLANILLA!AN4434=""),"",CONCATENATE(PLANILLA!AM4434,"-",PLANILLA!AN4434))</f>
        <v/>
      </c>
    </row>
    <row r="4432" spans="2:149" x14ac:dyDescent="0.25">
      <c r="B4432" t="str">
        <f>IF(OR(PLANILLA!AJ4435="SI",PLANILLA!AK4435="SI"),"TIEMPO","")</f>
        <v/>
      </c>
      <c r="C4432" t="str">
        <f>IF(OR(PLANILLA!AJ4435="SI",PLANILLA!AK4435="SI"),"DESPLAZAMIENTO_FORZADO","")</f>
        <v/>
      </c>
      <c r="CR4432" t="str">
        <f>CONCATENATE("COMUNIDAD_",PLANILLA!S4435)</f>
        <v>COMUNIDAD_</v>
      </c>
      <c r="CS4432" t="str">
        <f>CONCATENATE(PLANILLA!S4435,"_",PLANILLA!T4435)</f>
        <v>_</v>
      </c>
      <c r="ES4432" s="42" t="str">
        <f>IF(AND(PLANILLA!AM4435="",PLANILLA!AN4435=""),"",CONCATENATE(PLANILLA!AM4435,"-",PLANILLA!AN4435))</f>
        <v/>
      </c>
    </row>
    <row r="4433" spans="2:149" x14ac:dyDescent="0.25">
      <c r="B4433" t="str">
        <f>IF(OR(PLANILLA!AJ4436="SI",PLANILLA!AK4436="SI"),"TIEMPO","")</f>
        <v/>
      </c>
      <c r="C4433" t="str">
        <f>IF(OR(PLANILLA!AJ4436="SI",PLANILLA!AK4436="SI"),"DESPLAZAMIENTO_FORZADO","")</f>
        <v/>
      </c>
      <c r="CR4433" t="str">
        <f>CONCATENATE("COMUNIDAD_",PLANILLA!S4436)</f>
        <v>COMUNIDAD_</v>
      </c>
      <c r="CS4433" t="str">
        <f>CONCATENATE(PLANILLA!S4436,"_",PLANILLA!T4436)</f>
        <v>_</v>
      </c>
      <c r="ES4433" s="42" t="str">
        <f>IF(AND(PLANILLA!AM4436="",PLANILLA!AN4436=""),"",CONCATENATE(PLANILLA!AM4436,"-",PLANILLA!AN4436))</f>
        <v/>
      </c>
    </row>
    <row r="4434" spans="2:149" x14ac:dyDescent="0.25">
      <c r="B4434" t="str">
        <f>IF(OR(PLANILLA!AJ4437="SI",PLANILLA!AK4437="SI"),"TIEMPO","")</f>
        <v/>
      </c>
      <c r="C4434" t="str">
        <f>IF(OR(PLANILLA!AJ4437="SI",PLANILLA!AK4437="SI"),"DESPLAZAMIENTO_FORZADO","")</f>
        <v/>
      </c>
      <c r="CR4434" t="str">
        <f>CONCATENATE("COMUNIDAD_",PLANILLA!S4437)</f>
        <v>COMUNIDAD_</v>
      </c>
      <c r="CS4434" t="str">
        <f>CONCATENATE(PLANILLA!S4437,"_",PLANILLA!T4437)</f>
        <v>_</v>
      </c>
      <c r="ES4434" s="42" t="str">
        <f>IF(AND(PLANILLA!AM4437="",PLANILLA!AN4437=""),"",CONCATENATE(PLANILLA!AM4437,"-",PLANILLA!AN4437))</f>
        <v/>
      </c>
    </row>
    <row r="4435" spans="2:149" x14ac:dyDescent="0.25">
      <c r="B4435" t="str">
        <f>IF(OR(PLANILLA!AJ4438="SI",PLANILLA!AK4438="SI"),"TIEMPO","")</f>
        <v/>
      </c>
      <c r="C4435" t="str">
        <f>IF(OR(PLANILLA!AJ4438="SI",PLANILLA!AK4438="SI"),"DESPLAZAMIENTO_FORZADO","")</f>
        <v/>
      </c>
      <c r="CR4435" t="str">
        <f>CONCATENATE("COMUNIDAD_",PLANILLA!S4438)</f>
        <v>COMUNIDAD_</v>
      </c>
      <c r="CS4435" t="str">
        <f>CONCATENATE(PLANILLA!S4438,"_",PLANILLA!T4438)</f>
        <v>_</v>
      </c>
      <c r="ES4435" s="42" t="str">
        <f>IF(AND(PLANILLA!AM4438="",PLANILLA!AN4438=""),"",CONCATENATE(PLANILLA!AM4438,"-",PLANILLA!AN4438))</f>
        <v/>
      </c>
    </row>
    <row r="4436" spans="2:149" x14ac:dyDescent="0.25">
      <c r="B4436" t="str">
        <f>IF(OR(PLANILLA!AJ4439="SI",PLANILLA!AK4439="SI"),"TIEMPO","")</f>
        <v/>
      </c>
      <c r="C4436" t="str">
        <f>IF(OR(PLANILLA!AJ4439="SI",PLANILLA!AK4439="SI"),"DESPLAZAMIENTO_FORZADO","")</f>
        <v/>
      </c>
      <c r="CR4436" t="str">
        <f>CONCATENATE("COMUNIDAD_",PLANILLA!S4439)</f>
        <v>COMUNIDAD_</v>
      </c>
      <c r="CS4436" t="str">
        <f>CONCATENATE(PLANILLA!S4439,"_",PLANILLA!T4439)</f>
        <v>_</v>
      </c>
      <c r="ES4436" s="42" t="str">
        <f>IF(AND(PLANILLA!AM4439="",PLANILLA!AN4439=""),"",CONCATENATE(PLANILLA!AM4439,"-",PLANILLA!AN4439))</f>
        <v/>
      </c>
    </row>
    <row r="4437" spans="2:149" x14ac:dyDescent="0.25">
      <c r="B4437" t="str">
        <f>IF(OR(PLANILLA!AJ4440="SI",PLANILLA!AK4440="SI"),"TIEMPO","")</f>
        <v/>
      </c>
      <c r="C4437" t="str">
        <f>IF(OR(PLANILLA!AJ4440="SI",PLANILLA!AK4440="SI"),"DESPLAZAMIENTO_FORZADO","")</f>
        <v/>
      </c>
      <c r="CR4437" t="str">
        <f>CONCATENATE("COMUNIDAD_",PLANILLA!S4440)</f>
        <v>COMUNIDAD_</v>
      </c>
      <c r="CS4437" t="str">
        <f>CONCATENATE(PLANILLA!S4440,"_",PLANILLA!T4440)</f>
        <v>_</v>
      </c>
      <c r="ES4437" s="42" t="str">
        <f>IF(AND(PLANILLA!AM4440="",PLANILLA!AN4440=""),"",CONCATENATE(PLANILLA!AM4440,"-",PLANILLA!AN4440))</f>
        <v/>
      </c>
    </row>
    <row r="4438" spans="2:149" x14ac:dyDescent="0.25">
      <c r="B4438" t="str">
        <f>IF(OR(PLANILLA!AJ4441="SI",PLANILLA!AK4441="SI"),"TIEMPO","")</f>
        <v/>
      </c>
      <c r="C4438" t="str">
        <f>IF(OR(PLANILLA!AJ4441="SI",PLANILLA!AK4441="SI"),"DESPLAZAMIENTO_FORZADO","")</f>
        <v/>
      </c>
      <c r="CR4438" t="str">
        <f>CONCATENATE("COMUNIDAD_",PLANILLA!S4441)</f>
        <v>COMUNIDAD_</v>
      </c>
      <c r="CS4438" t="str">
        <f>CONCATENATE(PLANILLA!S4441,"_",PLANILLA!T4441)</f>
        <v>_</v>
      </c>
      <c r="ES4438" s="42" t="str">
        <f>IF(AND(PLANILLA!AM4441="",PLANILLA!AN4441=""),"",CONCATENATE(PLANILLA!AM4441,"-",PLANILLA!AN4441))</f>
        <v/>
      </c>
    </row>
    <row r="4439" spans="2:149" x14ac:dyDescent="0.25">
      <c r="B4439" t="str">
        <f>IF(OR(PLANILLA!AJ4442="SI",PLANILLA!AK4442="SI"),"TIEMPO","")</f>
        <v/>
      </c>
      <c r="C4439" t="str">
        <f>IF(OR(PLANILLA!AJ4442="SI",PLANILLA!AK4442="SI"),"DESPLAZAMIENTO_FORZADO","")</f>
        <v/>
      </c>
      <c r="CR4439" t="str">
        <f>CONCATENATE("COMUNIDAD_",PLANILLA!S4442)</f>
        <v>COMUNIDAD_</v>
      </c>
      <c r="CS4439" t="str">
        <f>CONCATENATE(PLANILLA!S4442,"_",PLANILLA!T4442)</f>
        <v>_</v>
      </c>
      <c r="ES4439" s="42" t="str">
        <f>IF(AND(PLANILLA!AM4442="",PLANILLA!AN4442=""),"",CONCATENATE(PLANILLA!AM4442,"-",PLANILLA!AN4442))</f>
        <v/>
      </c>
    </row>
    <row r="4440" spans="2:149" x14ac:dyDescent="0.25">
      <c r="B4440" t="str">
        <f>IF(OR(PLANILLA!AJ4443="SI",PLANILLA!AK4443="SI"),"TIEMPO","")</f>
        <v/>
      </c>
      <c r="C4440" t="str">
        <f>IF(OR(PLANILLA!AJ4443="SI",PLANILLA!AK4443="SI"),"DESPLAZAMIENTO_FORZADO","")</f>
        <v/>
      </c>
      <c r="CR4440" t="str">
        <f>CONCATENATE("COMUNIDAD_",PLANILLA!S4443)</f>
        <v>COMUNIDAD_</v>
      </c>
      <c r="CS4440" t="str">
        <f>CONCATENATE(PLANILLA!S4443,"_",PLANILLA!T4443)</f>
        <v>_</v>
      </c>
      <c r="ES4440" s="42" t="str">
        <f>IF(AND(PLANILLA!AM4443="",PLANILLA!AN4443=""),"",CONCATENATE(PLANILLA!AM4443,"-",PLANILLA!AN4443))</f>
        <v/>
      </c>
    </row>
    <row r="4441" spans="2:149" x14ac:dyDescent="0.25">
      <c r="B4441" t="str">
        <f>IF(OR(PLANILLA!AJ4444="SI",PLANILLA!AK4444="SI"),"TIEMPO","")</f>
        <v/>
      </c>
      <c r="C4441" t="str">
        <f>IF(OR(PLANILLA!AJ4444="SI",PLANILLA!AK4444="SI"),"DESPLAZAMIENTO_FORZADO","")</f>
        <v/>
      </c>
      <c r="CR4441" t="str">
        <f>CONCATENATE("COMUNIDAD_",PLANILLA!S4444)</f>
        <v>COMUNIDAD_</v>
      </c>
      <c r="CS4441" t="str">
        <f>CONCATENATE(PLANILLA!S4444,"_",PLANILLA!T4444)</f>
        <v>_</v>
      </c>
      <c r="ES4441" s="42" t="str">
        <f>IF(AND(PLANILLA!AM4444="",PLANILLA!AN4444=""),"",CONCATENATE(PLANILLA!AM4444,"-",PLANILLA!AN4444))</f>
        <v/>
      </c>
    </row>
    <row r="4442" spans="2:149" x14ac:dyDescent="0.25">
      <c r="B4442" t="str">
        <f>IF(OR(PLANILLA!AJ4445="SI",PLANILLA!AK4445="SI"),"TIEMPO","")</f>
        <v/>
      </c>
      <c r="C4442" t="str">
        <f>IF(OR(PLANILLA!AJ4445="SI",PLANILLA!AK4445="SI"),"DESPLAZAMIENTO_FORZADO","")</f>
        <v/>
      </c>
      <c r="CR4442" t="str">
        <f>CONCATENATE("COMUNIDAD_",PLANILLA!S4445)</f>
        <v>COMUNIDAD_</v>
      </c>
      <c r="CS4442" t="str">
        <f>CONCATENATE(PLANILLA!S4445,"_",PLANILLA!T4445)</f>
        <v>_</v>
      </c>
      <c r="ES4442" s="42" t="str">
        <f>IF(AND(PLANILLA!AM4445="",PLANILLA!AN4445=""),"",CONCATENATE(PLANILLA!AM4445,"-",PLANILLA!AN4445))</f>
        <v/>
      </c>
    </row>
    <row r="4443" spans="2:149" x14ac:dyDescent="0.25">
      <c r="B4443" t="str">
        <f>IF(OR(PLANILLA!AJ4446="SI",PLANILLA!AK4446="SI"),"TIEMPO","")</f>
        <v/>
      </c>
      <c r="C4443" t="str">
        <f>IF(OR(PLANILLA!AJ4446="SI",PLANILLA!AK4446="SI"),"DESPLAZAMIENTO_FORZADO","")</f>
        <v/>
      </c>
      <c r="CR4443" t="str">
        <f>CONCATENATE("COMUNIDAD_",PLANILLA!S4446)</f>
        <v>COMUNIDAD_</v>
      </c>
      <c r="CS4443" t="str">
        <f>CONCATENATE(PLANILLA!S4446,"_",PLANILLA!T4446)</f>
        <v>_</v>
      </c>
      <c r="ES4443" s="42" t="str">
        <f>IF(AND(PLANILLA!AM4446="",PLANILLA!AN4446=""),"",CONCATENATE(PLANILLA!AM4446,"-",PLANILLA!AN4446))</f>
        <v/>
      </c>
    </row>
    <row r="4444" spans="2:149" x14ac:dyDescent="0.25">
      <c r="B4444" t="str">
        <f>IF(OR(PLANILLA!AJ4447="SI",PLANILLA!AK4447="SI"),"TIEMPO","")</f>
        <v/>
      </c>
      <c r="C4444" t="str">
        <f>IF(OR(PLANILLA!AJ4447="SI",PLANILLA!AK4447="SI"),"DESPLAZAMIENTO_FORZADO","")</f>
        <v/>
      </c>
      <c r="CR4444" t="str">
        <f>CONCATENATE("COMUNIDAD_",PLANILLA!S4447)</f>
        <v>COMUNIDAD_</v>
      </c>
      <c r="CS4444" t="str">
        <f>CONCATENATE(PLANILLA!S4447,"_",PLANILLA!T4447)</f>
        <v>_</v>
      </c>
      <c r="ES4444" s="42" t="str">
        <f>IF(AND(PLANILLA!AM4447="",PLANILLA!AN4447=""),"",CONCATENATE(PLANILLA!AM4447,"-",PLANILLA!AN4447))</f>
        <v/>
      </c>
    </row>
    <row r="4445" spans="2:149" x14ac:dyDescent="0.25">
      <c r="B4445" t="str">
        <f>IF(OR(PLANILLA!AJ4448="SI",PLANILLA!AK4448="SI"),"TIEMPO","")</f>
        <v/>
      </c>
      <c r="C4445" t="str">
        <f>IF(OR(PLANILLA!AJ4448="SI",PLANILLA!AK4448="SI"),"DESPLAZAMIENTO_FORZADO","")</f>
        <v/>
      </c>
      <c r="CR4445" t="str">
        <f>CONCATENATE("COMUNIDAD_",PLANILLA!S4448)</f>
        <v>COMUNIDAD_</v>
      </c>
      <c r="CS4445" t="str">
        <f>CONCATENATE(PLANILLA!S4448,"_",PLANILLA!T4448)</f>
        <v>_</v>
      </c>
      <c r="ES4445" s="42" t="str">
        <f>IF(AND(PLANILLA!AM4448="",PLANILLA!AN4448=""),"",CONCATENATE(PLANILLA!AM4448,"-",PLANILLA!AN4448))</f>
        <v/>
      </c>
    </row>
    <row r="4446" spans="2:149" x14ac:dyDescent="0.25">
      <c r="B4446" t="str">
        <f>IF(OR(PLANILLA!AJ4449="SI",PLANILLA!AK4449="SI"),"TIEMPO","")</f>
        <v/>
      </c>
      <c r="C4446" t="str">
        <f>IF(OR(PLANILLA!AJ4449="SI",PLANILLA!AK4449="SI"),"DESPLAZAMIENTO_FORZADO","")</f>
        <v/>
      </c>
      <c r="CR4446" t="str">
        <f>CONCATENATE("COMUNIDAD_",PLANILLA!S4449)</f>
        <v>COMUNIDAD_</v>
      </c>
      <c r="CS4446" t="str">
        <f>CONCATENATE(PLANILLA!S4449,"_",PLANILLA!T4449)</f>
        <v>_</v>
      </c>
      <c r="ES4446" s="42" t="str">
        <f>IF(AND(PLANILLA!AM4449="",PLANILLA!AN4449=""),"",CONCATENATE(PLANILLA!AM4449,"-",PLANILLA!AN4449))</f>
        <v/>
      </c>
    </row>
    <row r="4447" spans="2:149" x14ac:dyDescent="0.25">
      <c r="B4447" t="str">
        <f>IF(OR(PLANILLA!AJ4450="SI",PLANILLA!AK4450="SI"),"TIEMPO","")</f>
        <v/>
      </c>
      <c r="C4447" t="str">
        <f>IF(OR(PLANILLA!AJ4450="SI",PLANILLA!AK4450="SI"),"DESPLAZAMIENTO_FORZADO","")</f>
        <v/>
      </c>
      <c r="CR4447" t="str">
        <f>CONCATENATE("COMUNIDAD_",PLANILLA!S4450)</f>
        <v>COMUNIDAD_</v>
      </c>
      <c r="CS4447" t="str">
        <f>CONCATENATE(PLANILLA!S4450,"_",PLANILLA!T4450)</f>
        <v>_</v>
      </c>
      <c r="ES4447" s="42" t="str">
        <f>IF(AND(PLANILLA!AM4450="",PLANILLA!AN4450=""),"",CONCATENATE(PLANILLA!AM4450,"-",PLANILLA!AN4450))</f>
        <v/>
      </c>
    </row>
    <row r="4448" spans="2:149" x14ac:dyDescent="0.25">
      <c r="B4448" t="str">
        <f>IF(OR(PLANILLA!AJ4451="SI",PLANILLA!AK4451="SI"),"TIEMPO","")</f>
        <v/>
      </c>
      <c r="C4448" t="str">
        <f>IF(OR(PLANILLA!AJ4451="SI",PLANILLA!AK4451="SI"),"DESPLAZAMIENTO_FORZADO","")</f>
        <v/>
      </c>
      <c r="CR4448" t="str">
        <f>CONCATENATE("COMUNIDAD_",PLANILLA!S4451)</f>
        <v>COMUNIDAD_</v>
      </c>
      <c r="CS4448" t="str">
        <f>CONCATENATE(PLANILLA!S4451,"_",PLANILLA!T4451)</f>
        <v>_</v>
      </c>
      <c r="ES4448" s="42" t="str">
        <f>IF(AND(PLANILLA!AM4451="",PLANILLA!AN4451=""),"",CONCATENATE(PLANILLA!AM4451,"-",PLANILLA!AN4451))</f>
        <v/>
      </c>
    </row>
    <row r="4449" spans="2:149" x14ac:dyDescent="0.25">
      <c r="B4449" t="str">
        <f>IF(OR(PLANILLA!AJ4452="SI",PLANILLA!AK4452="SI"),"TIEMPO","")</f>
        <v/>
      </c>
      <c r="C4449" t="str">
        <f>IF(OR(PLANILLA!AJ4452="SI",PLANILLA!AK4452="SI"),"DESPLAZAMIENTO_FORZADO","")</f>
        <v/>
      </c>
      <c r="CR4449" t="str">
        <f>CONCATENATE("COMUNIDAD_",PLANILLA!S4452)</f>
        <v>COMUNIDAD_</v>
      </c>
      <c r="CS4449" t="str">
        <f>CONCATENATE(PLANILLA!S4452,"_",PLANILLA!T4452)</f>
        <v>_</v>
      </c>
      <c r="ES4449" s="42" t="str">
        <f>IF(AND(PLANILLA!AM4452="",PLANILLA!AN4452=""),"",CONCATENATE(PLANILLA!AM4452,"-",PLANILLA!AN4452))</f>
        <v/>
      </c>
    </row>
    <row r="4450" spans="2:149" x14ac:dyDescent="0.25">
      <c r="B4450" t="str">
        <f>IF(OR(PLANILLA!AJ4453="SI",PLANILLA!AK4453="SI"),"TIEMPO","")</f>
        <v/>
      </c>
      <c r="C4450" t="str">
        <f>IF(OR(PLANILLA!AJ4453="SI",PLANILLA!AK4453="SI"),"DESPLAZAMIENTO_FORZADO","")</f>
        <v/>
      </c>
      <c r="CR4450" t="str">
        <f>CONCATENATE("COMUNIDAD_",PLANILLA!S4453)</f>
        <v>COMUNIDAD_</v>
      </c>
      <c r="CS4450" t="str">
        <f>CONCATENATE(PLANILLA!S4453,"_",PLANILLA!T4453)</f>
        <v>_</v>
      </c>
      <c r="ES4450" s="42" t="str">
        <f>IF(AND(PLANILLA!AM4453="",PLANILLA!AN4453=""),"",CONCATENATE(PLANILLA!AM4453,"-",PLANILLA!AN4453))</f>
        <v/>
      </c>
    </row>
    <row r="4451" spans="2:149" x14ac:dyDescent="0.25">
      <c r="B4451" t="str">
        <f>IF(OR(PLANILLA!AJ4454="SI",PLANILLA!AK4454="SI"),"TIEMPO","")</f>
        <v/>
      </c>
      <c r="C4451" t="str">
        <f>IF(OR(PLANILLA!AJ4454="SI",PLANILLA!AK4454="SI"),"DESPLAZAMIENTO_FORZADO","")</f>
        <v/>
      </c>
      <c r="CR4451" t="str">
        <f>CONCATENATE("COMUNIDAD_",PLANILLA!S4454)</f>
        <v>COMUNIDAD_</v>
      </c>
      <c r="CS4451" t="str">
        <f>CONCATENATE(PLANILLA!S4454,"_",PLANILLA!T4454)</f>
        <v>_</v>
      </c>
      <c r="ES4451" s="42" t="str">
        <f>IF(AND(PLANILLA!AM4454="",PLANILLA!AN4454=""),"",CONCATENATE(PLANILLA!AM4454,"-",PLANILLA!AN4454))</f>
        <v/>
      </c>
    </row>
    <row r="4452" spans="2:149" x14ac:dyDescent="0.25">
      <c r="B4452" t="str">
        <f>IF(OR(PLANILLA!AJ4455="SI",PLANILLA!AK4455="SI"),"TIEMPO","")</f>
        <v/>
      </c>
      <c r="C4452" t="str">
        <f>IF(OR(PLANILLA!AJ4455="SI",PLANILLA!AK4455="SI"),"DESPLAZAMIENTO_FORZADO","")</f>
        <v/>
      </c>
      <c r="CR4452" t="str">
        <f>CONCATENATE("COMUNIDAD_",PLANILLA!S4455)</f>
        <v>COMUNIDAD_</v>
      </c>
      <c r="CS4452" t="str">
        <f>CONCATENATE(PLANILLA!S4455,"_",PLANILLA!T4455)</f>
        <v>_</v>
      </c>
      <c r="ES4452" s="42" t="str">
        <f>IF(AND(PLANILLA!AM4455="",PLANILLA!AN4455=""),"",CONCATENATE(PLANILLA!AM4455,"-",PLANILLA!AN4455))</f>
        <v/>
      </c>
    </row>
    <row r="4453" spans="2:149" x14ac:dyDescent="0.25">
      <c r="B4453" t="str">
        <f>IF(OR(PLANILLA!AJ4456="SI",PLANILLA!AK4456="SI"),"TIEMPO","")</f>
        <v/>
      </c>
      <c r="C4453" t="str">
        <f>IF(OR(PLANILLA!AJ4456="SI",PLANILLA!AK4456="SI"),"DESPLAZAMIENTO_FORZADO","")</f>
        <v/>
      </c>
      <c r="CR4453" t="str">
        <f>CONCATENATE("COMUNIDAD_",PLANILLA!S4456)</f>
        <v>COMUNIDAD_</v>
      </c>
      <c r="CS4453" t="str">
        <f>CONCATENATE(PLANILLA!S4456,"_",PLANILLA!T4456)</f>
        <v>_</v>
      </c>
      <c r="ES4453" s="42" t="str">
        <f>IF(AND(PLANILLA!AM4456="",PLANILLA!AN4456=""),"",CONCATENATE(PLANILLA!AM4456,"-",PLANILLA!AN4456))</f>
        <v/>
      </c>
    </row>
    <row r="4454" spans="2:149" x14ac:dyDescent="0.25">
      <c r="B4454" t="str">
        <f>IF(OR(PLANILLA!AJ4457="SI",PLANILLA!AK4457="SI"),"TIEMPO","")</f>
        <v/>
      </c>
      <c r="C4454" t="str">
        <f>IF(OR(PLANILLA!AJ4457="SI",PLANILLA!AK4457="SI"),"DESPLAZAMIENTO_FORZADO","")</f>
        <v/>
      </c>
      <c r="CR4454" t="str">
        <f>CONCATENATE("COMUNIDAD_",PLANILLA!S4457)</f>
        <v>COMUNIDAD_</v>
      </c>
      <c r="CS4454" t="str">
        <f>CONCATENATE(PLANILLA!S4457,"_",PLANILLA!T4457)</f>
        <v>_</v>
      </c>
      <c r="ES4454" s="42" t="str">
        <f>IF(AND(PLANILLA!AM4457="",PLANILLA!AN4457=""),"",CONCATENATE(PLANILLA!AM4457,"-",PLANILLA!AN4457))</f>
        <v/>
      </c>
    </row>
    <row r="4455" spans="2:149" x14ac:dyDescent="0.25">
      <c r="B4455" t="str">
        <f>IF(OR(PLANILLA!AJ4458="SI",PLANILLA!AK4458="SI"),"TIEMPO","")</f>
        <v/>
      </c>
      <c r="C4455" t="str">
        <f>IF(OR(PLANILLA!AJ4458="SI",PLANILLA!AK4458="SI"),"DESPLAZAMIENTO_FORZADO","")</f>
        <v/>
      </c>
      <c r="CR4455" t="str">
        <f>CONCATENATE("COMUNIDAD_",PLANILLA!S4458)</f>
        <v>COMUNIDAD_</v>
      </c>
      <c r="CS4455" t="str">
        <f>CONCATENATE(PLANILLA!S4458,"_",PLANILLA!T4458)</f>
        <v>_</v>
      </c>
      <c r="ES4455" s="42" t="str">
        <f>IF(AND(PLANILLA!AM4458="",PLANILLA!AN4458=""),"",CONCATENATE(PLANILLA!AM4458,"-",PLANILLA!AN4458))</f>
        <v/>
      </c>
    </row>
    <row r="4456" spans="2:149" x14ac:dyDescent="0.25">
      <c r="B4456" t="str">
        <f>IF(OR(PLANILLA!AJ4459="SI",PLANILLA!AK4459="SI"),"TIEMPO","")</f>
        <v/>
      </c>
      <c r="C4456" t="str">
        <f>IF(OR(PLANILLA!AJ4459="SI",PLANILLA!AK4459="SI"),"DESPLAZAMIENTO_FORZADO","")</f>
        <v/>
      </c>
      <c r="CR4456" t="str">
        <f>CONCATENATE("COMUNIDAD_",PLANILLA!S4459)</f>
        <v>COMUNIDAD_</v>
      </c>
      <c r="CS4456" t="str">
        <f>CONCATENATE(PLANILLA!S4459,"_",PLANILLA!T4459)</f>
        <v>_</v>
      </c>
      <c r="ES4456" s="42" t="str">
        <f>IF(AND(PLANILLA!AM4459="",PLANILLA!AN4459=""),"",CONCATENATE(PLANILLA!AM4459,"-",PLANILLA!AN4459))</f>
        <v/>
      </c>
    </row>
    <row r="4457" spans="2:149" x14ac:dyDescent="0.25">
      <c r="B4457" t="str">
        <f>IF(OR(PLANILLA!AJ4460="SI",PLANILLA!AK4460="SI"),"TIEMPO","")</f>
        <v/>
      </c>
      <c r="C4457" t="str">
        <f>IF(OR(PLANILLA!AJ4460="SI",PLANILLA!AK4460="SI"),"DESPLAZAMIENTO_FORZADO","")</f>
        <v/>
      </c>
      <c r="CR4457" t="str">
        <f>CONCATENATE("COMUNIDAD_",PLANILLA!S4460)</f>
        <v>COMUNIDAD_</v>
      </c>
      <c r="CS4457" t="str">
        <f>CONCATENATE(PLANILLA!S4460,"_",PLANILLA!T4460)</f>
        <v>_</v>
      </c>
      <c r="ES4457" s="42" t="str">
        <f>IF(AND(PLANILLA!AM4460="",PLANILLA!AN4460=""),"",CONCATENATE(PLANILLA!AM4460,"-",PLANILLA!AN4460))</f>
        <v/>
      </c>
    </row>
    <row r="4458" spans="2:149" x14ac:dyDescent="0.25">
      <c r="B4458" t="str">
        <f>IF(OR(PLANILLA!AJ4461="SI",PLANILLA!AK4461="SI"),"TIEMPO","")</f>
        <v/>
      </c>
      <c r="C4458" t="str">
        <f>IF(OR(PLANILLA!AJ4461="SI",PLANILLA!AK4461="SI"),"DESPLAZAMIENTO_FORZADO","")</f>
        <v/>
      </c>
      <c r="CR4458" t="str">
        <f>CONCATENATE("COMUNIDAD_",PLANILLA!S4461)</f>
        <v>COMUNIDAD_</v>
      </c>
      <c r="CS4458" t="str">
        <f>CONCATENATE(PLANILLA!S4461,"_",PLANILLA!T4461)</f>
        <v>_</v>
      </c>
      <c r="ES4458" s="42" t="str">
        <f>IF(AND(PLANILLA!AM4461="",PLANILLA!AN4461=""),"",CONCATENATE(PLANILLA!AM4461,"-",PLANILLA!AN4461))</f>
        <v/>
      </c>
    </row>
    <row r="4459" spans="2:149" x14ac:dyDescent="0.25">
      <c r="B4459" t="str">
        <f>IF(OR(PLANILLA!AJ4462="SI",PLANILLA!AK4462="SI"),"TIEMPO","")</f>
        <v/>
      </c>
      <c r="C4459" t="str">
        <f>IF(OR(PLANILLA!AJ4462="SI",PLANILLA!AK4462="SI"),"DESPLAZAMIENTO_FORZADO","")</f>
        <v/>
      </c>
      <c r="CR4459" t="str">
        <f>CONCATENATE("COMUNIDAD_",PLANILLA!S4462)</f>
        <v>COMUNIDAD_</v>
      </c>
      <c r="CS4459" t="str">
        <f>CONCATENATE(PLANILLA!S4462,"_",PLANILLA!T4462)</f>
        <v>_</v>
      </c>
      <c r="ES4459" s="42" t="str">
        <f>IF(AND(PLANILLA!AM4462="",PLANILLA!AN4462=""),"",CONCATENATE(PLANILLA!AM4462,"-",PLANILLA!AN4462))</f>
        <v/>
      </c>
    </row>
    <row r="4460" spans="2:149" x14ac:dyDescent="0.25">
      <c r="B4460" t="str">
        <f>IF(OR(PLANILLA!AJ4463="SI",PLANILLA!AK4463="SI"),"TIEMPO","")</f>
        <v/>
      </c>
      <c r="C4460" t="str">
        <f>IF(OR(PLANILLA!AJ4463="SI",PLANILLA!AK4463="SI"),"DESPLAZAMIENTO_FORZADO","")</f>
        <v/>
      </c>
      <c r="CR4460" t="str">
        <f>CONCATENATE("COMUNIDAD_",PLANILLA!S4463)</f>
        <v>COMUNIDAD_</v>
      </c>
      <c r="CS4460" t="str">
        <f>CONCATENATE(PLANILLA!S4463,"_",PLANILLA!T4463)</f>
        <v>_</v>
      </c>
      <c r="ES4460" s="42" t="str">
        <f>IF(AND(PLANILLA!AM4463="",PLANILLA!AN4463=""),"",CONCATENATE(PLANILLA!AM4463,"-",PLANILLA!AN4463))</f>
        <v/>
      </c>
    </row>
    <row r="4461" spans="2:149" x14ac:dyDescent="0.25">
      <c r="B4461" t="str">
        <f>IF(OR(PLANILLA!AJ4464="SI",PLANILLA!AK4464="SI"),"TIEMPO","")</f>
        <v/>
      </c>
      <c r="C4461" t="str">
        <f>IF(OR(PLANILLA!AJ4464="SI",PLANILLA!AK4464="SI"),"DESPLAZAMIENTO_FORZADO","")</f>
        <v/>
      </c>
      <c r="CR4461" t="str">
        <f>CONCATENATE("COMUNIDAD_",PLANILLA!S4464)</f>
        <v>COMUNIDAD_</v>
      </c>
      <c r="CS4461" t="str">
        <f>CONCATENATE(PLANILLA!S4464,"_",PLANILLA!T4464)</f>
        <v>_</v>
      </c>
      <c r="ES4461" s="42" t="str">
        <f>IF(AND(PLANILLA!AM4464="",PLANILLA!AN4464=""),"",CONCATENATE(PLANILLA!AM4464,"-",PLANILLA!AN4464))</f>
        <v/>
      </c>
    </row>
    <row r="4462" spans="2:149" x14ac:dyDescent="0.25">
      <c r="B4462" t="str">
        <f>IF(OR(PLANILLA!AJ4465="SI",PLANILLA!AK4465="SI"),"TIEMPO","")</f>
        <v/>
      </c>
      <c r="C4462" t="str">
        <f>IF(OR(PLANILLA!AJ4465="SI",PLANILLA!AK4465="SI"),"DESPLAZAMIENTO_FORZADO","")</f>
        <v/>
      </c>
      <c r="CR4462" t="str">
        <f>CONCATENATE("COMUNIDAD_",PLANILLA!S4465)</f>
        <v>COMUNIDAD_</v>
      </c>
      <c r="CS4462" t="str">
        <f>CONCATENATE(PLANILLA!S4465,"_",PLANILLA!T4465)</f>
        <v>_</v>
      </c>
      <c r="ES4462" s="42" t="str">
        <f>IF(AND(PLANILLA!AM4465="",PLANILLA!AN4465=""),"",CONCATENATE(PLANILLA!AM4465,"-",PLANILLA!AN4465))</f>
        <v/>
      </c>
    </row>
    <row r="4463" spans="2:149" x14ac:dyDescent="0.25">
      <c r="B4463" t="str">
        <f>IF(OR(PLANILLA!AJ4466="SI",PLANILLA!AK4466="SI"),"TIEMPO","")</f>
        <v/>
      </c>
      <c r="C4463" t="str">
        <f>IF(OR(PLANILLA!AJ4466="SI",PLANILLA!AK4466="SI"),"DESPLAZAMIENTO_FORZADO","")</f>
        <v/>
      </c>
      <c r="CR4463" t="str">
        <f>CONCATENATE("COMUNIDAD_",PLANILLA!S4466)</f>
        <v>COMUNIDAD_</v>
      </c>
      <c r="CS4463" t="str">
        <f>CONCATENATE(PLANILLA!S4466,"_",PLANILLA!T4466)</f>
        <v>_</v>
      </c>
      <c r="ES4463" s="42" t="str">
        <f>IF(AND(PLANILLA!AM4466="",PLANILLA!AN4466=""),"",CONCATENATE(PLANILLA!AM4466,"-",PLANILLA!AN4466))</f>
        <v/>
      </c>
    </row>
    <row r="4464" spans="2:149" x14ac:dyDescent="0.25">
      <c r="B4464" t="str">
        <f>IF(OR(PLANILLA!AJ4467="SI",PLANILLA!AK4467="SI"),"TIEMPO","")</f>
        <v/>
      </c>
      <c r="C4464" t="str">
        <f>IF(OR(PLANILLA!AJ4467="SI",PLANILLA!AK4467="SI"),"DESPLAZAMIENTO_FORZADO","")</f>
        <v/>
      </c>
      <c r="CR4464" t="str">
        <f>CONCATENATE("COMUNIDAD_",PLANILLA!S4467)</f>
        <v>COMUNIDAD_</v>
      </c>
      <c r="CS4464" t="str">
        <f>CONCATENATE(PLANILLA!S4467,"_",PLANILLA!T4467)</f>
        <v>_</v>
      </c>
      <c r="ES4464" s="42" t="str">
        <f>IF(AND(PLANILLA!AM4467="",PLANILLA!AN4467=""),"",CONCATENATE(PLANILLA!AM4467,"-",PLANILLA!AN4467))</f>
        <v/>
      </c>
    </row>
    <row r="4465" spans="2:149" x14ac:dyDescent="0.25">
      <c r="B4465" t="str">
        <f>IF(OR(PLANILLA!AJ4468="SI",PLANILLA!AK4468="SI"),"TIEMPO","")</f>
        <v/>
      </c>
      <c r="C4465" t="str">
        <f>IF(OR(PLANILLA!AJ4468="SI",PLANILLA!AK4468="SI"),"DESPLAZAMIENTO_FORZADO","")</f>
        <v/>
      </c>
      <c r="CR4465" t="str">
        <f>CONCATENATE("COMUNIDAD_",PLANILLA!S4468)</f>
        <v>COMUNIDAD_</v>
      </c>
      <c r="CS4465" t="str">
        <f>CONCATENATE(PLANILLA!S4468,"_",PLANILLA!T4468)</f>
        <v>_</v>
      </c>
      <c r="ES4465" s="42" t="str">
        <f>IF(AND(PLANILLA!AM4468="",PLANILLA!AN4468=""),"",CONCATENATE(PLANILLA!AM4468,"-",PLANILLA!AN4468))</f>
        <v/>
      </c>
    </row>
    <row r="4466" spans="2:149" x14ac:dyDescent="0.25">
      <c r="B4466" t="str">
        <f>IF(OR(PLANILLA!AJ4469="SI",PLANILLA!AK4469="SI"),"TIEMPO","")</f>
        <v/>
      </c>
      <c r="C4466" t="str">
        <f>IF(OR(PLANILLA!AJ4469="SI",PLANILLA!AK4469="SI"),"DESPLAZAMIENTO_FORZADO","")</f>
        <v/>
      </c>
      <c r="CR4466" t="str">
        <f>CONCATENATE("COMUNIDAD_",PLANILLA!S4469)</f>
        <v>COMUNIDAD_</v>
      </c>
      <c r="CS4466" t="str">
        <f>CONCATENATE(PLANILLA!S4469,"_",PLANILLA!T4469)</f>
        <v>_</v>
      </c>
      <c r="ES4466" s="42" t="str">
        <f>IF(AND(PLANILLA!AM4469="",PLANILLA!AN4469=""),"",CONCATENATE(PLANILLA!AM4469,"-",PLANILLA!AN4469))</f>
        <v/>
      </c>
    </row>
    <row r="4467" spans="2:149" x14ac:dyDescent="0.25">
      <c r="B4467" t="str">
        <f>IF(OR(PLANILLA!AJ4470="SI",PLANILLA!AK4470="SI"),"TIEMPO","")</f>
        <v/>
      </c>
      <c r="C4467" t="str">
        <f>IF(OR(PLANILLA!AJ4470="SI",PLANILLA!AK4470="SI"),"DESPLAZAMIENTO_FORZADO","")</f>
        <v/>
      </c>
      <c r="CR4467" t="str">
        <f>CONCATENATE("COMUNIDAD_",PLANILLA!S4470)</f>
        <v>COMUNIDAD_</v>
      </c>
      <c r="CS4467" t="str">
        <f>CONCATENATE(PLANILLA!S4470,"_",PLANILLA!T4470)</f>
        <v>_</v>
      </c>
      <c r="ES4467" s="42" t="str">
        <f>IF(AND(PLANILLA!AM4470="",PLANILLA!AN4470=""),"",CONCATENATE(PLANILLA!AM4470,"-",PLANILLA!AN4470))</f>
        <v/>
      </c>
    </row>
    <row r="4468" spans="2:149" x14ac:dyDescent="0.25">
      <c r="B4468" t="str">
        <f>IF(OR(PLANILLA!AJ4471="SI",PLANILLA!AK4471="SI"),"TIEMPO","")</f>
        <v/>
      </c>
      <c r="C4468" t="str">
        <f>IF(OR(PLANILLA!AJ4471="SI",PLANILLA!AK4471="SI"),"DESPLAZAMIENTO_FORZADO","")</f>
        <v/>
      </c>
      <c r="CR4468" t="str">
        <f>CONCATENATE("COMUNIDAD_",PLANILLA!S4471)</f>
        <v>COMUNIDAD_</v>
      </c>
      <c r="CS4468" t="str">
        <f>CONCATENATE(PLANILLA!S4471,"_",PLANILLA!T4471)</f>
        <v>_</v>
      </c>
      <c r="ES4468" s="42" t="str">
        <f>IF(AND(PLANILLA!AM4471="",PLANILLA!AN4471=""),"",CONCATENATE(PLANILLA!AM4471,"-",PLANILLA!AN4471))</f>
        <v/>
      </c>
    </row>
    <row r="4469" spans="2:149" x14ac:dyDescent="0.25">
      <c r="B4469" t="str">
        <f>IF(OR(PLANILLA!AJ4472="SI",PLANILLA!AK4472="SI"),"TIEMPO","")</f>
        <v/>
      </c>
      <c r="C4469" t="str">
        <f>IF(OR(PLANILLA!AJ4472="SI",PLANILLA!AK4472="SI"),"DESPLAZAMIENTO_FORZADO","")</f>
        <v/>
      </c>
      <c r="CR4469" t="str">
        <f>CONCATENATE("COMUNIDAD_",PLANILLA!S4472)</f>
        <v>COMUNIDAD_</v>
      </c>
      <c r="CS4469" t="str">
        <f>CONCATENATE(PLANILLA!S4472,"_",PLANILLA!T4472)</f>
        <v>_</v>
      </c>
      <c r="ES4469" s="42" t="str">
        <f>IF(AND(PLANILLA!AM4472="",PLANILLA!AN4472=""),"",CONCATENATE(PLANILLA!AM4472,"-",PLANILLA!AN4472))</f>
        <v/>
      </c>
    </row>
    <row r="4470" spans="2:149" x14ac:dyDescent="0.25">
      <c r="B4470" t="str">
        <f>IF(OR(PLANILLA!AJ4473="SI",PLANILLA!AK4473="SI"),"TIEMPO","")</f>
        <v/>
      </c>
      <c r="C4470" t="str">
        <f>IF(OR(PLANILLA!AJ4473="SI",PLANILLA!AK4473="SI"),"DESPLAZAMIENTO_FORZADO","")</f>
        <v/>
      </c>
      <c r="CR4470" t="str">
        <f>CONCATENATE("COMUNIDAD_",PLANILLA!S4473)</f>
        <v>COMUNIDAD_</v>
      </c>
      <c r="CS4470" t="str">
        <f>CONCATENATE(PLANILLA!S4473,"_",PLANILLA!T4473)</f>
        <v>_</v>
      </c>
      <c r="ES4470" s="42" t="str">
        <f>IF(AND(PLANILLA!AM4473="",PLANILLA!AN4473=""),"",CONCATENATE(PLANILLA!AM4473,"-",PLANILLA!AN4473))</f>
        <v/>
      </c>
    </row>
    <row r="4471" spans="2:149" x14ac:dyDescent="0.25">
      <c r="B4471" t="str">
        <f>IF(OR(PLANILLA!AJ4474="SI",PLANILLA!AK4474="SI"),"TIEMPO","")</f>
        <v/>
      </c>
      <c r="C4471" t="str">
        <f>IF(OR(PLANILLA!AJ4474="SI",PLANILLA!AK4474="SI"),"DESPLAZAMIENTO_FORZADO","")</f>
        <v/>
      </c>
      <c r="CR4471" t="str">
        <f>CONCATENATE("COMUNIDAD_",PLANILLA!S4474)</f>
        <v>COMUNIDAD_</v>
      </c>
      <c r="CS4471" t="str">
        <f>CONCATENATE(PLANILLA!S4474,"_",PLANILLA!T4474)</f>
        <v>_</v>
      </c>
      <c r="ES4471" s="42" t="str">
        <f>IF(AND(PLANILLA!AM4474="",PLANILLA!AN4474=""),"",CONCATENATE(PLANILLA!AM4474,"-",PLANILLA!AN4474))</f>
        <v/>
      </c>
    </row>
    <row r="4472" spans="2:149" x14ac:dyDescent="0.25">
      <c r="B4472" t="str">
        <f>IF(OR(PLANILLA!AJ4475="SI",PLANILLA!AK4475="SI"),"TIEMPO","")</f>
        <v/>
      </c>
      <c r="C4472" t="str">
        <f>IF(OR(PLANILLA!AJ4475="SI",PLANILLA!AK4475="SI"),"DESPLAZAMIENTO_FORZADO","")</f>
        <v/>
      </c>
      <c r="CR4472" t="str">
        <f>CONCATENATE("COMUNIDAD_",PLANILLA!S4475)</f>
        <v>COMUNIDAD_</v>
      </c>
      <c r="CS4472" t="str">
        <f>CONCATENATE(PLANILLA!S4475,"_",PLANILLA!T4475)</f>
        <v>_</v>
      </c>
      <c r="ES4472" s="42" t="str">
        <f>IF(AND(PLANILLA!AM4475="",PLANILLA!AN4475=""),"",CONCATENATE(PLANILLA!AM4475,"-",PLANILLA!AN4475))</f>
        <v/>
      </c>
    </row>
    <row r="4473" spans="2:149" x14ac:dyDescent="0.25">
      <c r="B4473" t="str">
        <f>IF(OR(PLANILLA!AJ4476="SI",PLANILLA!AK4476="SI"),"TIEMPO","")</f>
        <v/>
      </c>
      <c r="C4473" t="str">
        <f>IF(OR(PLANILLA!AJ4476="SI",PLANILLA!AK4476="SI"),"DESPLAZAMIENTO_FORZADO","")</f>
        <v/>
      </c>
      <c r="CR4473" t="str">
        <f>CONCATENATE("COMUNIDAD_",PLANILLA!S4476)</f>
        <v>COMUNIDAD_</v>
      </c>
      <c r="CS4473" t="str">
        <f>CONCATENATE(PLANILLA!S4476,"_",PLANILLA!T4476)</f>
        <v>_</v>
      </c>
      <c r="ES4473" s="42" t="str">
        <f>IF(AND(PLANILLA!AM4476="",PLANILLA!AN4476=""),"",CONCATENATE(PLANILLA!AM4476,"-",PLANILLA!AN4476))</f>
        <v/>
      </c>
    </row>
    <row r="4474" spans="2:149" x14ac:dyDescent="0.25">
      <c r="B4474" t="str">
        <f>IF(OR(PLANILLA!AJ4477="SI",PLANILLA!AK4477="SI"),"TIEMPO","")</f>
        <v/>
      </c>
      <c r="C4474" t="str">
        <f>IF(OR(PLANILLA!AJ4477="SI",PLANILLA!AK4477="SI"),"DESPLAZAMIENTO_FORZADO","")</f>
        <v/>
      </c>
      <c r="CR4474" t="str">
        <f>CONCATENATE("COMUNIDAD_",PLANILLA!S4477)</f>
        <v>COMUNIDAD_</v>
      </c>
      <c r="CS4474" t="str">
        <f>CONCATENATE(PLANILLA!S4477,"_",PLANILLA!T4477)</f>
        <v>_</v>
      </c>
      <c r="ES4474" s="42" t="str">
        <f>IF(AND(PLANILLA!AM4477="",PLANILLA!AN4477=""),"",CONCATENATE(PLANILLA!AM4477,"-",PLANILLA!AN4477))</f>
        <v/>
      </c>
    </row>
    <row r="4475" spans="2:149" x14ac:dyDescent="0.25">
      <c r="B4475" t="str">
        <f>IF(OR(PLANILLA!AJ4478="SI",PLANILLA!AK4478="SI"),"TIEMPO","")</f>
        <v/>
      </c>
      <c r="C4475" t="str">
        <f>IF(OR(PLANILLA!AJ4478="SI",PLANILLA!AK4478="SI"),"DESPLAZAMIENTO_FORZADO","")</f>
        <v/>
      </c>
      <c r="CR4475" t="str">
        <f>CONCATENATE("COMUNIDAD_",PLANILLA!S4478)</f>
        <v>COMUNIDAD_</v>
      </c>
      <c r="CS4475" t="str">
        <f>CONCATENATE(PLANILLA!S4478,"_",PLANILLA!T4478)</f>
        <v>_</v>
      </c>
      <c r="ES4475" s="42" t="str">
        <f>IF(AND(PLANILLA!AM4478="",PLANILLA!AN4478=""),"",CONCATENATE(PLANILLA!AM4478,"-",PLANILLA!AN4478))</f>
        <v/>
      </c>
    </row>
    <row r="4476" spans="2:149" x14ac:dyDescent="0.25">
      <c r="B4476" t="str">
        <f>IF(OR(PLANILLA!AJ4479="SI",PLANILLA!AK4479="SI"),"TIEMPO","")</f>
        <v/>
      </c>
      <c r="C4476" t="str">
        <f>IF(OR(PLANILLA!AJ4479="SI",PLANILLA!AK4479="SI"),"DESPLAZAMIENTO_FORZADO","")</f>
        <v/>
      </c>
      <c r="CR4476" t="str">
        <f>CONCATENATE("COMUNIDAD_",PLANILLA!S4479)</f>
        <v>COMUNIDAD_</v>
      </c>
      <c r="CS4476" t="str">
        <f>CONCATENATE(PLANILLA!S4479,"_",PLANILLA!T4479)</f>
        <v>_</v>
      </c>
      <c r="ES4476" s="42" t="str">
        <f>IF(AND(PLANILLA!AM4479="",PLANILLA!AN4479=""),"",CONCATENATE(PLANILLA!AM4479,"-",PLANILLA!AN4479))</f>
        <v/>
      </c>
    </row>
    <row r="4477" spans="2:149" x14ac:dyDescent="0.25">
      <c r="B4477" t="str">
        <f>IF(OR(PLANILLA!AJ4480="SI",PLANILLA!AK4480="SI"),"TIEMPO","")</f>
        <v/>
      </c>
      <c r="C4477" t="str">
        <f>IF(OR(PLANILLA!AJ4480="SI",PLANILLA!AK4480="SI"),"DESPLAZAMIENTO_FORZADO","")</f>
        <v/>
      </c>
      <c r="CR4477" t="str">
        <f>CONCATENATE("COMUNIDAD_",PLANILLA!S4480)</f>
        <v>COMUNIDAD_</v>
      </c>
      <c r="CS4477" t="str">
        <f>CONCATENATE(PLANILLA!S4480,"_",PLANILLA!T4480)</f>
        <v>_</v>
      </c>
      <c r="ES4477" s="42" t="str">
        <f>IF(AND(PLANILLA!AM4480="",PLANILLA!AN4480=""),"",CONCATENATE(PLANILLA!AM4480,"-",PLANILLA!AN4480))</f>
        <v/>
      </c>
    </row>
    <row r="4478" spans="2:149" x14ac:dyDescent="0.25">
      <c r="B4478" t="str">
        <f>IF(OR(PLANILLA!AJ4481="SI",PLANILLA!AK4481="SI"),"TIEMPO","")</f>
        <v/>
      </c>
      <c r="C4478" t="str">
        <f>IF(OR(PLANILLA!AJ4481="SI",PLANILLA!AK4481="SI"),"DESPLAZAMIENTO_FORZADO","")</f>
        <v/>
      </c>
      <c r="CR4478" t="str">
        <f>CONCATENATE("COMUNIDAD_",PLANILLA!S4481)</f>
        <v>COMUNIDAD_</v>
      </c>
      <c r="CS4478" t="str">
        <f>CONCATENATE(PLANILLA!S4481,"_",PLANILLA!T4481)</f>
        <v>_</v>
      </c>
      <c r="ES4478" s="42" t="str">
        <f>IF(AND(PLANILLA!AM4481="",PLANILLA!AN4481=""),"",CONCATENATE(PLANILLA!AM4481,"-",PLANILLA!AN4481))</f>
        <v/>
      </c>
    </row>
    <row r="4479" spans="2:149" x14ac:dyDescent="0.25">
      <c r="B4479" t="str">
        <f>IF(OR(PLANILLA!AJ4482="SI",PLANILLA!AK4482="SI"),"TIEMPO","")</f>
        <v/>
      </c>
      <c r="C4479" t="str">
        <f>IF(OR(PLANILLA!AJ4482="SI",PLANILLA!AK4482="SI"),"DESPLAZAMIENTO_FORZADO","")</f>
        <v/>
      </c>
      <c r="CR4479" t="str">
        <f>CONCATENATE("COMUNIDAD_",PLANILLA!S4482)</f>
        <v>COMUNIDAD_</v>
      </c>
      <c r="CS4479" t="str">
        <f>CONCATENATE(PLANILLA!S4482,"_",PLANILLA!T4482)</f>
        <v>_</v>
      </c>
      <c r="ES4479" s="42" t="str">
        <f>IF(AND(PLANILLA!AM4482="",PLANILLA!AN4482=""),"",CONCATENATE(PLANILLA!AM4482,"-",PLANILLA!AN4482))</f>
        <v/>
      </c>
    </row>
    <row r="4480" spans="2:149" x14ac:dyDescent="0.25">
      <c r="B4480" t="str">
        <f>IF(OR(PLANILLA!AJ4483="SI",PLANILLA!AK4483="SI"),"TIEMPO","")</f>
        <v/>
      </c>
      <c r="C4480" t="str">
        <f>IF(OR(PLANILLA!AJ4483="SI",PLANILLA!AK4483="SI"),"DESPLAZAMIENTO_FORZADO","")</f>
        <v/>
      </c>
      <c r="CR4480" t="str">
        <f>CONCATENATE("COMUNIDAD_",PLANILLA!S4483)</f>
        <v>COMUNIDAD_</v>
      </c>
      <c r="CS4480" t="str">
        <f>CONCATENATE(PLANILLA!S4483,"_",PLANILLA!T4483)</f>
        <v>_</v>
      </c>
      <c r="ES4480" s="42" t="str">
        <f>IF(AND(PLANILLA!AM4483="",PLANILLA!AN4483=""),"",CONCATENATE(PLANILLA!AM4483,"-",PLANILLA!AN4483))</f>
        <v/>
      </c>
    </row>
    <row r="4481" spans="2:149" x14ac:dyDescent="0.25">
      <c r="B4481" t="str">
        <f>IF(OR(PLANILLA!AJ4484="SI",PLANILLA!AK4484="SI"),"TIEMPO","")</f>
        <v/>
      </c>
      <c r="C4481" t="str">
        <f>IF(OR(PLANILLA!AJ4484="SI",PLANILLA!AK4484="SI"),"DESPLAZAMIENTO_FORZADO","")</f>
        <v/>
      </c>
      <c r="CR4481" t="str">
        <f>CONCATENATE("COMUNIDAD_",PLANILLA!S4484)</f>
        <v>COMUNIDAD_</v>
      </c>
      <c r="CS4481" t="str">
        <f>CONCATENATE(PLANILLA!S4484,"_",PLANILLA!T4484)</f>
        <v>_</v>
      </c>
      <c r="ES4481" s="42" t="str">
        <f>IF(AND(PLANILLA!AM4484="",PLANILLA!AN4484=""),"",CONCATENATE(PLANILLA!AM4484,"-",PLANILLA!AN4484))</f>
        <v/>
      </c>
    </row>
    <row r="4482" spans="2:149" x14ac:dyDescent="0.25">
      <c r="B4482" t="str">
        <f>IF(OR(PLANILLA!AJ4485="SI",PLANILLA!AK4485="SI"),"TIEMPO","")</f>
        <v/>
      </c>
      <c r="C4482" t="str">
        <f>IF(OR(PLANILLA!AJ4485="SI",PLANILLA!AK4485="SI"),"DESPLAZAMIENTO_FORZADO","")</f>
        <v/>
      </c>
      <c r="CR4482" t="str">
        <f>CONCATENATE("COMUNIDAD_",PLANILLA!S4485)</f>
        <v>COMUNIDAD_</v>
      </c>
      <c r="CS4482" t="str">
        <f>CONCATENATE(PLANILLA!S4485,"_",PLANILLA!T4485)</f>
        <v>_</v>
      </c>
      <c r="ES4482" s="42" t="str">
        <f>IF(AND(PLANILLA!AM4485="",PLANILLA!AN4485=""),"",CONCATENATE(PLANILLA!AM4485,"-",PLANILLA!AN4485))</f>
        <v/>
      </c>
    </row>
    <row r="4483" spans="2:149" x14ac:dyDescent="0.25">
      <c r="B4483" t="str">
        <f>IF(OR(PLANILLA!AJ4486="SI",PLANILLA!AK4486="SI"),"TIEMPO","")</f>
        <v/>
      </c>
      <c r="C4483" t="str">
        <f>IF(OR(PLANILLA!AJ4486="SI",PLANILLA!AK4486="SI"),"DESPLAZAMIENTO_FORZADO","")</f>
        <v/>
      </c>
      <c r="CR4483" t="str">
        <f>CONCATENATE("COMUNIDAD_",PLANILLA!S4486)</f>
        <v>COMUNIDAD_</v>
      </c>
      <c r="CS4483" t="str">
        <f>CONCATENATE(PLANILLA!S4486,"_",PLANILLA!T4486)</f>
        <v>_</v>
      </c>
      <c r="ES4483" s="42" t="str">
        <f>IF(AND(PLANILLA!AM4486="",PLANILLA!AN4486=""),"",CONCATENATE(PLANILLA!AM4486,"-",PLANILLA!AN4486))</f>
        <v/>
      </c>
    </row>
    <row r="4484" spans="2:149" x14ac:dyDescent="0.25">
      <c r="B4484" t="str">
        <f>IF(OR(PLANILLA!AJ4487="SI",PLANILLA!AK4487="SI"),"TIEMPO","")</f>
        <v/>
      </c>
      <c r="C4484" t="str">
        <f>IF(OR(PLANILLA!AJ4487="SI",PLANILLA!AK4487="SI"),"DESPLAZAMIENTO_FORZADO","")</f>
        <v/>
      </c>
      <c r="CR4484" t="str">
        <f>CONCATENATE("COMUNIDAD_",PLANILLA!S4487)</f>
        <v>COMUNIDAD_</v>
      </c>
      <c r="CS4484" t="str">
        <f>CONCATENATE(PLANILLA!S4487,"_",PLANILLA!T4487)</f>
        <v>_</v>
      </c>
      <c r="ES4484" s="42" t="str">
        <f>IF(AND(PLANILLA!AM4487="",PLANILLA!AN4487=""),"",CONCATENATE(PLANILLA!AM4487,"-",PLANILLA!AN4487))</f>
        <v/>
      </c>
    </row>
    <row r="4485" spans="2:149" x14ac:dyDescent="0.25">
      <c r="B4485" t="str">
        <f>IF(OR(PLANILLA!AJ4488="SI",PLANILLA!AK4488="SI"),"TIEMPO","")</f>
        <v/>
      </c>
      <c r="C4485" t="str">
        <f>IF(OR(PLANILLA!AJ4488="SI",PLANILLA!AK4488="SI"),"DESPLAZAMIENTO_FORZADO","")</f>
        <v/>
      </c>
      <c r="CR4485" t="str">
        <f>CONCATENATE("COMUNIDAD_",PLANILLA!S4488)</f>
        <v>COMUNIDAD_</v>
      </c>
      <c r="CS4485" t="str">
        <f>CONCATENATE(PLANILLA!S4488,"_",PLANILLA!T4488)</f>
        <v>_</v>
      </c>
      <c r="ES4485" s="42" t="str">
        <f>IF(AND(PLANILLA!AM4488="",PLANILLA!AN4488=""),"",CONCATENATE(PLANILLA!AM4488,"-",PLANILLA!AN4488))</f>
        <v/>
      </c>
    </row>
    <row r="4486" spans="2:149" x14ac:dyDescent="0.25">
      <c r="B4486" t="str">
        <f>IF(OR(PLANILLA!AJ4489="SI",PLANILLA!AK4489="SI"),"TIEMPO","")</f>
        <v/>
      </c>
      <c r="C4486" t="str">
        <f>IF(OR(PLANILLA!AJ4489="SI",PLANILLA!AK4489="SI"),"DESPLAZAMIENTO_FORZADO","")</f>
        <v/>
      </c>
      <c r="CR4486" t="str">
        <f>CONCATENATE("COMUNIDAD_",PLANILLA!S4489)</f>
        <v>COMUNIDAD_</v>
      </c>
      <c r="CS4486" t="str">
        <f>CONCATENATE(PLANILLA!S4489,"_",PLANILLA!T4489)</f>
        <v>_</v>
      </c>
      <c r="ES4486" s="42" t="str">
        <f>IF(AND(PLANILLA!AM4489="",PLANILLA!AN4489=""),"",CONCATENATE(PLANILLA!AM4489,"-",PLANILLA!AN4489))</f>
        <v/>
      </c>
    </row>
    <row r="4487" spans="2:149" x14ac:dyDescent="0.25">
      <c r="B4487" t="str">
        <f>IF(OR(PLANILLA!AJ4490="SI",PLANILLA!AK4490="SI"),"TIEMPO","")</f>
        <v/>
      </c>
      <c r="C4487" t="str">
        <f>IF(OR(PLANILLA!AJ4490="SI",PLANILLA!AK4490="SI"),"DESPLAZAMIENTO_FORZADO","")</f>
        <v/>
      </c>
      <c r="CR4487" t="str">
        <f>CONCATENATE("COMUNIDAD_",PLANILLA!S4490)</f>
        <v>COMUNIDAD_</v>
      </c>
      <c r="CS4487" t="str">
        <f>CONCATENATE(PLANILLA!S4490,"_",PLANILLA!T4490)</f>
        <v>_</v>
      </c>
      <c r="ES4487" s="42" t="str">
        <f>IF(AND(PLANILLA!AM4490="",PLANILLA!AN4490=""),"",CONCATENATE(PLANILLA!AM4490,"-",PLANILLA!AN4490))</f>
        <v/>
      </c>
    </row>
    <row r="4488" spans="2:149" x14ac:dyDescent="0.25">
      <c r="B4488" t="str">
        <f>IF(OR(PLANILLA!AJ4491="SI",PLANILLA!AK4491="SI"),"TIEMPO","")</f>
        <v/>
      </c>
      <c r="C4488" t="str">
        <f>IF(OR(PLANILLA!AJ4491="SI",PLANILLA!AK4491="SI"),"DESPLAZAMIENTO_FORZADO","")</f>
        <v/>
      </c>
      <c r="CR4488" t="str">
        <f>CONCATENATE("COMUNIDAD_",PLANILLA!S4491)</f>
        <v>COMUNIDAD_</v>
      </c>
      <c r="CS4488" t="str">
        <f>CONCATENATE(PLANILLA!S4491,"_",PLANILLA!T4491)</f>
        <v>_</v>
      </c>
      <c r="ES4488" s="42" t="str">
        <f>IF(AND(PLANILLA!AM4491="",PLANILLA!AN4491=""),"",CONCATENATE(PLANILLA!AM4491,"-",PLANILLA!AN4491))</f>
        <v/>
      </c>
    </row>
    <row r="4489" spans="2:149" x14ac:dyDescent="0.25">
      <c r="B4489" t="str">
        <f>IF(OR(PLANILLA!AJ4492="SI",PLANILLA!AK4492="SI"),"TIEMPO","")</f>
        <v/>
      </c>
      <c r="C4489" t="str">
        <f>IF(OR(PLANILLA!AJ4492="SI",PLANILLA!AK4492="SI"),"DESPLAZAMIENTO_FORZADO","")</f>
        <v/>
      </c>
      <c r="CR4489" t="str">
        <f>CONCATENATE("COMUNIDAD_",PLANILLA!S4492)</f>
        <v>COMUNIDAD_</v>
      </c>
      <c r="CS4489" t="str">
        <f>CONCATENATE(PLANILLA!S4492,"_",PLANILLA!T4492)</f>
        <v>_</v>
      </c>
      <c r="ES4489" s="42" t="str">
        <f>IF(AND(PLANILLA!AM4492="",PLANILLA!AN4492=""),"",CONCATENATE(PLANILLA!AM4492,"-",PLANILLA!AN4492))</f>
        <v/>
      </c>
    </row>
    <row r="4490" spans="2:149" x14ac:dyDescent="0.25">
      <c r="B4490" t="str">
        <f>IF(OR(PLANILLA!AJ4493="SI",PLANILLA!AK4493="SI"),"TIEMPO","")</f>
        <v/>
      </c>
      <c r="C4490" t="str">
        <f>IF(OR(PLANILLA!AJ4493="SI",PLANILLA!AK4493="SI"),"DESPLAZAMIENTO_FORZADO","")</f>
        <v/>
      </c>
      <c r="CR4490" t="str">
        <f>CONCATENATE("COMUNIDAD_",PLANILLA!S4493)</f>
        <v>COMUNIDAD_</v>
      </c>
      <c r="CS4490" t="str">
        <f>CONCATENATE(PLANILLA!S4493,"_",PLANILLA!T4493)</f>
        <v>_</v>
      </c>
      <c r="ES4490" s="42" t="str">
        <f>IF(AND(PLANILLA!AM4493="",PLANILLA!AN4493=""),"",CONCATENATE(PLANILLA!AM4493,"-",PLANILLA!AN4493))</f>
        <v/>
      </c>
    </row>
    <row r="4491" spans="2:149" x14ac:dyDescent="0.25">
      <c r="B4491" t="str">
        <f>IF(OR(PLANILLA!AJ4494="SI",PLANILLA!AK4494="SI"),"TIEMPO","")</f>
        <v/>
      </c>
      <c r="C4491" t="str">
        <f>IF(OR(PLANILLA!AJ4494="SI",PLANILLA!AK4494="SI"),"DESPLAZAMIENTO_FORZADO","")</f>
        <v/>
      </c>
      <c r="CR4491" t="str">
        <f>CONCATENATE("COMUNIDAD_",PLANILLA!S4494)</f>
        <v>COMUNIDAD_</v>
      </c>
      <c r="CS4491" t="str">
        <f>CONCATENATE(PLANILLA!S4494,"_",PLANILLA!T4494)</f>
        <v>_</v>
      </c>
      <c r="ES4491" s="42" t="str">
        <f>IF(AND(PLANILLA!AM4494="",PLANILLA!AN4494=""),"",CONCATENATE(PLANILLA!AM4494,"-",PLANILLA!AN4494))</f>
        <v/>
      </c>
    </row>
    <row r="4492" spans="2:149" x14ac:dyDescent="0.25">
      <c r="B4492" t="str">
        <f>IF(OR(PLANILLA!AJ4495="SI",PLANILLA!AK4495="SI"),"TIEMPO","")</f>
        <v/>
      </c>
      <c r="C4492" t="str">
        <f>IF(OR(PLANILLA!AJ4495="SI",PLANILLA!AK4495="SI"),"DESPLAZAMIENTO_FORZADO","")</f>
        <v/>
      </c>
      <c r="CR4492" t="str">
        <f>CONCATENATE("COMUNIDAD_",PLANILLA!S4495)</f>
        <v>COMUNIDAD_</v>
      </c>
      <c r="CS4492" t="str">
        <f>CONCATENATE(PLANILLA!S4495,"_",PLANILLA!T4495)</f>
        <v>_</v>
      </c>
      <c r="ES4492" s="42" t="str">
        <f>IF(AND(PLANILLA!AM4495="",PLANILLA!AN4495=""),"",CONCATENATE(PLANILLA!AM4495,"-",PLANILLA!AN4495))</f>
        <v/>
      </c>
    </row>
    <row r="4493" spans="2:149" x14ac:dyDescent="0.25">
      <c r="B4493" t="str">
        <f>IF(OR(PLANILLA!AJ4496="SI",PLANILLA!AK4496="SI"),"TIEMPO","")</f>
        <v/>
      </c>
      <c r="C4493" t="str">
        <f>IF(OR(PLANILLA!AJ4496="SI",PLANILLA!AK4496="SI"),"DESPLAZAMIENTO_FORZADO","")</f>
        <v/>
      </c>
      <c r="CR4493" t="str">
        <f>CONCATENATE("COMUNIDAD_",PLANILLA!S4496)</f>
        <v>COMUNIDAD_</v>
      </c>
      <c r="CS4493" t="str">
        <f>CONCATENATE(PLANILLA!S4496,"_",PLANILLA!T4496)</f>
        <v>_</v>
      </c>
      <c r="ES4493" s="42" t="str">
        <f>IF(AND(PLANILLA!AM4496="",PLANILLA!AN4496=""),"",CONCATENATE(PLANILLA!AM4496,"-",PLANILLA!AN4496))</f>
        <v/>
      </c>
    </row>
    <row r="4494" spans="2:149" x14ac:dyDescent="0.25">
      <c r="B4494" t="str">
        <f>IF(OR(PLANILLA!AJ4497="SI",PLANILLA!AK4497="SI"),"TIEMPO","")</f>
        <v/>
      </c>
      <c r="C4494" t="str">
        <f>IF(OR(PLANILLA!AJ4497="SI",PLANILLA!AK4497="SI"),"DESPLAZAMIENTO_FORZADO","")</f>
        <v/>
      </c>
      <c r="CR4494" t="str">
        <f>CONCATENATE("COMUNIDAD_",PLANILLA!S4497)</f>
        <v>COMUNIDAD_</v>
      </c>
      <c r="CS4494" t="str">
        <f>CONCATENATE(PLANILLA!S4497,"_",PLANILLA!T4497)</f>
        <v>_</v>
      </c>
      <c r="ES4494" s="42" t="str">
        <f>IF(AND(PLANILLA!AM4497="",PLANILLA!AN4497=""),"",CONCATENATE(PLANILLA!AM4497,"-",PLANILLA!AN4497))</f>
        <v/>
      </c>
    </row>
    <row r="4495" spans="2:149" x14ac:dyDescent="0.25">
      <c r="B4495" t="str">
        <f>IF(OR(PLANILLA!AJ4498="SI",PLANILLA!AK4498="SI"),"TIEMPO","")</f>
        <v/>
      </c>
      <c r="C4495" t="str">
        <f>IF(OR(PLANILLA!AJ4498="SI",PLANILLA!AK4498="SI"),"DESPLAZAMIENTO_FORZADO","")</f>
        <v/>
      </c>
      <c r="CR4495" t="str">
        <f>CONCATENATE("COMUNIDAD_",PLANILLA!S4498)</f>
        <v>COMUNIDAD_</v>
      </c>
      <c r="CS4495" t="str">
        <f>CONCATENATE(PLANILLA!S4498,"_",PLANILLA!T4498)</f>
        <v>_</v>
      </c>
      <c r="ES4495" s="42" t="str">
        <f>IF(AND(PLANILLA!AM4498="",PLANILLA!AN4498=""),"",CONCATENATE(PLANILLA!AM4498,"-",PLANILLA!AN4498))</f>
        <v/>
      </c>
    </row>
    <row r="4496" spans="2:149" x14ac:dyDescent="0.25">
      <c r="B4496" t="str">
        <f>IF(OR(PLANILLA!AJ4499="SI",PLANILLA!AK4499="SI"),"TIEMPO","")</f>
        <v/>
      </c>
      <c r="C4496" t="str">
        <f>IF(OR(PLANILLA!AJ4499="SI",PLANILLA!AK4499="SI"),"DESPLAZAMIENTO_FORZADO","")</f>
        <v/>
      </c>
      <c r="CR4496" t="str">
        <f>CONCATENATE("COMUNIDAD_",PLANILLA!S4499)</f>
        <v>COMUNIDAD_</v>
      </c>
      <c r="CS4496" t="str">
        <f>CONCATENATE(PLANILLA!S4499,"_",PLANILLA!T4499)</f>
        <v>_</v>
      </c>
      <c r="ES4496" s="42" t="str">
        <f>IF(AND(PLANILLA!AM4499="",PLANILLA!AN4499=""),"",CONCATENATE(PLANILLA!AM4499,"-",PLANILLA!AN4499))</f>
        <v/>
      </c>
    </row>
    <row r="4497" spans="2:149" x14ac:dyDescent="0.25">
      <c r="B4497" t="str">
        <f>IF(OR(PLANILLA!AJ4500="SI",PLANILLA!AK4500="SI"),"TIEMPO","")</f>
        <v/>
      </c>
      <c r="C4497" t="str">
        <f>IF(OR(PLANILLA!AJ4500="SI",PLANILLA!AK4500="SI"),"DESPLAZAMIENTO_FORZADO","")</f>
        <v/>
      </c>
      <c r="CR4497" t="str">
        <f>CONCATENATE("COMUNIDAD_",PLANILLA!S4500)</f>
        <v>COMUNIDAD_</v>
      </c>
      <c r="CS4497" t="str">
        <f>CONCATENATE(PLANILLA!S4500,"_",PLANILLA!T4500)</f>
        <v>_</v>
      </c>
      <c r="ES4497" s="42" t="str">
        <f>IF(AND(PLANILLA!AM4500="",PLANILLA!AN4500=""),"",CONCATENATE(PLANILLA!AM4500,"-",PLANILLA!AN4500))</f>
        <v/>
      </c>
    </row>
    <row r="4498" spans="2:149" x14ac:dyDescent="0.25">
      <c r="B4498" t="str">
        <f>IF(OR(PLANILLA!AJ4501="SI",PLANILLA!AK4501="SI"),"TIEMPO","")</f>
        <v/>
      </c>
      <c r="C4498" t="str">
        <f>IF(OR(PLANILLA!AJ4501="SI",PLANILLA!AK4501="SI"),"DESPLAZAMIENTO_FORZADO","")</f>
        <v/>
      </c>
      <c r="CR4498" t="str">
        <f>CONCATENATE("COMUNIDAD_",PLANILLA!S4501)</f>
        <v>COMUNIDAD_</v>
      </c>
      <c r="CS4498" t="str">
        <f>CONCATENATE(PLANILLA!S4501,"_",PLANILLA!T4501)</f>
        <v>_</v>
      </c>
      <c r="ES4498" s="42" t="str">
        <f>IF(AND(PLANILLA!AM4501="",PLANILLA!AN4501=""),"",CONCATENATE(PLANILLA!AM4501,"-",PLANILLA!AN4501))</f>
        <v/>
      </c>
    </row>
    <row r="4499" spans="2:149" x14ac:dyDescent="0.25">
      <c r="B4499" t="str">
        <f>IF(OR(PLANILLA!AJ4502="SI",PLANILLA!AK4502="SI"),"TIEMPO","")</f>
        <v/>
      </c>
      <c r="C4499" t="str">
        <f>IF(OR(PLANILLA!AJ4502="SI",PLANILLA!AK4502="SI"),"DESPLAZAMIENTO_FORZADO","")</f>
        <v/>
      </c>
      <c r="CR4499" t="str">
        <f>CONCATENATE("COMUNIDAD_",PLANILLA!S4502)</f>
        <v>COMUNIDAD_</v>
      </c>
      <c r="CS4499" t="str">
        <f>CONCATENATE(PLANILLA!S4502,"_",PLANILLA!T4502)</f>
        <v>_</v>
      </c>
      <c r="ES4499" s="42" t="str">
        <f>IF(AND(PLANILLA!AM4502="",PLANILLA!AN4502=""),"",CONCATENATE(PLANILLA!AM4502,"-",PLANILLA!AN4502))</f>
        <v/>
      </c>
    </row>
    <row r="4500" spans="2:149" x14ac:dyDescent="0.25">
      <c r="B4500" t="str">
        <f>IF(OR(PLANILLA!AJ4503="SI",PLANILLA!AK4503="SI"),"TIEMPO","")</f>
        <v/>
      </c>
      <c r="C4500" t="str">
        <f>IF(OR(PLANILLA!AJ4503="SI",PLANILLA!AK4503="SI"),"DESPLAZAMIENTO_FORZADO","")</f>
        <v/>
      </c>
      <c r="CR4500" t="str">
        <f>CONCATENATE("COMUNIDAD_",PLANILLA!S4503)</f>
        <v>COMUNIDAD_</v>
      </c>
      <c r="CS4500" t="str">
        <f>CONCATENATE(PLANILLA!S4503,"_",PLANILLA!T4503)</f>
        <v>_</v>
      </c>
      <c r="ES4500" s="42" t="str">
        <f>IF(AND(PLANILLA!AM4503="",PLANILLA!AN4503=""),"",CONCATENATE(PLANILLA!AM4503,"-",PLANILLA!AN4503))</f>
        <v/>
      </c>
    </row>
    <row r="4501" spans="2:149" x14ac:dyDescent="0.25">
      <c r="B4501" t="str">
        <f>IF(OR(PLANILLA!AJ4504="SI",PLANILLA!AK4504="SI"),"TIEMPO","")</f>
        <v/>
      </c>
      <c r="C4501" t="str">
        <f>IF(OR(PLANILLA!AJ4504="SI",PLANILLA!AK4504="SI"),"DESPLAZAMIENTO_FORZADO","")</f>
        <v/>
      </c>
      <c r="CR4501" t="str">
        <f>CONCATENATE("COMUNIDAD_",PLANILLA!S4504)</f>
        <v>COMUNIDAD_</v>
      </c>
      <c r="CS4501" t="str">
        <f>CONCATENATE(PLANILLA!S4504,"_",PLANILLA!T4504)</f>
        <v>_</v>
      </c>
      <c r="ES4501" s="42" t="str">
        <f>IF(AND(PLANILLA!AM4504="",PLANILLA!AN4504=""),"",CONCATENATE(PLANILLA!AM4504,"-",PLANILLA!AN4504))</f>
        <v/>
      </c>
    </row>
    <row r="4502" spans="2:149" x14ac:dyDescent="0.25">
      <c r="B4502" t="str">
        <f>IF(OR(PLANILLA!AJ4505="SI",PLANILLA!AK4505="SI"),"TIEMPO","")</f>
        <v/>
      </c>
      <c r="C4502" t="str">
        <f>IF(OR(PLANILLA!AJ4505="SI",PLANILLA!AK4505="SI"),"DESPLAZAMIENTO_FORZADO","")</f>
        <v/>
      </c>
      <c r="CR4502" t="str">
        <f>CONCATENATE("COMUNIDAD_",PLANILLA!S4505)</f>
        <v>COMUNIDAD_</v>
      </c>
      <c r="CS4502" t="str">
        <f>CONCATENATE(PLANILLA!S4505,"_",PLANILLA!T4505)</f>
        <v>_</v>
      </c>
      <c r="ES4502" s="42" t="str">
        <f>IF(AND(PLANILLA!AM4505="",PLANILLA!AN4505=""),"",CONCATENATE(PLANILLA!AM4505,"-",PLANILLA!AN4505))</f>
        <v/>
      </c>
    </row>
    <row r="4503" spans="2:149" x14ac:dyDescent="0.25">
      <c r="B4503" t="str">
        <f>IF(OR(PLANILLA!AJ4506="SI",PLANILLA!AK4506="SI"),"TIEMPO","")</f>
        <v/>
      </c>
      <c r="C4503" t="str">
        <f>IF(OR(PLANILLA!AJ4506="SI",PLANILLA!AK4506="SI"),"DESPLAZAMIENTO_FORZADO","")</f>
        <v/>
      </c>
      <c r="CR4503" t="str">
        <f>CONCATENATE("COMUNIDAD_",PLANILLA!S4506)</f>
        <v>COMUNIDAD_</v>
      </c>
      <c r="CS4503" t="str">
        <f>CONCATENATE(PLANILLA!S4506,"_",PLANILLA!T4506)</f>
        <v>_</v>
      </c>
      <c r="ES4503" s="42" t="str">
        <f>IF(AND(PLANILLA!AM4506="",PLANILLA!AN4506=""),"",CONCATENATE(PLANILLA!AM4506,"-",PLANILLA!AN4506))</f>
        <v/>
      </c>
    </row>
    <row r="4504" spans="2:149" x14ac:dyDescent="0.25">
      <c r="B4504" t="str">
        <f>IF(OR(PLANILLA!AJ4507="SI",PLANILLA!AK4507="SI"),"TIEMPO","")</f>
        <v/>
      </c>
      <c r="C4504" t="str">
        <f>IF(OR(PLANILLA!AJ4507="SI",PLANILLA!AK4507="SI"),"DESPLAZAMIENTO_FORZADO","")</f>
        <v/>
      </c>
      <c r="CR4504" t="str">
        <f>CONCATENATE("COMUNIDAD_",PLANILLA!S4507)</f>
        <v>COMUNIDAD_</v>
      </c>
      <c r="CS4504" t="str">
        <f>CONCATENATE(PLANILLA!S4507,"_",PLANILLA!T4507)</f>
        <v>_</v>
      </c>
      <c r="ES4504" s="42" t="str">
        <f>IF(AND(PLANILLA!AM4507="",PLANILLA!AN4507=""),"",CONCATENATE(PLANILLA!AM4507,"-",PLANILLA!AN4507))</f>
        <v/>
      </c>
    </row>
    <row r="4505" spans="2:149" x14ac:dyDescent="0.25">
      <c r="B4505" t="str">
        <f>IF(OR(PLANILLA!AJ4508="SI",PLANILLA!AK4508="SI"),"TIEMPO","")</f>
        <v/>
      </c>
      <c r="C4505" t="str">
        <f>IF(OR(PLANILLA!AJ4508="SI",PLANILLA!AK4508="SI"),"DESPLAZAMIENTO_FORZADO","")</f>
        <v/>
      </c>
      <c r="CR4505" t="str">
        <f>CONCATENATE("COMUNIDAD_",PLANILLA!S4508)</f>
        <v>COMUNIDAD_</v>
      </c>
      <c r="CS4505" t="str">
        <f>CONCATENATE(PLANILLA!S4508,"_",PLANILLA!T4508)</f>
        <v>_</v>
      </c>
      <c r="ES4505" s="42" t="str">
        <f>IF(AND(PLANILLA!AM4508="",PLANILLA!AN4508=""),"",CONCATENATE(PLANILLA!AM4508,"-",PLANILLA!AN4508))</f>
        <v/>
      </c>
    </row>
    <row r="4506" spans="2:149" x14ac:dyDescent="0.25">
      <c r="B4506" t="str">
        <f>IF(OR(PLANILLA!AJ4509="SI",PLANILLA!AK4509="SI"),"TIEMPO","")</f>
        <v/>
      </c>
      <c r="C4506" t="str">
        <f>IF(OR(PLANILLA!AJ4509="SI",PLANILLA!AK4509="SI"),"DESPLAZAMIENTO_FORZADO","")</f>
        <v/>
      </c>
      <c r="CR4506" t="str">
        <f>CONCATENATE("COMUNIDAD_",PLANILLA!S4509)</f>
        <v>COMUNIDAD_</v>
      </c>
      <c r="CS4506" t="str">
        <f>CONCATENATE(PLANILLA!S4509,"_",PLANILLA!T4509)</f>
        <v>_</v>
      </c>
      <c r="ES4506" s="42" t="str">
        <f>IF(AND(PLANILLA!AM4509="",PLANILLA!AN4509=""),"",CONCATENATE(PLANILLA!AM4509,"-",PLANILLA!AN4509))</f>
        <v/>
      </c>
    </row>
    <row r="4507" spans="2:149" x14ac:dyDescent="0.25">
      <c r="B4507" t="str">
        <f>IF(OR(PLANILLA!AJ4510="SI",PLANILLA!AK4510="SI"),"TIEMPO","")</f>
        <v/>
      </c>
      <c r="C4507" t="str">
        <f>IF(OR(PLANILLA!AJ4510="SI",PLANILLA!AK4510="SI"),"DESPLAZAMIENTO_FORZADO","")</f>
        <v/>
      </c>
      <c r="CR4507" t="str">
        <f>CONCATENATE("COMUNIDAD_",PLANILLA!S4510)</f>
        <v>COMUNIDAD_</v>
      </c>
      <c r="CS4507" t="str">
        <f>CONCATENATE(PLANILLA!S4510,"_",PLANILLA!T4510)</f>
        <v>_</v>
      </c>
      <c r="ES4507" s="42" t="str">
        <f>IF(AND(PLANILLA!AM4510="",PLANILLA!AN4510=""),"",CONCATENATE(PLANILLA!AM4510,"-",PLANILLA!AN4510))</f>
        <v/>
      </c>
    </row>
    <row r="4508" spans="2:149" x14ac:dyDescent="0.25">
      <c r="B4508" t="str">
        <f>IF(OR(PLANILLA!AJ4511="SI",PLANILLA!AK4511="SI"),"TIEMPO","")</f>
        <v/>
      </c>
      <c r="C4508" t="str">
        <f>IF(OR(PLANILLA!AJ4511="SI",PLANILLA!AK4511="SI"),"DESPLAZAMIENTO_FORZADO","")</f>
        <v/>
      </c>
      <c r="CR4508" t="str">
        <f>CONCATENATE("COMUNIDAD_",PLANILLA!S4511)</f>
        <v>COMUNIDAD_</v>
      </c>
      <c r="CS4508" t="str">
        <f>CONCATENATE(PLANILLA!S4511,"_",PLANILLA!T4511)</f>
        <v>_</v>
      </c>
      <c r="ES4508" s="42" t="str">
        <f>IF(AND(PLANILLA!AM4511="",PLANILLA!AN4511=""),"",CONCATENATE(PLANILLA!AM4511,"-",PLANILLA!AN4511))</f>
        <v/>
      </c>
    </row>
    <row r="4509" spans="2:149" x14ac:dyDescent="0.25">
      <c r="B4509" t="str">
        <f>IF(OR(PLANILLA!AJ4512="SI",PLANILLA!AK4512="SI"),"TIEMPO","")</f>
        <v/>
      </c>
      <c r="C4509" t="str">
        <f>IF(OR(PLANILLA!AJ4512="SI",PLANILLA!AK4512="SI"),"DESPLAZAMIENTO_FORZADO","")</f>
        <v/>
      </c>
      <c r="CR4509" t="str">
        <f>CONCATENATE("COMUNIDAD_",PLANILLA!S4512)</f>
        <v>COMUNIDAD_</v>
      </c>
      <c r="CS4509" t="str">
        <f>CONCATENATE(PLANILLA!S4512,"_",PLANILLA!T4512)</f>
        <v>_</v>
      </c>
      <c r="ES4509" s="42" t="str">
        <f>IF(AND(PLANILLA!AM4512="",PLANILLA!AN4512=""),"",CONCATENATE(PLANILLA!AM4512,"-",PLANILLA!AN4512))</f>
        <v/>
      </c>
    </row>
    <row r="4510" spans="2:149" x14ac:dyDescent="0.25">
      <c r="B4510" t="str">
        <f>IF(OR(PLANILLA!AJ4513="SI",PLANILLA!AK4513="SI"),"TIEMPO","")</f>
        <v/>
      </c>
      <c r="C4510" t="str">
        <f>IF(OR(PLANILLA!AJ4513="SI",PLANILLA!AK4513="SI"),"DESPLAZAMIENTO_FORZADO","")</f>
        <v/>
      </c>
      <c r="CR4510" t="str">
        <f>CONCATENATE("COMUNIDAD_",PLANILLA!S4513)</f>
        <v>COMUNIDAD_</v>
      </c>
      <c r="CS4510" t="str">
        <f>CONCATENATE(PLANILLA!S4513,"_",PLANILLA!T4513)</f>
        <v>_</v>
      </c>
      <c r="ES4510" s="42" t="str">
        <f>IF(AND(PLANILLA!AM4513="",PLANILLA!AN4513=""),"",CONCATENATE(PLANILLA!AM4513,"-",PLANILLA!AN4513))</f>
        <v/>
      </c>
    </row>
    <row r="4511" spans="2:149" x14ac:dyDescent="0.25">
      <c r="B4511" t="str">
        <f>IF(OR(PLANILLA!AJ4514="SI",PLANILLA!AK4514="SI"),"TIEMPO","")</f>
        <v/>
      </c>
      <c r="C4511" t="str">
        <f>IF(OR(PLANILLA!AJ4514="SI",PLANILLA!AK4514="SI"),"DESPLAZAMIENTO_FORZADO","")</f>
        <v/>
      </c>
      <c r="CR4511" t="str">
        <f>CONCATENATE("COMUNIDAD_",PLANILLA!S4514)</f>
        <v>COMUNIDAD_</v>
      </c>
      <c r="CS4511" t="str">
        <f>CONCATENATE(PLANILLA!S4514,"_",PLANILLA!T4514)</f>
        <v>_</v>
      </c>
      <c r="ES4511" s="42" t="str">
        <f>IF(AND(PLANILLA!AM4514="",PLANILLA!AN4514=""),"",CONCATENATE(PLANILLA!AM4514,"-",PLANILLA!AN4514))</f>
        <v/>
      </c>
    </row>
    <row r="4512" spans="2:149" x14ac:dyDescent="0.25">
      <c r="B4512" t="str">
        <f>IF(OR(PLANILLA!AJ4515="SI",PLANILLA!AK4515="SI"),"TIEMPO","")</f>
        <v/>
      </c>
      <c r="C4512" t="str">
        <f>IF(OR(PLANILLA!AJ4515="SI",PLANILLA!AK4515="SI"),"DESPLAZAMIENTO_FORZADO","")</f>
        <v/>
      </c>
      <c r="CR4512" t="str">
        <f>CONCATENATE("COMUNIDAD_",PLANILLA!S4515)</f>
        <v>COMUNIDAD_</v>
      </c>
      <c r="CS4512" t="str">
        <f>CONCATENATE(PLANILLA!S4515,"_",PLANILLA!T4515)</f>
        <v>_</v>
      </c>
      <c r="ES4512" s="42" t="str">
        <f>IF(AND(PLANILLA!AM4515="",PLANILLA!AN4515=""),"",CONCATENATE(PLANILLA!AM4515,"-",PLANILLA!AN4515))</f>
        <v/>
      </c>
    </row>
    <row r="4513" spans="2:149" x14ac:dyDescent="0.25">
      <c r="B4513" t="str">
        <f>IF(OR(PLANILLA!AJ4516="SI",PLANILLA!AK4516="SI"),"TIEMPO","")</f>
        <v/>
      </c>
      <c r="C4513" t="str">
        <f>IF(OR(PLANILLA!AJ4516="SI",PLANILLA!AK4516="SI"),"DESPLAZAMIENTO_FORZADO","")</f>
        <v/>
      </c>
      <c r="CR4513" t="str">
        <f>CONCATENATE("COMUNIDAD_",PLANILLA!S4516)</f>
        <v>COMUNIDAD_</v>
      </c>
      <c r="CS4513" t="str">
        <f>CONCATENATE(PLANILLA!S4516,"_",PLANILLA!T4516)</f>
        <v>_</v>
      </c>
      <c r="ES4513" s="42" t="str">
        <f>IF(AND(PLANILLA!AM4516="",PLANILLA!AN4516=""),"",CONCATENATE(PLANILLA!AM4516,"-",PLANILLA!AN4516))</f>
        <v/>
      </c>
    </row>
    <row r="4514" spans="2:149" x14ac:dyDescent="0.25">
      <c r="B4514" t="str">
        <f>IF(OR(PLANILLA!AJ4517="SI",PLANILLA!AK4517="SI"),"TIEMPO","")</f>
        <v/>
      </c>
      <c r="C4514" t="str">
        <f>IF(OR(PLANILLA!AJ4517="SI",PLANILLA!AK4517="SI"),"DESPLAZAMIENTO_FORZADO","")</f>
        <v/>
      </c>
      <c r="CR4514" t="str">
        <f>CONCATENATE("COMUNIDAD_",PLANILLA!S4517)</f>
        <v>COMUNIDAD_</v>
      </c>
      <c r="CS4514" t="str">
        <f>CONCATENATE(PLANILLA!S4517,"_",PLANILLA!T4517)</f>
        <v>_</v>
      </c>
      <c r="ES4514" s="42" t="str">
        <f>IF(AND(PLANILLA!AM4517="",PLANILLA!AN4517=""),"",CONCATENATE(PLANILLA!AM4517,"-",PLANILLA!AN4517))</f>
        <v/>
      </c>
    </row>
    <row r="4515" spans="2:149" x14ac:dyDescent="0.25">
      <c r="B4515" t="str">
        <f>IF(OR(PLANILLA!AJ4518="SI",PLANILLA!AK4518="SI"),"TIEMPO","")</f>
        <v/>
      </c>
      <c r="C4515" t="str">
        <f>IF(OR(PLANILLA!AJ4518="SI",PLANILLA!AK4518="SI"),"DESPLAZAMIENTO_FORZADO","")</f>
        <v/>
      </c>
      <c r="CR4515" t="str">
        <f>CONCATENATE("COMUNIDAD_",PLANILLA!S4518)</f>
        <v>COMUNIDAD_</v>
      </c>
      <c r="CS4515" t="str">
        <f>CONCATENATE(PLANILLA!S4518,"_",PLANILLA!T4518)</f>
        <v>_</v>
      </c>
      <c r="ES4515" s="42" t="str">
        <f>IF(AND(PLANILLA!AM4518="",PLANILLA!AN4518=""),"",CONCATENATE(PLANILLA!AM4518,"-",PLANILLA!AN4518))</f>
        <v/>
      </c>
    </row>
    <row r="4516" spans="2:149" x14ac:dyDescent="0.25">
      <c r="B4516" t="str">
        <f>IF(OR(PLANILLA!AJ4519="SI",PLANILLA!AK4519="SI"),"TIEMPO","")</f>
        <v/>
      </c>
      <c r="C4516" t="str">
        <f>IF(OR(PLANILLA!AJ4519="SI",PLANILLA!AK4519="SI"),"DESPLAZAMIENTO_FORZADO","")</f>
        <v/>
      </c>
      <c r="CR4516" t="str">
        <f>CONCATENATE("COMUNIDAD_",PLANILLA!S4519)</f>
        <v>COMUNIDAD_</v>
      </c>
      <c r="CS4516" t="str">
        <f>CONCATENATE(PLANILLA!S4519,"_",PLANILLA!T4519)</f>
        <v>_</v>
      </c>
      <c r="ES4516" s="42" t="str">
        <f>IF(AND(PLANILLA!AM4519="",PLANILLA!AN4519=""),"",CONCATENATE(PLANILLA!AM4519,"-",PLANILLA!AN4519))</f>
        <v/>
      </c>
    </row>
    <row r="4517" spans="2:149" x14ac:dyDescent="0.25">
      <c r="B4517" t="str">
        <f>IF(OR(PLANILLA!AJ4520="SI",PLANILLA!AK4520="SI"),"TIEMPO","")</f>
        <v/>
      </c>
      <c r="C4517" t="str">
        <f>IF(OR(PLANILLA!AJ4520="SI",PLANILLA!AK4520="SI"),"DESPLAZAMIENTO_FORZADO","")</f>
        <v/>
      </c>
      <c r="CR4517" t="str">
        <f>CONCATENATE("COMUNIDAD_",PLANILLA!S4520)</f>
        <v>COMUNIDAD_</v>
      </c>
      <c r="CS4517" t="str">
        <f>CONCATENATE(PLANILLA!S4520,"_",PLANILLA!T4520)</f>
        <v>_</v>
      </c>
      <c r="ES4517" s="42" t="str">
        <f>IF(AND(PLANILLA!AM4520="",PLANILLA!AN4520=""),"",CONCATENATE(PLANILLA!AM4520,"-",PLANILLA!AN4520))</f>
        <v/>
      </c>
    </row>
    <row r="4518" spans="2:149" x14ac:dyDescent="0.25">
      <c r="B4518" t="str">
        <f>IF(OR(PLANILLA!AJ4521="SI",PLANILLA!AK4521="SI"),"TIEMPO","")</f>
        <v/>
      </c>
      <c r="C4518" t="str">
        <f>IF(OR(PLANILLA!AJ4521="SI",PLANILLA!AK4521="SI"),"DESPLAZAMIENTO_FORZADO","")</f>
        <v/>
      </c>
      <c r="CR4518" t="str">
        <f>CONCATENATE("COMUNIDAD_",PLANILLA!S4521)</f>
        <v>COMUNIDAD_</v>
      </c>
      <c r="CS4518" t="str">
        <f>CONCATENATE(PLANILLA!S4521,"_",PLANILLA!T4521)</f>
        <v>_</v>
      </c>
      <c r="ES4518" s="42" t="str">
        <f>IF(AND(PLANILLA!AM4521="",PLANILLA!AN4521=""),"",CONCATENATE(PLANILLA!AM4521,"-",PLANILLA!AN4521))</f>
        <v/>
      </c>
    </row>
    <row r="4519" spans="2:149" x14ac:dyDescent="0.25">
      <c r="B4519" t="str">
        <f>IF(OR(PLANILLA!AJ4522="SI",PLANILLA!AK4522="SI"),"TIEMPO","")</f>
        <v/>
      </c>
      <c r="C4519" t="str">
        <f>IF(OR(PLANILLA!AJ4522="SI",PLANILLA!AK4522="SI"),"DESPLAZAMIENTO_FORZADO","")</f>
        <v/>
      </c>
      <c r="CR4519" t="str">
        <f>CONCATENATE("COMUNIDAD_",PLANILLA!S4522)</f>
        <v>COMUNIDAD_</v>
      </c>
      <c r="CS4519" t="str">
        <f>CONCATENATE(PLANILLA!S4522,"_",PLANILLA!T4522)</f>
        <v>_</v>
      </c>
      <c r="ES4519" s="42" t="str">
        <f>IF(AND(PLANILLA!AM4522="",PLANILLA!AN4522=""),"",CONCATENATE(PLANILLA!AM4522,"-",PLANILLA!AN4522))</f>
        <v/>
      </c>
    </row>
    <row r="4520" spans="2:149" x14ac:dyDescent="0.25">
      <c r="B4520" t="str">
        <f>IF(OR(PLANILLA!AJ4523="SI",PLANILLA!AK4523="SI"),"TIEMPO","")</f>
        <v/>
      </c>
      <c r="C4520" t="str">
        <f>IF(OR(PLANILLA!AJ4523="SI",PLANILLA!AK4523="SI"),"DESPLAZAMIENTO_FORZADO","")</f>
        <v/>
      </c>
      <c r="CR4520" t="str">
        <f>CONCATENATE("COMUNIDAD_",PLANILLA!S4523)</f>
        <v>COMUNIDAD_</v>
      </c>
      <c r="CS4520" t="str">
        <f>CONCATENATE(PLANILLA!S4523,"_",PLANILLA!T4523)</f>
        <v>_</v>
      </c>
      <c r="ES4520" s="42" t="str">
        <f>IF(AND(PLANILLA!AM4523="",PLANILLA!AN4523=""),"",CONCATENATE(PLANILLA!AM4523,"-",PLANILLA!AN4523))</f>
        <v/>
      </c>
    </row>
    <row r="4521" spans="2:149" x14ac:dyDescent="0.25">
      <c r="B4521" t="str">
        <f>IF(OR(PLANILLA!AJ4524="SI",PLANILLA!AK4524="SI"),"TIEMPO","")</f>
        <v/>
      </c>
      <c r="C4521" t="str">
        <f>IF(OR(PLANILLA!AJ4524="SI",PLANILLA!AK4524="SI"),"DESPLAZAMIENTO_FORZADO","")</f>
        <v/>
      </c>
      <c r="CR4521" t="str">
        <f>CONCATENATE("COMUNIDAD_",PLANILLA!S4524)</f>
        <v>COMUNIDAD_</v>
      </c>
      <c r="CS4521" t="str">
        <f>CONCATENATE(PLANILLA!S4524,"_",PLANILLA!T4524)</f>
        <v>_</v>
      </c>
      <c r="ES4521" s="42" t="str">
        <f>IF(AND(PLANILLA!AM4524="",PLANILLA!AN4524=""),"",CONCATENATE(PLANILLA!AM4524,"-",PLANILLA!AN4524))</f>
        <v/>
      </c>
    </row>
    <row r="4522" spans="2:149" x14ac:dyDescent="0.25">
      <c r="B4522" t="str">
        <f>IF(OR(PLANILLA!AJ4525="SI",PLANILLA!AK4525="SI"),"TIEMPO","")</f>
        <v/>
      </c>
      <c r="C4522" t="str">
        <f>IF(OR(PLANILLA!AJ4525="SI",PLANILLA!AK4525="SI"),"DESPLAZAMIENTO_FORZADO","")</f>
        <v/>
      </c>
      <c r="CR4522" t="str">
        <f>CONCATENATE("COMUNIDAD_",PLANILLA!S4525)</f>
        <v>COMUNIDAD_</v>
      </c>
      <c r="CS4522" t="str">
        <f>CONCATENATE(PLANILLA!S4525,"_",PLANILLA!T4525)</f>
        <v>_</v>
      </c>
      <c r="ES4522" s="42" t="str">
        <f>IF(AND(PLANILLA!AM4525="",PLANILLA!AN4525=""),"",CONCATENATE(PLANILLA!AM4525,"-",PLANILLA!AN4525))</f>
        <v/>
      </c>
    </row>
    <row r="4523" spans="2:149" x14ac:dyDescent="0.25">
      <c r="B4523" t="str">
        <f>IF(OR(PLANILLA!AJ4526="SI",PLANILLA!AK4526="SI"),"TIEMPO","")</f>
        <v/>
      </c>
      <c r="C4523" t="str">
        <f>IF(OR(PLANILLA!AJ4526="SI",PLANILLA!AK4526="SI"),"DESPLAZAMIENTO_FORZADO","")</f>
        <v/>
      </c>
      <c r="CR4523" t="str">
        <f>CONCATENATE("COMUNIDAD_",PLANILLA!S4526)</f>
        <v>COMUNIDAD_</v>
      </c>
      <c r="CS4523" t="str">
        <f>CONCATENATE(PLANILLA!S4526,"_",PLANILLA!T4526)</f>
        <v>_</v>
      </c>
      <c r="ES4523" s="42" t="str">
        <f>IF(AND(PLANILLA!AM4526="",PLANILLA!AN4526=""),"",CONCATENATE(PLANILLA!AM4526,"-",PLANILLA!AN4526))</f>
        <v/>
      </c>
    </row>
    <row r="4524" spans="2:149" x14ac:dyDescent="0.25">
      <c r="B4524" t="str">
        <f>IF(OR(PLANILLA!AJ4527="SI",PLANILLA!AK4527="SI"),"TIEMPO","")</f>
        <v/>
      </c>
      <c r="C4524" t="str">
        <f>IF(OR(PLANILLA!AJ4527="SI",PLANILLA!AK4527="SI"),"DESPLAZAMIENTO_FORZADO","")</f>
        <v/>
      </c>
      <c r="CR4524" t="str">
        <f>CONCATENATE("COMUNIDAD_",PLANILLA!S4527)</f>
        <v>COMUNIDAD_</v>
      </c>
      <c r="CS4524" t="str">
        <f>CONCATENATE(PLANILLA!S4527,"_",PLANILLA!T4527)</f>
        <v>_</v>
      </c>
      <c r="ES4524" s="42" t="str">
        <f>IF(AND(PLANILLA!AM4527="",PLANILLA!AN4527=""),"",CONCATENATE(PLANILLA!AM4527,"-",PLANILLA!AN4527))</f>
        <v/>
      </c>
    </row>
    <row r="4525" spans="2:149" x14ac:dyDescent="0.25">
      <c r="B4525" t="str">
        <f>IF(OR(PLANILLA!AJ4528="SI",PLANILLA!AK4528="SI"),"TIEMPO","")</f>
        <v/>
      </c>
      <c r="C4525" t="str">
        <f>IF(OR(PLANILLA!AJ4528="SI",PLANILLA!AK4528="SI"),"DESPLAZAMIENTO_FORZADO","")</f>
        <v/>
      </c>
      <c r="CR4525" t="str">
        <f>CONCATENATE("COMUNIDAD_",PLANILLA!S4528)</f>
        <v>COMUNIDAD_</v>
      </c>
      <c r="CS4525" t="str">
        <f>CONCATENATE(PLANILLA!S4528,"_",PLANILLA!T4528)</f>
        <v>_</v>
      </c>
      <c r="ES4525" s="42" t="str">
        <f>IF(AND(PLANILLA!AM4528="",PLANILLA!AN4528=""),"",CONCATENATE(PLANILLA!AM4528,"-",PLANILLA!AN4528))</f>
        <v/>
      </c>
    </row>
    <row r="4526" spans="2:149" x14ac:dyDescent="0.25">
      <c r="B4526" t="str">
        <f>IF(OR(PLANILLA!AJ4529="SI",PLANILLA!AK4529="SI"),"TIEMPO","")</f>
        <v/>
      </c>
      <c r="C4526" t="str">
        <f>IF(OR(PLANILLA!AJ4529="SI",PLANILLA!AK4529="SI"),"DESPLAZAMIENTO_FORZADO","")</f>
        <v/>
      </c>
      <c r="CR4526" t="str">
        <f>CONCATENATE("COMUNIDAD_",PLANILLA!S4529)</f>
        <v>COMUNIDAD_</v>
      </c>
      <c r="CS4526" t="str">
        <f>CONCATENATE(PLANILLA!S4529,"_",PLANILLA!T4529)</f>
        <v>_</v>
      </c>
      <c r="ES4526" s="42" t="str">
        <f>IF(AND(PLANILLA!AM4529="",PLANILLA!AN4529=""),"",CONCATENATE(PLANILLA!AM4529,"-",PLANILLA!AN4529))</f>
        <v/>
      </c>
    </row>
    <row r="4527" spans="2:149" x14ac:dyDescent="0.25">
      <c r="B4527" t="str">
        <f>IF(OR(PLANILLA!AJ4530="SI",PLANILLA!AK4530="SI"),"TIEMPO","")</f>
        <v/>
      </c>
      <c r="C4527" t="str">
        <f>IF(OR(PLANILLA!AJ4530="SI",PLANILLA!AK4530="SI"),"DESPLAZAMIENTO_FORZADO","")</f>
        <v/>
      </c>
      <c r="CR4527" t="str">
        <f>CONCATENATE("COMUNIDAD_",PLANILLA!S4530)</f>
        <v>COMUNIDAD_</v>
      </c>
      <c r="CS4527" t="str">
        <f>CONCATENATE(PLANILLA!S4530,"_",PLANILLA!T4530)</f>
        <v>_</v>
      </c>
      <c r="ES4527" s="42" t="str">
        <f>IF(AND(PLANILLA!AM4530="",PLANILLA!AN4530=""),"",CONCATENATE(PLANILLA!AM4530,"-",PLANILLA!AN4530))</f>
        <v/>
      </c>
    </row>
    <row r="4528" spans="2:149" x14ac:dyDescent="0.25">
      <c r="B4528" t="str">
        <f>IF(OR(PLANILLA!AJ4531="SI",PLANILLA!AK4531="SI"),"TIEMPO","")</f>
        <v/>
      </c>
      <c r="C4528" t="str">
        <f>IF(OR(PLANILLA!AJ4531="SI",PLANILLA!AK4531="SI"),"DESPLAZAMIENTO_FORZADO","")</f>
        <v/>
      </c>
      <c r="CR4528" t="str">
        <f>CONCATENATE("COMUNIDAD_",PLANILLA!S4531)</f>
        <v>COMUNIDAD_</v>
      </c>
      <c r="CS4528" t="str">
        <f>CONCATENATE(PLANILLA!S4531,"_",PLANILLA!T4531)</f>
        <v>_</v>
      </c>
      <c r="ES4528" s="42" t="str">
        <f>IF(AND(PLANILLA!AM4531="",PLANILLA!AN4531=""),"",CONCATENATE(PLANILLA!AM4531,"-",PLANILLA!AN4531))</f>
        <v/>
      </c>
    </row>
    <row r="4529" spans="2:149" x14ac:dyDescent="0.25">
      <c r="B4529" t="str">
        <f>IF(OR(PLANILLA!AJ4532="SI",PLANILLA!AK4532="SI"),"TIEMPO","")</f>
        <v/>
      </c>
      <c r="C4529" t="str">
        <f>IF(OR(PLANILLA!AJ4532="SI",PLANILLA!AK4532="SI"),"DESPLAZAMIENTO_FORZADO","")</f>
        <v/>
      </c>
      <c r="CR4529" t="str">
        <f>CONCATENATE("COMUNIDAD_",PLANILLA!S4532)</f>
        <v>COMUNIDAD_</v>
      </c>
      <c r="CS4529" t="str">
        <f>CONCATENATE(PLANILLA!S4532,"_",PLANILLA!T4532)</f>
        <v>_</v>
      </c>
      <c r="ES4529" s="42" t="str">
        <f>IF(AND(PLANILLA!AM4532="",PLANILLA!AN4532=""),"",CONCATENATE(PLANILLA!AM4532,"-",PLANILLA!AN4532))</f>
        <v/>
      </c>
    </row>
    <row r="4530" spans="2:149" x14ac:dyDescent="0.25">
      <c r="B4530" t="str">
        <f>IF(OR(PLANILLA!AJ4533="SI",PLANILLA!AK4533="SI"),"TIEMPO","")</f>
        <v/>
      </c>
      <c r="C4530" t="str">
        <f>IF(OR(PLANILLA!AJ4533="SI",PLANILLA!AK4533="SI"),"DESPLAZAMIENTO_FORZADO","")</f>
        <v/>
      </c>
      <c r="CR4530" t="str">
        <f>CONCATENATE("COMUNIDAD_",PLANILLA!S4533)</f>
        <v>COMUNIDAD_</v>
      </c>
      <c r="CS4530" t="str">
        <f>CONCATENATE(PLANILLA!S4533,"_",PLANILLA!T4533)</f>
        <v>_</v>
      </c>
      <c r="ES4530" s="42" t="str">
        <f>IF(AND(PLANILLA!AM4533="",PLANILLA!AN4533=""),"",CONCATENATE(PLANILLA!AM4533,"-",PLANILLA!AN4533))</f>
        <v/>
      </c>
    </row>
    <row r="4531" spans="2:149" x14ac:dyDescent="0.25">
      <c r="B4531" t="str">
        <f>IF(OR(PLANILLA!AJ4534="SI",PLANILLA!AK4534="SI"),"TIEMPO","")</f>
        <v/>
      </c>
      <c r="C4531" t="str">
        <f>IF(OR(PLANILLA!AJ4534="SI",PLANILLA!AK4534="SI"),"DESPLAZAMIENTO_FORZADO","")</f>
        <v/>
      </c>
      <c r="CR4531" t="str">
        <f>CONCATENATE("COMUNIDAD_",PLANILLA!S4534)</f>
        <v>COMUNIDAD_</v>
      </c>
      <c r="CS4531" t="str">
        <f>CONCATENATE(PLANILLA!S4534,"_",PLANILLA!T4534)</f>
        <v>_</v>
      </c>
      <c r="ES4531" s="42" t="str">
        <f>IF(AND(PLANILLA!AM4534="",PLANILLA!AN4534=""),"",CONCATENATE(PLANILLA!AM4534,"-",PLANILLA!AN4534))</f>
        <v/>
      </c>
    </row>
    <row r="4532" spans="2:149" x14ac:dyDescent="0.25">
      <c r="B4532" t="str">
        <f>IF(OR(PLANILLA!AJ4535="SI",PLANILLA!AK4535="SI"),"TIEMPO","")</f>
        <v/>
      </c>
      <c r="C4532" t="str">
        <f>IF(OR(PLANILLA!AJ4535="SI",PLANILLA!AK4535="SI"),"DESPLAZAMIENTO_FORZADO","")</f>
        <v/>
      </c>
      <c r="CR4532" t="str">
        <f>CONCATENATE("COMUNIDAD_",PLANILLA!S4535)</f>
        <v>COMUNIDAD_</v>
      </c>
      <c r="CS4532" t="str">
        <f>CONCATENATE(PLANILLA!S4535,"_",PLANILLA!T4535)</f>
        <v>_</v>
      </c>
      <c r="ES4532" s="42" t="str">
        <f>IF(AND(PLANILLA!AM4535="",PLANILLA!AN4535=""),"",CONCATENATE(PLANILLA!AM4535,"-",PLANILLA!AN4535))</f>
        <v/>
      </c>
    </row>
    <row r="4533" spans="2:149" x14ac:dyDescent="0.25">
      <c r="B4533" t="str">
        <f>IF(OR(PLANILLA!AJ4536="SI",PLANILLA!AK4536="SI"),"TIEMPO","")</f>
        <v/>
      </c>
      <c r="C4533" t="str">
        <f>IF(OR(PLANILLA!AJ4536="SI",PLANILLA!AK4536="SI"),"DESPLAZAMIENTO_FORZADO","")</f>
        <v/>
      </c>
      <c r="CR4533" t="str">
        <f>CONCATENATE("COMUNIDAD_",PLANILLA!S4536)</f>
        <v>COMUNIDAD_</v>
      </c>
      <c r="CS4533" t="str">
        <f>CONCATENATE(PLANILLA!S4536,"_",PLANILLA!T4536)</f>
        <v>_</v>
      </c>
      <c r="ES4533" s="42" t="str">
        <f>IF(AND(PLANILLA!AM4536="",PLANILLA!AN4536=""),"",CONCATENATE(PLANILLA!AM4536,"-",PLANILLA!AN4536))</f>
        <v/>
      </c>
    </row>
    <row r="4534" spans="2:149" x14ac:dyDescent="0.25">
      <c r="B4534" t="str">
        <f>IF(OR(PLANILLA!AJ4537="SI",PLANILLA!AK4537="SI"),"TIEMPO","")</f>
        <v/>
      </c>
      <c r="C4534" t="str">
        <f>IF(OR(PLANILLA!AJ4537="SI",PLANILLA!AK4537="SI"),"DESPLAZAMIENTO_FORZADO","")</f>
        <v/>
      </c>
      <c r="CR4534" t="str">
        <f>CONCATENATE("COMUNIDAD_",PLANILLA!S4537)</f>
        <v>COMUNIDAD_</v>
      </c>
      <c r="CS4534" t="str">
        <f>CONCATENATE(PLANILLA!S4537,"_",PLANILLA!T4537)</f>
        <v>_</v>
      </c>
      <c r="ES4534" s="42" t="str">
        <f>IF(AND(PLANILLA!AM4537="",PLANILLA!AN4537=""),"",CONCATENATE(PLANILLA!AM4537,"-",PLANILLA!AN4537))</f>
        <v/>
      </c>
    </row>
    <row r="4535" spans="2:149" x14ac:dyDescent="0.25">
      <c r="B4535" t="str">
        <f>IF(OR(PLANILLA!AJ4538="SI",PLANILLA!AK4538="SI"),"TIEMPO","")</f>
        <v/>
      </c>
      <c r="C4535" t="str">
        <f>IF(OR(PLANILLA!AJ4538="SI",PLANILLA!AK4538="SI"),"DESPLAZAMIENTO_FORZADO","")</f>
        <v/>
      </c>
      <c r="CR4535" t="str">
        <f>CONCATENATE("COMUNIDAD_",PLANILLA!S4538)</f>
        <v>COMUNIDAD_</v>
      </c>
      <c r="CS4535" t="str">
        <f>CONCATENATE(PLANILLA!S4538,"_",PLANILLA!T4538)</f>
        <v>_</v>
      </c>
      <c r="ES4535" s="42" t="str">
        <f>IF(AND(PLANILLA!AM4538="",PLANILLA!AN4538=""),"",CONCATENATE(PLANILLA!AM4538,"-",PLANILLA!AN4538))</f>
        <v/>
      </c>
    </row>
    <row r="4536" spans="2:149" x14ac:dyDescent="0.25">
      <c r="B4536" t="str">
        <f>IF(OR(PLANILLA!AJ4539="SI",PLANILLA!AK4539="SI"),"TIEMPO","")</f>
        <v/>
      </c>
      <c r="C4536" t="str">
        <f>IF(OR(PLANILLA!AJ4539="SI",PLANILLA!AK4539="SI"),"DESPLAZAMIENTO_FORZADO","")</f>
        <v/>
      </c>
      <c r="CR4536" t="str">
        <f>CONCATENATE("COMUNIDAD_",PLANILLA!S4539)</f>
        <v>COMUNIDAD_</v>
      </c>
      <c r="CS4536" t="str">
        <f>CONCATENATE(PLANILLA!S4539,"_",PLANILLA!T4539)</f>
        <v>_</v>
      </c>
      <c r="ES4536" s="42" t="str">
        <f>IF(AND(PLANILLA!AM4539="",PLANILLA!AN4539=""),"",CONCATENATE(PLANILLA!AM4539,"-",PLANILLA!AN4539))</f>
        <v/>
      </c>
    </row>
    <row r="4537" spans="2:149" x14ac:dyDescent="0.25">
      <c r="B4537" t="str">
        <f>IF(OR(PLANILLA!AJ4540="SI",PLANILLA!AK4540="SI"),"TIEMPO","")</f>
        <v/>
      </c>
      <c r="C4537" t="str">
        <f>IF(OR(PLANILLA!AJ4540="SI",PLANILLA!AK4540="SI"),"DESPLAZAMIENTO_FORZADO","")</f>
        <v/>
      </c>
      <c r="CR4537" t="str">
        <f>CONCATENATE("COMUNIDAD_",PLANILLA!S4540)</f>
        <v>COMUNIDAD_</v>
      </c>
      <c r="CS4537" t="str">
        <f>CONCATENATE(PLANILLA!S4540,"_",PLANILLA!T4540)</f>
        <v>_</v>
      </c>
      <c r="ES4537" s="42" t="str">
        <f>IF(AND(PLANILLA!AM4540="",PLANILLA!AN4540=""),"",CONCATENATE(PLANILLA!AM4540,"-",PLANILLA!AN4540))</f>
        <v/>
      </c>
    </row>
    <row r="4538" spans="2:149" x14ac:dyDescent="0.25">
      <c r="B4538" t="str">
        <f>IF(OR(PLANILLA!AJ4541="SI",PLANILLA!AK4541="SI"),"TIEMPO","")</f>
        <v/>
      </c>
      <c r="C4538" t="str">
        <f>IF(OR(PLANILLA!AJ4541="SI",PLANILLA!AK4541="SI"),"DESPLAZAMIENTO_FORZADO","")</f>
        <v/>
      </c>
      <c r="CR4538" t="str">
        <f>CONCATENATE("COMUNIDAD_",PLANILLA!S4541)</f>
        <v>COMUNIDAD_</v>
      </c>
      <c r="CS4538" t="str">
        <f>CONCATENATE(PLANILLA!S4541,"_",PLANILLA!T4541)</f>
        <v>_</v>
      </c>
      <c r="ES4538" s="42" t="str">
        <f>IF(AND(PLANILLA!AM4541="",PLANILLA!AN4541=""),"",CONCATENATE(PLANILLA!AM4541,"-",PLANILLA!AN4541))</f>
        <v/>
      </c>
    </row>
    <row r="4539" spans="2:149" x14ac:dyDescent="0.25">
      <c r="B4539" t="str">
        <f>IF(OR(PLANILLA!AJ4542="SI",PLANILLA!AK4542="SI"),"TIEMPO","")</f>
        <v/>
      </c>
      <c r="C4539" t="str">
        <f>IF(OR(PLANILLA!AJ4542="SI",PLANILLA!AK4542="SI"),"DESPLAZAMIENTO_FORZADO","")</f>
        <v/>
      </c>
      <c r="CR4539" t="str">
        <f>CONCATENATE("COMUNIDAD_",PLANILLA!S4542)</f>
        <v>COMUNIDAD_</v>
      </c>
      <c r="CS4539" t="str">
        <f>CONCATENATE(PLANILLA!S4542,"_",PLANILLA!T4542)</f>
        <v>_</v>
      </c>
      <c r="ES4539" s="42" t="str">
        <f>IF(AND(PLANILLA!AM4542="",PLANILLA!AN4542=""),"",CONCATENATE(PLANILLA!AM4542,"-",PLANILLA!AN4542))</f>
        <v/>
      </c>
    </row>
    <row r="4540" spans="2:149" x14ac:dyDescent="0.25">
      <c r="B4540" t="str">
        <f>IF(OR(PLANILLA!AJ4543="SI",PLANILLA!AK4543="SI"),"TIEMPO","")</f>
        <v/>
      </c>
      <c r="C4540" t="str">
        <f>IF(OR(PLANILLA!AJ4543="SI",PLANILLA!AK4543="SI"),"DESPLAZAMIENTO_FORZADO","")</f>
        <v/>
      </c>
      <c r="CR4540" t="str">
        <f>CONCATENATE("COMUNIDAD_",PLANILLA!S4543)</f>
        <v>COMUNIDAD_</v>
      </c>
      <c r="CS4540" t="str">
        <f>CONCATENATE(PLANILLA!S4543,"_",PLANILLA!T4543)</f>
        <v>_</v>
      </c>
      <c r="ES4540" s="42" t="str">
        <f>IF(AND(PLANILLA!AM4543="",PLANILLA!AN4543=""),"",CONCATENATE(PLANILLA!AM4543,"-",PLANILLA!AN4543))</f>
        <v/>
      </c>
    </row>
    <row r="4541" spans="2:149" x14ac:dyDescent="0.25">
      <c r="B4541" t="str">
        <f>IF(OR(PLANILLA!AJ4544="SI",PLANILLA!AK4544="SI"),"TIEMPO","")</f>
        <v/>
      </c>
      <c r="C4541" t="str">
        <f>IF(OR(PLANILLA!AJ4544="SI",PLANILLA!AK4544="SI"),"DESPLAZAMIENTO_FORZADO","")</f>
        <v/>
      </c>
      <c r="CR4541" t="str">
        <f>CONCATENATE("COMUNIDAD_",PLANILLA!S4544)</f>
        <v>COMUNIDAD_</v>
      </c>
      <c r="CS4541" t="str">
        <f>CONCATENATE(PLANILLA!S4544,"_",PLANILLA!T4544)</f>
        <v>_</v>
      </c>
      <c r="ES4541" s="42" t="str">
        <f>IF(AND(PLANILLA!AM4544="",PLANILLA!AN4544=""),"",CONCATENATE(PLANILLA!AM4544,"-",PLANILLA!AN4544))</f>
        <v/>
      </c>
    </row>
    <row r="4542" spans="2:149" x14ac:dyDescent="0.25">
      <c r="B4542" t="str">
        <f>IF(OR(PLANILLA!AJ4545="SI",PLANILLA!AK4545="SI"),"TIEMPO","")</f>
        <v/>
      </c>
      <c r="C4542" t="str">
        <f>IF(OR(PLANILLA!AJ4545="SI",PLANILLA!AK4545="SI"),"DESPLAZAMIENTO_FORZADO","")</f>
        <v/>
      </c>
      <c r="CR4542" t="str">
        <f>CONCATENATE("COMUNIDAD_",PLANILLA!S4545)</f>
        <v>COMUNIDAD_</v>
      </c>
      <c r="CS4542" t="str">
        <f>CONCATENATE(PLANILLA!S4545,"_",PLANILLA!T4545)</f>
        <v>_</v>
      </c>
      <c r="ES4542" s="42" t="str">
        <f>IF(AND(PLANILLA!AM4545="",PLANILLA!AN4545=""),"",CONCATENATE(PLANILLA!AM4545,"-",PLANILLA!AN4545))</f>
        <v/>
      </c>
    </row>
    <row r="4543" spans="2:149" x14ac:dyDescent="0.25">
      <c r="B4543" t="str">
        <f>IF(OR(PLANILLA!AJ4546="SI",PLANILLA!AK4546="SI"),"TIEMPO","")</f>
        <v/>
      </c>
      <c r="C4543" t="str">
        <f>IF(OR(PLANILLA!AJ4546="SI",PLANILLA!AK4546="SI"),"DESPLAZAMIENTO_FORZADO","")</f>
        <v/>
      </c>
      <c r="CR4543" t="str">
        <f>CONCATENATE("COMUNIDAD_",PLANILLA!S4546)</f>
        <v>COMUNIDAD_</v>
      </c>
      <c r="CS4543" t="str">
        <f>CONCATENATE(PLANILLA!S4546,"_",PLANILLA!T4546)</f>
        <v>_</v>
      </c>
      <c r="ES4543" s="42" t="str">
        <f>IF(AND(PLANILLA!AM4546="",PLANILLA!AN4546=""),"",CONCATENATE(PLANILLA!AM4546,"-",PLANILLA!AN4546))</f>
        <v/>
      </c>
    </row>
    <row r="4544" spans="2:149" x14ac:dyDescent="0.25">
      <c r="B4544" t="str">
        <f>IF(OR(PLANILLA!AJ4547="SI",PLANILLA!AK4547="SI"),"TIEMPO","")</f>
        <v/>
      </c>
      <c r="C4544" t="str">
        <f>IF(OR(PLANILLA!AJ4547="SI",PLANILLA!AK4547="SI"),"DESPLAZAMIENTO_FORZADO","")</f>
        <v/>
      </c>
      <c r="CR4544" t="str">
        <f>CONCATENATE("COMUNIDAD_",PLANILLA!S4547)</f>
        <v>COMUNIDAD_</v>
      </c>
      <c r="CS4544" t="str">
        <f>CONCATENATE(PLANILLA!S4547,"_",PLANILLA!T4547)</f>
        <v>_</v>
      </c>
      <c r="ES4544" s="42" t="str">
        <f>IF(AND(PLANILLA!AM4547="",PLANILLA!AN4547=""),"",CONCATENATE(PLANILLA!AM4547,"-",PLANILLA!AN4547))</f>
        <v/>
      </c>
    </row>
    <row r="4545" spans="2:149" x14ac:dyDescent="0.25">
      <c r="B4545" t="str">
        <f>IF(OR(PLANILLA!AJ4548="SI",PLANILLA!AK4548="SI"),"TIEMPO","")</f>
        <v/>
      </c>
      <c r="C4545" t="str">
        <f>IF(OR(PLANILLA!AJ4548="SI",PLANILLA!AK4548="SI"),"DESPLAZAMIENTO_FORZADO","")</f>
        <v/>
      </c>
      <c r="CR4545" t="str">
        <f>CONCATENATE("COMUNIDAD_",PLANILLA!S4548)</f>
        <v>COMUNIDAD_</v>
      </c>
      <c r="CS4545" t="str">
        <f>CONCATENATE(PLANILLA!S4548,"_",PLANILLA!T4548)</f>
        <v>_</v>
      </c>
      <c r="ES4545" s="42" t="str">
        <f>IF(AND(PLANILLA!AM4548="",PLANILLA!AN4548=""),"",CONCATENATE(PLANILLA!AM4548,"-",PLANILLA!AN4548))</f>
        <v/>
      </c>
    </row>
    <row r="4546" spans="2:149" x14ac:dyDescent="0.25">
      <c r="B4546" t="str">
        <f>IF(OR(PLANILLA!AJ4549="SI",PLANILLA!AK4549="SI"),"TIEMPO","")</f>
        <v/>
      </c>
      <c r="C4546" t="str">
        <f>IF(OR(PLANILLA!AJ4549="SI",PLANILLA!AK4549="SI"),"DESPLAZAMIENTO_FORZADO","")</f>
        <v/>
      </c>
      <c r="CR4546" t="str">
        <f>CONCATENATE("COMUNIDAD_",PLANILLA!S4549)</f>
        <v>COMUNIDAD_</v>
      </c>
      <c r="CS4546" t="str">
        <f>CONCATENATE(PLANILLA!S4549,"_",PLANILLA!T4549)</f>
        <v>_</v>
      </c>
      <c r="ES4546" s="42" t="str">
        <f>IF(AND(PLANILLA!AM4549="",PLANILLA!AN4549=""),"",CONCATENATE(PLANILLA!AM4549,"-",PLANILLA!AN4549))</f>
        <v/>
      </c>
    </row>
    <row r="4547" spans="2:149" x14ac:dyDescent="0.25">
      <c r="B4547" t="str">
        <f>IF(OR(PLANILLA!AJ4550="SI",PLANILLA!AK4550="SI"),"TIEMPO","")</f>
        <v/>
      </c>
      <c r="C4547" t="str">
        <f>IF(OR(PLANILLA!AJ4550="SI",PLANILLA!AK4550="SI"),"DESPLAZAMIENTO_FORZADO","")</f>
        <v/>
      </c>
      <c r="CR4547" t="str">
        <f>CONCATENATE("COMUNIDAD_",PLANILLA!S4550)</f>
        <v>COMUNIDAD_</v>
      </c>
      <c r="CS4547" t="str">
        <f>CONCATENATE(PLANILLA!S4550,"_",PLANILLA!T4550)</f>
        <v>_</v>
      </c>
      <c r="ES4547" s="42" t="str">
        <f>IF(AND(PLANILLA!AM4550="",PLANILLA!AN4550=""),"",CONCATENATE(PLANILLA!AM4550,"-",PLANILLA!AN4550))</f>
        <v/>
      </c>
    </row>
    <row r="4548" spans="2:149" x14ac:dyDescent="0.25">
      <c r="B4548" t="str">
        <f>IF(OR(PLANILLA!AJ4551="SI",PLANILLA!AK4551="SI"),"TIEMPO","")</f>
        <v/>
      </c>
      <c r="C4548" t="str">
        <f>IF(OR(PLANILLA!AJ4551="SI",PLANILLA!AK4551="SI"),"DESPLAZAMIENTO_FORZADO","")</f>
        <v/>
      </c>
      <c r="CR4548" t="str">
        <f>CONCATENATE("COMUNIDAD_",PLANILLA!S4551)</f>
        <v>COMUNIDAD_</v>
      </c>
      <c r="CS4548" t="str">
        <f>CONCATENATE(PLANILLA!S4551,"_",PLANILLA!T4551)</f>
        <v>_</v>
      </c>
      <c r="ES4548" s="42" t="str">
        <f>IF(AND(PLANILLA!AM4551="",PLANILLA!AN4551=""),"",CONCATENATE(PLANILLA!AM4551,"-",PLANILLA!AN4551))</f>
        <v/>
      </c>
    </row>
    <row r="4549" spans="2:149" x14ac:dyDescent="0.25">
      <c r="B4549" t="str">
        <f>IF(OR(PLANILLA!AJ4552="SI",PLANILLA!AK4552="SI"),"TIEMPO","")</f>
        <v/>
      </c>
      <c r="C4549" t="str">
        <f>IF(OR(PLANILLA!AJ4552="SI",PLANILLA!AK4552="SI"),"DESPLAZAMIENTO_FORZADO","")</f>
        <v/>
      </c>
      <c r="CR4549" t="str">
        <f>CONCATENATE("COMUNIDAD_",PLANILLA!S4552)</f>
        <v>COMUNIDAD_</v>
      </c>
      <c r="CS4549" t="str">
        <f>CONCATENATE(PLANILLA!S4552,"_",PLANILLA!T4552)</f>
        <v>_</v>
      </c>
      <c r="ES4549" s="42" t="str">
        <f>IF(AND(PLANILLA!AM4552="",PLANILLA!AN4552=""),"",CONCATENATE(PLANILLA!AM4552,"-",PLANILLA!AN4552))</f>
        <v/>
      </c>
    </row>
    <row r="4550" spans="2:149" x14ac:dyDescent="0.25">
      <c r="B4550" t="str">
        <f>IF(OR(PLANILLA!AJ4553="SI",PLANILLA!AK4553="SI"),"TIEMPO","")</f>
        <v/>
      </c>
      <c r="C4550" t="str">
        <f>IF(OR(PLANILLA!AJ4553="SI",PLANILLA!AK4553="SI"),"DESPLAZAMIENTO_FORZADO","")</f>
        <v/>
      </c>
      <c r="CR4550" t="str">
        <f>CONCATENATE("COMUNIDAD_",PLANILLA!S4553)</f>
        <v>COMUNIDAD_</v>
      </c>
      <c r="CS4550" t="str">
        <f>CONCATENATE(PLANILLA!S4553,"_",PLANILLA!T4553)</f>
        <v>_</v>
      </c>
      <c r="ES4550" s="42" t="str">
        <f>IF(AND(PLANILLA!AM4553="",PLANILLA!AN4553=""),"",CONCATENATE(PLANILLA!AM4553,"-",PLANILLA!AN4553))</f>
        <v/>
      </c>
    </row>
    <row r="4551" spans="2:149" x14ac:dyDescent="0.25">
      <c r="B4551" t="str">
        <f>IF(OR(PLANILLA!AJ4554="SI",PLANILLA!AK4554="SI"),"TIEMPO","")</f>
        <v/>
      </c>
      <c r="C4551" t="str">
        <f>IF(OR(PLANILLA!AJ4554="SI",PLANILLA!AK4554="SI"),"DESPLAZAMIENTO_FORZADO","")</f>
        <v/>
      </c>
      <c r="CR4551" t="str">
        <f>CONCATENATE("COMUNIDAD_",PLANILLA!S4554)</f>
        <v>COMUNIDAD_</v>
      </c>
      <c r="CS4551" t="str">
        <f>CONCATENATE(PLANILLA!S4554,"_",PLANILLA!T4554)</f>
        <v>_</v>
      </c>
      <c r="ES4551" s="42" t="str">
        <f>IF(AND(PLANILLA!AM4554="",PLANILLA!AN4554=""),"",CONCATENATE(PLANILLA!AM4554,"-",PLANILLA!AN4554))</f>
        <v/>
      </c>
    </row>
    <row r="4552" spans="2:149" x14ac:dyDescent="0.25">
      <c r="B4552" t="str">
        <f>IF(OR(PLANILLA!AJ4555="SI",PLANILLA!AK4555="SI"),"TIEMPO","")</f>
        <v/>
      </c>
      <c r="C4552" t="str">
        <f>IF(OR(PLANILLA!AJ4555="SI",PLANILLA!AK4555="SI"),"DESPLAZAMIENTO_FORZADO","")</f>
        <v/>
      </c>
      <c r="CR4552" t="str">
        <f>CONCATENATE("COMUNIDAD_",PLANILLA!S4555)</f>
        <v>COMUNIDAD_</v>
      </c>
      <c r="CS4552" t="str">
        <f>CONCATENATE(PLANILLA!S4555,"_",PLANILLA!T4555)</f>
        <v>_</v>
      </c>
      <c r="ES4552" s="42" t="str">
        <f>IF(AND(PLANILLA!AM4555="",PLANILLA!AN4555=""),"",CONCATENATE(PLANILLA!AM4555,"-",PLANILLA!AN4555))</f>
        <v/>
      </c>
    </row>
    <row r="4553" spans="2:149" x14ac:dyDescent="0.25">
      <c r="B4553" t="str">
        <f>IF(OR(PLANILLA!AJ4556="SI",PLANILLA!AK4556="SI"),"TIEMPO","")</f>
        <v/>
      </c>
      <c r="C4553" t="str">
        <f>IF(OR(PLANILLA!AJ4556="SI",PLANILLA!AK4556="SI"),"DESPLAZAMIENTO_FORZADO","")</f>
        <v/>
      </c>
      <c r="CR4553" t="str">
        <f>CONCATENATE("COMUNIDAD_",PLANILLA!S4556)</f>
        <v>COMUNIDAD_</v>
      </c>
      <c r="CS4553" t="str">
        <f>CONCATENATE(PLANILLA!S4556,"_",PLANILLA!T4556)</f>
        <v>_</v>
      </c>
      <c r="ES4553" s="42" t="str">
        <f>IF(AND(PLANILLA!AM4556="",PLANILLA!AN4556=""),"",CONCATENATE(PLANILLA!AM4556,"-",PLANILLA!AN4556))</f>
        <v/>
      </c>
    </row>
    <row r="4554" spans="2:149" x14ac:dyDescent="0.25">
      <c r="B4554" t="str">
        <f>IF(OR(PLANILLA!AJ4557="SI",PLANILLA!AK4557="SI"),"TIEMPO","")</f>
        <v/>
      </c>
      <c r="C4554" t="str">
        <f>IF(OR(PLANILLA!AJ4557="SI",PLANILLA!AK4557="SI"),"DESPLAZAMIENTO_FORZADO","")</f>
        <v/>
      </c>
      <c r="CR4554" t="str">
        <f>CONCATENATE("COMUNIDAD_",PLANILLA!S4557)</f>
        <v>COMUNIDAD_</v>
      </c>
      <c r="CS4554" t="str">
        <f>CONCATENATE(PLANILLA!S4557,"_",PLANILLA!T4557)</f>
        <v>_</v>
      </c>
      <c r="ES4554" s="42" t="str">
        <f>IF(AND(PLANILLA!AM4557="",PLANILLA!AN4557=""),"",CONCATENATE(PLANILLA!AM4557,"-",PLANILLA!AN4557))</f>
        <v/>
      </c>
    </row>
    <row r="4555" spans="2:149" x14ac:dyDescent="0.25">
      <c r="B4555" t="str">
        <f>IF(OR(PLANILLA!AJ4558="SI",PLANILLA!AK4558="SI"),"TIEMPO","")</f>
        <v/>
      </c>
      <c r="C4555" t="str">
        <f>IF(OR(PLANILLA!AJ4558="SI",PLANILLA!AK4558="SI"),"DESPLAZAMIENTO_FORZADO","")</f>
        <v/>
      </c>
      <c r="CR4555" t="str">
        <f>CONCATENATE("COMUNIDAD_",PLANILLA!S4558)</f>
        <v>COMUNIDAD_</v>
      </c>
      <c r="CS4555" t="str">
        <f>CONCATENATE(PLANILLA!S4558,"_",PLANILLA!T4558)</f>
        <v>_</v>
      </c>
      <c r="ES4555" s="42" t="str">
        <f>IF(AND(PLANILLA!AM4558="",PLANILLA!AN4558=""),"",CONCATENATE(PLANILLA!AM4558,"-",PLANILLA!AN4558))</f>
        <v/>
      </c>
    </row>
    <row r="4556" spans="2:149" x14ac:dyDescent="0.25">
      <c r="B4556" t="str">
        <f>IF(OR(PLANILLA!AJ4559="SI",PLANILLA!AK4559="SI"),"TIEMPO","")</f>
        <v/>
      </c>
      <c r="C4556" t="str">
        <f>IF(OR(PLANILLA!AJ4559="SI",PLANILLA!AK4559="SI"),"DESPLAZAMIENTO_FORZADO","")</f>
        <v/>
      </c>
      <c r="CR4556" t="str">
        <f>CONCATENATE("COMUNIDAD_",PLANILLA!S4559)</f>
        <v>COMUNIDAD_</v>
      </c>
      <c r="CS4556" t="str">
        <f>CONCATENATE(PLANILLA!S4559,"_",PLANILLA!T4559)</f>
        <v>_</v>
      </c>
      <c r="ES4556" s="42" t="str">
        <f>IF(AND(PLANILLA!AM4559="",PLANILLA!AN4559=""),"",CONCATENATE(PLANILLA!AM4559,"-",PLANILLA!AN4559))</f>
        <v/>
      </c>
    </row>
    <row r="4557" spans="2:149" x14ac:dyDescent="0.25">
      <c r="B4557" t="str">
        <f>IF(OR(PLANILLA!AJ4560="SI",PLANILLA!AK4560="SI"),"TIEMPO","")</f>
        <v/>
      </c>
      <c r="C4557" t="str">
        <f>IF(OR(PLANILLA!AJ4560="SI",PLANILLA!AK4560="SI"),"DESPLAZAMIENTO_FORZADO","")</f>
        <v/>
      </c>
      <c r="CR4557" t="str">
        <f>CONCATENATE("COMUNIDAD_",PLANILLA!S4560)</f>
        <v>COMUNIDAD_</v>
      </c>
      <c r="CS4557" t="str">
        <f>CONCATENATE(PLANILLA!S4560,"_",PLANILLA!T4560)</f>
        <v>_</v>
      </c>
      <c r="ES4557" s="42" t="str">
        <f>IF(AND(PLANILLA!AM4560="",PLANILLA!AN4560=""),"",CONCATENATE(PLANILLA!AM4560,"-",PLANILLA!AN4560))</f>
        <v/>
      </c>
    </row>
    <row r="4558" spans="2:149" x14ac:dyDescent="0.25">
      <c r="B4558" t="str">
        <f>IF(OR(PLANILLA!AJ4561="SI",PLANILLA!AK4561="SI"),"TIEMPO","")</f>
        <v/>
      </c>
      <c r="C4558" t="str">
        <f>IF(OR(PLANILLA!AJ4561="SI",PLANILLA!AK4561="SI"),"DESPLAZAMIENTO_FORZADO","")</f>
        <v/>
      </c>
      <c r="CR4558" t="str">
        <f>CONCATENATE("COMUNIDAD_",PLANILLA!S4561)</f>
        <v>COMUNIDAD_</v>
      </c>
      <c r="CS4558" t="str">
        <f>CONCATENATE(PLANILLA!S4561,"_",PLANILLA!T4561)</f>
        <v>_</v>
      </c>
      <c r="ES4558" s="42" t="str">
        <f>IF(AND(PLANILLA!AM4561="",PLANILLA!AN4561=""),"",CONCATENATE(PLANILLA!AM4561,"-",PLANILLA!AN4561))</f>
        <v/>
      </c>
    </row>
    <row r="4559" spans="2:149" x14ac:dyDescent="0.25">
      <c r="B4559" t="str">
        <f>IF(OR(PLANILLA!AJ4562="SI",PLANILLA!AK4562="SI"),"TIEMPO","")</f>
        <v/>
      </c>
      <c r="C4559" t="str">
        <f>IF(OR(PLANILLA!AJ4562="SI",PLANILLA!AK4562="SI"),"DESPLAZAMIENTO_FORZADO","")</f>
        <v/>
      </c>
      <c r="CR4559" t="str">
        <f>CONCATENATE("COMUNIDAD_",PLANILLA!S4562)</f>
        <v>COMUNIDAD_</v>
      </c>
      <c r="CS4559" t="str">
        <f>CONCATENATE(PLANILLA!S4562,"_",PLANILLA!T4562)</f>
        <v>_</v>
      </c>
      <c r="ES4559" s="42" t="str">
        <f>IF(AND(PLANILLA!AM4562="",PLANILLA!AN4562=""),"",CONCATENATE(PLANILLA!AM4562,"-",PLANILLA!AN4562))</f>
        <v/>
      </c>
    </row>
    <row r="4560" spans="2:149" x14ac:dyDescent="0.25">
      <c r="B4560" t="str">
        <f>IF(OR(PLANILLA!AJ4563="SI",PLANILLA!AK4563="SI"),"TIEMPO","")</f>
        <v/>
      </c>
      <c r="C4560" t="str">
        <f>IF(OR(PLANILLA!AJ4563="SI",PLANILLA!AK4563="SI"),"DESPLAZAMIENTO_FORZADO","")</f>
        <v/>
      </c>
      <c r="CR4560" t="str">
        <f>CONCATENATE("COMUNIDAD_",PLANILLA!S4563)</f>
        <v>COMUNIDAD_</v>
      </c>
      <c r="CS4560" t="str">
        <f>CONCATENATE(PLANILLA!S4563,"_",PLANILLA!T4563)</f>
        <v>_</v>
      </c>
      <c r="ES4560" s="42" t="str">
        <f>IF(AND(PLANILLA!AM4563="",PLANILLA!AN4563=""),"",CONCATENATE(PLANILLA!AM4563,"-",PLANILLA!AN4563))</f>
        <v/>
      </c>
    </row>
    <row r="4561" spans="2:149" x14ac:dyDescent="0.25">
      <c r="B4561" t="str">
        <f>IF(OR(PLANILLA!AJ4564="SI",PLANILLA!AK4564="SI"),"TIEMPO","")</f>
        <v/>
      </c>
      <c r="C4561" t="str">
        <f>IF(OR(PLANILLA!AJ4564="SI",PLANILLA!AK4564="SI"),"DESPLAZAMIENTO_FORZADO","")</f>
        <v/>
      </c>
      <c r="CR4561" t="str">
        <f>CONCATENATE("COMUNIDAD_",PLANILLA!S4564)</f>
        <v>COMUNIDAD_</v>
      </c>
      <c r="CS4561" t="str">
        <f>CONCATENATE(PLANILLA!S4564,"_",PLANILLA!T4564)</f>
        <v>_</v>
      </c>
      <c r="ES4561" s="42" t="str">
        <f>IF(AND(PLANILLA!AM4564="",PLANILLA!AN4564=""),"",CONCATENATE(PLANILLA!AM4564,"-",PLANILLA!AN4564))</f>
        <v/>
      </c>
    </row>
    <row r="4562" spans="2:149" x14ac:dyDescent="0.25">
      <c r="B4562" t="str">
        <f>IF(OR(PLANILLA!AJ4565="SI",PLANILLA!AK4565="SI"),"TIEMPO","")</f>
        <v/>
      </c>
      <c r="C4562" t="str">
        <f>IF(OR(PLANILLA!AJ4565="SI",PLANILLA!AK4565="SI"),"DESPLAZAMIENTO_FORZADO","")</f>
        <v/>
      </c>
      <c r="CR4562" t="str">
        <f>CONCATENATE("COMUNIDAD_",PLANILLA!S4565)</f>
        <v>COMUNIDAD_</v>
      </c>
      <c r="CS4562" t="str">
        <f>CONCATENATE(PLANILLA!S4565,"_",PLANILLA!T4565)</f>
        <v>_</v>
      </c>
      <c r="ES4562" s="42" t="str">
        <f>IF(AND(PLANILLA!AM4565="",PLANILLA!AN4565=""),"",CONCATENATE(PLANILLA!AM4565,"-",PLANILLA!AN4565))</f>
        <v/>
      </c>
    </row>
    <row r="4563" spans="2:149" x14ac:dyDescent="0.25">
      <c r="B4563" t="str">
        <f>IF(OR(PLANILLA!AJ4566="SI",PLANILLA!AK4566="SI"),"TIEMPO","")</f>
        <v/>
      </c>
      <c r="C4563" t="str">
        <f>IF(OR(PLANILLA!AJ4566="SI",PLANILLA!AK4566="SI"),"DESPLAZAMIENTO_FORZADO","")</f>
        <v/>
      </c>
      <c r="CR4563" t="str">
        <f>CONCATENATE("COMUNIDAD_",PLANILLA!S4566)</f>
        <v>COMUNIDAD_</v>
      </c>
      <c r="CS4563" t="str">
        <f>CONCATENATE(PLANILLA!S4566,"_",PLANILLA!T4566)</f>
        <v>_</v>
      </c>
      <c r="ES4563" s="42" t="str">
        <f>IF(AND(PLANILLA!AM4566="",PLANILLA!AN4566=""),"",CONCATENATE(PLANILLA!AM4566,"-",PLANILLA!AN4566))</f>
        <v/>
      </c>
    </row>
    <row r="4564" spans="2:149" x14ac:dyDescent="0.25">
      <c r="B4564" t="str">
        <f>IF(OR(PLANILLA!AJ4567="SI",PLANILLA!AK4567="SI"),"TIEMPO","")</f>
        <v/>
      </c>
      <c r="C4564" t="str">
        <f>IF(OR(PLANILLA!AJ4567="SI",PLANILLA!AK4567="SI"),"DESPLAZAMIENTO_FORZADO","")</f>
        <v/>
      </c>
      <c r="CR4564" t="str">
        <f>CONCATENATE("COMUNIDAD_",PLANILLA!S4567)</f>
        <v>COMUNIDAD_</v>
      </c>
      <c r="CS4564" t="str">
        <f>CONCATENATE(PLANILLA!S4567,"_",PLANILLA!T4567)</f>
        <v>_</v>
      </c>
      <c r="ES4564" s="42" t="str">
        <f>IF(AND(PLANILLA!AM4567="",PLANILLA!AN4567=""),"",CONCATENATE(PLANILLA!AM4567,"-",PLANILLA!AN4567))</f>
        <v/>
      </c>
    </row>
    <row r="4565" spans="2:149" x14ac:dyDescent="0.25">
      <c r="B4565" t="str">
        <f>IF(OR(PLANILLA!AJ4568="SI",PLANILLA!AK4568="SI"),"TIEMPO","")</f>
        <v/>
      </c>
      <c r="C4565" t="str">
        <f>IF(OR(PLANILLA!AJ4568="SI",PLANILLA!AK4568="SI"),"DESPLAZAMIENTO_FORZADO","")</f>
        <v/>
      </c>
      <c r="CR4565" t="str">
        <f>CONCATENATE("COMUNIDAD_",PLANILLA!S4568)</f>
        <v>COMUNIDAD_</v>
      </c>
      <c r="CS4565" t="str">
        <f>CONCATENATE(PLANILLA!S4568,"_",PLANILLA!T4568)</f>
        <v>_</v>
      </c>
      <c r="ES4565" s="42" t="str">
        <f>IF(AND(PLANILLA!AM4568="",PLANILLA!AN4568=""),"",CONCATENATE(PLANILLA!AM4568,"-",PLANILLA!AN4568))</f>
        <v/>
      </c>
    </row>
    <row r="4566" spans="2:149" x14ac:dyDescent="0.25">
      <c r="B4566" t="str">
        <f>IF(OR(PLANILLA!AJ4569="SI",PLANILLA!AK4569="SI"),"TIEMPO","")</f>
        <v/>
      </c>
      <c r="C4566" t="str">
        <f>IF(OR(PLANILLA!AJ4569="SI",PLANILLA!AK4569="SI"),"DESPLAZAMIENTO_FORZADO","")</f>
        <v/>
      </c>
      <c r="CR4566" t="str">
        <f>CONCATENATE("COMUNIDAD_",PLANILLA!S4569)</f>
        <v>COMUNIDAD_</v>
      </c>
      <c r="CS4566" t="str">
        <f>CONCATENATE(PLANILLA!S4569,"_",PLANILLA!T4569)</f>
        <v>_</v>
      </c>
      <c r="ES4566" s="42" t="str">
        <f>IF(AND(PLANILLA!AM4569="",PLANILLA!AN4569=""),"",CONCATENATE(PLANILLA!AM4569,"-",PLANILLA!AN4569))</f>
        <v/>
      </c>
    </row>
    <row r="4567" spans="2:149" x14ac:dyDescent="0.25">
      <c r="B4567" t="str">
        <f>IF(OR(PLANILLA!AJ4570="SI",PLANILLA!AK4570="SI"),"TIEMPO","")</f>
        <v/>
      </c>
      <c r="C4567" t="str">
        <f>IF(OR(PLANILLA!AJ4570="SI",PLANILLA!AK4570="SI"),"DESPLAZAMIENTO_FORZADO","")</f>
        <v/>
      </c>
      <c r="CR4567" t="str">
        <f>CONCATENATE("COMUNIDAD_",PLANILLA!S4570)</f>
        <v>COMUNIDAD_</v>
      </c>
      <c r="CS4567" t="str">
        <f>CONCATENATE(PLANILLA!S4570,"_",PLANILLA!T4570)</f>
        <v>_</v>
      </c>
      <c r="ES4567" s="42" t="str">
        <f>IF(AND(PLANILLA!AM4570="",PLANILLA!AN4570=""),"",CONCATENATE(PLANILLA!AM4570,"-",PLANILLA!AN4570))</f>
        <v/>
      </c>
    </row>
    <row r="4568" spans="2:149" x14ac:dyDescent="0.25">
      <c r="B4568" t="str">
        <f>IF(OR(PLANILLA!AJ4571="SI",PLANILLA!AK4571="SI"),"TIEMPO","")</f>
        <v/>
      </c>
      <c r="C4568" t="str">
        <f>IF(OR(PLANILLA!AJ4571="SI",PLANILLA!AK4571="SI"),"DESPLAZAMIENTO_FORZADO","")</f>
        <v/>
      </c>
      <c r="CR4568" t="str">
        <f>CONCATENATE("COMUNIDAD_",PLANILLA!S4571)</f>
        <v>COMUNIDAD_</v>
      </c>
      <c r="CS4568" t="str">
        <f>CONCATENATE(PLANILLA!S4571,"_",PLANILLA!T4571)</f>
        <v>_</v>
      </c>
      <c r="ES4568" s="42" t="str">
        <f>IF(AND(PLANILLA!AM4571="",PLANILLA!AN4571=""),"",CONCATENATE(PLANILLA!AM4571,"-",PLANILLA!AN4571))</f>
        <v/>
      </c>
    </row>
    <row r="4569" spans="2:149" x14ac:dyDescent="0.25">
      <c r="B4569" t="str">
        <f>IF(OR(PLANILLA!AJ4572="SI",PLANILLA!AK4572="SI"),"TIEMPO","")</f>
        <v/>
      </c>
      <c r="C4569" t="str">
        <f>IF(OR(PLANILLA!AJ4572="SI",PLANILLA!AK4572="SI"),"DESPLAZAMIENTO_FORZADO","")</f>
        <v/>
      </c>
      <c r="CR4569" t="str">
        <f>CONCATENATE("COMUNIDAD_",PLANILLA!S4572)</f>
        <v>COMUNIDAD_</v>
      </c>
      <c r="CS4569" t="str">
        <f>CONCATENATE(PLANILLA!S4572,"_",PLANILLA!T4572)</f>
        <v>_</v>
      </c>
      <c r="ES4569" s="42" t="str">
        <f>IF(AND(PLANILLA!AM4572="",PLANILLA!AN4572=""),"",CONCATENATE(PLANILLA!AM4572,"-",PLANILLA!AN4572))</f>
        <v/>
      </c>
    </row>
    <row r="4570" spans="2:149" x14ac:dyDescent="0.25">
      <c r="B4570" t="str">
        <f>IF(OR(PLANILLA!AJ4573="SI",PLANILLA!AK4573="SI"),"TIEMPO","")</f>
        <v/>
      </c>
      <c r="C4570" t="str">
        <f>IF(OR(PLANILLA!AJ4573="SI",PLANILLA!AK4573="SI"),"DESPLAZAMIENTO_FORZADO","")</f>
        <v/>
      </c>
      <c r="CR4570" t="str">
        <f>CONCATENATE("COMUNIDAD_",PLANILLA!S4573)</f>
        <v>COMUNIDAD_</v>
      </c>
      <c r="CS4570" t="str">
        <f>CONCATENATE(PLANILLA!S4573,"_",PLANILLA!T4573)</f>
        <v>_</v>
      </c>
      <c r="ES4570" s="42" t="str">
        <f>IF(AND(PLANILLA!AM4573="",PLANILLA!AN4573=""),"",CONCATENATE(PLANILLA!AM4573,"-",PLANILLA!AN4573))</f>
        <v/>
      </c>
    </row>
    <row r="4571" spans="2:149" x14ac:dyDescent="0.25">
      <c r="B4571" t="str">
        <f>IF(OR(PLANILLA!AJ4574="SI",PLANILLA!AK4574="SI"),"TIEMPO","")</f>
        <v/>
      </c>
      <c r="C4571" t="str">
        <f>IF(OR(PLANILLA!AJ4574="SI",PLANILLA!AK4574="SI"),"DESPLAZAMIENTO_FORZADO","")</f>
        <v/>
      </c>
      <c r="CR4571" t="str">
        <f>CONCATENATE("COMUNIDAD_",PLANILLA!S4574)</f>
        <v>COMUNIDAD_</v>
      </c>
      <c r="CS4571" t="str">
        <f>CONCATENATE(PLANILLA!S4574,"_",PLANILLA!T4574)</f>
        <v>_</v>
      </c>
      <c r="ES4571" s="42" t="str">
        <f>IF(AND(PLANILLA!AM4574="",PLANILLA!AN4574=""),"",CONCATENATE(PLANILLA!AM4574,"-",PLANILLA!AN4574))</f>
        <v/>
      </c>
    </row>
    <row r="4572" spans="2:149" x14ac:dyDescent="0.25">
      <c r="B4572" t="str">
        <f>IF(OR(PLANILLA!AJ4575="SI",PLANILLA!AK4575="SI"),"TIEMPO","")</f>
        <v/>
      </c>
      <c r="C4572" t="str">
        <f>IF(OR(PLANILLA!AJ4575="SI",PLANILLA!AK4575="SI"),"DESPLAZAMIENTO_FORZADO","")</f>
        <v/>
      </c>
      <c r="CR4572" t="str">
        <f>CONCATENATE("COMUNIDAD_",PLANILLA!S4575)</f>
        <v>COMUNIDAD_</v>
      </c>
      <c r="CS4572" t="str">
        <f>CONCATENATE(PLANILLA!S4575,"_",PLANILLA!T4575)</f>
        <v>_</v>
      </c>
      <c r="ES4572" s="42" t="str">
        <f>IF(AND(PLANILLA!AM4575="",PLANILLA!AN4575=""),"",CONCATENATE(PLANILLA!AM4575,"-",PLANILLA!AN4575))</f>
        <v/>
      </c>
    </row>
    <row r="4573" spans="2:149" x14ac:dyDescent="0.25">
      <c r="B4573" t="str">
        <f>IF(OR(PLANILLA!AJ4576="SI",PLANILLA!AK4576="SI"),"TIEMPO","")</f>
        <v/>
      </c>
      <c r="C4573" t="str">
        <f>IF(OR(PLANILLA!AJ4576="SI",PLANILLA!AK4576="SI"),"DESPLAZAMIENTO_FORZADO","")</f>
        <v/>
      </c>
      <c r="CR4573" t="str">
        <f>CONCATENATE("COMUNIDAD_",PLANILLA!S4576)</f>
        <v>COMUNIDAD_</v>
      </c>
      <c r="CS4573" t="str">
        <f>CONCATENATE(PLANILLA!S4576,"_",PLANILLA!T4576)</f>
        <v>_</v>
      </c>
      <c r="ES4573" s="42" t="str">
        <f>IF(AND(PLANILLA!AM4576="",PLANILLA!AN4576=""),"",CONCATENATE(PLANILLA!AM4576,"-",PLANILLA!AN4576))</f>
        <v/>
      </c>
    </row>
    <row r="4574" spans="2:149" x14ac:dyDescent="0.25">
      <c r="B4574" t="str">
        <f>IF(OR(PLANILLA!AJ4577="SI",PLANILLA!AK4577="SI"),"TIEMPO","")</f>
        <v/>
      </c>
      <c r="C4574" t="str">
        <f>IF(OR(PLANILLA!AJ4577="SI",PLANILLA!AK4577="SI"),"DESPLAZAMIENTO_FORZADO","")</f>
        <v/>
      </c>
      <c r="CR4574" t="str">
        <f>CONCATENATE("COMUNIDAD_",PLANILLA!S4577)</f>
        <v>COMUNIDAD_</v>
      </c>
      <c r="CS4574" t="str">
        <f>CONCATENATE(PLANILLA!S4577,"_",PLANILLA!T4577)</f>
        <v>_</v>
      </c>
      <c r="ES4574" s="42" t="str">
        <f>IF(AND(PLANILLA!AM4577="",PLANILLA!AN4577=""),"",CONCATENATE(PLANILLA!AM4577,"-",PLANILLA!AN4577))</f>
        <v/>
      </c>
    </row>
    <row r="4575" spans="2:149" x14ac:dyDescent="0.25">
      <c r="B4575" t="str">
        <f>IF(OR(PLANILLA!AJ4578="SI",PLANILLA!AK4578="SI"),"TIEMPO","")</f>
        <v/>
      </c>
      <c r="C4575" t="str">
        <f>IF(OR(PLANILLA!AJ4578="SI",PLANILLA!AK4578="SI"),"DESPLAZAMIENTO_FORZADO","")</f>
        <v/>
      </c>
      <c r="CR4575" t="str">
        <f>CONCATENATE("COMUNIDAD_",PLANILLA!S4578)</f>
        <v>COMUNIDAD_</v>
      </c>
      <c r="CS4575" t="str">
        <f>CONCATENATE(PLANILLA!S4578,"_",PLANILLA!T4578)</f>
        <v>_</v>
      </c>
      <c r="ES4575" s="42" t="str">
        <f>IF(AND(PLANILLA!AM4578="",PLANILLA!AN4578=""),"",CONCATENATE(PLANILLA!AM4578,"-",PLANILLA!AN4578))</f>
        <v/>
      </c>
    </row>
    <row r="4576" spans="2:149" x14ac:dyDescent="0.25">
      <c r="B4576" t="str">
        <f>IF(OR(PLANILLA!AJ4579="SI",PLANILLA!AK4579="SI"),"TIEMPO","")</f>
        <v/>
      </c>
      <c r="C4576" t="str">
        <f>IF(OR(PLANILLA!AJ4579="SI",PLANILLA!AK4579="SI"),"DESPLAZAMIENTO_FORZADO","")</f>
        <v/>
      </c>
      <c r="CR4576" t="str">
        <f>CONCATENATE("COMUNIDAD_",PLANILLA!S4579)</f>
        <v>COMUNIDAD_</v>
      </c>
      <c r="CS4576" t="str">
        <f>CONCATENATE(PLANILLA!S4579,"_",PLANILLA!T4579)</f>
        <v>_</v>
      </c>
      <c r="ES4576" s="42" t="str">
        <f>IF(AND(PLANILLA!AM4579="",PLANILLA!AN4579=""),"",CONCATENATE(PLANILLA!AM4579,"-",PLANILLA!AN4579))</f>
        <v/>
      </c>
    </row>
    <row r="4577" spans="2:149" x14ac:dyDescent="0.25">
      <c r="B4577" t="str">
        <f>IF(OR(PLANILLA!AJ4580="SI",PLANILLA!AK4580="SI"),"TIEMPO","")</f>
        <v/>
      </c>
      <c r="C4577" t="str">
        <f>IF(OR(PLANILLA!AJ4580="SI",PLANILLA!AK4580="SI"),"DESPLAZAMIENTO_FORZADO","")</f>
        <v/>
      </c>
      <c r="CR4577" t="str">
        <f>CONCATENATE("COMUNIDAD_",PLANILLA!S4580)</f>
        <v>COMUNIDAD_</v>
      </c>
      <c r="CS4577" t="str">
        <f>CONCATENATE(PLANILLA!S4580,"_",PLANILLA!T4580)</f>
        <v>_</v>
      </c>
      <c r="ES4577" s="42" t="str">
        <f>IF(AND(PLANILLA!AM4580="",PLANILLA!AN4580=""),"",CONCATENATE(PLANILLA!AM4580,"-",PLANILLA!AN4580))</f>
        <v/>
      </c>
    </row>
    <row r="4578" spans="2:149" x14ac:dyDescent="0.25">
      <c r="B4578" t="str">
        <f>IF(OR(PLANILLA!AJ4581="SI",PLANILLA!AK4581="SI"),"TIEMPO","")</f>
        <v/>
      </c>
      <c r="C4578" t="str">
        <f>IF(OR(PLANILLA!AJ4581="SI",PLANILLA!AK4581="SI"),"DESPLAZAMIENTO_FORZADO","")</f>
        <v/>
      </c>
      <c r="CR4578" t="str">
        <f>CONCATENATE("COMUNIDAD_",PLANILLA!S4581)</f>
        <v>COMUNIDAD_</v>
      </c>
      <c r="CS4578" t="str">
        <f>CONCATENATE(PLANILLA!S4581,"_",PLANILLA!T4581)</f>
        <v>_</v>
      </c>
      <c r="ES4578" s="42" t="str">
        <f>IF(AND(PLANILLA!AM4581="",PLANILLA!AN4581=""),"",CONCATENATE(PLANILLA!AM4581,"-",PLANILLA!AN4581))</f>
        <v/>
      </c>
    </row>
    <row r="4579" spans="2:149" x14ac:dyDescent="0.25">
      <c r="B4579" t="str">
        <f>IF(OR(PLANILLA!AJ4582="SI",PLANILLA!AK4582="SI"),"TIEMPO","")</f>
        <v/>
      </c>
      <c r="C4579" t="str">
        <f>IF(OR(PLANILLA!AJ4582="SI",PLANILLA!AK4582="SI"),"DESPLAZAMIENTO_FORZADO","")</f>
        <v/>
      </c>
      <c r="CR4579" t="str">
        <f>CONCATENATE("COMUNIDAD_",PLANILLA!S4582)</f>
        <v>COMUNIDAD_</v>
      </c>
      <c r="CS4579" t="str">
        <f>CONCATENATE(PLANILLA!S4582,"_",PLANILLA!T4582)</f>
        <v>_</v>
      </c>
      <c r="ES4579" s="42" t="str">
        <f>IF(AND(PLANILLA!AM4582="",PLANILLA!AN4582=""),"",CONCATENATE(PLANILLA!AM4582,"-",PLANILLA!AN4582))</f>
        <v/>
      </c>
    </row>
    <row r="4580" spans="2:149" x14ac:dyDescent="0.25">
      <c r="B4580" t="str">
        <f>IF(OR(PLANILLA!AJ4583="SI",PLANILLA!AK4583="SI"),"TIEMPO","")</f>
        <v/>
      </c>
      <c r="C4580" t="str">
        <f>IF(OR(PLANILLA!AJ4583="SI",PLANILLA!AK4583="SI"),"DESPLAZAMIENTO_FORZADO","")</f>
        <v/>
      </c>
      <c r="CR4580" t="str">
        <f>CONCATENATE("COMUNIDAD_",PLANILLA!S4583)</f>
        <v>COMUNIDAD_</v>
      </c>
      <c r="CS4580" t="str">
        <f>CONCATENATE(PLANILLA!S4583,"_",PLANILLA!T4583)</f>
        <v>_</v>
      </c>
      <c r="ES4580" s="42" t="str">
        <f>IF(AND(PLANILLA!AM4583="",PLANILLA!AN4583=""),"",CONCATENATE(PLANILLA!AM4583,"-",PLANILLA!AN4583))</f>
        <v/>
      </c>
    </row>
    <row r="4581" spans="2:149" x14ac:dyDescent="0.25">
      <c r="B4581" t="str">
        <f>IF(OR(PLANILLA!AJ4584="SI",PLANILLA!AK4584="SI"),"TIEMPO","")</f>
        <v/>
      </c>
      <c r="C4581" t="str">
        <f>IF(OR(PLANILLA!AJ4584="SI",PLANILLA!AK4584="SI"),"DESPLAZAMIENTO_FORZADO","")</f>
        <v/>
      </c>
      <c r="CR4581" t="str">
        <f>CONCATENATE("COMUNIDAD_",PLANILLA!S4584)</f>
        <v>COMUNIDAD_</v>
      </c>
      <c r="CS4581" t="str">
        <f>CONCATENATE(PLANILLA!S4584,"_",PLANILLA!T4584)</f>
        <v>_</v>
      </c>
      <c r="ES4581" s="42" t="str">
        <f>IF(AND(PLANILLA!AM4584="",PLANILLA!AN4584=""),"",CONCATENATE(PLANILLA!AM4584,"-",PLANILLA!AN4584))</f>
        <v/>
      </c>
    </row>
    <row r="4582" spans="2:149" x14ac:dyDescent="0.25">
      <c r="B4582" t="str">
        <f>IF(OR(PLANILLA!AJ4585="SI",PLANILLA!AK4585="SI"),"TIEMPO","")</f>
        <v/>
      </c>
      <c r="C4582" t="str">
        <f>IF(OR(PLANILLA!AJ4585="SI",PLANILLA!AK4585="SI"),"DESPLAZAMIENTO_FORZADO","")</f>
        <v/>
      </c>
      <c r="CR4582" t="str">
        <f>CONCATENATE("COMUNIDAD_",PLANILLA!S4585)</f>
        <v>COMUNIDAD_</v>
      </c>
      <c r="CS4582" t="str">
        <f>CONCATENATE(PLANILLA!S4585,"_",PLANILLA!T4585)</f>
        <v>_</v>
      </c>
      <c r="ES4582" s="42" t="str">
        <f>IF(AND(PLANILLA!AM4585="",PLANILLA!AN4585=""),"",CONCATENATE(PLANILLA!AM4585,"-",PLANILLA!AN4585))</f>
        <v/>
      </c>
    </row>
    <row r="4583" spans="2:149" x14ac:dyDescent="0.25">
      <c r="B4583" t="str">
        <f>IF(OR(PLANILLA!AJ4586="SI",PLANILLA!AK4586="SI"),"TIEMPO","")</f>
        <v/>
      </c>
      <c r="C4583" t="str">
        <f>IF(OR(PLANILLA!AJ4586="SI",PLANILLA!AK4586="SI"),"DESPLAZAMIENTO_FORZADO","")</f>
        <v/>
      </c>
      <c r="CR4583" t="str">
        <f>CONCATENATE("COMUNIDAD_",PLANILLA!S4586)</f>
        <v>COMUNIDAD_</v>
      </c>
      <c r="CS4583" t="str">
        <f>CONCATENATE(PLANILLA!S4586,"_",PLANILLA!T4586)</f>
        <v>_</v>
      </c>
      <c r="ES4583" s="42" t="str">
        <f>IF(AND(PLANILLA!AM4586="",PLANILLA!AN4586=""),"",CONCATENATE(PLANILLA!AM4586,"-",PLANILLA!AN4586))</f>
        <v/>
      </c>
    </row>
    <row r="4584" spans="2:149" x14ac:dyDescent="0.25">
      <c r="B4584" t="str">
        <f>IF(OR(PLANILLA!AJ4587="SI",PLANILLA!AK4587="SI"),"TIEMPO","")</f>
        <v/>
      </c>
      <c r="C4584" t="str">
        <f>IF(OR(PLANILLA!AJ4587="SI",PLANILLA!AK4587="SI"),"DESPLAZAMIENTO_FORZADO","")</f>
        <v/>
      </c>
      <c r="CR4584" t="str">
        <f>CONCATENATE("COMUNIDAD_",PLANILLA!S4587)</f>
        <v>COMUNIDAD_</v>
      </c>
      <c r="CS4584" t="str">
        <f>CONCATENATE(PLANILLA!S4587,"_",PLANILLA!T4587)</f>
        <v>_</v>
      </c>
      <c r="ES4584" s="42" t="str">
        <f>IF(AND(PLANILLA!AM4587="",PLANILLA!AN4587=""),"",CONCATENATE(PLANILLA!AM4587,"-",PLANILLA!AN4587))</f>
        <v/>
      </c>
    </row>
    <row r="4585" spans="2:149" x14ac:dyDescent="0.25">
      <c r="B4585" t="str">
        <f>IF(OR(PLANILLA!AJ4588="SI",PLANILLA!AK4588="SI"),"TIEMPO","")</f>
        <v/>
      </c>
      <c r="C4585" t="str">
        <f>IF(OR(PLANILLA!AJ4588="SI",PLANILLA!AK4588="SI"),"DESPLAZAMIENTO_FORZADO","")</f>
        <v/>
      </c>
      <c r="CR4585" t="str">
        <f>CONCATENATE("COMUNIDAD_",PLANILLA!S4588)</f>
        <v>COMUNIDAD_</v>
      </c>
      <c r="CS4585" t="str">
        <f>CONCATENATE(PLANILLA!S4588,"_",PLANILLA!T4588)</f>
        <v>_</v>
      </c>
      <c r="ES4585" s="42" t="str">
        <f>IF(AND(PLANILLA!AM4588="",PLANILLA!AN4588=""),"",CONCATENATE(PLANILLA!AM4588,"-",PLANILLA!AN4588))</f>
        <v/>
      </c>
    </row>
    <row r="4586" spans="2:149" x14ac:dyDescent="0.25">
      <c r="B4586" t="str">
        <f>IF(OR(PLANILLA!AJ4589="SI",PLANILLA!AK4589="SI"),"TIEMPO","")</f>
        <v/>
      </c>
      <c r="C4586" t="str">
        <f>IF(OR(PLANILLA!AJ4589="SI",PLANILLA!AK4589="SI"),"DESPLAZAMIENTO_FORZADO","")</f>
        <v/>
      </c>
      <c r="CR4586" t="str">
        <f>CONCATENATE("COMUNIDAD_",PLANILLA!S4589)</f>
        <v>COMUNIDAD_</v>
      </c>
      <c r="CS4586" t="str">
        <f>CONCATENATE(PLANILLA!S4589,"_",PLANILLA!T4589)</f>
        <v>_</v>
      </c>
      <c r="ES4586" s="42" t="str">
        <f>IF(AND(PLANILLA!AM4589="",PLANILLA!AN4589=""),"",CONCATENATE(PLANILLA!AM4589,"-",PLANILLA!AN4589))</f>
        <v/>
      </c>
    </row>
    <row r="4587" spans="2:149" x14ac:dyDescent="0.25">
      <c r="B4587" t="str">
        <f>IF(OR(PLANILLA!AJ4590="SI",PLANILLA!AK4590="SI"),"TIEMPO","")</f>
        <v/>
      </c>
      <c r="C4587" t="str">
        <f>IF(OR(PLANILLA!AJ4590="SI",PLANILLA!AK4590="SI"),"DESPLAZAMIENTO_FORZADO","")</f>
        <v/>
      </c>
      <c r="CR4587" t="str">
        <f>CONCATENATE("COMUNIDAD_",PLANILLA!S4590)</f>
        <v>COMUNIDAD_</v>
      </c>
      <c r="CS4587" t="str">
        <f>CONCATENATE(PLANILLA!S4590,"_",PLANILLA!T4590)</f>
        <v>_</v>
      </c>
      <c r="ES4587" s="42" t="str">
        <f>IF(AND(PLANILLA!AM4590="",PLANILLA!AN4590=""),"",CONCATENATE(PLANILLA!AM4590,"-",PLANILLA!AN4590))</f>
        <v/>
      </c>
    </row>
    <row r="4588" spans="2:149" x14ac:dyDescent="0.25">
      <c r="B4588" t="str">
        <f>IF(OR(PLANILLA!AJ4591="SI",PLANILLA!AK4591="SI"),"TIEMPO","")</f>
        <v/>
      </c>
      <c r="C4588" t="str">
        <f>IF(OR(PLANILLA!AJ4591="SI",PLANILLA!AK4591="SI"),"DESPLAZAMIENTO_FORZADO","")</f>
        <v/>
      </c>
      <c r="CR4588" t="str">
        <f>CONCATENATE("COMUNIDAD_",PLANILLA!S4591)</f>
        <v>COMUNIDAD_</v>
      </c>
      <c r="CS4588" t="str">
        <f>CONCATENATE(PLANILLA!S4591,"_",PLANILLA!T4591)</f>
        <v>_</v>
      </c>
      <c r="ES4588" s="42" t="str">
        <f>IF(AND(PLANILLA!AM4591="",PLANILLA!AN4591=""),"",CONCATENATE(PLANILLA!AM4591,"-",PLANILLA!AN4591))</f>
        <v/>
      </c>
    </row>
    <row r="4589" spans="2:149" x14ac:dyDescent="0.25">
      <c r="B4589" t="str">
        <f>IF(OR(PLANILLA!AJ4592="SI",PLANILLA!AK4592="SI"),"TIEMPO","")</f>
        <v/>
      </c>
      <c r="C4589" t="str">
        <f>IF(OR(PLANILLA!AJ4592="SI",PLANILLA!AK4592="SI"),"DESPLAZAMIENTO_FORZADO","")</f>
        <v/>
      </c>
      <c r="CR4589" t="str">
        <f>CONCATENATE("COMUNIDAD_",PLANILLA!S4592)</f>
        <v>COMUNIDAD_</v>
      </c>
      <c r="CS4589" t="str">
        <f>CONCATENATE(PLANILLA!S4592,"_",PLANILLA!T4592)</f>
        <v>_</v>
      </c>
      <c r="ES4589" s="42" t="str">
        <f>IF(AND(PLANILLA!AM4592="",PLANILLA!AN4592=""),"",CONCATENATE(PLANILLA!AM4592,"-",PLANILLA!AN4592))</f>
        <v/>
      </c>
    </row>
    <row r="4590" spans="2:149" x14ac:dyDescent="0.25">
      <c r="B4590" t="str">
        <f>IF(OR(PLANILLA!AJ4593="SI",PLANILLA!AK4593="SI"),"TIEMPO","")</f>
        <v/>
      </c>
      <c r="C4590" t="str">
        <f>IF(OR(PLANILLA!AJ4593="SI",PLANILLA!AK4593="SI"),"DESPLAZAMIENTO_FORZADO","")</f>
        <v/>
      </c>
      <c r="CR4590" t="str">
        <f>CONCATENATE("COMUNIDAD_",PLANILLA!S4593)</f>
        <v>COMUNIDAD_</v>
      </c>
      <c r="CS4590" t="str">
        <f>CONCATENATE(PLANILLA!S4593,"_",PLANILLA!T4593)</f>
        <v>_</v>
      </c>
      <c r="ES4590" s="42" t="str">
        <f>IF(AND(PLANILLA!AM4593="",PLANILLA!AN4593=""),"",CONCATENATE(PLANILLA!AM4593,"-",PLANILLA!AN4593))</f>
        <v/>
      </c>
    </row>
    <row r="4591" spans="2:149" x14ac:dyDescent="0.25">
      <c r="B4591" t="str">
        <f>IF(OR(PLANILLA!AJ4594="SI",PLANILLA!AK4594="SI"),"TIEMPO","")</f>
        <v/>
      </c>
      <c r="C4591" t="str">
        <f>IF(OR(PLANILLA!AJ4594="SI",PLANILLA!AK4594="SI"),"DESPLAZAMIENTO_FORZADO","")</f>
        <v/>
      </c>
      <c r="CR4591" t="str">
        <f>CONCATENATE("COMUNIDAD_",PLANILLA!S4594)</f>
        <v>COMUNIDAD_</v>
      </c>
      <c r="CS4591" t="str">
        <f>CONCATENATE(PLANILLA!S4594,"_",PLANILLA!T4594)</f>
        <v>_</v>
      </c>
      <c r="ES4591" s="42" t="str">
        <f>IF(AND(PLANILLA!AM4594="",PLANILLA!AN4594=""),"",CONCATENATE(PLANILLA!AM4594,"-",PLANILLA!AN4594))</f>
        <v/>
      </c>
    </row>
    <row r="4592" spans="2:149" x14ac:dyDescent="0.25">
      <c r="B4592" t="str">
        <f>IF(OR(PLANILLA!AJ4595="SI",PLANILLA!AK4595="SI"),"TIEMPO","")</f>
        <v/>
      </c>
      <c r="C4592" t="str">
        <f>IF(OR(PLANILLA!AJ4595="SI",PLANILLA!AK4595="SI"),"DESPLAZAMIENTO_FORZADO","")</f>
        <v/>
      </c>
      <c r="CR4592" t="str">
        <f>CONCATENATE("COMUNIDAD_",PLANILLA!S4595)</f>
        <v>COMUNIDAD_</v>
      </c>
      <c r="CS4592" t="str">
        <f>CONCATENATE(PLANILLA!S4595,"_",PLANILLA!T4595)</f>
        <v>_</v>
      </c>
      <c r="ES4592" s="42" t="str">
        <f>IF(AND(PLANILLA!AM4595="",PLANILLA!AN4595=""),"",CONCATENATE(PLANILLA!AM4595,"-",PLANILLA!AN4595))</f>
        <v/>
      </c>
    </row>
    <row r="4593" spans="2:149" x14ac:dyDescent="0.25">
      <c r="B4593" t="str">
        <f>IF(OR(PLANILLA!AJ4596="SI",PLANILLA!AK4596="SI"),"TIEMPO","")</f>
        <v/>
      </c>
      <c r="C4593" t="str">
        <f>IF(OR(PLANILLA!AJ4596="SI",PLANILLA!AK4596="SI"),"DESPLAZAMIENTO_FORZADO","")</f>
        <v/>
      </c>
      <c r="CR4593" t="str">
        <f>CONCATENATE("COMUNIDAD_",PLANILLA!S4596)</f>
        <v>COMUNIDAD_</v>
      </c>
      <c r="CS4593" t="str">
        <f>CONCATENATE(PLANILLA!S4596,"_",PLANILLA!T4596)</f>
        <v>_</v>
      </c>
      <c r="ES4593" s="42" t="str">
        <f>IF(AND(PLANILLA!AM4596="",PLANILLA!AN4596=""),"",CONCATENATE(PLANILLA!AM4596,"-",PLANILLA!AN4596))</f>
        <v/>
      </c>
    </row>
    <row r="4594" spans="2:149" x14ac:dyDescent="0.25">
      <c r="B4594" t="str">
        <f>IF(OR(PLANILLA!AJ4597="SI",PLANILLA!AK4597="SI"),"TIEMPO","")</f>
        <v/>
      </c>
      <c r="C4594" t="str">
        <f>IF(OR(PLANILLA!AJ4597="SI",PLANILLA!AK4597="SI"),"DESPLAZAMIENTO_FORZADO","")</f>
        <v/>
      </c>
      <c r="CR4594" t="str">
        <f>CONCATENATE("COMUNIDAD_",PLANILLA!S4597)</f>
        <v>COMUNIDAD_</v>
      </c>
      <c r="CS4594" t="str">
        <f>CONCATENATE(PLANILLA!S4597,"_",PLANILLA!T4597)</f>
        <v>_</v>
      </c>
      <c r="ES4594" s="42" t="str">
        <f>IF(AND(PLANILLA!AM4597="",PLANILLA!AN4597=""),"",CONCATENATE(PLANILLA!AM4597,"-",PLANILLA!AN4597))</f>
        <v/>
      </c>
    </row>
    <row r="4595" spans="2:149" x14ac:dyDescent="0.25">
      <c r="B4595" t="str">
        <f>IF(OR(PLANILLA!AJ4598="SI",PLANILLA!AK4598="SI"),"TIEMPO","")</f>
        <v/>
      </c>
      <c r="C4595" t="str">
        <f>IF(OR(PLANILLA!AJ4598="SI",PLANILLA!AK4598="SI"),"DESPLAZAMIENTO_FORZADO","")</f>
        <v/>
      </c>
      <c r="CR4595" t="str">
        <f>CONCATENATE("COMUNIDAD_",PLANILLA!S4598)</f>
        <v>COMUNIDAD_</v>
      </c>
      <c r="CS4595" t="str">
        <f>CONCATENATE(PLANILLA!S4598,"_",PLANILLA!T4598)</f>
        <v>_</v>
      </c>
      <c r="ES4595" s="42" t="str">
        <f>IF(AND(PLANILLA!AM4598="",PLANILLA!AN4598=""),"",CONCATENATE(PLANILLA!AM4598,"-",PLANILLA!AN4598))</f>
        <v/>
      </c>
    </row>
    <row r="4596" spans="2:149" x14ac:dyDescent="0.25">
      <c r="B4596" t="str">
        <f>IF(OR(PLANILLA!AJ4599="SI",PLANILLA!AK4599="SI"),"TIEMPO","")</f>
        <v/>
      </c>
      <c r="C4596" t="str">
        <f>IF(OR(PLANILLA!AJ4599="SI",PLANILLA!AK4599="SI"),"DESPLAZAMIENTO_FORZADO","")</f>
        <v/>
      </c>
      <c r="CR4596" t="str">
        <f>CONCATENATE("COMUNIDAD_",PLANILLA!S4599)</f>
        <v>COMUNIDAD_</v>
      </c>
      <c r="CS4596" t="str">
        <f>CONCATENATE(PLANILLA!S4599,"_",PLANILLA!T4599)</f>
        <v>_</v>
      </c>
      <c r="ES4596" s="42" t="str">
        <f>IF(AND(PLANILLA!AM4599="",PLANILLA!AN4599=""),"",CONCATENATE(PLANILLA!AM4599,"-",PLANILLA!AN4599))</f>
        <v/>
      </c>
    </row>
    <row r="4597" spans="2:149" x14ac:dyDescent="0.25">
      <c r="B4597" t="str">
        <f>IF(OR(PLANILLA!AJ4600="SI",PLANILLA!AK4600="SI"),"TIEMPO","")</f>
        <v/>
      </c>
      <c r="C4597" t="str">
        <f>IF(OR(PLANILLA!AJ4600="SI",PLANILLA!AK4600="SI"),"DESPLAZAMIENTO_FORZADO","")</f>
        <v/>
      </c>
      <c r="CR4597" t="str">
        <f>CONCATENATE("COMUNIDAD_",PLANILLA!S4600)</f>
        <v>COMUNIDAD_</v>
      </c>
      <c r="CS4597" t="str">
        <f>CONCATENATE(PLANILLA!S4600,"_",PLANILLA!T4600)</f>
        <v>_</v>
      </c>
      <c r="ES4597" s="42" t="str">
        <f>IF(AND(PLANILLA!AM4600="",PLANILLA!AN4600=""),"",CONCATENATE(PLANILLA!AM4600,"-",PLANILLA!AN4600))</f>
        <v/>
      </c>
    </row>
    <row r="4598" spans="2:149" x14ac:dyDescent="0.25">
      <c r="B4598" t="str">
        <f>IF(OR(PLANILLA!AJ4601="SI",PLANILLA!AK4601="SI"),"TIEMPO","")</f>
        <v/>
      </c>
      <c r="C4598" t="str">
        <f>IF(OR(PLANILLA!AJ4601="SI",PLANILLA!AK4601="SI"),"DESPLAZAMIENTO_FORZADO","")</f>
        <v/>
      </c>
      <c r="CR4598" t="str">
        <f>CONCATENATE("COMUNIDAD_",PLANILLA!S4601)</f>
        <v>COMUNIDAD_</v>
      </c>
      <c r="CS4598" t="str">
        <f>CONCATENATE(PLANILLA!S4601,"_",PLANILLA!T4601)</f>
        <v>_</v>
      </c>
      <c r="ES4598" s="42" t="str">
        <f>IF(AND(PLANILLA!AM4601="",PLANILLA!AN4601=""),"",CONCATENATE(PLANILLA!AM4601,"-",PLANILLA!AN4601))</f>
        <v/>
      </c>
    </row>
    <row r="4599" spans="2:149" x14ac:dyDescent="0.25">
      <c r="B4599" t="str">
        <f>IF(OR(PLANILLA!AJ4602="SI",PLANILLA!AK4602="SI"),"TIEMPO","")</f>
        <v/>
      </c>
      <c r="C4599" t="str">
        <f>IF(OR(PLANILLA!AJ4602="SI",PLANILLA!AK4602="SI"),"DESPLAZAMIENTO_FORZADO","")</f>
        <v/>
      </c>
      <c r="CR4599" t="str">
        <f>CONCATENATE("COMUNIDAD_",PLANILLA!S4602)</f>
        <v>COMUNIDAD_</v>
      </c>
      <c r="CS4599" t="str">
        <f>CONCATENATE(PLANILLA!S4602,"_",PLANILLA!T4602)</f>
        <v>_</v>
      </c>
      <c r="ES4599" s="42" t="str">
        <f>IF(AND(PLANILLA!AM4602="",PLANILLA!AN4602=""),"",CONCATENATE(PLANILLA!AM4602,"-",PLANILLA!AN4602))</f>
        <v/>
      </c>
    </row>
    <row r="4600" spans="2:149" x14ac:dyDescent="0.25">
      <c r="B4600" t="str">
        <f>IF(OR(PLANILLA!AJ4603="SI",PLANILLA!AK4603="SI"),"TIEMPO","")</f>
        <v/>
      </c>
      <c r="C4600" t="str">
        <f>IF(OR(PLANILLA!AJ4603="SI",PLANILLA!AK4603="SI"),"DESPLAZAMIENTO_FORZADO","")</f>
        <v/>
      </c>
      <c r="CR4600" t="str">
        <f>CONCATENATE("COMUNIDAD_",PLANILLA!S4603)</f>
        <v>COMUNIDAD_</v>
      </c>
      <c r="CS4600" t="str">
        <f>CONCATENATE(PLANILLA!S4603,"_",PLANILLA!T4603)</f>
        <v>_</v>
      </c>
      <c r="ES4600" s="42" t="str">
        <f>IF(AND(PLANILLA!AM4603="",PLANILLA!AN4603=""),"",CONCATENATE(PLANILLA!AM4603,"-",PLANILLA!AN4603))</f>
        <v/>
      </c>
    </row>
    <row r="4601" spans="2:149" x14ac:dyDescent="0.25">
      <c r="B4601" t="str">
        <f>IF(OR(PLANILLA!AJ4604="SI",PLANILLA!AK4604="SI"),"TIEMPO","")</f>
        <v/>
      </c>
      <c r="C4601" t="str">
        <f>IF(OR(PLANILLA!AJ4604="SI",PLANILLA!AK4604="SI"),"DESPLAZAMIENTO_FORZADO","")</f>
        <v/>
      </c>
      <c r="CR4601" t="str">
        <f>CONCATENATE("COMUNIDAD_",PLANILLA!S4604)</f>
        <v>COMUNIDAD_</v>
      </c>
      <c r="CS4601" t="str">
        <f>CONCATENATE(PLANILLA!S4604,"_",PLANILLA!T4604)</f>
        <v>_</v>
      </c>
      <c r="ES4601" s="42" t="str">
        <f>IF(AND(PLANILLA!AM4604="",PLANILLA!AN4604=""),"",CONCATENATE(PLANILLA!AM4604,"-",PLANILLA!AN4604))</f>
        <v/>
      </c>
    </row>
    <row r="4602" spans="2:149" x14ac:dyDescent="0.25">
      <c r="B4602" t="str">
        <f>IF(OR(PLANILLA!AJ4605="SI",PLANILLA!AK4605="SI"),"TIEMPO","")</f>
        <v/>
      </c>
      <c r="C4602" t="str">
        <f>IF(OR(PLANILLA!AJ4605="SI",PLANILLA!AK4605="SI"),"DESPLAZAMIENTO_FORZADO","")</f>
        <v/>
      </c>
      <c r="CR4602" t="str">
        <f>CONCATENATE("COMUNIDAD_",PLANILLA!S4605)</f>
        <v>COMUNIDAD_</v>
      </c>
      <c r="CS4602" t="str">
        <f>CONCATENATE(PLANILLA!S4605,"_",PLANILLA!T4605)</f>
        <v>_</v>
      </c>
      <c r="ES4602" s="42" t="str">
        <f>IF(AND(PLANILLA!AM4605="",PLANILLA!AN4605=""),"",CONCATENATE(PLANILLA!AM4605,"-",PLANILLA!AN4605))</f>
        <v/>
      </c>
    </row>
    <row r="4603" spans="2:149" x14ac:dyDescent="0.25">
      <c r="B4603" t="str">
        <f>IF(OR(PLANILLA!AJ4606="SI",PLANILLA!AK4606="SI"),"TIEMPO","")</f>
        <v/>
      </c>
      <c r="C4603" t="str">
        <f>IF(OR(PLANILLA!AJ4606="SI",PLANILLA!AK4606="SI"),"DESPLAZAMIENTO_FORZADO","")</f>
        <v/>
      </c>
      <c r="CR4603" t="str">
        <f>CONCATENATE("COMUNIDAD_",PLANILLA!S4606)</f>
        <v>COMUNIDAD_</v>
      </c>
      <c r="CS4603" t="str">
        <f>CONCATENATE(PLANILLA!S4606,"_",PLANILLA!T4606)</f>
        <v>_</v>
      </c>
      <c r="ES4603" s="42" t="str">
        <f>IF(AND(PLANILLA!AM4606="",PLANILLA!AN4606=""),"",CONCATENATE(PLANILLA!AM4606,"-",PLANILLA!AN4606))</f>
        <v/>
      </c>
    </row>
    <row r="4604" spans="2:149" x14ac:dyDescent="0.25">
      <c r="B4604" t="str">
        <f>IF(OR(PLANILLA!AJ4607="SI",PLANILLA!AK4607="SI"),"TIEMPO","")</f>
        <v/>
      </c>
      <c r="C4604" t="str">
        <f>IF(OR(PLANILLA!AJ4607="SI",PLANILLA!AK4607="SI"),"DESPLAZAMIENTO_FORZADO","")</f>
        <v/>
      </c>
      <c r="CR4604" t="str">
        <f>CONCATENATE("COMUNIDAD_",PLANILLA!S4607)</f>
        <v>COMUNIDAD_</v>
      </c>
      <c r="CS4604" t="str">
        <f>CONCATENATE(PLANILLA!S4607,"_",PLANILLA!T4607)</f>
        <v>_</v>
      </c>
      <c r="ES4604" s="42" t="str">
        <f>IF(AND(PLANILLA!AM4607="",PLANILLA!AN4607=""),"",CONCATENATE(PLANILLA!AM4607,"-",PLANILLA!AN4607))</f>
        <v/>
      </c>
    </row>
    <row r="4605" spans="2:149" x14ac:dyDescent="0.25">
      <c r="B4605" t="str">
        <f>IF(OR(PLANILLA!AJ4608="SI",PLANILLA!AK4608="SI"),"TIEMPO","")</f>
        <v/>
      </c>
      <c r="C4605" t="str">
        <f>IF(OR(PLANILLA!AJ4608="SI",PLANILLA!AK4608="SI"),"DESPLAZAMIENTO_FORZADO","")</f>
        <v/>
      </c>
      <c r="CR4605" t="str">
        <f>CONCATENATE("COMUNIDAD_",PLANILLA!S4608)</f>
        <v>COMUNIDAD_</v>
      </c>
      <c r="CS4605" t="str">
        <f>CONCATENATE(PLANILLA!S4608,"_",PLANILLA!T4608)</f>
        <v>_</v>
      </c>
      <c r="ES4605" s="42" t="str">
        <f>IF(AND(PLANILLA!AM4608="",PLANILLA!AN4608=""),"",CONCATENATE(PLANILLA!AM4608,"-",PLANILLA!AN4608))</f>
        <v/>
      </c>
    </row>
    <row r="4606" spans="2:149" x14ac:dyDescent="0.25">
      <c r="B4606" t="str">
        <f>IF(OR(PLANILLA!AJ4609="SI",PLANILLA!AK4609="SI"),"TIEMPO","")</f>
        <v/>
      </c>
      <c r="C4606" t="str">
        <f>IF(OR(PLANILLA!AJ4609="SI",PLANILLA!AK4609="SI"),"DESPLAZAMIENTO_FORZADO","")</f>
        <v/>
      </c>
      <c r="CR4606" t="str">
        <f>CONCATENATE("COMUNIDAD_",PLANILLA!S4609)</f>
        <v>COMUNIDAD_</v>
      </c>
      <c r="CS4606" t="str">
        <f>CONCATENATE(PLANILLA!S4609,"_",PLANILLA!T4609)</f>
        <v>_</v>
      </c>
      <c r="ES4606" s="42" t="str">
        <f>IF(AND(PLANILLA!AM4609="",PLANILLA!AN4609=""),"",CONCATENATE(PLANILLA!AM4609,"-",PLANILLA!AN4609))</f>
        <v/>
      </c>
    </row>
    <row r="4607" spans="2:149" x14ac:dyDescent="0.25">
      <c r="B4607" t="str">
        <f>IF(OR(PLANILLA!AJ4610="SI",PLANILLA!AK4610="SI"),"TIEMPO","")</f>
        <v/>
      </c>
      <c r="C4607" t="str">
        <f>IF(OR(PLANILLA!AJ4610="SI",PLANILLA!AK4610="SI"),"DESPLAZAMIENTO_FORZADO","")</f>
        <v/>
      </c>
      <c r="CR4607" t="str">
        <f>CONCATENATE("COMUNIDAD_",PLANILLA!S4610)</f>
        <v>COMUNIDAD_</v>
      </c>
      <c r="CS4607" t="str">
        <f>CONCATENATE(PLANILLA!S4610,"_",PLANILLA!T4610)</f>
        <v>_</v>
      </c>
      <c r="ES4607" s="42" t="str">
        <f>IF(AND(PLANILLA!AM4610="",PLANILLA!AN4610=""),"",CONCATENATE(PLANILLA!AM4610,"-",PLANILLA!AN4610))</f>
        <v/>
      </c>
    </row>
    <row r="4608" spans="2:149" x14ac:dyDescent="0.25">
      <c r="B4608" t="str">
        <f>IF(OR(PLANILLA!AJ4611="SI",PLANILLA!AK4611="SI"),"TIEMPO","")</f>
        <v/>
      </c>
      <c r="C4608" t="str">
        <f>IF(OR(PLANILLA!AJ4611="SI",PLANILLA!AK4611="SI"),"DESPLAZAMIENTO_FORZADO","")</f>
        <v/>
      </c>
      <c r="CR4608" t="str">
        <f>CONCATENATE("COMUNIDAD_",PLANILLA!S4611)</f>
        <v>COMUNIDAD_</v>
      </c>
      <c r="CS4608" t="str">
        <f>CONCATENATE(PLANILLA!S4611,"_",PLANILLA!T4611)</f>
        <v>_</v>
      </c>
      <c r="ES4608" s="42" t="str">
        <f>IF(AND(PLANILLA!AM4611="",PLANILLA!AN4611=""),"",CONCATENATE(PLANILLA!AM4611,"-",PLANILLA!AN4611))</f>
        <v/>
      </c>
    </row>
    <row r="4609" spans="2:149" x14ac:dyDescent="0.25">
      <c r="B4609" t="str">
        <f>IF(OR(PLANILLA!AJ4612="SI",PLANILLA!AK4612="SI"),"TIEMPO","")</f>
        <v/>
      </c>
      <c r="C4609" t="str">
        <f>IF(OR(PLANILLA!AJ4612="SI",PLANILLA!AK4612="SI"),"DESPLAZAMIENTO_FORZADO","")</f>
        <v/>
      </c>
      <c r="CR4609" t="str">
        <f>CONCATENATE("COMUNIDAD_",PLANILLA!S4612)</f>
        <v>COMUNIDAD_</v>
      </c>
      <c r="CS4609" t="str">
        <f>CONCATENATE(PLANILLA!S4612,"_",PLANILLA!T4612)</f>
        <v>_</v>
      </c>
      <c r="ES4609" s="42" t="str">
        <f>IF(AND(PLANILLA!AM4612="",PLANILLA!AN4612=""),"",CONCATENATE(PLANILLA!AM4612,"-",PLANILLA!AN4612))</f>
        <v/>
      </c>
    </row>
    <row r="4610" spans="2:149" x14ac:dyDescent="0.25">
      <c r="B4610" t="str">
        <f>IF(OR(PLANILLA!AJ4613="SI",PLANILLA!AK4613="SI"),"TIEMPO","")</f>
        <v/>
      </c>
      <c r="C4610" t="str">
        <f>IF(OR(PLANILLA!AJ4613="SI",PLANILLA!AK4613="SI"),"DESPLAZAMIENTO_FORZADO","")</f>
        <v/>
      </c>
      <c r="CR4610" t="str">
        <f>CONCATENATE("COMUNIDAD_",PLANILLA!S4613)</f>
        <v>COMUNIDAD_</v>
      </c>
      <c r="CS4610" t="str">
        <f>CONCATENATE(PLANILLA!S4613,"_",PLANILLA!T4613)</f>
        <v>_</v>
      </c>
      <c r="ES4610" s="42" t="str">
        <f>IF(AND(PLANILLA!AM4613="",PLANILLA!AN4613=""),"",CONCATENATE(PLANILLA!AM4613,"-",PLANILLA!AN4613))</f>
        <v/>
      </c>
    </row>
    <row r="4611" spans="2:149" x14ac:dyDescent="0.25">
      <c r="B4611" t="str">
        <f>IF(OR(PLANILLA!AJ4614="SI",PLANILLA!AK4614="SI"),"TIEMPO","")</f>
        <v/>
      </c>
      <c r="C4611" t="str">
        <f>IF(OR(PLANILLA!AJ4614="SI",PLANILLA!AK4614="SI"),"DESPLAZAMIENTO_FORZADO","")</f>
        <v/>
      </c>
      <c r="CR4611" t="str">
        <f>CONCATENATE("COMUNIDAD_",PLANILLA!S4614)</f>
        <v>COMUNIDAD_</v>
      </c>
      <c r="CS4611" t="str">
        <f>CONCATENATE(PLANILLA!S4614,"_",PLANILLA!T4614)</f>
        <v>_</v>
      </c>
      <c r="ES4611" s="42" t="str">
        <f>IF(AND(PLANILLA!AM4614="",PLANILLA!AN4614=""),"",CONCATENATE(PLANILLA!AM4614,"-",PLANILLA!AN4614))</f>
        <v/>
      </c>
    </row>
    <row r="4612" spans="2:149" x14ac:dyDescent="0.25">
      <c r="B4612" t="str">
        <f>IF(OR(PLANILLA!AJ4615="SI",PLANILLA!AK4615="SI"),"TIEMPO","")</f>
        <v/>
      </c>
      <c r="C4612" t="str">
        <f>IF(OR(PLANILLA!AJ4615="SI",PLANILLA!AK4615="SI"),"DESPLAZAMIENTO_FORZADO","")</f>
        <v/>
      </c>
      <c r="CR4612" t="str">
        <f>CONCATENATE("COMUNIDAD_",PLANILLA!S4615)</f>
        <v>COMUNIDAD_</v>
      </c>
      <c r="CS4612" t="str">
        <f>CONCATENATE(PLANILLA!S4615,"_",PLANILLA!T4615)</f>
        <v>_</v>
      </c>
      <c r="ES4612" s="42" t="str">
        <f>IF(AND(PLANILLA!AM4615="",PLANILLA!AN4615=""),"",CONCATENATE(PLANILLA!AM4615,"-",PLANILLA!AN4615))</f>
        <v/>
      </c>
    </row>
    <row r="4613" spans="2:149" x14ac:dyDescent="0.25">
      <c r="B4613" t="str">
        <f>IF(OR(PLANILLA!AJ4616="SI",PLANILLA!AK4616="SI"),"TIEMPO","")</f>
        <v/>
      </c>
      <c r="C4613" t="str">
        <f>IF(OR(PLANILLA!AJ4616="SI",PLANILLA!AK4616="SI"),"DESPLAZAMIENTO_FORZADO","")</f>
        <v/>
      </c>
      <c r="CR4613" t="str">
        <f>CONCATENATE("COMUNIDAD_",PLANILLA!S4616)</f>
        <v>COMUNIDAD_</v>
      </c>
      <c r="CS4613" t="str">
        <f>CONCATENATE(PLANILLA!S4616,"_",PLANILLA!T4616)</f>
        <v>_</v>
      </c>
      <c r="ES4613" s="42" t="str">
        <f>IF(AND(PLANILLA!AM4616="",PLANILLA!AN4616=""),"",CONCATENATE(PLANILLA!AM4616,"-",PLANILLA!AN4616))</f>
        <v/>
      </c>
    </row>
    <row r="4614" spans="2:149" x14ac:dyDescent="0.25">
      <c r="B4614" t="str">
        <f>IF(OR(PLANILLA!AJ4617="SI",PLANILLA!AK4617="SI"),"TIEMPO","")</f>
        <v/>
      </c>
      <c r="C4614" t="str">
        <f>IF(OR(PLANILLA!AJ4617="SI",PLANILLA!AK4617="SI"),"DESPLAZAMIENTO_FORZADO","")</f>
        <v/>
      </c>
      <c r="CR4614" t="str">
        <f>CONCATENATE("COMUNIDAD_",PLANILLA!S4617)</f>
        <v>COMUNIDAD_</v>
      </c>
      <c r="CS4614" t="str">
        <f>CONCATENATE(PLANILLA!S4617,"_",PLANILLA!T4617)</f>
        <v>_</v>
      </c>
      <c r="ES4614" s="42" t="str">
        <f>IF(AND(PLANILLA!AM4617="",PLANILLA!AN4617=""),"",CONCATENATE(PLANILLA!AM4617,"-",PLANILLA!AN4617))</f>
        <v/>
      </c>
    </row>
    <row r="4615" spans="2:149" x14ac:dyDescent="0.25">
      <c r="B4615" t="str">
        <f>IF(OR(PLANILLA!AJ4618="SI",PLANILLA!AK4618="SI"),"TIEMPO","")</f>
        <v/>
      </c>
      <c r="C4615" t="str">
        <f>IF(OR(PLANILLA!AJ4618="SI",PLANILLA!AK4618="SI"),"DESPLAZAMIENTO_FORZADO","")</f>
        <v/>
      </c>
      <c r="CR4615" t="str">
        <f>CONCATENATE("COMUNIDAD_",PLANILLA!S4618)</f>
        <v>COMUNIDAD_</v>
      </c>
      <c r="CS4615" t="str">
        <f>CONCATENATE(PLANILLA!S4618,"_",PLANILLA!T4618)</f>
        <v>_</v>
      </c>
      <c r="ES4615" s="42" t="str">
        <f>IF(AND(PLANILLA!AM4618="",PLANILLA!AN4618=""),"",CONCATENATE(PLANILLA!AM4618,"-",PLANILLA!AN4618))</f>
        <v/>
      </c>
    </row>
    <row r="4616" spans="2:149" x14ac:dyDescent="0.25">
      <c r="B4616" t="str">
        <f>IF(OR(PLANILLA!AJ4619="SI",PLANILLA!AK4619="SI"),"TIEMPO","")</f>
        <v/>
      </c>
      <c r="C4616" t="str">
        <f>IF(OR(PLANILLA!AJ4619="SI",PLANILLA!AK4619="SI"),"DESPLAZAMIENTO_FORZADO","")</f>
        <v/>
      </c>
      <c r="CR4616" t="str">
        <f>CONCATENATE("COMUNIDAD_",PLANILLA!S4619)</f>
        <v>COMUNIDAD_</v>
      </c>
      <c r="CS4616" t="str">
        <f>CONCATENATE(PLANILLA!S4619,"_",PLANILLA!T4619)</f>
        <v>_</v>
      </c>
      <c r="ES4616" s="42" t="str">
        <f>IF(AND(PLANILLA!AM4619="",PLANILLA!AN4619=""),"",CONCATENATE(PLANILLA!AM4619,"-",PLANILLA!AN4619))</f>
        <v/>
      </c>
    </row>
    <row r="4617" spans="2:149" x14ac:dyDescent="0.25">
      <c r="B4617" t="str">
        <f>IF(OR(PLANILLA!AJ4620="SI",PLANILLA!AK4620="SI"),"TIEMPO","")</f>
        <v/>
      </c>
      <c r="C4617" t="str">
        <f>IF(OR(PLANILLA!AJ4620="SI",PLANILLA!AK4620="SI"),"DESPLAZAMIENTO_FORZADO","")</f>
        <v/>
      </c>
      <c r="CR4617" t="str">
        <f>CONCATENATE("COMUNIDAD_",PLANILLA!S4620)</f>
        <v>COMUNIDAD_</v>
      </c>
      <c r="CS4617" t="str">
        <f>CONCATENATE(PLANILLA!S4620,"_",PLANILLA!T4620)</f>
        <v>_</v>
      </c>
      <c r="ES4617" s="42" t="str">
        <f>IF(AND(PLANILLA!AM4620="",PLANILLA!AN4620=""),"",CONCATENATE(PLANILLA!AM4620,"-",PLANILLA!AN4620))</f>
        <v/>
      </c>
    </row>
    <row r="4618" spans="2:149" x14ac:dyDescent="0.25">
      <c r="B4618" t="str">
        <f>IF(OR(PLANILLA!AJ4621="SI",PLANILLA!AK4621="SI"),"TIEMPO","")</f>
        <v/>
      </c>
      <c r="C4618" t="str">
        <f>IF(OR(PLANILLA!AJ4621="SI",PLANILLA!AK4621="SI"),"DESPLAZAMIENTO_FORZADO","")</f>
        <v/>
      </c>
      <c r="CR4618" t="str">
        <f>CONCATENATE("COMUNIDAD_",PLANILLA!S4621)</f>
        <v>COMUNIDAD_</v>
      </c>
      <c r="CS4618" t="str">
        <f>CONCATENATE(PLANILLA!S4621,"_",PLANILLA!T4621)</f>
        <v>_</v>
      </c>
      <c r="ES4618" s="42" t="str">
        <f>IF(AND(PLANILLA!AM4621="",PLANILLA!AN4621=""),"",CONCATENATE(PLANILLA!AM4621,"-",PLANILLA!AN4621))</f>
        <v/>
      </c>
    </row>
    <row r="4619" spans="2:149" x14ac:dyDescent="0.25">
      <c r="B4619" t="str">
        <f>IF(OR(PLANILLA!AJ4622="SI",PLANILLA!AK4622="SI"),"TIEMPO","")</f>
        <v/>
      </c>
      <c r="C4619" t="str">
        <f>IF(OR(PLANILLA!AJ4622="SI",PLANILLA!AK4622="SI"),"DESPLAZAMIENTO_FORZADO","")</f>
        <v/>
      </c>
      <c r="CR4619" t="str">
        <f>CONCATENATE("COMUNIDAD_",PLANILLA!S4622)</f>
        <v>COMUNIDAD_</v>
      </c>
      <c r="CS4619" t="str">
        <f>CONCATENATE(PLANILLA!S4622,"_",PLANILLA!T4622)</f>
        <v>_</v>
      </c>
      <c r="ES4619" s="42" t="str">
        <f>IF(AND(PLANILLA!AM4622="",PLANILLA!AN4622=""),"",CONCATENATE(PLANILLA!AM4622,"-",PLANILLA!AN4622))</f>
        <v/>
      </c>
    </row>
    <row r="4620" spans="2:149" x14ac:dyDescent="0.25">
      <c r="B4620" t="str">
        <f>IF(OR(PLANILLA!AJ4623="SI",PLANILLA!AK4623="SI"),"TIEMPO","")</f>
        <v/>
      </c>
      <c r="C4620" t="str">
        <f>IF(OR(PLANILLA!AJ4623="SI",PLANILLA!AK4623="SI"),"DESPLAZAMIENTO_FORZADO","")</f>
        <v/>
      </c>
      <c r="CR4620" t="str">
        <f>CONCATENATE("COMUNIDAD_",PLANILLA!S4623)</f>
        <v>COMUNIDAD_</v>
      </c>
      <c r="CS4620" t="str">
        <f>CONCATENATE(PLANILLA!S4623,"_",PLANILLA!T4623)</f>
        <v>_</v>
      </c>
      <c r="ES4620" s="42" t="str">
        <f>IF(AND(PLANILLA!AM4623="",PLANILLA!AN4623=""),"",CONCATENATE(PLANILLA!AM4623,"-",PLANILLA!AN4623))</f>
        <v/>
      </c>
    </row>
    <row r="4621" spans="2:149" x14ac:dyDescent="0.25">
      <c r="B4621" t="str">
        <f>IF(OR(PLANILLA!AJ4624="SI",PLANILLA!AK4624="SI"),"TIEMPO","")</f>
        <v/>
      </c>
      <c r="C4621" t="str">
        <f>IF(OR(PLANILLA!AJ4624="SI",PLANILLA!AK4624="SI"),"DESPLAZAMIENTO_FORZADO","")</f>
        <v/>
      </c>
      <c r="CR4621" t="str">
        <f>CONCATENATE("COMUNIDAD_",PLANILLA!S4624)</f>
        <v>COMUNIDAD_</v>
      </c>
      <c r="CS4621" t="str">
        <f>CONCATENATE(PLANILLA!S4624,"_",PLANILLA!T4624)</f>
        <v>_</v>
      </c>
      <c r="ES4621" s="42" t="str">
        <f>IF(AND(PLANILLA!AM4624="",PLANILLA!AN4624=""),"",CONCATENATE(PLANILLA!AM4624,"-",PLANILLA!AN4624))</f>
        <v/>
      </c>
    </row>
    <row r="4622" spans="2:149" x14ac:dyDescent="0.25">
      <c r="B4622" t="str">
        <f>IF(OR(PLANILLA!AJ4625="SI",PLANILLA!AK4625="SI"),"TIEMPO","")</f>
        <v/>
      </c>
      <c r="C4622" t="str">
        <f>IF(OR(PLANILLA!AJ4625="SI",PLANILLA!AK4625="SI"),"DESPLAZAMIENTO_FORZADO","")</f>
        <v/>
      </c>
      <c r="CR4622" t="str">
        <f>CONCATENATE("COMUNIDAD_",PLANILLA!S4625)</f>
        <v>COMUNIDAD_</v>
      </c>
      <c r="CS4622" t="str">
        <f>CONCATENATE(PLANILLA!S4625,"_",PLANILLA!T4625)</f>
        <v>_</v>
      </c>
      <c r="ES4622" s="42" t="str">
        <f>IF(AND(PLANILLA!AM4625="",PLANILLA!AN4625=""),"",CONCATENATE(PLANILLA!AM4625,"-",PLANILLA!AN4625))</f>
        <v/>
      </c>
    </row>
    <row r="4623" spans="2:149" x14ac:dyDescent="0.25">
      <c r="B4623" t="str">
        <f>IF(OR(PLANILLA!AJ4626="SI",PLANILLA!AK4626="SI"),"TIEMPO","")</f>
        <v/>
      </c>
      <c r="C4623" t="str">
        <f>IF(OR(PLANILLA!AJ4626="SI",PLANILLA!AK4626="SI"),"DESPLAZAMIENTO_FORZADO","")</f>
        <v/>
      </c>
      <c r="CR4623" t="str">
        <f>CONCATENATE("COMUNIDAD_",PLANILLA!S4626)</f>
        <v>COMUNIDAD_</v>
      </c>
      <c r="CS4623" t="str">
        <f>CONCATENATE(PLANILLA!S4626,"_",PLANILLA!T4626)</f>
        <v>_</v>
      </c>
      <c r="ES4623" s="42" t="str">
        <f>IF(AND(PLANILLA!AM4626="",PLANILLA!AN4626=""),"",CONCATENATE(PLANILLA!AM4626,"-",PLANILLA!AN4626))</f>
        <v/>
      </c>
    </row>
    <row r="4624" spans="2:149" x14ac:dyDescent="0.25">
      <c r="B4624" t="str">
        <f>IF(OR(PLANILLA!AJ4627="SI",PLANILLA!AK4627="SI"),"TIEMPO","")</f>
        <v/>
      </c>
      <c r="C4624" t="str">
        <f>IF(OR(PLANILLA!AJ4627="SI",PLANILLA!AK4627="SI"),"DESPLAZAMIENTO_FORZADO","")</f>
        <v/>
      </c>
      <c r="CR4624" t="str">
        <f>CONCATENATE("COMUNIDAD_",PLANILLA!S4627)</f>
        <v>COMUNIDAD_</v>
      </c>
      <c r="CS4624" t="str">
        <f>CONCATENATE(PLANILLA!S4627,"_",PLANILLA!T4627)</f>
        <v>_</v>
      </c>
      <c r="ES4624" s="42" t="str">
        <f>IF(AND(PLANILLA!AM4627="",PLANILLA!AN4627=""),"",CONCATENATE(PLANILLA!AM4627,"-",PLANILLA!AN4627))</f>
        <v/>
      </c>
    </row>
    <row r="4625" spans="2:149" x14ac:dyDescent="0.25">
      <c r="B4625" t="str">
        <f>IF(OR(PLANILLA!AJ4628="SI",PLANILLA!AK4628="SI"),"TIEMPO","")</f>
        <v/>
      </c>
      <c r="C4625" t="str">
        <f>IF(OR(PLANILLA!AJ4628="SI",PLANILLA!AK4628="SI"),"DESPLAZAMIENTO_FORZADO","")</f>
        <v/>
      </c>
      <c r="CR4625" t="str">
        <f>CONCATENATE("COMUNIDAD_",PLANILLA!S4628)</f>
        <v>COMUNIDAD_</v>
      </c>
      <c r="CS4625" t="str">
        <f>CONCATENATE(PLANILLA!S4628,"_",PLANILLA!T4628)</f>
        <v>_</v>
      </c>
      <c r="ES4625" s="42" t="str">
        <f>IF(AND(PLANILLA!AM4628="",PLANILLA!AN4628=""),"",CONCATENATE(PLANILLA!AM4628,"-",PLANILLA!AN4628))</f>
        <v/>
      </c>
    </row>
    <row r="4626" spans="2:149" x14ac:dyDescent="0.25">
      <c r="B4626" t="str">
        <f>IF(OR(PLANILLA!AJ4629="SI",PLANILLA!AK4629="SI"),"TIEMPO","")</f>
        <v/>
      </c>
      <c r="C4626" t="str">
        <f>IF(OR(PLANILLA!AJ4629="SI",PLANILLA!AK4629="SI"),"DESPLAZAMIENTO_FORZADO","")</f>
        <v/>
      </c>
      <c r="CR4626" t="str">
        <f>CONCATENATE("COMUNIDAD_",PLANILLA!S4629)</f>
        <v>COMUNIDAD_</v>
      </c>
      <c r="CS4626" t="str">
        <f>CONCATENATE(PLANILLA!S4629,"_",PLANILLA!T4629)</f>
        <v>_</v>
      </c>
      <c r="ES4626" s="42" t="str">
        <f>IF(AND(PLANILLA!AM4629="",PLANILLA!AN4629=""),"",CONCATENATE(PLANILLA!AM4629,"-",PLANILLA!AN4629))</f>
        <v/>
      </c>
    </row>
    <row r="4627" spans="2:149" x14ac:dyDescent="0.25">
      <c r="B4627" t="str">
        <f>IF(OR(PLANILLA!AJ4630="SI",PLANILLA!AK4630="SI"),"TIEMPO","")</f>
        <v/>
      </c>
      <c r="C4627" t="str">
        <f>IF(OR(PLANILLA!AJ4630="SI",PLANILLA!AK4630="SI"),"DESPLAZAMIENTO_FORZADO","")</f>
        <v/>
      </c>
      <c r="CR4627" t="str">
        <f>CONCATENATE("COMUNIDAD_",PLANILLA!S4630)</f>
        <v>COMUNIDAD_</v>
      </c>
      <c r="CS4627" t="str">
        <f>CONCATENATE(PLANILLA!S4630,"_",PLANILLA!T4630)</f>
        <v>_</v>
      </c>
      <c r="ES4627" s="42" t="str">
        <f>IF(AND(PLANILLA!AM4630="",PLANILLA!AN4630=""),"",CONCATENATE(PLANILLA!AM4630,"-",PLANILLA!AN4630))</f>
        <v/>
      </c>
    </row>
    <row r="4628" spans="2:149" x14ac:dyDescent="0.25">
      <c r="B4628" t="str">
        <f>IF(OR(PLANILLA!AJ4631="SI",PLANILLA!AK4631="SI"),"TIEMPO","")</f>
        <v/>
      </c>
      <c r="C4628" t="str">
        <f>IF(OR(PLANILLA!AJ4631="SI",PLANILLA!AK4631="SI"),"DESPLAZAMIENTO_FORZADO","")</f>
        <v/>
      </c>
      <c r="CR4628" t="str">
        <f>CONCATENATE("COMUNIDAD_",PLANILLA!S4631)</f>
        <v>COMUNIDAD_</v>
      </c>
      <c r="CS4628" t="str">
        <f>CONCATENATE(PLANILLA!S4631,"_",PLANILLA!T4631)</f>
        <v>_</v>
      </c>
      <c r="ES4628" s="42" t="str">
        <f>IF(AND(PLANILLA!AM4631="",PLANILLA!AN4631=""),"",CONCATENATE(PLANILLA!AM4631,"-",PLANILLA!AN4631))</f>
        <v/>
      </c>
    </row>
    <row r="4629" spans="2:149" x14ac:dyDescent="0.25">
      <c r="B4629" t="str">
        <f>IF(OR(PLANILLA!AJ4632="SI",PLANILLA!AK4632="SI"),"TIEMPO","")</f>
        <v/>
      </c>
      <c r="C4629" t="str">
        <f>IF(OR(PLANILLA!AJ4632="SI",PLANILLA!AK4632="SI"),"DESPLAZAMIENTO_FORZADO","")</f>
        <v/>
      </c>
      <c r="CR4629" t="str">
        <f>CONCATENATE("COMUNIDAD_",PLANILLA!S4632)</f>
        <v>COMUNIDAD_</v>
      </c>
      <c r="CS4629" t="str">
        <f>CONCATENATE(PLANILLA!S4632,"_",PLANILLA!T4632)</f>
        <v>_</v>
      </c>
      <c r="ES4629" s="42" t="str">
        <f>IF(AND(PLANILLA!AM4632="",PLANILLA!AN4632=""),"",CONCATENATE(PLANILLA!AM4632,"-",PLANILLA!AN4632))</f>
        <v/>
      </c>
    </row>
    <row r="4630" spans="2:149" x14ac:dyDescent="0.25">
      <c r="B4630" t="str">
        <f>IF(OR(PLANILLA!AJ4633="SI",PLANILLA!AK4633="SI"),"TIEMPO","")</f>
        <v/>
      </c>
      <c r="C4630" t="str">
        <f>IF(OR(PLANILLA!AJ4633="SI",PLANILLA!AK4633="SI"),"DESPLAZAMIENTO_FORZADO","")</f>
        <v/>
      </c>
      <c r="CR4630" t="str">
        <f>CONCATENATE("COMUNIDAD_",PLANILLA!S4633)</f>
        <v>COMUNIDAD_</v>
      </c>
      <c r="CS4630" t="str">
        <f>CONCATENATE(PLANILLA!S4633,"_",PLANILLA!T4633)</f>
        <v>_</v>
      </c>
      <c r="ES4630" s="42" t="str">
        <f>IF(AND(PLANILLA!AM4633="",PLANILLA!AN4633=""),"",CONCATENATE(PLANILLA!AM4633,"-",PLANILLA!AN4633))</f>
        <v/>
      </c>
    </row>
    <row r="4631" spans="2:149" x14ac:dyDescent="0.25">
      <c r="B4631" t="str">
        <f>IF(OR(PLANILLA!AJ4634="SI",PLANILLA!AK4634="SI"),"TIEMPO","")</f>
        <v/>
      </c>
      <c r="C4631" t="str">
        <f>IF(OR(PLANILLA!AJ4634="SI",PLANILLA!AK4634="SI"),"DESPLAZAMIENTO_FORZADO","")</f>
        <v/>
      </c>
      <c r="CR4631" t="str">
        <f>CONCATENATE("COMUNIDAD_",PLANILLA!S4634)</f>
        <v>COMUNIDAD_</v>
      </c>
      <c r="CS4631" t="str">
        <f>CONCATENATE(PLANILLA!S4634,"_",PLANILLA!T4634)</f>
        <v>_</v>
      </c>
      <c r="ES4631" s="42" t="str">
        <f>IF(AND(PLANILLA!AM4634="",PLANILLA!AN4634=""),"",CONCATENATE(PLANILLA!AM4634,"-",PLANILLA!AN4634))</f>
        <v/>
      </c>
    </row>
    <row r="4632" spans="2:149" x14ac:dyDescent="0.25">
      <c r="B4632" t="str">
        <f>IF(OR(PLANILLA!AJ4635="SI",PLANILLA!AK4635="SI"),"TIEMPO","")</f>
        <v/>
      </c>
      <c r="C4632" t="str">
        <f>IF(OR(PLANILLA!AJ4635="SI",PLANILLA!AK4635="SI"),"DESPLAZAMIENTO_FORZADO","")</f>
        <v/>
      </c>
      <c r="CR4632" t="str">
        <f>CONCATENATE("COMUNIDAD_",PLANILLA!S4635)</f>
        <v>COMUNIDAD_</v>
      </c>
      <c r="CS4632" t="str">
        <f>CONCATENATE(PLANILLA!S4635,"_",PLANILLA!T4635)</f>
        <v>_</v>
      </c>
      <c r="ES4632" s="42" t="str">
        <f>IF(AND(PLANILLA!AM4635="",PLANILLA!AN4635=""),"",CONCATENATE(PLANILLA!AM4635,"-",PLANILLA!AN4635))</f>
        <v/>
      </c>
    </row>
    <row r="4633" spans="2:149" x14ac:dyDescent="0.25">
      <c r="B4633" t="str">
        <f>IF(OR(PLANILLA!AJ4636="SI",PLANILLA!AK4636="SI"),"TIEMPO","")</f>
        <v/>
      </c>
      <c r="C4633" t="str">
        <f>IF(OR(PLANILLA!AJ4636="SI",PLANILLA!AK4636="SI"),"DESPLAZAMIENTO_FORZADO","")</f>
        <v/>
      </c>
      <c r="CR4633" t="str">
        <f>CONCATENATE("COMUNIDAD_",PLANILLA!S4636)</f>
        <v>COMUNIDAD_</v>
      </c>
      <c r="CS4633" t="str">
        <f>CONCATENATE(PLANILLA!S4636,"_",PLANILLA!T4636)</f>
        <v>_</v>
      </c>
      <c r="ES4633" s="42" t="str">
        <f>IF(AND(PLANILLA!AM4636="",PLANILLA!AN4636=""),"",CONCATENATE(PLANILLA!AM4636,"-",PLANILLA!AN4636))</f>
        <v/>
      </c>
    </row>
    <row r="4634" spans="2:149" x14ac:dyDescent="0.25">
      <c r="B4634" t="str">
        <f>IF(OR(PLANILLA!AJ4637="SI",PLANILLA!AK4637="SI"),"TIEMPO","")</f>
        <v/>
      </c>
      <c r="C4634" t="str">
        <f>IF(OR(PLANILLA!AJ4637="SI",PLANILLA!AK4637="SI"),"DESPLAZAMIENTO_FORZADO","")</f>
        <v/>
      </c>
      <c r="CR4634" t="str">
        <f>CONCATENATE("COMUNIDAD_",PLANILLA!S4637)</f>
        <v>COMUNIDAD_</v>
      </c>
      <c r="CS4634" t="str">
        <f>CONCATENATE(PLANILLA!S4637,"_",PLANILLA!T4637)</f>
        <v>_</v>
      </c>
      <c r="ES4634" s="42" t="str">
        <f>IF(AND(PLANILLA!AM4637="",PLANILLA!AN4637=""),"",CONCATENATE(PLANILLA!AM4637,"-",PLANILLA!AN4637))</f>
        <v/>
      </c>
    </row>
    <row r="4635" spans="2:149" x14ac:dyDescent="0.25">
      <c r="B4635" t="str">
        <f>IF(OR(PLANILLA!AJ4638="SI",PLANILLA!AK4638="SI"),"TIEMPO","")</f>
        <v/>
      </c>
      <c r="C4635" t="str">
        <f>IF(OR(PLANILLA!AJ4638="SI",PLANILLA!AK4638="SI"),"DESPLAZAMIENTO_FORZADO","")</f>
        <v/>
      </c>
      <c r="CR4635" t="str">
        <f>CONCATENATE("COMUNIDAD_",PLANILLA!S4638)</f>
        <v>COMUNIDAD_</v>
      </c>
      <c r="CS4635" t="str">
        <f>CONCATENATE(PLANILLA!S4638,"_",PLANILLA!T4638)</f>
        <v>_</v>
      </c>
      <c r="ES4635" s="42" t="str">
        <f>IF(AND(PLANILLA!AM4638="",PLANILLA!AN4638=""),"",CONCATENATE(PLANILLA!AM4638,"-",PLANILLA!AN4638))</f>
        <v/>
      </c>
    </row>
    <row r="4636" spans="2:149" x14ac:dyDescent="0.25">
      <c r="B4636" t="str">
        <f>IF(OR(PLANILLA!AJ4639="SI",PLANILLA!AK4639="SI"),"TIEMPO","")</f>
        <v/>
      </c>
      <c r="C4636" t="str">
        <f>IF(OR(PLANILLA!AJ4639="SI",PLANILLA!AK4639="SI"),"DESPLAZAMIENTO_FORZADO","")</f>
        <v/>
      </c>
      <c r="CR4636" t="str">
        <f>CONCATENATE("COMUNIDAD_",PLANILLA!S4639)</f>
        <v>COMUNIDAD_</v>
      </c>
      <c r="CS4636" t="str">
        <f>CONCATENATE(PLANILLA!S4639,"_",PLANILLA!T4639)</f>
        <v>_</v>
      </c>
      <c r="ES4636" s="42" t="str">
        <f>IF(AND(PLANILLA!AM4639="",PLANILLA!AN4639=""),"",CONCATENATE(PLANILLA!AM4639,"-",PLANILLA!AN4639))</f>
        <v/>
      </c>
    </row>
    <row r="4637" spans="2:149" x14ac:dyDescent="0.25">
      <c r="B4637" t="str">
        <f>IF(OR(PLANILLA!AJ4640="SI",PLANILLA!AK4640="SI"),"TIEMPO","")</f>
        <v/>
      </c>
      <c r="C4637" t="str">
        <f>IF(OR(PLANILLA!AJ4640="SI",PLANILLA!AK4640="SI"),"DESPLAZAMIENTO_FORZADO","")</f>
        <v/>
      </c>
      <c r="CR4637" t="str">
        <f>CONCATENATE("COMUNIDAD_",PLANILLA!S4640)</f>
        <v>COMUNIDAD_</v>
      </c>
      <c r="CS4637" t="str">
        <f>CONCATENATE(PLANILLA!S4640,"_",PLANILLA!T4640)</f>
        <v>_</v>
      </c>
      <c r="ES4637" s="42" t="str">
        <f>IF(AND(PLANILLA!AM4640="",PLANILLA!AN4640=""),"",CONCATENATE(PLANILLA!AM4640,"-",PLANILLA!AN4640))</f>
        <v/>
      </c>
    </row>
    <row r="4638" spans="2:149" x14ac:dyDescent="0.25">
      <c r="B4638" t="str">
        <f>IF(OR(PLANILLA!AJ4641="SI",PLANILLA!AK4641="SI"),"TIEMPO","")</f>
        <v/>
      </c>
      <c r="C4638" t="str">
        <f>IF(OR(PLANILLA!AJ4641="SI",PLANILLA!AK4641="SI"),"DESPLAZAMIENTO_FORZADO","")</f>
        <v/>
      </c>
      <c r="CR4638" t="str">
        <f>CONCATENATE("COMUNIDAD_",PLANILLA!S4641)</f>
        <v>COMUNIDAD_</v>
      </c>
      <c r="CS4638" t="str">
        <f>CONCATENATE(PLANILLA!S4641,"_",PLANILLA!T4641)</f>
        <v>_</v>
      </c>
      <c r="ES4638" s="42" t="str">
        <f>IF(AND(PLANILLA!AM4641="",PLANILLA!AN4641=""),"",CONCATENATE(PLANILLA!AM4641,"-",PLANILLA!AN4641))</f>
        <v/>
      </c>
    </row>
    <row r="4639" spans="2:149" x14ac:dyDescent="0.25">
      <c r="B4639" t="str">
        <f>IF(OR(PLANILLA!AJ4642="SI",PLANILLA!AK4642="SI"),"TIEMPO","")</f>
        <v/>
      </c>
      <c r="C4639" t="str">
        <f>IF(OR(PLANILLA!AJ4642="SI",PLANILLA!AK4642="SI"),"DESPLAZAMIENTO_FORZADO","")</f>
        <v/>
      </c>
      <c r="CR4639" t="str">
        <f>CONCATENATE("COMUNIDAD_",PLANILLA!S4642)</f>
        <v>COMUNIDAD_</v>
      </c>
      <c r="CS4639" t="str">
        <f>CONCATENATE(PLANILLA!S4642,"_",PLANILLA!T4642)</f>
        <v>_</v>
      </c>
      <c r="ES4639" s="42" t="str">
        <f>IF(AND(PLANILLA!AM4642="",PLANILLA!AN4642=""),"",CONCATENATE(PLANILLA!AM4642,"-",PLANILLA!AN4642))</f>
        <v/>
      </c>
    </row>
    <row r="4640" spans="2:149" x14ac:dyDescent="0.25">
      <c r="B4640" t="str">
        <f>IF(OR(PLANILLA!AJ4643="SI",PLANILLA!AK4643="SI"),"TIEMPO","")</f>
        <v/>
      </c>
      <c r="C4640" t="str">
        <f>IF(OR(PLANILLA!AJ4643="SI",PLANILLA!AK4643="SI"),"DESPLAZAMIENTO_FORZADO","")</f>
        <v/>
      </c>
      <c r="CR4640" t="str">
        <f>CONCATENATE("COMUNIDAD_",PLANILLA!S4643)</f>
        <v>COMUNIDAD_</v>
      </c>
      <c r="CS4640" t="str">
        <f>CONCATENATE(PLANILLA!S4643,"_",PLANILLA!T4643)</f>
        <v>_</v>
      </c>
      <c r="ES4640" s="42" t="str">
        <f>IF(AND(PLANILLA!AM4643="",PLANILLA!AN4643=""),"",CONCATENATE(PLANILLA!AM4643,"-",PLANILLA!AN4643))</f>
        <v/>
      </c>
    </row>
    <row r="4641" spans="2:149" x14ac:dyDescent="0.25">
      <c r="B4641" t="str">
        <f>IF(OR(PLANILLA!AJ4644="SI",PLANILLA!AK4644="SI"),"TIEMPO","")</f>
        <v/>
      </c>
      <c r="C4641" t="str">
        <f>IF(OR(PLANILLA!AJ4644="SI",PLANILLA!AK4644="SI"),"DESPLAZAMIENTO_FORZADO","")</f>
        <v/>
      </c>
      <c r="CR4641" t="str">
        <f>CONCATENATE("COMUNIDAD_",PLANILLA!S4644)</f>
        <v>COMUNIDAD_</v>
      </c>
      <c r="CS4641" t="str">
        <f>CONCATENATE(PLANILLA!S4644,"_",PLANILLA!T4644)</f>
        <v>_</v>
      </c>
      <c r="ES4641" s="42" t="str">
        <f>IF(AND(PLANILLA!AM4644="",PLANILLA!AN4644=""),"",CONCATENATE(PLANILLA!AM4644,"-",PLANILLA!AN4644))</f>
        <v/>
      </c>
    </row>
    <row r="4642" spans="2:149" x14ac:dyDescent="0.25">
      <c r="B4642" t="str">
        <f>IF(OR(PLANILLA!AJ4645="SI",PLANILLA!AK4645="SI"),"TIEMPO","")</f>
        <v/>
      </c>
      <c r="C4642" t="str">
        <f>IF(OR(PLANILLA!AJ4645="SI",PLANILLA!AK4645="SI"),"DESPLAZAMIENTO_FORZADO","")</f>
        <v/>
      </c>
      <c r="CR4642" t="str">
        <f>CONCATENATE("COMUNIDAD_",PLANILLA!S4645)</f>
        <v>COMUNIDAD_</v>
      </c>
      <c r="CS4642" t="str">
        <f>CONCATENATE(PLANILLA!S4645,"_",PLANILLA!T4645)</f>
        <v>_</v>
      </c>
      <c r="ES4642" s="42" t="str">
        <f>IF(AND(PLANILLA!AM4645="",PLANILLA!AN4645=""),"",CONCATENATE(PLANILLA!AM4645,"-",PLANILLA!AN4645))</f>
        <v/>
      </c>
    </row>
    <row r="4643" spans="2:149" x14ac:dyDescent="0.25">
      <c r="B4643" t="str">
        <f>IF(OR(PLANILLA!AJ4646="SI",PLANILLA!AK4646="SI"),"TIEMPO","")</f>
        <v/>
      </c>
      <c r="C4643" t="str">
        <f>IF(OR(PLANILLA!AJ4646="SI",PLANILLA!AK4646="SI"),"DESPLAZAMIENTO_FORZADO","")</f>
        <v/>
      </c>
      <c r="CR4643" t="str">
        <f>CONCATENATE("COMUNIDAD_",PLANILLA!S4646)</f>
        <v>COMUNIDAD_</v>
      </c>
      <c r="CS4643" t="str">
        <f>CONCATENATE(PLANILLA!S4646,"_",PLANILLA!T4646)</f>
        <v>_</v>
      </c>
      <c r="ES4643" s="42" t="str">
        <f>IF(AND(PLANILLA!AM4646="",PLANILLA!AN4646=""),"",CONCATENATE(PLANILLA!AM4646,"-",PLANILLA!AN4646))</f>
        <v/>
      </c>
    </row>
    <row r="4644" spans="2:149" x14ac:dyDescent="0.25">
      <c r="B4644" t="str">
        <f>IF(OR(PLANILLA!AJ4647="SI",PLANILLA!AK4647="SI"),"TIEMPO","")</f>
        <v/>
      </c>
      <c r="C4644" t="str">
        <f>IF(OR(PLANILLA!AJ4647="SI",PLANILLA!AK4647="SI"),"DESPLAZAMIENTO_FORZADO","")</f>
        <v/>
      </c>
      <c r="CR4644" t="str">
        <f>CONCATENATE("COMUNIDAD_",PLANILLA!S4647)</f>
        <v>COMUNIDAD_</v>
      </c>
      <c r="CS4644" t="str">
        <f>CONCATENATE(PLANILLA!S4647,"_",PLANILLA!T4647)</f>
        <v>_</v>
      </c>
      <c r="ES4644" s="42" t="str">
        <f>IF(AND(PLANILLA!AM4647="",PLANILLA!AN4647=""),"",CONCATENATE(PLANILLA!AM4647,"-",PLANILLA!AN4647))</f>
        <v/>
      </c>
    </row>
    <row r="4645" spans="2:149" x14ac:dyDescent="0.25">
      <c r="B4645" t="str">
        <f>IF(OR(PLANILLA!AJ4648="SI",PLANILLA!AK4648="SI"),"TIEMPO","")</f>
        <v/>
      </c>
      <c r="C4645" t="str">
        <f>IF(OR(PLANILLA!AJ4648="SI",PLANILLA!AK4648="SI"),"DESPLAZAMIENTO_FORZADO","")</f>
        <v/>
      </c>
      <c r="CR4645" t="str">
        <f>CONCATENATE("COMUNIDAD_",PLANILLA!S4648)</f>
        <v>COMUNIDAD_</v>
      </c>
      <c r="CS4645" t="str">
        <f>CONCATENATE(PLANILLA!S4648,"_",PLANILLA!T4648)</f>
        <v>_</v>
      </c>
      <c r="ES4645" s="42" t="str">
        <f>IF(AND(PLANILLA!AM4648="",PLANILLA!AN4648=""),"",CONCATENATE(PLANILLA!AM4648,"-",PLANILLA!AN4648))</f>
        <v/>
      </c>
    </row>
    <row r="4646" spans="2:149" x14ac:dyDescent="0.25">
      <c r="B4646" t="str">
        <f>IF(OR(PLANILLA!AJ4649="SI",PLANILLA!AK4649="SI"),"TIEMPO","")</f>
        <v/>
      </c>
      <c r="C4646" t="str">
        <f>IF(OR(PLANILLA!AJ4649="SI",PLANILLA!AK4649="SI"),"DESPLAZAMIENTO_FORZADO","")</f>
        <v/>
      </c>
      <c r="CR4646" t="str">
        <f>CONCATENATE("COMUNIDAD_",PLANILLA!S4649)</f>
        <v>COMUNIDAD_</v>
      </c>
      <c r="CS4646" t="str">
        <f>CONCATENATE(PLANILLA!S4649,"_",PLANILLA!T4649)</f>
        <v>_</v>
      </c>
      <c r="ES4646" s="42" t="str">
        <f>IF(AND(PLANILLA!AM4649="",PLANILLA!AN4649=""),"",CONCATENATE(PLANILLA!AM4649,"-",PLANILLA!AN4649))</f>
        <v/>
      </c>
    </row>
    <row r="4647" spans="2:149" x14ac:dyDescent="0.25">
      <c r="B4647" t="str">
        <f>IF(OR(PLANILLA!AJ4650="SI",PLANILLA!AK4650="SI"),"TIEMPO","")</f>
        <v/>
      </c>
      <c r="C4647" t="str">
        <f>IF(OR(PLANILLA!AJ4650="SI",PLANILLA!AK4650="SI"),"DESPLAZAMIENTO_FORZADO","")</f>
        <v/>
      </c>
      <c r="CR4647" t="str">
        <f>CONCATENATE("COMUNIDAD_",PLANILLA!S4650)</f>
        <v>COMUNIDAD_</v>
      </c>
      <c r="CS4647" t="str">
        <f>CONCATENATE(PLANILLA!S4650,"_",PLANILLA!T4650)</f>
        <v>_</v>
      </c>
      <c r="ES4647" s="42" t="str">
        <f>IF(AND(PLANILLA!AM4650="",PLANILLA!AN4650=""),"",CONCATENATE(PLANILLA!AM4650,"-",PLANILLA!AN4650))</f>
        <v/>
      </c>
    </row>
    <row r="4648" spans="2:149" x14ac:dyDescent="0.25">
      <c r="B4648" t="str">
        <f>IF(OR(PLANILLA!AJ4651="SI",PLANILLA!AK4651="SI"),"TIEMPO","")</f>
        <v/>
      </c>
      <c r="C4648" t="str">
        <f>IF(OR(PLANILLA!AJ4651="SI",PLANILLA!AK4651="SI"),"DESPLAZAMIENTO_FORZADO","")</f>
        <v/>
      </c>
      <c r="CR4648" t="str">
        <f>CONCATENATE("COMUNIDAD_",PLANILLA!S4651)</f>
        <v>COMUNIDAD_</v>
      </c>
      <c r="CS4648" t="str">
        <f>CONCATENATE(PLANILLA!S4651,"_",PLANILLA!T4651)</f>
        <v>_</v>
      </c>
      <c r="ES4648" s="42" t="str">
        <f>IF(AND(PLANILLA!AM4651="",PLANILLA!AN4651=""),"",CONCATENATE(PLANILLA!AM4651,"-",PLANILLA!AN4651))</f>
        <v/>
      </c>
    </row>
    <row r="4649" spans="2:149" x14ac:dyDescent="0.25">
      <c r="B4649" t="str">
        <f>IF(OR(PLANILLA!AJ4652="SI",PLANILLA!AK4652="SI"),"TIEMPO","")</f>
        <v/>
      </c>
      <c r="C4649" t="str">
        <f>IF(OR(PLANILLA!AJ4652="SI",PLANILLA!AK4652="SI"),"DESPLAZAMIENTO_FORZADO","")</f>
        <v/>
      </c>
      <c r="CR4649" t="str">
        <f>CONCATENATE("COMUNIDAD_",PLANILLA!S4652)</f>
        <v>COMUNIDAD_</v>
      </c>
      <c r="CS4649" t="str">
        <f>CONCATENATE(PLANILLA!S4652,"_",PLANILLA!T4652)</f>
        <v>_</v>
      </c>
      <c r="ES4649" s="42" t="str">
        <f>IF(AND(PLANILLA!AM4652="",PLANILLA!AN4652=""),"",CONCATENATE(PLANILLA!AM4652,"-",PLANILLA!AN4652))</f>
        <v/>
      </c>
    </row>
    <row r="4650" spans="2:149" x14ac:dyDescent="0.25">
      <c r="B4650" t="str">
        <f>IF(OR(PLANILLA!AJ4653="SI",PLANILLA!AK4653="SI"),"TIEMPO","")</f>
        <v/>
      </c>
      <c r="C4650" t="str">
        <f>IF(OR(PLANILLA!AJ4653="SI",PLANILLA!AK4653="SI"),"DESPLAZAMIENTO_FORZADO","")</f>
        <v/>
      </c>
      <c r="CR4650" t="str">
        <f>CONCATENATE("COMUNIDAD_",PLANILLA!S4653)</f>
        <v>COMUNIDAD_</v>
      </c>
      <c r="CS4650" t="str">
        <f>CONCATENATE(PLANILLA!S4653,"_",PLANILLA!T4653)</f>
        <v>_</v>
      </c>
      <c r="ES4650" s="42" t="str">
        <f>IF(AND(PLANILLA!AM4653="",PLANILLA!AN4653=""),"",CONCATENATE(PLANILLA!AM4653,"-",PLANILLA!AN4653))</f>
        <v/>
      </c>
    </row>
    <row r="4651" spans="2:149" x14ac:dyDescent="0.25">
      <c r="B4651" t="str">
        <f>IF(OR(PLANILLA!AJ4654="SI",PLANILLA!AK4654="SI"),"TIEMPO","")</f>
        <v/>
      </c>
      <c r="C4651" t="str">
        <f>IF(OR(PLANILLA!AJ4654="SI",PLANILLA!AK4654="SI"),"DESPLAZAMIENTO_FORZADO","")</f>
        <v/>
      </c>
      <c r="CR4651" t="str">
        <f>CONCATENATE("COMUNIDAD_",PLANILLA!S4654)</f>
        <v>COMUNIDAD_</v>
      </c>
      <c r="CS4651" t="str">
        <f>CONCATENATE(PLANILLA!S4654,"_",PLANILLA!T4654)</f>
        <v>_</v>
      </c>
      <c r="ES4651" s="42" t="str">
        <f>IF(AND(PLANILLA!AM4654="",PLANILLA!AN4654=""),"",CONCATENATE(PLANILLA!AM4654,"-",PLANILLA!AN4654))</f>
        <v/>
      </c>
    </row>
    <row r="4652" spans="2:149" x14ac:dyDescent="0.25">
      <c r="B4652" t="str">
        <f>IF(OR(PLANILLA!AJ4655="SI",PLANILLA!AK4655="SI"),"TIEMPO","")</f>
        <v/>
      </c>
      <c r="C4652" t="str">
        <f>IF(OR(PLANILLA!AJ4655="SI",PLANILLA!AK4655="SI"),"DESPLAZAMIENTO_FORZADO","")</f>
        <v/>
      </c>
      <c r="CR4652" t="str">
        <f>CONCATENATE("COMUNIDAD_",PLANILLA!S4655)</f>
        <v>COMUNIDAD_</v>
      </c>
      <c r="CS4652" t="str">
        <f>CONCATENATE(PLANILLA!S4655,"_",PLANILLA!T4655)</f>
        <v>_</v>
      </c>
      <c r="ES4652" s="42" t="str">
        <f>IF(AND(PLANILLA!AM4655="",PLANILLA!AN4655=""),"",CONCATENATE(PLANILLA!AM4655,"-",PLANILLA!AN4655))</f>
        <v/>
      </c>
    </row>
    <row r="4653" spans="2:149" x14ac:dyDescent="0.25">
      <c r="B4653" t="str">
        <f>IF(OR(PLANILLA!AJ4656="SI",PLANILLA!AK4656="SI"),"TIEMPO","")</f>
        <v/>
      </c>
      <c r="C4653" t="str">
        <f>IF(OR(PLANILLA!AJ4656="SI",PLANILLA!AK4656="SI"),"DESPLAZAMIENTO_FORZADO","")</f>
        <v/>
      </c>
      <c r="CR4653" t="str">
        <f>CONCATENATE("COMUNIDAD_",PLANILLA!S4656)</f>
        <v>COMUNIDAD_</v>
      </c>
      <c r="CS4653" t="str">
        <f>CONCATENATE(PLANILLA!S4656,"_",PLANILLA!T4656)</f>
        <v>_</v>
      </c>
      <c r="ES4653" s="42" t="str">
        <f>IF(AND(PLANILLA!AM4656="",PLANILLA!AN4656=""),"",CONCATENATE(PLANILLA!AM4656,"-",PLANILLA!AN4656))</f>
        <v/>
      </c>
    </row>
    <row r="4654" spans="2:149" x14ac:dyDescent="0.25">
      <c r="B4654" t="str">
        <f>IF(OR(PLANILLA!AJ4657="SI",PLANILLA!AK4657="SI"),"TIEMPO","")</f>
        <v/>
      </c>
      <c r="C4654" t="str">
        <f>IF(OR(PLANILLA!AJ4657="SI",PLANILLA!AK4657="SI"),"DESPLAZAMIENTO_FORZADO","")</f>
        <v/>
      </c>
      <c r="CR4654" t="str">
        <f>CONCATENATE("COMUNIDAD_",PLANILLA!S4657)</f>
        <v>COMUNIDAD_</v>
      </c>
      <c r="CS4654" t="str">
        <f>CONCATENATE(PLANILLA!S4657,"_",PLANILLA!T4657)</f>
        <v>_</v>
      </c>
      <c r="ES4654" s="42" t="str">
        <f>IF(AND(PLANILLA!AM4657="",PLANILLA!AN4657=""),"",CONCATENATE(PLANILLA!AM4657,"-",PLANILLA!AN4657))</f>
        <v/>
      </c>
    </row>
    <row r="4655" spans="2:149" x14ac:dyDescent="0.25">
      <c r="B4655" t="str">
        <f>IF(OR(PLANILLA!AJ4658="SI",PLANILLA!AK4658="SI"),"TIEMPO","")</f>
        <v/>
      </c>
      <c r="C4655" t="str">
        <f>IF(OR(PLANILLA!AJ4658="SI",PLANILLA!AK4658="SI"),"DESPLAZAMIENTO_FORZADO","")</f>
        <v/>
      </c>
      <c r="CR4655" t="str">
        <f>CONCATENATE("COMUNIDAD_",PLANILLA!S4658)</f>
        <v>COMUNIDAD_</v>
      </c>
      <c r="CS4655" t="str">
        <f>CONCATENATE(PLANILLA!S4658,"_",PLANILLA!T4658)</f>
        <v>_</v>
      </c>
      <c r="ES4655" s="42" t="str">
        <f>IF(AND(PLANILLA!AM4658="",PLANILLA!AN4658=""),"",CONCATENATE(PLANILLA!AM4658,"-",PLANILLA!AN4658))</f>
        <v/>
      </c>
    </row>
    <row r="4656" spans="2:149" x14ac:dyDescent="0.25">
      <c r="B4656" t="str">
        <f>IF(OR(PLANILLA!AJ4659="SI",PLANILLA!AK4659="SI"),"TIEMPO","")</f>
        <v/>
      </c>
      <c r="C4656" t="str">
        <f>IF(OR(PLANILLA!AJ4659="SI",PLANILLA!AK4659="SI"),"DESPLAZAMIENTO_FORZADO","")</f>
        <v/>
      </c>
      <c r="CR4656" t="str">
        <f>CONCATENATE("COMUNIDAD_",PLANILLA!S4659)</f>
        <v>COMUNIDAD_</v>
      </c>
      <c r="CS4656" t="str">
        <f>CONCATENATE(PLANILLA!S4659,"_",PLANILLA!T4659)</f>
        <v>_</v>
      </c>
      <c r="ES4656" s="42" t="str">
        <f>IF(AND(PLANILLA!AM4659="",PLANILLA!AN4659=""),"",CONCATENATE(PLANILLA!AM4659,"-",PLANILLA!AN4659))</f>
        <v/>
      </c>
    </row>
    <row r="4657" spans="2:149" x14ac:dyDescent="0.25">
      <c r="B4657" t="str">
        <f>IF(OR(PLANILLA!AJ4660="SI",PLANILLA!AK4660="SI"),"TIEMPO","")</f>
        <v/>
      </c>
      <c r="C4657" t="str">
        <f>IF(OR(PLANILLA!AJ4660="SI",PLANILLA!AK4660="SI"),"DESPLAZAMIENTO_FORZADO","")</f>
        <v/>
      </c>
      <c r="CR4657" t="str">
        <f>CONCATENATE("COMUNIDAD_",PLANILLA!S4660)</f>
        <v>COMUNIDAD_</v>
      </c>
      <c r="CS4657" t="str">
        <f>CONCATENATE(PLANILLA!S4660,"_",PLANILLA!T4660)</f>
        <v>_</v>
      </c>
      <c r="ES4657" s="42" t="str">
        <f>IF(AND(PLANILLA!AM4660="",PLANILLA!AN4660=""),"",CONCATENATE(PLANILLA!AM4660,"-",PLANILLA!AN4660))</f>
        <v/>
      </c>
    </row>
    <row r="4658" spans="2:149" x14ac:dyDescent="0.25">
      <c r="B4658" t="str">
        <f>IF(OR(PLANILLA!AJ4661="SI",PLANILLA!AK4661="SI"),"TIEMPO","")</f>
        <v/>
      </c>
      <c r="C4658" t="str">
        <f>IF(OR(PLANILLA!AJ4661="SI",PLANILLA!AK4661="SI"),"DESPLAZAMIENTO_FORZADO","")</f>
        <v/>
      </c>
      <c r="CR4658" t="str">
        <f>CONCATENATE("COMUNIDAD_",PLANILLA!S4661)</f>
        <v>COMUNIDAD_</v>
      </c>
      <c r="CS4658" t="str">
        <f>CONCATENATE(PLANILLA!S4661,"_",PLANILLA!T4661)</f>
        <v>_</v>
      </c>
      <c r="ES4658" s="42" t="str">
        <f>IF(AND(PLANILLA!AM4661="",PLANILLA!AN4661=""),"",CONCATENATE(PLANILLA!AM4661,"-",PLANILLA!AN4661))</f>
        <v/>
      </c>
    </row>
    <row r="4659" spans="2:149" x14ac:dyDescent="0.25">
      <c r="B4659" t="str">
        <f>IF(OR(PLANILLA!AJ4662="SI",PLANILLA!AK4662="SI"),"TIEMPO","")</f>
        <v/>
      </c>
      <c r="C4659" t="str">
        <f>IF(OR(PLANILLA!AJ4662="SI",PLANILLA!AK4662="SI"),"DESPLAZAMIENTO_FORZADO","")</f>
        <v/>
      </c>
      <c r="CR4659" t="str">
        <f>CONCATENATE("COMUNIDAD_",PLANILLA!S4662)</f>
        <v>COMUNIDAD_</v>
      </c>
      <c r="CS4659" t="str">
        <f>CONCATENATE(PLANILLA!S4662,"_",PLANILLA!T4662)</f>
        <v>_</v>
      </c>
      <c r="ES4659" s="42" t="str">
        <f>IF(AND(PLANILLA!AM4662="",PLANILLA!AN4662=""),"",CONCATENATE(PLANILLA!AM4662,"-",PLANILLA!AN4662))</f>
        <v/>
      </c>
    </row>
    <row r="4660" spans="2:149" x14ac:dyDescent="0.25">
      <c r="B4660" t="str">
        <f>IF(OR(PLANILLA!AJ4663="SI",PLANILLA!AK4663="SI"),"TIEMPO","")</f>
        <v/>
      </c>
      <c r="C4660" t="str">
        <f>IF(OR(PLANILLA!AJ4663="SI",PLANILLA!AK4663="SI"),"DESPLAZAMIENTO_FORZADO","")</f>
        <v/>
      </c>
      <c r="CR4660" t="str">
        <f>CONCATENATE("COMUNIDAD_",PLANILLA!S4663)</f>
        <v>COMUNIDAD_</v>
      </c>
      <c r="CS4660" t="str">
        <f>CONCATENATE(PLANILLA!S4663,"_",PLANILLA!T4663)</f>
        <v>_</v>
      </c>
      <c r="ES4660" s="42" t="str">
        <f>IF(AND(PLANILLA!AM4663="",PLANILLA!AN4663=""),"",CONCATENATE(PLANILLA!AM4663,"-",PLANILLA!AN4663))</f>
        <v/>
      </c>
    </row>
    <row r="4661" spans="2:149" x14ac:dyDescent="0.25">
      <c r="B4661" t="str">
        <f>IF(OR(PLANILLA!AJ4664="SI",PLANILLA!AK4664="SI"),"TIEMPO","")</f>
        <v/>
      </c>
      <c r="C4661" t="str">
        <f>IF(OR(PLANILLA!AJ4664="SI",PLANILLA!AK4664="SI"),"DESPLAZAMIENTO_FORZADO","")</f>
        <v/>
      </c>
      <c r="CR4661" t="str">
        <f>CONCATENATE("COMUNIDAD_",PLANILLA!S4664)</f>
        <v>COMUNIDAD_</v>
      </c>
      <c r="CS4661" t="str">
        <f>CONCATENATE(PLANILLA!S4664,"_",PLANILLA!T4664)</f>
        <v>_</v>
      </c>
      <c r="ES4661" s="42" t="str">
        <f>IF(AND(PLANILLA!AM4664="",PLANILLA!AN4664=""),"",CONCATENATE(PLANILLA!AM4664,"-",PLANILLA!AN4664))</f>
        <v/>
      </c>
    </row>
    <row r="4662" spans="2:149" x14ac:dyDescent="0.25">
      <c r="B4662" t="str">
        <f>IF(OR(PLANILLA!AJ4665="SI",PLANILLA!AK4665="SI"),"TIEMPO","")</f>
        <v/>
      </c>
      <c r="C4662" t="str">
        <f>IF(OR(PLANILLA!AJ4665="SI",PLANILLA!AK4665="SI"),"DESPLAZAMIENTO_FORZADO","")</f>
        <v/>
      </c>
      <c r="CR4662" t="str">
        <f>CONCATENATE("COMUNIDAD_",PLANILLA!S4665)</f>
        <v>COMUNIDAD_</v>
      </c>
      <c r="CS4662" t="str">
        <f>CONCATENATE(PLANILLA!S4665,"_",PLANILLA!T4665)</f>
        <v>_</v>
      </c>
      <c r="ES4662" s="42" t="str">
        <f>IF(AND(PLANILLA!AM4665="",PLANILLA!AN4665=""),"",CONCATENATE(PLANILLA!AM4665,"-",PLANILLA!AN4665))</f>
        <v/>
      </c>
    </row>
    <row r="4663" spans="2:149" x14ac:dyDescent="0.25">
      <c r="B4663" t="str">
        <f>IF(OR(PLANILLA!AJ4666="SI",PLANILLA!AK4666="SI"),"TIEMPO","")</f>
        <v/>
      </c>
      <c r="C4663" t="str">
        <f>IF(OR(PLANILLA!AJ4666="SI",PLANILLA!AK4666="SI"),"DESPLAZAMIENTO_FORZADO","")</f>
        <v/>
      </c>
      <c r="CR4663" t="str">
        <f>CONCATENATE("COMUNIDAD_",PLANILLA!S4666)</f>
        <v>COMUNIDAD_</v>
      </c>
      <c r="CS4663" t="str">
        <f>CONCATENATE(PLANILLA!S4666,"_",PLANILLA!T4666)</f>
        <v>_</v>
      </c>
      <c r="ES4663" s="42" t="str">
        <f>IF(AND(PLANILLA!AM4666="",PLANILLA!AN4666=""),"",CONCATENATE(PLANILLA!AM4666,"-",PLANILLA!AN4666))</f>
        <v/>
      </c>
    </row>
    <row r="4664" spans="2:149" x14ac:dyDescent="0.25">
      <c r="B4664" t="str">
        <f>IF(OR(PLANILLA!AJ4667="SI",PLANILLA!AK4667="SI"),"TIEMPO","")</f>
        <v/>
      </c>
      <c r="C4664" t="str">
        <f>IF(OR(PLANILLA!AJ4667="SI",PLANILLA!AK4667="SI"),"DESPLAZAMIENTO_FORZADO","")</f>
        <v/>
      </c>
      <c r="CR4664" t="str">
        <f>CONCATENATE("COMUNIDAD_",PLANILLA!S4667)</f>
        <v>COMUNIDAD_</v>
      </c>
      <c r="CS4664" t="str">
        <f>CONCATENATE(PLANILLA!S4667,"_",PLANILLA!T4667)</f>
        <v>_</v>
      </c>
      <c r="ES4664" s="42" t="str">
        <f>IF(AND(PLANILLA!AM4667="",PLANILLA!AN4667=""),"",CONCATENATE(PLANILLA!AM4667,"-",PLANILLA!AN4667))</f>
        <v/>
      </c>
    </row>
    <row r="4665" spans="2:149" x14ac:dyDescent="0.25">
      <c r="B4665" t="str">
        <f>IF(OR(PLANILLA!AJ4668="SI",PLANILLA!AK4668="SI"),"TIEMPO","")</f>
        <v/>
      </c>
      <c r="C4665" t="str">
        <f>IF(OR(PLANILLA!AJ4668="SI",PLANILLA!AK4668="SI"),"DESPLAZAMIENTO_FORZADO","")</f>
        <v/>
      </c>
      <c r="CR4665" t="str">
        <f>CONCATENATE("COMUNIDAD_",PLANILLA!S4668)</f>
        <v>COMUNIDAD_</v>
      </c>
      <c r="CS4665" t="str">
        <f>CONCATENATE(PLANILLA!S4668,"_",PLANILLA!T4668)</f>
        <v>_</v>
      </c>
      <c r="ES4665" s="42" t="str">
        <f>IF(AND(PLANILLA!AM4668="",PLANILLA!AN4668=""),"",CONCATENATE(PLANILLA!AM4668,"-",PLANILLA!AN4668))</f>
        <v/>
      </c>
    </row>
    <row r="4666" spans="2:149" x14ac:dyDescent="0.25">
      <c r="B4666" t="str">
        <f>IF(OR(PLANILLA!AJ4669="SI",PLANILLA!AK4669="SI"),"TIEMPO","")</f>
        <v/>
      </c>
      <c r="C4666" t="str">
        <f>IF(OR(PLANILLA!AJ4669="SI",PLANILLA!AK4669="SI"),"DESPLAZAMIENTO_FORZADO","")</f>
        <v/>
      </c>
      <c r="CR4666" t="str">
        <f>CONCATENATE("COMUNIDAD_",PLANILLA!S4669)</f>
        <v>COMUNIDAD_</v>
      </c>
      <c r="CS4666" t="str">
        <f>CONCATENATE(PLANILLA!S4669,"_",PLANILLA!T4669)</f>
        <v>_</v>
      </c>
      <c r="ES4666" s="42" t="str">
        <f>IF(AND(PLANILLA!AM4669="",PLANILLA!AN4669=""),"",CONCATENATE(PLANILLA!AM4669,"-",PLANILLA!AN4669))</f>
        <v/>
      </c>
    </row>
    <row r="4667" spans="2:149" x14ac:dyDescent="0.25">
      <c r="B4667" t="str">
        <f>IF(OR(PLANILLA!AJ4670="SI",PLANILLA!AK4670="SI"),"TIEMPO","")</f>
        <v/>
      </c>
      <c r="C4667" t="str">
        <f>IF(OR(PLANILLA!AJ4670="SI",PLANILLA!AK4670="SI"),"DESPLAZAMIENTO_FORZADO","")</f>
        <v/>
      </c>
      <c r="CR4667" t="str">
        <f>CONCATENATE("COMUNIDAD_",PLANILLA!S4670)</f>
        <v>COMUNIDAD_</v>
      </c>
      <c r="CS4667" t="str">
        <f>CONCATENATE(PLANILLA!S4670,"_",PLANILLA!T4670)</f>
        <v>_</v>
      </c>
      <c r="ES4667" s="42" t="str">
        <f>IF(AND(PLANILLA!AM4670="",PLANILLA!AN4670=""),"",CONCATENATE(PLANILLA!AM4670,"-",PLANILLA!AN4670))</f>
        <v/>
      </c>
    </row>
    <row r="4668" spans="2:149" x14ac:dyDescent="0.25">
      <c r="B4668" t="str">
        <f>IF(OR(PLANILLA!AJ4671="SI",PLANILLA!AK4671="SI"),"TIEMPO","")</f>
        <v/>
      </c>
      <c r="C4668" t="str">
        <f>IF(OR(PLANILLA!AJ4671="SI",PLANILLA!AK4671="SI"),"DESPLAZAMIENTO_FORZADO","")</f>
        <v/>
      </c>
      <c r="CR4668" t="str">
        <f>CONCATENATE("COMUNIDAD_",PLANILLA!S4671)</f>
        <v>COMUNIDAD_</v>
      </c>
      <c r="CS4668" t="str">
        <f>CONCATENATE(PLANILLA!S4671,"_",PLANILLA!T4671)</f>
        <v>_</v>
      </c>
      <c r="ES4668" s="42" t="str">
        <f>IF(AND(PLANILLA!AM4671="",PLANILLA!AN4671=""),"",CONCATENATE(PLANILLA!AM4671,"-",PLANILLA!AN4671))</f>
        <v/>
      </c>
    </row>
    <row r="4669" spans="2:149" x14ac:dyDescent="0.25">
      <c r="B4669" t="str">
        <f>IF(OR(PLANILLA!AJ4672="SI",PLANILLA!AK4672="SI"),"TIEMPO","")</f>
        <v/>
      </c>
      <c r="C4669" t="str">
        <f>IF(OR(PLANILLA!AJ4672="SI",PLANILLA!AK4672="SI"),"DESPLAZAMIENTO_FORZADO","")</f>
        <v/>
      </c>
      <c r="CR4669" t="str">
        <f>CONCATENATE("COMUNIDAD_",PLANILLA!S4672)</f>
        <v>COMUNIDAD_</v>
      </c>
      <c r="CS4669" t="str">
        <f>CONCATENATE(PLANILLA!S4672,"_",PLANILLA!T4672)</f>
        <v>_</v>
      </c>
      <c r="ES4669" s="42" t="str">
        <f>IF(AND(PLANILLA!AM4672="",PLANILLA!AN4672=""),"",CONCATENATE(PLANILLA!AM4672,"-",PLANILLA!AN4672))</f>
        <v/>
      </c>
    </row>
    <row r="4670" spans="2:149" x14ac:dyDescent="0.25">
      <c r="B4670" t="str">
        <f>IF(OR(PLANILLA!AJ4673="SI",PLANILLA!AK4673="SI"),"TIEMPO","")</f>
        <v/>
      </c>
      <c r="C4670" t="str">
        <f>IF(OR(PLANILLA!AJ4673="SI",PLANILLA!AK4673="SI"),"DESPLAZAMIENTO_FORZADO","")</f>
        <v/>
      </c>
      <c r="CR4670" t="str">
        <f>CONCATENATE("COMUNIDAD_",PLANILLA!S4673)</f>
        <v>COMUNIDAD_</v>
      </c>
      <c r="CS4670" t="str">
        <f>CONCATENATE(PLANILLA!S4673,"_",PLANILLA!T4673)</f>
        <v>_</v>
      </c>
      <c r="ES4670" s="42" t="str">
        <f>IF(AND(PLANILLA!AM4673="",PLANILLA!AN4673=""),"",CONCATENATE(PLANILLA!AM4673,"-",PLANILLA!AN4673))</f>
        <v/>
      </c>
    </row>
    <row r="4671" spans="2:149" x14ac:dyDescent="0.25">
      <c r="B4671" t="str">
        <f>IF(OR(PLANILLA!AJ4674="SI",PLANILLA!AK4674="SI"),"TIEMPO","")</f>
        <v/>
      </c>
      <c r="C4671" t="str">
        <f>IF(OR(PLANILLA!AJ4674="SI",PLANILLA!AK4674="SI"),"DESPLAZAMIENTO_FORZADO","")</f>
        <v/>
      </c>
      <c r="CR4671" t="str">
        <f>CONCATENATE("COMUNIDAD_",PLANILLA!S4674)</f>
        <v>COMUNIDAD_</v>
      </c>
      <c r="CS4671" t="str">
        <f>CONCATENATE(PLANILLA!S4674,"_",PLANILLA!T4674)</f>
        <v>_</v>
      </c>
      <c r="ES4671" s="42" t="str">
        <f>IF(AND(PLANILLA!AM4674="",PLANILLA!AN4674=""),"",CONCATENATE(PLANILLA!AM4674,"-",PLANILLA!AN4674))</f>
        <v/>
      </c>
    </row>
    <row r="4672" spans="2:149" x14ac:dyDescent="0.25">
      <c r="B4672" t="str">
        <f>IF(OR(PLANILLA!AJ4675="SI",PLANILLA!AK4675="SI"),"TIEMPO","")</f>
        <v/>
      </c>
      <c r="C4672" t="str">
        <f>IF(OR(PLANILLA!AJ4675="SI",PLANILLA!AK4675="SI"),"DESPLAZAMIENTO_FORZADO","")</f>
        <v/>
      </c>
      <c r="CR4672" t="str">
        <f>CONCATENATE("COMUNIDAD_",PLANILLA!S4675)</f>
        <v>COMUNIDAD_</v>
      </c>
      <c r="CS4672" t="str">
        <f>CONCATENATE(PLANILLA!S4675,"_",PLANILLA!T4675)</f>
        <v>_</v>
      </c>
      <c r="ES4672" s="42" t="str">
        <f>IF(AND(PLANILLA!AM4675="",PLANILLA!AN4675=""),"",CONCATENATE(PLANILLA!AM4675,"-",PLANILLA!AN4675))</f>
        <v/>
      </c>
    </row>
    <row r="4673" spans="2:149" x14ac:dyDescent="0.25">
      <c r="B4673" t="str">
        <f>IF(OR(PLANILLA!AJ4676="SI",PLANILLA!AK4676="SI"),"TIEMPO","")</f>
        <v/>
      </c>
      <c r="C4673" t="str">
        <f>IF(OR(PLANILLA!AJ4676="SI",PLANILLA!AK4676="SI"),"DESPLAZAMIENTO_FORZADO","")</f>
        <v/>
      </c>
      <c r="CR4673" t="str">
        <f>CONCATENATE("COMUNIDAD_",PLANILLA!S4676)</f>
        <v>COMUNIDAD_</v>
      </c>
      <c r="CS4673" t="str">
        <f>CONCATENATE(PLANILLA!S4676,"_",PLANILLA!T4676)</f>
        <v>_</v>
      </c>
      <c r="ES4673" s="42" t="str">
        <f>IF(AND(PLANILLA!AM4676="",PLANILLA!AN4676=""),"",CONCATENATE(PLANILLA!AM4676,"-",PLANILLA!AN4676))</f>
        <v/>
      </c>
    </row>
    <row r="4674" spans="2:149" x14ac:dyDescent="0.25">
      <c r="B4674" t="str">
        <f>IF(OR(PLANILLA!AJ4677="SI",PLANILLA!AK4677="SI"),"TIEMPO","")</f>
        <v/>
      </c>
      <c r="C4674" t="str">
        <f>IF(OR(PLANILLA!AJ4677="SI",PLANILLA!AK4677="SI"),"DESPLAZAMIENTO_FORZADO","")</f>
        <v/>
      </c>
      <c r="CR4674" t="str">
        <f>CONCATENATE("COMUNIDAD_",PLANILLA!S4677)</f>
        <v>COMUNIDAD_</v>
      </c>
      <c r="CS4674" t="str">
        <f>CONCATENATE(PLANILLA!S4677,"_",PLANILLA!T4677)</f>
        <v>_</v>
      </c>
      <c r="ES4674" s="42" t="str">
        <f>IF(AND(PLANILLA!AM4677="",PLANILLA!AN4677=""),"",CONCATENATE(PLANILLA!AM4677,"-",PLANILLA!AN4677))</f>
        <v/>
      </c>
    </row>
    <row r="4675" spans="2:149" x14ac:dyDescent="0.25">
      <c r="B4675" t="str">
        <f>IF(OR(PLANILLA!AJ4678="SI",PLANILLA!AK4678="SI"),"TIEMPO","")</f>
        <v/>
      </c>
      <c r="C4675" t="str">
        <f>IF(OR(PLANILLA!AJ4678="SI",PLANILLA!AK4678="SI"),"DESPLAZAMIENTO_FORZADO","")</f>
        <v/>
      </c>
      <c r="CR4675" t="str">
        <f>CONCATENATE("COMUNIDAD_",PLANILLA!S4678)</f>
        <v>COMUNIDAD_</v>
      </c>
      <c r="CS4675" t="str">
        <f>CONCATENATE(PLANILLA!S4678,"_",PLANILLA!T4678)</f>
        <v>_</v>
      </c>
      <c r="ES4675" s="42" t="str">
        <f>IF(AND(PLANILLA!AM4678="",PLANILLA!AN4678=""),"",CONCATENATE(PLANILLA!AM4678,"-",PLANILLA!AN4678))</f>
        <v/>
      </c>
    </row>
    <row r="4676" spans="2:149" x14ac:dyDescent="0.25">
      <c r="B4676" t="str">
        <f>IF(OR(PLANILLA!AJ4679="SI",PLANILLA!AK4679="SI"),"TIEMPO","")</f>
        <v/>
      </c>
      <c r="C4676" t="str">
        <f>IF(OR(PLANILLA!AJ4679="SI",PLANILLA!AK4679="SI"),"DESPLAZAMIENTO_FORZADO","")</f>
        <v/>
      </c>
      <c r="CR4676" t="str">
        <f>CONCATENATE("COMUNIDAD_",PLANILLA!S4679)</f>
        <v>COMUNIDAD_</v>
      </c>
      <c r="CS4676" t="str">
        <f>CONCATENATE(PLANILLA!S4679,"_",PLANILLA!T4679)</f>
        <v>_</v>
      </c>
      <c r="ES4676" s="42" t="str">
        <f>IF(AND(PLANILLA!AM4679="",PLANILLA!AN4679=""),"",CONCATENATE(PLANILLA!AM4679,"-",PLANILLA!AN4679))</f>
        <v/>
      </c>
    </row>
    <row r="4677" spans="2:149" x14ac:dyDescent="0.25">
      <c r="B4677" t="str">
        <f>IF(OR(PLANILLA!AJ4680="SI",PLANILLA!AK4680="SI"),"TIEMPO","")</f>
        <v/>
      </c>
      <c r="C4677" t="str">
        <f>IF(OR(PLANILLA!AJ4680="SI",PLANILLA!AK4680="SI"),"DESPLAZAMIENTO_FORZADO","")</f>
        <v/>
      </c>
      <c r="CR4677" t="str">
        <f>CONCATENATE("COMUNIDAD_",PLANILLA!S4680)</f>
        <v>COMUNIDAD_</v>
      </c>
      <c r="CS4677" t="str">
        <f>CONCATENATE(PLANILLA!S4680,"_",PLANILLA!T4680)</f>
        <v>_</v>
      </c>
      <c r="ES4677" s="42" t="str">
        <f>IF(AND(PLANILLA!AM4680="",PLANILLA!AN4680=""),"",CONCATENATE(PLANILLA!AM4680,"-",PLANILLA!AN4680))</f>
        <v/>
      </c>
    </row>
    <row r="4678" spans="2:149" x14ac:dyDescent="0.25">
      <c r="B4678" t="str">
        <f>IF(OR(PLANILLA!AJ4681="SI",PLANILLA!AK4681="SI"),"TIEMPO","")</f>
        <v/>
      </c>
      <c r="C4678" t="str">
        <f>IF(OR(PLANILLA!AJ4681="SI",PLANILLA!AK4681="SI"),"DESPLAZAMIENTO_FORZADO","")</f>
        <v/>
      </c>
      <c r="CR4678" t="str">
        <f>CONCATENATE("COMUNIDAD_",PLANILLA!S4681)</f>
        <v>COMUNIDAD_</v>
      </c>
      <c r="CS4678" t="str">
        <f>CONCATENATE(PLANILLA!S4681,"_",PLANILLA!T4681)</f>
        <v>_</v>
      </c>
      <c r="ES4678" s="42" t="str">
        <f>IF(AND(PLANILLA!AM4681="",PLANILLA!AN4681=""),"",CONCATENATE(PLANILLA!AM4681,"-",PLANILLA!AN4681))</f>
        <v/>
      </c>
    </row>
    <row r="4679" spans="2:149" x14ac:dyDescent="0.25">
      <c r="B4679" t="str">
        <f>IF(OR(PLANILLA!AJ4682="SI",PLANILLA!AK4682="SI"),"TIEMPO","")</f>
        <v/>
      </c>
      <c r="C4679" t="str">
        <f>IF(OR(PLANILLA!AJ4682="SI",PLANILLA!AK4682="SI"),"DESPLAZAMIENTO_FORZADO","")</f>
        <v/>
      </c>
      <c r="CR4679" t="str">
        <f>CONCATENATE("COMUNIDAD_",PLANILLA!S4682)</f>
        <v>COMUNIDAD_</v>
      </c>
      <c r="CS4679" t="str">
        <f>CONCATENATE(PLANILLA!S4682,"_",PLANILLA!T4682)</f>
        <v>_</v>
      </c>
      <c r="ES4679" s="42" t="str">
        <f>IF(AND(PLANILLA!AM4682="",PLANILLA!AN4682=""),"",CONCATENATE(PLANILLA!AM4682,"-",PLANILLA!AN4682))</f>
        <v/>
      </c>
    </row>
    <row r="4680" spans="2:149" x14ac:dyDescent="0.25">
      <c r="B4680" t="str">
        <f>IF(OR(PLANILLA!AJ4683="SI",PLANILLA!AK4683="SI"),"TIEMPO","")</f>
        <v/>
      </c>
      <c r="C4680" t="str">
        <f>IF(OR(PLANILLA!AJ4683="SI",PLANILLA!AK4683="SI"),"DESPLAZAMIENTO_FORZADO","")</f>
        <v/>
      </c>
      <c r="CR4680" t="str">
        <f>CONCATENATE("COMUNIDAD_",PLANILLA!S4683)</f>
        <v>COMUNIDAD_</v>
      </c>
      <c r="CS4680" t="str">
        <f>CONCATENATE(PLANILLA!S4683,"_",PLANILLA!T4683)</f>
        <v>_</v>
      </c>
      <c r="ES4680" s="42" t="str">
        <f>IF(AND(PLANILLA!AM4683="",PLANILLA!AN4683=""),"",CONCATENATE(PLANILLA!AM4683,"-",PLANILLA!AN4683))</f>
        <v/>
      </c>
    </row>
    <row r="4681" spans="2:149" x14ac:dyDescent="0.25">
      <c r="B4681" t="str">
        <f>IF(OR(PLANILLA!AJ4684="SI",PLANILLA!AK4684="SI"),"TIEMPO","")</f>
        <v/>
      </c>
      <c r="C4681" t="str">
        <f>IF(OR(PLANILLA!AJ4684="SI",PLANILLA!AK4684="SI"),"DESPLAZAMIENTO_FORZADO","")</f>
        <v/>
      </c>
      <c r="CR4681" t="str">
        <f>CONCATENATE("COMUNIDAD_",PLANILLA!S4684)</f>
        <v>COMUNIDAD_</v>
      </c>
      <c r="CS4681" t="str">
        <f>CONCATENATE(PLANILLA!S4684,"_",PLANILLA!T4684)</f>
        <v>_</v>
      </c>
      <c r="ES4681" s="42" t="str">
        <f>IF(AND(PLANILLA!AM4684="",PLANILLA!AN4684=""),"",CONCATENATE(PLANILLA!AM4684,"-",PLANILLA!AN4684))</f>
        <v/>
      </c>
    </row>
    <row r="4682" spans="2:149" x14ac:dyDescent="0.25">
      <c r="B4682" t="str">
        <f>IF(OR(PLANILLA!AJ4685="SI",PLANILLA!AK4685="SI"),"TIEMPO","")</f>
        <v/>
      </c>
      <c r="C4682" t="str">
        <f>IF(OR(PLANILLA!AJ4685="SI",PLANILLA!AK4685="SI"),"DESPLAZAMIENTO_FORZADO","")</f>
        <v/>
      </c>
      <c r="CR4682" t="str">
        <f>CONCATENATE("COMUNIDAD_",PLANILLA!S4685)</f>
        <v>COMUNIDAD_</v>
      </c>
      <c r="CS4682" t="str">
        <f>CONCATENATE(PLANILLA!S4685,"_",PLANILLA!T4685)</f>
        <v>_</v>
      </c>
      <c r="ES4682" s="42" t="str">
        <f>IF(AND(PLANILLA!AM4685="",PLANILLA!AN4685=""),"",CONCATENATE(PLANILLA!AM4685,"-",PLANILLA!AN4685))</f>
        <v/>
      </c>
    </row>
    <row r="4683" spans="2:149" x14ac:dyDescent="0.25">
      <c r="B4683" t="str">
        <f>IF(OR(PLANILLA!AJ4686="SI",PLANILLA!AK4686="SI"),"TIEMPO","")</f>
        <v/>
      </c>
      <c r="C4683" t="str">
        <f>IF(OR(PLANILLA!AJ4686="SI",PLANILLA!AK4686="SI"),"DESPLAZAMIENTO_FORZADO","")</f>
        <v/>
      </c>
      <c r="CR4683" t="str">
        <f>CONCATENATE("COMUNIDAD_",PLANILLA!S4686)</f>
        <v>COMUNIDAD_</v>
      </c>
      <c r="CS4683" t="str">
        <f>CONCATENATE(PLANILLA!S4686,"_",PLANILLA!T4686)</f>
        <v>_</v>
      </c>
      <c r="ES4683" s="42" t="str">
        <f>IF(AND(PLANILLA!AM4686="",PLANILLA!AN4686=""),"",CONCATENATE(PLANILLA!AM4686,"-",PLANILLA!AN4686))</f>
        <v/>
      </c>
    </row>
    <row r="4684" spans="2:149" x14ac:dyDescent="0.25">
      <c r="B4684" t="str">
        <f>IF(OR(PLANILLA!AJ4687="SI",PLANILLA!AK4687="SI"),"TIEMPO","")</f>
        <v/>
      </c>
      <c r="C4684" t="str">
        <f>IF(OR(PLANILLA!AJ4687="SI",PLANILLA!AK4687="SI"),"DESPLAZAMIENTO_FORZADO","")</f>
        <v/>
      </c>
      <c r="CR4684" t="str">
        <f>CONCATENATE("COMUNIDAD_",PLANILLA!S4687)</f>
        <v>COMUNIDAD_</v>
      </c>
      <c r="CS4684" t="str">
        <f>CONCATENATE(PLANILLA!S4687,"_",PLANILLA!T4687)</f>
        <v>_</v>
      </c>
      <c r="ES4684" s="42" t="str">
        <f>IF(AND(PLANILLA!AM4687="",PLANILLA!AN4687=""),"",CONCATENATE(PLANILLA!AM4687,"-",PLANILLA!AN4687))</f>
        <v/>
      </c>
    </row>
    <row r="4685" spans="2:149" x14ac:dyDescent="0.25">
      <c r="B4685" t="str">
        <f>IF(OR(PLANILLA!AJ4688="SI",PLANILLA!AK4688="SI"),"TIEMPO","")</f>
        <v/>
      </c>
      <c r="C4685" t="str">
        <f>IF(OR(PLANILLA!AJ4688="SI",PLANILLA!AK4688="SI"),"DESPLAZAMIENTO_FORZADO","")</f>
        <v/>
      </c>
      <c r="CR4685" t="str">
        <f>CONCATENATE("COMUNIDAD_",PLANILLA!S4688)</f>
        <v>COMUNIDAD_</v>
      </c>
      <c r="CS4685" t="str">
        <f>CONCATENATE(PLANILLA!S4688,"_",PLANILLA!T4688)</f>
        <v>_</v>
      </c>
      <c r="ES4685" s="42" t="str">
        <f>IF(AND(PLANILLA!AM4688="",PLANILLA!AN4688=""),"",CONCATENATE(PLANILLA!AM4688,"-",PLANILLA!AN4688))</f>
        <v/>
      </c>
    </row>
    <row r="4686" spans="2:149" x14ac:dyDescent="0.25">
      <c r="B4686" t="str">
        <f>IF(OR(PLANILLA!AJ4689="SI",PLANILLA!AK4689="SI"),"TIEMPO","")</f>
        <v/>
      </c>
      <c r="C4686" t="str">
        <f>IF(OR(PLANILLA!AJ4689="SI",PLANILLA!AK4689="SI"),"DESPLAZAMIENTO_FORZADO","")</f>
        <v/>
      </c>
      <c r="CR4686" t="str">
        <f>CONCATENATE("COMUNIDAD_",PLANILLA!S4689)</f>
        <v>COMUNIDAD_</v>
      </c>
      <c r="CS4686" t="str">
        <f>CONCATENATE(PLANILLA!S4689,"_",PLANILLA!T4689)</f>
        <v>_</v>
      </c>
      <c r="ES4686" s="42" t="str">
        <f>IF(AND(PLANILLA!AM4689="",PLANILLA!AN4689=""),"",CONCATENATE(PLANILLA!AM4689,"-",PLANILLA!AN4689))</f>
        <v/>
      </c>
    </row>
    <row r="4687" spans="2:149" x14ac:dyDescent="0.25">
      <c r="B4687" t="str">
        <f>IF(OR(PLANILLA!AJ4690="SI",PLANILLA!AK4690="SI"),"TIEMPO","")</f>
        <v/>
      </c>
      <c r="C4687" t="str">
        <f>IF(OR(PLANILLA!AJ4690="SI",PLANILLA!AK4690="SI"),"DESPLAZAMIENTO_FORZADO","")</f>
        <v/>
      </c>
      <c r="CR4687" t="str">
        <f>CONCATENATE("COMUNIDAD_",PLANILLA!S4690)</f>
        <v>COMUNIDAD_</v>
      </c>
      <c r="CS4687" t="str">
        <f>CONCATENATE(PLANILLA!S4690,"_",PLANILLA!T4690)</f>
        <v>_</v>
      </c>
      <c r="ES4687" s="42" t="str">
        <f>IF(AND(PLANILLA!AM4690="",PLANILLA!AN4690=""),"",CONCATENATE(PLANILLA!AM4690,"-",PLANILLA!AN4690))</f>
        <v/>
      </c>
    </row>
    <row r="4688" spans="2:149" x14ac:dyDescent="0.25">
      <c r="B4688" t="str">
        <f>IF(OR(PLANILLA!AJ4691="SI",PLANILLA!AK4691="SI"),"TIEMPO","")</f>
        <v/>
      </c>
      <c r="C4688" t="str">
        <f>IF(OR(PLANILLA!AJ4691="SI",PLANILLA!AK4691="SI"),"DESPLAZAMIENTO_FORZADO","")</f>
        <v/>
      </c>
      <c r="CR4688" t="str">
        <f>CONCATENATE("COMUNIDAD_",PLANILLA!S4691)</f>
        <v>COMUNIDAD_</v>
      </c>
      <c r="CS4688" t="str">
        <f>CONCATENATE(PLANILLA!S4691,"_",PLANILLA!T4691)</f>
        <v>_</v>
      </c>
      <c r="ES4688" s="42" t="str">
        <f>IF(AND(PLANILLA!AM4691="",PLANILLA!AN4691=""),"",CONCATENATE(PLANILLA!AM4691,"-",PLANILLA!AN4691))</f>
        <v/>
      </c>
    </row>
    <row r="4689" spans="2:149" x14ac:dyDescent="0.25">
      <c r="B4689" t="str">
        <f>IF(OR(PLANILLA!AJ4692="SI",PLANILLA!AK4692="SI"),"TIEMPO","")</f>
        <v/>
      </c>
      <c r="C4689" t="str">
        <f>IF(OR(PLANILLA!AJ4692="SI",PLANILLA!AK4692="SI"),"DESPLAZAMIENTO_FORZADO","")</f>
        <v/>
      </c>
      <c r="CR4689" t="str">
        <f>CONCATENATE("COMUNIDAD_",PLANILLA!S4692)</f>
        <v>COMUNIDAD_</v>
      </c>
      <c r="CS4689" t="str">
        <f>CONCATENATE(PLANILLA!S4692,"_",PLANILLA!T4692)</f>
        <v>_</v>
      </c>
      <c r="ES4689" s="42" t="str">
        <f>IF(AND(PLANILLA!AM4692="",PLANILLA!AN4692=""),"",CONCATENATE(PLANILLA!AM4692,"-",PLANILLA!AN4692))</f>
        <v/>
      </c>
    </row>
    <row r="4690" spans="2:149" x14ac:dyDescent="0.25">
      <c r="B4690" t="str">
        <f>IF(OR(PLANILLA!AJ4693="SI",PLANILLA!AK4693="SI"),"TIEMPO","")</f>
        <v/>
      </c>
      <c r="C4690" t="str">
        <f>IF(OR(PLANILLA!AJ4693="SI",PLANILLA!AK4693="SI"),"DESPLAZAMIENTO_FORZADO","")</f>
        <v/>
      </c>
      <c r="CR4690" t="str">
        <f>CONCATENATE("COMUNIDAD_",PLANILLA!S4693)</f>
        <v>COMUNIDAD_</v>
      </c>
      <c r="CS4690" t="str">
        <f>CONCATENATE(PLANILLA!S4693,"_",PLANILLA!T4693)</f>
        <v>_</v>
      </c>
      <c r="ES4690" s="42" t="str">
        <f>IF(AND(PLANILLA!AM4693="",PLANILLA!AN4693=""),"",CONCATENATE(PLANILLA!AM4693,"-",PLANILLA!AN4693))</f>
        <v/>
      </c>
    </row>
    <row r="4691" spans="2:149" x14ac:dyDescent="0.25">
      <c r="B4691" t="str">
        <f>IF(OR(PLANILLA!AJ4694="SI",PLANILLA!AK4694="SI"),"TIEMPO","")</f>
        <v/>
      </c>
      <c r="C4691" t="str">
        <f>IF(OR(PLANILLA!AJ4694="SI",PLANILLA!AK4694="SI"),"DESPLAZAMIENTO_FORZADO","")</f>
        <v/>
      </c>
      <c r="CR4691" t="str">
        <f>CONCATENATE("COMUNIDAD_",PLANILLA!S4694)</f>
        <v>COMUNIDAD_</v>
      </c>
      <c r="CS4691" t="str">
        <f>CONCATENATE(PLANILLA!S4694,"_",PLANILLA!T4694)</f>
        <v>_</v>
      </c>
      <c r="ES4691" s="42" t="str">
        <f>IF(AND(PLANILLA!AM4694="",PLANILLA!AN4694=""),"",CONCATENATE(PLANILLA!AM4694,"-",PLANILLA!AN4694))</f>
        <v/>
      </c>
    </row>
    <row r="4692" spans="2:149" x14ac:dyDescent="0.25">
      <c r="B4692" t="str">
        <f>IF(OR(PLANILLA!AJ4695="SI",PLANILLA!AK4695="SI"),"TIEMPO","")</f>
        <v/>
      </c>
      <c r="C4692" t="str">
        <f>IF(OR(PLANILLA!AJ4695="SI",PLANILLA!AK4695="SI"),"DESPLAZAMIENTO_FORZADO","")</f>
        <v/>
      </c>
      <c r="CR4692" t="str">
        <f>CONCATENATE("COMUNIDAD_",PLANILLA!S4695)</f>
        <v>COMUNIDAD_</v>
      </c>
      <c r="CS4692" t="str">
        <f>CONCATENATE(PLANILLA!S4695,"_",PLANILLA!T4695)</f>
        <v>_</v>
      </c>
      <c r="ES4692" s="42" t="str">
        <f>IF(AND(PLANILLA!AM4695="",PLANILLA!AN4695=""),"",CONCATENATE(PLANILLA!AM4695,"-",PLANILLA!AN4695))</f>
        <v/>
      </c>
    </row>
    <row r="4693" spans="2:149" x14ac:dyDescent="0.25">
      <c r="B4693" t="str">
        <f>IF(OR(PLANILLA!AJ4696="SI",PLANILLA!AK4696="SI"),"TIEMPO","")</f>
        <v/>
      </c>
      <c r="C4693" t="str">
        <f>IF(OR(PLANILLA!AJ4696="SI",PLANILLA!AK4696="SI"),"DESPLAZAMIENTO_FORZADO","")</f>
        <v/>
      </c>
      <c r="CR4693" t="str">
        <f>CONCATENATE("COMUNIDAD_",PLANILLA!S4696)</f>
        <v>COMUNIDAD_</v>
      </c>
      <c r="CS4693" t="str">
        <f>CONCATENATE(PLANILLA!S4696,"_",PLANILLA!T4696)</f>
        <v>_</v>
      </c>
      <c r="ES4693" s="42" t="str">
        <f>IF(AND(PLANILLA!AM4696="",PLANILLA!AN4696=""),"",CONCATENATE(PLANILLA!AM4696,"-",PLANILLA!AN4696))</f>
        <v/>
      </c>
    </row>
    <row r="4694" spans="2:149" x14ac:dyDescent="0.25">
      <c r="B4694" t="str">
        <f>IF(OR(PLANILLA!AJ4697="SI",PLANILLA!AK4697="SI"),"TIEMPO","")</f>
        <v/>
      </c>
      <c r="C4694" t="str">
        <f>IF(OR(PLANILLA!AJ4697="SI",PLANILLA!AK4697="SI"),"DESPLAZAMIENTO_FORZADO","")</f>
        <v/>
      </c>
      <c r="CR4694" t="str">
        <f>CONCATENATE("COMUNIDAD_",PLANILLA!S4697)</f>
        <v>COMUNIDAD_</v>
      </c>
      <c r="CS4694" t="str">
        <f>CONCATENATE(PLANILLA!S4697,"_",PLANILLA!T4697)</f>
        <v>_</v>
      </c>
      <c r="ES4694" s="42" t="str">
        <f>IF(AND(PLANILLA!AM4697="",PLANILLA!AN4697=""),"",CONCATENATE(PLANILLA!AM4697,"-",PLANILLA!AN4697))</f>
        <v/>
      </c>
    </row>
    <row r="4695" spans="2:149" x14ac:dyDescent="0.25">
      <c r="B4695" t="str">
        <f>IF(OR(PLANILLA!AJ4698="SI",PLANILLA!AK4698="SI"),"TIEMPO","")</f>
        <v/>
      </c>
      <c r="C4695" t="str">
        <f>IF(OR(PLANILLA!AJ4698="SI",PLANILLA!AK4698="SI"),"DESPLAZAMIENTO_FORZADO","")</f>
        <v/>
      </c>
      <c r="CR4695" t="str">
        <f>CONCATENATE("COMUNIDAD_",PLANILLA!S4698)</f>
        <v>COMUNIDAD_</v>
      </c>
      <c r="CS4695" t="str">
        <f>CONCATENATE(PLANILLA!S4698,"_",PLANILLA!T4698)</f>
        <v>_</v>
      </c>
      <c r="ES4695" s="42" t="str">
        <f>IF(AND(PLANILLA!AM4698="",PLANILLA!AN4698=""),"",CONCATENATE(PLANILLA!AM4698,"-",PLANILLA!AN4698))</f>
        <v/>
      </c>
    </row>
    <row r="4696" spans="2:149" x14ac:dyDescent="0.25">
      <c r="B4696" t="str">
        <f>IF(OR(PLANILLA!AJ4699="SI",PLANILLA!AK4699="SI"),"TIEMPO","")</f>
        <v/>
      </c>
      <c r="C4696" t="str">
        <f>IF(OR(PLANILLA!AJ4699="SI",PLANILLA!AK4699="SI"),"DESPLAZAMIENTO_FORZADO","")</f>
        <v/>
      </c>
      <c r="CR4696" t="str">
        <f>CONCATENATE("COMUNIDAD_",PLANILLA!S4699)</f>
        <v>COMUNIDAD_</v>
      </c>
      <c r="CS4696" t="str">
        <f>CONCATENATE(PLANILLA!S4699,"_",PLANILLA!T4699)</f>
        <v>_</v>
      </c>
      <c r="ES4696" s="42" t="str">
        <f>IF(AND(PLANILLA!AM4699="",PLANILLA!AN4699=""),"",CONCATENATE(PLANILLA!AM4699,"-",PLANILLA!AN4699))</f>
        <v/>
      </c>
    </row>
    <row r="4697" spans="2:149" x14ac:dyDescent="0.25">
      <c r="B4697" t="str">
        <f>IF(OR(PLANILLA!AJ4700="SI",PLANILLA!AK4700="SI"),"TIEMPO","")</f>
        <v/>
      </c>
      <c r="C4697" t="str">
        <f>IF(OR(PLANILLA!AJ4700="SI",PLANILLA!AK4700="SI"),"DESPLAZAMIENTO_FORZADO","")</f>
        <v/>
      </c>
      <c r="CR4697" t="str">
        <f>CONCATENATE("COMUNIDAD_",PLANILLA!S4700)</f>
        <v>COMUNIDAD_</v>
      </c>
      <c r="CS4697" t="str">
        <f>CONCATENATE(PLANILLA!S4700,"_",PLANILLA!T4700)</f>
        <v>_</v>
      </c>
      <c r="ES4697" s="42" t="str">
        <f>IF(AND(PLANILLA!AM4700="",PLANILLA!AN4700=""),"",CONCATENATE(PLANILLA!AM4700,"-",PLANILLA!AN4700))</f>
        <v/>
      </c>
    </row>
    <row r="4698" spans="2:149" x14ac:dyDescent="0.25">
      <c r="B4698" t="str">
        <f>IF(OR(PLANILLA!AJ4701="SI",PLANILLA!AK4701="SI"),"TIEMPO","")</f>
        <v/>
      </c>
      <c r="C4698" t="str">
        <f>IF(OR(PLANILLA!AJ4701="SI",PLANILLA!AK4701="SI"),"DESPLAZAMIENTO_FORZADO","")</f>
        <v/>
      </c>
      <c r="CR4698" t="str">
        <f>CONCATENATE("COMUNIDAD_",PLANILLA!S4701)</f>
        <v>COMUNIDAD_</v>
      </c>
      <c r="CS4698" t="str">
        <f>CONCATENATE(PLANILLA!S4701,"_",PLANILLA!T4701)</f>
        <v>_</v>
      </c>
      <c r="ES4698" s="42" t="str">
        <f>IF(AND(PLANILLA!AM4701="",PLANILLA!AN4701=""),"",CONCATENATE(PLANILLA!AM4701,"-",PLANILLA!AN4701))</f>
        <v/>
      </c>
    </row>
    <row r="4699" spans="2:149" x14ac:dyDescent="0.25">
      <c r="B4699" t="str">
        <f>IF(OR(PLANILLA!AJ4702="SI",PLANILLA!AK4702="SI"),"TIEMPO","")</f>
        <v/>
      </c>
      <c r="C4699" t="str">
        <f>IF(OR(PLANILLA!AJ4702="SI",PLANILLA!AK4702="SI"),"DESPLAZAMIENTO_FORZADO","")</f>
        <v/>
      </c>
      <c r="CR4699" t="str">
        <f>CONCATENATE("COMUNIDAD_",PLANILLA!S4702)</f>
        <v>COMUNIDAD_</v>
      </c>
      <c r="CS4699" t="str">
        <f>CONCATENATE(PLANILLA!S4702,"_",PLANILLA!T4702)</f>
        <v>_</v>
      </c>
      <c r="ES4699" s="42" t="str">
        <f>IF(AND(PLANILLA!AM4702="",PLANILLA!AN4702=""),"",CONCATENATE(PLANILLA!AM4702,"-",PLANILLA!AN4702))</f>
        <v/>
      </c>
    </row>
    <row r="4700" spans="2:149" x14ac:dyDescent="0.25">
      <c r="B4700" t="str">
        <f>IF(OR(PLANILLA!AJ4703="SI",PLANILLA!AK4703="SI"),"TIEMPO","")</f>
        <v/>
      </c>
      <c r="C4700" t="str">
        <f>IF(OR(PLANILLA!AJ4703="SI",PLANILLA!AK4703="SI"),"DESPLAZAMIENTO_FORZADO","")</f>
        <v/>
      </c>
      <c r="CR4700" t="str">
        <f>CONCATENATE("COMUNIDAD_",PLANILLA!S4703)</f>
        <v>COMUNIDAD_</v>
      </c>
      <c r="CS4700" t="str">
        <f>CONCATENATE(PLANILLA!S4703,"_",PLANILLA!T4703)</f>
        <v>_</v>
      </c>
      <c r="ES4700" s="42" t="str">
        <f>IF(AND(PLANILLA!AM4703="",PLANILLA!AN4703=""),"",CONCATENATE(PLANILLA!AM4703,"-",PLANILLA!AN4703))</f>
        <v/>
      </c>
    </row>
    <row r="4701" spans="2:149" x14ac:dyDescent="0.25">
      <c r="B4701" t="str">
        <f>IF(OR(PLANILLA!AJ4704="SI",PLANILLA!AK4704="SI"),"TIEMPO","")</f>
        <v/>
      </c>
      <c r="C4701" t="str">
        <f>IF(OR(PLANILLA!AJ4704="SI",PLANILLA!AK4704="SI"),"DESPLAZAMIENTO_FORZADO","")</f>
        <v/>
      </c>
      <c r="CR4701" t="str">
        <f>CONCATENATE("COMUNIDAD_",PLANILLA!S4704)</f>
        <v>COMUNIDAD_</v>
      </c>
      <c r="CS4701" t="str">
        <f>CONCATENATE(PLANILLA!S4704,"_",PLANILLA!T4704)</f>
        <v>_</v>
      </c>
      <c r="ES4701" s="42" t="str">
        <f>IF(AND(PLANILLA!AM4704="",PLANILLA!AN4704=""),"",CONCATENATE(PLANILLA!AM4704,"-",PLANILLA!AN4704))</f>
        <v/>
      </c>
    </row>
    <row r="4702" spans="2:149" x14ac:dyDescent="0.25">
      <c r="B4702" t="str">
        <f>IF(OR(PLANILLA!AJ4705="SI",PLANILLA!AK4705="SI"),"TIEMPO","")</f>
        <v/>
      </c>
      <c r="C4702" t="str">
        <f>IF(OR(PLANILLA!AJ4705="SI",PLANILLA!AK4705="SI"),"DESPLAZAMIENTO_FORZADO","")</f>
        <v/>
      </c>
      <c r="CR4702" t="str">
        <f>CONCATENATE("COMUNIDAD_",PLANILLA!S4705)</f>
        <v>COMUNIDAD_</v>
      </c>
      <c r="CS4702" t="str">
        <f>CONCATENATE(PLANILLA!S4705,"_",PLANILLA!T4705)</f>
        <v>_</v>
      </c>
      <c r="ES4702" s="42" t="str">
        <f>IF(AND(PLANILLA!AM4705="",PLANILLA!AN4705=""),"",CONCATENATE(PLANILLA!AM4705,"-",PLANILLA!AN4705))</f>
        <v/>
      </c>
    </row>
    <row r="4703" spans="2:149" x14ac:dyDescent="0.25">
      <c r="B4703" t="str">
        <f>IF(OR(PLANILLA!AJ4706="SI",PLANILLA!AK4706="SI"),"TIEMPO","")</f>
        <v/>
      </c>
      <c r="C4703" t="str">
        <f>IF(OR(PLANILLA!AJ4706="SI",PLANILLA!AK4706="SI"),"DESPLAZAMIENTO_FORZADO","")</f>
        <v/>
      </c>
      <c r="CR4703" t="str">
        <f>CONCATENATE("COMUNIDAD_",PLANILLA!S4706)</f>
        <v>COMUNIDAD_</v>
      </c>
      <c r="CS4703" t="str">
        <f>CONCATENATE(PLANILLA!S4706,"_",PLANILLA!T4706)</f>
        <v>_</v>
      </c>
      <c r="ES4703" s="42" t="str">
        <f>IF(AND(PLANILLA!AM4706="",PLANILLA!AN4706=""),"",CONCATENATE(PLANILLA!AM4706,"-",PLANILLA!AN4706))</f>
        <v/>
      </c>
    </row>
    <row r="4704" spans="2:149" x14ac:dyDescent="0.25">
      <c r="B4704" t="str">
        <f>IF(OR(PLANILLA!AJ4707="SI",PLANILLA!AK4707="SI"),"TIEMPO","")</f>
        <v/>
      </c>
      <c r="C4704" t="str">
        <f>IF(OR(PLANILLA!AJ4707="SI",PLANILLA!AK4707="SI"),"DESPLAZAMIENTO_FORZADO","")</f>
        <v/>
      </c>
      <c r="CR4704" t="str">
        <f>CONCATENATE("COMUNIDAD_",PLANILLA!S4707)</f>
        <v>COMUNIDAD_</v>
      </c>
      <c r="CS4704" t="str">
        <f>CONCATENATE(PLANILLA!S4707,"_",PLANILLA!T4707)</f>
        <v>_</v>
      </c>
      <c r="ES4704" s="42" t="str">
        <f>IF(AND(PLANILLA!AM4707="",PLANILLA!AN4707=""),"",CONCATENATE(PLANILLA!AM4707,"-",PLANILLA!AN4707))</f>
        <v/>
      </c>
    </row>
    <row r="4705" spans="2:149" x14ac:dyDescent="0.25">
      <c r="B4705" t="str">
        <f>IF(OR(PLANILLA!AJ4708="SI",PLANILLA!AK4708="SI"),"TIEMPO","")</f>
        <v/>
      </c>
      <c r="C4705" t="str">
        <f>IF(OR(PLANILLA!AJ4708="SI",PLANILLA!AK4708="SI"),"DESPLAZAMIENTO_FORZADO","")</f>
        <v/>
      </c>
      <c r="CR4705" t="str">
        <f>CONCATENATE("COMUNIDAD_",PLANILLA!S4708)</f>
        <v>COMUNIDAD_</v>
      </c>
      <c r="CS4705" t="str">
        <f>CONCATENATE(PLANILLA!S4708,"_",PLANILLA!T4708)</f>
        <v>_</v>
      </c>
      <c r="ES4705" s="42" t="str">
        <f>IF(AND(PLANILLA!AM4708="",PLANILLA!AN4708=""),"",CONCATENATE(PLANILLA!AM4708,"-",PLANILLA!AN4708))</f>
        <v/>
      </c>
    </row>
    <row r="4706" spans="2:149" x14ac:dyDescent="0.25">
      <c r="B4706" t="str">
        <f>IF(OR(PLANILLA!AJ4709="SI",PLANILLA!AK4709="SI"),"TIEMPO","")</f>
        <v/>
      </c>
      <c r="C4706" t="str">
        <f>IF(OR(PLANILLA!AJ4709="SI",PLANILLA!AK4709="SI"),"DESPLAZAMIENTO_FORZADO","")</f>
        <v/>
      </c>
      <c r="CR4706" t="str">
        <f>CONCATENATE("COMUNIDAD_",PLANILLA!S4709)</f>
        <v>COMUNIDAD_</v>
      </c>
      <c r="CS4706" t="str">
        <f>CONCATENATE(PLANILLA!S4709,"_",PLANILLA!T4709)</f>
        <v>_</v>
      </c>
      <c r="ES4706" s="42" t="str">
        <f>IF(AND(PLANILLA!AM4709="",PLANILLA!AN4709=""),"",CONCATENATE(PLANILLA!AM4709,"-",PLANILLA!AN4709))</f>
        <v/>
      </c>
    </row>
    <row r="4707" spans="2:149" x14ac:dyDescent="0.25">
      <c r="B4707" t="str">
        <f>IF(OR(PLANILLA!AJ4710="SI",PLANILLA!AK4710="SI"),"TIEMPO","")</f>
        <v/>
      </c>
      <c r="C4707" t="str">
        <f>IF(OR(PLANILLA!AJ4710="SI",PLANILLA!AK4710="SI"),"DESPLAZAMIENTO_FORZADO","")</f>
        <v/>
      </c>
      <c r="CR4707" t="str">
        <f>CONCATENATE("COMUNIDAD_",PLANILLA!S4710)</f>
        <v>COMUNIDAD_</v>
      </c>
      <c r="CS4707" t="str">
        <f>CONCATENATE(PLANILLA!S4710,"_",PLANILLA!T4710)</f>
        <v>_</v>
      </c>
      <c r="ES4707" s="42" t="str">
        <f>IF(AND(PLANILLA!AM4710="",PLANILLA!AN4710=""),"",CONCATENATE(PLANILLA!AM4710,"-",PLANILLA!AN4710))</f>
        <v/>
      </c>
    </row>
    <row r="4708" spans="2:149" x14ac:dyDescent="0.25">
      <c r="B4708" t="str">
        <f>IF(OR(PLANILLA!AJ4711="SI",PLANILLA!AK4711="SI"),"TIEMPO","")</f>
        <v/>
      </c>
      <c r="C4708" t="str">
        <f>IF(OR(PLANILLA!AJ4711="SI",PLANILLA!AK4711="SI"),"DESPLAZAMIENTO_FORZADO","")</f>
        <v/>
      </c>
      <c r="CR4708" t="str">
        <f>CONCATENATE("COMUNIDAD_",PLANILLA!S4711)</f>
        <v>COMUNIDAD_</v>
      </c>
      <c r="CS4708" t="str">
        <f>CONCATENATE(PLANILLA!S4711,"_",PLANILLA!T4711)</f>
        <v>_</v>
      </c>
      <c r="ES4708" s="42" t="str">
        <f>IF(AND(PLANILLA!AM4711="",PLANILLA!AN4711=""),"",CONCATENATE(PLANILLA!AM4711,"-",PLANILLA!AN4711))</f>
        <v/>
      </c>
    </row>
    <row r="4709" spans="2:149" x14ac:dyDescent="0.25">
      <c r="B4709" t="str">
        <f>IF(OR(PLANILLA!AJ4712="SI",PLANILLA!AK4712="SI"),"TIEMPO","")</f>
        <v/>
      </c>
      <c r="C4709" t="str">
        <f>IF(OR(PLANILLA!AJ4712="SI",PLANILLA!AK4712="SI"),"DESPLAZAMIENTO_FORZADO","")</f>
        <v/>
      </c>
      <c r="CR4709" t="str">
        <f>CONCATENATE("COMUNIDAD_",PLANILLA!S4712)</f>
        <v>COMUNIDAD_</v>
      </c>
      <c r="CS4709" t="str">
        <f>CONCATENATE(PLANILLA!S4712,"_",PLANILLA!T4712)</f>
        <v>_</v>
      </c>
      <c r="ES4709" s="42" t="str">
        <f>IF(AND(PLANILLA!AM4712="",PLANILLA!AN4712=""),"",CONCATENATE(PLANILLA!AM4712,"-",PLANILLA!AN4712))</f>
        <v/>
      </c>
    </row>
    <row r="4710" spans="2:149" x14ac:dyDescent="0.25">
      <c r="B4710" t="str">
        <f>IF(OR(PLANILLA!AJ4713="SI",PLANILLA!AK4713="SI"),"TIEMPO","")</f>
        <v/>
      </c>
      <c r="C4710" t="str">
        <f>IF(OR(PLANILLA!AJ4713="SI",PLANILLA!AK4713="SI"),"DESPLAZAMIENTO_FORZADO","")</f>
        <v/>
      </c>
      <c r="CR4710" t="str">
        <f>CONCATENATE("COMUNIDAD_",PLANILLA!S4713)</f>
        <v>COMUNIDAD_</v>
      </c>
      <c r="CS4710" t="str">
        <f>CONCATENATE(PLANILLA!S4713,"_",PLANILLA!T4713)</f>
        <v>_</v>
      </c>
      <c r="ES4710" s="42" t="str">
        <f>IF(AND(PLANILLA!AM4713="",PLANILLA!AN4713=""),"",CONCATENATE(PLANILLA!AM4713,"-",PLANILLA!AN4713))</f>
        <v/>
      </c>
    </row>
    <row r="4711" spans="2:149" x14ac:dyDescent="0.25">
      <c r="B4711" t="str">
        <f>IF(OR(PLANILLA!AJ4714="SI",PLANILLA!AK4714="SI"),"TIEMPO","")</f>
        <v/>
      </c>
      <c r="C4711" t="str">
        <f>IF(OR(PLANILLA!AJ4714="SI",PLANILLA!AK4714="SI"),"DESPLAZAMIENTO_FORZADO","")</f>
        <v/>
      </c>
      <c r="CR4711" t="str">
        <f>CONCATENATE("COMUNIDAD_",PLANILLA!S4714)</f>
        <v>COMUNIDAD_</v>
      </c>
      <c r="CS4711" t="str">
        <f>CONCATENATE(PLANILLA!S4714,"_",PLANILLA!T4714)</f>
        <v>_</v>
      </c>
      <c r="ES4711" s="42" t="str">
        <f>IF(AND(PLANILLA!AM4714="",PLANILLA!AN4714=""),"",CONCATENATE(PLANILLA!AM4714,"-",PLANILLA!AN4714))</f>
        <v/>
      </c>
    </row>
    <row r="4712" spans="2:149" x14ac:dyDescent="0.25">
      <c r="B4712" t="str">
        <f>IF(OR(PLANILLA!AJ4715="SI",PLANILLA!AK4715="SI"),"TIEMPO","")</f>
        <v/>
      </c>
      <c r="C4712" t="str">
        <f>IF(OR(PLANILLA!AJ4715="SI",PLANILLA!AK4715="SI"),"DESPLAZAMIENTO_FORZADO","")</f>
        <v/>
      </c>
      <c r="CR4712" t="str">
        <f>CONCATENATE("COMUNIDAD_",PLANILLA!S4715)</f>
        <v>COMUNIDAD_</v>
      </c>
      <c r="CS4712" t="str">
        <f>CONCATENATE(PLANILLA!S4715,"_",PLANILLA!T4715)</f>
        <v>_</v>
      </c>
      <c r="ES4712" s="42" t="str">
        <f>IF(AND(PLANILLA!AM4715="",PLANILLA!AN4715=""),"",CONCATENATE(PLANILLA!AM4715,"-",PLANILLA!AN4715))</f>
        <v/>
      </c>
    </row>
    <row r="4713" spans="2:149" x14ac:dyDescent="0.25">
      <c r="B4713" t="str">
        <f>IF(OR(PLANILLA!AJ4716="SI",PLANILLA!AK4716="SI"),"TIEMPO","")</f>
        <v/>
      </c>
      <c r="C4713" t="str">
        <f>IF(OR(PLANILLA!AJ4716="SI",PLANILLA!AK4716="SI"),"DESPLAZAMIENTO_FORZADO","")</f>
        <v/>
      </c>
      <c r="CR4713" t="str">
        <f>CONCATENATE("COMUNIDAD_",PLANILLA!S4716)</f>
        <v>COMUNIDAD_</v>
      </c>
      <c r="CS4713" t="str">
        <f>CONCATENATE(PLANILLA!S4716,"_",PLANILLA!T4716)</f>
        <v>_</v>
      </c>
      <c r="ES4713" s="42" t="str">
        <f>IF(AND(PLANILLA!AM4716="",PLANILLA!AN4716=""),"",CONCATENATE(PLANILLA!AM4716,"-",PLANILLA!AN4716))</f>
        <v/>
      </c>
    </row>
    <row r="4714" spans="2:149" x14ac:dyDescent="0.25">
      <c r="B4714" t="str">
        <f>IF(OR(PLANILLA!AJ4717="SI",PLANILLA!AK4717="SI"),"TIEMPO","")</f>
        <v/>
      </c>
      <c r="C4714" t="str">
        <f>IF(OR(PLANILLA!AJ4717="SI",PLANILLA!AK4717="SI"),"DESPLAZAMIENTO_FORZADO","")</f>
        <v/>
      </c>
      <c r="CR4714" t="str">
        <f>CONCATENATE("COMUNIDAD_",PLANILLA!S4717)</f>
        <v>COMUNIDAD_</v>
      </c>
      <c r="CS4714" t="str">
        <f>CONCATENATE(PLANILLA!S4717,"_",PLANILLA!T4717)</f>
        <v>_</v>
      </c>
      <c r="ES4714" s="42" t="str">
        <f>IF(AND(PLANILLA!AM4717="",PLANILLA!AN4717=""),"",CONCATENATE(PLANILLA!AM4717,"-",PLANILLA!AN4717))</f>
        <v/>
      </c>
    </row>
    <row r="4715" spans="2:149" x14ac:dyDescent="0.25">
      <c r="B4715" t="str">
        <f>IF(OR(PLANILLA!AJ4718="SI",PLANILLA!AK4718="SI"),"TIEMPO","")</f>
        <v/>
      </c>
      <c r="C4715" t="str">
        <f>IF(OR(PLANILLA!AJ4718="SI",PLANILLA!AK4718="SI"),"DESPLAZAMIENTO_FORZADO","")</f>
        <v/>
      </c>
      <c r="CR4715" t="str">
        <f>CONCATENATE("COMUNIDAD_",PLANILLA!S4718)</f>
        <v>COMUNIDAD_</v>
      </c>
      <c r="CS4715" t="str">
        <f>CONCATENATE(PLANILLA!S4718,"_",PLANILLA!T4718)</f>
        <v>_</v>
      </c>
      <c r="ES4715" s="42" t="str">
        <f>IF(AND(PLANILLA!AM4718="",PLANILLA!AN4718=""),"",CONCATENATE(PLANILLA!AM4718,"-",PLANILLA!AN4718))</f>
        <v/>
      </c>
    </row>
    <row r="4716" spans="2:149" x14ac:dyDescent="0.25">
      <c r="B4716" t="str">
        <f>IF(OR(PLANILLA!AJ4719="SI",PLANILLA!AK4719="SI"),"TIEMPO","")</f>
        <v/>
      </c>
      <c r="C4716" t="str">
        <f>IF(OR(PLANILLA!AJ4719="SI",PLANILLA!AK4719="SI"),"DESPLAZAMIENTO_FORZADO","")</f>
        <v/>
      </c>
      <c r="CR4716" t="str">
        <f>CONCATENATE("COMUNIDAD_",PLANILLA!S4719)</f>
        <v>COMUNIDAD_</v>
      </c>
      <c r="CS4716" t="str">
        <f>CONCATENATE(PLANILLA!S4719,"_",PLANILLA!T4719)</f>
        <v>_</v>
      </c>
      <c r="ES4716" s="42" t="str">
        <f>IF(AND(PLANILLA!AM4719="",PLANILLA!AN4719=""),"",CONCATENATE(PLANILLA!AM4719,"-",PLANILLA!AN4719))</f>
        <v/>
      </c>
    </row>
    <row r="4717" spans="2:149" x14ac:dyDescent="0.25">
      <c r="B4717" t="str">
        <f>IF(OR(PLANILLA!AJ4720="SI",PLANILLA!AK4720="SI"),"TIEMPO","")</f>
        <v/>
      </c>
      <c r="C4717" t="str">
        <f>IF(OR(PLANILLA!AJ4720="SI",PLANILLA!AK4720="SI"),"DESPLAZAMIENTO_FORZADO","")</f>
        <v/>
      </c>
      <c r="CR4717" t="str">
        <f>CONCATENATE("COMUNIDAD_",PLANILLA!S4720)</f>
        <v>COMUNIDAD_</v>
      </c>
      <c r="CS4717" t="str">
        <f>CONCATENATE(PLANILLA!S4720,"_",PLANILLA!T4720)</f>
        <v>_</v>
      </c>
      <c r="ES4717" s="42" t="str">
        <f>IF(AND(PLANILLA!AM4720="",PLANILLA!AN4720=""),"",CONCATENATE(PLANILLA!AM4720,"-",PLANILLA!AN4720))</f>
        <v/>
      </c>
    </row>
    <row r="4718" spans="2:149" x14ac:dyDescent="0.25">
      <c r="B4718" t="str">
        <f>IF(OR(PLANILLA!AJ4721="SI",PLANILLA!AK4721="SI"),"TIEMPO","")</f>
        <v/>
      </c>
      <c r="C4718" t="str">
        <f>IF(OR(PLANILLA!AJ4721="SI",PLANILLA!AK4721="SI"),"DESPLAZAMIENTO_FORZADO","")</f>
        <v/>
      </c>
      <c r="CR4718" t="str">
        <f>CONCATENATE("COMUNIDAD_",PLANILLA!S4721)</f>
        <v>COMUNIDAD_</v>
      </c>
      <c r="CS4718" t="str">
        <f>CONCATENATE(PLANILLA!S4721,"_",PLANILLA!T4721)</f>
        <v>_</v>
      </c>
      <c r="ES4718" s="42" t="str">
        <f>IF(AND(PLANILLA!AM4721="",PLANILLA!AN4721=""),"",CONCATENATE(PLANILLA!AM4721,"-",PLANILLA!AN4721))</f>
        <v/>
      </c>
    </row>
    <row r="4719" spans="2:149" x14ac:dyDescent="0.25">
      <c r="B4719" t="str">
        <f>IF(OR(PLANILLA!AJ4722="SI",PLANILLA!AK4722="SI"),"TIEMPO","")</f>
        <v/>
      </c>
      <c r="C4719" t="str">
        <f>IF(OR(PLANILLA!AJ4722="SI",PLANILLA!AK4722="SI"),"DESPLAZAMIENTO_FORZADO","")</f>
        <v/>
      </c>
      <c r="CR4719" t="str">
        <f>CONCATENATE("COMUNIDAD_",PLANILLA!S4722)</f>
        <v>COMUNIDAD_</v>
      </c>
      <c r="CS4719" t="str">
        <f>CONCATENATE(PLANILLA!S4722,"_",PLANILLA!T4722)</f>
        <v>_</v>
      </c>
      <c r="ES4719" s="42" t="str">
        <f>IF(AND(PLANILLA!AM4722="",PLANILLA!AN4722=""),"",CONCATENATE(PLANILLA!AM4722,"-",PLANILLA!AN4722))</f>
        <v/>
      </c>
    </row>
    <row r="4720" spans="2:149" x14ac:dyDescent="0.25">
      <c r="B4720" t="str">
        <f>IF(OR(PLANILLA!AJ4723="SI",PLANILLA!AK4723="SI"),"TIEMPO","")</f>
        <v/>
      </c>
      <c r="C4720" t="str">
        <f>IF(OR(PLANILLA!AJ4723="SI",PLANILLA!AK4723="SI"),"DESPLAZAMIENTO_FORZADO","")</f>
        <v/>
      </c>
      <c r="CR4720" t="str">
        <f>CONCATENATE("COMUNIDAD_",PLANILLA!S4723)</f>
        <v>COMUNIDAD_</v>
      </c>
      <c r="CS4720" t="str">
        <f>CONCATENATE(PLANILLA!S4723,"_",PLANILLA!T4723)</f>
        <v>_</v>
      </c>
      <c r="ES4720" s="42" t="str">
        <f>IF(AND(PLANILLA!AM4723="",PLANILLA!AN4723=""),"",CONCATENATE(PLANILLA!AM4723,"-",PLANILLA!AN4723))</f>
        <v/>
      </c>
    </row>
    <row r="4721" spans="2:149" x14ac:dyDescent="0.25">
      <c r="B4721" t="str">
        <f>IF(OR(PLANILLA!AJ4724="SI",PLANILLA!AK4724="SI"),"TIEMPO","")</f>
        <v/>
      </c>
      <c r="C4721" t="str">
        <f>IF(OR(PLANILLA!AJ4724="SI",PLANILLA!AK4724="SI"),"DESPLAZAMIENTO_FORZADO","")</f>
        <v/>
      </c>
      <c r="CR4721" t="str">
        <f>CONCATENATE("COMUNIDAD_",PLANILLA!S4724)</f>
        <v>COMUNIDAD_</v>
      </c>
      <c r="CS4721" t="str">
        <f>CONCATENATE(PLANILLA!S4724,"_",PLANILLA!T4724)</f>
        <v>_</v>
      </c>
      <c r="ES4721" s="42" t="str">
        <f>IF(AND(PLANILLA!AM4724="",PLANILLA!AN4724=""),"",CONCATENATE(PLANILLA!AM4724,"-",PLANILLA!AN4724))</f>
        <v/>
      </c>
    </row>
    <row r="4722" spans="2:149" x14ac:dyDescent="0.25">
      <c r="B4722" t="str">
        <f>IF(OR(PLANILLA!AJ4725="SI",PLANILLA!AK4725="SI"),"TIEMPO","")</f>
        <v/>
      </c>
      <c r="C4722" t="str">
        <f>IF(OR(PLANILLA!AJ4725="SI",PLANILLA!AK4725="SI"),"DESPLAZAMIENTO_FORZADO","")</f>
        <v/>
      </c>
      <c r="CR4722" t="str">
        <f>CONCATENATE("COMUNIDAD_",PLANILLA!S4725)</f>
        <v>COMUNIDAD_</v>
      </c>
      <c r="CS4722" t="str">
        <f>CONCATENATE(PLANILLA!S4725,"_",PLANILLA!T4725)</f>
        <v>_</v>
      </c>
      <c r="ES4722" s="42" t="str">
        <f>IF(AND(PLANILLA!AM4725="",PLANILLA!AN4725=""),"",CONCATENATE(PLANILLA!AM4725,"-",PLANILLA!AN4725))</f>
        <v/>
      </c>
    </row>
    <row r="4723" spans="2:149" x14ac:dyDescent="0.25">
      <c r="B4723" t="str">
        <f>IF(OR(PLANILLA!AJ4726="SI",PLANILLA!AK4726="SI"),"TIEMPO","")</f>
        <v/>
      </c>
      <c r="C4723" t="str">
        <f>IF(OR(PLANILLA!AJ4726="SI",PLANILLA!AK4726="SI"),"DESPLAZAMIENTO_FORZADO","")</f>
        <v/>
      </c>
      <c r="CR4723" t="str">
        <f>CONCATENATE("COMUNIDAD_",PLANILLA!S4726)</f>
        <v>COMUNIDAD_</v>
      </c>
      <c r="CS4723" t="str">
        <f>CONCATENATE(PLANILLA!S4726,"_",PLANILLA!T4726)</f>
        <v>_</v>
      </c>
      <c r="ES4723" s="42" t="str">
        <f>IF(AND(PLANILLA!AM4726="",PLANILLA!AN4726=""),"",CONCATENATE(PLANILLA!AM4726,"-",PLANILLA!AN4726))</f>
        <v/>
      </c>
    </row>
    <row r="4724" spans="2:149" x14ac:dyDescent="0.25">
      <c r="B4724" t="str">
        <f>IF(OR(PLANILLA!AJ4727="SI",PLANILLA!AK4727="SI"),"TIEMPO","")</f>
        <v/>
      </c>
      <c r="C4724" t="str">
        <f>IF(OR(PLANILLA!AJ4727="SI",PLANILLA!AK4727="SI"),"DESPLAZAMIENTO_FORZADO","")</f>
        <v/>
      </c>
      <c r="CR4724" t="str">
        <f>CONCATENATE("COMUNIDAD_",PLANILLA!S4727)</f>
        <v>COMUNIDAD_</v>
      </c>
      <c r="CS4724" t="str">
        <f>CONCATENATE(PLANILLA!S4727,"_",PLANILLA!T4727)</f>
        <v>_</v>
      </c>
      <c r="ES4724" s="42" t="str">
        <f>IF(AND(PLANILLA!AM4727="",PLANILLA!AN4727=""),"",CONCATENATE(PLANILLA!AM4727,"-",PLANILLA!AN4727))</f>
        <v/>
      </c>
    </row>
    <row r="4725" spans="2:149" x14ac:dyDescent="0.25">
      <c r="B4725" t="str">
        <f>IF(OR(PLANILLA!AJ4728="SI",PLANILLA!AK4728="SI"),"TIEMPO","")</f>
        <v/>
      </c>
      <c r="C4725" t="str">
        <f>IF(OR(PLANILLA!AJ4728="SI",PLANILLA!AK4728="SI"),"DESPLAZAMIENTO_FORZADO","")</f>
        <v/>
      </c>
      <c r="CR4725" t="str">
        <f>CONCATENATE("COMUNIDAD_",PLANILLA!S4728)</f>
        <v>COMUNIDAD_</v>
      </c>
      <c r="CS4725" t="str">
        <f>CONCATENATE(PLANILLA!S4728,"_",PLANILLA!T4728)</f>
        <v>_</v>
      </c>
      <c r="ES4725" s="42" t="str">
        <f>IF(AND(PLANILLA!AM4728="",PLANILLA!AN4728=""),"",CONCATENATE(PLANILLA!AM4728,"-",PLANILLA!AN4728))</f>
        <v/>
      </c>
    </row>
    <row r="4726" spans="2:149" x14ac:dyDescent="0.25">
      <c r="B4726" t="str">
        <f>IF(OR(PLANILLA!AJ4729="SI",PLANILLA!AK4729="SI"),"TIEMPO","")</f>
        <v/>
      </c>
      <c r="C4726" t="str">
        <f>IF(OR(PLANILLA!AJ4729="SI",PLANILLA!AK4729="SI"),"DESPLAZAMIENTO_FORZADO","")</f>
        <v/>
      </c>
      <c r="CR4726" t="str">
        <f>CONCATENATE("COMUNIDAD_",PLANILLA!S4729)</f>
        <v>COMUNIDAD_</v>
      </c>
      <c r="CS4726" t="str">
        <f>CONCATENATE(PLANILLA!S4729,"_",PLANILLA!T4729)</f>
        <v>_</v>
      </c>
      <c r="ES4726" s="42" t="str">
        <f>IF(AND(PLANILLA!AM4729="",PLANILLA!AN4729=""),"",CONCATENATE(PLANILLA!AM4729,"-",PLANILLA!AN4729))</f>
        <v/>
      </c>
    </row>
    <row r="4727" spans="2:149" x14ac:dyDescent="0.25">
      <c r="B4727" t="str">
        <f>IF(OR(PLANILLA!AJ4730="SI",PLANILLA!AK4730="SI"),"TIEMPO","")</f>
        <v/>
      </c>
      <c r="C4727" t="str">
        <f>IF(OR(PLANILLA!AJ4730="SI",PLANILLA!AK4730="SI"),"DESPLAZAMIENTO_FORZADO","")</f>
        <v/>
      </c>
      <c r="CR4727" t="str">
        <f>CONCATENATE("COMUNIDAD_",PLANILLA!S4730)</f>
        <v>COMUNIDAD_</v>
      </c>
      <c r="CS4727" t="str">
        <f>CONCATENATE(PLANILLA!S4730,"_",PLANILLA!T4730)</f>
        <v>_</v>
      </c>
      <c r="ES4727" s="42" t="str">
        <f>IF(AND(PLANILLA!AM4730="",PLANILLA!AN4730=""),"",CONCATENATE(PLANILLA!AM4730,"-",PLANILLA!AN4730))</f>
        <v/>
      </c>
    </row>
    <row r="4728" spans="2:149" x14ac:dyDescent="0.25">
      <c r="B4728" t="str">
        <f>IF(OR(PLANILLA!AJ4731="SI",PLANILLA!AK4731="SI"),"TIEMPO","")</f>
        <v/>
      </c>
      <c r="C4728" t="str">
        <f>IF(OR(PLANILLA!AJ4731="SI",PLANILLA!AK4731="SI"),"DESPLAZAMIENTO_FORZADO","")</f>
        <v/>
      </c>
      <c r="CR4728" t="str">
        <f>CONCATENATE("COMUNIDAD_",PLANILLA!S4731)</f>
        <v>COMUNIDAD_</v>
      </c>
      <c r="CS4728" t="str">
        <f>CONCATENATE(PLANILLA!S4731,"_",PLANILLA!T4731)</f>
        <v>_</v>
      </c>
      <c r="ES4728" s="42" t="str">
        <f>IF(AND(PLANILLA!AM4731="",PLANILLA!AN4731=""),"",CONCATENATE(PLANILLA!AM4731,"-",PLANILLA!AN4731))</f>
        <v/>
      </c>
    </row>
    <row r="4729" spans="2:149" x14ac:dyDescent="0.25">
      <c r="B4729" t="str">
        <f>IF(OR(PLANILLA!AJ4732="SI",PLANILLA!AK4732="SI"),"TIEMPO","")</f>
        <v/>
      </c>
      <c r="C4729" t="str">
        <f>IF(OR(PLANILLA!AJ4732="SI",PLANILLA!AK4732="SI"),"DESPLAZAMIENTO_FORZADO","")</f>
        <v/>
      </c>
      <c r="CR4729" t="str">
        <f>CONCATENATE("COMUNIDAD_",PLANILLA!S4732)</f>
        <v>COMUNIDAD_</v>
      </c>
      <c r="CS4729" t="str">
        <f>CONCATENATE(PLANILLA!S4732,"_",PLANILLA!T4732)</f>
        <v>_</v>
      </c>
      <c r="ES4729" s="42" t="str">
        <f>IF(AND(PLANILLA!AM4732="",PLANILLA!AN4732=""),"",CONCATENATE(PLANILLA!AM4732,"-",PLANILLA!AN4732))</f>
        <v/>
      </c>
    </row>
    <row r="4730" spans="2:149" x14ac:dyDescent="0.25">
      <c r="B4730" t="str">
        <f>IF(OR(PLANILLA!AJ4733="SI",PLANILLA!AK4733="SI"),"TIEMPO","")</f>
        <v/>
      </c>
      <c r="C4730" t="str">
        <f>IF(OR(PLANILLA!AJ4733="SI",PLANILLA!AK4733="SI"),"DESPLAZAMIENTO_FORZADO","")</f>
        <v/>
      </c>
      <c r="CR4730" t="str">
        <f>CONCATENATE("COMUNIDAD_",PLANILLA!S4733)</f>
        <v>COMUNIDAD_</v>
      </c>
      <c r="CS4730" t="str">
        <f>CONCATENATE(PLANILLA!S4733,"_",PLANILLA!T4733)</f>
        <v>_</v>
      </c>
      <c r="ES4730" s="42" t="str">
        <f>IF(AND(PLANILLA!AM4733="",PLANILLA!AN4733=""),"",CONCATENATE(PLANILLA!AM4733,"-",PLANILLA!AN4733))</f>
        <v/>
      </c>
    </row>
    <row r="4731" spans="2:149" x14ac:dyDescent="0.25">
      <c r="B4731" t="str">
        <f>IF(OR(PLANILLA!AJ4734="SI",PLANILLA!AK4734="SI"),"TIEMPO","")</f>
        <v/>
      </c>
      <c r="C4731" t="str">
        <f>IF(OR(PLANILLA!AJ4734="SI",PLANILLA!AK4734="SI"),"DESPLAZAMIENTO_FORZADO","")</f>
        <v/>
      </c>
      <c r="CR4731" t="str">
        <f>CONCATENATE("COMUNIDAD_",PLANILLA!S4734)</f>
        <v>COMUNIDAD_</v>
      </c>
      <c r="CS4731" t="str">
        <f>CONCATENATE(PLANILLA!S4734,"_",PLANILLA!T4734)</f>
        <v>_</v>
      </c>
      <c r="ES4731" s="42" t="str">
        <f>IF(AND(PLANILLA!AM4734="",PLANILLA!AN4734=""),"",CONCATENATE(PLANILLA!AM4734,"-",PLANILLA!AN4734))</f>
        <v/>
      </c>
    </row>
    <row r="4732" spans="2:149" x14ac:dyDescent="0.25">
      <c r="B4732" t="str">
        <f>IF(OR(PLANILLA!AJ4735="SI",PLANILLA!AK4735="SI"),"TIEMPO","")</f>
        <v/>
      </c>
      <c r="C4732" t="str">
        <f>IF(OR(PLANILLA!AJ4735="SI",PLANILLA!AK4735="SI"),"DESPLAZAMIENTO_FORZADO","")</f>
        <v/>
      </c>
      <c r="CR4732" t="str">
        <f>CONCATENATE("COMUNIDAD_",PLANILLA!S4735)</f>
        <v>COMUNIDAD_</v>
      </c>
      <c r="CS4732" t="str">
        <f>CONCATENATE(PLANILLA!S4735,"_",PLANILLA!T4735)</f>
        <v>_</v>
      </c>
      <c r="ES4732" s="42" t="str">
        <f>IF(AND(PLANILLA!AM4735="",PLANILLA!AN4735=""),"",CONCATENATE(PLANILLA!AM4735,"-",PLANILLA!AN4735))</f>
        <v/>
      </c>
    </row>
    <row r="4733" spans="2:149" x14ac:dyDescent="0.25">
      <c r="B4733" t="str">
        <f>IF(OR(PLANILLA!AJ4736="SI",PLANILLA!AK4736="SI"),"TIEMPO","")</f>
        <v/>
      </c>
      <c r="C4733" t="str">
        <f>IF(OR(PLANILLA!AJ4736="SI",PLANILLA!AK4736="SI"),"DESPLAZAMIENTO_FORZADO","")</f>
        <v/>
      </c>
      <c r="CR4733" t="str">
        <f>CONCATENATE("COMUNIDAD_",PLANILLA!S4736)</f>
        <v>COMUNIDAD_</v>
      </c>
      <c r="CS4733" t="str">
        <f>CONCATENATE(PLANILLA!S4736,"_",PLANILLA!T4736)</f>
        <v>_</v>
      </c>
      <c r="ES4733" s="42" t="str">
        <f>IF(AND(PLANILLA!AM4736="",PLANILLA!AN4736=""),"",CONCATENATE(PLANILLA!AM4736,"-",PLANILLA!AN4736))</f>
        <v/>
      </c>
    </row>
    <row r="4734" spans="2:149" x14ac:dyDescent="0.25">
      <c r="B4734" t="str">
        <f>IF(OR(PLANILLA!AJ4737="SI",PLANILLA!AK4737="SI"),"TIEMPO","")</f>
        <v/>
      </c>
      <c r="C4734" t="str">
        <f>IF(OR(PLANILLA!AJ4737="SI",PLANILLA!AK4737="SI"),"DESPLAZAMIENTO_FORZADO","")</f>
        <v/>
      </c>
      <c r="CR4734" t="str">
        <f>CONCATENATE("COMUNIDAD_",PLANILLA!S4737)</f>
        <v>COMUNIDAD_</v>
      </c>
      <c r="CS4734" t="str">
        <f>CONCATENATE(PLANILLA!S4737,"_",PLANILLA!T4737)</f>
        <v>_</v>
      </c>
      <c r="ES4734" s="42" t="str">
        <f>IF(AND(PLANILLA!AM4737="",PLANILLA!AN4737=""),"",CONCATENATE(PLANILLA!AM4737,"-",PLANILLA!AN4737))</f>
        <v/>
      </c>
    </row>
    <row r="4735" spans="2:149" x14ac:dyDescent="0.25">
      <c r="B4735" t="str">
        <f>IF(OR(PLANILLA!AJ4738="SI",PLANILLA!AK4738="SI"),"TIEMPO","")</f>
        <v/>
      </c>
      <c r="C4735" t="str">
        <f>IF(OR(PLANILLA!AJ4738="SI",PLANILLA!AK4738="SI"),"DESPLAZAMIENTO_FORZADO","")</f>
        <v/>
      </c>
      <c r="CR4735" t="str">
        <f>CONCATENATE("COMUNIDAD_",PLANILLA!S4738)</f>
        <v>COMUNIDAD_</v>
      </c>
      <c r="CS4735" t="str">
        <f>CONCATENATE(PLANILLA!S4738,"_",PLANILLA!T4738)</f>
        <v>_</v>
      </c>
      <c r="ES4735" s="42" t="str">
        <f>IF(AND(PLANILLA!AM4738="",PLANILLA!AN4738=""),"",CONCATENATE(PLANILLA!AM4738,"-",PLANILLA!AN4738))</f>
        <v/>
      </c>
    </row>
    <row r="4736" spans="2:149" x14ac:dyDescent="0.25">
      <c r="B4736" t="str">
        <f>IF(OR(PLANILLA!AJ4739="SI",PLANILLA!AK4739="SI"),"TIEMPO","")</f>
        <v/>
      </c>
      <c r="C4736" t="str">
        <f>IF(OR(PLANILLA!AJ4739="SI",PLANILLA!AK4739="SI"),"DESPLAZAMIENTO_FORZADO","")</f>
        <v/>
      </c>
      <c r="CR4736" t="str">
        <f>CONCATENATE("COMUNIDAD_",PLANILLA!S4739)</f>
        <v>COMUNIDAD_</v>
      </c>
      <c r="CS4736" t="str">
        <f>CONCATENATE(PLANILLA!S4739,"_",PLANILLA!T4739)</f>
        <v>_</v>
      </c>
      <c r="ES4736" s="42" t="str">
        <f>IF(AND(PLANILLA!AM4739="",PLANILLA!AN4739=""),"",CONCATENATE(PLANILLA!AM4739,"-",PLANILLA!AN4739))</f>
        <v/>
      </c>
    </row>
    <row r="4737" spans="2:149" x14ac:dyDescent="0.25">
      <c r="B4737" t="str">
        <f>IF(OR(PLANILLA!AJ4740="SI",PLANILLA!AK4740="SI"),"TIEMPO","")</f>
        <v/>
      </c>
      <c r="C4737" t="str">
        <f>IF(OR(PLANILLA!AJ4740="SI",PLANILLA!AK4740="SI"),"DESPLAZAMIENTO_FORZADO","")</f>
        <v/>
      </c>
      <c r="CR4737" t="str">
        <f>CONCATENATE("COMUNIDAD_",PLANILLA!S4740)</f>
        <v>COMUNIDAD_</v>
      </c>
      <c r="CS4737" t="str">
        <f>CONCATENATE(PLANILLA!S4740,"_",PLANILLA!T4740)</f>
        <v>_</v>
      </c>
      <c r="ES4737" s="42" t="str">
        <f>IF(AND(PLANILLA!AM4740="",PLANILLA!AN4740=""),"",CONCATENATE(PLANILLA!AM4740,"-",PLANILLA!AN4740))</f>
        <v/>
      </c>
    </row>
    <row r="4738" spans="2:149" x14ac:dyDescent="0.25">
      <c r="B4738" t="str">
        <f>IF(OR(PLANILLA!AJ4741="SI",PLANILLA!AK4741="SI"),"TIEMPO","")</f>
        <v/>
      </c>
      <c r="C4738" t="str">
        <f>IF(OR(PLANILLA!AJ4741="SI",PLANILLA!AK4741="SI"),"DESPLAZAMIENTO_FORZADO","")</f>
        <v/>
      </c>
      <c r="CR4738" t="str">
        <f>CONCATENATE("COMUNIDAD_",PLANILLA!S4741)</f>
        <v>COMUNIDAD_</v>
      </c>
      <c r="CS4738" t="str">
        <f>CONCATENATE(PLANILLA!S4741,"_",PLANILLA!T4741)</f>
        <v>_</v>
      </c>
      <c r="ES4738" s="42" t="str">
        <f>IF(AND(PLANILLA!AM4741="",PLANILLA!AN4741=""),"",CONCATENATE(PLANILLA!AM4741,"-",PLANILLA!AN4741))</f>
        <v/>
      </c>
    </row>
    <row r="4739" spans="2:149" x14ac:dyDescent="0.25">
      <c r="B4739" t="str">
        <f>IF(OR(PLANILLA!AJ4742="SI",PLANILLA!AK4742="SI"),"TIEMPO","")</f>
        <v/>
      </c>
      <c r="C4739" t="str">
        <f>IF(OR(PLANILLA!AJ4742="SI",PLANILLA!AK4742="SI"),"DESPLAZAMIENTO_FORZADO","")</f>
        <v/>
      </c>
      <c r="CR4739" t="str">
        <f>CONCATENATE("COMUNIDAD_",PLANILLA!S4742)</f>
        <v>COMUNIDAD_</v>
      </c>
      <c r="CS4739" t="str">
        <f>CONCATENATE(PLANILLA!S4742,"_",PLANILLA!T4742)</f>
        <v>_</v>
      </c>
      <c r="ES4739" s="42" t="str">
        <f>IF(AND(PLANILLA!AM4742="",PLANILLA!AN4742=""),"",CONCATENATE(PLANILLA!AM4742,"-",PLANILLA!AN4742))</f>
        <v/>
      </c>
    </row>
    <row r="4740" spans="2:149" x14ac:dyDescent="0.25">
      <c r="B4740" t="str">
        <f>IF(OR(PLANILLA!AJ4743="SI",PLANILLA!AK4743="SI"),"TIEMPO","")</f>
        <v/>
      </c>
      <c r="C4740" t="str">
        <f>IF(OR(PLANILLA!AJ4743="SI",PLANILLA!AK4743="SI"),"DESPLAZAMIENTO_FORZADO","")</f>
        <v/>
      </c>
      <c r="CR4740" t="str">
        <f>CONCATENATE("COMUNIDAD_",PLANILLA!S4743)</f>
        <v>COMUNIDAD_</v>
      </c>
      <c r="CS4740" t="str">
        <f>CONCATENATE(PLANILLA!S4743,"_",PLANILLA!T4743)</f>
        <v>_</v>
      </c>
      <c r="ES4740" s="42" t="str">
        <f>IF(AND(PLANILLA!AM4743="",PLANILLA!AN4743=""),"",CONCATENATE(PLANILLA!AM4743,"-",PLANILLA!AN4743))</f>
        <v/>
      </c>
    </row>
    <row r="4741" spans="2:149" x14ac:dyDescent="0.25">
      <c r="B4741" t="str">
        <f>IF(OR(PLANILLA!AJ4744="SI",PLANILLA!AK4744="SI"),"TIEMPO","")</f>
        <v/>
      </c>
      <c r="C4741" t="str">
        <f>IF(OR(PLANILLA!AJ4744="SI",PLANILLA!AK4744="SI"),"DESPLAZAMIENTO_FORZADO","")</f>
        <v/>
      </c>
      <c r="CR4741" t="str">
        <f>CONCATENATE("COMUNIDAD_",PLANILLA!S4744)</f>
        <v>COMUNIDAD_</v>
      </c>
      <c r="CS4741" t="str">
        <f>CONCATENATE(PLANILLA!S4744,"_",PLANILLA!T4744)</f>
        <v>_</v>
      </c>
      <c r="ES4741" s="42" t="str">
        <f>IF(AND(PLANILLA!AM4744="",PLANILLA!AN4744=""),"",CONCATENATE(PLANILLA!AM4744,"-",PLANILLA!AN4744))</f>
        <v/>
      </c>
    </row>
    <row r="4742" spans="2:149" x14ac:dyDescent="0.25">
      <c r="B4742" t="str">
        <f>IF(OR(PLANILLA!AJ4745="SI",PLANILLA!AK4745="SI"),"TIEMPO","")</f>
        <v/>
      </c>
      <c r="C4742" t="str">
        <f>IF(OR(PLANILLA!AJ4745="SI",PLANILLA!AK4745="SI"),"DESPLAZAMIENTO_FORZADO","")</f>
        <v/>
      </c>
      <c r="CR4742" t="str">
        <f>CONCATENATE("COMUNIDAD_",PLANILLA!S4745)</f>
        <v>COMUNIDAD_</v>
      </c>
      <c r="CS4742" t="str">
        <f>CONCATENATE(PLANILLA!S4745,"_",PLANILLA!T4745)</f>
        <v>_</v>
      </c>
      <c r="ES4742" s="42" t="str">
        <f>IF(AND(PLANILLA!AM4745="",PLANILLA!AN4745=""),"",CONCATENATE(PLANILLA!AM4745,"-",PLANILLA!AN4745))</f>
        <v/>
      </c>
    </row>
    <row r="4743" spans="2:149" x14ac:dyDescent="0.25">
      <c r="B4743" t="str">
        <f>IF(OR(PLANILLA!AJ4746="SI",PLANILLA!AK4746="SI"),"TIEMPO","")</f>
        <v/>
      </c>
      <c r="C4743" t="str">
        <f>IF(OR(PLANILLA!AJ4746="SI",PLANILLA!AK4746="SI"),"DESPLAZAMIENTO_FORZADO","")</f>
        <v/>
      </c>
      <c r="CR4743" t="str">
        <f>CONCATENATE("COMUNIDAD_",PLANILLA!S4746)</f>
        <v>COMUNIDAD_</v>
      </c>
      <c r="CS4743" t="str">
        <f>CONCATENATE(PLANILLA!S4746,"_",PLANILLA!T4746)</f>
        <v>_</v>
      </c>
      <c r="ES4743" s="42" t="str">
        <f>IF(AND(PLANILLA!AM4746="",PLANILLA!AN4746=""),"",CONCATENATE(PLANILLA!AM4746,"-",PLANILLA!AN4746))</f>
        <v/>
      </c>
    </row>
    <row r="4744" spans="2:149" x14ac:dyDescent="0.25">
      <c r="B4744" t="str">
        <f>IF(OR(PLANILLA!AJ4747="SI",PLANILLA!AK4747="SI"),"TIEMPO","")</f>
        <v/>
      </c>
      <c r="C4744" t="str">
        <f>IF(OR(PLANILLA!AJ4747="SI",PLANILLA!AK4747="SI"),"DESPLAZAMIENTO_FORZADO","")</f>
        <v/>
      </c>
      <c r="CR4744" t="str">
        <f>CONCATENATE("COMUNIDAD_",PLANILLA!S4747)</f>
        <v>COMUNIDAD_</v>
      </c>
      <c r="CS4744" t="str">
        <f>CONCATENATE(PLANILLA!S4747,"_",PLANILLA!T4747)</f>
        <v>_</v>
      </c>
      <c r="ES4744" s="42" t="str">
        <f>IF(AND(PLANILLA!AM4747="",PLANILLA!AN4747=""),"",CONCATENATE(PLANILLA!AM4747,"-",PLANILLA!AN4747))</f>
        <v/>
      </c>
    </row>
    <row r="4745" spans="2:149" x14ac:dyDescent="0.25">
      <c r="B4745" t="str">
        <f>IF(OR(PLANILLA!AJ4748="SI",PLANILLA!AK4748="SI"),"TIEMPO","")</f>
        <v/>
      </c>
      <c r="C4745" t="str">
        <f>IF(OR(PLANILLA!AJ4748="SI",PLANILLA!AK4748="SI"),"DESPLAZAMIENTO_FORZADO","")</f>
        <v/>
      </c>
      <c r="CR4745" t="str">
        <f>CONCATENATE("COMUNIDAD_",PLANILLA!S4748)</f>
        <v>COMUNIDAD_</v>
      </c>
      <c r="CS4745" t="str">
        <f>CONCATENATE(PLANILLA!S4748,"_",PLANILLA!T4748)</f>
        <v>_</v>
      </c>
      <c r="ES4745" s="42" t="str">
        <f>IF(AND(PLANILLA!AM4748="",PLANILLA!AN4748=""),"",CONCATENATE(PLANILLA!AM4748,"-",PLANILLA!AN4748))</f>
        <v/>
      </c>
    </row>
    <row r="4746" spans="2:149" x14ac:dyDescent="0.25">
      <c r="B4746" t="str">
        <f>IF(OR(PLANILLA!AJ4749="SI",PLANILLA!AK4749="SI"),"TIEMPO","")</f>
        <v/>
      </c>
      <c r="C4746" t="str">
        <f>IF(OR(PLANILLA!AJ4749="SI",PLANILLA!AK4749="SI"),"DESPLAZAMIENTO_FORZADO","")</f>
        <v/>
      </c>
      <c r="CR4746" t="str">
        <f>CONCATENATE("COMUNIDAD_",PLANILLA!S4749)</f>
        <v>COMUNIDAD_</v>
      </c>
      <c r="CS4746" t="str">
        <f>CONCATENATE(PLANILLA!S4749,"_",PLANILLA!T4749)</f>
        <v>_</v>
      </c>
      <c r="ES4746" s="42" t="str">
        <f>IF(AND(PLANILLA!AM4749="",PLANILLA!AN4749=""),"",CONCATENATE(PLANILLA!AM4749,"-",PLANILLA!AN4749))</f>
        <v/>
      </c>
    </row>
    <row r="4747" spans="2:149" x14ac:dyDescent="0.25">
      <c r="B4747" t="str">
        <f>IF(OR(PLANILLA!AJ4750="SI",PLANILLA!AK4750="SI"),"TIEMPO","")</f>
        <v/>
      </c>
      <c r="C4747" t="str">
        <f>IF(OR(PLANILLA!AJ4750="SI",PLANILLA!AK4750="SI"),"DESPLAZAMIENTO_FORZADO","")</f>
        <v/>
      </c>
      <c r="CR4747" t="str">
        <f>CONCATENATE("COMUNIDAD_",PLANILLA!S4750)</f>
        <v>COMUNIDAD_</v>
      </c>
      <c r="CS4747" t="str">
        <f>CONCATENATE(PLANILLA!S4750,"_",PLANILLA!T4750)</f>
        <v>_</v>
      </c>
      <c r="ES4747" s="42" t="str">
        <f>IF(AND(PLANILLA!AM4750="",PLANILLA!AN4750=""),"",CONCATENATE(PLANILLA!AM4750,"-",PLANILLA!AN4750))</f>
        <v/>
      </c>
    </row>
    <row r="4748" spans="2:149" x14ac:dyDescent="0.25">
      <c r="B4748" t="str">
        <f>IF(OR(PLANILLA!AJ4751="SI",PLANILLA!AK4751="SI"),"TIEMPO","")</f>
        <v/>
      </c>
      <c r="C4748" t="str">
        <f>IF(OR(PLANILLA!AJ4751="SI",PLANILLA!AK4751="SI"),"DESPLAZAMIENTO_FORZADO","")</f>
        <v/>
      </c>
      <c r="CR4748" t="str">
        <f>CONCATENATE("COMUNIDAD_",PLANILLA!S4751)</f>
        <v>COMUNIDAD_</v>
      </c>
      <c r="CS4748" t="str">
        <f>CONCATENATE(PLANILLA!S4751,"_",PLANILLA!T4751)</f>
        <v>_</v>
      </c>
      <c r="ES4748" s="42" t="str">
        <f>IF(AND(PLANILLA!AM4751="",PLANILLA!AN4751=""),"",CONCATENATE(PLANILLA!AM4751,"-",PLANILLA!AN4751))</f>
        <v/>
      </c>
    </row>
    <row r="4749" spans="2:149" x14ac:dyDescent="0.25">
      <c r="B4749" t="str">
        <f>IF(OR(PLANILLA!AJ4752="SI",PLANILLA!AK4752="SI"),"TIEMPO","")</f>
        <v/>
      </c>
      <c r="C4749" t="str">
        <f>IF(OR(PLANILLA!AJ4752="SI",PLANILLA!AK4752="SI"),"DESPLAZAMIENTO_FORZADO","")</f>
        <v/>
      </c>
      <c r="CR4749" t="str">
        <f>CONCATENATE("COMUNIDAD_",PLANILLA!S4752)</f>
        <v>COMUNIDAD_</v>
      </c>
      <c r="CS4749" t="str">
        <f>CONCATENATE(PLANILLA!S4752,"_",PLANILLA!T4752)</f>
        <v>_</v>
      </c>
      <c r="ES4749" s="42" t="str">
        <f>IF(AND(PLANILLA!AM4752="",PLANILLA!AN4752=""),"",CONCATENATE(PLANILLA!AM4752,"-",PLANILLA!AN4752))</f>
        <v/>
      </c>
    </row>
    <row r="4750" spans="2:149" x14ac:dyDescent="0.25">
      <c r="B4750" t="str">
        <f>IF(OR(PLANILLA!AJ4753="SI",PLANILLA!AK4753="SI"),"TIEMPO","")</f>
        <v/>
      </c>
      <c r="C4750" t="str">
        <f>IF(OR(PLANILLA!AJ4753="SI",PLANILLA!AK4753="SI"),"DESPLAZAMIENTO_FORZADO","")</f>
        <v/>
      </c>
      <c r="CR4750" t="str">
        <f>CONCATENATE("COMUNIDAD_",PLANILLA!S4753)</f>
        <v>COMUNIDAD_</v>
      </c>
      <c r="CS4750" t="str">
        <f>CONCATENATE(PLANILLA!S4753,"_",PLANILLA!T4753)</f>
        <v>_</v>
      </c>
      <c r="ES4750" s="42" t="str">
        <f>IF(AND(PLANILLA!AM4753="",PLANILLA!AN4753=""),"",CONCATENATE(PLANILLA!AM4753,"-",PLANILLA!AN4753))</f>
        <v/>
      </c>
    </row>
    <row r="4751" spans="2:149" x14ac:dyDescent="0.25">
      <c r="B4751" t="str">
        <f>IF(OR(PLANILLA!AJ4754="SI",PLANILLA!AK4754="SI"),"TIEMPO","")</f>
        <v/>
      </c>
      <c r="C4751" t="str">
        <f>IF(OR(PLANILLA!AJ4754="SI",PLANILLA!AK4754="SI"),"DESPLAZAMIENTO_FORZADO","")</f>
        <v/>
      </c>
      <c r="CR4751" t="str">
        <f>CONCATENATE("COMUNIDAD_",PLANILLA!S4754)</f>
        <v>COMUNIDAD_</v>
      </c>
      <c r="CS4751" t="str">
        <f>CONCATENATE(PLANILLA!S4754,"_",PLANILLA!T4754)</f>
        <v>_</v>
      </c>
      <c r="ES4751" s="42" t="str">
        <f>IF(AND(PLANILLA!AM4754="",PLANILLA!AN4754=""),"",CONCATENATE(PLANILLA!AM4754,"-",PLANILLA!AN4754))</f>
        <v/>
      </c>
    </row>
    <row r="4752" spans="2:149" x14ac:dyDescent="0.25">
      <c r="B4752" t="str">
        <f>IF(OR(PLANILLA!AJ4755="SI",PLANILLA!AK4755="SI"),"TIEMPO","")</f>
        <v/>
      </c>
      <c r="C4752" t="str">
        <f>IF(OR(PLANILLA!AJ4755="SI",PLANILLA!AK4755="SI"),"DESPLAZAMIENTO_FORZADO","")</f>
        <v/>
      </c>
      <c r="CR4752" t="str">
        <f>CONCATENATE("COMUNIDAD_",PLANILLA!S4755)</f>
        <v>COMUNIDAD_</v>
      </c>
      <c r="CS4752" t="str">
        <f>CONCATENATE(PLANILLA!S4755,"_",PLANILLA!T4755)</f>
        <v>_</v>
      </c>
      <c r="ES4752" s="42" t="str">
        <f>IF(AND(PLANILLA!AM4755="",PLANILLA!AN4755=""),"",CONCATENATE(PLANILLA!AM4755,"-",PLANILLA!AN4755))</f>
        <v/>
      </c>
    </row>
    <row r="4753" spans="2:149" x14ac:dyDescent="0.25">
      <c r="B4753" t="str">
        <f>IF(OR(PLANILLA!AJ4756="SI",PLANILLA!AK4756="SI"),"TIEMPO","")</f>
        <v/>
      </c>
      <c r="C4753" t="str">
        <f>IF(OR(PLANILLA!AJ4756="SI",PLANILLA!AK4756="SI"),"DESPLAZAMIENTO_FORZADO","")</f>
        <v/>
      </c>
      <c r="CR4753" t="str">
        <f>CONCATENATE("COMUNIDAD_",PLANILLA!S4756)</f>
        <v>COMUNIDAD_</v>
      </c>
      <c r="CS4753" t="str">
        <f>CONCATENATE(PLANILLA!S4756,"_",PLANILLA!T4756)</f>
        <v>_</v>
      </c>
      <c r="ES4753" s="42" t="str">
        <f>IF(AND(PLANILLA!AM4756="",PLANILLA!AN4756=""),"",CONCATENATE(PLANILLA!AM4756,"-",PLANILLA!AN4756))</f>
        <v/>
      </c>
    </row>
    <row r="4754" spans="2:149" x14ac:dyDescent="0.25">
      <c r="B4754" t="str">
        <f>IF(OR(PLANILLA!AJ4757="SI",PLANILLA!AK4757="SI"),"TIEMPO","")</f>
        <v/>
      </c>
      <c r="C4754" t="str">
        <f>IF(OR(PLANILLA!AJ4757="SI",PLANILLA!AK4757="SI"),"DESPLAZAMIENTO_FORZADO","")</f>
        <v/>
      </c>
      <c r="CR4754" t="str">
        <f>CONCATENATE("COMUNIDAD_",PLANILLA!S4757)</f>
        <v>COMUNIDAD_</v>
      </c>
      <c r="CS4754" t="str">
        <f>CONCATENATE(PLANILLA!S4757,"_",PLANILLA!T4757)</f>
        <v>_</v>
      </c>
      <c r="ES4754" s="42" t="str">
        <f>IF(AND(PLANILLA!AM4757="",PLANILLA!AN4757=""),"",CONCATENATE(PLANILLA!AM4757,"-",PLANILLA!AN4757))</f>
        <v/>
      </c>
    </row>
    <row r="4755" spans="2:149" x14ac:dyDescent="0.25">
      <c r="B4755" t="str">
        <f>IF(OR(PLANILLA!AJ4758="SI",PLANILLA!AK4758="SI"),"TIEMPO","")</f>
        <v/>
      </c>
      <c r="C4755" t="str">
        <f>IF(OR(PLANILLA!AJ4758="SI",PLANILLA!AK4758="SI"),"DESPLAZAMIENTO_FORZADO","")</f>
        <v/>
      </c>
      <c r="CR4755" t="str">
        <f>CONCATENATE("COMUNIDAD_",PLANILLA!S4758)</f>
        <v>COMUNIDAD_</v>
      </c>
      <c r="CS4755" t="str">
        <f>CONCATENATE(PLANILLA!S4758,"_",PLANILLA!T4758)</f>
        <v>_</v>
      </c>
      <c r="ES4755" s="42" t="str">
        <f>IF(AND(PLANILLA!AM4758="",PLANILLA!AN4758=""),"",CONCATENATE(PLANILLA!AM4758,"-",PLANILLA!AN4758))</f>
        <v/>
      </c>
    </row>
    <row r="4756" spans="2:149" x14ac:dyDescent="0.25">
      <c r="B4756" t="str">
        <f>IF(OR(PLANILLA!AJ4759="SI",PLANILLA!AK4759="SI"),"TIEMPO","")</f>
        <v/>
      </c>
      <c r="C4756" t="str">
        <f>IF(OR(PLANILLA!AJ4759="SI",PLANILLA!AK4759="SI"),"DESPLAZAMIENTO_FORZADO","")</f>
        <v/>
      </c>
      <c r="CR4756" t="str">
        <f>CONCATENATE("COMUNIDAD_",PLANILLA!S4759)</f>
        <v>COMUNIDAD_</v>
      </c>
      <c r="CS4756" t="str">
        <f>CONCATENATE(PLANILLA!S4759,"_",PLANILLA!T4759)</f>
        <v>_</v>
      </c>
      <c r="ES4756" s="42" t="str">
        <f>IF(AND(PLANILLA!AM4759="",PLANILLA!AN4759=""),"",CONCATENATE(PLANILLA!AM4759,"-",PLANILLA!AN4759))</f>
        <v/>
      </c>
    </row>
    <row r="4757" spans="2:149" x14ac:dyDescent="0.25">
      <c r="B4757" t="str">
        <f>IF(OR(PLANILLA!AJ4760="SI",PLANILLA!AK4760="SI"),"TIEMPO","")</f>
        <v/>
      </c>
      <c r="C4757" t="str">
        <f>IF(OR(PLANILLA!AJ4760="SI",PLANILLA!AK4760="SI"),"DESPLAZAMIENTO_FORZADO","")</f>
        <v/>
      </c>
      <c r="CR4757" t="str">
        <f>CONCATENATE("COMUNIDAD_",PLANILLA!S4760)</f>
        <v>COMUNIDAD_</v>
      </c>
      <c r="CS4757" t="str">
        <f>CONCATENATE(PLANILLA!S4760,"_",PLANILLA!T4760)</f>
        <v>_</v>
      </c>
      <c r="ES4757" s="42" t="str">
        <f>IF(AND(PLANILLA!AM4760="",PLANILLA!AN4760=""),"",CONCATENATE(PLANILLA!AM4760,"-",PLANILLA!AN4760))</f>
        <v/>
      </c>
    </row>
    <row r="4758" spans="2:149" x14ac:dyDescent="0.25">
      <c r="B4758" t="str">
        <f>IF(OR(PLANILLA!AJ4761="SI",PLANILLA!AK4761="SI"),"TIEMPO","")</f>
        <v/>
      </c>
      <c r="C4758" t="str">
        <f>IF(OR(PLANILLA!AJ4761="SI",PLANILLA!AK4761="SI"),"DESPLAZAMIENTO_FORZADO","")</f>
        <v/>
      </c>
      <c r="CR4758" t="str">
        <f>CONCATENATE("COMUNIDAD_",PLANILLA!S4761)</f>
        <v>COMUNIDAD_</v>
      </c>
      <c r="CS4758" t="str">
        <f>CONCATENATE(PLANILLA!S4761,"_",PLANILLA!T4761)</f>
        <v>_</v>
      </c>
      <c r="ES4758" s="42" t="str">
        <f>IF(AND(PLANILLA!AM4761="",PLANILLA!AN4761=""),"",CONCATENATE(PLANILLA!AM4761,"-",PLANILLA!AN4761))</f>
        <v/>
      </c>
    </row>
    <row r="4759" spans="2:149" x14ac:dyDescent="0.25">
      <c r="B4759" t="str">
        <f>IF(OR(PLANILLA!AJ4762="SI",PLANILLA!AK4762="SI"),"TIEMPO","")</f>
        <v/>
      </c>
      <c r="C4759" t="str">
        <f>IF(OR(PLANILLA!AJ4762="SI",PLANILLA!AK4762="SI"),"DESPLAZAMIENTO_FORZADO","")</f>
        <v/>
      </c>
      <c r="CR4759" t="str">
        <f>CONCATENATE("COMUNIDAD_",PLANILLA!S4762)</f>
        <v>COMUNIDAD_</v>
      </c>
      <c r="CS4759" t="str">
        <f>CONCATENATE(PLANILLA!S4762,"_",PLANILLA!T4762)</f>
        <v>_</v>
      </c>
      <c r="ES4759" s="42" t="str">
        <f>IF(AND(PLANILLA!AM4762="",PLANILLA!AN4762=""),"",CONCATENATE(PLANILLA!AM4762,"-",PLANILLA!AN4762))</f>
        <v/>
      </c>
    </row>
    <row r="4760" spans="2:149" x14ac:dyDescent="0.25">
      <c r="B4760" t="str">
        <f>IF(OR(PLANILLA!AJ4763="SI",PLANILLA!AK4763="SI"),"TIEMPO","")</f>
        <v/>
      </c>
      <c r="C4760" t="str">
        <f>IF(OR(PLANILLA!AJ4763="SI",PLANILLA!AK4763="SI"),"DESPLAZAMIENTO_FORZADO","")</f>
        <v/>
      </c>
      <c r="CR4760" t="str">
        <f>CONCATENATE("COMUNIDAD_",PLANILLA!S4763)</f>
        <v>COMUNIDAD_</v>
      </c>
      <c r="CS4760" t="str">
        <f>CONCATENATE(PLANILLA!S4763,"_",PLANILLA!T4763)</f>
        <v>_</v>
      </c>
      <c r="ES4760" s="42" t="str">
        <f>IF(AND(PLANILLA!AM4763="",PLANILLA!AN4763=""),"",CONCATENATE(PLANILLA!AM4763,"-",PLANILLA!AN4763))</f>
        <v/>
      </c>
    </row>
    <row r="4761" spans="2:149" x14ac:dyDescent="0.25">
      <c r="B4761" t="str">
        <f>IF(OR(PLANILLA!AJ4764="SI",PLANILLA!AK4764="SI"),"TIEMPO","")</f>
        <v/>
      </c>
      <c r="C4761" t="str">
        <f>IF(OR(PLANILLA!AJ4764="SI",PLANILLA!AK4764="SI"),"DESPLAZAMIENTO_FORZADO","")</f>
        <v/>
      </c>
      <c r="CR4761" t="str">
        <f>CONCATENATE("COMUNIDAD_",PLANILLA!S4764)</f>
        <v>COMUNIDAD_</v>
      </c>
      <c r="CS4761" t="str">
        <f>CONCATENATE(PLANILLA!S4764,"_",PLANILLA!T4764)</f>
        <v>_</v>
      </c>
      <c r="ES4761" s="42" t="str">
        <f>IF(AND(PLANILLA!AM4764="",PLANILLA!AN4764=""),"",CONCATENATE(PLANILLA!AM4764,"-",PLANILLA!AN4764))</f>
        <v/>
      </c>
    </row>
    <row r="4762" spans="2:149" x14ac:dyDescent="0.25">
      <c r="B4762" t="str">
        <f>IF(OR(PLANILLA!AJ4765="SI",PLANILLA!AK4765="SI"),"TIEMPO","")</f>
        <v/>
      </c>
      <c r="C4762" t="str">
        <f>IF(OR(PLANILLA!AJ4765="SI",PLANILLA!AK4765="SI"),"DESPLAZAMIENTO_FORZADO","")</f>
        <v/>
      </c>
      <c r="CR4762" t="str">
        <f>CONCATENATE("COMUNIDAD_",PLANILLA!S4765)</f>
        <v>COMUNIDAD_</v>
      </c>
      <c r="CS4762" t="str">
        <f>CONCATENATE(PLANILLA!S4765,"_",PLANILLA!T4765)</f>
        <v>_</v>
      </c>
      <c r="ES4762" s="42" t="str">
        <f>IF(AND(PLANILLA!AM4765="",PLANILLA!AN4765=""),"",CONCATENATE(PLANILLA!AM4765,"-",PLANILLA!AN4765))</f>
        <v/>
      </c>
    </row>
    <row r="4763" spans="2:149" x14ac:dyDescent="0.25">
      <c r="B4763" t="str">
        <f>IF(OR(PLANILLA!AJ4766="SI",PLANILLA!AK4766="SI"),"TIEMPO","")</f>
        <v/>
      </c>
      <c r="C4763" t="str">
        <f>IF(OR(PLANILLA!AJ4766="SI",PLANILLA!AK4766="SI"),"DESPLAZAMIENTO_FORZADO","")</f>
        <v/>
      </c>
      <c r="CR4763" t="str">
        <f>CONCATENATE("COMUNIDAD_",PLANILLA!S4766)</f>
        <v>COMUNIDAD_</v>
      </c>
      <c r="CS4763" t="str">
        <f>CONCATENATE(PLANILLA!S4766,"_",PLANILLA!T4766)</f>
        <v>_</v>
      </c>
      <c r="ES4763" s="42" t="str">
        <f>IF(AND(PLANILLA!AM4766="",PLANILLA!AN4766=""),"",CONCATENATE(PLANILLA!AM4766,"-",PLANILLA!AN4766))</f>
        <v/>
      </c>
    </row>
    <row r="4764" spans="2:149" x14ac:dyDescent="0.25">
      <c r="B4764" t="str">
        <f>IF(OR(PLANILLA!AJ4767="SI",PLANILLA!AK4767="SI"),"TIEMPO","")</f>
        <v/>
      </c>
      <c r="C4764" t="str">
        <f>IF(OR(PLANILLA!AJ4767="SI",PLANILLA!AK4767="SI"),"DESPLAZAMIENTO_FORZADO","")</f>
        <v/>
      </c>
      <c r="CR4764" t="str">
        <f>CONCATENATE("COMUNIDAD_",PLANILLA!S4767)</f>
        <v>COMUNIDAD_</v>
      </c>
      <c r="CS4764" t="str">
        <f>CONCATENATE(PLANILLA!S4767,"_",PLANILLA!T4767)</f>
        <v>_</v>
      </c>
      <c r="ES4764" s="42" t="str">
        <f>IF(AND(PLANILLA!AM4767="",PLANILLA!AN4767=""),"",CONCATENATE(PLANILLA!AM4767,"-",PLANILLA!AN4767))</f>
        <v/>
      </c>
    </row>
    <row r="4765" spans="2:149" x14ac:dyDescent="0.25">
      <c r="B4765" t="str">
        <f>IF(OR(PLANILLA!AJ4768="SI",PLANILLA!AK4768="SI"),"TIEMPO","")</f>
        <v/>
      </c>
      <c r="C4765" t="str">
        <f>IF(OR(PLANILLA!AJ4768="SI",PLANILLA!AK4768="SI"),"DESPLAZAMIENTO_FORZADO","")</f>
        <v/>
      </c>
      <c r="CR4765" t="str">
        <f>CONCATENATE("COMUNIDAD_",PLANILLA!S4768)</f>
        <v>COMUNIDAD_</v>
      </c>
      <c r="CS4765" t="str">
        <f>CONCATENATE(PLANILLA!S4768,"_",PLANILLA!T4768)</f>
        <v>_</v>
      </c>
      <c r="ES4765" s="42" t="str">
        <f>IF(AND(PLANILLA!AM4768="",PLANILLA!AN4768=""),"",CONCATENATE(PLANILLA!AM4768,"-",PLANILLA!AN4768))</f>
        <v/>
      </c>
    </row>
    <row r="4766" spans="2:149" x14ac:dyDescent="0.25">
      <c r="B4766" t="str">
        <f>IF(OR(PLANILLA!AJ4769="SI",PLANILLA!AK4769="SI"),"TIEMPO","")</f>
        <v/>
      </c>
      <c r="C4766" t="str">
        <f>IF(OR(PLANILLA!AJ4769="SI",PLANILLA!AK4769="SI"),"DESPLAZAMIENTO_FORZADO","")</f>
        <v/>
      </c>
      <c r="CR4766" t="str">
        <f>CONCATENATE("COMUNIDAD_",PLANILLA!S4769)</f>
        <v>COMUNIDAD_</v>
      </c>
      <c r="CS4766" t="str">
        <f>CONCATENATE(PLANILLA!S4769,"_",PLANILLA!T4769)</f>
        <v>_</v>
      </c>
      <c r="ES4766" s="42" t="str">
        <f>IF(AND(PLANILLA!AM4769="",PLANILLA!AN4769=""),"",CONCATENATE(PLANILLA!AM4769,"-",PLANILLA!AN4769))</f>
        <v/>
      </c>
    </row>
    <row r="4767" spans="2:149" x14ac:dyDescent="0.25">
      <c r="B4767" t="str">
        <f>IF(OR(PLANILLA!AJ4770="SI",PLANILLA!AK4770="SI"),"TIEMPO","")</f>
        <v/>
      </c>
      <c r="C4767" t="str">
        <f>IF(OR(PLANILLA!AJ4770="SI",PLANILLA!AK4770="SI"),"DESPLAZAMIENTO_FORZADO","")</f>
        <v/>
      </c>
      <c r="CR4767" t="str">
        <f>CONCATENATE("COMUNIDAD_",PLANILLA!S4770)</f>
        <v>COMUNIDAD_</v>
      </c>
      <c r="CS4767" t="str">
        <f>CONCATENATE(PLANILLA!S4770,"_",PLANILLA!T4770)</f>
        <v>_</v>
      </c>
      <c r="ES4767" s="42" t="str">
        <f>IF(AND(PLANILLA!AM4770="",PLANILLA!AN4770=""),"",CONCATENATE(PLANILLA!AM4770,"-",PLANILLA!AN4770))</f>
        <v/>
      </c>
    </row>
    <row r="4768" spans="2:149" x14ac:dyDescent="0.25">
      <c r="B4768" t="str">
        <f>IF(OR(PLANILLA!AJ4771="SI",PLANILLA!AK4771="SI"),"TIEMPO","")</f>
        <v/>
      </c>
      <c r="C4768" t="str">
        <f>IF(OR(PLANILLA!AJ4771="SI",PLANILLA!AK4771="SI"),"DESPLAZAMIENTO_FORZADO","")</f>
        <v/>
      </c>
      <c r="CR4768" t="str">
        <f>CONCATENATE("COMUNIDAD_",PLANILLA!S4771)</f>
        <v>COMUNIDAD_</v>
      </c>
      <c r="CS4768" t="str">
        <f>CONCATENATE(PLANILLA!S4771,"_",PLANILLA!T4771)</f>
        <v>_</v>
      </c>
      <c r="ES4768" s="42" t="str">
        <f>IF(AND(PLANILLA!AM4771="",PLANILLA!AN4771=""),"",CONCATENATE(PLANILLA!AM4771,"-",PLANILLA!AN4771))</f>
        <v/>
      </c>
    </row>
    <row r="4769" spans="2:149" x14ac:dyDescent="0.25">
      <c r="B4769" t="str">
        <f>IF(OR(PLANILLA!AJ4772="SI",PLANILLA!AK4772="SI"),"TIEMPO","")</f>
        <v/>
      </c>
      <c r="C4769" t="str">
        <f>IF(OR(PLANILLA!AJ4772="SI",PLANILLA!AK4772="SI"),"DESPLAZAMIENTO_FORZADO","")</f>
        <v/>
      </c>
      <c r="CR4769" t="str">
        <f>CONCATENATE("COMUNIDAD_",PLANILLA!S4772)</f>
        <v>COMUNIDAD_</v>
      </c>
      <c r="CS4769" t="str">
        <f>CONCATENATE(PLANILLA!S4772,"_",PLANILLA!T4772)</f>
        <v>_</v>
      </c>
      <c r="ES4769" s="42" t="str">
        <f>IF(AND(PLANILLA!AM4772="",PLANILLA!AN4772=""),"",CONCATENATE(PLANILLA!AM4772,"-",PLANILLA!AN4772))</f>
        <v/>
      </c>
    </row>
    <row r="4770" spans="2:149" x14ac:dyDescent="0.25">
      <c r="B4770" t="str">
        <f>IF(OR(PLANILLA!AJ4773="SI",PLANILLA!AK4773="SI"),"TIEMPO","")</f>
        <v/>
      </c>
      <c r="C4770" t="str">
        <f>IF(OR(PLANILLA!AJ4773="SI",PLANILLA!AK4773="SI"),"DESPLAZAMIENTO_FORZADO","")</f>
        <v/>
      </c>
      <c r="CR4770" t="str">
        <f>CONCATENATE("COMUNIDAD_",PLANILLA!S4773)</f>
        <v>COMUNIDAD_</v>
      </c>
      <c r="CS4770" t="str">
        <f>CONCATENATE(PLANILLA!S4773,"_",PLANILLA!T4773)</f>
        <v>_</v>
      </c>
      <c r="ES4770" s="42" t="str">
        <f>IF(AND(PLANILLA!AM4773="",PLANILLA!AN4773=""),"",CONCATENATE(PLANILLA!AM4773,"-",PLANILLA!AN4773))</f>
        <v/>
      </c>
    </row>
    <row r="4771" spans="2:149" x14ac:dyDescent="0.25">
      <c r="B4771" t="str">
        <f>IF(OR(PLANILLA!AJ4774="SI",PLANILLA!AK4774="SI"),"TIEMPO","")</f>
        <v/>
      </c>
      <c r="C4771" t="str">
        <f>IF(OR(PLANILLA!AJ4774="SI",PLANILLA!AK4774="SI"),"DESPLAZAMIENTO_FORZADO","")</f>
        <v/>
      </c>
      <c r="CR4771" t="str">
        <f>CONCATENATE("COMUNIDAD_",PLANILLA!S4774)</f>
        <v>COMUNIDAD_</v>
      </c>
      <c r="CS4771" t="str">
        <f>CONCATENATE(PLANILLA!S4774,"_",PLANILLA!T4774)</f>
        <v>_</v>
      </c>
      <c r="ES4771" s="42" t="str">
        <f>IF(AND(PLANILLA!AM4774="",PLANILLA!AN4774=""),"",CONCATENATE(PLANILLA!AM4774,"-",PLANILLA!AN4774))</f>
        <v/>
      </c>
    </row>
    <row r="4772" spans="2:149" x14ac:dyDescent="0.25">
      <c r="B4772" t="str">
        <f>IF(OR(PLANILLA!AJ4775="SI",PLANILLA!AK4775="SI"),"TIEMPO","")</f>
        <v/>
      </c>
      <c r="C4772" t="str">
        <f>IF(OR(PLANILLA!AJ4775="SI",PLANILLA!AK4775="SI"),"DESPLAZAMIENTO_FORZADO","")</f>
        <v/>
      </c>
      <c r="CR4772" t="str">
        <f>CONCATENATE("COMUNIDAD_",PLANILLA!S4775)</f>
        <v>COMUNIDAD_</v>
      </c>
      <c r="CS4772" t="str">
        <f>CONCATENATE(PLANILLA!S4775,"_",PLANILLA!T4775)</f>
        <v>_</v>
      </c>
      <c r="ES4772" s="42" t="str">
        <f>IF(AND(PLANILLA!AM4775="",PLANILLA!AN4775=""),"",CONCATENATE(PLANILLA!AM4775,"-",PLANILLA!AN4775))</f>
        <v/>
      </c>
    </row>
    <row r="4773" spans="2:149" x14ac:dyDescent="0.25">
      <c r="B4773" t="str">
        <f>IF(OR(PLANILLA!AJ4776="SI",PLANILLA!AK4776="SI"),"TIEMPO","")</f>
        <v/>
      </c>
      <c r="C4773" t="str">
        <f>IF(OR(PLANILLA!AJ4776="SI",PLANILLA!AK4776="SI"),"DESPLAZAMIENTO_FORZADO","")</f>
        <v/>
      </c>
      <c r="CR4773" t="str">
        <f>CONCATENATE("COMUNIDAD_",PLANILLA!S4776)</f>
        <v>COMUNIDAD_</v>
      </c>
      <c r="CS4773" t="str">
        <f>CONCATENATE(PLANILLA!S4776,"_",PLANILLA!T4776)</f>
        <v>_</v>
      </c>
      <c r="ES4773" s="42" t="str">
        <f>IF(AND(PLANILLA!AM4776="",PLANILLA!AN4776=""),"",CONCATENATE(PLANILLA!AM4776,"-",PLANILLA!AN4776))</f>
        <v/>
      </c>
    </row>
    <row r="4774" spans="2:149" x14ac:dyDescent="0.25">
      <c r="B4774" t="str">
        <f>IF(OR(PLANILLA!AJ4777="SI",PLANILLA!AK4777="SI"),"TIEMPO","")</f>
        <v/>
      </c>
      <c r="C4774" t="str">
        <f>IF(OR(PLANILLA!AJ4777="SI",PLANILLA!AK4777="SI"),"DESPLAZAMIENTO_FORZADO","")</f>
        <v/>
      </c>
      <c r="CR4774" t="str">
        <f>CONCATENATE("COMUNIDAD_",PLANILLA!S4777)</f>
        <v>COMUNIDAD_</v>
      </c>
      <c r="CS4774" t="str">
        <f>CONCATENATE(PLANILLA!S4777,"_",PLANILLA!T4777)</f>
        <v>_</v>
      </c>
      <c r="ES4774" s="42" t="str">
        <f>IF(AND(PLANILLA!AM4777="",PLANILLA!AN4777=""),"",CONCATENATE(PLANILLA!AM4777,"-",PLANILLA!AN4777))</f>
        <v/>
      </c>
    </row>
    <row r="4775" spans="2:149" x14ac:dyDescent="0.25">
      <c r="B4775" t="str">
        <f>IF(OR(PLANILLA!AJ4778="SI",PLANILLA!AK4778="SI"),"TIEMPO","")</f>
        <v/>
      </c>
      <c r="C4775" t="str">
        <f>IF(OR(PLANILLA!AJ4778="SI",PLANILLA!AK4778="SI"),"DESPLAZAMIENTO_FORZADO","")</f>
        <v/>
      </c>
      <c r="CR4775" t="str">
        <f>CONCATENATE("COMUNIDAD_",PLANILLA!S4778)</f>
        <v>COMUNIDAD_</v>
      </c>
      <c r="CS4775" t="str">
        <f>CONCATENATE(PLANILLA!S4778,"_",PLANILLA!T4778)</f>
        <v>_</v>
      </c>
      <c r="ES4775" s="42" t="str">
        <f>IF(AND(PLANILLA!AM4778="",PLANILLA!AN4778=""),"",CONCATENATE(PLANILLA!AM4778,"-",PLANILLA!AN4778))</f>
        <v/>
      </c>
    </row>
    <row r="4776" spans="2:149" x14ac:dyDescent="0.25">
      <c r="B4776" t="str">
        <f>IF(OR(PLANILLA!AJ4779="SI",PLANILLA!AK4779="SI"),"TIEMPO","")</f>
        <v/>
      </c>
      <c r="C4776" t="str">
        <f>IF(OR(PLANILLA!AJ4779="SI",PLANILLA!AK4779="SI"),"DESPLAZAMIENTO_FORZADO","")</f>
        <v/>
      </c>
      <c r="CR4776" t="str">
        <f>CONCATENATE("COMUNIDAD_",PLANILLA!S4779)</f>
        <v>COMUNIDAD_</v>
      </c>
      <c r="CS4776" t="str">
        <f>CONCATENATE(PLANILLA!S4779,"_",PLANILLA!T4779)</f>
        <v>_</v>
      </c>
      <c r="ES4776" s="42" t="str">
        <f>IF(AND(PLANILLA!AM4779="",PLANILLA!AN4779=""),"",CONCATENATE(PLANILLA!AM4779,"-",PLANILLA!AN4779))</f>
        <v/>
      </c>
    </row>
    <row r="4777" spans="2:149" x14ac:dyDescent="0.25">
      <c r="B4777" t="str">
        <f>IF(OR(PLANILLA!AJ4780="SI",PLANILLA!AK4780="SI"),"TIEMPO","")</f>
        <v/>
      </c>
      <c r="C4777" t="str">
        <f>IF(OR(PLANILLA!AJ4780="SI",PLANILLA!AK4780="SI"),"DESPLAZAMIENTO_FORZADO","")</f>
        <v/>
      </c>
      <c r="CR4777" t="str">
        <f>CONCATENATE("COMUNIDAD_",PLANILLA!S4780)</f>
        <v>COMUNIDAD_</v>
      </c>
      <c r="CS4777" t="str">
        <f>CONCATENATE(PLANILLA!S4780,"_",PLANILLA!T4780)</f>
        <v>_</v>
      </c>
      <c r="ES4777" s="42" t="str">
        <f>IF(AND(PLANILLA!AM4780="",PLANILLA!AN4780=""),"",CONCATENATE(PLANILLA!AM4780,"-",PLANILLA!AN4780))</f>
        <v/>
      </c>
    </row>
    <row r="4778" spans="2:149" x14ac:dyDescent="0.25">
      <c r="B4778" t="str">
        <f>IF(OR(PLANILLA!AJ4781="SI",PLANILLA!AK4781="SI"),"TIEMPO","")</f>
        <v/>
      </c>
      <c r="C4778" t="str">
        <f>IF(OR(PLANILLA!AJ4781="SI",PLANILLA!AK4781="SI"),"DESPLAZAMIENTO_FORZADO","")</f>
        <v/>
      </c>
      <c r="CR4778" t="str">
        <f>CONCATENATE("COMUNIDAD_",PLANILLA!S4781)</f>
        <v>COMUNIDAD_</v>
      </c>
      <c r="CS4778" t="str">
        <f>CONCATENATE(PLANILLA!S4781,"_",PLANILLA!T4781)</f>
        <v>_</v>
      </c>
      <c r="ES4778" s="42" t="str">
        <f>IF(AND(PLANILLA!AM4781="",PLANILLA!AN4781=""),"",CONCATENATE(PLANILLA!AM4781,"-",PLANILLA!AN4781))</f>
        <v/>
      </c>
    </row>
    <row r="4779" spans="2:149" x14ac:dyDescent="0.25">
      <c r="B4779" t="str">
        <f>IF(OR(PLANILLA!AJ4782="SI",PLANILLA!AK4782="SI"),"TIEMPO","")</f>
        <v/>
      </c>
      <c r="C4779" t="str">
        <f>IF(OR(PLANILLA!AJ4782="SI",PLANILLA!AK4782="SI"),"DESPLAZAMIENTO_FORZADO","")</f>
        <v/>
      </c>
      <c r="CR4779" t="str">
        <f>CONCATENATE("COMUNIDAD_",PLANILLA!S4782)</f>
        <v>COMUNIDAD_</v>
      </c>
      <c r="CS4779" t="str">
        <f>CONCATENATE(PLANILLA!S4782,"_",PLANILLA!T4782)</f>
        <v>_</v>
      </c>
      <c r="ES4779" s="42" t="str">
        <f>IF(AND(PLANILLA!AM4782="",PLANILLA!AN4782=""),"",CONCATENATE(PLANILLA!AM4782,"-",PLANILLA!AN4782))</f>
        <v/>
      </c>
    </row>
    <row r="4780" spans="2:149" x14ac:dyDescent="0.25">
      <c r="B4780" t="str">
        <f>IF(OR(PLANILLA!AJ4783="SI",PLANILLA!AK4783="SI"),"TIEMPO","")</f>
        <v/>
      </c>
      <c r="C4780" t="str">
        <f>IF(OR(PLANILLA!AJ4783="SI",PLANILLA!AK4783="SI"),"DESPLAZAMIENTO_FORZADO","")</f>
        <v/>
      </c>
      <c r="CR4780" t="str">
        <f>CONCATENATE("COMUNIDAD_",PLANILLA!S4783)</f>
        <v>COMUNIDAD_</v>
      </c>
      <c r="CS4780" t="str">
        <f>CONCATENATE(PLANILLA!S4783,"_",PLANILLA!T4783)</f>
        <v>_</v>
      </c>
      <c r="ES4780" s="42" t="str">
        <f>IF(AND(PLANILLA!AM4783="",PLANILLA!AN4783=""),"",CONCATENATE(PLANILLA!AM4783,"-",PLANILLA!AN4783))</f>
        <v/>
      </c>
    </row>
    <row r="4781" spans="2:149" x14ac:dyDescent="0.25">
      <c r="B4781" t="str">
        <f>IF(OR(PLANILLA!AJ4784="SI",PLANILLA!AK4784="SI"),"TIEMPO","")</f>
        <v/>
      </c>
      <c r="C4781" t="str">
        <f>IF(OR(PLANILLA!AJ4784="SI",PLANILLA!AK4784="SI"),"DESPLAZAMIENTO_FORZADO","")</f>
        <v/>
      </c>
      <c r="CR4781" t="str">
        <f>CONCATENATE("COMUNIDAD_",PLANILLA!S4784)</f>
        <v>COMUNIDAD_</v>
      </c>
      <c r="CS4781" t="str">
        <f>CONCATENATE(PLANILLA!S4784,"_",PLANILLA!T4784)</f>
        <v>_</v>
      </c>
      <c r="ES4781" s="42" t="str">
        <f>IF(AND(PLANILLA!AM4784="",PLANILLA!AN4784=""),"",CONCATENATE(PLANILLA!AM4784,"-",PLANILLA!AN4784))</f>
        <v/>
      </c>
    </row>
    <row r="4782" spans="2:149" x14ac:dyDescent="0.25">
      <c r="B4782" t="str">
        <f>IF(OR(PLANILLA!AJ4785="SI",PLANILLA!AK4785="SI"),"TIEMPO","")</f>
        <v/>
      </c>
      <c r="C4782" t="str">
        <f>IF(OR(PLANILLA!AJ4785="SI",PLANILLA!AK4785="SI"),"DESPLAZAMIENTO_FORZADO","")</f>
        <v/>
      </c>
      <c r="CR4782" t="str">
        <f>CONCATENATE("COMUNIDAD_",PLANILLA!S4785)</f>
        <v>COMUNIDAD_</v>
      </c>
      <c r="CS4782" t="str">
        <f>CONCATENATE(PLANILLA!S4785,"_",PLANILLA!T4785)</f>
        <v>_</v>
      </c>
      <c r="ES4782" s="42" t="str">
        <f>IF(AND(PLANILLA!AM4785="",PLANILLA!AN4785=""),"",CONCATENATE(PLANILLA!AM4785,"-",PLANILLA!AN4785))</f>
        <v/>
      </c>
    </row>
    <row r="4783" spans="2:149" x14ac:dyDescent="0.25">
      <c r="B4783" t="str">
        <f>IF(OR(PLANILLA!AJ4786="SI",PLANILLA!AK4786="SI"),"TIEMPO","")</f>
        <v/>
      </c>
      <c r="C4783" t="str">
        <f>IF(OR(PLANILLA!AJ4786="SI",PLANILLA!AK4786="SI"),"DESPLAZAMIENTO_FORZADO","")</f>
        <v/>
      </c>
      <c r="CR4783" t="str">
        <f>CONCATENATE("COMUNIDAD_",PLANILLA!S4786)</f>
        <v>COMUNIDAD_</v>
      </c>
      <c r="CS4783" t="str">
        <f>CONCATENATE(PLANILLA!S4786,"_",PLANILLA!T4786)</f>
        <v>_</v>
      </c>
      <c r="ES4783" s="42" t="str">
        <f>IF(AND(PLANILLA!AM4786="",PLANILLA!AN4786=""),"",CONCATENATE(PLANILLA!AM4786,"-",PLANILLA!AN4786))</f>
        <v/>
      </c>
    </row>
    <row r="4784" spans="2:149" x14ac:dyDescent="0.25">
      <c r="B4784" t="str">
        <f>IF(OR(PLANILLA!AJ4787="SI",PLANILLA!AK4787="SI"),"TIEMPO","")</f>
        <v/>
      </c>
      <c r="C4784" t="str">
        <f>IF(OR(PLANILLA!AJ4787="SI",PLANILLA!AK4787="SI"),"DESPLAZAMIENTO_FORZADO","")</f>
        <v/>
      </c>
      <c r="CR4784" t="str">
        <f>CONCATENATE("COMUNIDAD_",PLANILLA!S4787)</f>
        <v>COMUNIDAD_</v>
      </c>
      <c r="CS4784" t="str">
        <f>CONCATENATE(PLANILLA!S4787,"_",PLANILLA!T4787)</f>
        <v>_</v>
      </c>
      <c r="ES4784" s="42" t="str">
        <f>IF(AND(PLANILLA!AM4787="",PLANILLA!AN4787=""),"",CONCATENATE(PLANILLA!AM4787,"-",PLANILLA!AN4787))</f>
        <v/>
      </c>
    </row>
    <row r="4785" spans="2:149" x14ac:dyDescent="0.25">
      <c r="B4785" t="str">
        <f>IF(OR(PLANILLA!AJ4788="SI",PLANILLA!AK4788="SI"),"TIEMPO","")</f>
        <v/>
      </c>
      <c r="C4785" t="str">
        <f>IF(OR(PLANILLA!AJ4788="SI",PLANILLA!AK4788="SI"),"DESPLAZAMIENTO_FORZADO","")</f>
        <v/>
      </c>
      <c r="CR4785" t="str">
        <f>CONCATENATE("COMUNIDAD_",PLANILLA!S4788)</f>
        <v>COMUNIDAD_</v>
      </c>
      <c r="CS4785" t="str">
        <f>CONCATENATE(PLANILLA!S4788,"_",PLANILLA!T4788)</f>
        <v>_</v>
      </c>
      <c r="ES4785" s="42" t="str">
        <f>IF(AND(PLANILLA!AM4788="",PLANILLA!AN4788=""),"",CONCATENATE(PLANILLA!AM4788,"-",PLANILLA!AN4788))</f>
        <v/>
      </c>
    </row>
    <row r="4786" spans="2:149" x14ac:dyDescent="0.25">
      <c r="B4786" t="str">
        <f>IF(OR(PLANILLA!AJ4789="SI",PLANILLA!AK4789="SI"),"TIEMPO","")</f>
        <v/>
      </c>
      <c r="C4786" t="str">
        <f>IF(OR(PLANILLA!AJ4789="SI",PLANILLA!AK4789="SI"),"DESPLAZAMIENTO_FORZADO","")</f>
        <v/>
      </c>
      <c r="CR4786" t="str">
        <f>CONCATENATE("COMUNIDAD_",PLANILLA!S4789)</f>
        <v>COMUNIDAD_</v>
      </c>
      <c r="CS4786" t="str">
        <f>CONCATENATE(PLANILLA!S4789,"_",PLANILLA!T4789)</f>
        <v>_</v>
      </c>
      <c r="ES4786" s="42" t="str">
        <f>IF(AND(PLANILLA!AM4789="",PLANILLA!AN4789=""),"",CONCATENATE(PLANILLA!AM4789,"-",PLANILLA!AN4789))</f>
        <v/>
      </c>
    </row>
    <row r="4787" spans="2:149" x14ac:dyDescent="0.25">
      <c r="B4787" t="str">
        <f>IF(OR(PLANILLA!AJ4790="SI",PLANILLA!AK4790="SI"),"TIEMPO","")</f>
        <v/>
      </c>
      <c r="C4787" t="str">
        <f>IF(OR(PLANILLA!AJ4790="SI",PLANILLA!AK4790="SI"),"DESPLAZAMIENTO_FORZADO","")</f>
        <v/>
      </c>
      <c r="CR4787" t="str">
        <f>CONCATENATE("COMUNIDAD_",PLANILLA!S4790)</f>
        <v>COMUNIDAD_</v>
      </c>
      <c r="CS4787" t="str">
        <f>CONCATENATE(PLANILLA!S4790,"_",PLANILLA!T4790)</f>
        <v>_</v>
      </c>
      <c r="ES4787" s="42" t="str">
        <f>IF(AND(PLANILLA!AM4790="",PLANILLA!AN4790=""),"",CONCATENATE(PLANILLA!AM4790,"-",PLANILLA!AN4790))</f>
        <v/>
      </c>
    </row>
    <row r="4788" spans="2:149" x14ac:dyDescent="0.25">
      <c r="B4788" t="str">
        <f>IF(OR(PLANILLA!AJ4791="SI",PLANILLA!AK4791="SI"),"TIEMPO","")</f>
        <v/>
      </c>
      <c r="C4788" t="str">
        <f>IF(OR(PLANILLA!AJ4791="SI",PLANILLA!AK4791="SI"),"DESPLAZAMIENTO_FORZADO","")</f>
        <v/>
      </c>
      <c r="CR4788" t="str">
        <f>CONCATENATE("COMUNIDAD_",PLANILLA!S4791)</f>
        <v>COMUNIDAD_</v>
      </c>
      <c r="CS4788" t="str">
        <f>CONCATENATE(PLANILLA!S4791,"_",PLANILLA!T4791)</f>
        <v>_</v>
      </c>
      <c r="ES4788" s="42" t="str">
        <f>IF(AND(PLANILLA!AM4791="",PLANILLA!AN4791=""),"",CONCATENATE(PLANILLA!AM4791,"-",PLANILLA!AN4791))</f>
        <v/>
      </c>
    </row>
    <row r="4789" spans="2:149" x14ac:dyDescent="0.25">
      <c r="B4789" t="str">
        <f>IF(OR(PLANILLA!AJ4792="SI",PLANILLA!AK4792="SI"),"TIEMPO","")</f>
        <v/>
      </c>
      <c r="C4789" t="str">
        <f>IF(OR(PLANILLA!AJ4792="SI",PLANILLA!AK4792="SI"),"DESPLAZAMIENTO_FORZADO","")</f>
        <v/>
      </c>
      <c r="CR4789" t="str">
        <f>CONCATENATE("COMUNIDAD_",PLANILLA!S4792)</f>
        <v>COMUNIDAD_</v>
      </c>
      <c r="CS4789" t="str">
        <f>CONCATENATE(PLANILLA!S4792,"_",PLANILLA!T4792)</f>
        <v>_</v>
      </c>
      <c r="ES4789" s="42" t="str">
        <f>IF(AND(PLANILLA!AM4792="",PLANILLA!AN4792=""),"",CONCATENATE(PLANILLA!AM4792,"-",PLANILLA!AN4792))</f>
        <v/>
      </c>
    </row>
    <row r="4790" spans="2:149" x14ac:dyDescent="0.25">
      <c r="B4790" t="str">
        <f>IF(OR(PLANILLA!AJ4793="SI",PLANILLA!AK4793="SI"),"TIEMPO","")</f>
        <v/>
      </c>
      <c r="C4790" t="str">
        <f>IF(OR(PLANILLA!AJ4793="SI",PLANILLA!AK4793="SI"),"DESPLAZAMIENTO_FORZADO","")</f>
        <v/>
      </c>
      <c r="CR4790" t="str">
        <f>CONCATENATE("COMUNIDAD_",PLANILLA!S4793)</f>
        <v>COMUNIDAD_</v>
      </c>
      <c r="CS4790" t="str">
        <f>CONCATENATE(PLANILLA!S4793,"_",PLANILLA!T4793)</f>
        <v>_</v>
      </c>
      <c r="ES4790" s="42" t="str">
        <f>IF(AND(PLANILLA!AM4793="",PLANILLA!AN4793=""),"",CONCATENATE(PLANILLA!AM4793,"-",PLANILLA!AN4793))</f>
        <v/>
      </c>
    </row>
    <row r="4791" spans="2:149" x14ac:dyDescent="0.25">
      <c r="B4791" t="str">
        <f>IF(OR(PLANILLA!AJ4794="SI",PLANILLA!AK4794="SI"),"TIEMPO","")</f>
        <v/>
      </c>
      <c r="C4791" t="str">
        <f>IF(OR(PLANILLA!AJ4794="SI",PLANILLA!AK4794="SI"),"DESPLAZAMIENTO_FORZADO","")</f>
        <v/>
      </c>
      <c r="CR4791" t="str">
        <f>CONCATENATE("COMUNIDAD_",PLANILLA!S4794)</f>
        <v>COMUNIDAD_</v>
      </c>
      <c r="CS4791" t="str">
        <f>CONCATENATE(PLANILLA!S4794,"_",PLANILLA!T4794)</f>
        <v>_</v>
      </c>
      <c r="ES4791" s="42" t="str">
        <f>IF(AND(PLANILLA!AM4794="",PLANILLA!AN4794=""),"",CONCATENATE(PLANILLA!AM4794,"-",PLANILLA!AN4794))</f>
        <v/>
      </c>
    </row>
    <row r="4792" spans="2:149" x14ac:dyDescent="0.25">
      <c r="B4792" t="str">
        <f>IF(OR(PLANILLA!AJ4795="SI",PLANILLA!AK4795="SI"),"TIEMPO","")</f>
        <v/>
      </c>
      <c r="C4792" t="str">
        <f>IF(OR(PLANILLA!AJ4795="SI",PLANILLA!AK4795="SI"),"DESPLAZAMIENTO_FORZADO","")</f>
        <v/>
      </c>
      <c r="CR4792" t="str">
        <f>CONCATENATE("COMUNIDAD_",PLANILLA!S4795)</f>
        <v>COMUNIDAD_</v>
      </c>
      <c r="CS4792" t="str">
        <f>CONCATENATE(PLANILLA!S4795,"_",PLANILLA!T4795)</f>
        <v>_</v>
      </c>
      <c r="ES4792" s="42" t="str">
        <f>IF(AND(PLANILLA!AM4795="",PLANILLA!AN4795=""),"",CONCATENATE(PLANILLA!AM4795,"-",PLANILLA!AN4795))</f>
        <v/>
      </c>
    </row>
    <row r="4793" spans="2:149" x14ac:dyDescent="0.25">
      <c r="B4793" t="str">
        <f>IF(OR(PLANILLA!AJ4796="SI",PLANILLA!AK4796="SI"),"TIEMPO","")</f>
        <v/>
      </c>
      <c r="C4793" t="str">
        <f>IF(OR(PLANILLA!AJ4796="SI",PLANILLA!AK4796="SI"),"DESPLAZAMIENTO_FORZADO","")</f>
        <v/>
      </c>
      <c r="CR4793" t="str">
        <f>CONCATENATE("COMUNIDAD_",PLANILLA!S4796)</f>
        <v>COMUNIDAD_</v>
      </c>
      <c r="CS4793" t="str">
        <f>CONCATENATE(PLANILLA!S4796,"_",PLANILLA!T4796)</f>
        <v>_</v>
      </c>
      <c r="ES4793" s="42" t="str">
        <f>IF(AND(PLANILLA!AM4796="",PLANILLA!AN4796=""),"",CONCATENATE(PLANILLA!AM4796,"-",PLANILLA!AN4796))</f>
        <v/>
      </c>
    </row>
    <row r="4794" spans="2:149" x14ac:dyDescent="0.25">
      <c r="B4794" t="str">
        <f>IF(OR(PLANILLA!AJ4797="SI",PLANILLA!AK4797="SI"),"TIEMPO","")</f>
        <v/>
      </c>
      <c r="C4794" t="str">
        <f>IF(OR(PLANILLA!AJ4797="SI",PLANILLA!AK4797="SI"),"DESPLAZAMIENTO_FORZADO","")</f>
        <v/>
      </c>
      <c r="CR4794" t="str">
        <f>CONCATENATE("COMUNIDAD_",PLANILLA!S4797)</f>
        <v>COMUNIDAD_</v>
      </c>
      <c r="CS4794" t="str">
        <f>CONCATENATE(PLANILLA!S4797,"_",PLANILLA!T4797)</f>
        <v>_</v>
      </c>
      <c r="ES4794" s="42" t="str">
        <f>IF(AND(PLANILLA!AM4797="",PLANILLA!AN4797=""),"",CONCATENATE(PLANILLA!AM4797,"-",PLANILLA!AN4797))</f>
        <v/>
      </c>
    </row>
    <row r="4795" spans="2:149" x14ac:dyDescent="0.25">
      <c r="B4795" t="str">
        <f>IF(OR(PLANILLA!AJ4798="SI",PLANILLA!AK4798="SI"),"TIEMPO","")</f>
        <v/>
      </c>
      <c r="C4795" t="str">
        <f>IF(OR(PLANILLA!AJ4798="SI",PLANILLA!AK4798="SI"),"DESPLAZAMIENTO_FORZADO","")</f>
        <v/>
      </c>
      <c r="CR4795" t="str">
        <f>CONCATENATE("COMUNIDAD_",PLANILLA!S4798)</f>
        <v>COMUNIDAD_</v>
      </c>
      <c r="CS4795" t="str">
        <f>CONCATENATE(PLANILLA!S4798,"_",PLANILLA!T4798)</f>
        <v>_</v>
      </c>
      <c r="ES4795" s="42" t="str">
        <f>IF(AND(PLANILLA!AM4798="",PLANILLA!AN4798=""),"",CONCATENATE(PLANILLA!AM4798,"-",PLANILLA!AN4798))</f>
        <v/>
      </c>
    </row>
    <row r="4796" spans="2:149" x14ac:dyDescent="0.25">
      <c r="B4796" t="str">
        <f>IF(OR(PLANILLA!AJ4799="SI",PLANILLA!AK4799="SI"),"TIEMPO","")</f>
        <v/>
      </c>
      <c r="C4796" t="str">
        <f>IF(OR(PLANILLA!AJ4799="SI",PLANILLA!AK4799="SI"),"DESPLAZAMIENTO_FORZADO","")</f>
        <v/>
      </c>
      <c r="CR4796" t="str">
        <f>CONCATENATE("COMUNIDAD_",PLANILLA!S4799)</f>
        <v>COMUNIDAD_</v>
      </c>
      <c r="CS4796" t="str">
        <f>CONCATENATE(PLANILLA!S4799,"_",PLANILLA!T4799)</f>
        <v>_</v>
      </c>
      <c r="ES4796" s="42" t="str">
        <f>IF(AND(PLANILLA!AM4799="",PLANILLA!AN4799=""),"",CONCATENATE(PLANILLA!AM4799,"-",PLANILLA!AN4799))</f>
        <v/>
      </c>
    </row>
    <row r="4797" spans="2:149" x14ac:dyDescent="0.25">
      <c r="B4797" t="str">
        <f>IF(OR(PLANILLA!AJ4800="SI",PLANILLA!AK4800="SI"),"TIEMPO","")</f>
        <v/>
      </c>
      <c r="C4797" t="str">
        <f>IF(OR(PLANILLA!AJ4800="SI",PLANILLA!AK4800="SI"),"DESPLAZAMIENTO_FORZADO","")</f>
        <v/>
      </c>
      <c r="CR4797" t="str">
        <f>CONCATENATE("COMUNIDAD_",PLANILLA!S4800)</f>
        <v>COMUNIDAD_</v>
      </c>
      <c r="CS4797" t="str">
        <f>CONCATENATE(PLANILLA!S4800,"_",PLANILLA!T4800)</f>
        <v>_</v>
      </c>
      <c r="ES4797" s="42" t="str">
        <f>IF(AND(PLANILLA!AM4800="",PLANILLA!AN4800=""),"",CONCATENATE(PLANILLA!AM4800,"-",PLANILLA!AN4800))</f>
        <v/>
      </c>
    </row>
    <row r="4798" spans="2:149" x14ac:dyDescent="0.25">
      <c r="B4798" t="str">
        <f>IF(OR(PLANILLA!AJ4801="SI",PLANILLA!AK4801="SI"),"TIEMPO","")</f>
        <v/>
      </c>
      <c r="C4798" t="str">
        <f>IF(OR(PLANILLA!AJ4801="SI",PLANILLA!AK4801="SI"),"DESPLAZAMIENTO_FORZADO","")</f>
        <v/>
      </c>
      <c r="CR4798" t="str">
        <f>CONCATENATE("COMUNIDAD_",PLANILLA!S4801)</f>
        <v>COMUNIDAD_</v>
      </c>
      <c r="CS4798" t="str">
        <f>CONCATENATE(PLANILLA!S4801,"_",PLANILLA!T4801)</f>
        <v>_</v>
      </c>
      <c r="ES4798" s="42" t="str">
        <f>IF(AND(PLANILLA!AM4801="",PLANILLA!AN4801=""),"",CONCATENATE(PLANILLA!AM4801,"-",PLANILLA!AN4801))</f>
        <v/>
      </c>
    </row>
    <row r="4799" spans="2:149" x14ac:dyDescent="0.25">
      <c r="B4799" t="str">
        <f>IF(OR(PLANILLA!AJ4802="SI",PLANILLA!AK4802="SI"),"TIEMPO","")</f>
        <v/>
      </c>
      <c r="C4799" t="str">
        <f>IF(OR(PLANILLA!AJ4802="SI",PLANILLA!AK4802="SI"),"DESPLAZAMIENTO_FORZADO","")</f>
        <v/>
      </c>
      <c r="CR4799" t="str">
        <f>CONCATENATE("COMUNIDAD_",PLANILLA!S4802)</f>
        <v>COMUNIDAD_</v>
      </c>
      <c r="CS4799" t="str">
        <f>CONCATENATE(PLANILLA!S4802,"_",PLANILLA!T4802)</f>
        <v>_</v>
      </c>
      <c r="ES4799" s="42" t="str">
        <f>IF(AND(PLANILLA!AM4802="",PLANILLA!AN4802=""),"",CONCATENATE(PLANILLA!AM4802,"-",PLANILLA!AN4802))</f>
        <v/>
      </c>
    </row>
    <row r="4800" spans="2:149" x14ac:dyDescent="0.25">
      <c r="B4800" t="str">
        <f>IF(OR(PLANILLA!AJ4803="SI",PLANILLA!AK4803="SI"),"TIEMPO","")</f>
        <v/>
      </c>
      <c r="C4800" t="str">
        <f>IF(OR(PLANILLA!AJ4803="SI",PLANILLA!AK4803="SI"),"DESPLAZAMIENTO_FORZADO","")</f>
        <v/>
      </c>
      <c r="CR4800" t="str">
        <f>CONCATENATE("COMUNIDAD_",PLANILLA!S4803)</f>
        <v>COMUNIDAD_</v>
      </c>
      <c r="CS4800" t="str">
        <f>CONCATENATE(PLANILLA!S4803,"_",PLANILLA!T4803)</f>
        <v>_</v>
      </c>
      <c r="ES4800" s="42" t="str">
        <f>IF(AND(PLANILLA!AM4803="",PLANILLA!AN4803=""),"",CONCATENATE(PLANILLA!AM4803,"-",PLANILLA!AN4803))</f>
        <v/>
      </c>
    </row>
    <row r="4801" spans="2:149" x14ac:dyDescent="0.25">
      <c r="B4801" t="str">
        <f>IF(OR(PLANILLA!AJ4804="SI",PLANILLA!AK4804="SI"),"TIEMPO","")</f>
        <v/>
      </c>
      <c r="C4801" t="str">
        <f>IF(OR(PLANILLA!AJ4804="SI",PLANILLA!AK4804="SI"),"DESPLAZAMIENTO_FORZADO","")</f>
        <v/>
      </c>
      <c r="CR4801" t="str">
        <f>CONCATENATE("COMUNIDAD_",PLANILLA!S4804)</f>
        <v>COMUNIDAD_</v>
      </c>
      <c r="CS4801" t="str">
        <f>CONCATENATE(PLANILLA!S4804,"_",PLANILLA!T4804)</f>
        <v>_</v>
      </c>
      <c r="ES4801" s="42" t="str">
        <f>IF(AND(PLANILLA!AM4804="",PLANILLA!AN4804=""),"",CONCATENATE(PLANILLA!AM4804,"-",PLANILLA!AN4804))</f>
        <v/>
      </c>
    </row>
    <row r="4802" spans="2:149" x14ac:dyDescent="0.25">
      <c r="B4802" t="str">
        <f>IF(OR(PLANILLA!AJ4805="SI",PLANILLA!AK4805="SI"),"TIEMPO","")</f>
        <v/>
      </c>
      <c r="C4802" t="str">
        <f>IF(OR(PLANILLA!AJ4805="SI",PLANILLA!AK4805="SI"),"DESPLAZAMIENTO_FORZADO","")</f>
        <v/>
      </c>
      <c r="CR4802" t="str">
        <f>CONCATENATE("COMUNIDAD_",PLANILLA!S4805)</f>
        <v>COMUNIDAD_</v>
      </c>
      <c r="CS4802" t="str">
        <f>CONCATENATE(PLANILLA!S4805,"_",PLANILLA!T4805)</f>
        <v>_</v>
      </c>
      <c r="ES4802" s="42" t="str">
        <f>IF(AND(PLANILLA!AM4805="",PLANILLA!AN4805=""),"",CONCATENATE(PLANILLA!AM4805,"-",PLANILLA!AN4805))</f>
        <v/>
      </c>
    </row>
    <row r="4803" spans="2:149" x14ac:dyDescent="0.25">
      <c r="B4803" t="str">
        <f>IF(OR(PLANILLA!AJ4806="SI",PLANILLA!AK4806="SI"),"TIEMPO","")</f>
        <v/>
      </c>
      <c r="C4803" t="str">
        <f>IF(OR(PLANILLA!AJ4806="SI",PLANILLA!AK4806="SI"),"DESPLAZAMIENTO_FORZADO","")</f>
        <v/>
      </c>
      <c r="CR4803" t="str">
        <f>CONCATENATE("COMUNIDAD_",PLANILLA!S4806)</f>
        <v>COMUNIDAD_</v>
      </c>
      <c r="CS4803" t="str">
        <f>CONCATENATE(PLANILLA!S4806,"_",PLANILLA!T4806)</f>
        <v>_</v>
      </c>
      <c r="ES4803" s="42" t="str">
        <f>IF(AND(PLANILLA!AM4806="",PLANILLA!AN4806=""),"",CONCATENATE(PLANILLA!AM4806,"-",PLANILLA!AN4806))</f>
        <v/>
      </c>
    </row>
    <row r="4804" spans="2:149" x14ac:dyDescent="0.25">
      <c r="B4804" t="str">
        <f>IF(OR(PLANILLA!AJ4807="SI",PLANILLA!AK4807="SI"),"TIEMPO","")</f>
        <v/>
      </c>
      <c r="C4804" t="str">
        <f>IF(OR(PLANILLA!AJ4807="SI",PLANILLA!AK4807="SI"),"DESPLAZAMIENTO_FORZADO","")</f>
        <v/>
      </c>
      <c r="CR4804" t="str">
        <f>CONCATENATE("COMUNIDAD_",PLANILLA!S4807)</f>
        <v>COMUNIDAD_</v>
      </c>
      <c r="CS4804" t="str">
        <f>CONCATENATE(PLANILLA!S4807,"_",PLANILLA!T4807)</f>
        <v>_</v>
      </c>
      <c r="ES4804" s="42" t="str">
        <f>IF(AND(PLANILLA!AM4807="",PLANILLA!AN4807=""),"",CONCATENATE(PLANILLA!AM4807,"-",PLANILLA!AN4807))</f>
        <v/>
      </c>
    </row>
    <row r="4805" spans="2:149" x14ac:dyDescent="0.25">
      <c r="B4805" t="str">
        <f>IF(OR(PLANILLA!AJ4808="SI",PLANILLA!AK4808="SI"),"TIEMPO","")</f>
        <v/>
      </c>
      <c r="C4805" t="str">
        <f>IF(OR(PLANILLA!AJ4808="SI",PLANILLA!AK4808="SI"),"DESPLAZAMIENTO_FORZADO","")</f>
        <v/>
      </c>
      <c r="CR4805" t="str">
        <f>CONCATENATE("COMUNIDAD_",PLANILLA!S4808)</f>
        <v>COMUNIDAD_</v>
      </c>
      <c r="CS4805" t="str">
        <f>CONCATENATE(PLANILLA!S4808,"_",PLANILLA!T4808)</f>
        <v>_</v>
      </c>
      <c r="ES4805" s="42" t="str">
        <f>IF(AND(PLANILLA!AM4808="",PLANILLA!AN4808=""),"",CONCATENATE(PLANILLA!AM4808,"-",PLANILLA!AN4808))</f>
        <v/>
      </c>
    </row>
    <row r="4806" spans="2:149" x14ac:dyDescent="0.25">
      <c r="B4806" t="str">
        <f>IF(OR(PLANILLA!AJ4809="SI",PLANILLA!AK4809="SI"),"TIEMPO","")</f>
        <v/>
      </c>
      <c r="C4806" t="str">
        <f>IF(OR(PLANILLA!AJ4809="SI",PLANILLA!AK4809="SI"),"DESPLAZAMIENTO_FORZADO","")</f>
        <v/>
      </c>
      <c r="CR4806" t="str">
        <f>CONCATENATE("COMUNIDAD_",PLANILLA!S4809)</f>
        <v>COMUNIDAD_</v>
      </c>
      <c r="CS4806" t="str">
        <f>CONCATENATE(PLANILLA!S4809,"_",PLANILLA!T4809)</f>
        <v>_</v>
      </c>
      <c r="ES4806" s="42" t="str">
        <f>IF(AND(PLANILLA!AM4809="",PLANILLA!AN4809=""),"",CONCATENATE(PLANILLA!AM4809,"-",PLANILLA!AN4809))</f>
        <v/>
      </c>
    </row>
    <row r="4807" spans="2:149" x14ac:dyDescent="0.25">
      <c r="B4807" t="str">
        <f>IF(OR(PLANILLA!AJ4810="SI",PLANILLA!AK4810="SI"),"TIEMPO","")</f>
        <v/>
      </c>
      <c r="C4807" t="str">
        <f>IF(OR(PLANILLA!AJ4810="SI",PLANILLA!AK4810="SI"),"DESPLAZAMIENTO_FORZADO","")</f>
        <v/>
      </c>
      <c r="CR4807" t="str">
        <f>CONCATENATE("COMUNIDAD_",PLANILLA!S4810)</f>
        <v>COMUNIDAD_</v>
      </c>
      <c r="CS4807" t="str">
        <f>CONCATENATE(PLANILLA!S4810,"_",PLANILLA!T4810)</f>
        <v>_</v>
      </c>
      <c r="ES4807" s="42" t="str">
        <f>IF(AND(PLANILLA!AM4810="",PLANILLA!AN4810=""),"",CONCATENATE(PLANILLA!AM4810,"-",PLANILLA!AN4810))</f>
        <v/>
      </c>
    </row>
    <row r="4808" spans="2:149" x14ac:dyDescent="0.25">
      <c r="B4808" t="str">
        <f>IF(OR(PLANILLA!AJ4811="SI",PLANILLA!AK4811="SI"),"TIEMPO","")</f>
        <v/>
      </c>
      <c r="C4808" t="str">
        <f>IF(OR(PLANILLA!AJ4811="SI",PLANILLA!AK4811="SI"),"DESPLAZAMIENTO_FORZADO","")</f>
        <v/>
      </c>
      <c r="CR4808" t="str">
        <f>CONCATENATE("COMUNIDAD_",PLANILLA!S4811)</f>
        <v>COMUNIDAD_</v>
      </c>
      <c r="CS4808" t="str">
        <f>CONCATENATE(PLANILLA!S4811,"_",PLANILLA!T4811)</f>
        <v>_</v>
      </c>
      <c r="ES4808" s="42" t="str">
        <f>IF(AND(PLANILLA!AM4811="",PLANILLA!AN4811=""),"",CONCATENATE(PLANILLA!AM4811,"-",PLANILLA!AN4811))</f>
        <v/>
      </c>
    </row>
    <row r="4809" spans="2:149" x14ac:dyDescent="0.25">
      <c r="B4809" t="str">
        <f>IF(OR(PLANILLA!AJ4812="SI",PLANILLA!AK4812="SI"),"TIEMPO","")</f>
        <v/>
      </c>
      <c r="C4809" t="str">
        <f>IF(OR(PLANILLA!AJ4812="SI",PLANILLA!AK4812="SI"),"DESPLAZAMIENTO_FORZADO","")</f>
        <v/>
      </c>
      <c r="CR4809" t="str">
        <f>CONCATENATE("COMUNIDAD_",PLANILLA!S4812)</f>
        <v>COMUNIDAD_</v>
      </c>
      <c r="CS4809" t="str">
        <f>CONCATENATE(PLANILLA!S4812,"_",PLANILLA!T4812)</f>
        <v>_</v>
      </c>
      <c r="ES4809" s="42" t="str">
        <f>IF(AND(PLANILLA!AM4812="",PLANILLA!AN4812=""),"",CONCATENATE(PLANILLA!AM4812,"-",PLANILLA!AN4812))</f>
        <v/>
      </c>
    </row>
    <row r="4810" spans="2:149" x14ac:dyDescent="0.25">
      <c r="B4810" t="str">
        <f>IF(OR(PLANILLA!AJ4813="SI",PLANILLA!AK4813="SI"),"TIEMPO","")</f>
        <v/>
      </c>
      <c r="C4810" t="str">
        <f>IF(OR(PLANILLA!AJ4813="SI",PLANILLA!AK4813="SI"),"DESPLAZAMIENTO_FORZADO","")</f>
        <v/>
      </c>
      <c r="CR4810" t="str">
        <f>CONCATENATE("COMUNIDAD_",PLANILLA!S4813)</f>
        <v>COMUNIDAD_</v>
      </c>
      <c r="CS4810" t="str">
        <f>CONCATENATE(PLANILLA!S4813,"_",PLANILLA!T4813)</f>
        <v>_</v>
      </c>
      <c r="ES4810" s="42" t="str">
        <f>IF(AND(PLANILLA!AM4813="",PLANILLA!AN4813=""),"",CONCATENATE(PLANILLA!AM4813,"-",PLANILLA!AN4813))</f>
        <v/>
      </c>
    </row>
    <row r="4811" spans="2:149" x14ac:dyDescent="0.25">
      <c r="B4811" t="str">
        <f>IF(OR(PLANILLA!AJ4814="SI",PLANILLA!AK4814="SI"),"TIEMPO","")</f>
        <v/>
      </c>
      <c r="C4811" t="str">
        <f>IF(OR(PLANILLA!AJ4814="SI",PLANILLA!AK4814="SI"),"DESPLAZAMIENTO_FORZADO","")</f>
        <v/>
      </c>
      <c r="CR4811" t="str">
        <f>CONCATENATE("COMUNIDAD_",PLANILLA!S4814)</f>
        <v>COMUNIDAD_</v>
      </c>
      <c r="CS4811" t="str">
        <f>CONCATENATE(PLANILLA!S4814,"_",PLANILLA!T4814)</f>
        <v>_</v>
      </c>
      <c r="ES4811" s="42" t="str">
        <f>IF(AND(PLANILLA!AM4814="",PLANILLA!AN4814=""),"",CONCATENATE(PLANILLA!AM4814,"-",PLANILLA!AN4814))</f>
        <v/>
      </c>
    </row>
    <row r="4812" spans="2:149" x14ac:dyDescent="0.25">
      <c r="B4812" t="str">
        <f>IF(OR(PLANILLA!AJ4815="SI",PLANILLA!AK4815="SI"),"TIEMPO","")</f>
        <v/>
      </c>
      <c r="C4812" t="str">
        <f>IF(OR(PLANILLA!AJ4815="SI",PLANILLA!AK4815="SI"),"DESPLAZAMIENTO_FORZADO","")</f>
        <v/>
      </c>
      <c r="CR4812" t="str">
        <f>CONCATENATE("COMUNIDAD_",PLANILLA!S4815)</f>
        <v>COMUNIDAD_</v>
      </c>
      <c r="CS4812" t="str">
        <f>CONCATENATE(PLANILLA!S4815,"_",PLANILLA!T4815)</f>
        <v>_</v>
      </c>
      <c r="ES4812" s="42" t="str">
        <f>IF(AND(PLANILLA!AM4815="",PLANILLA!AN4815=""),"",CONCATENATE(PLANILLA!AM4815,"-",PLANILLA!AN4815))</f>
        <v/>
      </c>
    </row>
    <row r="4813" spans="2:149" x14ac:dyDescent="0.25">
      <c r="B4813" t="str">
        <f>IF(OR(PLANILLA!AJ4816="SI",PLANILLA!AK4816="SI"),"TIEMPO","")</f>
        <v/>
      </c>
      <c r="C4813" t="str">
        <f>IF(OR(PLANILLA!AJ4816="SI",PLANILLA!AK4816="SI"),"DESPLAZAMIENTO_FORZADO","")</f>
        <v/>
      </c>
      <c r="CR4813" t="str">
        <f>CONCATENATE("COMUNIDAD_",PLANILLA!S4816)</f>
        <v>COMUNIDAD_</v>
      </c>
      <c r="CS4813" t="str">
        <f>CONCATENATE(PLANILLA!S4816,"_",PLANILLA!T4816)</f>
        <v>_</v>
      </c>
      <c r="ES4813" s="42" t="str">
        <f>IF(AND(PLANILLA!AM4816="",PLANILLA!AN4816=""),"",CONCATENATE(PLANILLA!AM4816,"-",PLANILLA!AN4816))</f>
        <v/>
      </c>
    </row>
    <row r="4814" spans="2:149" x14ac:dyDescent="0.25">
      <c r="B4814" t="str">
        <f>IF(OR(PLANILLA!AJ4817="SI",PLANILLA!AK4817="SI"),"TIEMPO","")</f>
        <v/>
      </c>
      <c r="C4814" t="str">
        <f>IF(OR(PLANILLA!AJ4817="SI",PLANILLA!AK4817="SI"),"DESPLAZAMIENTO_FORZADO","")</f>
        <v/>
      </c>
      <c r="CR4814" t="str">
        <f>CONCATENATE("COMUNIDAD_",PLANILLA!S4817)</f>
        <v>COMUNIDAD_</v>
      </c>
      <c r="CS4814" t="str">
        <f>CONCATENATE(PLANILLA!S4817,"_",PLANILLA!T4817)</f>
        <v>_</v>
      </c>
      <c r="ES4814" s="42" t="str">
        <f>IF(AND(PLANILLA!AM4817="",PLANILLA!AN4817=""),"",CONCATENATE(PLANILLA!AM4817,"-",PLANILLA!AN4817))</f>
        <v/>
      </c>
    </row>
    <row r="4815" spans="2:149" x14ac:dyDescent="0.25">
      <c r="B4815" t="str">
        <f>IF(OR(PLANILLA!AJ4818="SI",PLANILLA!AK4818="SI"),"TIEMPO","")</f>
        <v/>
      </c>
      <c r="C4815" t="str">
        <f>IF(OR(PLANILLA!AJ4818="SI",PLANILLA!AK4818="SI"),"DESPLAZAMIENTO_FORZADO","")</f>
        <v/>
      </c>
      <c r="CR4815" t="str">
        <f>CONCATENATE("COMUNIDAD_",PLANILLA!S4818)</f>
        <v>COMUNIDAD_</v>
      </c>
      <c r="CS4815" t="str">
        <f>CONCATENATE(PLANILLA!S4818,"_",PLANILLA!T4818)</f>
        <v>_</v>
      </c>
      <c r="ES4815" s="42" t="str">
        <f>IF(AND(PLANILLA!AM4818="",PLANILLA!AN4818=""),"",CONCATENATE(PLANILLA!AM4818,"-",PLANILLA!AN4818))</f>
        <v/>
      </c>
    </row>
    <row r="4816" spans="2:149" x14ac:dyDescent="0.25">
      <c r="B4816" t="str">
        <f>IF(OR(PLANILLA!AJ4819="SI",PLANILLA!AK4819="SI"),"TIEMPO","")</f>
        <v/>
      </c>
      <c r="C4816" t="str">
        <f>IF(OR(PLANILLA!AJ4819="SI",PLANILLA!AK4819="SI"),"DESPLAZAMIENTO_FORZADO","")</f>
        <v/>
      </c>
      <c r="CR4816" t="str">
        <f>CONCATENATE("COMUNIDAD_",PLANILLA!S4819)</f>
        <v>COMUNIDAD_</v>
      </c>
      <c r="CS4816" t="str">
        <f>CONCATENATE(PLANILLA!S4819,"_",PLANILLA!T4819)</f>
        <v>_</v>
      </c>
      <c r="ES4816" s="42" t="str">
        <f>IF(AND(PLANILLA!AM4819="",PLANILLA!AN4819=""),"",CONCATENATE(PLANILLA!AM4819,"-",PLANILLA!AN4819))</f>
        <v/>
      </c>
    </row>
    <row r="4817" spans="2:149" x14ac:dyDescent="0.25">
      <c r="B4817" t="str">
        <f>IF(OR(PLANILLA!AJ4820="SI",PLANILLA!AK4820="SI"),"TIEMPO","")</f>
        <v/>
      </c>
      <c r="C4817" t="str">
        <f>IF(OR(PLANILLA!AJ4820="SI",PLANILLA!AK4820="SI"),"DESPLAZAMIENTO_FORZADO","")</f>
        <v/>
      </c>
      <c r="CR4817" t="str">
        <f>CONCATENATE("COMUNIDAD_",PLANILLA!S4820)</f>
        <v>COMUNIDAD_</v>
      </c>
      <c r="CS4817" t="str">
        <f>CONCATENATE(PLANILLA!S4820,"_",PLANILLA!T4820)</f>
        <v>_</v>
      </c>
      <c r="ES4817" s="42" t="str">
        <f>IF(AND(PLANILLA!AM4820="",PLANILLA!AN4820=""),"",CONCATENATE(PLANILLA!AM4820,"-",PLANILLA!AN4820))</f>
        <v/>
      </c>
    </row>
    <row r="4818" spans="2:149" x14ac:dyDescent="0.25">
      <c r="B4818" t="str">
        <f>IF(OR(PLANILLA!AJ4821="SI",PLANILLA!AK4821="SI"),"TIEMPO","")</f>
        <v/>
      </c>
      <c r="C4818" t="str">
        <f>IF(OR(PLANILLA!AJ4821="SI",PLANILLA!AK4821="SI"),"DESPLAZAMIENTO_FORZADO","")</f>
        <v/>
      </c>
      <c r="CR4818" t="str">
        <f>CONCATENATE("COMUNIDAD_",PLANILLA!S4821)</f>
        <v>COMUNIDAD_</v>
      </c>
      <c r="CS4818" t="str">
        <f>CONCATENATE(PLANILLA!S4821,"_",PLANILLA!T4821)</f>
        <v>_</v>
      </c>
      <c r="ES4818" s="42" t="str">
        <f>IF(AND(PLANILLA!AM4821="",PLANILLA!AN4821=""),"",CONCATENATE(PLANILLA!AM4821,"-",PLANILLA!AN4821))</f>
        <v/>
      </c>
    </row>
    <row r="4819" spans="2:149" x14ac:dyDescent="0.25">
      <c r="B4819" t="str">
        <f>IF(OR(PLANILLA!AJ4822="SI",PLANILLA!AK4822="SI"),"TIEMPO","")</f>
        <v/>
      </c>
      <c r="C4819" t="str">
        <f>IF(OR(PLANILLA!AJ4822="SI",PLANILLA!AK4822="SI"),"DESPLAZAMIENTO_FORZADO","")</f>
        <v/>
      </c>
      <c r="CR4819" t="str">
        <f>CONCATENATE("COMUNIDAD_",PLANILLA!S4822)</f>
        <v>COMUNIDAD_</v>
      </c>
      <c r="CS4819" t="str">
        <f>CONCATENATE(PLANILLA!S4822,"_",PLANILLA!T4822)</f>
        <v>_</v>
      </c>
      <c r="ES4819" s="42" t="str">
        <f>IF(AND(PLANILLA!AM4822="",PLANILLA!AN4822=""),"",CONCATENATE(PLANILLA!AM4822,"-",PLANILLA!AN4822))</f>
        <v/>
      </c>
    </row>
    <row r="4820" spans="2:149" x14ac:dyDescent="0.25">
      <c r="B4820" t="str">
        <f>IF(OR(PLANILLA!AJ4823="SI",PLANILLA!AK4823="SI"),"TIEMPO","")</f>
        <v/>
      </c>
      <c r="C4820" t="str">
        <f>IF(OR(PLANILLA!AJ4823="SI",PLANILLA!AK4823="SI"),"DESPLAZAMIENTO_FORZADO","")</f>
        <v/>
      </c>
      <c r="CR4820" t="str">
        <f>CONCATENATE("COMUNIDAD_",PLANILLA!S4823)</f>
        <v>COMUNIDAD_</v>
      </c>
      <c r="CS4820" t="str">
        <f>CONCATENATE(PLANILLA!S4823,"_",PLANILLA!T4823)</f>
        <v>_</v>
      </c>
      <c r="ES4820" s="42" t="str">
        <f>IF(AND(PLANILLA!AM4823="",PLANILLA!AN4823=""),"",CONCATENATE(PLANILLA!AM4823,"-",PLANILLA!AN4823))</f>
        <v/>
      </c>
    </row>
    <row r="4821" spans="2:149" x14ac:dyDescent="0.25">
      <c r="B4821" t="str">
        <f>IF(OR(PLANILLA!AJ4824="SI",PLANILLA!AK4824="SI"),"TIEMPO","")</f>
        <v/>
      </c>
      <c r="C4821" t="str">
        <f>IF(OR(PLANILLA!AJ4824="SI",PLANILLA!AK4824="SI"),"DESPLAZAMIENTO_FORZADO","")</f>
        <v/>
      </c>
      <c r="CR4821" t="str">
        <f>CONCATENATE("COMUNIDAD_",PLANILLA!S4824)</f>
        <v>COMUNIDAD_</v>
      </c>
      <c r="CS4821" t="str">
        <f>CONCATENATE(PLANILLA!S4824,"_",PLANILLA!T4824)</f>
        <v>_</v>
      </c>
      <c r="ES4821" s="42" t="str">
        <f>IF(AND(PLANILLA!AM4824="",PLANILLA!AN4824=""),"",CONCATENATE(PLANILLA!AM4824,"-",PLANILLA!AN4824))</f>
        <v/>
      </c>
    </row>
    <row r="4822" spans="2:149" x14ac:dyDescent="0.25">
      <c r="B4822" t="str">
        <f>IF(OR(PLANILLA!AJ4825="SI",PLANILLA!AK4825="SI"),"TIEMPO","")</f>
        <v/>
      </c>
      <c r="C4822" t="str">
        <f>IF(OR(PLANILLA!AJ4825="SI",PLANILLA!AK4825="SI"),"DESPLAZAMIENTO_FORZADO","")</f>
        <v/>
      </c>
      <c r="CR4822" t="str">
        <f>CONCATENATE("COMUNIDAD_",PLANILLA!S4825)</f>
        <v>COMUNIDAD_</v>
      </c>
      <c r="CS4822" t="str">
        <f>CONCATENATE(PLANILLA!S4825,"_",PLANILLA!T4825)</f>
        <v>_</v>
      </c>
      <c r="ES4822" s="42" t="str">
        <f>IF(AND(PLANILLA!AM4825="",PLANILLA!AN4825=""),"",CONCATENATE(PLANILLA!AM4825,"-",PLANILLA!AN4825))</f>
        <v/>
      </c>
    </row>
    <row r="4823" spans="2:149" x14ac:dyDescent="0.25">
      <c r="B4823" t="str">
        <f>IF(OR(PLANILLA!AJ4826="SI",PLANILLA!AK4826="SI"),"TIEMPO","")</f>
        <v/>
      </c>
      <c r="C4823" t="str">
        <f>IF(OR(PLANILLA!AJ4826="SI",PLANILLA!AK4826="SI"),"DESPLAZAMIENTO_FORZADO","")</f>
        <v/>
      </c>
      <c r="CR4823" t="str">
        <f>CONCATENATE("COMUNIDAD_",PLANILLA!S4826)</f>
        <v>COMUNIDAD_</v>
      </c>
      <c r="CS4823" t="str">
        <f>CONCATENATE(PLANILLA!S4826,"_",PLANILLA!T4826)</f>
        <v>_</v>
      </c>
      <c r="ES4823" s="42" t="str">
        <f>IF(AND(PLANILLA!AM4826="",PLANILLA!AN4826=""),"",CONCATENATE(PLANILLA!AM4826,"-",PLANILLA!AN4826))</f>
        <v/>
      </c>
    </row>
    <row r="4824" spans="2:149" x14ac:dyDescent="0.25">
      <c r="B4824" t="str">
        <f>IF(OR(PLANILLA!AJ4827="SI",PLANILLA!AK4827="SI"),"TIEMPO","")</f>
        <v/>
      </c>
      <c r="C4824" t="str">
        <f>IF(OR(PLANILLA!AJ4827="SI",PLANILLA!AK4827="SI"),"DESPLAZAMIENTO_FORZADO","")</f>
        <v/>
      </c>
      <c r="CR4824" t="str">
        <f>CONCATENATE("COMUNIDAD_",PLANILLA!S4827)</f>
        <v>COMUNIDAD_</v>
      </c>
      <c r="CS4824" t="str">
        <f>CONCATENATE(PLANILLA!S4827,"_",PLANILLA!T4827)</f>
        <v>_</v>
      </c>
      <c r="ES4824" s="42" t="str">
        <f>IF(AND(PLANILLA!AM4827="",PLANILLA!AN4827=""),"",CONCATENATE(PLANILLA!AM4827,"-",PLANILLA!AN4827))</f>
        <v/>
      </c>
    </row>
    <row r="4825" spans="2:149" x14ac:dyDescent="0.25">
      <c r="B4825" t="str">
        <f>IF(OR(PLANILLA!AJ4828="SI",PLANILLA!AK4828="SI"),"TIEMPO","")</f>
        <v/>
      </c>
      <c r="C4825" t="str">
        <f>IF(OR(PLANILLA!AJ4828="SI",PLANILLA!AK4828="SI"),"DESPLAZAMIENTO_FORZADO","")</f>
        <v/>
      </c>
      <c r="CR4825" t="str">
        <f>CONCATENATE("COMUNIDAD_",PLANILLA!S4828)</f>
        <v>COMUNIDAD_</v>
      </c>
      <c r="CS4825" t="str">
        <f>CONCATENATE(PLANILLA!S4828,"_",PLANILLA!T4828)</f>
        <v>_</v>
      </c>
      <c r="ES4825" s="42" t="str">
        <f>IF(AND(PLANILLA!AM4828="",PLANILLA!AN4828=""),"",CONCATENATE(PLANILLA!AM4828,"-",PLANILLA!AN4828))</f>
        <v/>
      </c>
    </row>
    <row r="4826" spans="2:149" x14ac:dyDescent="0.25">
      <c r="B4826" t="str">
        <f>IF(OR(PLANILLA!AJ4829="SI",PLANILLA!AK4829="SI"),"TIEMPO","")</f>
        <v/>
      </c>
      <c r="C4826" t="str">
        <f>IF(OR(PLANILLA!AJ4829="SI",PLANILLA!AK4829="SI"),"DESPLAZAMIENTO_FORZADO","")</f>
        <v/>
      </c>
      <c r="CR4826" t="str">
        <f>CONCATENATE("COMUNIDAD_",PLANILLA!S4829)</f>
        <v>COMUNIDAD_</v>
      </c>
      <c r="CS4826" t="str">
        <f>CONCATENATE(PLANILLA!S4829,"_",PLANILLA!T4829)</f>
        <v>_</v>
      </c>
      <c r="ES4826" s="42" t="str">
        <f>IF(AND(PLANILLA!AM4829="",PLANILLA!AN4829=""),"",CONCATENATE(PLANILLA!AM4829,"-",PLANILLA!AN4829))</f>
        <v/>
      </c>
    </row>
    <row r="4827" spans="2:149" x14ac:dyDescent="0.25">
      <c r="B4827" t="str">
        <f>IF(OR(PLANILLA!AJ4830="SI",PLANILLA!AK4830="SI"),"TIEMPO","")</f>
        <v/>
      </c>
      <c r="C4827" t="str">
        <f>IF(OR(PLANILLA!AJ4830="SI",PLANILLA!AK4830="SI"),"DESPLAZAMIENTO_FORZADO","")</f>
        <v/>
      </c>
      <c r="CR4827" t="str">
        <f>CONCATENATE("COMUNIDAD_",PLANILLA!S4830)</f>
        <v>COMUNIDAD_</v>
      </c>
      <c r="CS4827" t="str">
        <f>CONCATENATE(PLANILLA!S4830,"_",PLANILLA!T4830)</f>
        <v>_</v>
      </c>
      <c r="ES4827" s="42" t="str">
        <f>IF(AND(PLANILLA!AM4830="",PLANILLA!AN4830=""),"",CONCATENATE(PLANILLA!AM4830,"-",PLANILLA!AN4830))</f>
        <v/>
      </c>
    </row>
    <row r="4828" spans="2:149" x14ac:dyDescent="0.25">
      <c r="B4828" t="str">
        <f>IF(OR(PLANILLA!AJ4831="SI",PLANILLA!AK4831="SI"),"TIEMPO","")</f>
        <v/>
      </c>
      <c r="C4828" t="str">
        <f>IF(OR(PLANILLA!AJ4831="SI",PLANILLA!AK4831="SI"),"DESPLAZAMIENTO_FORZADO","")</f>
        <v/>
      </c>
      <c r="CR4828" t="str">
        <f>CONCATENATE("COMUNIDAD_",PLANILLA!S4831)</f>
        <v>COMUNIDAD_</v>
      </c>
      <c r="CS4828" t="str">
        <f>CONCATENATE(PLANILLA!S4831,"_",PLANILLA!T4831)</f>
        <v>_</v>
      </c>
      <c r="ES4828" s="42" t="str">
        <f>IF(AND(PLANILLA!AM4831="",PLANILLA!AN4831=""),"",CONCATENATE(PLANILLA!AM4831,"-",PLANILLA!AN4831))</f>
        <v/>
      </c>
    </row>
    <row r="4829" spans="2:149" x14ac:dyDescent="0.25">
      <c r="B4829" t="str">
        <f>IF(OR(PLANILLA!AJ4832="SI",PLANILLA!AK4832="SI"),"TIEMPO","")</f>
        <v/>
      </c>
      <c r="C4829" t="str">
        <f>IF(OR(PLANILLA!AJ4832="SI",PLANILLA!AK4832="SI"),"DESPLAZAMIENTO_FORZADO","")</f>
        <v/>
      </c>
      <c r="CR4829" t="str">
        <f>CONCATENATE("COMUNIDAD_",PLANILLA!S4832)</f>
        <v>COMUNIDAD_</v>
      </c>
      <c r="CS4829" t="str">
        <f>CONCATENATE(PLANILLA!S4832,"_",PLANILLA!T4832)</f>
        <v>_</v>
      </c>
      <c r="ES4829" s="42" t="str">
        <f>IF(AND(PLANILLA!AM4832="",PLANILLA!AN4832=""),"",CONCATENATE(PLANILLA!AM4832,"-",PLANILLA!AN4832))</f>
        <v/>
      </c>
    </row>
    <row r="4830" spans="2:149" x14ac:dyDescent="0.25">
      <c r="B4830" t="str">
        <f>IF(OR(PLANILLA!AJ4833="SI",PLANILLA!AK4833="SI"),"TIEMPO","")</f>
        <v/>
      </c>
      <c r="C4830" t="str">
        <f>IF(OR(PLANILLA!AJ4833="SI",PLANILLA!AK4833="SI"),"DESPLAZAMIENTO_FORZADO","")</f>
        <v/>
      </c>
      <c r="CR4830" t="str">
        <f>CONCATENATE("COMUNIDAD_",PLANILLA!S4833)</f>
        <v>COMUNIDAD_</v>
      </c>
      <c r="CS4830" t="str">
        <f>CONCATENATE(PLANILLA!S4833,"_",PLANILLA!T4833)</f>
        <v>_</v>
      </c>
      <c r="ES4830" s="42" t="str">
        <f>IF(AND(PLANILLA!AM4833="",PLANILLA!AN4833=""),"",CONCATENATE(PLANILLA!AM4833,"-",PLANILLA!AN4833))</f>
        <v/>
      </c>
    </row>
    <row r="4831" spans="2:149" x14ac:dyDescent="0.25">
      <c r="B4831" t="str">
        <f>IF(OR(PLANILLA!AJ4834="SI",PLANILLA!AK4834="SI"),"TIEMPO","")</f>
        <v/>
      </c>
      <c r="C4831" t="str">
        <f>IF(OR(PLANILLA!AJ4834="SI",PLANILLA!AK4834="SI"),"DESPLAZAMIENTO_FORZADO","")</f>
        <v/>
      </c>
      <c r="CR4831" t="str">
        <f>CONCATENATE("COMUNIDAD_",PLANILLA!S4834)</f>
        <v>COMUNIDAD_</v>
      </c>
      <c r="CS4831" t="str">
        <f>CONCATENATE(PLANILLA!S4834,"_",PLANILLA!T4834)</f>
        <v>_</v>
      </c>
      <c r="ES4831" s="42" t="str">
        <f>IF(AND(PLANILLA!AM4834="",PLANILLA!AN4834=""),"",CONCATENATE(PLANILLA!AM4834,"-",PLANILLA!AN4834))</f>
        <v/>
      </c>
    </row>
    <row r="4832" spans="2:149" x14ac:dyDescent="0.25">
      <c r="B4832" t="str">
        <f>IF(OR(PLANILLA!AJ4835="SI",PLANILLA!AK4835="SI"),"TIEMPO","")</f>
        <v/>
      </c>
      <c r="C4832" t="str">
        <f>IF(OR(PLANILLA!AJ4835="SI",PLANILLA!AK4835="SI"),"DESPLAZAMIENTO_FORZADO","")</f>
        <v/>
      </c>
      <c r="CR4832" t="str">
        <f>CONCATENATE("COMUNIDAD_",PLANILLA!S4835)</f>
        <v>COMUNIDAD_</v>
      </c>
      <c r="CS4832" t="str">
        <f>CONCATENATE(PLANILLA!S4835,"_",PLANILLA!T4835)</f>
        <v>_</v>
      </c>
      <c r="ES4832" s="42" t="str">
        <f>IF(AND(PLANILLA!AM4835="",PLANILLA!AN4835=""),"",CONCATENATE(PLANILLA!AM4835,"-",PLANILLA!AN4835))</f>
        <v/>
      </c>
    </row>
    <row r="4833" spans="2:149" x14ac:dyDescent="0.25">
      <c r="B4833" t="str">
        <f>IF(OR(PLANILLA!AJ4836="SI",PLANILLA!AK4836="SI"),"TIEMPO","")</f>
        <v/>
      </c>
      <c r="C4833" t="str">
        <f>IF(OR(PLANILLA!AJ4836="SI",PLANILLA!AK4836="SI"),"DESPLAZAMIENTO_FORZADO","")</f>
        <v/>
      </c>
      <c r="CR4833" t="str">
        <f>CONCATENATE("COMUNIDAD_",PLANILLA!S4836)</f>
        <v>COMUNIDAD_</v>
      </c>
      <c r="CS4833" t="str">
        <f>CONCATENATE(PLANILLA!S4836,"_",PLANILLA!T4836)</f>
        <v>_</v>
      </c>
      <c r="ES4833" s="42" t="str">
        <f>IF(AND(PLANILLA!AM4836="",PLANILLA!AN4836=""),"",CONCATENATE(PLANILLA!AM4836,"-",PLANILLA!AN4836))</f>
        <v/>
      </c>
    </row>
    <row r="4834" spans="2:149" x14ac:dyDescent="0.25">
      <c r="B4834" t="str">
        <f>IF(OR(PLANILLA!AJ4837="SI",PLANILLA!AK4837="SI"),"TIEMPO","")</f>
        <v/>
      </c>
      <c r="C4834" t="str">
        <f>IF(OR(PLANILLA!AJ4837="SI",PLANILLA!AK4837="SI"),"DESPLAZAMIENTO_FORZADO","")</f>
        <v/>
      </c>
      <c r="CR4834" t="str">
        <f>CONCATENATE("COMUNIDAD_",PLANILLA!S4837)</f>
        <v>COMUNIDAD_</v>
      </c>
      <c r="CS4834" t="str">
        <f>CONCATENATE(PLANILLA!S4837,"_",PLANILLA!T4837)</f>
        <v>_</v>
      </c>
      <c r="ES4834" s="42" t="str">
        <f>IF(AND(PLANILLA!AM4837="",PLANILLA!AN4837=""),"",CONCATENATE(PLANILLA!AM4837,"-",PLANILLA!AN4837))</f>
        <v/>
      </c>
    </row>
    <row r="4835" spans="2:149" x14ac:dyDescent="0.25">
      <c r="B4835" t="str">
        <f>IF(OR(PLANILLA!AJ4838="SI",PLANILLA!AK4838="SI"),"TIEMPO","")</f>
        <v/>
      </c>
      <c r="C4835" t="str">
        <f>IF(OR(PLANILLA!AJ4838="SI",PLANILLA!AK4838="SI"),"DESPLAZAMIENTO_FORZADO","")</f>
        <v/>
      </c>
      <c r="CR4835" t="str">
        <f>CONCATENATE("COMUNIDAD_",PLANILLA!S4838)</f>
        <v>COMUNIDAD_</v>
      </c>
      <c r="CS4835" t="str">
        <f>CONCATENATE(PLANILLA!S4838,"_",PLANILLA!T4838)</f>
        <v>_</v>
      </c>
      <c r="ES4835" s="42" t="str">
        <f>IF(AND(PLANILLA!AM4838="",PLANILLA!AN4838=""),"",CONCATENATE(PLANILLA!AM4838,"-",PLANILLA!AN4838))</f>
        <v/>
      </c>
    </row>
    <row r="4836" spans="2:149" x14ac:dyDescent="0.25">
      <c r="B4836" t="str">
        <f>IF(OR(PLANILLA!AJ4839="SI",PLANILLA!AK4839="SI"),"TIEMPO","")</f>
        <v/>
      </c>
      <c r="C4836" t="str">
        <f>IF(OR(PLANILLA!AJ4839="SI",PLANILLA!AK4839="SI"),"DESPLAZAMIENTO_FORZADO","")</f>
        <v/>
      </c>
      <c r="CR4836" t="str">
        <f>CONCATENATE("COMUNIDAD_",PLANILLA!S4839)</f>
        <v>COMUNIDAD_</v>
      </c>
      <c r="CS4836" t="str">
        <f>CONCATENATE(PLANILLA!S4839,"_",PLANILLA!T4839)</f>
        <v>_</v>
      </c>
      <c r="ES4836" s="42" t="str">
        <f>IF(AND(PLANILLA!AM4839="",PLANILLA!AN4839=""),"",CONCATENATE(PLANILLA!AM4839,"-",PLANILLA!AN4839))</f>
        <v/>
      </c>
    </row>
    <row r="4837" spans="2:149" x14ac:dyDescent="0.25">
      <c r="B4837" t="str">
        <f>IF(OR(PLANILLA!AJ4840="SI",PLANILLA!AK4840="SI"),"TIEMPO","")</f>
        <v/>
      </c>
      <c r="C4837" t="str">
        <f>IF(OR(PLANILLA!AJ4840="SI",PLANILLA!AK4840="SI"),"DESPLAZAMIENTO_FORZADO","")</f>
        <v/>
      </c>
      <c r="CR4837" t="str">
        <f>CONCATENATE("COMUNIDAD_",PLANILLA!S4840)</f>
        <v>COMUNIDAD_</v>
      </c>
      <c r="CS4837" t="str">
        <f>CONCATENATE(PLANILLA!S4840,"_",PLANILLA!T4840)</f>
        <v>_</v>
      </c>
      <c r="ES4837" s="42" t="str">
        <f>IF(AND(PLANILLA!AM4840="",PLANILLA!AN4840=""),"",CONCATENATE(PLANILLA!AM4840,"-",PLANILLA!AN4840))</f>
        <v/>
      </c>
    </row>
    <row r="4838" spans="2:149" x14ac:dyDescent="0.25">
      <c r="B4838" t="str">
        <f>IF(OR(PLANILLA!AJ4841="SI",PLANILLA!AK4841="SI"),"TIEMPO","")</f>
        <v/>
      </c>
      <c r="C4838" t="str">
        <f>IF(OR(PLANILLA!AJ4841="SI",PLANILLA!AK4841="SI"),"DESPLAZAMIENTO_FORZADO","")</f>
        <v/>
      </c>
      <c r="CR4838" t="str">
        <f>CONCATENATE("COMUNIDAD_",PLANILLA!S4841)</f>
        <v>COMUNIDAD_</v>
      </c>
      <c r="CS4838" t="str">
        <f>CONCATENATE(PLANILLA!S4841,"_",PLANILLA!T4841)</f>
        <v>_</v>
      </c>
      <c r="ES4838" s="42" t="str">
        <f>IF(AND(PLANILLA!AM4841="",PLANILLA!AN4841=""),"",CONCATENATE(PLANILLA!AM4841,"-",PLANILLA!AN4841))</f>
        <v/>
      </c>
    </row>
    <row r="4839" spans="2:149" x14ac:dyDescent="0.25">
      <c r="B4839" t="str">
        <f>IF(OR(PLANILLA!AJ4842="SI",PLANILLA!AK4842="SI"),"TIEMPO","")</f>
        <v/>
      </c>
      <c r="C4839" t="str">
        <f>IF(OR(PLANILLA!AJ4842="SI",PLANILLA!AK4842="SI"),"DESPLAZAMIENTO_FORZADO","")</f>
        <v/>
      </c>
      <c r="CR4839" t="str">
        <f>CONCATENATE("COMUNIDAD_",PLANILLA!S4842)</f>
        <v>COMUNIDAD_</v>
      </c>
      <c r="CS4839" t="str">
        <f>CONCATENATE(PLANILLA!S4842,"_",PLANILLA!T4842)</f>
        <v>_</v>
      </c>
      <c r="ES4839" s="42" t="str">
        <f>IF(AND(PLANILLA!AM4842="",PLANILLA!AN4842=""),"",CONCATENATE(PLANILLA!AM4842,"-",PLANILLA!AN4842))</f>
        <v/>
      </c>
    </row>
    <row r="4840" spans="2:149" x14ac:dyDescent="0.25">
      <c r="B4840" t="str">
        <f>IF(OR(PLANILLA!AJ4843="SI",PLANILLA!AK4843="SI"),"TIEMPO","")</f>
        <v/>
      </c>
      <c r="C4840" t="str">
        <f>IF(OR(PLANILLA!AJ4843="SI",PLANILLA!AK4843="SI"),"DESPLAZAMIENTO_FORZADO","")</f>
        <v/>
      </c>
      <c r="CR4840" t="str">
        <f>CONCATENATE("COMUNIDAD_",PLANILLA!S4843)</f>
        <v>COMUNIDAD_</v>
      </c>
      <c r="CS4840" t="str">
        <f>CONCATENATE(PLANILLA!S4843,"_",PLANILLA!T4843)</f>
        <v>_</v>
      </c>
      <c r="ES4840" s="42" t="str">
        <f>IF(AND(PLANILLA!AM4843="",PLANILLA!AN4843=""),"",CONCATENATE(PLANILLA!AM4843,"-",PLANILLA!AN4843))</f>
        <v/>
      </c>
    </row>
    <row r="4841" spans="2:149" x14ac:dyDescent="0.25">
      <c r="B4841" t="str">
        <f>IF(OR(PLANILLA!AJ4844="SI",PLANILLA!AK4844="SI"),"TIEMPO","")</f>
        <v/>
      </c>
      <c r="C4841" t="str">
        <f>IF(OR(PLANILLA!AJ4844="SI",PLANILLA!AK4844="SI"),"DESPLAZAMIENTO_FORZADO","")</f>
        <v/>
      </c>
      <c r="CR4841" t="str">
        <f>CONCATENATE("COMUNIDAD_",PLANILLA!S4844)</f>
        <v>COMUNIDAD_</v>
      </c>
      <c r="CS4841" t="str">
        <f>CONCATENATE(PLANILLA!S4844,"_",PLANILLA!T4844)</f>
        <v>_</v>
      </c>
      <c r="ES4841" s="42" t="str">
        <f>IF(AND(PLANILLA!AM4844="",PLANILLA!AN4844=""),"",CONCATENATE(PLANILLA!AM4844,"-",PLANILLA!AN4844))</f>
        <v/>
      </c>
    </row>
    <row r="4842" spans="2:149" x14ac:dyDescent="0.25">
      <c r="B4842" t="str">
        <f>IF(OR(PLANILLA!AJ4845="SI",PLANILLA!AK4845="SI"),"TIEMPO","")</f>
        <v/>
      </c>
      <c r="C4842" t="str">
        <f>IF(OR(PLANILLA!AJ4845="SI",PLANILLA!AK4845="SI"),"DESPLAZAMIENTO_FORZADO","")</f>
        <v/>
      </c>
      <c r="CR4842" t="str">
        <f>CONCATENATE("COMUNIDAD_",PLANILLA!S4845)</f>
        <v>COMUNIDAD_</v>
      </c>
      <c r="CS4842" t="str">
        <f>CONCATENATE(PLANILLA!S4845,"_",PLANILLA!T4845)</f>
        <v>_</v>
      </c>
      <c r="ES4842" s="42" t="str">
        <f>IF(AND(PLANILLA!AM4845="",PLANILLA!AN4845=""),"",CONCATENATE(PLANILLA!AM4845,"-",PLANILLA!AN4845))</f>
        <v/>
      </c>
    </row>
    <row r="4843" spans="2:149" x14ac:dyDescent="0.25">
      <c r="B4843" t="str">
        <f>IF(OR(PLANILLA!AJ4846="SI",PLANILLA!AK4846="SI"),"TIEMPO","")</f>
        <v/>
      </c>
      <c r="C4843" t="str">
        <f>IF(OR(PLANILLA!AJ4846="SI",PLANILLA!AK4846="SI"),"DESPLAZAMIENTO_FORZADO","")</f>
        <v/>
      </c>
      <c r="CR4843" t="str">
        <f>CONCATENATE("COMUNIDAD_",PLANILLA!S4846)</f>
        <v>COMUNIDAD_</v>
      </c>
      <c r="CS4843" t="str">
        <f>CONCATENATE(PLANILLA!S4846,"_",PLANILLA!T4846)</f>
        <v>_</v>
      </c>
      <c r="ES4843" s="42" t="str">
        <f>IF(AND(PLANILLA!AM4846="",PLANILLA!AN4846=""),"",CONCATENATE(PLANILLA!AM4846,"-",PLANILLA!AN4846))</f>
        <v/>
      </c>
    </row>
    <row r="4844" spans="2:149" x14ac:dyDescent="0.25">
      <c r="B4844" t="str">
        <f>IF(OR(PLANILLA!AJ4847="SI",PLANILLA!AK4847="SI"),"TIEMPO","")</f>
        <v/>
      </c>
      <c r="C4844" t="str">
        <f>IF(OR(PLANILLA!AJ4847="SI",PLANILLA!AK4847="SI"),"DESPLAZAMIENTO_FORZADO","")</f>
        <v/>
      </c>
      <c r="CR4844" t="str">
        <f>CONCATENATE("COMUNIDAD_",PLANILLA!S4847)</f>
        <v>COMUNIDAD_</v>
      </c>
      <c r="CS4844" t="str">
        <f>CONCATENATE(PLANILLA!S4847,"_",PLANILLA!T4847)</f>
        <v>_</v>
      </c>
      <c r="ES4844" s="42" t="str">
        <f>IF(AND(PLANILLA!AM4847="",PLANILLA!AN4847=""),"",CONCATENATE(PLANILLA!AM4847,"-",PLANILLA!AN4847))</f>
        <v/>
      </c>
    </row>
    <row r="4845" spans="2:149" x14ac:dyDescent="0.25">
      <c r="B4845" t="str">
        <f>IF(OR(PLANILLA!AJ4848="SI",PLANILLA!AK4848="SI"),"TIEMPO","")</f>
        <v/>
      </c>
      <c r="C4845" t="str">
        <f>IF(OR(PLANILLA!AJ4848="SI",PLANILLA!AK4848="SI"),"DESPLAZAMIENTO_FORZADO","")</f>
        <v/>
      </c>
      <c r="CR4845" t="str">
        <f>CONCATENATE("COMUNIDAD_",PLANILLA!S4848)</f>
        <v>COMUNIDAD_</v>
      </c>
      <c r="CS4845" t="str">
        <f>CONCATENATE(PLANILLA!S4848,"_",PLANILLA!T4848)</f>
        <v>_</v>
      </c>
      <c r="ES4845" s="42" t="str">
        <f>IF(AND(PLANILLA!AM4848="",PLANILLA!AN4848=""),"",CONCATENATE(PLANILLA!AM4848,"-",PLANILLA!AN4848))</f>
        <v/>
      </c>
    </row>
    <row r="4846" spans="2:149" x14ac:dyDescent="0.25">
      <c r="B4846" t="str">
        <f>IF(OR(PLANILLA!AJ4849="SI",PLANILLA!AK4849="SI"),"TIEMPO","")</f>
        <v/>
      </c>
      <c r="C4846" t="str">
        <f>IF(OR(PLANILLA!AJ4849="SI",PLANILLA!AK4849="SI"),"DESPLAZAMIENTO_FORZADO","")</f>
        <v/>
      </c>
      <c r="CR4846" t="str">
        <f>CONCATENATE("COMUNIDAD_",PLANILLA!S4849)</f>
        <v>COMUNIDAD_</v>
      </c>
      <c r="CS4846" t="str">
        <f>CONCATENATE(PLANILLA!S4849,"_",PLANILLA!T4849)</f>
        <v>_</v>
      </c>
      <c r="ES4846" s="42" t="str">
        <f>IF(AND(PLANILLA!AM4849="",PLANILLA!AN4849=""),"",CONCATENATE(PLANILLA!AM4849,"-",PLANILLA!AN4849))</f>
        <v/>
      </c>
    </row>
    <row r="4847" spans="2:149" x14ac:dyDescent="0.25">
      <c r="B4847" t="str">
        <f>IF(OR(PLANILLA!AJ4850="SI",PLANILLA!AK4850="SI"),"TIEMPO","")</f>
        <v/>
      </c>
      <c r="C4847" t="str">
        <f>IF(OR(PLANILLA!AJ4850="SI",PLANILLA!AK4850="SI"),"DESPLAZAMIENTO_FORZADO","")</f>
        <v/>
      </c>
      <c r="CR4847" t="str">
        <f>CONCATENATE("COMUNIDAD_",PLANILLA!S4850)</f>
        <v>COMUNIDAD_</v>
      </c>
      <c r="CS4847" t="str">
        <f>CONCATENATE(PLANILLA!S4850,"_",PLANILLA!T4850)</f>
        <v>_</v>
      </c>
      <c r="ES4847" s="42" t="str">
        <f>IF(AND(PLANILLA!AM4850="",PLANILLA!AN4850=""),"",CONCATENATE(PLANILLA!AM4850,"-",PLANILLA!AN4850))</f>
        <v/>
      </c>
    </row>
    <row r="4848" spans="2:149" x14ac:dyDescent="0.25">
      <c r="B4848" t="str">
        <f>IF(OR(PLANILLA!AJ4851="SI",PLANILLA!AK4851="SI"),"TIEMPO","")</f>
        <v/>
      </c>
      <c r="C4848" t="str">
        <f>IF(OR(PLANILLA!AJ4851="SI",PLANILLA!AK4851="SI"),"DESPLAZAMIENTO_FORZADO","")</f>
        <v/>
      </c>
      <c r="CR4848" t="str">
        <f>CONCATENATE("COMUNIDAD_",PLANILLA!S4851)</f>
        <v>COMUNIDAD_</v>
      </c>
      <c r="CS4848" t="str">
        <f>CONCATENATE(PLANILLA!S4851,"_",PLANILLA!T4851)</f>
        <v>_</v>
      </c>
      <c r="ES4848" s="42" t="str">
        <f>IF(AND(PLANILLA!AM4851="",PLANILLA!AN4851=""),"",CONCATENATE(PLANILLA!AM4851,"-",PLANILLA!AN4851))</f>
        <v/>
      </c>
    </row>
    <row r="4849" spans="2:149" x14ac:dyDescent="0.25">
      <c r="B4849" t="str">
        <f>IF(OR(PLANILLA!AJ4852="SI",PLANILLA!AK4852="SI"),"TIEMPO","")</f>
        <v/>
      </c>
      <c r="C4849" t="str">
        <f>IF(OR(PLANILLA!AJ4852="SI",PLANILLA!AK4852="SI"),"DESPLAZAMIENTO_FORZADO","")</f>
        <v/>
      </c>
      <c r="CR4849" t="str">
        <f>CONCATENATE("COMUNIDAD_",PLANILLA!S4852)</f>
        <v>COMUNIDAD_</v>
      </c>
      <c r="CS4849" t="str">
        <f>CONCATENATE(PLANILLA!S4852,"_",PLANILLA!T4852)</f>
        <v>_</v>
      </c>
      <c r="ES4849" s="42" t="str">
        <f>IF(AND(PLANILLA!AM4852="",PLANILLA!AN4852=""),"",CONCATENATE(PLANILLA!AM4852,"-",PLANILLA!AN4852))</f>
        <v/>
      </c>
    </row>
    <row r="4850" spans="2:149" x14ac:dyDescent="0.25">
      <c r="B4850" t="str">
        <f>IF(OR(PLANILLA!AJ4853="SI",PLANILLA!AK4853="SI"),"TIEMPO","")</f>
        <v/>
      </c>
      <c r="C4850" t="str">
        <f>IF(OR(PLANILLA!AJ4853="SI",PLANILLA!AK4853="SI"),"DESPLAZAMIENTO_FORZADO","")</f>
        <v/>
      </c>
      <c r="CR4850" t="str">
        <f>CONCATENATE("COMUNIDAD_",PLANILLA!S4853)</f>
        <v>COMUNIDAD_</v>
      </c>
      <c r="CS4850" t="str">
        <f>CONCATENATE(PLANILLA!S4853,"_",PLANILLA!T4853)</f>
        <v>_</v>
      </c>
      <c r="ES4850" s="42" t="str">
        <f>IF(AND(PLANILLA!AM4853="",PLANILLA!AN4853=""),"",CONCATENATE(PLANILLA!AM4853,"-",PLANILLA!AN4853))</f>
        <v/>
      </c>
    </row>
    <row r="4851" spans="2:149" x14ac:dyDescent="0.25">
      <c r="B4851" t="str">
        <f>IF(OR(PLANILLA!AJ4854="SI",PLANILLA!AK4854="SI"),"TIEMPO","")</f>
        <v/>
      </c>
      <c r="C4851" t="str">
        <f>IF(OR(PLANILLA!AJ4854="SI",PLANILLA!AK4854="SI"),"DESPLAZAMIENTO_FORZADO","")</f>
        <v/>
      </c>
      <c r="CR4851" t="str">
        <f>CONCATENATE("COMUNIDAD_",PLANILLA!S4854)</f>
        <v>COMUNIDAD_</v>
      </c>
      <c r="CS4851" t="str">
        <f>CONCATENATE(PLANILLA!S4854,"_",PLANILLA!T4854)</f>
        <v>_</v>
      </c>
      <c r="ES4851" s="42" t="str">
        <f>IF(AND(PLANILLA!AM4854="",PLANILLA!AN4854=""),"",CONCATENATE(PLANILLA!AM4854,"-",PLANILLA!AN4854))</f>
        <v/>
      </c>
    </row>
    <row r="4852" spans="2:149" x14ac:dyDescent="0.25">
      <c r="B4852" t="str">
        <f>IF(OR(PLANILLA!AJ4855="SI",PLANILLA!AK4855="SI"),"TIEMPO","")</f>
        <v/>
      </c>
      <c r="C4852" t="str">
        <f>IF(OR(PLANILLA!AJ4855="SI",PLANILLA!AK4855="SI"),"DESPLAZAMIENTO_FORZADO","")</f>
        <v/>
      </c>
      <c r="CR4852" t="str">
        <f>CONCATENATE("COMUNIDAD_",PLANILLA!S4855)</f>
        <v>COMUNIDAD_</v>
      </c>
      <c r="CS4852" t="str">
        <f>CONCATENATE(PLANILLA!S4855,"_",PLANILLA!T4855)</f>
        <v>_</v>
      </c>
      <c r="ES4852" s="42" t="str">
        <f>IF(AND(PLANILLA!AM4855="",PLANILLA!AN4855=""),"",CONCATENATE(PLANILLA!AM4855,"-",PLANILLA!AN4855))</f>
        <v/>
      </c>
    </row>
    <row r="4853" spans="2:149" x14ac:dyDescent="0.25">
      <c r="B4853" t="str">
        <f>IF(OR(PLANILLA!AJ4856="SI",PLANILLA!AK4856="SI"),"TIEMPO","")</f>
        <v/>
      </c>
      <c r="C4853" t="str">
        <f>IF(OR(PLANILLA!AJ4856="SI",PLANILLA!AK4856="SI"),"DESPLAZAMIENTO_FORZADO","")</f>
        <v/>
      </c>
      <c r="CR4853" t="str">
        <f>CONCATENATE("COMUNIDAD_",PLANILLA!S4856)</f>
        <v>COMUNIDAD_</v>
      </c>
      <c r="CS4853" t="str">
        <f>CONCATENATE(PLANILLA!S4856,"_",PLANILLA!T4856)</f>
        <v>_</v>
      </c>
      <c r="ES4853" s="42" t="str">
        <f>IF(AND(PLANILLA!AM4856="",PLANILLA!AN4856=""),"",CONCATENATE(PLANILLA!AM4856,"-",PLANILLA!AN4856))</f>
        <v/>
      </c>
    </row>
    <row r="4854" spans="2:149" x14ac:dyDescent="0.25">
      <c r="B4854" t="str">
        <f>IF(OR(PLANILLA!AJ4857="SI",PLANILLA!AK4857="SI"),"TIEMPO","")</f>
        <v/>
      </c>
      <c r="C4854" t="str">
        <f>IF(OR(PLANILLA!AJ4857="SI",PLANILLA!AK4857="SI"),"DESPLAZAMIENTO_FORZADO","")</f>
        <v/>
      </c>
      <c r="CR4854" t="str">
        <f>CONCATENATE("COMUNIDAD_",PLANILLA!S4857)</f>
        <v>COMUNIDAD_</v>
      </c>
      <c r="CS4854" t="str">
        <f>CONCATENATE(PLANILLA!S4857,"_",PLANILLA!T4857)</f>
        <v>_</v>
      </c>
      <c r="ES4854" s="42" t="str">
        <f>IF(AND(PLANILLA!AM4857="",PLANILLA!AN4857=""),"",CONCATENATE(PLANILLA!AM4857,"-",PLANILLA!AN4857))</f>
        <v/>
      </c>
    </row>
    <row r="4855" spans="2:149" x14ac:dyDescent="0.25">
      <c r="B4855" t="str">
        <f>IF(OR(PLANILLA!AJ4858="SI",PLANILLA!AK4858="SI"),"TIEMPO","")</f>
        <v/>
      </c>
      <c r="C4855" t="str">
        <f>IF(OR(PLANILLA!AJ4858="SI",PLANILLA!AK4858="SI"),"DESPLAZAMIENTO_FORZADO","")</f>
        <v/>
      </c>
      <c r="CR4855" t="str">
        <f>CONCATENATE("COMUNIDAD_",PLANILLA!S4858)</f>
        <v>COMUNIDAD_</v>
      </c>
      <c r="CS4855" t="str">
        <f>CONCATENATE(PLANILLA!S4858,"_",PLANILLA!T4858)</f>
        <v>_</v>
      </c>
      <c r="ES4855" s="42" t="str">
        <f>IF(AND(PLANILLA!AM4858="",PLANILLA!AN4858=""),"",CONCATENATE(PLANILLA!AM4858,"-",PLANILLA!AN4858))</f>
        <v/>
      </c>
    </row>
    <row r="4856" spans="2:149" x14ac:dyDescent="0.25">
      <c r="B4856" t="str">
        <f>IF(OR(PLANILLA!AJ4859="SI",PLANILLA!AK4859="SI"),"TIEMPO","")</f>
        <v/>
      </c>
      <c r="C4856" t="str">
        <f>IF(OR(PLANILLA!AJ4859="SI",PLANILLA!AK4859="SI"),"DESPLAZAMIENTO_FORZADO","")</f>
        <v/>
      </c>
      <c r="CR4856" t="str">
        <f>CONCATENATE("COMUNIDAD_",PLANILLA!S4859)</f>
        <v>COMUNIDAD_</v>
      </c>
      <c r="CS4856" t="str">
        <f>CONCATENATE(PLANILLA!S4859,"_",PLANILLA!T4859)</f>
        <v>_</v>
      </c>
      <c r="ES4856" s="42" t="str">
        <f>IF(AND(PLANILLA!AM4859="",PLANILLA!AN4859=""),"",CONCATENATE(PLANILLA!AM4859,"-",PLANILLA!AN4859))</f>
        <v/>
      </c>
    </row>
    <row r="4857" spans="2:149" x14ac:dyDescent="0.25">
      <c r="B4857" t="str">
        <f>IF(OR(PLANILLA!AJ4860="SI",PLANILLA!AK4860="SI"),"TIEMPO","")</f>
        <v/>
      </c>
      <c r="C4857" t="str">
        <f>IF(OR(PLANILLA!AJ4860="SI",PLANILLA!AK4860="SI"),"DESPLAZAMIENTO_FORZADO","")</f>
        <v/>
      </c>
      <c r="CR4857" t="str">
        <f>CONCATENATE("COMUNIDAD_",PLANILLA!S4860)</f>
        <v>COMUNIDAD_</v>
      </c>
      <c r="CS4857" t="str">
        <f>CONCATENATE(PLANILLA!S4860,"_",PLANILLA!T4860)</f>
        <v>_</v>
      </c>
      <c r="ES4857" s="42" t="str">
        <f>IF(AND(PLANILLA!AM4860="",PLANILLA!AN4860=""),"",CONCATENATE(PLANILLA!AM4860,"-",PLANILLA!AN4860))</f>
        <v/>
      </c>
    </row>
    <row r="4858" spans="2:149" x14ac:dyDescent="0.25">
      <c r="B4858" t="str">
        <f>IF(OR(PLANILLA!AJ4861="SI",PLANILLA!AK4861="SI"),"TIEMPO","")</f>
        <v/>
      </c>
      <c r="C4858" t="str">
        <f>IF(OR(PLANILLA!AJ4861="SI",PLANILLA!AK4861="SI"),"DESPLAZAMIENTO_FORZADO","")</f>
        <v/>
      </c>
      <c r="CR4858" t="str">
        <f>CONCATENATE("COMUNIDAD_",PLANILLA!S4861)</f>
        <v>COMUNIDAD_</v>
      </c>
      <c r="CS4858" t="str">
        <f>CONCATENATE(PLANILLA!S4861,"_",PLANILLA!T4861)</f>
        <v>_</v>
      </c>
      <c r="ES4858" s="42" t="str">
        <f>IF(AND(PLANILLA!AM4861="",PLANILLA!AN4861=""),"",CONCATENATE(PLANILLA!AM4861,"-",PLANILLA!AN4861))</f>
        <v/>
      </c>
    </row>
    <row r="4859" spans="2:149" x14ac:dyDescent="0.25">
      <c r="B4859" t="str">
        <f>IF(OR(PLANILLA!AJ4862="SI",PLANILLA!AK4862="SI"),"TIEMPO","")</f>
        <v/>
      </c>
      <c r="C4859" t="str">
        <f>IF(OR(PLANILLA!AJ4862="SI",PLANILLA!AK4862="SI"),"DESPLAZAMIENTO_FORZADO","")</f>
        <v/>
      </c>
      <c r="CR4859" t="str">
        <f>CONCATENATE("COMUNIDAD_",PLANILLA!S4862)</f>
        <v>COMUNIDAD_</v>
      </c>
      <c r="CS4859" t="str">
        <f>CONCATENATE(PLANILLA!S4862,"_",PLANILLA!T4862)</f>
        <v>_</v>
      </c>
      <c r="ES4859" s="42" t="str">
        <f>IF(AND(PLANILLA!AM4862="",PLANILLA!AN4862=""),"",CONCATENATE(PLANILLA!AM4862,"-",PLANILLA!AN4862))</f>
        <v/>
      </c>
    </row>
    <row r="4860" spans="2:149" x14ac:dyDescent="0.25">
      <c r="B4860" t="str">
        <f>IF(OR(PLANILLA!AJ4863="SI",PLANILLA!AK4863="SI"),"TIEMPO","")</f>
        <v/>
      </c>
      <c r="C4860" t="str">
        <f>IF(OR(PLANILLA!AJ4863="SI",PLANILLA!AK4863="SI"),"DESPLAZAMIENTO_FORZADO","")</f>
        <v/>
      </c>
      <c r="CR4860" t="str">
        <f>CONCATENATE("COMUNIDAD_",PLANILLA!S4863)</f>
        <v>COMUNIDAD_</v>
      </c>
      <c r="CS4860" t="str">
        <f>CONCATENATE(PLANILLA!S4863,"_",PLANILLA!T4863)</f>
        <v>_</v>
      </c>
      <c r="ES4860" s="42" t="str">
        <f>IF(AND(PLANILLA!AM4863="",PLANILLA!AN4863=""),"",CONCATENATE(PLANILLA!AM4863,"-",PLANILLA!AN4863))</f>
        <v/>
      </c>
    </row>
    <row r="4861" spans="2:149" x14ac:dyDescent="0.25">
      <c r="B4861" t="str">
        <f>IF(OR(PLANILLA!AJ4864="SI",PLANILLA!AK4864="SI"),"TIEMPO","")</f>
        <v/>
      </c>
      <c r="C4861" t="str">
        <f>IF(OR(PLANILLA!AJ4864="SI",PLANILLA!AK4864="SI"),"DESPLAZAMIENTO_FORZADO","")</f>
        <v/>
      </c>
      <c r="CR4861" t="str">
        <f>CONCATENATE("COMUNIDAD_",PLANILLA!S4864)</f>
        <v>COMUNIDAD_</v>
      </c>
      <c r="CS4861" t="str">
        <f>CONCATENATE(PLANILLA!S4864,"_",PLANILLA!T4864)</f>
        <v>_</v>
      </c>
      <c r="ES4861" s="42" t="str">
        <f>IF(AND(PLANILLA!AM4864="",PLANILLA!AN4864=""),"",CONCATENATE(PLANILLA!AM4864,"-",PLANILLA!AN4864))</f>
        <v/>
      </c>
    </row>
    <row r="4862" spans="2:149" x14ac:dyDescent="0.25">
      <c r="B4862" t="str">
        <f>IF(OR(PLANILLA!AJ4865="SI",PLANILLA!AK4865="SI"),"TIEMPO","")</f>
        <v/>
      </c>
      <c r="C4862" t="str">
        <f>IF(OR(PLANILLA!AJ4865="SI",PLANILLA!AK4865="SI"),"DESPLAZAMIENTO_FORZADO","")</f>
        <v/>
      </c>
      <c r="CR4862" t="str">
        <f>CONCATENATE("COMUNIDAD_",PLANILLA!S4865)</f>
        <v>COMUNIDAD_</v>
      </c>
      <c r="CS4862" t="str">
        <f>CONCATENATE(PLANILLA!S4865,"_",PLANILLA!T4865)</f>
        <v>_</v>
      </c>
      <c r="ES4862" s="42" t="str">
        <f>IF(AND(PLANILLA!AM4865="",PLANILLA!AN4865=""),"",CONCATENATE(PLANILLA!AM4865,"-",PLANILLA!AN4865))</f>
        <v/>
      </c>
    </row>
    <row r="4863" spans="2:149" x14ac:dyDescent="0.25">
      <c r="B4863" t="str">
        <f>IF(OR(PLANILLA!AJ4866="SI",PLANILLA!AK4866="SI"),"TIEMPO","")</f>
        <v/>
      </c>
      <c r="C4863" t="str">
        <f>IF(OR(PLANILLA!AJ4866="SI",PLANILLA!AK4866="SI"),"DESPLAZAMIENTO_FORZADO","")</f>
        <v/>
      </c>
      <c r="CR4863" t="str">
        <f>CONCATENATE("COMUNIDAD_",PLANILLA!S4866)</f>
        <v>COMUNIDAD_</v>
      </c>
      <c r="CS4863" t="str">
        <f>CONCATENATE(PLANILLA!S4866,"_",PLANILLA!T4866)</f>
        <v>_</v>
      </c>
      <c r="ES4863" s="42" t="str">
        <f>IF(AND(PLANILLA!AM4866="",PLANILLA!AN4866=""),"",CONCATENATE(PLANILLA!AM4866,"-",PLANILLA!AN4866))</f>
        <v/>
      </c>
    </row>
    <row r="4864" spans="2:149" x14ac:dyDescent="0.25">
      <c r="B4864" t="str">
        <f>IF(OR(PLANILLA!AJ4867="SI",PLANILLA!AK4867="SI"),"TIEMPO","")</f>
        <v/>
      </c>
      <c r="C4864" t="str">
        <f>IF(OR(PLANILLA!AJ4867="SI",PLANILLA!AK4867="SI"),"DESPLAZAMIENTO_FORZADO","")</f>
        <v/>
      </c>
      <c r="CR4864" t="str">
        <f>CONCATENATE("COMUNIDAD_",PLANILLA!S4867)</f>
        <v>COMUNIDAD_</v>
      </c>
      <c r="CS4864" t="str">
        <f>CONCATENATE(PLANILLA!S4867,"_",PLANILLA!T4867)</f>
        <v>_</v>
      </c>
      <c r="ES4864" s="42" t="str">
        <f>IF(AND(PLANILLA!AM4867="",PLANILLA!AN4867=""),"",CONCATENATE(PLANILLA!AM4867,"-",PLANILLA!AN4867))</f>
        <v/>
      </c>
    </row>
    <row r="4865" spans="2:149" x14ac:dyDescent="0.25">
      <c r="B4865" t="str">
        <f>IF(OR(PLANILLA!AJ4868="SI",PLANILLA!AK4868="SI"),"TIEMPO","")</f>
        <v/>
      </c>
      <c r="C4865" t="str">
        <f>IF(OR(PLANILLA!AJ4868="SI",PLANILLA!AK4868="SI"),"DESPLAZAMIENTO_FORZADO","")</f>
        <v/>
      </c>
      <c r="CR4865" t="str">
        <f>CONCATENATE("COMUNIDAD_",PLANILLA!S4868)</f>
        <v>COMUNIDAD_</v>
      </c>
      <c r="CS4865" t="str">
        <f>CONCATENATE(PLANILLA!S4868,"_",PLANILLA!T4868)</f>
        <v>_</v>
      </c>
      <c r="ES4865" s="42" t="str">
        <f>IF(AND(PLANILLA!AM4868="",PLANILLA!AN4868=""),"",CONCATENATE(PLANILLA!AM4868,"-",PLANILLA!AN4868))</f>
        <v/>
      </c>
    </row>
    <row r="4866" spans="2:149" x14ac:dyDescent="0.25">
      <c r="B4866" t="str">
        <f>IF(OR(PLANILLA!AJ4869="SI",PLANILLA!AK4869="SI"),"TIEMPO","")</f>
        <v/>
      </c>
      <c r="C4866" t="str">
        <f>IF(OR(PLANILLA!AJ4869="SI",PLANILLA!AK4869="SI"),"DESPLAZAMIENTO_FORZADO","")</f>
        <v/>
      </c>
      <c r="CR4866" t="str">
        <f>CONCATENATE("COMUNIDAD_",PLANILLA!S4869)</f>
        <v>COMUNIDAD_</v>
      </c>
      <c r="CS4866" t="str">
        <f>CONCATENATE(PLANILLA!S4869,"_",PLANILLA!T4869)</f>
        <v>_</v>
      </c>
      <c r="ES4866" s="42" t="str">
        <f>IF(AND(PLANILLA!AM4869="",PLANILLA!AN4869=""),"",CONCATENATE(PLANILLA!AM4869,"-",PLANILLA!AN4869))</f>
        <v/>
      </c>
    </row>
    <row r="4867" spans="2:149" x14ac:dyDescent="0.25">
      <c r="B4867" t="str">
        <f>IF(OR(PLANILLA!AJ4870="SI",PLANILLA!AK4870="SI"),"TIEMPO","")</f>
        <v/>
      </c>
      <c r="C4867" t="str">
        <f>IF(OR(PLANILLA!AJ4870="SI",PLANILLA!AK4870="SI"),"DESPLAZAMIENTO_FORZADO","")</f>
        <v/>
      </c>
      <c r="CR4867" t="str">
        <f>CONCATENATE("COMUNIDAD_",PLANILLA!S4870)</f>
        <v>COMUNIDAD_</v>
      </c>
      <c r="CS4867" t="str">
        <f>CONCATENATE(PLANILLA!S4870,"_",PLANILLA!T4870)</f>
        <v>_</v>
      </c>
      <c r="ES4867" s="42" t="str">
        <f>IF(AND(PLANILLA!AM4870="",PLANILLA!AN4870=""),"",CONCATENATE(PLANILLA!AM4870,"-",PLANILLA!AN4870))</f>
        <v/>
      </c>
    </row>
    <row r="4868" spans="2:149" x14ac:dyDescent="0.25">
      <c r="B4868" t="str">
        <f>IF(OR(PLANILLA!AJ4871="SI",PLANILLA!AK4871="SI"),"TIEMPO","")</f>
        <v/>
      </c>
      <c r="C4868" t="str">
        <f>IF(OR(PLANILLA!AJ4871="SI",PLANILLA!AK4871="SI"),"DESPLAZAMIENTO_FORZADO","")</f>
        <v/>
      </c>
      <c r="CR4868" t="str">
        <f>CONCATENATE("COMUNIDAD_",PLANILLA!S4871)</f>
        <v>COMUNIDAD_</v>
      </c>
      <c r="CS4868" t="str">
        <f>CONCATENATE(PLANILLA!S4871,"_",PLANILLA!T4871)</f>
        <v>_</v>
      </c>
      <c r="ES4868" s="42" t="str">
        <f>IF(AND(PLANILLA!AM4871="",PLANILLA!AN4871=""),"",CONCATENATE(PLANILLA!AM4871,"-",PLANILLA!AN4871))</f>
        <v/>
      </c>
    </row>
    <row r="4869" spans="2:149" x14ac:dyDescent="0.25">
      <c r="B4869" t="str">
        <f>IF(OR(PLANILLA!AJ4872="SI",PLANILLA!AK4872="SI"),"TIEMPO","")</f>
        <v/>
      </c>
      <c r="C4869" t="str">
        <f>IF(OR(PLANILLA!AJ4872="SI",PLANILLA!AK4872="SI"),"DESPLAZAMIENTO_FORZADO","")</f>
        <v/>
      </c>
      <c r="CR4869" t="str">
        <f>CONCATENATE("COMUNIDAD_",PLANILLA!S4872)</f>
        <v>COMUNIDAD_</v>
      </c>
      <c r="CS4869" t="str">
        <f>CONCATENATE(PLANILLA!S4872,"_",PLANILLA!T4872)</f>
        <v>_</v>
      </c>
      <c r="ES4869" s="42" t="str">
        <f>IF(AND(PLANILLA!AM4872="",PLANILLA!AN4872=""),"",CONCATENATE(PLANILLA!AM4872,"-",PLANILLA!AN4872))</f>
        <v/>
      </c>
    </row>
    <row r="4870" spans="2:149" x14ac:dyDescent="0.25">
      <c r="B4870" t="str">
        <f>IF(OR(PLANILLA!AJ4873="SI",PLANILLA!AK4873="SI"),"TIEMPO","")</f>
        <v/>
      </c>
      <c r="C4870" t="str">
        <f>IF(OR(PLANILLA!AJ4873="SI",PLANILLA!AK4873="SI"),"DESPLAZAMIENTO_FORZADO","")</f>
        <v/>
      </c>
      <c r="CR4870" t="str">
        <f>CONCATENATE("COMUNIDAD_",PLANILLA!S4873)</f>
        <v>COMUNIDAD_</v>
      </c>
      <c r="CS4870" t="str">
        <f>CONCATENATE(PLANILLA!S4873,"_",PLANILLA!T4873)</f>
        <v>_</v>
      </c>
      <c r="ES4870" s="42" t="str">
        <f>IF(AND(PLANILLA!AM4873="",PLANILLA!AN4873=""),"",CONCATENATE(PLANILLA!AM4873,"-",PLANILLA!AN4873))</f>
        <v/>
      </c>
    </row>
    <row r="4871" spans="2:149" x14ac:dyDescent="0.25">
      <c r="B4871" t="str">
        <f>IF(OR(PLANILLA!AJ4874="SI",PLANILLA!AK4874="SI"),"TIEMPO","")</f>
        <v/>
      </c>
      <c r="C4871" t="str">
        <f>IF(OR(PLANILLA!AJ4874="SI",PLANILLA!AK4874="SI"),"DESPLAZAMIENTO_FORZADO","")</f>
        <v/>
      </c>
      <c r="CR4871" t="str">
        <f>CONCATENATE("COMUNIDAD_",PLANILLA!S4874)</f>
        <v>COMUNIDAD_</v>
      </c>
      <c r="CS4871" t="str">
        <f>CONCATENATE(PLANILLA!S4874,"_",PLANILLA!T4874)</f>
        <v>_</v>
      </c>
      <c r="ES4871" s="42" t="str">
        <f>IF(AND(PLANILLA!AM4874="",PLANILLA!AN4874=""),"",CONCATENATE(PLANILLA!AM4874,"-",PLANILLA!AN4874))</f>
        <v/>
      </c>
    </row>
    <row r="4872" spans="2:149" x14ac:dyDescent="0.25">
      <c r="B4872" t="str">
        <f>IF(OR(PLANILLA!AJ4875="SI",PLANILLA!AK4875="SI"),"TIEMPO","")</f>
        <v/>
      </c>
      <c r="C4872" t="str">
        <f>IF(OR(PLANILLA!AJ4875="SI",PLANILLA!AK4875="SI"),"DESPLAZAMIENTO_FORZADO","")</f>
        <v/>
      </c>
      <c r="CR4872" t="str">
        <f>CONCATENATE("COMUNIDAD_",PLANILLA!S4875)</f>
        <v>COMUNIDAD_</v>
      </c>
      <c r="CS4872" t="str">
        <f>CONCATENATE(PLANILLA!S4875,"_",PLANILLA!T4875)</f>
        <v>_</v>
      </c>
      <c r="ES4872" s="42" t="str">
        <f>IF(AND(PLANILLA!AM4875="",PLANILLA!AN4875=""),"",CONCATENATE(PLANILLA!AM4875,"-",PLANILLA!AN4875))</f>
        <v/>
      </c>
    </row>
    <row r="4873" spans="2:149" x14ac:dyDescent="0.25">
      <c r="B4873" t="str">
        <f>IF(OR(PLANILLA!AJ4876="SI",PLANILLA!AK4876="SI"),"TIEMPO","")</f>
        <v/>
      </c>
      <c r="C4873" t="str">
        <f>IF(OR(PLANILLA!AJ4876="SI",PLANILLA!AK4876="SI"),"DESPLAZAMIENTO_FORZADO","")</f>
        <v/>
      </c>
      <c r="CR4873" t="str">
        <f>CONCATENATE("COMUNIDAD_",PLANILLA!S4876)</f>
        <v>COMUNIDAD_</v>
      </c>
      <c r="CS4873" t="str">
        <f>CONCATENATE(PLANILLA!S4876,"_",PLANILLA!T4876)</f>
        <v>_</v>
      </c>
      <c r="ES4873" s="42" t="str">
        <f>IF(AND(PLANILLA!AM4876="",PLANILLA!AN4876=""),"",CONCATENATE(PLANILLA!AM4876,"-",PLANILLA!AN4876))</f>
        <v/>
      </c>
    </row>
    <row r="4874" spans="2:149" x14ac:dyDescent="0.25">
      <c r="B4874" t="str">
        <f>IF(OR(PLANILLA!AJ4877="SI",PLANILLA!AK4877="SI"),"TIEMPO","")</f>
        <v/>
      </c>
      <c r="C4874" t="str">
        <f>IF(OR(PLANILLA!AJ4877="SI",PLANILLA!AK4877="SI"),"DESPLAZAMIENTO_FORZADO","")</f>
        <v/>
      </c>
      <c r="CR4874" t="str">
        <f>CONCATENATE("COMUNIDAD_",PLANILLA!S4877)</f>
        <v>COMUNIDAD_</v>
      </c>
      <c r="CS4874" t="str">
        <f>CONCATENATE(PLANILLA!S4877,"_",PLANILLA!T4877)</f>
        <v>_</v>
      </c>
      <c r="ES4874" s="42" t="str">
        <f>IF(AND(PLANILLA!AM4877="",PLANILLA!AN4877=""),"",CONCATENATE(PLANILLA!AM4877,"-",PLANILLA!AN4877))</f>
        <v/>
      </c>
    </row>
    <row r="4875" spans="2:149" x14ac:dyDescent="0.25">
      <c r="B4875" t="str">
        <f>IF(OR(PLANILLA!AJ4878="SI",PLANILLA!AK4878="SI"),"TIEMPO","")</f>
        <v/>
      </c>
      <c r="C4875" t="str">
        <f>IF(OR(PLANILLA!AJ4878="SI",PLANILLA!AK4878="SI"),"DESPLAZAMIENTO_FORZADO","")</f>
        <v/>
      </c>
      <c r="CR4875" t="str">
        <f>CONCATENATE("COMUNIDAD_",PLANILLA!S4878)</f>
        <v>COMUNIDAD_</v>
      </c>
      <c r="CS4875" t="str">
        <f>CONCATENATE(PLANILLA!S4878,"_",PLANILLA!T4878)</f>
        <v>_</v>
      </c>
      <c r="ES4875" s="42" t="str">
        <f>IF(AND(PLANILLA!AM4878="",PLANILLA!AN4878=""),"",CONCATENATE(PLANILLA!AM4878,"-",PLANILLA!AN4878))</f>
        <v/>
      </c>
    </row>
    <row r="4876" spans="2:149" x14ac:dyDescent="0.25">
      <c r="B4876" t="str">
        <f>IF(OR(PLANILLA!AJ4879="SI",PLANILLA!AK4879="SI"),"TIEMPO","")</f>
        <v/>
      </c>
      <c r="C4876" t="str">
        <f>IF(OR(PLANILLA!AJ4879="SI",PLANILLA!AK4879="SI"),"DESPLAZAMIENTO_FORZADO","")</f>
        <v/>
      </c>
      <c r="CR4876" t="str">
        <f>CONCATENATE("COMUNIDAD_",PLANILLA!S4879)</f>
        <v>COMUNIDAD_</v>
      </c>
      <c r="CS4876" t="str">
        <f>CONCATENATE(PLANILLA!S4879,"_",PLANILLA!T4879)</f>
        <v>_</v>
      </c>
      <c r="ES4876" s="42" t="str">
        <f>IF(AND(PLANILLA!AM4879="",PLANILLA!AN4879=""),"",CONCATENATE(PLANILLA!AM4879,"-",PLANILLA!AN4879))</f>
        <v/>
      </c>
    </row>
    <row r="4877" spans="2:149" x14ac:dyDescent="0.25">
      <c r="B4877" t="str">
        <f>IF(OR(PLANILLA!AJ4880="SI",PLANILLA!AK4880="SI"),"TIEMPO","")</f>
        <v/>
      </c>
      <c r="C4877" t="str">
        <f>IF(OR(PLANILLA!AJ4880="SI",PLANILLA!AK4880="SI"),"DESPLAZAMIENTO_FORZADO","")</f>
        <v/>
      </c>
      <c r="CR4877" t="str">
        <f>CONCATENATE("COMUNIDAD_",PLANILLA!S4880)</f>
        <v>COMUNIDAD_</v>
      </c>
      <c r="CS4877" t="str">
        <f>CONCATENATE(PLANILLA!S4880,"_",PLANILLA!T4880)</f>
        <v>_</v>
      </c>
      <c r="ES4877" s="42" t="str">
        <f>IF(AND(PLANILLA!AM4880="",PLANILLA!AN4880=""),"",CONCATENATE(PLANILLA!AM4880,"-",PLANILLA!AN4880))</f>
        <v/>
      </c>
    </row>
    <row r="4878" spans="2:149" x14ac:dyDescent="0.25">
      <c r="B4878" t="str">
        <f>IF(OR(PLANILLA!AJ4881="SI",PLANILLA!AK4881="SI"),"TIEMPO","")</f>
        <v/>
      </c>
      <c r="C4878" t="str">
        <f>IF(OR(PLANILLA!AJ4881="SI",PLANILLA!AK4881="SI"),"DESPLAZAMIENTO_FORZADO","")</f>
        <v/>
      </c>
      <c r="CR4878" t="str">
        <f>CONCATENATE("COMUNIDAD_",PLANILLA!S4881)</f>
        <v>COMUNIDAD_</v>
      </c>
      <c r="CS4878" t="str">
        <f>CONCATENATE(PLANILLA!S4881,"_",PLANILLA!T4881)</f>
        <v>_</v>
      </c>
      <c r="ES4878" s="42" t="str">
        <f>IF(AND(PLANILLA!AM4881="",PLANILLA!AN4881=""),"",CONCATENATE(PLANILLA!AM4881,"-",PLANILLA!AN4881))</f>
        <v/>
      </c>
    </row>
    <row r="4879" spans="2:149" x14ac:dyDescent="0.25">
      <c r="B4879" t="str">
        <f>IF(OR(PLANILLA!AJ4882="SI",PLANILLA!AK4882="SI"),"TIEMPO","")</f>
        <v/>
      </c>
      <c r="C4879" t="str">
        <f>IF(OR(PLANILLA!AJ4882="SI",PLANILLA!AK4882="SI"),"DESPLAZAMIENTO_FORZADO","")</f>
        <v/>
      </c>
      <c r="CR4879" t="str">
        <f>CONCATENATE("COMUNIDAD_",PLANILLA!S4882)</f>
        <v>COMUNIDAD_</v>
      </c>
      <c r="CS4879" t="str">
        <f>CONCATENATE(PLANILLA!S4882,"_",PLANILLA!T4882)</f>
        <v>_</v>
      </c>
      <c r="ES4879" s="42" t="str">
        <f>IF(AND(PLANILLA!AM4882="",PLANILLA!AN4882=""),"",CONCATENATE(PLANILLA!AM4882,"-",PLANILLA!AN4882))</f>
        <v/>
      </c>
    </row>
    <row r="4880" spans="2:149" x14ac:dyDescent="0.25">
      <c r="B4880" t="str">
        <f>IF(OR(PLANILLA!AJ4883="SI",PLANILLA!AK4883="SI"),"TIEMPO","")</f>
        <v/>
      </c>
      <c r="C4880" t="str">
        <f>IF(OR(PLANILLA!AJ4883="SI",PLANILLA!AK4883="SI"),"DESPLAZAMIENTO_FORZADO","")</f>
        <v/>
      </c>
      <c r="CR4880" t="str">
        <f>CONCATENATE("COMUNIDAD_",PLANILLA!S4883)</f>
        <v>COMUNIDAD_</v>
      </c>
      <c r="CS4880" t="str">
        <f>CONCATENATE(PLANILLA!S4883,"_",PLANILLA!T4883)</f>
        <v>_</v>
      </c>
      <c r="ES4880" s="42" t="str">
        <f>IF(AND(PLANILLA!AM4883="",PLANILLA!AN4883=""),"",CONCATENATE(PLANILLA!AM4883,"-",PLANILLA!AN4883))</f>
        <v/>
      </c>
    </row>
    <row r="4881" spans="2:149" x14ac:dyDescent="0.25">
      <c r="B4881" t="str">
        <f>IF(OR(PLANILLA!AJ4884="SI",PLANILLA!AK4884="SI"),"TIEMPO","")</f>
        <v/>
      </c>
      <c r="C4881" t="str">
        <f>IF(OR(PLANILLA!AJ4884="SI",PLANILLA!AK4884="SI"),"DESPLAZAMIENTO_FORZADO","")</f>
        <v/>
      </c>
      <c r="CR4881" t="str">
        <f>CONCATENATE("COMUNIDAD_",PLANILLA!S4884)</f>
        <v>COMUNIDAD_</v>
      </c>
      <c r="CS4881" t="str">
        <f>CONCATENATE(PLANILLA!S4884,"_",PLANILLA!T4884)</f>
        <v>_</v>
      </c>
      <c r="ES4881" s="42" t="str">
        <f>IF(AND(PLANILLA!AM4884="",PLANILLA!AN4884=""),"",CONCATENATE(PLANILLA!AM4884,"-",PLANILLA!AN4884))</f>
        <v/>
      </c>
    </row>
    <row r="4882" spans="2:149" x14ac:dyDescent="0.25">
      <c r="B4882" t="str">
        <f>IF(OR(PLANILLA!AJ4885="SI",PLANILLA!AK4885="SI"),"TIEMPO","")</f>
        <v/>
      </c>
      <c r="C4882" t="str">
        <f>IF(OR(PLANILLA!AJ4885="SI",PLANILLA!AK4885="SI"),"DESPLAZAMIENTO_FORZADO","")</f>
        <v/>
      </c>
      <c r="CR4882" t="str">
        <f>CONCATENATE("COMUNIDAD_",PLANILLA!S4885)</f>
        <v>COMUNIDAD_</v>
      </c>
      <c r="CS4882" t="str">
        <f>CONCATENATE(PLANILLA!S4885,"_",PLANILLA!T4885)</f>
        <v>_</v>
      </c>
      <c r="ES4882" s="42" t="str">
        <f>IF(AND(PLANILLA!AM4885="",PLANILLA!AN4885=""),"",CONCATENATE(PLANILLA!AM4885,"-",PLANILLA!AN4885))</f>
        <v/>
      </c>
    </row>
    <row r="4883" spans="2:149" x14ac:dyDescent="0.25">
      <c r="B4883" t="str">
        <f>IF(OR(PLANILLA!AJ4886="SI",PLANILLA!AK4886="SI"),"TIEMPO","")</f>
        <v/>
      </c>
      <c r="C4883" t="str">
        <f>IF(OR(PLANILLA!AJ4886="SI",PLANILLA!AK4886="SI"),"DESPLAZAMIENTO_FORZADO","")</f>
        <v/>
      </c>
      <c r="CR4883" t="str">
        <f>CONCATENATE("COMUNIDAD_",PLANILLA!S4886)</f>
        <v>COMUNIDAD_</v>
      </c>
      <c r="CS4883" t="str">
        <f>CONCATENATE(PLANILLA!S4886,"_",PLANILLA!T4886)</f>
        <v>_</v>
      </c>
      <c r="ES4883" s="42" t="str">
        <f>IF(AND(PLANILLA!AM4886="",PLANILLA!AN4886=""),"",CONCATENATE(PLANILLA!AM4886,"-",PLANILLA!AN4886))</f>
        <v/>
      </c>
    </row>
    <row r="4884" spans="2:149" x14ac:dyDescent="0.25">
      <c r="B4884" t="str">
        <f>IF(OR(PLANILLA!AJ4887="SI",PLANILLA!AK4887="SI"),"TIEMPO","")</f>
        <v/>
      </c>
      <c r="C4884" t="str">
        <f>IF(OR(PLANILLA!AJ4887="SI",PLANILLA!AK4887="SI"),"DESPLAZAMIENTO_FORZADO","")</f>
        <v/>
      </c>
      <c r="CR4884" t="str">
        <f>CONCATENATE("COMUNIDAD_",PLANILLA!S4887)</f>
        <v>COMUNIDAD_</v>
      </c>
      <c r="CS4884" t="str">
        <f>CONCATENATE(PLANILLA!S4887,"_",PLANILLA!T4887)</f>
        <v>_</v>
      </c>
      <c r="ES4884" s="42" t="str">
        <f>IF(AND(PLANILLA!AM4887="",PLANILLA!AN4887=""),"",CONCATENATE(PLANILLA!AM4887,"-",PLANILLA!AN4887))</f>
        <v/>
      </c>
    </row>
    <row r="4885" spans="2:149" x14ac:dyDescent="0.25">
      <c r="B4885" t="str">
        <f>IF(OR(PLANILLA!AJ4888="SI",PLANILLA!AK4888="SI"),"TIEMPO","")</f>
        <v/>
      </c>
      <c r="C4885" t="str">
        <f>IF(OR(PLANILLA!AJ4888="SI",PLANILLA!AK4888="SI"),"DESPLAZAMIENTO_FORZADO","")</f>
        <v/>
      </c>
      <c r="CR4885" t="str">
        <f>CONCATENATE("COMUNIDAD_",PLANILLA!S4888)</f>
        <v>COMUNIDAD_</v>
      </c>
      <c r="CS4885" t="str">
        <f>CONCATENATE(PLANILLA!S4888,"_",PLANILLA!T4888)</f>
        <v>_</v>
      </c>
      <c r="ES4885" s="42" t="str">
        <f>IF(AND(PLANILLA!AM4888="",PLANILLA!AN4888=""),"",CONCATENATE(PLANILLA!AM4888,"-",PLANILLA!AN4888))</f>
        <v/>
      </c>
    </row>
    <row r="4886" spans="2:149" x14ac:dyDescent="0.25">
      <c r="B4886" t="str">
        <f>IF(OR(PLANILLA!AJ4889="SI",PLANILLA!AK4889="SI"),"TIEMPO","")</f>
        <v/>
      </c>
      <c r="C4886" t="str">
        <f>IF(OR(PLANILLA!AJ4889="SI",PLANILLA!AK4889="SI"),"DESPLAZAMIENTO_FORZADO","")</f>
        <v/>
      </c>
      <c r="CR4886" t="str">
        <f>CONCATENATE("COMUNIDAD_",PLANILLA!S4889)</f>
        <v>COMUNIDAD_</v>
      </c>
      <c r="CS4886" t="str">
        <f>CONCATENATE(PLANILLA!S4889,"_",PLANILLA!T4889)</f>
        <v>_</v>
      </c>
      <c r="ES4886" s="42" t="str">
        <f>IF(AND(PLANILLA!AM4889="",PLANILLA!AN4889=""),"",CONCATENATE(PLANILLA!AM4889,"-",PLANILLA!AN4889))</f>
        <v/>
      </c>
    </row>
    <row r="4887" spans="2:149" x14ac:dyDescent="0.25">
      <c r="B4887" t="str">
        <f>IF(OR(PLANILLA!AJ4890="SI",PLANILLA!AK4890="SI"),"TIEMPO","")</f>
        <v/>
      </c>
      <c r="C4887" t="str">
        <f>IF(OR(PLANILLA!AJ4890="SI",PLANILLA!AK4890="SI"),"DESPLAZAMIENTO_FORZADO","")</f>
        <v/>
      </c>
      <c r="CR4887" t="str">
        <f>CONCATENATE("COMUNIDAD_",PLANILLA!S4890)</f>
        <v>COMUNIDAD_</v>
      </c>
      <c r="CS4887" t="str">
        <f>CONCATENATE(PLANILLA!S4890,"_",PLANILLA!T4890)</f>
        <v>_</v>
      </c>
      <c r="ES4887" s="42" t="str">
        <f>IF(AND(PLANILLA!AM4890="",PLANILLA!AN4890=""),"",CONCATENATE(PLANILLA!AM4890,"-",PLANILLA!AN4890))</f>
        <v/>
      </c>
    </row>
    <row r="4888" spans="2:149" x14ac:dyDescent="0.25">
      <c r="B4888" t="str">
        <f>IF(OR(PLANILLA!AJ4891="SI",PLANILLA!AK4891="SI"),"TIEMPO","")</f>
        <v/>
      </c>
      <c r="C4888" t="str">
        <f>IF(OR(PLANILLA!AJ4891="SI",PLANILLA!AK4891="SI"),"DESPLAZAMIENTO_FORZADO","")</f>
        <v/>
      </c>
      <c r="CR4888" t="str">
        <f>CONCATENATE("COMUNIDAD_",PLANILLA!S4891)</f>
        <v>COMUNIDAD_</v>
      </c>
      <c r="CS4888" t="str">
        <f>CONCATENATE(PLANILLA!S4891,"_",PLANILLA!T4891)</f>
        <v>_</v>
      </c>
      <c r="ES4888" s="42" t="str">
        <f>IF(AND(PLANILLA!AM4891="",PLANILLA!AN4891=""),"",CONCATENATE(PLANILLA!AM4891,"-",PLANILLA!AN4891))</f>
        <v/>
      </c>
    </row>
    <row r="4889" spans="2:149" x14ac:dyDescent="0.25">
      <c r="B4889" t="str">
        <f>IF(OR(PLANILLA!AJ4892="SI",PLANILLA!AK4892="SI"),"TIEMPO","")</f>
        <v/>
      </c>
      <c r="C4889" t="str">
        <f>IF(OR(PLANILLA!AJ4892="SI",PLANILLA!AK4892="SI"),"DESPLAZAMIENTO_FORZADO","")</f>
        <v/>
      </c>
      <c r="CR4889" t="str">
        <f>CONCATENATE("COMUNIDAD_",PLANILLA!S4892)</f>
        <v>COMUNIDAD_</v>
      </c>
      <c r="CS4889" t="str">
        <f>CONCATENATE(PLANILLA!S4892,"_",PLANILLA!T4892)</f>
        <v>_</v>
      </c>
      <c r="ES4889" s="42" t="str">
        <f>IF(AND(PLANILLA!AM4892="",PLANILLA!AN4892=""),"",CONCATENATE(PLANILLA!AM4892,"-",PLANILLA!AN4892))</f>
        <v/>
      </c>
    </row>
    <row r="4890" spans="2:149" x14ac:dyDescent="0.25">
      <c r="B4890" t="str">
        <f>IF(OR(PLANILLA!AJ4893="SI",PLANILLA!AK4893="SI"),"TIEMPO","")</f>
        <v/>
      </c>
      <c r="C4890" t="str">
        <f>IF(OR(PLANILLA!AJ4893="SI",PLANILLA!AK4893="SI"),"DESPLAZAMIENTO_FORZADO","")</f>
        <v/>
      </c>
      <c r="CR4890" t="str">
        <f>CONCATENATE("COMUNIDAD_",PLANILLA!S4893)</f>
        <v>COMUNIDAD_</v>
      </c>
      <c r="CS4890" t="str">
        <f>CONCATENATE(PLANILLA!S4893,"_",PLANILLA!T4893)</f>
        <v>_</v>
      </c>
      <c r="ES4890" s="42" t="str">
        <f>IF(AND(PLANILLA!AM4893="",PLANILLA!AN4893=""),"",CONCATENATE(PLANILLA!AM4893,"-",PLANILLA!AN4893))</f>
        <v/>
      </c>
    </row>
    <row r="4891" spans="2:149" x14ac:dyDescent="0.25">
      <c r="B4891" t="str">
        <f>IF(OR(PLANILLA!AJ4894="SI",PLANILLA!AK4894="SI"),"TIEMPO","")</f>
        <v/>
      </c>
      <c r="C4891" t="str">
        <f>IF(OR(PLANILLA!AJ4894="SI",PLANILLA!AK4894="SI"),"DESPLAZAMIENTO_FORZADO","")</f>
        <v/>
      </c>
      <c r="CR4891" t="str">
        <f>CONCATENATE("COMUNIDAD_",PLANILLA!S4894)</f>
        <v>COMUNIDAD_</v>
      </c>
      <c r="CS4891" t="str">
        <f>CONCATENATE(PLANILLA!S4894,"_",PLANILLA!T4894)</f>
        <v>_</v>
      </c>
      <c r="ES4891" s="42" t="str">
        <f>IF(AND(PLANILLA!AM4894="",PLANILLA!AN4894=""),"",CONCATENATE(PLANILLA!AM4894,"-",PLANILLA!AN4894))</f>
        <v/>
      </c>
    </row>
    <row r="4892" spans="2:149" x14ac:dyDescent="0.25">
      <c r="B4892" t="str">
        <f>IF(OR(PLANILLA!AJ4895="SI",PLANILLA!AK4895="SI"),"TIEMPO","")</f>
        <v/>
      </c>
      <c r="C4892" t="str">
        <f>IF(OR(PLANILLA!AJ4895="SI",PLANILLA!AK4895="SI"),"DESPLAZAMIENTO_FORZADO","")</f>
        <v/>
      </c>
      <c r="CR4892" t="str">
        <f>CONCATENATE("COMUNIDAD_",PLANILLA!S4895)</f>
        <v>COMUNIDAD_</v>
      </c>
      <c r="CS4892" t="str">
        <f>CONCATENATE(PLANILLA!S4895,"_",PLANILLA!T4895)</f>
        <v>_</v>
      </c>
      <c r="ES4892" s="42" t="str">
        <f>IF(AND(PLANILLA!AM4895="",PLANILLA!AN4895=""),"",CONCATENATE(PLANILLA!AM4895,"-",PLANILLA!AN4895))</f>
        <v/>
      </c>
    </row>
    <row r="4893" spans="2:149" x14ac:dyDescent="0.25">
      <c r="B4893" t="str">
        <f>IF(OR(PLANILLA!AJ4896="SI",PLANILLA!AK4896="SI"),"TIEMPO","")</f>
        <v/>
      </c>
      <c r="C4893" t="str">
        <f>IF(OR(PLANILLA!AJ4896="SI",PLANILLA!AK4896="SI"),"DESPLAZAMIENTO_FORZADO","")</f>
        <v/>
      </c>
      <c r="CR4893" t="str">
        <f>CONCATENATE("COMUNIDAD_",PLANILLA!S4896)</f>
        <v>COMUNIDAD_</v>
      </c>
      <c r="CS4893" t="str">
        <f>CONCATENATE(PLANILLA!S4896,"_",PLANILLA!T4896)</f>
        <v>_</v>
      </c>
      <c r="ES4893" s="42" t="str">
        <f>IF(AND(PLANILLA!AM4896="",PLANILLA!AN4896=""),"",CONCATENATE(PLANILLA!AM4896,"-",PLANILLA!AN4896))</f>
        <v/>
      </c>
    </row>
    <row r="4894" spans="2:149" x14ac:dyDescent="0.25">
      <c r="B4894" t="str">
        <f>IF(OR(PLANILLA!AJ4897="SI",PLANILLA!AK4897="SI"),"TIEMPO","")</f>
        <v/>
      </c>
      <c r="C4894" t="str">
        <f>IF(OR(PLANILLA!AJ4897="SI",PLANILLA!AK4897="SI"),"DESPLAZAMIENTO_FORZADO","")</f>
        <v/>
      </c>
      <c r="CR4894" t="str">
        <f>CONCATENATE("COMUNIDAD_",PLANILLA!S4897)</f>
        <v>COMUNIDAD_</v>
      </c>
      <c r="CS4894" t="str">
        <f>CONCATENATE(PLANILLA!S4897,"_",PLANILLA!T4897)</f>
        <v>_</v>
      </c>
      <c r="ES4894" s="42" t="str">
        <f>IF(AND(PLANILLA!AM4897="",PLANILLA!AN4897=""),"",CONCATENATE(PLANILLA!AM4897,"-",PLANILLA!AN4897))</f>
        <v/>
      </c>
    </row>
    <row r="4895" spans="2:149" x14ac:dyDescent="0.25">
      <c r="B4895" t="str">
        <f>IF(OR(PLANILLA!AJ4898="SI",PLANILLA!AK4898="SI"),"TIEMPO","")</f>
        <v/>
      </c>
      <c r="C4895" t="str">
        <f>IF(OR(PLANILLA!AJ4898="SI",PLANILLA!AK4898="SI"),"DESPLAZAMIENTO_FORZADO","")</f>
        <v/>
      </c>
      <c r="CR4895" t="str">
        <f>CONCATENATE("COMUNIDAD_",PLANILLA!S4898)</f>
        <v>COMUNIDAD_</v>
      </c>
      <c r="CS4895" t="str">
        <f>CONCATENATE(PLANILLA!S4898,"_",PLANILLA!T4898)</f>
        <v>_</v>
      </c>
      <c r="ES4895" s="42" t="str">
        <f>IF(AND(PLANILLA!AM4898="",PLANILLA!AN4898=""),"",CONCATENATE(PLANILLA!AM4898,"-",PLANILLA!AN4898))</f>
        <v/>
      </c>
    </row>
    <row r="4896" spans="2:149" x14ac:dyDescent="0.25">
      <c r="B4896" t="str">
        <f>IF(OR(PLANILLA!AJ4899="SI",PLANILLA!AK4899="SI"),"TIEMPO","")</f>
        <v/>
      </c>
      <c r="C4896" t="str">
        <f>IF(OR(PLANILLA!AJ4899="SI",PLANILLA!AK4899="SI"),"DESPLAZAMIENTO_FORZADO","")</f>
        <v/>
      </c>
      <c r="CR4896" t="str">
        <f>CONCATENATE("COMUNIDAD_",PLANILLA!S4899)</f>
        <v>COMUNIDAD_</v>
      </c>
      <c r="CS4896" t="str">
        <f>CONCATENATE(PLANILLA!S4899,"_",PLANILLA!T4899)</f>
        <v>_</v>
      </c>
      <c r="ES4896" s="42" t="str">
        <f>IF(AND(PLANILLA!AM4899="",PLANILLA!AN4899=""),"",CONCATENATE(PLANILLA!AM4899,"-",PLANILLA!AN4899))</f>
        <v/>
      </c>
    </row>
    <row r="4897" spans="2:149" x14ac:dyDescent="0.25">
      <c r="B4897" t="str">
        <f>IF(OR(PLANILLA!AJ4900="SI",PLANILLA!AK4900="SI"),"TIEMPO","")</f>
        <v/>
      </c>
      <c r="C4897" t="str">
        <f>IF(OR(PLANILLA!AJ4900="SI",PLANILLA!AK4900="SI"),"DESPLAZAMIENTO_FORZADO","")</f>
        <v/>
      </c>
      <c r="CR4897" t="str">
        <f>CONCATENATE("COMUNIDAD_",PLANILLA!S4900)</f>
        <v>COMUNIDAD_</v>
      </c>
      <c r="CS4897" t="str">
        <f>CONCATENATE(PLANILLA!S4900,"_",PLANILLA!T4900)</f>
        <v>_</v>
      </c>
      <c r="ES4897" s="42" t="str">
        <f>IF(AND(PLANILLA!AM4900="",PLANILLA!AN4900=""),"",CONCATENATE(PLANILLA!AM4900,"-",PLANILLA!AN4900))</f>
        <v/>
      </c>
    </row>
    <row r="4898" spans="2:149" x14ac:dyDescent="0.25">
      <c r="B4898" t="str">
        <f>IF(OR(PLANILLA!AJ4901="SI",PLANILLA!AK4901="SI"),"TIEMPO","")</f>
        <v/>
      </c>
      <c r="C4898" t="str">
        <f>IF(OR(PLANILLA!AJ4901="SI",PLANILLA!AK4901="SI"),"DESPLAZAMIENTO_FORZADO","")</f>
        <v/>
      </c>
      <c r="CR4898" t="str">
        <f>CONCATENATE("COMUNIDAD_",PLANILLA!S4901)</f>
        <v>COMUNIDAD_</v>
      </c>
      <c r="CS4898" t="str">
        <f>CONCATENATE(PLANILLA!S4901,"_",PLANILLA!T4901)</f>
        <v>_</v>
      </c>
      <c r="ES4898" s="42" t="str">
        <f>IF(AND(PLANILLA!AM4901="",PLANILLA!AN4901=""),"",CONCATENATE(PLANILLA!AM4901,"-",PLANILLA!AN4901))</f>
        <v/>
      </c>
    </row>
    <row r="4899" spans="2:149" x14ac:dyDescent="0.25">
      <c r="B4899" t="str">
        <f>IF(OR(PLANILLA!AJ4902="SI",PLANILLA!AK4902="SI"),"TIEMPO","")</f>
        <v/>
      </c>
      <c r="C4899" t="str">
        <f>IF(OR(PLANILLA!AJ4902="SI",PLANILLA!AK4902="SI"),"DESPLAZAMIENTO_FORZADO","")</f>
        <v/>
      </c>
      <c r="CR4899" t="str">
        <f>CONCATENATE("COMUNIDAD_",PLANILLA!S4902)</f>
        <v>COMUNIDAD_</v>
      </c>
      <c r="CS4899" t="str">
        <f>CONCATENATE(PLANILLA!S4902,"_",PLANILLA!T4902)</f>
        <v>_</v>
      </c>
      <c r="ES4899" s="42" t="str">
        <f>IF(AND(PLANILLA!AM4902="",PLANILLA!AN4902=""),"",CONCATENATE(PLANILLA!AM4902,"-",PLANILLA!AN4902))</f>
        <v/>
      </c>
    </row>
    <row r="4900" spans="2:149" x14ac:dyDescent="0.25">
      <c r="B4900" t="str">
        <f>IF(OR(PLANILLA!AJ4903="SI",PLANILLA!AK4903="SI"),"TIEMPO","")</f>
        <v/>
      </c>
      <c r="C4900" t="str">
        <f>IF(OR(PLANILLA!AJ4903="SI",PLANILLA!AK4903="SI"),"DESPLAZAMIENTO_FORZADO","")</f>
        <v/>
      </c>
      <c r="CR4900" t="str">
        <f>CONCATENATE("COMUNIDAD_",PLANILLA!S4903)</f>
        <v>COMUNIDAD_</v>
      </c>
      <c r="CS4900" t="str">
        <f>CONCATENATE(PLANILLA!S4903,"_",PLANILLA!T4903)</f>
        <v>_</v>
      </c>
      <c r="ES4900" s="42" t="str">
        <f>IF(AND(PLANILLA!AM4903="",PLANILLA!AN4903=""),"",CONCATENATE(PLANILLA!AM4903,"-",PLANILLA!AN4903))</f>
        <v/>
      </c>
    </row>
    <row r="4901" spans="2:149" x14ac:dyDescent="0.25">
      <c r="B4901" t="str">
        <f>IF(OR(PLANILLA!AJ4904="SI",PLANILLA!AK4904="SI"),"TIEMPO","")</f>
        <v/>
      </c>
      <c r="C4901" t="str">
        <f>IF(OR(PLANILLA!AJ4904="SI",PLANILLA!AK4904="SI"),"DESPLAZAMIENTO_FORZADO","")</f>
        <v/>
      </c>
      <c r="CR4901" t="str">
        <f>CONCATENATE("COMUNIDAD_",PLANILLA!S4904)</f>
        <v>COMUNIDAD_</v>
      </c>
      <c r="CS4901" t="str">
        <f>CONCATENATE(PLANILLA!S4904,"_",PLANILLA!T4904)</f>
        <v>_</v>
      </c>
      <c r="ES4901" s="42" t="str">
        <f>IF(AND(PLANILLA!AM4904="",PLANILLA!AN4904=""),"",CONCATENATE(PLANILLA!AM4904,"-",PLANILLA!AN4904))</f>
        <v/>
      </c>
    </row>
    <row r="4902" spans="2:149" x14ac:dyDescent="0.25">
      <c r="B4902" t="str">
        <f>IF(OR(PLANILLA!AJ4905="SI",PLANILLA!AK4905="SI"),"TIEMPO","")</f>
        <v/>
      </c>
      <c r="C4902" t="str">
        <f>IF(OR(PLANILLA!AJ4905="SI",PLANILLA!AK4905="SI"),"DESPLAZAMIENTO_FORZADO","")</f>
        <v/>
      </c>
      <c r="CR4902" t="str">
        <f>CONCATENATE("COMUNIDAD_",PLANILLA!S4905)</f>
        <v>COMUNIDAD_</v>
      </c>
      <c r="CS4902" t="str">
        <f>CONCATENATE(PLANILLA!S4905,"_",PLANILLA!T4905)</f>
        <v>_</v>
      </c>
      <c r="ES4902" s="42" t="str">
        <f>IF(AND(PLANILLA!AM4905="",PLANILLA!AN4905=""),"",CONCATENATE(PLANILLA!AM4905,"-",PLANILLA!AN4905))</f>
        <v/>
      </c>
    </row>
    <row r="4903" spans="2:149" x14ac:dyDescent="0.25">
      <c r="B4903" t="str">
        <f>IF(OR(PLANILLA!AJ4906="SI",PLANILLA!AK4906="SI"),"TIEMPO","")</f>
        <v/>
      </c>
      <c r="C4903" t="str">
        <f>IF(OR(PLANILLA!AJ4906="SI",PLANILLA!AK4906="SI"),"DESPLAZAMIENTO_FORZADO","")</f>
        <v/>
      </c>
      <c r="CR4903" t="str">
        <f>CONCATENATE("COMUNIDAD_",PLANILLA!S4906)</f>
        <v>COMUNIDAD_</v>
      </c>
      <c r="CS4903" t="str">
        <f>CONCATENATE(PLANILLA!S4906,"_",PLANILLA!T4906)</f>
        <v>_</v>
      </c>
      <c r="ES4903" s="42" t="str">
        <f>IF(AND(PLANILLA!AM4906="",PLANILLA!AN4906=""),"",CONCATENATE(PLANILLA!AM4906,"-",PLANILLA!AN4906))</f>
        <v/>
      </c>
    </row>
    <row r="4904" spans="2:149" x14ac:dyDescent="0.25">
      <c r="B4904" t="str">
        <f>IF(OR(PLANILLA!AJ4907="SI",PLANILLA!AK4907="SI"),"TIEMPO","")</f>
        <v/>
      </c>
      <c r="C4904" t="str">
        <f>IF(OR(PLANILLA!AJ4907="SI",PLANILLA!AK4907="SI"),"DESPLAZAMIENTO_FORZADO","")</f>
        <v/>
      </c>
      <c r="CR4904" t="str">
        <f>CONCATENATE("COMUNIDAD_",PLANILLA!S4907)</f>
        <v>COMUNIDAD_</v>
      </c>
      <c r="CS4904" t="str">
        <f>CONCATENATE(PLANILLA!S4907,"_",PLANILLA!T4907)</f>
        <v>_</v>
      </c>
      <c r="ES4904" s="42" t="str">
        <f>IF(AND(PLANILLA!AM4907="",PLANILLA!AN4907=""),"",CONCATENATE(PLANILLA!AM4907,"-",PLANILLA!AN4907))</f>
        <v/>
      </c>
    </row>
    <row r="4905" spans="2:149" x14ac:dyDescent="0.25">
      <c r="B4905" t="str">
        <f>IF(OR(PLANILLA!AJ4908="SI",PLANILLA!AK4908="SI"),"TIEMPO","")</f>
        <v/>
      </c>
      <c r="C4905" t="str">
        <f>IF(OR(PLANILLA!AJ4908="SI",PLANILLA!AK4908="SI"),"DESPLAZAMIENTO_FORZADO","")</f>
        <v/>
      </c>
      <c r="CR4905" t="str">
        <f>CONCATENATE("COMUNIDAD_",PLANILLA!S4908)</f>
        <v>COMUNIDAD_</v>
      </c>
      <c r="CS4905" t="str">
        <f>CONCATENATE(PLANILLA!S4908,"_",PLANILLA!T4908)</f>
        <v>_</v>
      </c>
      <c r="ES4905" s="42" t="str">
        <f>IF(AND(PLANILLA!AM4908="",PLANILLA!AN4908=""),"",CONCATENATE(PLANILLA!AM4908,"-",PLANILLA!AN4908))</f>
        <v/>
      </c>
    </row>
    <row r="4906" spans="2:149" x14ac:dyDescent="0.25">
      <c r="B4906" t="str">
        <f>IF(OR(PLANILLA!AJ4909="SI",PLANILLA!AK4909="SI"),"TIEMPO","")</f>
        <v/>
      </c>
      <c r="C4906" t="str">
        <f>IF(OR(PLANILLA!AJ4909="SI",PLANILLA!AK4909="SI"),"DESPLAZAMIENTO_FORZADO","")</f>
        <v/>
      </c>
      <c r="CR4906" t="str">
        <f>CONCATENATE("COMUNIDAD_",PLANILLA!S4909)</f>
        <v>COMUNIDAD_</v>
      </c>
      <c r="CS4906" t="str">
        <f>CONCATENATE(PLANILLA!S4909,"_",PLANILLA!T4909)</f>
        <v>_</v>
      </c>
      <c r="ES4906" s="42" t="str">
        <f>IF(AND(PLANILLA!AM4909="",PLANILLA!AN4909=""),"",CONCATENATE(PLANILLA!AM4909,"-",PLANILLA!AN4909))</f>
        <v/>
      </c>
    </row>
    <row r="4907" spans="2:149" x14ac:dyDescent="0.25">
      <c r="B4907" t="str">
        <f>IF(OR(PLANILLA!AJ4910="SI",PLANILLA!AK4910="SI"),"TIEMPO","")</f>
        <v/>
      </c>
      <c r="C4907" t="str">
        <f>IF(OR(PLANILLA!AJ4910="SI",PLANILLA!AK4910="SI"),"DESPLAZAMIENTO_FORZADO","")</f>
        <v/>
      </c>
      <c r="CR4907" t="str">
        <f>CONCATENATE("COMUNIDAD_",PLANILLA!S4910)</f>
        <v>COMUNIDAD_</v>
      </c>
      <c r="CS4907" t="str">
        <f>CONCATENATE(PLANILLA!S4910,"_",PLANILLA!T4910)</f>
        <v>_</v>
      </c>
      <c r="ES4907" s="42" t="str">
        <f>IF(AND(PLANILLA!AM4910="",PLANILLA!AN4910=""),"",CONCATENATE(PLANILLA!AM4910,"-",PLANILLA!AN4910))</f>
        <v/>
      </c>
    </row>
    <row r="4908" spans="2:149" x14ac:dyDescent="0.25">
      <c r="B4908" t="str">
        <f>IF(OR(PLANILLA!AJ4911="SI",PLANILLA!AK4911="SI"),"TIEMPO","")</f>
        <v/>
      </c>
      <c r="C4908" t="str">
        <f>IF(OR(PLANILLA!AJ4911="SI",PLANILLA!AK4911="SI"),"DESPLAZAMIENTO_FORZADO","")</f>
        <v/>
      </c>
      <c r="CR4908" t="str">
        <f>CONCATENATE("COMUNIDAD_",PLANILLA!S4911)</f>
        <v>COMUNIDAD_</v>
      </c>
      <c r="CS4908" t="str">
        <f>CONCATENATE(PLANILLA!S4911,"_",PLANILLA!T4911)</f>
        <v>_</v>
      </c>
      <c r="ES4908" s="42" t="str">
        <f>IF(AND(PLANILLA!AM4911="",PLANILLA!AN4911=""),"",CONCATENATE(PLANILLA!AM4911,"-",PLANILLA!AN4911))</f>
        <v/>
      </c>
    </row>
    <row r="4909" spans="2:149" x14ac:dyDescent="0.25">
      <c r="B4909" t="str">
        <f>IF(OR(PLANILLA!AJ4912="SI",PLANILLA!AK4912="SI"),"TIEMPO","")</f>
        <v/>
      </c>
      <c r="C4909" t="str">
        <f>IF(OR(PLANILLA!AJ4912="SI",PLANILLA!AK4912="SI"),"DESPLAZAMIENTO_FORZADO","")</f>
        <v/>
      </c>
      <c r="CR4909" t="str">
        <f>CONCATENATE("COMUNIDAD_",PLANILLA!S4912)</f>
        <v>COMUNIDAD_</v>
      </c>
      <c r="CS4909" t="str">
        <f>CONCATENATE(PLANILLA!S4912,"_",PLANILLA!T4912)</f>
        <v>_</v>
      </c>
      <c r="ES4909" s="42" t="str">
        <f>IF(AND(PLANILLA!AM4912="",PLANILLA!AN4912=""),"",CONCATENATE(PLANILLA!AM4912,"-",PLANILLA!AN4912))</f>
        <v/>
      </c>
    </row>
    <row r="4910" spans="2:149" x14ac:dyDescent="0.25">
      <c r="B4910" t="str">
        <f>IF(OR(PLANILLA!AJ4913="SI",PLANILLA!AK4913="SI"),"TIEMPO","")</f>
        <v/>
      </c>
      <c r="C4910" t="str">
        <f>IF(OR(PLANILLA!AJ4913="SI",PLANILLA!AK4913="SI"),"DESPLAZAMIENTO_FORZADO","")</f>
        <v/>
      </c>
      <c r="CR4910" t="str">
        <f>CONCATENATE("COMUNIDAD_",PLANILLA!S4913)</f>
        <v>COMUNIDAD_</v>
      </c>
      <c r="CS4910" t="str">
        <f>CONCATENATE(PLANILLA!S4913,"_",PLANILLA!T4913)</f>
        <v>_</v>
      </c>
      <c r="ES4910" s="42" t="str">
        <f>IF(AND(PLANILLA!AM4913="",PLANILLA!AN4913=""),"",CONCATENATE(PLANILLA!AM4913,"-",PLANILLA!AN4913))</f>
        <v/>
      </c>
    </row>
    <row r="4911" spans="2:149" x14ac:dyDescent="0.25">
      <c r="B4911" t="str">
        <f>IF(OR(PLANILLA!AJ4914="SI",PLANILLA!AK4914="SI"),"TIEMPO","")</f>
        <v/>
      </c>
      <c r="C4911" t="str">
        <f>IF(OR(PLANILLA!AJ4914="SI",PLANILLA!AK4914="SI"),"DESPLAZAMIENTO_FORZADO","")</f>
        <v/>
      </c>
      <c r="CR4911" t="str">
        <f>CONCATENATE("COMUNIDAD_",PLANILLA!S4914)</f>
        <v>COMUNIDAD_</v>
      </c>
      <c r="CS4911" t="str">
        <f>CONCATENATE(PLANILLA!S4914,"_",PLANILLA!T4914)</f>
        <v>_</v>
      </c>
      <c r="ES4911" s="42" t="str">
        <f>IF(AND(PLANILLA!AM4914="",PLANILLA!AN4914=""),"",CONCATENATE(PLANILLA!AM4914,"-",PLANILLA!AN4914))</f>
        <v/>
      </c>
    </row>
    <row r="4912" spans="2:149" x14ac:dyDescent="0.25">
      <c r="B4912" t="str">
        <f>IF(OR(PLANILLA!AJ4915="SI",PLANILLA!AK4915="SI"),"TIEMPO","")</f>
        <v/>
      </c>
      <c r="C4912" t="str">
        <f>IF(OR(PLANILLA!AJ4915="SI",PLANILLA!AK4915="SI"),"DESPLAZAMIENTO_FORZADO","")</f>
        <v/>
      </c>
      <c r="CR4912" t="str">
        <f>CONCATENATE("COMUNIDAD_",PLANILLA!S4915)</f>
        <v>COMUNIDAD_</v>
      </c>
      <c r="CS4912" t="str">
        <f>CONCATENATE(PLANILLA!S4915,"_",PLANILLA!T4915)</f>
        <v>_</v>
      </c>
      <c r="ES4912" s="42" t="str">
        <f>IF(AND(PLANILLA!AM4915="",PLANILLA!AN4915=""),"",CONCATENATE(PLANILLA!AM4915,"-",PLANILLA!AN4915))</f>
        <v/>
      </c>
    </row>
    <row r="4913" spans="2:149" x14ac:dyDescent="0.25">
      <c r="B4913" t="str">
        <f>IF(OR(PLANILLA!AJ4916="SI",PLANILLA!AK4916="SI"),"TIEMPO","")</f>
        <v/>
      </c>
      <c r="C4913" t="str">
        <f>IF(OR(PLANILLA!AJ4916="SI",PLANILLA!AK4916="SI"),"DESPLAZAMIENTO_FORZADO","")</f>
        <v/>
      </c>
      <c r="CR4913" t="str">
        <f>CONCATENATE("COMUNIDAD_",PLANILLA!S4916)</f>
        <v>COMUNIDAD_</v>
      </c>
      <c r="CS4913" t="str">
        <f>CONCATENATE(PLANILLA!S4916,"_",PLANILLA!T4916)</f>
        <v>_</v>
      </c>
      <c r="ES4913" s="42" t="str">
        <f>IF(AND(PLANILLA!AM4916="",PLANILLA!AN4916=""),"",CONCATENATE(PLANILLA!AM4916,"-",PLANILLA!AN4916))</f>
        <v/>
      </c>
    </row>
    <row r="4914" spans="2:149" x14ac:dyDescent="0.25">
      <c r="B4914" t="str">
        <f>IF(OR(PLANILLA!AJ4917="SI",PLANILLA!AK4917="SI"),"TIEMPO","")</f>
        <v/>
      </c>
      <c r="C4914" t="str">
        <f>IF(OR(PLANILLA!AJ4917="SI",PLANILLA!AK4917="SI"),"DESPLAZAMIENTO_FORZADO","")</f>
        <v/>
      </c>
      <c r="CR4914" t="str">
        <f>CONCATENATE("COMUNIDAD_",PLANILLA!S4917)</f>
        <v>COMUNIDAD_</v>
      </c>
      <c r="CS4914" t="str">
        <f>CONCATENATE(PLANILLA!S4917,"_",PLANILLA!T4917)</f>
        <v>_</v>
      </c>
      <c r="ES4914" s="42" t="str">
        <f>IF(AND(PLANILLA!AM4917="",PLANILLA!AN4917=""),"",CONCATENATE(PLANILLA!AM4917,"-",PLANILLA!AN4917))</f>
        <v/>
      </c>
    </row>
    <row r="4915" spans="2:149" x14ac:dyDescent="0.25">
      <c r="B4915" t="str">
        <f>IF(OR(PLANILLA!AJ4918="SI",PLANILLA!AK4918="SI"),"TIEMPO","")</f>
        <v/>
      </c>
      <c r="C4915" t="str">
        <f>IF(OR(PLANILLA!AJ4918="SI",PLANILLA!AK4918="SI"),"DESPLAZAMIENTO_FORZADO","")</f>
        <v/>
      </c>
      <c r="CR4915" t="str">
        <f>CONCATENATE("COMUNIDAD_",PLANILLA!S4918)</f>
        <v>COMUNIDAD_</v>
      </c>
      <c r="CS4915" t="str">
        <f>CONCATENATE(PLANILLA!S4918,"_",PLANILLA!T4918)</f>
        <v>_</v>
      </c>
      <c r="ES4915" s="42" t="str">
        <f>IF(AND(PLANILLA!AM4918="",PLANILLA!AN4918=""),"",CONCATENATE(PLANILLA!AM4918,"-",PLANILLA!AN4918))</f>
        <v/>
      </c>
    </row>
    <row r="4916" spans="2:149" x14ac:dyDescent="0.25">
      <c r="B4916" t="str">
        <f>IF(OR(PLANILLA!AJ4919="SI",PLANILLA!AK4919="SI"),"TIEMPO","")</f>
        <v/>
      </c>
      <c r="C4916" t="str">
        <f>IF(OR(PLANILLA!AJ4919="SI",PLANILLA!AK4919="SI"),"DESPLAZAMIENTO_FORZADO","")</f>
        <v/>
      </c>
      <c r="CR4916" t="str">
        <f>CONCATENATE("COMUNIDAD_",PLANILLA!S4919)</f>
        <v>COMUNIDAD_</v>
      </c>
      <c r="CS4916" t="str">
        <f>CONCATENATE(PLANILLA!S4919,"_",PLANILLA!T4919)</f>
        <v>_</v>
      </c>
      <c r="ES4916" s="42" t="str">
        <f>IF(AND(PLANILLA!AM4919="",PLANILLA!AN4919=""),"",CONCATENATE(PLANILLA!AM4919,"-",PLANILLA!AN4919))</f>
        <v/>
      </c>
    </row>
    <row r="4917" spans="2:149" x14ac:dyDescent="0.25">
      <c r="B4917" t="str">
        <f>IF(OR(PLANILLA!AJ4920="SI",PLANILLA!AK4920="SI"),"TIEMPO","")</f>
        <v/>
      </c>
      <c r="C4917" t="str">
        <f>IF(OR(PLANILLA!AJ4920="SI",PLANILLA!AK4920="SI"),"DESPLAZAMIENTO_FORZADO","")</f>
        <v/>
      </c>
      <c r="CR4917" t="str">
        <f>CONCATENATE("COMUNIDAD_",PLANILLA!S4920)</f>
        <v>COMUNIDAD_</v>
      </c>
      <c r="CS4917" t="str">
        <f>CONCATENATE(PLANILLA!S4920,"_",PLANILLA!T4920)</f>
        <v>_</v>
      </c>
      <c r="ES4917" s="42" t="str">
        <f>IF(AND(PLANILLA!AM4920="",PLANILLA!AN4920=""),"",CONCATENATE(PLANILLA!AM4920,"-",PLANILLA!AN4920))</f>
        <v/>
      </c>
    </row>
    <row r="4918" spans="2:149" x14ac:dyDescent="0.25">
      <c r="B4918" t="str">
        <f>IF(OR(PLANILLA!AJ4921="SI",PLANILLA!AK4921="SI"),"TIEMPO","")</f>
        <v/>
      </c>
      <c r="C4918" t="str">
        <f>IF(OR(PLANILLA!AJ4921="SI",PLANILLA!AK4921="SI"),"DESPLAZAMIENTO_FORZADO","")</f>
        <v/>
      </c>
      <c r="CR4918" t="str">
        <f>CONCATENATE("COMUNIDAD_",PLANILLA!S4921)</f>
        <v>COMUNIDAD_</v>
      </c>
      <c r="CS4918" t="str">
        <f>CONCATENATE(PLANILLA!S4921,"_",PLANILLA!T4921)</f>
        <v>_</v>
      </c>
      <c r="ES4918" s="42" t="str">
        <f>IF(AND(PLANILLA!AM4921="",PLANILLA!AN4921=""),"",CONCATENATE(PLANILLA!AM4921,"-",PLANILLA!AN4921))</f>
        <v/>
      </c>
    </row>
    <row r="4919" spans="2:149" x14ac:dyDescent="0.25">
      <c r="B4919" t="str">
        <f>IF(OR(PLANILLA!AJ4922="SI",PLANILLA!AK4922="SI"),"TIEMPO","")</f>
        <v/>
      </c>
      <c r="C4919" t="str">
        <f>IF(OR(PLANILLA!AJ4922="SI",PLANILLA!AK4922="SI"),"DESPLAZAMIENTO_FORZADO","")</f>
        <v/>
      </c>
      <c r="CR4919" t="str">
        <f>CONCATENATE("COMUNIDAD_",PLANILLA!S4922)</f>
        <v>COMUNIDAD_</v>
      </c>
      <c r="CS4919" t="str">
        <f>CONCATENATE(PLANILLA!S4922,"_",PLANILLA!T4922)</f>
        <v>_</v>
      </c>
      <c r="ES4919" s="42" t="str">
        <f>IF(AND(PLANILLA!AM4922="",PLANILLA!AN4922=""),"",CONCATENATE(PLANILLA!AM4922,"-",PLANILLA!AN4922))</f>
        <v/>
      </c>
    </row>
    <row r="4920" spans="2:149" x14ac:dyDescent="0.25">
      <c r="B4920" t="str">
        <f>IF(OR(PLANILLA!AJ4923="SI",PLANILLA!AK4923="SI"),"TIEMPO","")</f>
        <v/>
      </c>
      <c r="C4920" t="str">
        <f>IF(OR(PLANILLA!AJ4923="SI",PLANILLA!AK4923="SI"),"DESPLAZAMIENTO_FORZADO","")</f>
        <v/>
      </c>
      <c r="CR4920" t="str">
        <f>CONCATENATE("COMUNIDAD_",PLANILLA!S4923)</f>
        <v>COMUNIDAD_</v>
      </c>
      <c r="CS4920" t="str">
        <f>CONCATENATE(PLANILLA!S4923,"_",PLANILLA!T4923)</f>
        <v>_</v>
      </c>
      <c r="ES4920" s="42" t="str">
        <f>IF(AND(PLANILLA!AM4923="",PLANILLA!AN4923=""),"",CONCATENATE(PLANILLA!AM4923,"-",PLANILLA!AN4923))</f>
        <v/>
      </c>
    </row>
    <row r="4921" spans="2:149" x14ac:dyDescent="0.25">
      <c r="B4921" t="str">
        <f>IF(OR(PLANILLA!AJ4924="SI",PLANILLA!AK4924="SI"),"TIEMPO","")</f>
        <v/>
      </c>
      <c r="C4921" t="str">
        <f>IF(OR(PLANILLA!AJ4924="SI",PLANILLA!AK4924="SI"),"DESPLAZAMIENTO_FORZADO","")</f>
        <v/>
      </c>
      <c r="CR4921" t="str">
        <f>CONCATENATE("COMUNIDAD_",PLANILLA!S4924)</f>
        <v>COMUNIDAD_</v>
      </c>
      <c r="CS4921" t="str">
        <f>CONCATENATE(PLANILLA!S4924,"_",PLANILLA!T4924)</f>
        <v>_</v>
      </c>
      <c r="ES4921" s="42" t="str">
        <f>IF(AND(PLANILLA!AM4924="",PLANILLA!AN4924=""),"",CONCATENATE(PLANILLA!AM4924,"-",PLANILLA!AN4924))</f>
        <v/>
      </c>
    </row>
    <row r="4922" spans="2:149" x14ac:dyDescent="0.25">
      <c r="B4922" t="str">
        <f>IF(OR(PLANILLA!AJ4925="SI",PLANILLA!AK4925="SI"),"TIEMPO","")</f>
        <v/>
      </c>
      <c r="C4922" t="str">
        <f>IF(OR(PLANILLA!AJ4925="SI",PLANILLA!AK4925="SI"),"DESPLAZAMIENTO_FORZADO","")</f>
        <v/>
      </c>
      <c r="CR4922" t="str">
        <f>CONCATENATE("COMUNIDAD_",PLANILLA!S4925)</f>
        <v>COMUNIDAD_</v>
      </c>
      <c r="CS4922" t="str">
        <f>CONCATENATE(PLANILLA!S4925,"_",PLANILLA!T4925)</f>
        <v>_</v>
      </c>
      <c r="ES4922" s="42" t="str">
        <f>IF(AND(PLANILLA!AM4925="",PLANILLA!AN4925=""),"",CONCATENATE(PLANILLA!AM4925,"-",PLANILLA!AN4925))</f>
        <v/>
      </c>
    </row>
    <row r="4923" spans="2:149" x14ac:dyDescent="0.25">
      <c r="B4923" t="str">
        <f>IF(OR(PLANILLA!AJ4926="SI",PLANILLA!AK4926="SI"),"TIEMPO","")</f>
        <v/>
      </c>
      <c r="C4923" t="str">
        <f>IF(OR(PLANILLA!AJ4926="SI",PLANILLA!AK4926="SI"),"DESPLAZAMIENTO_FORZADO","")</f>
        <v/>
      </c>
      <c r="CR4923" t="str">
        <f>CONCATENATE("COMUNIDAD_",PLANILLA!S4926)</f>
        <v>COMUNIDAD_</v>
      </c>
      <c r="CS4923" t="str">
        <f>CONCATENATE(PLANILLA!S4926,"_",PLANILLA!T4926)</f>
        <v>_</v>
      </c>
      <c r="ES4923" s="42" t="str">
        <f>IF(AND(PLANILLA!AM4926="",PLANILLA!AN4926=""),"",CONCATENATE(PLANILLA!AM4926,"-",PLANILLA!AN4926))</f>
        <v/>
      </c>
    </row>
    <row r="4924" spans="2:149" x14ac:dyDescent="0.25">
      <c r="B4924" t="str">
        <f>IF(OR(PLANILLA!AJ4927="SI",PLANILLA!AK4927="SI"),"TIEMPO","")</f>
        <v/>
      </c>
      <c r="C4924" t="str">
        <f>IF(OR(PLANILLA!AJ4927="SI",PLANILLA!AK4927="SI"),"DESPLAZAMIENTO_FORZADO","")</f>
        <v/>
      </c>
      <c r="CR4924" t="str">
        <f>CONCATENATE("COMUNIDAD_",PLANILLA!S4927)</f>
        <v>COMUNIDAD_</v>
      </c>
      <c r="CS4924" t="str">
        <f>CONCATENATE(PLANILLA!S4927,"_",PLANILLA!T4927)</f>
        <v>_</v>
      </c>
      <c r="ES4924" s="42" t="str">
        <f>IF(AND(PLANILLA!AM4927="",PLANILLA!AN4927=""),"",CONCATENATE(PLANILLA!AM4927,"-",PLANILLA!AN4927))</f>
        <v/>
      </c>
    </row>
    <row r="4925" spans="2:149" x14ac:dyDescent="0.25">
      <c r="B4925" t="str">
        <f>IF(OR(PLANILLA!AJ4928="SI",PLANILLA!AK4928="SI"),"TIEMPO","")</f>
        <v/>
      </c>
      <c r="C4925" t="str">
        <f>IF(OR(PLANILLA!AJ4928="SI",PLANILLA!AK4928="SI"),"DESPLAZAMIENTO_FORZADO","")</f>
        <v/>
      </c>
      <c r="CR4925" t="str">
        <f>CONCATENATE("COMUNIDAD_",PLANILLA!S4928)</f>
        <v>COMUNIDAD_</v>
      </c>
      <c r="CS4925" t="str">
        <f>CONCATENATE(PLANILLA!S4928,"_",PLANILLA!T4928)</f>
        <v>_</v>
      </c>
      <c r="ES4925" s="42" t="str">
        <f>IF(AND(PLANILLA!AM4928="",PLANILLA!AN4928=""),"",CONCATENATE(PLANILLA!AM4928,"-",PLANILLA!AN4928))</f>
        <v/>
      </c>
    </row>
    <row r="4926" spans="2:149" x14ac:dyDescent="0.25">
      <c r="B4926" t="str">
        <f>IF(OR(PLANILLA!AJ4929="SI",PLANILLA!AK4929="SI"),"TIEMPO","")</f>
        <v/>
      </c>
      <c r="C4926" t="str">
        <f>IF(OR(PLANILLA!AJ4929="SI",PLANILLA!AK4929="SI"),"DESPLAZAMIENTO_FORZADO","")</f>
        <v/>
      </c>
      <c r="CR4926" t="str">
        <f>CONCATENATE("COMUNIDAD_",PLANILLA!S4929)</f>
        <v>COMUNIDAD_</v>
      </c>
      <c r="CS4926" t="str">
        <f>CONCATENATE(PLANILLA!S4929,"_",PLANILLA!T4929)</f>
        <v>_</v>
      </c>
      <c r="ES4926" s="42" t="str">
        <f>IF(AND(PLANILLA!AM4929="",PLANILLA!AN4929=""),"",CONCATENATE(PLANILLA!AM4929,"-",PLANILLA!AN4929))</f>
        <v/>
      </c>
    </row>
    <row r="4927" spans="2:149" x14ac:dyDescent="0.25">
      <c r="B4927" t="str">
        <f>IF(OR(PLANILLA!AJ4930="SI",PLANILLA!AK4930="SI"),"TIEMPO","")</f>
        <v/>
      </c>
      <c r="C4927" t="str">
        <f>IF(OR(PLANILLA!AJ4930="SI",PLANILLA!AK4930="SI"),"DESPLAZAMIENTO_FORZADO","")</f>
        <v/>
      </c>
      <c r="CR4927" t="str">
        <f>CONCATENATE("COMUNIDAD_",PLANILLA!S4930)</f>
        <v>COMUNIDAD_</v>
      </c>
      <c r="CS4927" t="str">
        <f>CONCATENATE(PLANILLA!S4930,"_",PLANILLA!T4930)</f>
        <v>_</v>
      </c>
      <c r="ES4927" s="42" t="str">
        <f>IF(AND(PLANILLA!AM4930="",PLANILLA!AN4930=""),"",CONCATENATE(PLANILLA!AM4930,"-",PLANILLA!AN4930))</f>
        <v/>
      </c>
    </row>
    <row r="4928" spans="2:149" x14ac:dyDescent="0.25">
      <c r="B4928" t="str">
        <f>IF(OR(PLANILLA!AJ4931="SI",PLANILLA!AK4931="SI"),"TIEMPO","")</f>
        <v/>
      </c>
      <c r="C4928" t="str">
        <f>IF(OR(PLANILLA!AJ4931="SI",PLANILLA!AK4931="SI"),"DESPLAZAMIENTO_FORZADO","")</f>
        <v/>
      </c>
      <c r="CR4928" t="str">
        <f>CONCATENATE("COMUNIDAD_",PLANILLA!S4931)</f>
        <v>COMUNIDAD_</v>
      </c>
      <c r="CS4928" t="str">
        <f>CONCATENATE(PLANILLA!S4931,"_",PLANILLA!T4931)</f>
        <v>_</v>
      </c>
      <c r="ES4928" s="42" t="str">
        <f>IF(AND(PLANILLA!AM4931="",PLANILLA!AN4931=""),"",CONCATENATE(PLANILLA!AM4931,"-",PLANILLA!AN4931))</f>
        <v/>
      </c>
    </row>
    <row r="4929" spans="2:149" x14ac:dyDescent="0.25">
      <c r="B4929" t="str">
        <f>IF(OR(PLANILLA!AJ4932="SI",PLANILLA!AK4932="SI"),"TIEMPO","")</f>
        <v/>
      </c>
      <c r="C4929" t="str">
        <f>IF(OR(PLANILLA!AJ4932="SI",PLANILLA!AK4932="SI"),"DESPLAZAMIENTO_FORZADO","")</f>
        <v/>
      </c>
      <c r="CR4929" t="str">
        <f>CONCATENATE("COMUNIDAD_",PLANILLA!S4932)</f>
        <v>COMUNIDAD_</v>
      </c>
      <c r="CS4929" t="str">
        <f>CONCATENATE(PLANILLA!S4932,"_",PLANILLA!T4932)</f>
        <v>_</v>
      </c>
      <c r="ES4929" s="42" t="str">
        <f>IF(AND(PLANILLA!AM4932="",PLANILLA!AN4932=""),"",CONCATENATE(PLANILLA!AM4932,"-",PLANILLA!AN4932))</f>
        <v/>
      </c>
    </row>
    <row r="4930" spans="2:149" x14ac:dyDescent="0.25">
      <c r="B4930" t="str">
        <f>IF(OR(PLANILLA!AJ4933="SI",PLANILLA!AK4933="SI"),"TIEMPO","")</f>
        <v/>
      </c>
      <c r="C4930" t="str">
        <f>IF(OR(PLANILLA!AJ4933="SI",PLANILLA!AK4933="SI"),"DESPLAZAMIENTO_FORZADO","")</f>
        <v/>
      </c>
      <c r="CR4930" t="str">
        <f>CONCATENATE("COMUNIDAD_",PLANILLA!S4933)</f>
        <v>COMUNIDAD_</v>
      </c>
      <c r="CS4930" t="str">
        <f>CONCATENATE(PLANILLA!S4933,"_",PLANILLA!T4933)</f>
        <v>_</v>
      </c>
      <c r="ES4930" s="42" t="str">
        <f>IF(AND(PLANILLA!AM4933="",PLANILLA!AN4933=""),"",CONCATENATE(PLANILLA!AM4933,"-",PLANILLA!AN4933))</f>
        <v/>
      </c>
    </row>
    <row r="4931" spans="2:149" x14ac:dyDescent="0.25">
      <c r="B4931" t="str">
        <f>IF(OR(PLANILLA!AJ4934="SI",PLANILLA!AK4934="SI"),"TIEMPO","")</f>
        <v/>
      </c>
      <c r="C4931" t="str">
        <f>IF(OR(PLANILLA!AJ4934="SI",PLANILLA!AK4934="SI"),"DESPLAZAMIENTO_FORZADO","")</f>
        <v/>
      </c>
      <c r="CR4931" t="str">
        <f>CONCATENATE("COMUNIDAD_",PLANILLA!S4934)</f>
        <v>COMUNIDAD_</v>
      </c>
      <c r="CS4931" t="str">
        <f>CONCATENATE(PLANILLA!S4934,"_",PLANILLA!T4934)</f>
        <v>_</v>
      </c>
      <c r="ES4931" s="42" t="str">
        <f>IF(AND(PLANILLA!AM4934="",PLANILLA!AN4934=""),"",CONCATENATE(PLANILLA!AM4934,"-",PLANILLA!AN4934))</f>
        <v/>
      </c>
    </row>
    <row r="4932" spans="2:149" x14ac:dyDescent="0.25">
      <c r="B4932" t="str">
        <f>IF(OR(PLANILLA!AJ4935="SI",PLANILLA!AK4935="SI"),"TIEMPO","")</f>
        <v/>
      </c>
      <c r="C4932" t="str">
        <f>IF(OR(PLANILLA!AJ4935="SI",PLANILLA!AK4935="SI"),"DESPLAZAMIENTO_FORZADO","")</f>
        <v/>
      </c>
      <c r="CR4932" t="str">
        <f>CONCATENATE("COMUNIDAD_",PLANILLA!S4935)</f>
        <v>COMUNIDAD_</v>
      </c>
      <c r="CS4932" t="str">
        <f>CONCATENATE(PLANILLA!S4935,"_",PLANILLA!T4935)</f>
        <v>_</v>
      </c>
      <c r="ES4932" s="42" t="str">
        <f>IF(AND(PLANILLA!AM4935="",PLANILLA!AN4935=""),"",CONCATENATE(PLANILLA!AM4935,"-",PLANILLA!AN4935))</f>
        <v/>
      </c>
    </row>
    <row r="4933" spans="2:149" x14ac:dyDescent="0.25">
      <c r="B4933" t="str">
        <f>IF(OR(PLANILLA!AJ4936="SI",PLANILLA!AK4936="SI"),"TIEMPO","")</f>
        <v/>
      </c>
      <c r="C4933" t="str">
        <f>IF(OR(PLANILLA!AJ4936="SI",PLANILLA!AK4936="SI"),"DESPLAZAMIENTO_FORZADO","")</f>
        <v/>
      </c>
      <c r="CR4933" t="str">
        <f>CONCATENATE("COMUNIDAD_",PLANILLA!S4936)</f>
        <v>COMUNIDAD_</v>
      </c>
      <c r="CS4933" t="str">
        <f>CONCATENATE(PLANILLA!S4936,"_",PLANILLA!T4936)</f>
        <v>_</v>
      </c>
      <c r="ES4933" s="42" t="str">
        <f>IF(AND(PLANILLA!AM4936="",PLANILLA!AN4936=""),"",CONCATENATE(PLANILLA!AM4936,"-",PLANILLA!AN4936))</f>
        <v/>
      </c>
    </row>
    <row r="4934" spans="2:149" x14ac:dyDescent="0.25">
      <c r="B4934" t="str">
        <f>IF(OR(PLANILLA!AJ4937="SI",PLANILLA!AK4937="SI"),"TIEMPO","")</f>
        <v/>
      </c>
      <c r="C4934" t="str">
        <f>IF(OR(PLANILLA!AJ4937="SI",PLANILLA!AK4937="SI"),"DESPLAZAMIENTO_FORZADO","")</f>
        <v/>
      </c>
      <c r="CR4934" t="str">
        <f>CONCATENATE("COMUNIDAD_",PLANILLA!S4937)</f>
        <v>COMUNIDAD_</v>
      </c>
      <c r="CS4934" t="str">
        <f>CONCATENATE(PLANILLA!S4937,"_",PLANILLA!T4937)</f>
        <v>_</v>
      </c>
      <c r="ES4934" s="42" t="str">
        <f>IF(AND(PLANILLA!AM4937="",PLANILLA!AN4937=""),"",CONCATENATE(PLANILLA!AM4937,"-",PLANILLA!AN4937))</f>
        <v/>
      </c>
    </row>
    <row r="4935" spans="2:149" x14ac:dyDescent="0.25">
      <c r="B4935" t="str">
        <f>IF(OR(PLANILLA!AJ4938="SI",PLANILLA!AK4938="SI"),"TIEMPO","")</f>
        <v/>
      </c>
      <c r="C4935" t="str">
        <f>IF(OR(PLANILLA!AJ4938="SI",PLANILLA!AK4938="SI"),"DESPLAZAMIENTO_FORZADO","")</f>
        <v/>
      </c>
      <c r="CR4935" t="str">
        <f>CONCATENATE("COMUNIDAD_",PLANILLA!S4938)</f>
        <v>COMUNIDAD_</v>
      </c>
      <c r="CS4935" t="str">
        <f>CONCATENATE(PLANILLA!S4938,"_",PLANILLA!T4938)</f>
        <v>_</v>
      </c>
      <c r="ES4935" s="42" t="str">
        <f>IF(AND(PLANILLA!AM4938="",PLANILLA!AN4938=""),"",CONCATENATE(PLANILLA!AM4938,"-",PLANILLA!AN4938))</f>
        <v/>
      </c>
    </row>
    <row r="4936" spans="2:149" x14ac:dyDescent="0.25">
      <c r="B4936" t="str">
        <f>IF(OR(PLANILLA!AJ4939="SI",PLANILLA!AK4939="SI"),"TIEMPO","")</f>
        <v/>
      </c>
      <c r="C4936" t="str">
        <f>IF(OR(PLANILLA!AJ4939="SI",PLANILLA!AK4939="SI"),"DESPLAZAMIENTO_FORZADO","")</f>
        <v/>
      </c>
      <c r="CR4936" t="str">
        <f>CONCATENATE("COMUNIDAD_",PLANILLA!S4939)</f>
        <v>COMUNIDAD_</v>
      </c>
      <c r="CS4936" t="str">
        <f>CONCATENATE(PLANILLA!S4939,"_",PLANILLA!T4939)</f>
        <v>_</v>
      </c>
      <c r="ES4936" s="42" t="str">
        <f>IF(AND(PLANILLA!AM4939="",PLANILLA!AN4939=""),"",CONCATENATE(PLANILLA!AM4939,"-",PLANILLA!AN4939))</f>
        <v/>
      </c>
    </row>
    <row r="4937" spans="2:149" x14ac:dyDescent="0.25">
      <c r="B4937" t="str">
        <f>IF(OR(PLANILLA!AJ4940="SI",PLANILLA!AK4940="SI"),"TIEMPO","")</f>
        <v/>
      </c>
      <c r="C4937" t="str">
        <f>IF(OR(PLANILLA!AJ4940="SI",PLANILLA!AK4940="SI"),"DESPLAZAMIENTO_FORZADO","")</f>
        <v/>
      </c>
      <c r="CR4937" t="str">
        <f>CONCATENATE("COMUNIDAD_",PLANILLA!S4940)</f>
        <v>COMUNIDAD_</v>
      </c>
      <c r="CS4937" t="str">
        <f>CONCATENATE(PLANILLA!S4940,"_",PLANILLA!T4940)</f>
        <v>_</v>
      </c>
      <c r="ES4937" s="42" t="str">
        <f>IF(AND(PLANILLA!AM4940="",PLANILLA!AN4940=""),"",CONCATENATE(PLANILLA!AM4940,"-",PLANILLA!AN4940))</f>
        <v/>
      </c>
    </row>
    <row r="4938" spans="2:149" x14ac:dyDescent="0.25">
      <c r="B4938" t="str">
        <f>IF(OR(PLANILLA!AJ4941="SI",PLANILLA!AK4941="SI"),"TIEMPO","")</f>
        <v/>
      </c>
      <c r="C4938" t="str">
        <f>IF(OR(PLANILLA!AJ4941="SI",PLANILLA!AK4941="SI"),"DESPLAZAMIENTO_FORZADO","")</f>
        <v/>
      </c>
      <c r="CR4938" t="str">
        <f>CONCATENATE("COMUNIDAD_",PLANILLA!S4941)</f>
        <v>COMUNIDAD_</v>
      </c>
      <c r="CS4938" t="str">
        <f>CONCATENATE(PLANILLA!S4941,"_",PLANILLA!T4941)</f>
        <v>_</v>
      </c>
      <c r="ES4938" s="42" t="str">
        <f>IF(AND(PLANILLA!AM4941="",PLANILLA!AN4941=""),"",CONCATENATE(PLANILLA!AM4941,"-",PLANILLA!AN4941))</f>
        <v/>
      </c>
    </row>
    <row r="4939" spans="2:149" x14ac:dyDescent="0.25">
      <c r="B4939" t="str">
        <f>IF(OR(PLANILLA!AJ4942="SI",PLANILLA!AK4942="SI"),"TIEMPO","")</f>
        <v/>
      </c>
      <c r="C4939" t="str">
        <f>IF(OR(PLANILLA!AJ4942="SI",PLANILLA!AK4942="SI"),"DESPLAZAMIENTO_FORZADO","")</f>
        <v/>
      </c>
      <c r="CR4939" t="str">
        <f>CONCATENATE("COMUNIDAD_",PLANILLA!S4942)</f>
        <v>COMUNIDAD_</v>
      </c>
      <c r="CS4939" t="str">
        <f>CONCATENATE(PLANILLA!S4942,"_",PLANILLA!T4942)</f>
        <v>_</v>
      </c>
      <c r="ES4939" s="42" t="str">
        <f>IF(AND(PLANILLA!AM4942="",PLANILLA!AN4942=""),"",CONCATENATE(PLANILLA!AM4942,"-",PLANILLA!AN4942))</f>
        <v/>
      </c>
    </row>
    <row r="4940" spans="2:149" x14ac:dyDescent="0.25">
      <c r="B4940" t="str">
        <f>IF(OR(PLANILLA!AJ4943="SI",PLANILLA!AK4943="SI"),"TIEMPO","")</f>
        <v/>
      </c>
      <c r="C4940" t="str">
        <f>IF(OR(PLANILLA!AJ4943="SI",PLANILLA!AK4943="SI"),"DESPLAZAMIENTO_FORZADO","")</f>
        <v/>
      </c>
      <c r="CR4940" t="str">
        <f>CONCATENATE("COMUNIDAD_",PLANILLA!S4943)</f>
        <v>COMUNIDAD_</v>
      </c>
      <c r="CS4940" t="str">
        <f>CONCATENATE(PLANILLA!S4943,"_",PLANILLA!T4943)</f>
        <v>_</v>
      </c>
      <c r="ES4940" s="42" t="str">
        <f>IF(AND(PLANILLA!AM4943="",PLANILLA!AN4943=""),"",CONCATENATE(PLANILLA!AM4943,"-",PLANILLA!AN4943))</f>
        <v/>
      </c>
    </row>
    <row r="4941" spans="2:149" x14ac:dyDescent="0.25">
      <c r="B4941" t="str">
        <f>IF(OR(PLANILLA!AJ4944="SI",PLANILLA!AK4944="SI"),"TIEMPO","")</f>
        <v/>
      </c>
      <c r="C4941" t="str">
        <f>IF(OR(PLANILLA!AJ4944="SI",PLANILLA!AK4944="SI"),"DESPLAZAMIENTO_FORZADO","")</f>
        <v/>
      </c>
      <c r="CR4941" t="str">
        <f>CONCATENATE("COMUNIDAD_",PLANILLA!S4944)</f>
        <v>COMUNIDAD_</v>
      </c>
      <c r="CS4941" t="str">
        <f>CONCATENATE(PLANILLA!S4944,"_",PLANILLA!T4944)</f>
        <v>_</v>
      </c>
      <c r="ES4941" s="42" t="str">
        <f>IF(AND(PLANILLA!AM4944="",PLANILLA!AN4944=""),"",CONCATENATE(PLANILLA!AM4944,"-",PLANILLA!AN4944))</f>
        <v/>
      </c>
    </row>
    <row r="4942" spans="2:149" x14ac:dyDescent="0.25">
      <c r="B4942" t="str">
        <f>IF(OR(PLANILLA!AJ4945="SI",PLANILLA!AK4945="SI"),"TIEMPO","")</f>
        <v/>
      </c>
      <c r="C4942" t="str">
        <f>IF(OR(PLANILLA!AJ4945="SI",PLANILLA!AK4945="SI"),"DESPLAZAMIENTO_FORZADO","")</f>
        <v/>
      </c>
      <c r="CR4942" t="str">
        <f>CONCATENATE("COMUNIDAD_",PLANILLA!S4945)</f>
        <v>COMUNIDAD_</v>
      </c>
      <c r="CS4942" t="str">
        <f>CONCATENATE(PLANILLA!S4945,"_",PLANILLA!T4945)</f>
        <v>_</v>
      </c>
      <c r="ES4942" s="42" t="str">
        <f>IF(AND(PLANILLA!AM4945="",PLANILLA!AN4945=""),"",CONCATENATE(PLANILLA!AM4945,"-",PLANILLA!AN4945))</f>
        <v/>
      </c>
    </row>
    <row r="4943" spans="2:149" x14ac:dyDescent="0.25">
      <c r="B4943" t="str">
        <f>IF(OR(PLANILLA!AJ4946="SI",PLANILLA!AK4946="SI"),"TIEMPO","")</f>
        <v/>
      </c>
      <c r="C4943" t="str">
        <f>IF(OR(PLANILLA!AJ4946="SI",PLANILLA!AK4946="SI"),"DESPLAZAMIENTO_FORZADO","")</f>
        <v/>
      </c>
      <c r="CR4943" t="str">
        <f>CONCATENATE("COMUNIDAD_",PLANILLA!S4946)</f>
        <v>COMUNIDAD_</v>
      </c>
      <c r="CS4943" t="str">
        <f>CONCATENATE(PLANILLA!S4946,"_",PLANILLA!T4946)</f>
        <v>_</v>
      </c>
      <c r="ES4943" s="42" t="str">
        <f>IF(AND(PLANILLA!AM4946="",PLANILLA!AN4946=""),"",CONCATENATE(PLANILLA!AM4946,"-",PLANILLA!AN4946))</f>
        <v/>
      </c>
    </row>
    <row r="4944" spans="2:149" x14ac:dyDescent="0.25">
      <c r="B4944" t="str">
        <f>IF(OR(PLANILLA!AJ4947="SI",PLANILLA!AK4947="SI"),"TIEMPO","")</f>
        <v/>
      </c>
      <c r="C4944" t="str">
        <f>IF(OR(PLANILLA!AJ4947="SI",PLANILLA!AK4947="SI"),"DESPLAZAMIENTO_FORZADO","")</f>
        <v/>
      </c>
      <c r="CR4944" t="str">
        <f>CONCATENATE("COMUNIDAD_",PLANILLA!S4947)</f>
        <v>COMUNIDAD_</v>
      </c>
      <c r="CS4944" t="str">
        <f>CONCATENATE(PLANILLA!S4947,"_",PLANILLA!T4947)</f>
        <v>_</v>
      </c>
      <c r="ES4944" s="42" t="str">
        <f>IF(AND(PLANILLA!AM4947="",PLANILLA!AN4947=""),"",CONCATENATE(PLANILLA!AM4947,"-",PLANILLA!AN4947))</f>
        <v/>
      </c>
    </row>
    <row r="4945" spans="2:149" x14ac:dyDescent="0.25">
      <c r="B4945" t="str">
        <f>IF(OR(PLANILLA!AJ4948="SI",PLANILLA!AK4948="SI"),"TIEMPO","")</f>
        <v/>
      </c>
      <c r="C4945" t="str">
        <f>IF(OR(PLANILLA!AJ4948="SI",PLANILLA!AK4948="SI"),"DESPLAZAMIENTO_FORZADO","")</f>
        <v/>
      </c>
      <c r="CR4945" t="str">
        <f>CONCATENATE("COMUNIDAD_",PLANILLA!S4948)</f>
        <v>COMUNIDAD_</v>
      </c>
      <c r="CS4945" t="str">
        <f>CONCATENATE(PLANILLA!S4948,"_",PLANILLA!T4948)</f>
        <v>_</v>
      </c>
      <c r="ES4945" s="42" t="str">
        <f>IF(AND(PLANILLA!AM4948="",PLANILLA!AN4948=""),"",CONCATENATE(PLANILLA!AM4948,"-",PLANILLA!AN4948))</f>
        <v/>
      </c>
    </row>
    <row r="4946" spans="2:149" x14ac:dyDescent="0.25">
      <c r="B4946" t="str">
        <f>IF(OR(PLANILLA!AJ4949="SI",PLANILLA!AK4949="SI"),"TIEMPO","")</f>
        <v/>
      </c>
      <c r="C4946" t="str">
        <f>IF(OR(PLANILLA!AJ4949="SI",PLANILLA!AK4949="SI"),"DESPLAZAMIENTO_FORZADO","")</f>
        <v/>
      </c>
      <c r="CR4946" t="str">
        <f>CONCATENATE("COMUNIDAD_",PLANILLA!S4949)</f>
        <v>COMUNIDAD_</v>
      </c>
      <c r="CS4946" t="str">
        <f>CONCATENATE(PLANILLA!S4949,"_",PLANILLA!T4949)</f>
        <v>_</v>
      </c>
      <c r="ES4946" s="42" t="str">
        <f>IF(AND(PLANILLA!AM4949="",PLANILLA!AN4949=""),"",CONCATENATE(PLANILLA!AM4949,"-",PLANILLA!AN4949))</f>
        <v/>
      </c>
    </row>
    <row r="4947" spans="2:149" x14ac:dyDescent="0.25">
      <c r="B4947" t="str">
        <f>IF(OR(PLANILLA!AJ4950="SI",PLANILLA!AK4950="SI"),"TIEMPO","")</f>
        <v/>
      </c>
      <c r="C4947" t="str">
        <f>IF(OR(PLANILLA!AJ4950="SI",PLANILLA!AK4950="SI"),"DESPLAZAMIENTO_FORZADO","")</f>
        <v/>
      </c>
      <c r="CR4947" t="str">
        <f>CONCATENATE("COMUNIDAD_",PLANILLA!S4950)</f>
        <v>COMUNIDAD_</v>
      </c>
      <c r="CS4947" t="str">
        <f>CONCATENATE(PLANILLA!S4950,"_",PLANILLA!T4950)</f>
        <v>_</v>
      </c>
      <c r="ES4947" s="42" t="str">
        <f>IF(AND(PLANILLA!AM4950="",PLANILLA!AN4950=""),"",CONCATENATE(PLANILLA!AM4950,"-",PLANILLA!AN4950))</f>
        <v/>
      </c>
    </row>
    <row r="4948" spans="2:149" x14ac:dyDescent="0.25">
      <c r="B4948" t="str">
        <f>IF(OR(PLANILLA!AJ4951="SI",PLANILLA!AK4951="SI"),"TIEMPO","")</f>
        <v/>
      </c>
      <c r="C4948" t="str">
        <f>IF(OR(PLANILLA!AJ4951="SI",PLANILLA!AK4951="SI"),"DESPLAZAMIENTO_FORZADO","")</f>
        <v/>
      </c>
      <c r="CR4948" t="str">
        <f>CONCATENATE("COMUNIDAD_",PLANILLA!S4951)</f>
        <v>COMUNIDAD_</v>
      </c>
      <c r="CS4948" t="str">
        <f>CONCATENATE(PLANILLA!S4951,"_",PLANILLA!T4951)</f>
        <v>_</v>
      </c>
      <c r="ES4948" s="42" t="str">
        <f>IF(AND(PLANILLA!AM4951="",PLANILLA!AN4951=""),"",CONCATENATE(PLANILLA!AM4951,"-",PLANILLA!AN4951))</f>
        <v/>
      </c>
    </row>
    <row r="4949" spans="2:149" x14ac:dyDescent="0.25">
      <c r="B4949" t="str">
        <f>IF(OR(PLANILLA!AJ4952="SI",PLANILLA!AK4952="SI"),"TIEMPO","")</f>
        <v/>
      </c>
      <c r="C4949" t="str">
        <f>IF(OR(PLANILLA!AJ4952="SI",PLANILLA!AK4952="SI"),"DESPLAZAMIENTO_FORZADO","")</f>
        <v/>
      </c>
      <c r="CR4949" t="str">
        <f>CONCATENATE("COMUNIDAD_",PLANILLA!S4952)</f>
        <v>COMUNIDAD_</v>
      </c>
      <c r="CS4949" t="str">
        <f>CONCATENATE(PLANILLA!S4952,"_",PLANILLA!T4952)</f>
        <v>_</v>
      </c>
      <c r="ES4949" s="42" t="str">
        <f>IF(AND(PLANILLA!AM4952="",PLANILLA!AN4952=""),"",CONCATENATE(PLANILLA!AM4952,"-",PLANILLA!AN4952))</f>
        <v/>
      </c>
    </row>
    <row r="4950" spans="2:149" x14ac:dyDescent="0.25">
      <c r="B4950" t="str">
        <f>IF(OR(PLANILLA!AJ4953="SI",PLANILLA!AK4953="SI"),"TIEMPO","")</f>
        <v/>
      </c>
      <c r="C4950" t="str">
        <f>IF(OR(PLANILLA!AJ4953="SI",PLANILLA!AK4953="SI"),"DESPLAZAMIENTO_FORZADO","")</f>
        <v/>
      </c>
      <c r="CR4950" t="str">
        <f>CONCATENATE("COMUNIDAD_",PLANILLA!S4953)</f>
        <v>COMUNIDAD_</v>
      </c>
      <c r="CS4950" t="str">
        <f>CONCATENATE(PLANILLA!S4953,"_",PLANILLA!T4953)</f>
        <v>_</v>
      </c>
      <c r="ES4950" s="42" t="str">
        <f>IF(AND(PLANILLA!AM4953="",PLANILLA!AN4953=""),"",CONCATENATE(PLANILLA!AM4953,"-",PLANILLA!AN4953))</f>
        <v/>
      </c>
    </row>
    <row r="4951" spans="2:149" x14ac:dyDescent="0.25">
      <c r="B4951" t="str">
        <f>IF(OR(PLANILLA!AJ4954="SI",PLANILLA!AK4954="SI"),"TIEMPO","")</f>
        <v/>
      </c>
      <c r="C4951" t="str">
        <f>IF(OR(PLANILLA!AJ4954="SI",PLANILLA!AK4954="SI"),"DESPLAZAMIENTO_FORZADO","")</f>
        <v/>
      </c>
      <c r="CR4951" t="str">
        <f>CONCATENATE("COMUNIDAD_",PLANILLA!S4954)</f>
        <v>COMUNIDAD_</v>
      </c>
      <c r="CS4951" t="str">
        <f>CONCATENATE(PLANILLA!S4954,"_",PLANILLA!T4954)</f>
        <v>_</v>
      </c>
      <c r="ES4951" s="42" t="str">
        <f>IF(AND(PLANILLA!AM4954="",PLANILLA!AN4954=""),"",CONCATENATE(PLANILLA!AM4954,"-",PLANILLA!AN4954))</f>
        <v/>
      </c>
    </row>
    <row r="4952" spans="2:149" x14ac:dyDescent="0.25">
      <c r="B4952" t="str">
        <f>IF(OR(PLANILLA!AJ4955="SI",PLANILLA!AK4955="SI"),"TIEMPO","")</f>
        <v/>
      </c>
      <c r="C4952" t="str">
        <f>IF(OR(PLANILLA!AJ4955="SI",PLANILLA!AK4955="SI"),"DESPLAZAMIENTO_FORZADO","")</f>
        <v/>
      </c>
      <c r="CR4952" t="str">
        <f>CONCATENATE("COMUNIDAD_",PLANILLA!S4955)</f>
        <v>COMUNIDAD_</v>
      </c>
      <c r="CS4952" t="str">
        <f>CONCATENATE(PLANILLA!S4955,"_",PLANILLA!T4955)</f>
        <v>_</v>
      </c>
      <c r="ES4952" s="42" t="str">
        <f>IF(AND(PLANILLA!AM4955="",PLANILLA!AN4955=""),"",CONCATENATE(PLANILLA!AM4955,"-",PLANILLA!AN4955))</f>
        <v/>
      </c>
    </row>
    <row r="4953" spans="2:149" x14ac:dyDescent="0.25">
      <c r="B4953" t="str">
        <f>IF(OR(PLANILLA!AJ4956="SI",PLANILLA!AK4956="SI"),"TIEMPO","")</f>
        <v/>
      </c>
      <c r="C4953" t="str">
        <f>IF(OR(PLANILLA!AJ4956="SI",PLANILLA!AK4956="SI"),"DESPLAZAMIENTO_FORZADO","")</f>
        <v/>
      </c>
      <c r="CR4953" t="str">
        <f>CONCATENATE("COMUNIDAD_",PLANILLA!S4956)</f>
        <v>COMUNIDAD_</v>
      </c>
      <c r="CS4953" t="str">
        <f>CONCATENATE(PLANILLA!S4956,"_",PLANILLA!T4956)</f>
        <v>_</v>
      </c>
      <c r="ES4953" s="42" t="str">
        <f>IF(AND(PLANILLA!AM4956="",PLANILLA!AN4956=""),"",CONCATENATE(PLANILLA!AM4956,"-",PLANILLA!AN4956))</f>
        <v/>
      </c>
    </row>
    <row r="4954" spans="2:149" x14ac:dyDescent="0.25">
      <c r="B4954" t="str">
        <f>IF(OR(PLANILLA!AJ4957="SI",PLANILLA!AK4957="SI"),"TIEMPO","")</f>
        <v/>
      </c>
      <c r="C4954" t="str">
        <f>IF(OR(PLANILLA!AJ4957="SI",PLANILLA!AK4957="SI"),"DESPLAZAMIENTO_FORZADO","")</f>
        <v/>
      </c>
      <c r="CR4954" t="str">
        <f>CONCATENATE("COMUNIDAD_",PLANILLA!S4957)</f>
        <v>COMUNIDAD_</v>
      </c>
      <c r="CS4954" t="str">
        <f>CONCATENATE(PLANILLA!S4957,"_",PLANILLA!T4957)</f>
        <v>_</v>
      </c>
      <c r="ES4954" s="42" t="str">
        <f>IF(AND(PLANILLA!AM4957="",PLANILLA!AN4957=""),"",CONCATENATE(PLANILLA!AM4957,"-",PLANILLA!AN4957))</f>
        <v/>
      </c>
    </row>
    <row r="4955" spans="2:149" x14ac:dyDescent="0.25">
      <c r="B4955" t="str">
        <f>IF(OR(PLANILLA!AJ4958="SI",PLANILLA!AK4958="SI"),"TIEMPO","")</f>
        <v/>
      </c>
      <c r="C4955" t="str">
        <f>IF(OR(PLANILLA!AJ4958="SI",PLANILLA!AK4958="SI"),"DESPLAZAMIENTO_FORZADO","")</f>
        <v/>
      </c>
      <c r="CR4955" t="str">
        <f>CONCATENATE("COMUNIDAD_",PLANILLA!S4958)</f>
        <v>COMUNIDAD_</v>
      </c>
      <c r="CS4955" t="str">
        <f>CONCATENATE(PLANILLA!S4958,"_",PLANILLA!T4958)</f>
        <v>_</v>
      </c>
      <c r="ES4955" s="42" t="str">
        <f>IF(AND(PLANILLA!AM4958="",PLANILLA!AN4958=""),"",CONCATENATE(PLANILLA!AM4958,"-",PLANILLA!AN4958))</f>
        <v/>
      </c>
    </row>
    <row r="4956" spans="2:149" x14ac:dyDescent="0.25">
      <c r="B4956" t="str">
        <f>IF(OR(PLANILLA!AJ4959="SI",PLANILLA!AK4959="SI"),"TIEMPO","")</f>
        <v/>
      </c>
      <c r="C4956" t="str">
        <f>IF(OR(PLANILLA!AJ4959="SI",PLANILLA!AK4959="SI"),"DESPLAZAMIENTO_FORZADO","")</f>
        <v/>
      </c>
      <c r="CR4956" t="str">
        <f>CONCATENATE("COMUNIDAD_",PLANILLA!S4959)</f>
        <v>COMUNIDAD_</v>
      </c>
      <c r="CS4956" t="str">
        <f>CONCATENATE(PLANILLA!S4959,"_",PLANILLA!T4959)</f>
        <v>_</v>
      </c>
      <c r="ES4956" s="42" t="str">
        <f>IF(AND(PLANILLA!AM4959="",PLANILLA!AN4959=""),"",CONCATENATE(PLANILLA!AM4959,"-",PLANILLA!AN4959))</f>
        <v/>
      </c>
    </row>
    <row r="4957" spans="2:149" x14ac:dyDescent="0.25">
      <c r="B4957" t="str">
        <f>IF(OR(PLANILLA!AJ4960="SI",PLANILLA!AK4960="SI"),"TIEMPO","")</f>
        <v/>
      </c>
      <c r="C4957" t="str">
        <f>IF(OR(PLANILLA!AJ4960="SI",PLANILLA!AK4960="SI"),"DESPLAZAMIENTO_FORZADO","")</f>
        <v/>
      </c>
      <c r="CR4957" t="str">
        <f>CONCATENATE("COMUNIDAD_",PLANILLA!S4960)</f>
        <v>COMUNIDAD_</v>
      </c>
      <c r="CS4957" t="str">
        <f>CONCATENATE(PLANILLA!S4960,"_",PLANILLA!T4960)</f>
        <v>_</v>
      </c>
      <c r="ES4957" s="42" t="str">
        <f>IF(AND(PLANILLA!AM4960="",PLANILLA!AN4960=""),"",CONCATENATE(PLANILLA!AM4960,"-",PLANILLA!AN4960))</f>
        <v/>
      </c>
    </row>
    <row r="4958" spans="2:149" x14ac:dyDescent="0.25">
      <c r="B4958" t="str">
        <f>IF(OR(PLANILLA!AJ4961="SI",PLANILLA!AK4961="SI"),"TIEMPO","")</f>
        <v/>
      </c>
      <c r="C4958" t="str">
        <f>IF(OR(PLANILLA!AJ4961="SI",PLANILLA!AK4961="SI"),"DESPLAZAMIENTO_FORZADO","")</f>
        <v/>
      </c>
      <c r="CR4958" t="str">
        <f>CONCATENATE("COMUNIDAD_",PLANILLA!S4961)</f>
        <v>COMUNIDAD_</v>
      </c>
      <c r="CS4958" t="str">
        <f>CONCATENATE(PLANILLA!S4961,"_",PLANILLA!T4961)</f>
        <v>_</v>
      </c>
      <c r="ES4958" s="42" t="str">
        <f>IF(AND(PLANILLA!AM4961="",PLANILLA!AN4961=""),"",CONCATENATE(PLANILLA!AM4961,"-",PLANILLA!AN4961))</f>
        <v/>
      </c>
    </row>
    <row r="4959" spans="2:149" x14ac:dyDescent="0.25">
      <c r="B4959" t="str">
        <f>IF(OR(PLANILLA!AJ4962="SI",PLANILLA!AK4962="SI"),"TIEMPO","")</f>
        <v/>
      </c>
      <c r="C4959" t="str">
        <f>IF(OR(PLANILLA!AJ4962="SI",PLANILLA!AK4962="SI"),"DESPLAZAMIENTO_FORZADO","")</f>
        <v/>
      </c>
      <c r="CR4959" t="str">
        <f>CONCATENATE("COMUNIDAD_",PLANILLA!S4962)</f>
        <v>COMUNIDAD_</v>
      </c>
      <c r="CS4959" t="str">
        <f>CONCATENATE(PLANILLA!S4962,"_",PLANILLA!T4962)</f>
        <v>_</v>
      </c>
      <c r="ES4959" s="42" t="str">
        <f>IF(AND(PLANILLA!AM4962="",PLANILLA!AN4962=""),"",CONCATENATE(PLANILLA!AM4962,"-",PLANILLA!AN4962))</f>
        <v/>
      </c>
    </row>
    <row r="4960" spans="2:149" x14ac:dyDescent="0.25">
      <c r="B4960" t="str">
        <f>IF(OR(PLANILLA!AJ4963="SI",PLANILLA!AK4963="SI"),"TIEMPO","")</f>
        <v/>
      </c>
      <c r="C4960" t="str">
        <f>IF(OR(PLANILLA!AJ4963="SI",PLANILLA!AK4963="SI"),"DESPLAZAMIENTO_FORZADO","")</f>
        <v/>
      </c>
      <c r="CR4960" t="str">
        <f>CONCATENATE("COMUNIDAD_",PLANILLA!S4963)</f>
        <v>COMUNIDAD_</v>
      </c>
      <c r="CS4960" t="str">
        <f>CONCATENATE(PLANILLA!S4963,"_",PLANILLA!T4963)</f>
        <v>_</v>
      </c>
      <c r="ES4960" s="42" t="str">
        <f>IF(AND(PLANILLA!AM4963="",PLANILLA!AN4963=""),"",CONCATENATE(PLANILLA!AM4963,"-",PLANILLA!AN4963))</f>
        <v/>
      </c>
    </row>
    <row r="4961" spans="2:149" x14ac:dyDescent="0.25">
      <c r="B4961" t="str">
        <f>IF(OR(PLANILLA!AJ4964="SI",PLANILLA!AK4964="SI"),"TIEMPO","")</f>
        <v/>
      </c>
      <c r="C4961" t="str">
        <f>IF(OR(PLANILLA!AJ4964="SI",PLANILLA!AK4964="SI"),"DESPLAZAMIENTO_FORZADO","")</f>
        <v/>
      </c>
      <c r="CR4961" t="str">
        <f>CONCATENATE("COMUNIDAD_",PLANILLA!S4964)</f>
        <v>COMUNIDAD_</v>
      </c>
      <c r="CS4961" t="str">
        <f>CONCATENATE(PLANILLA!S4964,"_",PLANILLA!T4964)</f>
        <v>_</v>
      </c>
      <c r="ES4961" s="42" t="str">
        <f>IF(AND(PLANILLA!AM4964="",PLANILLA!AN4964=""),"",CONCATENATE(PLANILLA!AM4964,"-",PLANILLA!AN4964))</f>
        <v/>
      </c>
    </row>
    <row r="4962" spans="2:149" x14ac:dyDescent="0.25">
      <c r="B4962" t="str">
        <f>IF(OR(PLANILLA!AJ4965="SI",PLANILLA!AK4965="SI"),"TIEMPO","")</f>
        <v/>
      </c>
      <c r="C4962" t="str">
        <f>IF(OR(PLANILLA!AJ4965="SI",PLANILLA!AK4965="SI"),"DESPLAZAMIENTO_FORZADO","")</f>
        <v/>
      </c>
      <c r="CR4962" t="str">
        <f>CONCATENATE("COMUNIDAD_",PLANILLA!S4965)</f>
        <v>COMUNIDAD_</v>
      </c>
      <c r="CS4962" t="str">
        <f>CONCATENATE(PLANILLA!S4965,"_",PLANILLA!T4965)</f>
        <v>_</v>
      </c>
      <c r="ES4962" s="42" t="str">
        <f>IF(AND(PLANILLA!AM4965="",PLANILLA!AN4965=""),"",CONCATENATE(PLANILLA!AM4965,"-",PLANILLA!AN4965))</f>
        <v/>
      </c>
    </row>
    <row r="4963" spans="2:149" x14ac:dyDescent="0.25">
      <c r="B4963" t="str">
        <f>IF(OR(PLANILLA!AJ4966="SI",PLANILLA!AK4966="SI"),"TIEMPO","")</f>
        <v/>
      </c>
      <c r="C4963" t="str">
        <f>IF(OR(PLANILLA!AJ4966="SI",PLANILLA!AK4966="SI"),"DESPLAZAMIENTO_FORZADO","")</f>
        <v/>
      </c>
      <c r="CR4963" t="str">
        <f>CONCATENATE("COMUNIDAD_",PLANILLA!S4966)</f>
        <v>COMUNIDAD_</v>
      </c>
      <c r="CS4963" t="str">
        <f>CONCATENATE(PLANILLA!S4966,"_",PLANILLA!T4966)</f>
        <v>_</v>
      </c>
      <c r="ES4963" s="42" t="str">
        <f>IF(AND(PLANILLA!AM4966="",PLANILLA!AN4966=""),"",CONCATENATE(PLANILLA!AM4966,"-",PLANILLA!AN4966))</f>
        <v/>
      </c>
    </row>
    <row r="4964" spans="2:149" x14ac:dyDescent="0.25">
      <c r="B4964" t="str">
        <f>IF(OR(PLANILLA!AJ4967="SI",PLANILLA!AK4967="SI"),"TIEMPO","")</f>
        <v/>
      </c>
      <c r="C4964" t="str">
        <f>IF(OR(PLANILLA!AJ4967="SI",PLANILLA!AK4967="SI"),"DESPLAZAMIENTO_FORZADO","")</f>
        <v/>
      </c>
      <c r="CR4964" t="str">
        <f>CONCATENATE("COMUNIDAD_",PLANILLA!S4967)</f>
        <v>COMUNIDAD_</v>
      </c>
      <c r="CS4964" t="str">
        <f>CONCATENATE(PLANILLA!S4967,"_",PLANILLA!T4967)</f>
        <v>_</v>
      </c>
      <c r="ES4964" s="42" t="str">
        <f>IF(AND(PLANILLA!AM4967="",PLANILLA!AN4967=""),"",CONCATENATE(PLANILLA!AM4967,"-",PLANILLA!AN4967))</f>
        <v/>
      </c>
    </row>
    <row r="4965" spans="2:149" x14ac:dyDescent="0.25">
      <c r="B4965" t="str">
        <f>IF(OR(PLANILLA!AJ4968="SI",PLANILLA!AK4968="SI"),"TIEMPO","")</f>
        <v/>
      </c>
      <c r="C4965" t="str">
        <f>IF(OR(PLANILLA!AJ4968="SI",PLANILLA!AK4968="SI"),"DESPLAZAMIENTO_FORZADO","")</f>
        <v/>
      </c>
      <c r="CR4965" t="str">
        <f>CONCATENATE("COMUNIDAD_",PLANILLA!S4968)</f>
        <v>COMUNIDAD_</v>
      </c>
      <c r="CS4965" t="str">
        <f>CONCATENATE(PLANILLA!S4968,"_",PLANILLA!T4968)</f>
        <v>_</v>
      </c>
      <c r="ES4965" s="42" t="str">
        <f>IF(AND(PLANILLA!AM4968="",PLANILLA!AN4968=""),"",CONCATENATE(PLANILLA!AM4968,"-",PLANILLA!AN4968))</f>
        <v/>
      </c>
    </row>
    <row r="4966" spans="2:149" x14ac:dyDescent="0.25">
      <c r="B4966" t="str">
        <f>IF(OR(PLANILLA!AJ4969="SI",PLANILLA!AK4969="SI"),"TIEMPO","")</f>
        <v/>
      </c>
      <c r="C4966" t="str">
        <f>IF(OR(PLANILLA!AJ4969="SI",PLANILLA!AK4969="SI"),"DESPLAZAMIENTO_FORZADO","")</f>
        <v/>
      </c>
      <c r="CR4966" t="str">
        <f>CONCATENATE("COMUNIDAD_",PLANILLA!S4969)</f>
        <v>COMUNIDAD_</v>
      </c>
      <c r="CS4966" t="str">
        <f>CONCATENATE(PLANILLA!S4969,"_",PLANILLA!T4969)</f>
        <v>_</v>
      </c>
      <c r="ES4966" s="42" t="str">
        <f>IF(AND(PLANILLA!AM4969="",PLANILLA!AN4969=""),"",CONCATENATE(PLANILLA!AM4969,"-",PLANILLA!AN4969))</f>
        <v/>
      </c>
    </row>
    <row r="4967" spans="2:149" x14ac:dyDescent="0.25">
      <c r="B4967" t="str">
        <f>IF(OR(PLANILLA!AJ4970="SI",PLANILLA!AK4970="SI"),"TIEMPO","")</f>
        <v/>
      </c>
      <c r="C4967" t="str">
        <f>IF(OR(PLANILLA!AJ4970="SI",PLANILLA!AK4970="SI"),"DESPLAZAMIENTO_FORZADO","")</f>
        <v/>
      </c>
      <c r="CR4967" t="str">
        <f>CONCATENATE("COMUNIDAD_",PLANILLA!S4970)</f>
        <v>COMUNIDAD_</v>
      </c>
      <c r="CS4967" t="str">
        <f>CONCATENATE(PLANILLA!S4970,"_",PLANILLA!T4970)</f>
        <v>_</v>
      </c>
      <c r="ES4967" s="42" t="str">
        <f>IF(AND(PLANILLA!AM4970="",PLANILLA!AN4970=""),"",CONCATENATE(PLANILLA!AM4970,"-",PLANILLA!AN4970))</f>
        <v/>
      </c>
    </row>
    <row r="4968" spans="2:149" x14ac:dyDescent="0.25">
      <c r="B4968" t="str">
        <f>IF(OR(PLANILLA!AJ4971="SI",PLANILLA!AK4971="SI"),"TIEMPO","")</f>
        <v/>
      </c>
      <c r="C4968" t="str">
        <f>IF(OR(PLANILLA!AJ4971="SI",PLANILLA!AK4971="SI"),"DESPLAZAMIENTO_FORZADO","")</f>
        <v/>
      </c>
      <c r="CR4968" t="str">
        <f>CONCATENATE("COMUNIDAD_",PLANILLA!S4971)</f>
        <v>COMUNIDAD_</v>
      </c>
      <c r="CS4968" t="str">
        <f>CONCATENATE(PLANILLA!S4971,"_",PLANILLA!T4971)</f>
        <v>_</v>
      </c>
      <c r="ES4968" s="42" t="str">
        <f>IF(AND(PLANILLA!AM4971="",PLANILLA!AN4971=""),"",CONCATENATE(PLANILLA!AM4971,"-",PLANILLA!AN4971))</f>
        <v/>
      </c>
    </row>
    <row r="4969" spans="2:149" x14ac:dyDescent="0.25">
      <c r="B4969" t="str">
        <f>IF(OR(PLANILLA!AJ4972="SI",PLANILLA!AK4972="SI"),"TIEMPO","")</f>
        <v/>
      </c>
      <c r="C4969" t="str">
        <f>IF(OR(PLANILLA!AJ4972="SI",PLANILLA!AK4972="SI"),"DESPLAZAMIENTO_FORZADO","")</f>
        <v/>
      </c>
      <c r="CR4969" t="str">
        <f>CONCATENATE("COMUNIDAD_",PLANILLA!S4972)</f>
        <v>COMUNIDAD_</v>
      </c>
      <c r="CS4969" t="str">
        <f>CONCATENATE(PLANILLA!S4972,"_",PLANILLA!T4972)</f>
        <v>_</v>
      </c>
      <c r="ES4969" s="42" t="str">
        <f>IF(AND(PLANILLA!AM4972="",PLANILLA!AN4972=""),"",CONCATENATE(PLANILLA!AM4972,"-",PLANILLA!AN4972))</f>
        <v/>
      </c>
    </row>
    <row r="4970" spans="2:149" x14ac:dyDescent="0.25">
      <c r="B4970" t="str">
        <f>IF(OR(PLANILLA!AJ4973="SI",PLANILLA!AK4973="SI"),"TIEMPO","")</f>
        <v/>
      </c>
      <c r="C4970" t="str">
        <f>IF(OR(PLANILLA!AJ4973="SI",PLANILLA!AK4973="SI"),"DESPLAZAMIENTO_FORZADO","")</f>
        <v/>
      </c>
      <c r="CR4970" t="str">
        <f>CONCATENATE("COMUNIDAD_",PLANILLA!S4973)</f>
        <v>COMUNIDAD_</v>
      </c>
      <c r="CS4970" t="str">
        <f>CONCATENATE(PLANILLA!S4973,"_",PLANILLA!T4973)</f>
        <v>_</v>
      </c>
      <c r="ES4970" s="42" t="str">
        <f>IF(AND(PLANILLA!AM4973="",PLANILLA!AN4973=""),"",CONCATENATE(PLANILLA!AM4973,"-",PLANILLA!AN4973))</f>
        <v/>
      </c>
    </row>
    <row r="4971" spans="2:149" x14ac:dyDescent="0.25">
      <c r="B4971" t="str">
        <f>IF(OR(PLANILLA!AJ4974="SI",PLANILLA!AK4974="SI"),"TIEMPO","")</f>
        <v/>
      </c>
      <c r="C4971" t="str">
        <f>IF(OR(PLANILLA!AJ4974="SI",PLANILLA!AK4974="SI"),"DESPLAZAMIENTO_FORZADO","")</f>
        <v/>
      </c>
      <c r="CR4971" t="str">
        <f>CONCATENATE("COMUNIDAD_",PLANILLA!S4974)</f>
        <v>COMUNIDAD_</v>
      </c>
      <c r="CS4971" t="str">
        <f>CONCATENATE(PLANILLA!S4974,"_",PLANILLA!T4974)</f>
        <v>_</v>
      </c>
      <c r="ES4971" s="42" t="str">
        <f>IF(AND(PLANILLA!AM4974="",PLANILLA!AN4974=""),"",CONCATENATE(PLANILLA!AM4974,"-",PLANILLA!AN4974))</f>
        <v/>
      </c>
    </row>
    <row r="4972" spans="2:149" x14ac:dyDescent="0.25">
      <c r="B4972" t="str">
        <f>IF(OR(PLANILLA!AJ4975="SI",PLANILLA!AK4975="SI"),"TIEMPO","")</f>
        <v/>
      </c>
      <c r="C4972" t="str">
        <f>IF(OR(PLANILLA!AJ4975="SI",PLANILLA!AK4975="SI"),"DESPLAZAMIENTO_FORZADO","")</f>
        <v/>
      </c>
      <c r="CR4972" t="str">
        <f>CONCATENATE("COMUNIDAD_",PLANILLA!S4975)</f>
        <v>COMUNIDAD_</v>
      </c>
      <c r="CS4972" t="str">
        <f>CONCATENATE(PLANILLA!S4975,"_",PLANILLA!T4975)</f>
        <v>_</v>
      </c>
      <c r="ES4972" s="42" t="str">
        <f>IF(AND(PLANILLA!AM4975="",PLANILLA!AN4975=""),"",CONCATENATE(PLANILLA!AM4975,"-",PLANILLA!AN4975))</f>
        <v/>
      </c>
    </row>
    <row r="4973" spans="2:149" x14ac:dyDescent="0.25">
      <c r="B4973" t="str">
        <f>IF(OR(PLANILLA!AJ4976="SI",PLANILLA!AK4976="SI"),"TIEMPO","")</f>
        <v/>
      </c>
      <c r="C4973" t="str">
        <f>IF(OR(PLANILLA!AJ4976="SI",PLANILLA!AK4976="SI"),"DESPLAZAMIENTO_FORZADO","")</f>
        <v/>
      </c>
      <c r="CR4973" t="str">
        <f>CONCATENATE("COMUNIDAD_",PLANILLA!S4976)</f>
        <v>COMUNIDAD_</v>
      </c>
      <c r="CS4973" t="str">
        <f>CONCATENATE(PLANILLA!S4976,"_",PLANILLA!T4976)</f>
        <v>_</v>
      </c>
      <c r="ES4973" s="42" t="str">
        <f>IF(AND(PLANILLA!AM4976="",PLANILLA!AN4976=""),"",CONCATENATE(PLANILLA!AM4976,"-",PLANILLA!AN4976))</f>
        <v/>
      </c>
    </row>
    <row r="4974" spans="2:149" x14ac:dyDescent="0.25">
      <c r="B4974" t="str">
        <f>IF(OR(PLANILLA!AJ4977="SI",PLANILLA!AK4977="SI"),"TIEMPO","")</f>
        <v/>
      </c>
      <c r="C4974" t="str">
        <f>IF(OR(PLANILLA!AJ4977="SI",PLANILLA!AK4977="SI"),"DESPLAZAMIENTO_FORZADO","")</f>
        <v/>
      </c>
      <c r="CR4974" t="str">
        <f>CONCATENATE("COMUNIDAD_",PLANILLA!S4977)</f>
        <v>COMUNIDAD_</v>
      </c>
      <c r="CS4974" t="str">
        <f>CONCATENATE(PLANILLA!S4977,"_",PLANILLA!T4977)</f>
        <v>_</v>
      </c>
      <c r="ES4974" s="42" t="str">
        <f>IF(AND(PLANILLA!AM4977="",PLANILLA!AN4977=""),"",CONCATENATE(PLANILLA!AM4977,"-",PLANILLA!AN4977))</f>
        <v/>
      </c>
    </row>
    <row r="4975" spans="2:149" x14ac:dyDescent="0.25">
      <c r="B4975" t="str">
        <f>IF(OR(PLANILLA!AJ4978="SI",PLANILLA!AK4978="SI"),"TIEMPO","")</f>
        <v/>
      </c>
      <c r="C4975" t="str">
        <f>IF(OR(PLANILLA!AJ4978="SI",PLANILLA!AK4978="SI"),"DESPLAZAMIENTO_FORZADO","")</f>
        <v/>
      </c>
      <c r="CR4975" t="str">
        <f>CONCATENATE("COMUNIDAD_",PLANILLA!S4978)</f>
        <v>COMUNIDAD_</v>
      </c>
      <c r="CS4975" t="str">
        <f>CONCATENATE(PLANILLA!S4978,"_",PLANILLA!T4978)</f>
        <v>_</v>
      </c>
      <c r="ES4975" s="42" t="str">
        <f>IF(AND(PLANILLA!AM4978="",PLANILLA!AN4978=""),"",CONCATENATE(PLANILLA!AM4978,"-",PLANILLA!AN4978))</f>
        <v/>
      </c>
    </row>
    <row r="4976" spans="2:149" x14ac:dyDescent="0.25">
      <c r="B4976" t="str">
        <f>IF(OR(PLANILLA!AJ4979="SI",PLANILLA!AK4979="SI"),"TIEMPO","")</f>
        <v/>
      </c>
      <c r="C4976" t="str">
        <f>IF(OR(PLANILLA!AJ4979="SI",PLANILLA!AK4979="SI"),"DESPLAZAMIENTO_FORZADO","")</f>
        <v/>
      </c>
      <c r="CR4976" t="str">
        <f>CONCATENATE("COMUNIDAD_",PLANILLA!S4979)</f>
        <v>COMUNIDAD_</v>
      </c>
      <c r="CS4976" t="str">
        <f>CONCATENATE(PLANILLA!S4979,"_",PLANILLA!T4979)</f>
        <v>_</v>
      </c>
      <c r="ES4976" s="42" t="str">
        <f>IF(AND(PLANILLA!AM4979="",PLANILLA!AN4979=""),"",CONCATENATE(PLANILLA!AM4979,"-",PLANILLA!AN4979))</f>
        <v/>
      </c>
    </row>
    <row r="4977" spans="2:149" x14ac:dyDescent="0.25">
      <c r="B4977" t="str">
        <f>IF(OR(PLANILLA!AJ4980="SI",PLANILLA!AK4980="SI"),"TIEMPO","")</f>
        <v/>
      </c>
      <c r="C4977" t="str">
        <f>IF(OR(PLANILLA!AJ4980="SI",PLANILLA!AK4980="SI"),"DESPLAZAMIENTO_FORZADO","")</f>
        <v/>
      </c>
      <c r="CR4977" t="str">
        <f>CONCATENATE("COMUNIDAD_",PLANILLA!S4980)</f>
        <v>COMUNIDAD_</v>
      </c>
      <c r="CS4977" t="str">
        <f>CONCATENATE(PLANILLA!S4980,"_",PLANILLA!T4980)</f>
        <v>_</v>
      </c>
      <c r="ES4977" s="42" t="str">
        <f>IF(AND(PLANILLA!AM4980="",PLANILLA!AN4980=""),"",CONCATENATE(PLANILLA!AM4980,"-",PLANILLA!AN4980))</f>
        <v/>
      </c>
    </row>
    <row r="4978" spans="2:149" x14ac:dyDescent="0.25">
      <c r="B4978" t="str">
        <f>IF(OR(PLANILLA!AJ4981="SI",PLANILLA!AK4981="SI"),"TIEMPO","")</f>
        <v/>
      </c>
      <c r="C4978" t="str">
        <f>IF(OR(PLANILLA!AJ4981="SI",PLANILLA!AK4981="SI"),"DESPLAZAMIENTO_FORZADO","")</f>
        <v/>
      </c>
      <c r="CR4978" t="str">
        <f>CONCATENATE("COMUNIDAD_",PLANILLA!S4981)</f>
        <v>COMUNIDAD_</v>
      </c>
      <c r="CS4978" t="str">
        <f>CONCATENATE(PLANILLA!S4981,"_",PLANILLA!T4981)</f>
        <v>_</v>
      </c>
      <c r="ES4978" s="42" t="str">
        <f>IF(AND(PLANILLA!AM4981="",PLANILLA!AN4981=""),"",CONCATENATE(PLANILLA!AM4981,"-",PLANILLA!AN4981))</f>
        <v/>
      </c>
    </row>
    <row r="4979" spans="2:149" x14ac:dyDescent="0.25">
      <c r="B4979" t="str">
        <f>IF(OR(PLANILLA!AJ4982="SI",PLANILLA!AK4982="SI"),"TIEMPO","")</f>
        <v/>
      </c>
      <c r="C4979" t="str">
        <f>IF(OR(PLANILLA!AJ4982="SI",PLANILLA!AK4982="SI"),"DESPLAZAMIENTO_FORZADO","")</f>
        <v/>
      </c>
      <c r="CR4979" t="str">
        <f>CONCATENATE("COMUNIDAD_",PLANILLA!S4982)</f>
        <v>COMUNIDAD_</v>
      </c>
      <c r="CS4979" t="str">
        <f>CONCATENATE(PLANILLA!S4982,"_",PLANILLA!T4982)</f>
        <v>_</v>
      </c>
      <c r="ES4979" s="42" t="str">
        <f>IF(AND(PLANILLA!AM4982="",PLANILLA!AN4982=""),"",CONCATENATE(PLANILLA!AM4982,"-",PLANILLA!AN4982))</f>
        <v/>
      </c>
    </row>
    <row r="4980" spans="2:149" x14ac:dyDescent="0.25">
      <c r="B4980" t="str">
        <f>IF(OR(PLANILLA!AJ4983="SI",PLANILLA!AK4983="SI"),"TIEMPO","")</f>
        <v/>
      </c>
      <c r="C4980" t="str">
        <f>IF(OR(PLANILLA!AJ4983="SI",PLANILLA!AK4983="SI"),"DESPLAZAMIENTO_FORZADO","")</f>
        <v/>
      </c>
      <c r="CR4980" t="str">
        <f>CONCATENATE("COMUNIDAD_",PLANILLA!S4983)</f>
        <v>COMUNIDAD_</v>
      </c>
      <c r="CS4980" t="str">
        <f>CONCATENATE(PLANILLA!S4983,"_",PLANILLA!T4983)</f>
        <v>_</v>
      </c>
      <c r="ES4980" s="42" t="str">
        <f>IF(AND(PLANILLA!AM4983="",PLANILLA!AN4983=""),"",CONCATENATE(PLANILLA!AM4983,"-",PLANILLA!AN4983))</f>
        <v/>
      </c>
    </row>
    <row r="4981" spans="2:149" x14ac:dyDescent="0.25">
      <c r="B4981" t="str">
        <f>IF(OR(PLANILLA!AJ4984="SI",PLANILLA!AK4984="SI"),"TIEMPO","")</f>
        <v/>
      </c>
      <c r="C4981" t="str">
        <f>IF(OR(PLANILLA!AJ4984="SI",PLANILLA!AK4984="SI"),"DESPLAZAMIENTO_FORZADO","")</f>
        <v/>
      </c>
      <c r="CR4981" t="str">
        <f>CONCATENATE("COMUNIDAD_",PLANILLA!S4984)</f>
        <v>COMUNIDAD_</v>
      </c>
      <c r="CS4981" t="str">
        <f>CONCATENATE(PLANILLA!S4984,"_",PLANILLA!T4984)</f>
        <v>_</v>
      </c>
      <c r="ES4981" s="42" t="str">
        <f>IF(AND(PLANILLA!AM4984="",PLANILLA!AN4984=""),"",CONCATENATE(PLANILLA!AM4984,"-",PLANILLA!AN4984))</f>
        <v/>
      </c>
    </row>
    <row r="4982" spans="2:149" x14ac:dyDescent="0.25">
      <c r="B4982" t="str">
        <f>IF(OR(PLANILLA!AJ4985="SI",PLANILLA!AK4985="SI"),"TIEMPO","")</f>
        <v/>
      </c>
      <c r="C4982" t="str">
        <f>IF(OR(PLANILLA!AJ4985="SI",PLANILLA!AK4985="SI"),"DESPLAZAMIENTO_FORZADO","")</f>
        <v/>
      </c>
      <c r="CR4982" t="str">
        <f>CONCATENATE("COMUNIDAD_",PLANILLA!S4985)</f>
        <v>COMUNIDAD_</v>
      </c>
      <c r="CS4982" t="str">
        <f>CONCATENATE(PLANILLA!S4985,"_",PLANILLA!T4985)</f>
        <v>_</v>
      </c>
      <c r="ES4982" s="42" t="str">
        <f>IF(AND(PLANILLA!AM4985="",PLANILLA!AN4985=""),"",CONCATENATE(PLANILLA!AM4985,"-",PLANILLA!AN4985))</f>
        <v/>
      </c>
    </row>
    <row r="4983" spans="2:149" x14ac:dyDescent="0.25">
      <c r="B4983" t="str">
        <f>IF(OR(PLANILLA!AJ4986="SI",PLANILLA!AK4986="SI"),"TIEMPO","")</f>
        <v/>
      </c>
      <c r="C4983" t="str">
        <f>IF(OR(PLANILLA!AJ4986="SI",PLANILLA!AK4986="SI"),"DESPLAZAMIENTO_FORZADO","")</f>
        <v/>
      </c>
      <c r="CR4983" t="str">
        <f>CONCATENATE("COMUNIDAD_",PLANILLA!S4986)</f>
        <v>COMUNIDAD_</v>
      </c>
      <c r="CS4983" t="str">
        <f>CONCATENATE(PLANILLA!S4986,"_",PLANILLA!T4986)</f>
        <v>_</v>
      </c>
      <c r="ES4983" s="42" t="str">
        <f>IF(AND(PLANILLA!AM4986="",PLANILLA!AN4986=""),"",CONCATENATE(PLANILLA!AM4986,"-",PLANILLA!AN4986))</f>
        <v/>
      </c>
    </row>
    <row r="4984" spans="2:149" x14ac:dyDescent="0.25">
      <c r="B4984" t="str">
        <f>IF(OR(PLANILLA!AJ4987="SI",PLANILLA!AK4987="SI"),"TIEMPO","")</f>
        <v/>
      </c>
      <c r="C4984" t="str">
        <f>IF(OR(PLANILLA!AJ4987="SI",PLANILLA!AK4987="SI"),"DESPLAZAMIENTO_FORZADO","")</f>
        <v/>
      </c>
      <c r="CR4984" t="str">
        <f>CONCATENATE("COMUNIDAD_",PLANILLA!S4987)</f>
        <v>COMUNIDAD_</v>
      </c>
      <c r="CS4984" t="str">
        <f>CONCATENATE(PLANILLA!S4987,"_",PLANILLA!T4987)</f>
        <v>_</v>
      </c>
      <c r="ES4984" s="42" t="str">
        <f>IF(AND(PLANILLA!AM4987="",PLANILLA!AN4987=""),"",CONCATENATE(PLANILLA!AM4987,"-",PLANILLA!AN4987))</f>
        <v/>
      </c>
    </row>
    <row r="4985" spans="2:149" x14ac:dyDescent="0.25">
      <c r="B4985" t="str">
        <f>IF(OR(PLANILLA!AJ4988="SI",PLANILLA!AK4988="SI"),"TIEMPO","")</f>
        <v/>
      </c>
      <c r="C4985" t="str">
        <f>IF(OR(PLANILLA!AJ4988="SI",PLANILLA!AK4988="SI"),"DESPLAZAMIENTO_FORZADO","")</f>
        <v/>
      </c>
      <c r="CR4985" t="str">
        <f>CONCATENATE("COMUNIDAD_",PLANILLA!S4988)</f>
        <v>COMUNIDAD_</v>
      </c>
      <c r="CS4985" t="str">
        <f>CONCATENATE(PLANILLA!S4988,"_",PLANILLA!T4988)</f>
        <v>_</v>
      </c>
      <c r="ES4985" s="42" t="str">
        <f>IF(AND(PLANILLA!AM4988="",PLANILLA!AN4988=""),"",CONCATENATE(PLANILLA!AM4988,"-",PLANILLA!AN4988))</f>
        <v/>
      </c>
    </row>
    <row r="4986" spans="2:149" x14ac:dyDescent="0.25">
      <c r="B4986" t="str">
        <f>IF(OR(PLANILLA!AJ4989="SI",PLANILLA!AK4989="SI"),"TIEMPO","")</f>
        <v/>
      </c>
      <c r="C4986" t="str">
        <f>IF(OR(PLANILLA!AJ4989="SI",PLANILLA!AK4989="SI"),"DESPLAZAMIENTO_FORZADO","")</f>
        <v/>
      </c>
      <c r="CR4986" t="str">
        <f>CONCATENATE("COMUNIDAD_",PLANILLA!S4989)</f>
        <v>COMUNIDAD_</v>
      </c>
      <c r="CS4986" t="str">
        <f>CONCATENATE(PLANILLA!S4989,"_",PLANILLA!T4989)</f>
        <v>_</v>
      </c>
      <c r="ES4986" s="42" t="str">
        <f>IF(AND(PLANILLA!AM4989="",PLANILLA!AN4989=""),"",CONCATENATE(PLANILLA!AM4989,"-",PLANILLA!AN4989))</f>
        <v/>
      </c>
    </row>
    <row r="4987" spans="2:149" x14ac:dyDescent="0.25">
      <c r="B4987" t="str">
        <f>IF(OR(PLANILLA!AJ4990="SI",PLANILLA!AK4990="SI"),"TIEMPO","")</f>
        <v/>
      </c>
      <c r="C4987" t="str">
        <f>IF(OR(PLANILLA!AJ4990="SI",PLANILLA!AK4990="SI"),"DESPLAZAMIENTO_FORZADO","")</f>
        <v/>
      </c>
      <c r="CR4987" t="str">
        <f>CONCATENATE("COMUNIDAD_",PLANILLA!S4990)</f>
        <v>COMUNIDAD_</v>
      </c>
      <c r="CS4987" t="str">
        <f>CONCATENATE(PLANILLA!S4990,"_",PLANILLA!T4990)</f>
        <v>_</v>
      </c>
      <c r="ES4987" s="42" t="str">
        <f>IF(AND(PLANILLA!AM4990="",PLANILLA!AN4990=""),"",CONCATENATE(PLANILLA!AM4990,"-",PLANILLA!AN4990))</f>
        <v/>
      </c>
    </row>
    <row r="4988" spans="2:149" x14ac:dyDescent="0.25">
      <c r="B4988" t="str">
        <f>IF(OR(PLANILLA!AJ4991="SI",PLANILLA!AK4991="SI"),"TIEMPO","")</f>
        <v/>
      </c>
      <c r="C4988" t="str">
        <f>IF(OR(PLANILLA!AJ4991="SI",PLANILLA!AK4991="SI"),"DESPLAZAMIENTO_FORZADO","")</f>
        <v/>
      </c>
      <c r="CR4988" t="str">
        <f>CONCATENATE("COMUNIDAD_",PLANILLA!S4991)</f>
        <v>COMUNIDAD_</v>
      </c>
      <c r="CS4988" t="str">
        <f>CONCATENATE(PLANILLA!S4991,"_",PLANILLA!T4991)</f>
        <v>_</v>
      </c>
      <c r="ES4988" s="42" t="str">
        <f>IF(AND(PLANILLA!AM4991="",PLANILLA!AN4991=""),"",CONCATENATE(PLANILLA!AM4991,"-",PLANILLA!AN4991))</f>
        <v/>
      </c>
    </row>
    <row r="4989" spans="2:149" x14ac:dyDescent="0.25">
      <c r="B4989" t="str">
        <f>IF(OR(PLANILLA!AJ4992="SI",PLANILLA!AK4992="SI"),"TIEMPO","")</f>
        <v/>
      </c>
      <c r="C4989" t="str">
        <f>IF(OR(PLANILLA!AJ4992="SI",PLANILLA!AK4992="SI"),"DESPLAZAMIENTO_FORZADO","")</f>
        <v/>
      </c>
      <c r="CR4989" t="str">
        <f>CONCATENATE("COMUNIDAD_",PLANILLA!S4992)</f>
        <v>COMUNIDAD_</v>
      </c>
      <c r="CS4989" t="str">
        <f>CONCATENATE(PLANILLA!S4992,"_",PLANILLA!T4992)</f>
        <v>_</v>
      </c>
      <c r="ES4989" s="42" t="str">
        <f>IF(AND(PLANILLA!AM4992="",PLANILLA!AN4992=""),"",CONCATENATE(PLANILLA!AM4992,"-",PLANILLA!AN4992))</f>
        <v/>
      </c>
    </row>
    <row r="4990" spans="2:149" x14ac:dyDescent="0.25">
      <c r="B4990" t="str">
        <f>IF(OR(PLANILLA!AJ4993="SI",PLANILLA!AK4993="SI"),"TIEMPO","")</f>
        <v/>
      </c>
      <c r="C4990" t="str">
        <f>IF(OR(PLANILLA!AJ4993="SI",PLANILLA!AK4993="SI"),"DESPLAZAMIENTO_FORZADO","")</f>
        <v/>
      </c>
      <c r="CR4990" t="str">
        <f>CONCATENATE("COMUNIDAD_",PLANILLA!S4993)</f>
        <v>COMUNIDAD_</v>
      </c>
      <c r="CS4990" t="str">
        <f>CONCATENATE(PLANILLA!S4993,"_",PLANILLA!T4993)</f>
        <v>_</v>
      </c>
      <c r="ES4990" s="42" t="str">
        <f>IF(AND(PLANILLA!AM4993="",PLANILLA!AN4993=""),"",CONCATENATE(PLANILLA!AM4993,"-",PLANILLA!AN4993))</f>
        <v/>
      </c>
    </row>
    <row r="4991" spans="2:149" x14ac:dyDescent="0.25">
      <c r="B4991" t="str">
        <f>IF(OR(PLANILLA!AJ4994="SI",PLANILLA!AK4994="SI"),"TIEMPO","")</f>
        <v/>
      </c>
      <c r="C4991" t="str">
        <f>IF(OR(PLANILLA!AJ4994="SI",PLANILLA!AK4994="SI"),"DESPLAZAMIENTO_FORZADO","")</f>
        <v/>
      </c>
      <c r="CR4991" t="str">
        <f>CONCATENATE("COMUNIDAD_",PLANILLA!S4994)</f>
        <v>COMUNIDAD_</v>
      </c>
      <c r="CS4991" t="str">
        <f>CONCATENATE(PLANILLA!S4994,"_",PLANILLA!T4994)</f>
        <v>_</v>
      </c>
      <c r="ES4991" s="42" t="str">
        <f>IF(AND(PLANILLA!AM4994="",PLANILLA!AN4994=""),"",CONCATENATE(PLANILLA!AM4994,"-",PLANILLA!AN4994))</f>
        <v/>
      </c>
    </row>
    <row r="4992" spans="2:149" x14ac:dyDescent="0.25">
      <c r="B4992" t="str">
        <f>IF(OR(PLANILLA!AJ4995="SI",PLANILLA!AK4995="SI"),"TIEMPO","")</f>
        <v/>
      </c>
      <c r="C4992" t="str">
        <f>IF(OR(PLANILLA!AJ4995="SI",PLANILLA!AK4995="SI"),"DESPLAZAMIENTO_FORZADO","")</f>
        <v/>
      </c>
      <c r="CR4992" t="str">
        <f>CONCATENATE("COMUNIDAD_",PLANILLA!S4995)</f>
        <v>COMUNIDAD_</v>
      </c>
      <c r="CS4992" t="str">
        <f>CONCATENATE(PLANILLA!S4995,"_",PLANILLA!T4995)</f>
        <v>_</v>
      </c>
      <c r="ES4992" s="42" t="str">
        <f>IF(AND(PLANILLA!AM4995="",PLANILLA!AN4995=""),"",CONCATENATE(PLANILLA!AM4995,"-",PLANILLA!AN4995))</f>
        <v/>
      </c>
    </row>
    <row r="4993" spans="2:149" x14ac:dyDescent="0.25">
      <c r="B4993" t="str">
        <f>IF(OR(PLANILLA!AJ4996="SI",PLANILLA!AK4996="SI"),"TIEMPO","")</f>
        <v/>
      </c>
      <c r="C4993" t="str">
        <f>IF(OR(PLANILLA!AJ4996="SI",PLANILLA!AK4996="SI"),"DESPLAZAMIENTO_FORZADO","")</f>
        <v/>
      </c>
      <c r="CR4993" t="str">
        <f>CONCATENATE("COMUNIDAD_",PLANILLA!S4996)</f>
        <v>COMUNIDAD_</v>
      </c>
      <c r="CS4993" t="str">
        <f>CONCATENATE(PLANILLA!S4996,"_",PLANILLA!T4996)</f>
        <v>_</v>
      </c>
      <c r="ES4993" s="42" t="str">
        <f>IF(AND(PLANILLA!AM4996="",PLANILLA!AN4996=""),"",CONCATENATE(PLANILLA!AM4996,"-",PLANILLA!AN4996))</f>
        <v/>
      </c>
    </row>
    <row r="4994" spans="2:149" x14ac:dyDescent="0.25">
      <c r="B4994" t="str">
        <f>IF(OR(PLANILLA!AJ4997="SI",PLANILLA!AK4997="SI"),"TIEMPO","")</f>
        <v/>
      </c>
      <c r="C4994" t="str">
        <f>IF(OR(PLANILLA!AJ4997="SI",PLANILLA!AK4997="SI"),"DESPLAZAMIENTO_FORZADO","")</f>
        <v/>
      </c>
      <c r="CR4994" t="str">
        <f>CONCATENATE("COMUNIDAD_",PLANILLA!S4997)</f>
        <v>COMUNIDAD_</v>
      </c>
      <c r="CS4994" t="str">
        <f>CONCATENATE(PLANILLA!S4997,"_",PLANILLA!T4997)</f>
        <v>_</v>
      </c>
      <c r="ES4994" s="42" t="str">
        <f>IF(AND(PLANILLA!AM4997="",PLANILLA!AN4997=""),"",CONCATENATE(PLANILLA!AM4997,"-",PLANILLA!AN4997))</f>
        <v/>
      </c>
    </row>
    <row r="4995" spans="2:149" x14ac:dyDescent="0.25">
      <c r="B4995" t="str">
        <f>IF(OR(PLANILLA!AJ4998="SI",PLANILLA!AK4998="SI"),"TIEMPO","")</f>
        <v/>
      </c>
      <c r="C4995" t="str">
        <f>IF(OR(PLANILLA!AJ4998="SI",PLANILLA!AK4998="SI"),"DESPLAZAMIENTO_FORZADO","")</f>
        <v/>
      </c>
      <c r="CR4995" t="str">
        <f>CONCATENATE("COMUNIDAD_",PLANILLA!S4998)</f>
        <v>COMUNIDAD_</v>
      </c>
      <c r="CS4995" t="str">
        <f>CONCATENATE(PLANILLA!S4998,"_",PLANILLA!T4998)</f>
        <v>_</v>
      </c>
      <c r="ES4995" s="42" t="str">
        <f>IF(AND(PLANILLA!AM4998="",PLANILLA!AN4998=""),"",CONCATENATE(PLANILLA!AM4998,"-",PLANILLA!AN4998))</f>
        <v/>
      </c>
    </row>
    <row r="4996" spans="2:149" x14ac:dyDescent="0.25">
      <c r="B4996" t="str">
        <f>IF(OR(PLANILLA!AJ4999="SI",PLANILLA!AK4999="SI"),"TIEMPO","")</f>
        <v/>
      </c>
      <c r="C4996" t="str">
        <f>IF(OR(PLANILLA!AJ4999="SI",PLANILLA!AK4999="SI"),"DESPLAZAMIENTO_FORZADO","")</f>
        <v/>
      </c>
      <c r="CR4996" t="str">
        <f>CONCATENATE("COMUNIDAD_",PLANILLA!S4999)</f>
        <v>COMUNIDAD_</v>
      </c>
      <c r="CS4996" t="str">
        <f>CONCATENATE(PLANILLA!S4999,"_",PLANILLA!T4999)</f>
        <v>_</v>
      </c>
      <c r="ES4996" s="42" t="str">
        <f>IF(AND(PLANILLA!AM4999="",PLANILLA!AN4999=""),"",CONCATENATE(PLANILLA!AM4999,"-",PLANILLA!AN4999))</f>
        <v/>
      </c>
    </row>
    <row r="4997" spans="2:149" x14ac:dyDescent="0.25">
      <c r="B4997" t="str">
        <f>IF(OR(PLANILLA!AJ5000="SI",PLANILLA!AK5000="SI"),"TIEMPO","")</f>
        <v/>
      </c>
      <c r="C4997" t="str">
        <f>IF(OR(PLANILLA!AJ5000="SI",PLANILLA!AK5000="SI"),"DESPLAZAMIENTO_FORZADO","")</f>
        <v/>
      </c>
      <c r="CR4997" t="str">
        <f>CONCATENATE("COMUNIDAD_",PLANILLA!S5000)</f>
        <v>COMUNIDAD_</v>
      </c>
      <c r="CS4997" t="str">
        <f>CONCATENATE(PLANILLA!S5000,"_",PLANILLA!T5000)</f>
        <v>_</v>
      </c>
      <c r="ES4997" s="42" t="str">
        <f>IF(AND(PLANILLA!AM5000="",PLANILLA!AN5000=""),"",CONCATENATE(PLANILLA!AM5000,"-",PLANILLA!AN5000))</f>
        <v/>
      </c>
    </row>
    <row r="4998" spans="2:149" x14ac:dyDescent="0.25">
      <c r="B4998" t="str">
        <f>IF(OR(PLANILLA!AJ5001="SI",PLANILLA!AK5001="SI"),"TIEMPO","")</f>
        <v/>
      </c>
      <c r="C4998" t="str">
        <f>IF(OR(PLANILLA!AJ5001="SI",PLANILLA!AK5001="SI"),"DESPLAZAMIENTO_FORZADO","")</f>
        <v/>
      </c>
      <c r="CR4998" t="str">
        <f>CONCATENATE("COMUNIDAD_",PLANILLA!S5001)</f>
        <v>COMUNIDAD_</v>
      </c>
      <c r="CS4998" t="str">
        <f>CONCATENATE(PLANILLA!S5001,"_",PLANILLA!T5001)</f>
        <v>_</v>
      </c>
      <c r="ES4998" s="42" t="str">
        <f>IF(AND(PLANILLA!AM5001="",PLANILLA!AN5001=""),"",CONCATENATE(PLANILLA!AM5001,"-",PLANILLA!AN5001))</f>
        <v/>
      </c>
    </row>
    <row r="4999" spans="2:149" x14ac:dyDescent="0.25">
      <c r="B4999" t="str">
        <f>IF(OR(PLANILLA!AJ5002="SI",PLANILLA!AK5002="SI"),"TIEMPO","")</f>
        <v/>
      </c>
      <c r="C4999" t="str">
        <f>IF(OR(PLANILLA!AJ5002="SI",PLANILLA!AK5002="SI"),"DESPLAZAMIENTO_FORZADO","")</f>
        <v/>
      </c>
      <c r="CR4999" t="str">
        <f>CONCATENATE("COMUNIDAD_",PLANILLA!S5002)</f>
        <v>COMUNIDAD_</v>
      </c>
      <c r="CS4999" t="str">
        <f>CONCATENATE(PLANILLA!S5002,"_",PLANILLA!T5002)</f>
        <v>_</v>
      </c>
      <c r="ES4999" s="42" t="str">
        <f>IF(AND(PLANILLA!AM5002="",PLANILLA!AN5002=""),"",CONCATENATE(PLANILLA!AM5002,"-",PLANILLA!AN5002))</f>
        <v/>
      </c>
    </row>
    <row r="5000" spans="2:149" x14ac:dyDescent="0.25">
      <c r="B5000" t="str">
        <f>IF(OR(PLANILLA!AJ5003="SI",PLANILLA!AK5003="SI"),"TIEMPO","")</f>
        <v/>
      </c>
      <c r="C5000" t="str">
        <f>IF(OR(PLANILLA!AJ5003="SI",PLANILLA!AK5003="SI"),"DESPLAZAMIENTO_FORZADO","")</f>
        <v/>
      </c>
      <c r="CR5000" t="str">
        <f>CONCATENATE("COMUNIDAD_",PLANILLA!S5003)</f>
        <v>COMUNIDAD_</v>
      </c>
      <c r="CS5000" t="str">
        <f>CONCATENATE(PLANILLA!S5003,"_",PLANILLA!T5003)</f>
        <v>_</v>
      </c>
      <c r="ES5000" s="42" t="str">
        <f>IF(AND(PLANILLA!AM5003="",PLANILLA!AN5003=""),"",CONCATENATE(PLANILLA!AM5003,"-",PLANILLA!AN5003))</f>
        <v/>
      </c>
    </row>
  </sheetData>
  <sheetProtection selectLockedCells="1" selectUnlockedCells="1"/>
  <sortState ref="H2:H31">
    <sortCondition ref="H2"/>
  </sortState>
  <pageMargins left="0.7" right="0.7" top="0.75" bottom="0.75" header="0.3" footer="0.3"/>
  <pageSetup orientation="portrait" r:id="rId1"/>
  <headerFooter>
    <oddHeader>&amp;R&amp;"Calibri"&amp;10&amp;K000000Información Clasificada&amp;1#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24"/>
  <sheetViews>
    <sheetView workbookViewId="0">
      <selection activeCell="G21" sqref="G21"/>
    </sheetView>
  </sheetViews>
  <sheetFormatPr baseColWidth="10" defaultRowHeight="15" x14ac:dyDescent="0.25"/>
  <cols>
    <col min="1" max="1" width="22.5703125" customWidth="1"/>
  </cols>
  <sheetData>
    <row r="1" spans="1:4" x14ac:dyDescent="0.25">
      <c r="A1" s="53" t="s">
        <v>2932</v>
      </c>
      <c r="B1" s="53" t="s">
        <v>2933</v>
      </c>
      <c r="C1" s="53" t="s">
        <v>2934</v>
      </c>
      <c r="D1" s="53" t="s">
        <v>2935</v>
      </c>
    </row>
    <row r="2" spans="1:4" x14ac:dyDescent="0.25">
      <c r="A2" t="str">
        <f>CONCATENATE(C2," - ",D2)</f>
        <v>AMAZONAS - EL ENCANTO</v>
      </c>
      <c r="B2" s="54" t="s">
        <v>2939</v>
      </c>
      <c r="C2" t="s">
        <v>1324</v>
      </c>
      <c r="D2" s="4" t="s">
        <v>1205</v>
      </c>
    </row>
    <row r="3" spans="1:4" x14ac:dyDescent="0.25">
      <c r="A3" t="str">
        <f t="shared" ref="A3:A66" si="0">CONCATENATE(C3," - ",D3)</f>
        <v>AMAZONAS - LA CHORRERA</v>
      </c>
      <c r="B3" s="54" t="s">
        <v>2939</v>
      </c>
      <c r="C3" t="s">
        <v>1324</v>
      </c>
      <c r="D3" s="4" t="s">
        <v>1206</v>
      </c>
    </row>
    <row r="4" spans="1:4" x14ac:dyDescent="0.25">
      <c r="A4" t="str">
        <f t="shared" si="0"/>
        <v>AMAZONAS - LA PEDRERA</v>
      </c>
      <c r="B4" s="54" t="s">
        <v>2939</v>
      </c>
      <c r="C4" t="s">
        <v>1324</v>
      </c>
      <c r="D4" s="4" t="s">
        <v>1207</v>
      </c>
    </row>
    <row r="5" spans="1:4" x14ac:dyDescent="0.25">
      <c r="A5" t="str">
        <f t="shared" si="0"/>
        <v>AMAZONAS - LA VICTORIA</v>
      </c>
      <c r="B5" s="54" t="s">
        <v>2939</v>
      </c>
      <c r="C5" t="s">
        <v>1324</v>
      </c>
      <c r="D5" s="4" t="s">
        <v>513</v>
      </c>
    </row>
    <row r="6" spans="1:4" x14ac:dyDescent="0.25">
      <c r="A6" t="str">
        <f t="shared" si="0"/>
        <v>AMAZONAS - LETICIA</v>
      </c>
      <c r="B6" s="54" t="s">
        <v>2939</v>
      </c>
      <c r="C6" t="s">
        <v>1324</v>
      </c>
      <c r="D6" s="4" t="s">
        <v>1204</v>
      </c>
    </row>
    <row r="7" spans="1:4" x14ac:dyDescent="0.25">
      <c r="A7" t="str">
        <f t="shared" si="0"/>
        <v>AMAZONAS - MIRITÍ - PARANÁ</v>
      </c>
      <c r="B7" s="54" t="s">
        <v>2939</v>
      </c>
      <c r="C7" t="s">
        <v>1324</v>
      </c>
      <c r="D7" s="4" t="s">
        <v>1208</v>
      </c>
    </row>
    <row r="8" spans="1:4" x14ac:dyDescent="0.25">
      <c r="A8" t="str">
        <f t="shared" si="0"/>
        <v>AMAZONAS - PUERTO ALEGRÍA</v>
      </c>
      <c r="B8" s="54" t="s">
        <v>2939</v>
      </c>
      <c r="C8" t="s">
        <v>1324</v>
      </c>
      <c r="D8" s="4" t="s">
        <v>1209</v>
      </c>
    </row>
    <row r="9" spans="1:4" x14ac:dyDescent="0.25">
      <c r="A9" t="str">
        <f t="shared" si="0"/>
        <v>AMAZONAS - PUERTO ARICA</v>
      </c>
      <c r="B9" s="54" t="s">
        <v>2939</v>
      </c>
      <c r="C9" t="s">
        <v>1324</v>
      </c>
      <c r="D9" s="4" t="s">
        <v>1210</v>
      </c>
    </row>
    <row r="10" spans="1:4" x14ac:dyDescent="0.25">
      <c r="A10" t="str">
        <f t="shared" si="0"/>
        <v>AMAZONAS - PUERTO NARIÑO</v>
      </c>
      <c r="B10" s="54" t="s">
        <v>2939</v>
      </c>
      <c r="C10" t="s">
        <v>1324</v>
      </c>
      <c r="D10" s="4" t="s">
        <v>1211</v>
      </c>
    </row>
    <row r="11" spans="1:4" x14ac:dyDescent="0.25">
      <c r="A11" t="str">
        <f t="shared" si="0"/>
        <v>AMAZONAS - PUERTO SANTANDER</v>
      </c>
      <c r="B11" s="54" t="s">
        <v>2939</v>
      </c>
      <c r="C11" t="s">
        <v>1324</v>
      </c>
      <c r="D11" s="4" t="s">
        <v>109</v>
      </c>
    </row>
    <row r="12" spans="1:4" x14ac:dyDescent="0.25">
      <c r="A12" t="str">
        <f t="shared" si="0"/>
        <v>AMAZONAS - TARAPACÁ</v>
      </c>
      <c r="B12" s="54" t="s">
        <v>2939</v>
      </c>
      <c r="C12" t="s">
        <v>1324</v>
      </c>
      <c r="D12" s="4" t="s">
        <v>1212</v>
      </c>
    </row>
    <row r="13" spans="1:4" x14ac:dyDescent="0.25">
      <c r="A13" t="str">
        <f t="shared" si="0"/>
        <v>ANTIOQUIA - ABEJORRAL</v>
      </c>
      <c r="B13" s="54" t="s">
        <v>54</v>
      </c>
      <c r="C13" t="s">
        <v>54</v>
      </c>
      <c r="D13" s="4" t="s">
        <v>304</v>
      </c>
    </row>
    <row r="14" spans="1:4" x14ac:dyDescent="0.25">
      <c r="A14" t="str">
        <f t="shared" si="0"/>
        <v>ANTIOQUIA - ABRIAQUÍ</v>
      </c>
      <c r="B14" s="54" t="s">
        <v>54</v>
      </c>
      <c r="C14" t="s">
        <v>54</v>
      </c>
      <c r="D14" s="4" t="s">
        <v>305</v>
      </c>
    </row>
    <row r="15" spans="1:4" x14ac:dyDescent="0.25">
      <c r="A15" t="str">
        <f t="shared" si="0"/>
        <v>ANTIOQUIA - ALEJANDRÍA</v>
      </c>
      <c r="B15" s="54" t="s">
        <v>54</v>
      </c>
      <c r="C15" t="s">
        <v>54</v>
      </c>
      <c r="D15" s="4" t="s">
        <v>306</v>
      </c>
    </row>
    <row r="16" spans="1:4" x14ac:dyDescent="0.25">
      <c r="A16" t="str">
        <f t="shared" si="0"/>
        <v>ANTIOQUIA - AMAGÁ</v>
      </c>
      <c r="B16" s="54" t="s">
        <v>54</v>
      </c>
      <c r="C16" t="s">
        <v>54</v>
      </c>
      <c r="D16" s="4" t="s">
        <v>307</v>
      </c>
    </row>
    <row r="17" spans="1:4" x14ac:dyDescent="0.25">
      <c r="A17" t="str">
        <f t="shared" si="0"/>
        <v>ANTIOQUIA - AMALFI</v>
      </c>
      <c r="B17" s="54" t="s">
        <v>54</v>
      </c>
      <c r="C17" t="s">
        <v>54</v>
      </c>
      <c r="D17" s="4" t="s">
        <v>308</v>
      </c>
    </row>
    <row r="18" spans="1:4" x14ac:dyDescent="0.25">
      <c r="A18" t="str">
        <f t="shared" si="0"/>
        <v>ANTIOQUIA - ANDES</v>
      </c>
      <c r="B18" s="54" t="s">
        <v>54</v>
      </c>
      <c r="C18" t="s">
        <v>54</v>
      </c>
      <c r="D18" s="4" t="s">
        <v>309</v>
      </c>
    </row>
    <row r="19" spans="1:4" x14ac:dyDescent="0.25">
      <c r="A19" t="str">
        <f t="shared" si="0"/>
        <v>ANTIOQUIA - ANGELÓPOLIS</v>
      </c>
      <c r="B19" s="54" t="s">
        <v>54</v>
      </c>
      <c r="C19" t="s">
        <v>54</v>
      </c>
      <c r="D19" s="4" t="s">
        <v>310</v>
      </c>
    </row>
    <row r="20" spans="1:4" x14ac:dyDescent="0.25">
      <c r="A20" t="str">
        <f t="shared" si="0"/>
        <v>ANTIOQUIA - ANGOSTURA</v>
      </c>
      <c r="B20" s="54" t="s">
        <v>54</v>
      </c>
      <c r="C20" t="s">
        <v>54</v>
      </c>
      <c r="D20" s="4" t="s">
        <v>311</v>
      </c>
    </row>
    <row r="21" spans="1:4" x14ac:dyDescent="0.25">
      <c r="A21" t="str">
        <f t="shared" si="0"/>
        <v>ANTIOQUIA - ANORÍ</v>
      </c>
      <c r="B21" s="54" t="s">
        <v>54</v>
      </c>
      <c r="C21" t="s">
        <v>54</v>
      </c>
      <c r="D21" s="4" t="s">
        <v>312</v>
      </c>
    </row>
    <row r="22" spans="1:4" x14ac:dyDescent="0.25">
      <c r="A22" t="str">
        <f t="shared" si="0"/>
        <v>ANTIOQUIA - ANZÁ</v>
      </c>
      <c r="B22" s="54" t="s">
        <v>54</v>
      </c>
      <c r="C22" t="s">
        <v>54</v>
      </c>
      <c r="D22" s="4" t="s">
        <v>314</v>
      </c>
    </row>
    <row r="23" spans="1:4" x14ac:dyDescent="0.25">
      <c r="A23" t="str">
        <f t="shared" si="0"/>
        <v>ANTIOQUIA - APARTADÓ</v>
      </c>
      <c r="B23" s="54" t="s">
        <v>2941</v>
      </c>
      <c r="C23" t="s">
        <v>54</v>
      </c>
      <c r="D23" s="4" t="s">
        <v>315</v>
      </c>
    </row>
    <row r="24" spans="1:4" x14ac:dyDescent="0.25">
      <c r="A24" t="str">
        <f t="shared" si="0"/>
        <v>ANTIOQUIA - ARBOLETES</v>
      </c>
      <c r="B24" s="54" t="s">
        <v>2941</v>
      </c>
      <c r="C24" t="s">
        <v>54</v>
      </c>
      <c r="D24" s="4" t="s">
        <v>316</v>
      </c>
    </row>
    <row r="25" spans="1:4" x14ac:dyDescent="0.25">
      <c r="A25" t="str">
        <f t="shared" si="0"/>
        <v>ANTIOQUIA - ARGELIA</v>
      </c>
      <c r="B25" s="54" t="s">
        <v>54</v>
      </c>
      <c r="C25" t="s">
        <v>54</v>
      </c>
      <c r="D25" s="4" t="s">
        <v>317</v>
      </c>
    </row>
    <row r="26" spans="1:4" x14ac:dyDescent="0.25">
      <c r="A26" t="str">
        <f t="shared" si="0"/>
        <v>ANTIOQUIA - ARMENIA</v>
      </c>
      <c r="B26" s="54" t="s">
        <v>54</v>
      </c>
      <c r="C26" t="s">
        <v>54</v>
      </c>
      <c r="D26" s="4" t="s">
        <v>66</v>
      </c>
    </row>
    <row r="27" spans="1:4" x14ac:dyDescent="0.25">
      <c r="A27" t="str">
        <f t="shared" si="0"/>
        <v>ANTIOQUIA - BARBOSA</v>
      </c>
      <c r="B27" s="54" t="s">
        <v>54</v>
      </c>
      <c r="C27" t="s">
        <v>54</v>
      </c>
      <c r="D27" s="4" t="s">
        <v>68</v>
      </c>
    </row>
    <row r="28" spans="1:4" x14ac:dyDescent="0.25">
      <c r="A28" t="str">
        <f t="shared" si="0"/>
        <v>ANTIOQUIA - BELLO</v>
      </c>
      <c r="B28" s="54" t="s">
        <v>54</v>
      </c>
      <c r="C28" t="s">
        <v>54</v>
      </c>
      <c r="D28" s="4" t="s">
        <v>79</v>
      </c>
    </row>
    <row r="29" spans="1:4" x14ac:dyDescent="0.25">
      <c r="A29" t="str">
        <f t="shared" si="0"/>
        <v>ANTIOQUIA - BELMIRA</v>
      </c>
      <c r="B29" s="54" t="s">
        <v>54</v>
      </c>
      <c r="C29" t="s">
        <v>54</v>
      </c>
      <c r="D29" s="4" t="s">
        <v>318</v>
      </c>
    </row>
    <row r="30" spans="1:4" x14ac:dyDescent="0.25">
      <c r="A30" t="str">
        <f t="shared" si="0"/>
        <v>ANTIOQUIA - BETANIA</v>
      </c>
      <c r="B30" s="54" t="s">
        <v>54</v>
      </c>
      <c r="C30" t="s">
        <v>54</v>
      </c>
      <c r="D30" s="4" t="s">
        <v>319</v>
      </c>
    </row>
    <row r="31" spans="1:4" x14ac:dyDescent="0.25">
      <c r="A31" t="str">
        <f t="shared" si="0"/>
        <v>ANTIOQUIA - BETULIA</v>
      </c>
      <c r="B31" s="54" t="s">
        <v>54</v>
      </c>
      <c r="C31" t="s">
        <v>54</v>
      </c>
      <c r="D31" s="4" t="s">
        <v>320</v>
      </c>
    </row>
    <row r="32" spans="1:4" x14ac:dyDescent="0.25">
      <c r="A32" t="str">
        <f t="shared" si="0"/>
        <v>ANTIOQUIA - BRICEÑO</v>
      </c>
      <c r="B32" s="54" t="s">
        <v>54</v>
      </c>
      <c r="C32" t="s">
        <v>54</v>
      </c>
      <c r="D32" s="4" t="s">
        <v>322</v>
      </c>
    </row>
    <row r="33" spans="1:4" x14ac:dyDescent="0.25">
      <c r="A33" t="str">
        <f t="shared" si="0"/>
        <v>ANTIOQUIA - BURITICÁ</v>
      </c>
      <c r="B33" s="54" t="s">
        <v>54</v>
      </c>
      <c r="C33" t="s">
        <v>54</v>
      </c>
      <c r="D33" s="4" t="s">
        <v>323</v>
      </c>
    </row>
    <row r="34" spans="1:4" x14ac:dyDescent="0.25">
      <c r="A34" t="str">
        <f t="shared" si="0"/>
        <v>ANTIOQUIA - CÁCERES</v>
      </c>
      <c r="B34" s="54" t="s">
        <v>54</v>
      </c>
      <c r="C34" t="s">
        <v>54</v>
      </c>
      <c r="D34" s="4" t="s">
        <v>324</v>
      </c>
    </row>
    <row r="35" spans="1:4" x14ac:dyDescent="0.25">
      <c r="A35" t="str">
        <f t="shared" si="0"/>
        <v>ANTIOQUIA - CAICEDO</v>
      </c>
      <c r="B35" s="54" t="s">
        <v>54</v>
      </c>
      <c r="C35" t="s">
        <v>54</v>
      </c>
      <c r="D35" s="4" t="s">
        <v>325</v>
      </c>
    </row>
    <row r="36" spans="1:4" x14ac:dyDescent="0.25">
      <c r="A36" t="str">
        <f t="shared" si="0"/>
        <v>ANTIOQUIA - CALDAS</v>
      </c>
      <c r="B36" s="54" t="s">
        <v>54</v>
      </c>
      <c r="C36" t="s">
        <v>54</v>
      </c>
      <c r="D36" s="4" t="s">
        <v>120</v>
      </c>
    </row>
    <row r="37" spans="1:4" x14ac:dyDescent="0.25">
      <c r="A37" t="str">
        <f t="shared" si="0"/>
        <v>ANTIOQUIA - CAMPAMENTO</v>
      </c>
      <c r="B37" s="54" t="s">
        <v>54</v>
      </c>
      <c r="C37" t="s">
        <v>54</v>
      </c>
      <c r="D37" s="4" t="s">
        <v>326</v>
      </c>
    </row>
    <row r="38" spans="1:4" x14ac:dyDescent="0.25">
      <c r="A38" t="str">
        <f t="shared" si="0"/>
        <v>ANTIOQUIA - CAÑASGORDAS</v>
      </c>
      <c r="B38" s="54" t="s">
        <v>54</v>
      </c>
      <c r="C38" t="s">
        <v>54</v>
      </c>
      <c r="D38" s="4" t="s">
        <v>327</v>
      </c>
    </row>
    <row r="39" spans="1:4" x14ac:dyDescent="0.25">
      <c r="A39" t="str">
        <f t="shared" si="0"/>
        <v>ANTIOQUIA - CARACOLÍ</v>
      </c>
      <c r="B39" s="54" t="s">
        <v>54</v>
      </c>
      <c r="C39" t="s">
        <v>54</v>
      </c>
      <c r="D39" s="4" t="s">
        <v>328</v>
      </c>
    </row>
    <row r="40" spans="1:4" x14ac:dyDescent="0.25">
      <c r="A40" t="str">
        <f t="shared" si="0"/>
        <v>ANTIOQUIA - CARAMANTA</v>
      </c>
      <c r="B40" s="54" t="s">
        <v>54</v>
      </c>
      <c r="C40" t="s">
        <v>54</v>
      </c>
      <c r="D40" s="4" t="s">
        <v>329</v>
      </c>
    </row>
    <row r="41" spans="1:4" x14ac:dyDescent="0.25">
      <c r="A41" t="str">
        <f t="shared" si="0"/>
        <v>ANTIOQUIA - CAREPA</v>
      </c>
      <c r="B41" s="54" t="s">
        <v>2941</v>
      </c>
      <c r="C41" t="s">
        <v>54</v>
      </c>
      <c r="D41" s="4" t="s">
        <v>137</v>
      </c>
    </row>
    <row r="42" spans="1:4" x14ac:dyDescent="0.25">
      <c r="A42" t="str">
        <f t="shared" si="0"/>
        <v>ANTIOQUIA - CAROLINA</v>
      </c>
      <c r="B42" s="54" t="s">
        <v>54</v>
      </c>
      <c r="C42" t="s">
        <v>54</v>
      </c>
      <c r="D42" s="4" t="s">
        <v>331</v>
      </c>
    </row>
    <row r="43" spans="1:4" x14ac:dyDescent="0.25">
      <c r="A43" t="str">
        <f t="shared" si="0"/>
        <v>ANTIOQUIA - CAUCASIA</v>
      </c>
      <c r="B43" s="54" t="s">
        <v>54</v>
      </c>
      <c r="C43" t="s">
        <v>54</v>
      </c>
      <c r="D43" s="4" t="s">
        <v>147</v>
      </c>
    </row>
    <row r="44" spans="1:4" x14ac:dyDescent="0.25">
      <c r="A44" t="str">
        <f t="shared" si="0"/>
        <v>ANTIOQUIA - CHIGORODÓ</v>
      </c>
      <c r="B44" s="54" t="s">
        <v>2941</v>
      </c>
      <c r="C44" t="s">
        <v>54</v>
      </c>
      <c r="D44" s="4" t="s">
        <v>332</v>
      </c>
    </row>
    <row r="45" spans="1:4" x14ac:dyDescent="0.25">
      <c r="A45" t="str">
        <f t="shared" si="0"/>
        <v>ANTIOQUIA - CISNEROS</v>
      </c>
      <c r="B45" s="54" t="s">
        <v>54</v>
      </c>
      <c r="C45" t="s">
        <v>54</v>
      </c>
      <c r="D45" s="4" t="s">
        <v>333</v>
      </c>
    </row>
    <row r="46" spans="1:4" x14ac:dyDescent="0.25">
      <c r="A46" t="str">
        <f t="shared" si="0"/>
        <v>ANTIOQUIA - CIUDAD BOLÍVAR</v>
      </c>
      <c r="B46" s="54" t="s">
        <v>54</v>
      </c>
      <c r="C46" t="s">
        <v>54</v>
      </c>
      <c r="D46" s="4" t="s">
        <v>321</v>
      </c>
    </row>
    <row r="47" spans="1:4" x14ac:dyDescent="0.25">
      <c r="A47" t="str">
        <f t="shared" si="0"/>
        <v>ANTIOQUIA - COCORNÁ</v>
      </c>
      <c r="B47" s="54" t="s">
        <v>54</v>
      </c>
      <c r="C47" t="s">
        <v>54</v>
      </c>
      <c r="D47" s="4" t="s">
        <v>334</v>
      </c>
    </row>
    <row r="48" spans="1:4" x14ac:dyDescent="0.25">
      <c r="A48" t="str">
        <f t="shared" si="0"/>
        <v>ANTIOQUIA - CONCEPCIÓN</v>
      </c>
      <c r="B48" s="54" t="s">
        <v>54</v>
      </c>
      <c r="C48" t="s">
        <v>54</v>
      </c>
      <c r="D48" s="4" t="s">
        <v>335</v>
      </c>
    </row>
    <row r="49" spans="1:4" x14ac:dyDescent="0.25">
      <c r="A49" t="str">
        <f t="shared" si="0"/>
        <v>ANTIOQUIA - CONCORDIA</v>
      </c>
      <c r="B49" s="54" t="s">
        <v>54</v>
      </c>
      <c r="C49" t="s">
        <v>54</v>
      </c>
      <c r="D49" s="4" t="s">
        <v>336</v>
      </c>
    </row>
    <row r="50" spans="1:4" x14ac:dyDescent="0.25">
      <c r="A50" t="str">
        <f t="shared" si="0"/>
        <v>ANTIOQUIA - COPACABANA</v>
      </c>
      <c r="B50" s="54" t="s">
        <v>54</v>
      </c>
      <c r="C50" t="s">
        <v>54</v>
      </c>
      <c r="D50" s="4" t="s">
        <v>164</v>
      </c>
    </row>
    <row r="51" spans="1:4" x14ac:dyDescent="0.25">
      <c r="A51" t="str">
        <f t="shared" si="0"/>
        <v>ANTIOQUIA - DABEIBA</v>
      </c>
      <c r="B51" s="54" t="s">
        <v>54</v>
      </c>
      <c r="C51" t="s">
        <v>54</v>
      </c>
      <c r="D51" s="4" t="s">
        <v>337</v>
      </c>
    </row>
    <row r="52" spans="1:4" x14ac:dyDescent="0.25">
      <c r="A52" t="str">
        <f t="shared" si="0"/>
        <v>ANTIOQUIA - DONMATÍAS</v>
      </c>
      <c r="B52" s="54" t="s">
        <v>54</v>
      </c>
      <c r="C52" t="s">
        <v>54</v>
      </c>
      <c r="D52" s="4" t="s">
        <v>338</v>
      </c>
    </row>
    <row r="53" spans="1:4" x14ac:dyDescent="0.25">
      <c r="A53" t="str">
        <f t="shared" si="0"/>
        <v>ANTIOQUIA - EBÉJICO</v>
      </c>
      <c r="B53" s="54" t="s">
        <v>54</v>
      </c>
      <c r="C53" t="s">
        <v>54</v>
      </c>
      <c r="D53" s="4" t="s">
        <v>339</v>
      </c>
    </row>
    <row r="54" spans="1:4" x14ac:dyDescent="0.25">
      <c r="A54" t="str">
        <f t="shared" si="0"/>
        <v>ANTIOQUIA - EL BAGRE</v>
      </c>
      <c r="B54" s="54" t="s">
        <v>54</v>
      </c>
      <c r="C54" t="s">
        <v>54</v>
      </c>
      <c r="D54" s="4" t="s">
        <v>174</v>
      </c>
    </row>
    <row r="55" spans="1:4" x14ac:dyDescent="0.25">
      <c r="A55" t="str">
        <f t="shared" si="0"/>
        <v>ANTIOQUIA - EL CARMEN DE VIBORAL</v>
      </c>
      <c r="B55" s="54" t="s">
        <v>54</v>
      </c>
      <c r="C55" t="s">
        <v>54</v>
      </c>
      <c r="D55" s="4" t="s">
        <v>330</v>
      </c>
    </row>
    <row r="56" spans="1:4" x14ac:dyDescent="0.25">
      <c r="A56" t="str">
        <f t="shared" si="0"/>
        <v>ANTIOQUIA - EL SANTUARIO</v>
      </c>
      <c r="B56" s="54" t="s">
        <v>54</v>
      </c>
      <c r="C56" t="s">
        <v>54</v>
      </c>
      <c r="D56" s="4" t="s">
        <v>389</v>
      </c>
    </row>
    <row r="57" spans="1:4" x14ac:dyDescent="0.25">
      <c r="A57" t="str">
        <f t="shared" si="0"/>
        <v>ANTIOQUIA - ENTRERRÍOS</v>
      </c>
      <c r="B57" s="54" t="s">
        <v>54</v>
      </c>
      <c r="C57" t="s">
        <v>54</v>
      </c>
      <c r="D57" s="4" t="s">
        <v>340</v>
      </c>
    </row>
    <row r="58" spans="1:4" x14ac:dyDescent="0.25">
      <c r="A58" t="str">
        <f t="shared" si="0"/>
        <v>ANTIOQUIA - ENVIGADO</v>
      </c>
      <c r="B58" s="54" t="s">
        <v>54</v>
      </c>
      <c r="C58" t="s">
        <v>54</v>
      </c>
      <c r="D58" s="4" t="s">
        <v>179</v>
      </c>
    </row>
    <row r="59" spans="1:4" x14ac:dyDescent="0.25">
      <c r="A59" t="str">
        <f t="shared" si="0"/>
        <v>ANTIOQUIA - FREDONIA</v>
      </c>
      <c r="B59" s="54" t="s">
        <v>54</v>
      </c>
      <c r="C59" t="s">
        <v>54</v>
      </c>
      <c r="D59" s="4" t="s">
        <v>341</v>
      </c>
    </row>
    <row r="60" spans="1:4" x14ac:dyDescent="0.25">
      <c r="A60" t="str">
        <f t="shared" si="0"/>
        <v>ANTIOQUIA - FRONTINO</v>
      </c>
      <c r="B60" s="54" t="s">
        <v>54</v>
      </c>
      <c r="C60" t="s">
        <v>54</v>
      </c>
      <c r="D60" s="4" t="s">
        <v>342</v>
      </c>
    </row>
    <row r="61" spans="1:4" x14ac:dyDescent="0.25">
      <c r="A61" t="str">
        <f t="shared" si="0"/>
        <v>ANTIOQUIA - GIRALDO</v>
      </c>
      <c r="B61" s="54" t="s">
        <v>54</v>
      </c>
      <c r="C61" t="s">
        <v>54</v>
      </c>
      <c r="D61" s="4" t="s">
        <v>343</v>
      </c>
    </row>
    <row r="62" spans="1:4" x14ac:dyDescent="0.25">
      <c r="A62" t="str">
        <f t="shared" si="0"/>
        <v>ANTIOQUIA - GIRARDOTA</v>
      </c>
      <c r="B62" s="54" t="s">
        <v>54</v>
      </c>
      <c r="C62" t="s">
        <v>54</v>
      </c>
      <c r="D62" s="4" t="s">
        <v>344</v>
      </c>
    </row>
    <row r="63" spans="1:4" x14ac:dyDescent="0.25">
      <c r="A63" t="str">
        <f t="shared" si="0"/>
        <v>ANTIOQUIA - GÓMEZ PLATA</v>
      </c>
      <c r="B63" s="54" t="s">
        <v>54</v>
      </c>
      <c r="C63" t="s">
        <v>54</v>
      </c>
      <c r="D63" s="4" t="s">
        <v>345</v>
      </c>
    </row>
    <row r="64" spans="1:4" x14ac:dyDescent="0.25">
      <c r="A64" t="str">
        <f t="shared" si="0"/>
        <v>ANTIOQUIA - GRANADA</v>
      </c>
      <c r="B64" s="54" t="s">
        <v>54</v>
      </c>
      <c r="C64" t="s">
        <v>54</v>
      </c>
      <c r="D64" s="4" t="s">
        <v>346</v>
      </c>
    </row>
    <row r="65" spans="1:4" x14ac:dyDescent="0.25">
      <c r="A65" t="str">
        <f t="shared" si="0"/>
        <v>ANTIOQUIA - GUADALUPE</v>
      </c>
      <c r="B65" s="54" t="s">
        <v>54</v>
      </c>
      <c r="C65" t="s">
        <v>54</v>
      </c>
      <c r="D65" s="4" t="s">
        <v>347</v>
      </c>
    </row>
    <row r="66" spans="1:4" x14ac:dyDescent="0.25">
      <c r="A66" t="str">
        <f t="shared" si="0"/>
        <v>ANTIOQUIA - GUARNE</v>
      </c>
      <c r="B66" s="54" t="s">
        <v>54</v>
      </c>
      <c r="C66" t="s">
        <v>54</v>
      </c>
      <c r="D66" s="4" t="s">
        <v>348</v>
      </c>
    </row>
    <row r="67" spans="1:4" x14ac:dyDescent="0.25">
      <c r="A67" t="str">
        <f t="shared" ref="A67:A130" si="1">CONCATENATE(C67," - ",D67)</f>
        <v>ANTIOQUIA - GUATAPÉ</v>
      </c>
      <c r="B67" s="54" t="s">
        <v>54</v>
      </c>
      <c r="C67" t="s">
        <v>54</v>
      </c>
      <c r="D67" s="4" t="s">
        <v>349</v>
      </c>
    </row>
    <row r="68" spans="1:4" x14ac:dyDescent="0.25">
      <c r="A68" t="str">
        <f t="shared" si="1"/>
        <v>ANTIOQUIA - HELICONIA</v>
      </c>
      <c r="B68" s="54" t="s">
        <v>54</v>
      </c>
      <c r="C68" t="s">
        <v>54</v>
      </c>
      <c r="D68" s="4" t="s">
        <v>350</v>
      </c>
    </row>
    <row r="69" spans="1:4" x14ac:dyDescent="0.25">
      <c r="A69" t="str">
        <f t="shared" si="1"/>
        <v>ANTIOQUIA - HISPANIA</v>
      </c>
      <c r="B69" s="54" t="s">
        <v>54</v>
      </c>
      <c r="C69" t="s">
        <v>54</v>
      </c>
      <c r="D69" s="4" t="s">
        <v>351</v>
      </c>
    </row>
    <row r="70" spans="1:4" x14ac:dyDescent="0.25">
      <c r="A70" t="str">
        <f t="shared" si="1"/>
        <v>ANTIOQUIA - ITAGÜÍ</v>
      </c>
      <c r="B70" s="54" t="s">
        <v>54</v>
      </c>
      <c r="C70" t="s">
        <v>54</v>
      </c>
      <c r="D70" s="4" t="s">
        <v>352</v>
      </c>
    </row>
    <row r="71" spans="1:4" x14ac:dyDescent="0.25">
      <c r="A71" t="str">
        <f t="shared" si="1"/>
        <v>ANTIOQUIA - ITUANGO</v>
      </c>
      <c r="B71" s="54" t="s">
        <v>54</v>
      </c>
      <c r="C71" t="s">
        <v>54</v>
      </c>
      <c r="D71" s="4" t="s">
        <v>184</v>
      </c>
    </row>
    <row r="72" spans="1:4" x14ac:dyDescent="0.25">
      <c r="A72" t="str">
        <f t="shared" si="1"/>
        <v>ANTIOQUIA - JARDÍN</v>
      </c>
      <c r="B72" s="54" t="s">
        <v>54</v>
      </c>
      <c r="C72" t="s">
        <v>54</v>
      </c>
      <c r="D72" s="4" t="s">
        <v>353</v>
      </c>
    </row>
    <row r="73" spans="1:4" x14ac:dyDescent="0.25">
      <c r="A73" t="str">
        <f t="shared" si="1"/>
        <v>ANTIOQUIA - JERICÓ</v>
      </c>
      <c r="B73" s="54" t="s">
        <v>54</v>
      </c>
      <c r="C73" t="s">
        <v>54</v>
      </c>
      <c r="D73" s="4" t="s">
        <v>354</v>
      </c>
    </row>
    <row r="74" spans="1:4" x14ac:dyDescent="0.25">
      <c r="A74" t="str">
        <f t="shared" si="1"/>
        <v>ANTIOQUIA - LA CEJA</v>
      </c>
      <c r="B74" s="54" t="s">
        <v>54</v>
      </c>
      <c r="C74" t="s">
        <v>54</v>
      </c>
      <c r="D74" s="4" t="s">
        <v>355</v>
      </c>
    </row>
    <row r="75" spans="1:4" x14ac:dyDescent="0.25">
      <c r="A75" t="str">
        <f t="shared" si="1"/>
        <v>ANTIOQUIA - LA ESTRELLA</v>
      </c>
      <c r="B75" s="54" t="s">
        <v>54</v>
      </c>
      <c r="C75" t="s">
        <v>54</v>
      </c>
      <c r="D75" s="4" t="s">
        <v>190</v>
      </c>
    </row>
    <row r="76" spans="1:4" x14ac:dyDescent="0.25">
      <c r="A76" t="str">
        <f t="shared" si="1"/>
        <v>ANTIOQUIA - LA PINTADA</v>
      </c>
      <c r="B76" s="54" t="s">
        <v>54</v>
      </c>
      <c r="C76" t="s">
        <v>54</v>
      </c>
      <c r="D76" s="4" t="s">
        <v>356</v>
      </c>
    </row>
    <row r="77" spans="1:4" x14ac:dyDescent="0.25">
      <c r="A77" t="str">
        <f t="shared" si="1"/>
        <v>ANTIOQUIA - LA UNIÓN</v>
      </c>
      <c r="B77" s="54" t="s">
        <v>54</v>
      </c>
      <c r="C77" t="s">
        <v>54</v>
      </c>
      <c r="D77" s="4" t="s">
        <v>357</v>
      </c>
    </row>
    <row r="78" spans="1:4" x14ac:dyDescent="0.25">
      <c r="A78" t="str">
        <f t="shared" si="1"/>
        <v>ANTIOQUIA - LIBORINA</v>
      </c>
      <c r="B78" s="54" t="s">
        <v>54</v>
      </c>
      <c r="C78" t="s">
        <v>54</v>
      </c>
      <c r="D78" s="4" t="s">
        <v>358</v>
      </c>
    </row>
    <row r="79" spans="1:4" x14ac:dyDescent="0.25">
      <c r="A79" t="str">
        <f t="shared" si="1"/>
        <v>ANTIOQUIA - MACEO</v>
      </c>
      <c r="B79" s="54" t="s">
        <v>54</v>
      </c>
      <c r="C79" t="s">
        <v>54</v>
      </c>
      <c r="D79" s="4" t="s">
        <v>359</v>
      </c>
    </row>
    <row r="80" spans="1:4" x14ac:dyDescent="0.25">
      <c r="A80" t="str">
        <f t="shared" si="1"/>
        <v>ANTIOQUIA - MARINILLA</v>
      </c>
      <c r="B80" s="54" t="s">
        <v>54</v>
      </c>
      <c r="C80" t="s">
        <v>54</v>
      </c>
      <c r="D80" s="4" t="s">
        <v>194</v>
      </c>
    </row>
    <row r="81" spans="1:4" x14ac:dyDescent="0.25">
      <c r="A81" t="str">
        <f t="shared" si="1"/>
        <v>ANTIOQUIA - MEDELLÍN</v>
      </c>
      <c r="B81" s="54" t="s">
        <v>54</v>
      </c>
      <c r="C81" t="s">
        <v>54</v>
      </c>
      <c r="D81" s="4" t="s">
        <v>303</v>
      </c>
    </row>
    <row r="82" spans="1:4" x14ac:dyDescent="0.25">
      <c r="A82" t="str">
        <f t="shared" si="1"/>
        <v>ANTIOQUIA - MONTEBELLO</v>
      </c>
      <c r="B82" s="54" t="s">
        <v>54</v>
      </c>
      <c r="C82" t="s">
        <v>54</v>
      </c>
      <c r="D82" s="4" t="s">
        <v>360</v>
      </c>
    </row>
    <row r="83" spans="1:4" x14ac:dyDescent="0.25">
      <c r="A83" t="str">
        <f t="shared" si="1"/>
        <v>ANTIOQUIA - MURINDÓ</v>
      </c>
      <c r="B83" s="54" t="s">
        <v>2941</v>
      </c>
      <c r="C83" t="s">
        <v>54</v>
      </c>
      <c r="D83" s="4" t="s">
        <v>361</v>
      </c>
    </row>
    <row r="84" spans="1:4" x14ac:dyDescent="0.25">
      <c r="A84" t="str">
        <f t="shared" si="1"/>
        <v>ANTIOQUIA - MUTATÁ</v>
      </c>
      <c r="B84" s="54" t="s">
        <v>2941</v>
      </c>
      <c r="C84" t="s">
        <v>54</v>
      </c>
      <c r="D84" s="4" t="s">
        <v>362</v>
      </c>
    </row>
    <row r="85" spans="1:4" x14ac:dyDescent="0.25">
      <c r="A85" t="str">
        <f t="shared" si="1"/>
        <v>ANTIOQUIA - NARIÑO</v>
      </c>
      <c r="B85" s="54" t="s">
        <v>54</v>
      </c>
      <c r="C85" t="s">
        <v>54</v>
      </c>
      <c r="D85" s="4" t="s">
        <v>200</v>
      </c>
    </row>
    <row r="86" spans="1:4" x14ac:dyDescent="0.25">
      <c r="A86" t="str">
        <f t="shared" si="1"/>
        <v>ANTIOQUIA - NECHÍ</v>
      </c>
      <c r="B86" s="54" t="s">
        <v>54</v>
      </c>
      <c r="C86" t="s">
        <v>54</v>
      </c>
      <c r="D86" s="4" t="s">
        <v>364</v>
      </c>
    </row>
    <row r="87" spans="1:4" x14ac:dyDescent="0.25">
      <c r="A87" t="str">
        <f t="shared" si="1"/>
        <v>ANTIOQUIA - NECOCLÍ</v>
      </c>
      <c r="B87" s="54" t="s">
        <v>2941</v>
      </c>
      <c r="C87" t="s">
        <v>54</v>
      </c>
      <c r="D87" s="4" t="s">
        <v>363</v>
      </c>
    </row>
    <row r="88" spans="1:4" x14ac:dyDescent="0.25">
      <c r="A88" t="str">
        <f t="shared" si="1"/>
        <v>ANTIOQUIA - OLAYA</v>
      </c>
      <c r="B88" s="54" t="s">
        <v>54</v>
      </c>
      <c r="C88" t="s">
        <v>54</v>
      </c>
      <c r="D88" s="4" t="s">
        <v>365</v>
      </c>
    </row>
    <row r="89" spans="1:4" x14ac:dyDescent="0.25">
      <c r="A89" t="str">
        <f t="shared" si="1"/>
        <v>ANTIOQUIA - PEÑOL</v>
      </c>
      <c r="B89" s="54" t="s">
        <v>54</v>
      </c>
      <c r="C89" t="s">
        <v>54</v>
      </c>
      <c r="D89" s="4" t="s">
        <v>366</v>
      </c>
    </row>
    <row r="90" spans="1:4" x14ac:dyDescent="0.25">
      <c r="A90" t="str">
        <f t="shared" si="1"/>
        <v>ANTIOQUIA - PEQUE</v>
      </c>
      <c r="B90" s="54" t="s">
        <v>54</v>
      </c>
      <c r="C90" t="s">
        <v>54</v>
      </c>
      <c r="D90" s="4" t="s">
        <v>367</v>
      </c>
    </row>
    <row r="91" spans="1:4" x14ac:dyDescent="0.25">
      <c r="A91" t="str">
        <f t="shared" si="1"/>
        <v>ANTIOQUIA - PUEBLORRICO</v>
      </c>
      <c r="B91" s="54" t="s">
        <v>54</v>
      </c>
      <c r="C91" t="s">
        <v>54</v>
      </c>
      <c r="D91" s="4" t="s">
        <v>368</v>
      </c>
    </row>
    <row r="92" spans="1:4" x14ac:dyDescent="0.25">
      <c r="A92" t="str">
        <f t="shared" si="1"/>
        <v>ANTIOQUIA - PUERTO BERRÍO</v>
      </c>
      <c r="B92" s="54" t="s">
        <v>192</v>
      </c>
      <c r="C92" t="s">
        <v>54</v>
      </c>
      <c r="D92" s="4" t="s">
        <v>369</v>
      </c>
    </row>
    <row r="93" spans="1:4" x14ac:dyDescent="0.25">
      <c r="A93" t="str">
        <f t="shared" si="1"/>
        <v>ANTIOQUIA - PUERTO NARE</v>
      </c>
      <c r="B93" s="54" t="s">
        <v>192</v>
      </c>
      <c r="C93" t="s">
        <v>54</v>
      </c>
      <c r="D93" s="4" t="s">
        <v>370</v>
      </c>
    </row>
    <row r="94" spans="1:4" x14ac:dyDescent="0.25">
      <c r="A94" t="str">
        <f t="shared" si="1"/>
        <v>ANTIOQUIA - PUERTO TRIUNFO</v>
      </c>
      <c r="B94" s="54" t="s">
        <v>54</v>
      </c>
      <c r="C94" t="s">
        <v>54</v>
      </c>
      <c r="D94" s="4" t="s">
        <v>371</v>
      </c>
    </row>
    <row r="95" spans="1:4" x14ac:dyDescent="0.25">
      <c r="A95" t="str">
        <f t="shared" si="1"/>
        <v>ANTIOQUIA - REMEDIOS</v>
      </c>
      <c r="B95" s="54" t="s">
        <v>54</v>
      </c>
      <c r="C95" t="s">
        <v>54</v>
      </c>
      <c r="D95" s="4" t="s">
        <v>204</v>
      </c>
    </row>
    <row r="96" spans="1:4" x14ac:dyDescent="0.25">
      <c r="A96" t="str">
        <f t="shared" si="1"/>
        <v>ANTIOQUIA - RETIRO</v>
      </c>
      <c r="B96" s="54" t="s">
        <v>54</v>
      </c>
      <c r="C96" t="s">
        <v>54</v>
      </c>
      <c r="D96" s="4" t="s">
        <v>372</v>
      </c>
    </row>
    <row r="97" spans="1:4" x14ac:dyDescent="0.25">
      <c r="A97" t="str">
        <f t="shared" si="1"/>
        <v>ANTIOQUIA - RIONEGRO</v>
      </c>
      <c r="B97" s="54" t="s">
        <v>54</v>
      </c>
      <c r="C97" t="s">
        <v>54</v>
      </c>
      <c r="D97" s="4" t="s">
        <v>208</v>
      </c>
    </row>
    <row r="98" spans="1:4" x14ac:dyDescent="0.25">
      <c r="A98" t="str">
        <f t="shared" si="1"/>
        <v>ANTIOQUIA - SABANALARGA</v>
      </c>
      <c r="B98" s="54" t="s">
        <v>54</v>
      </c>
      <c r="C98" t="s">
        <v>54</v>
      </c>
      <c r="D98" s="4" t="s">
        <v>373</v>
      </c>
    </row>
    <row r="99" spans="1:4" x14ac:dyDescent="0.25">
      <c r="A99" t="str">
        <f t="shared" si="1"/>
        <v>ANTIOQUIA - SABANETA</v>
      </c>
      <c r="B99" s="54" t="s">
        <v>54</v>
      </c>
      <c r="C99" t="s">
        <v>54</v>
      </c>
      <c r="D99" s="4" t="s">
        <v>374</v>
      </c>
    </row>
    <row r="100" spans="1:4" x14ac:dyDescent="0.25">
      <c r="A100" t="str">
        <f t="shared" si="1"/>
        <v>ANTIOQUIA - SALGAR</v>
      </c>
      <c r="B100" s="54" t="s">
        <v>54</v>
      </c>
      <c r="C100" t="s">
        <v>54</v>
      </c>
      <c r="D100" s="4" t="s">
        <v>375</v>
      </c>
    </row>
    <row r="101" spans="1:4" x14ac:dyDescent="0.25">
      <c r="A101" t="str">
        <f t="shared" si="1"/>
        <v>ANTIOQUIA - SAN ANDRÉS DE CUERQUÍA</v>
      </c>
      <c r="B101" s="54" t="s">
        <v>54</v>
      </c>
      <c r="C101" t="s">
        <v>54</v>
      </c>
      <c r="D101" s="4" t="s">
        <v>376</v>
      </c>
    </row>
    <row r="102" spans="1:4" x14ac:dyDescent="0.25">
      <c r="A102" t="str">
        <f t="shared" si="1"/>
        <v>ANTIOQUIA - SAN CARLOS</v>
      </c>
      <c r="B102" s="54" t="s">
        <v>54</v>
      </c>
      <c r="C102" t="s">
        <v>54</v>
      </c>
      <c r="D102" s="4" t="s">
        <v>377</v>
      </c>
    </row>
    <row r="103" spans="1:4" x14ac:dyDescent="0.25">
      <c r="A103" t="str">
        <f t="shared" si="1"/>
        <v>ANTIOQUIA - SAN FRANCISCO</v>
      </c>
      <c r="B103" s="54" t="s">
        <v>54</v>
      </c>
      <c r="C103" t="s">
        <v>54</v>
      </c>
      <c r="D103" s="4" t="s">
        <v>151</v>
      </c>
    </row>
    <row r="104" spans="1:4" x14ac:dyDescent="0.25">
      <c r="A104" t="str">
        <f t="shared" si="1"/>
        <v>ANTIOQUIA - SAN JERÓNIMO</v>
      </c>
      <c r="B104" s="54" t="s">
        <v>54</v>
      </c>
      <c r="C104" t="s">
        <v>54</v>
      </c>
      <c r="D104" s="4" t="s">
        <v>378</v>
      </c>
    </row>
    <row r="105" spans="1:4" x14ac:dyDescent="0.25">
      <c r="A105" t="str">
        <f t="shared" si="1"/>
        <v>ANTIOQUIA - SAN JOSÉ DE LA MONTAÑA</v>
      </c>
      <c r="B105" s="54" t="s">
        <v>54</v>
      </c>
      <c r="C105" t="s">
        <v>54</v>
      </c>
      <c r="D105" s="4" t="s">
        <v>379</v>
      </c>
    </row>
    <row r="106" spans="1:4" x14ac:dyDescent="0.25">
      <c r="A106" t="str">
        <f t="shared" si="1"/>
        <v>ANTIOQUIA - SAN JUAN DE URABÁ</v>
      </c>
      <c r="B106" s="54" t="s">
        <v>2941</v>
      </c>
      <c r="C106" t="s">
        <v>54</v>
      </c>
      <c r="D106" s="4" t="s">
        <v>380</v>
      </c>
    </row>
    <row r="107" spans="1:4" x14ac:dyDescent="0.25">
      <c r="A107" t="str">
        <f t="shared" si="1"/>
        <v>ANTIOQUIA - SAN LUIS</v>
      </c>
      <c r="B107" s="54" t="s">
        <v>54</v>
      </c>
      <c r="C107" t="s">
        <v>54</v>
      </c>
      <c r="D107" s="4" t="s">
        <v>381</v>
      </c>
    </row>
    <row r="108" spans="1:4" x14ac:dyDescent="0.25">
      <c r="A108" t="str">
        <f t="shared" si="1"/>
        <v>ANTIOQUIA - SAN PEDRO DE LOS MILAGROS</v>
      </c>
      <c r="B108" s="54" t="s">
        <v>54</v>
      </c>
      <c r="C108" t="s">
        <v>54</v>
      </c>
      <c r="D108" s="4" t="s">
        <v>382</v>
      </c>
    </row>
    <row r="109" spans="1:4" x14ac:dyDescent="0.25">
      <c r="A109" t="str">
        <f t="shared" si="1"/>
        <v>ANTIOQUIA - SAN PEDRO DE URABÁ</v>
      </c>
      <c r="B109" s="54" t="s">
        <v>2941</v>
      </c>
      <c r="C109" t="s">
        <v>54</v>
      </c>
      <c r="D109" s="4" t="s">
        <v>383</v>
      </c>
    </row>
    <row r="110" spans="1:4" x14ac:dyDescent="0.25">
      <c r="A110" t="str">
        <f t="shared" si="1"/>
        <v>ANTIOQUIA - SAN RAFAEL</v>
      </c>
      <c r="B110" s="54" t="s">
        <v>54</v>
      </c>
      <c r="C110" t="s">
        <v>54</v>
      </c>
      <c r="D110" s="4" t="s">
        <v>384</v>
      </c>
    </row>
    <row r="111" spans="1:4" x14ac:dyDescent="0.25">
      <c r="A111" t="str">
        <f t="shared" si="1"/>
        <v>ANTIOQUIA - SAN ROQUE</v>
      </c>
      <c r="B111" s="54" t="s">
        <v>54</v>
      </c>
      <c r="C111" t="s">
        <v>54</v>
      </c>
      <c r="D111" s="4" t="s">
        <v>385</v>
      </c>
    </row>
    <row r="112" spans="1:4" x14ac:dyDescent="0.25">
      <c r="A112" t="str">
        <f t="shared" si="1"/>
        <v>ANTIOQUIA - SAN VICENTE FERRER</v>
      </c>
      <c r="B112" s="54" t="s">
        <v>54</v>
      </c>
      <c r="C112" t="s">
        <v>54</v>
      </c>
      <c r="D112" s="4" t="s">
        <v>386</v>
      </c>
    </row>
    <row r="113" spans="1:4" x14ac:dyDescent="0.25">
      <c r="A113" t="str">
        <f t="shared" si="1"/>
        <v>ANTIOQUIA - SANTA BÁRBARA</v>
      </c>
      <c r="B113" s="54" t="s">
        <v>54</v>
      </c>
      <c r="C113" t="s">
        <v>54</v>
      </c>
      <c r="D113" s="4" t="s">
        <v>387</v>
      </c>
    </row>
    <row r="114" spans="1:4" x14ac:dyDescent="0.25">
      <c r="A114" t="str">
        <f t="shared" si="1"/>
        <v>ANTIOQUIA - SANTA FÉ DE ANTIOQUIA</v>
      </c>
      <c r="B114" s="54" t="s">
        <v>54</v>
      </c>
      <c r="C114" t="s">
        <v>54</v>
      </c>
      <c r="D114" s="4" t="s">
        <v>313</v>
      </c>
    </row>
    <row r="115" spans="1:4" x14ac:dyDescent="0.25">
      <c r="A115" t="str">
        <f t="shared" si="1"/>
        <v>ANTIOQUIA - SANTA ROSA DE OSOS</v>
      </c>
      <c r="B115" s="54" t="s">
        <v>54</v>
      </c>
      <c r="C115" t="s">
        <v>54</v>
      </c>
      <c r="D115" s="4" t="s">
        <v>213</v>
      </c>
    </row>
    <row r="116" spans="1:4" x14ac:dyDescent="0.25">
      <c r="A116" t="str">
        <f t="shared" si="1"/>
        <v>ANTIOQUIA - SANTO DOMINGO</v>
      </c>
      <c r="B116" s="54" t="s">
        <v>54</v>
      </c>
      <c r="C116" t="s">
        <v>54</v>
      </c>
      <c r="D116" s="4" t="s">
        <v>388</v>
      </c>
    </row>
    <row r="117" spans="1:4" x14ac:dyDescent="0.25">
      <c r="A117" t="str">
        <f t="shared" si="1"/>
        <v>ANTIOQUIA - SEGOVIA</v>
      </c>
      <c r="B117" s="54" t="s">
        <v>54</v>
      </c>
      <c r="C117" t="s">
        <v>54</v>
      </c>
      <c r="D117" s="4" t="s">
        <v>390</v>
      </c>
    </row>
    <row r="118" spans="1:4" x14ac:dyDescent="0.25">
      <c r="A118" t="str">
        <f t="shared" si="1"/>
        <v>ANTIOQUIA - SONSÓN</v>
      </c>
      <c r="B118" s="54" t="s">
        <v>54</v>
      </c>
      <c r="C118" t="s">
        <v>54</v>
      </c>
      <c r="D118" s="4" t="s">
        <v>391</v>
      </c>
    </row>
    <row r="119" spans="1:4" x14ac:dyDescent="0.25">
      <c r="A119" t="str">
        <f t="shared" si="1"/>
        <v>ANTIOQUIA - SOPETRÁN</v>
      </c>
      <c r="B119" s="54" t="s">
        <v>54</v>
      </c>
      <c r="C119" t="s">
        <v>54</v>
      </c>
      <c r="D119" s="4" t="s">
        <v>392</v>
      </c>
    </row>
    <row r="120" spans="1:4" x14ac:dyDescent="0.25">
      <c r="A120" t="str">
        <f t="shared" si="1"/>
        <v>ANTIOQUIA - TÁMESIS</v>
      </c>
      <c r="B120" s="54" t="s">
        <v>54</v>
      </c>
      <c r="C120" t="s">
        <v>54</v>
      </c>
      <c r="D120" s="4" t="s">
        <v>393</v>
      </c>
    </row>
    <row r="121" spans="1:4" x14ac:dyDescent="0.25">
      <c r="A121" t="str">
        <f t="shared" si="1"/>
        <v>ANTIOQUIA - TARAZÁ</v>
      </c>
      <c r="B121" s="54" t="s">
        <v>54</v>
      </c>
      <c r="C121" t="s">
        <v>54</v>
      </c>
      <c r="D121" s="4" t="s">
        <v>394</v>
      </c>
    </row>
    <row r="122" spans="1:4" x14ac:dyDescent="0.25">
      <c r="A122" t="str">
        <f t="shared" si="1"/>
        <v>ANTIOQUIA - TARSO</v>
      </c>
      <c r="B122" s="54" t="s">
        <v>54</v>
      </c>
      <c r="C122" t="s">
        <v>54</v>
      </c>
      <c r="D122" s="4" t="s">
        <v>395</v>
      </c>
    </row>
    <row r="123" spans="1:4" x14ac:dyDescent="0.25">
      <c r="A123" t="str">
        <f t="shared" si="1"/>
        <v>ANTIOQUIA - TITIRIBÍ</v>
      </c>
      <c r="B123" s="54" t="s">
        <v>54</v>
      </c>
      <c r="C123" t="s">
        <v>54</v>
      </c>
      <c r="D123" s="4" t="s">
        <v>396</v>
      </c>
    </row>
    <row r="124" spans="1:4" x14ac:dyDescent="0.25">
      <c r="A124" t="str">
        <f t="shared" si="1"/>
        <v>ANTIOQUIA - TOLEDO</v>
      </c>
      <c r="B124" s="54" t="s">
        <v>54</v>
      </c>
      <c r="C124" t="s">
        <v>54</v>
      </c>
      <c r="D124" s="4" t="s">
        <v>397</v>
      </c>
    </row>
    <row r="125" spans="1:4" x14ac:dyDescent="0.25">
      <c r="A125" t="str">
        <f t="shared" si="1"/>
        <v>ANTIOQUIA - TURBO</v>
      </c>
      <c r="B125" s="54" t="s">
        <v>2941</v>
      </c>
      <c r="C125" t="s">
        <v>54</v>
      </c>
      <c r="D125" s="4" t="s">
        <v>217</v>
      </c>
    </row>
    <row r="126" spans="1:4" x14ac:dyDescent="0.25">
      <c r="A126" t="str">
        <f t="shared" si="1"/>
        <v>ANTIOQUIA - URAMITA</v>
      </c>
      <c r="B126" s="54" t="s">
        <v>54</v>
      </c>
      <c r="C126" t="s">
        <v>54</v>
      </c>
      <c r="D126" s="4" t="s">
        <v>398</v>
      </c>
    </row>
    <row r="127" spans="1:4" x14ac:dyDescent="0.25">
      <c r="A127" t="str">
        <f t="shared" si="1"/>
        <v>ANTIOQUIA - URRAO</v>
      </c>
      <c r="B127" s="54" t="s">
        <v>54</v>
      </c>
      <c r="C127" t="s">
        <v>54</v>
      </c>
      <c r="D127" s="4" t="s">
        <v>219</v>
      </c>
    </row>
    <row r="128" spans="1:4" x14ac:dyDescent="0.25">
      <c r="A128" t="str">
        <f t="shared" si="1"/>
        <v>ANTIOQUIA - VALDIVIA</v>
      </c>
      <c r="B128" s="54" t="s">
        <v>54</v>
      </c>
      <c r="C128" t="s">
        <v>54</v>
      </c>
      <c r="D128" s="4" t="s">
        <v>399</v>
      </c>
    </row>
    <row r="129" spans="1:4" x14ac:dyDescent="0.25">
      <c r="A129" t="str">
        <f t="shared" si="1"/>
        <v>ANTIOQUIA - VALPARAÍSO</v>
      </c>
      <c r="B129" s="54" t="s">
        <v>54</v>
      </c>
      <c r="C129" t="s">
        <v>54</v>
      </c>
      <c r="D129" s="4" t="s">
        <v>400</v>
      </c>
    </row>
    <row r="130" spans="1:4" x14ac:dyDescent="0.25">
      <c r="A130" t="str">
        <f t="shared" si="1"/>
        <v>ANTIOQUIA - VEGACHÍ</v>
      </c>
      <c r="B130" s="54" t="s">
        <v>54</v>
      </c>
      <c r="C130" t="s">
        <v>54</v>
      </c>
      <c r="D130" s="4" t="s">
        <v>401</v>
      </c>
    </row>
    <row r="131" spans="1:4" x14ac:dyDescent="0.25">
      <c r="A131" t="str">
        <f t="shared" ref="A131:A194" si="2">CONCATENATE(C131," - ",D131)</f>
        <v>ANTIOQUIA - VENECIA</v>
      </c>
      <c r="B131" s="54" t="s">
        <v>54</v>
      </c>
      <c r="C131" t="s">
        <v>54</v>
      </c>
      <c r="D131" s="4" t="s">
        <v>402</v>
      </c>
    </row>
    <row r="132" spans="1:4" x14ac:dyDescent="0.25">
      <c r="A132" t="str">
        <f t="shared" si="2"/>
        <v>ANTIOQUIA - VIGÍA DEL FUERTE</v>
      </c>
      <c r="B132" s="54" t="s">
        <v>54</v>
      </c>
      <c r="C132" t="s">
        <v>54</v>
      </c>
      <c r="D132" s="4" t="s">
        <v>403</v>
      </c>
    </row>
    <row r="133" spans="1:4" x14ac:dyDescent="0.25">
      <c r="A133" t="str">
        <f t="shared" si="2"/>
        <v>ANTIOQUIA - YALÍ</v>
      </c>
      <c r="B133" s="54" t="s">
        <v>54</v>
      </c>
      <c r="C133" t="s">
        <v>54</v>
      </c>
      <c r="D133" s="4" t="s">
        <v>404</v>
      </c>
    </row>
    <row r="134" spans="1:4" x14ac:dyDescent="0.25">
      <c r="A134" t="str">
        <f t="shared" si="2"/>
        <v>ANTIOQUIA - YARUMAL</v>
      </c>
      <c r="B134" s="54" t="s">
        <v>54</v>
      </c>
      <c r="C134" t="s">
        <v>54</v>
      </c>
      <c r="D134" s="4" t="s">
        <v>221</v>
      </c>
    </row>
    <row r="135" spans="1:4" x14ac:dyDescent="0.25">
      <c r="A135" t="str">
        <f t="shared" si="2"/>
        <v>ANTIOQUIA - YOLOMBÓ</v>
      </c>
      <c r="B135" s="54" t="s">
        <v>54</v>
      </c>
      <c r="C135" t="s">
        <v>54</v>
      </c>
      <c r="D135" s="4" t="s">
        <v>405</v>
      </c>
    </row>
    <row r="136" spans="1:4" x14ac:dyDescent="0.25">
      <c r="A136" t="str">
        <f t="shared" si="2"/>
        <v>ANTIOQUIA - YONDÓ</v>
      </c>
      <c r="B136" s="54" t="s">
        <v>192</v>
      </c>
      <c r="C136" t="s">
        <v>54</v>
      </c>
      <c r="D136" s="4" t="s">
        <v>406</v>
      </c>
    </row>
    <row r="137" spans="1:4" x14ac:dyDescent="0.25">
      <c r="A137" t="str">
        <f t="shared" si="2"/>
        <v>ANTIOQUIA - ZARAGOZA</v>
      </c>
      <c r="B137" s="54" t="s">
        <v>54</v>
      </c>
      <c r="C137" t="s">
        <v>54</v>
      </c>
      <c r="D137" s="4" t="s">
        <v>223</v>
      </c>
    </row>
    <row r="138" spans="1:4" x14ac:dyDescent="0.25">
      <c r="A138" t="str">
        <f t="shared" si="2"/>
        <v>ARAUCA - ARAUCA</v>
      </c>
      <c r="B138" s="54" t="s">
        <v>2940</v>
      </c>
      <c r="C138" t="s">
        <v>78</v>
      </c>
      <c r="D138" s="4" t="s">
        <v>78</v>
      </c>
    </row>
    <row r="139" spans="1:4" x14ac:dyDescent="0.25">
      <c r="A139" t="str">
        <f t="shared" si="2"/>
        <v>ARAUCA - ARAUQUITA</v>
      </c>
      <c r="B139" s="54" t="s">
        <v>2940</v>
      </c>
      <c r="C139" t="s">
        <v>78</v>
      </c>
      <c r="D139" s="4" t="s">
        <v>55</v>
      </c>
    </row>
    <row r="140" spans="1:4" x14ac:dyDescent="0.25">
      <c r="A140" t="str">
        <f t="shared" si="2"/>
        <v>ARAUCA - CRAVO NORTE</v>
      </c>
      <c r="B140" s="54" t="s">
        <v>2940</v>
      </c>
      <c r="C140" t="s">
        <v>78</v>
      </c>
      <c r="D140" s="4" t="s">
        <v>1180</v>
      </c>
    </row>
    <row r="141" spans="1:4" x14ac:dyDescent="0.25">
      <c r="A141" t="str">
        <f t="shared" si="2"/>
        <v>ARAUCA - FORTUL</v>
      </c>
      <c r="B141" s="54" t="s">
        <v>2940</v>
      </c>
      <c r="C141" t="s">
        <v>78</v>
      </c>
      <c r="D141" s="4" t="s">
        <v>80</v>
      </c>
    </row>
    <row r="142" spans="1:4" x14ac:dyDescent="0.25">
      <c r="A142" t="str">
        <f t="shared" si="2"/>
        <v>ARAUCA - PUERTO RONDÓN</v>
      </c>
      <c r="B142" s="54" t="s">
        <v>2940</v>
      </c>
      <c r="C142" t="s">
        <v>78</v>
      </c>
      <c r="D142" s="4" t="s">
        <v>1181</v>
      </c>
    </row>
    <row r="143" spans="1:4" x14ac:dyDescent="0.25">
      <c r="A143" t="str">
        <f t="shared" si="2"/>
        <v>ARAUCA - SARAVENA</v>
      </c>
      <c r="B143" s="54" t="s">
        <v>2940</v>
      </c>
      <c r="C143" t="s">
        <v>78</v>
      </c>
      <c r="D143" s="4" t="s">
        <v>99</v>
      </c>
    </row>
    <row r="144" spans="1:4" x14ac:dyDescent="0.25">
      <c r="A144" t="str">
        <f t="shared" si="2"/>
        <v>ARAUCA - TAME</v>
      </c>
      <c r="B144" s="54" t="s">
        <v>2940</v>
      </c>
      <c r="C144" t="s">
        <v>78</v>
      </c>
      <c r="D144" s="4" t="s">
        <v>121</v>
      </c>
    </row>
    <row r="145" spans="1:4" x14ac:dyDescent="0.25">
      <c r="A145" t="str">
        <f t="shared" si="2"/>
        <v>ATLÁNTICO - BARANOA</v>
      </c>
      <c r="B145" s="54" t="s">
        <v>2585</v>
      </c>
      <c r="C145" t="s">
        <v>2585</v>
      </c>
      <c r="D145" s="4" t="s">
        <v>407</v>
      </c>
    </row>
    <row r="146" spans="1:4" x14ac:dyDescent="0.25">
      <c r="A146" t="str">
        <f t="shared" si="2"/>
        <v>ATLÁNTICO - BARRANQUILLA</v>
      </c>
      <c r="B146" s="54" t="s">
        <v>2585</v>
      </c>
      <c r="C146" t="s">
        <v>2585</v>
      </c>
      <c r="D146" s="4" t="s">
        <v>56</v>
      </c>
    </row>
    <row r="147" spans="1:4" x14ac:dyDescent="0.25">
      <c r="A147" t="str">
        <f t="shared" si="2"/>
        <v>ATLÁNTICO - CAMPO DE LA CRUZ</v>
      </c>
      <c r="B147" s="54" t="s">
        <v>2585</v>
      </c>
      <c r="C147" t="s">
        <v>2585</v>
      </c>
      <c r="D147" s="4" t="s">
        <v>408</v>
      </c>
    </row>
    <row r="148" spans="1:4" x14ac:dyDescent="0.25">
      <c r="A148" t="str">
        <f t="shared" si="2"/>
        <v>ATLÁNTICO - CANDELARIA</v>
      </c>
      <c r="B148" s="54" t="s">
        <v>2585</v>
      </c>
      <c r="C148" t="s">
        <v>2585</v>
      </c>
      <c r="D148" s="4" t="s">
        <v>130</v>
      </c>
    </row>
    <row r="149" spans="1:4" x14ac:dyDescent="0.25">
      <c r="A149" t="str">
        <f t="shared" si="2"/>
        <v>ATLÁNTICO - GALAPA</v>
      </c>
      <c r="B149" s="54" t="s">
        <v>2585</v>
      </c>
      <c r="C149" t="s">
        <v>2585</v>
      </c>
      <c r="D149" s="4" t="s">
        <v>409</v>
      </c>
    </row>
    <row r="150" spans="1:4" x14ac:dyDescent="0.25">
      <c r="A150" t="str">
        <f t="shared" si="2"/>
        <v>ATLÁNTICO - JUAN DE ACOSTA</v>
      </c>
      <c r="B150" s="54" t="s">
        <v>2585</v>
      </c>
      <c r="C150" t="s">
        <v>2585</v>
      </c>
      <c r="D150" s="4" t="s">
        <v>410</v>
      </c>
    </row>
    <row r="151" spans="1:4" x14ac:dyDescent="0.25">
      <c r="A151" t="str">
        <f t="shared" si="2"/>
        <v>ATLÁNTICO - LURUACO</v>
      </c>
      <c r="B151" s="54" t="s">
        <v>2585</v>
      </c>
      <c r="C151" t="s">
        <v>2585</v>
      </c>
      <c r="D151" s="4" t="s">
        <v>411</v>
      </c>
    </row>
    <row r="152" spans="1:4" x14ac:dyDescent="0.25">
      <c r="A152" t="str">
        <f t="shared" si="2"/>
        <v>ATLÁNTICO - MALAMBO</v>
      </c>
      <c r="B152" s="54" t="s">
        <v>2585</v>
      </c>
      <c r="C152" t="s">
        <v>2585</v>
      </c>
      <c r="D152" s="4" t="s">
        <v>81</v>
      </c>
    </row>
    <row r="153" spans="1:4" x14ac:dyDescent="0.25">
      <c r="A153" t="str">
        <f t="shared" si="2"/>
        <v>ATLÁNTICO - MANATÍ</v>
      </c>
      <c r="B153" s="54" t="s">
        <v>2585</v>
      </c>
      <c r="C153" t="s">
        <v>2585</v>
      </c>
      <c r="D153" s="4" t="s">
        <v>412</v>
      </c>
    </row>
    <row r="154" spans="1:4" x14ac:dyDescent="0.25">
      <c r="A154" t="str">
        <f t="shared" si="2"/>
        <v>ATLÁNTICO - PALMAR DE VARELA</v>
      </c>
      <c r="B154" s="54" t="s">
        <v>2585</v>
      </c>
      <c r="C154" t="s">
        <v>2585</v>
      </c>
      <c r="D154" s="4" t="s">
        <v>413</v>
      </c>
    </row>
    <row r="155" spans="1:4" x14ac:dyDescent="0.25">
      <c r="A155" t="str">
        <f t="shared" si="2"/>
        <v>ATLÁNTICO - PIOJÓ</v>
      </c>
      <c r="B155" s="54" t="s">
        <v>2585</v>
      </c>
      <c r="C155" t="s">
        <v>2585</v>
      </c>
      <c r="D155" s="4" t="s">
        <v>414</v>
      </c>
    </row>
    <row r="156" spans="1:4" x14ac:dyDescent="0.25">
      <c r="A156" t="str">
        <f t="shared" si="2"/>
        <v>ATLÁNTICO - POLONUEVO</v>
      </c>
      <c r="B156" s="54" t="s">
        <v>2585</v>
      </c>
      <c r="C156" t="s">
        <v>2585</v>
      </c>
      <c r="D156" s="4" t="s">
        <v>415</v>
      </c>
    </row>
    <row r="157" spans="1:4" x14ac:dyDescent="0.25">
      <c r="A157" t="str">
        <f t="shared" si="2"/>
        <v>ATLÁNTICO - PONEDERA</v>
      </c>
      <c r="B157" s="54" t="s">
        <v>2585</v>
      </c>
      <c r="C157" t="s">
        <v>2585</v>
      </c>
      <c r="D157" s="4" t="s">
        <v>416</v>
      </c>
    </row>
    <row r="158" spans="1:4" x14ac:dyDescent="0.25">
      <c r="A158" t="str">
        <f t="shared" si="2"/>
        <v>ATLÁNTICO - PUERTO COLOMBIA</v>
      </c>
      <c r="B158" s="54" t="s">
        <v>2585</v>
      </c>
      <c r="C158" t="s">
        <v>2585</v>
      </c>
      <c r="D158" s="4" t="s">
        <v>100</v>
      </c>
    </row>
    <row r="159" spans="1:4" x14ac:dyDescent="0.25">
      <c r="A159" t="str">
        <f t="shared" si="2"/>
        <v>ATLÁNTICO - REPELÓN</v>
      </c>
      <c r="B159" s="54" t="s">
        <v>2585</v>
      </c>
      <c r="C159" t="s">
        <v>2585</v>
      </c>
      <c r="D159" s="4" t="s">
        <v>417</v>
      </c>
    </row>
    <row r="160" spans="1:4" x14ac:dyDescent="0.25">
      <c r="A160" t="str">
        <f t="shared" si="2"/>
        <v>ATLÁNTICO - SABANAGRANDE</v>
      </c>
      <c r="B160" s="54" t="s">
        <v>2585</v>
      </c>
      <c r="C160" t="s">
        <v>2585</v>
      </c>
      <c r="D160" s="4" t="s">
        <v>418</v>
      </c>
    </row>
    <row r="161" spans="1:4" x14ac:dyDescent="0.25">
      <c r="A161" t="str">
        <f t="shared" si="2"/>
        <v>ATLÁNTICO - SABANALARGA</v>
      </c>
      <c r="B161" s="54" t="s">
        <v>2585</v>
      </c>
      <c r="C161" t="s">
        <v>2585</v>
      </c>
      <c r="D161" s="4" t="s">
        <v>373</v>
      </c>
    </row>
    <row r="162" spans="1:4" x14ac:dyDescent="0.25">
      <c r="A162" t="str">
        <f t="shared" si="2"/>
        <v>ATLÁNTICO - SANTA LUCÍA</v>
      </c>
      <c r="B162" s="54" t="s">
        <v>2585</v>
      </c>
      <c r="C162" t="s">
        <v>2585</v>
      </c>
      <c r="D162" s="4" t="s">
        <v>419</v>
      </c>
    </row>
    <row r="163" spans="1:4" x14ac:dyDescent="0.25">
      <c r="A163" t="str">
        <f t="shared" si="2"/>
        <v>ATLÁNTICO - SANTO TOMÁS</v>
      </c>
      <c r="B163" s="54" t="s">
        <v>2585</v>
      </c>
      <c r="C163" t="s">
        <v>2585</v>
      </c>
      <c r="D163" s="4" t="s">
        <v>420</v>
      </c>
    </row>
    <row r="164" spans="1:4" x14ac:dyDescent="0.25">
      <c r="A164" t="str">
        <f t="shared" si="2"/>
        <v>ATLÁNTICO - SOLEDAD</v>
      </c>
      <c r="B164" s="54" t="s">
        <v>2585</v>
      </c>
      <c r="C164" t="s">
        <v>2585</v>
      </c>
      <c r="D164" s="4" t="s">
        <v>122</v>
      </c>
    </row>
    <row r="165" spans="1:4" x14ac:dyDescent="0.25">
      <c r="A165" t="str">
        <f t="shared" si="2"/>
        <v>ATLÁNTICO - SUAN</v>
      </c>
      <c r="B165" s="54" t="s">
        <v>2585</v>
      </c>
      <c r="C165" t="s">
        <v>2585</v>
      </c>
      <c r="D165" s="4" t="s">
        <v>421</v>
      </c>
    </row>
    <row r="166" spans="1:4" x14ac:dyDescent="0.25">
      <c r="A166" t="str">
        <f t="shared" si="2"/>
        <v>ATLÁNTICO - TUBARÁ</v>
      </c>
      <c r="B166" s="54" t="s">
        <v>2585</v>
      </c>
      <c r="C166" t="s">
        <v>2585</v>
      </c>
      <c r="D166" s="4" t="s">
        <v>422</v>
      </c>
    </row>
    <row r="167" spans="1:4" x14ac:dyDescent="0.25">
      <c r="A167" t="str">
        <f t="shared" si="2"/>
        <v>ATLÁNTICO - USIACURÍ</v>
      </c>
      <c r="B167" s="54" t="s">
        <v>2585</v>
      </c>
      <c r="C167" t="s">
        <v>2585</v>
      </c>
      <c r="D167" s="4" t="s">
        <v>423</v>
      </c>
    </row>
    <row r="168" spans="1:4" x14ac:dyDescent="0.25">
      <c r="A168" t="str">
        <f t="shared" si="2"/>
        <v>BOGOTÁ__D.C. - BOGOTÁ, D.C.</v>
      </c>
      <c r="B168" s="54" t="s">
        <v>2659</v>
      </c>
      <c r="C168" t="s">
        <v>1261</v>
      </c>
      <c r="D168" s="4" t="s">
        <v>424</v>
      </c>
    </row>
    <row r="169" spans="1:4" x14ac:dyDescent="0.25">
      <c r="A169" t="str">
        <f t="shared" si="2"/>
        <v>BOLÍVAR - ACHÍ</v>
      </c>
      <c r="B169" s="54" t="s">
        <v>2936</v>
      </c>
      <c r="C169" t="s">
        <v>425</v>
      </c>
      <c r="D169" s="4" t="s">
        <v>427</v>
      </c>
    </row>
    <row r="170" spans="1:4" x14ac:dyDescent="0.25">
      <c r="A170" t="str">
        <f t="shared" si="2"/>
        <v>BOLÍVAR - ALTOS DEL ROSARIO</v>
      </c>
      <c r="B170" s="54" t="s">
        <v>2936</v>
      </c>
      <c r="C170" t="s">
        <v>425</v>
      </c>
      <c r="D170" s="4" t="s">
        <v>428</v>
      </c>
    </row>
    <row r="171" spans="1:4" x14ac:dyDescent="0.25">
      <c r="A171" t="str">
        <f t="shared" si="2"/>
        <v>BOLÍVAR - ARENAL</v>
      </c>
      <c r="B171" s="54" t="s">
        <v>192</v>
      </c>
      <c r="C171" t="s">
        <v>425</v>
      </c>
      <c r="D171" s="4" t="s">
        <v>429</v>
      </c>
    </row>
    <row r="172" spans="1:4" x14ac:dyDescent="0.25">
      <c r="A172" t="str">
        <f t="shared" si="2"/>
        <v>BOLÍVAR - ARJONA</v>
      </c>
      <c r="B172" s="54" t="s">
        <v>2936</v>
      </c>
      <c r="C172" t="s">
        <v>425</v>
      </c>
      <c r="D172" s="4" t="s">
        <v>430</v>
      </c>
    </row>
    <row r="173" spans="1:4" x14ac:dyDescent="0.25">
      <c r="A173" t="str">
        <f t="shared" si="2"/>
        <v>BOLÍVAR - ARROYOHONDO</v>
      </c>
      <c r="B173" s="54" t="s">
        <v>2936</v>
      </c>
      <c r="C173" t="s">
        <v>425</v>
      </c>
      <c r="D173" s="4" t="s">
        <v>431</v>
      </c>
    </row>
    <row r="174" spans="1:4" x14ac:dyDescent="0.25">
      <c r="A174" t="str">
        <f t="shared" si="2"/>
        <v>BOLÍVAR - BARRANCO DE LOBA</v>
      </c>
      <c r="B174" s="54" t="s">
        <v>2936</v>
      </c>
      <c r="C174" t="s">
        <v>425</v>
      </c>
      <c r="D174" s="4" t="s">
        <v>432</v>
      </c>
    </row>
    <row r="175" spans="1:4" x14ac:dyDescent="0.25">
      <c r="A175" t="str">
        <f t="shared" si="2"/>
        <v>BOLÍVAR - CALAMAR</v>
      </c>
      <c r="B175" s="54" t="s">
        <v>2936</v>
      </c>
      <c r="C175" t="s">
        <v>425</v>
      </c>
      <c r="D175" s="4" t="s">
        <v>433</v>
      </c>
    </row>
    <row r="176" spans="1:4" x14ac:dyDescent="0.25">
      <c r="A176" t="str">
        <f t="shared" si="2"/>
        <v>BOLÍVAR - CANTAGALLO</v>
      </c>
      <c r="B176" s="54" t="s">
        <v>192</v>
      </c>
      <c r="C176" t="s">
        <v>425</v>
      </c>
      <c r="D176" s="4" t="s">
        <v>434</v>
      </c>
    </row>
    <row r="177" spans="1:4" x14ac:dyDescent="0.25">
      <c r="A177" t="str">
        <f t="shared" si="2"/>
        <v>BOLÍVAR - CARTAGENA DE INDIAS</v>
      </c>
      <c r="B177" s="54" t="s">
        <v>2936</v>
      </c>
      <c r="C177" t="s">
        <v>425</v>
      </c>
      <c r="D177" s="4" t="s">
        <v>426</v>
      </c>
    </row>
    <row r="178" spans="1:4" x14ac:dyDescent="0.25">
      <c r="A178" t="str">
        <f t="shared" si="2"/>
        <v>BOLÍVAR - CICUCO</v>
      </c>
      <c r="B178" s="54" t="s">
        <v>2936</v>
      </c>
      <c r="C178" t="s">
        <v>425</v>
      </c>
      <c r="D178" s="4" t="s">
        <v>435</v>
      </c>
    </row>
    <row r="179" spans="1:4" x14ac:dyDescent="0.25">
      <c r="A179" t="str">
        <f t="shared" si="2"/>
        <v>BOLÍVAR - CLEMENCIA</v>
      </c>
      <c r="B179" s="54" t="s">
        <v>2936</v>
      </c>
      <c r="C179" t="s">
        <v>425</v>
      </c>
      <c r="D179" s="4" t="s">
        <v>437</v>
      </c>
    </row>
    <row r="180" spans="1:4" x14ac:dyDescent="0.25">
      <c r="A180" t="str">
        <f t="shared" si="2"/>
        <v>BOLÍVAR - CÓRDOBA</v>
      </c>
      <c r="B180" s="54" t="s">
        <v>2936</v>
      </c>
      <c r="C180" t="s">
        <v>425</v>
      </c>
      <c r="D180" s="4" t="s">
        <v>436</v>
      </c>
    </row>
    <row r="181" spans="1:4" x14ac:dyDescent="0.25">
      <c r="A181" t="str">
        <f t="shared" si="2"/>
        <v>BOLÍVAR - EL CARMEN DE BOLÍVAR</v>
      </c>
      <c r="B181" s="54" t="s">
        <v>2936</v>
      </c>
      <c r="C181" t="s">
        <v>425</v>
      </c>
      <c r="D181" s="4" t="s">
        <v>438</v>
      </c>
    </row>
    <row r="182" spans="1:4" x14ac:dyDescent="0.25">
      <c r="A182" t="str">
        <f t="shared" si="2"/>
        <v>BOLÍVAR - EL GUAMO</v>
      </c>
      <c r="B182" s="54" t="s">
        <v>2936</v>
      </c>
      <c r="C182" t="s">
        <v>425</v>
      </c>
      <c r="D182" s="4" t="s">
        <v>439</v>
      </c>
    </row>
    <row r="183" spans="1:4" x14ac:dyDescent="0.25">
      <c r="A183" t="str">
        <f t="shared" si="2"/>
        <v>BOLÍVAR - EL PEÑÓN</v>
      </c>
      <c r="B183" s="54" t="s">
        <v>2936</v>
      </c>
      <c r="C183" t="s">
        <v>425</v>
      </c>
      <c r="D183" s="4" t="s">
        <v>440</v>
      </c>
    </row>
    <row r="184" spans="1:4" x14ac:dyDescent="0.25">
      <c r="A184" t="str">
        <f t="shared" si="2"/>
        <v>BOLÍVAR - HATILLO DE LOBA</v>
      </c>
      <c r="B184" s="54" t="s">
        <v>2936</v>
      </c>
      <c r="C184" t="s">
        <v>425</v>
      </c>
      <c r="D184" s="4" t="s">
        <v>441</v>
      </c>
    </row>
    <row r="185" spans="1:4" x14ac:dyDescent="0.25">
      <c r="A185" t="str">
        <f t="shared" si="2"/>
        <v>BOLÍVAR - MAGANGUÉ</v>
      </c>
      <c r="B185" s="54" t="s">
        <v>2936</v>
      </c>
      <c r="C185" t="s">
        <v>425</v>
      </c>
      <c r="D185" s="4" t="s">
        <v>442</v>
      </c>
    </row>
    <row r="186" spans="1:4" x14ac:dyDescent="0.25">
      <c r="A186" t="str">
        <f t="shared" si="2"/>
        <v>BOLÍVAR - MAHATES</v>
      </c>
      <c r="B186" s="54" t="s">
        <v>2936</v>
      </c>
      <c r="C186" t="s">
        <v>425</v>
      </c>
      <c r="D186" s="4" t="s">
        <v>443</v>
      </c>
    </row>
    <row r="187" spans="1:4" x14ac:dyDescent="0.25">
      <c r="A187" t="str">
        <f t="shared" si="2"/>
        <v>BOLÍVAR - MARGARITA</v>
      </c>
      <c r="B187" s="54" t="s">
        <v>2936</v>
      </c>
      <c r="C187" t="s">
        <v>425</v>
      </c>
      <c r="D187" s="4" t="s">
        <v>444</v>
      </c>
    </row>
    <row r="188" spans="1:4" x14ac:dyDescent="0.25">
      <c r="A188" t="str">
        <f t="shared" si="2"/>
        <v>BOLÍVAR - MARÍA LA BAJA</v>
      </c>
      <c r="B188" s="54" t="s">
        <v>2936</v>
      </c>
      <c r="C188" t="s">
        <v>425</v>
      </c>
      <c r="D188" s="4" t="s">
        <v>445</v>
      </c>
    </row>
    <row r="189" spans="1:4" x14ac:dyDescent="0.25">
      <c r="A189" t="str">
        <f t="shared" si="2"/>
        <v>BOLÍVAR - MOMPÓS</v>
      </c>
      <c r="B189" s="54" t="s">
        <v>2936</v>
      </c>
      <c r="C189" t="s">
        <v>425</v>
      </c>
      <c r="D189" s="4" t="s">
        <v>447</v>
      </c>
    </row>
    <row r="190" spans="1:4" x14ac:dyDescent="0.25">
      <c r="A190" t="str">
        <f t="shared" si="2"/>
        <v>BOLÍVAR - MONTECRISTO</v>
      </c>
      <c r="B190" s="54" t="s">
        <v>2936</v>
      </c>
      <c r="C190" t="s">
        <v>425</v>
      </c>
      <c r="D190" s="4" t="s">
        <v>446</v>
      </c>
    </row>
    <row r="191" spans="1:4" x14ac:dyDescent="0.25">
      <c r="A191" t="str">
        <f t="shared" si="2"/>
        <v>BOLÍVAR - MORALES</v>
      </c>
      <c r="B191" s="54" t="s">
        <v>192</v>
      </c>
      <c r="C191" t="s">
        <v>425</v>
      </c>
      <c r="D191" s="4" t="s">
        <v>139</v>
      </c>
    </row>
    <row r="192" spans="1:4" x14ac:dyDescent="0.25">
      <c r="A192" t="str">
        <f t="shared" si="2"/>
        <v>BOLÍVAR - NOROSÍ</v>
      </c>
      <c r="B192" s="54" t="s">
        <v>192</v>
      </c>
      <c r="C192" t="s">
        <v>425</v>
      </c>
      <c r="D192" s="4" t="s">
        <v>448</v>
      </c>
    </row>
    <row r="193" spans="1:4" x14ac:dyDescent="0.25">
      <c r="A193" t="str">
        <f t="shared" si="2"/>
        <v>BOLÍVAR - PINILLOS</v>
      </c>
      <c r="B193" s="54" t="s">
        <v>2936</v>
      </c>
      <c r="C193" t="s">
        <v>425</v>
      </c>
      <c r="D193" s="4" t="s">
        <v>449</v>
      </c>
    </row>
    <row r="194" spans="1:4" x14ac:dyDescent="0.25">
      <c r="A194" t="str">
        <f t="shared" si="2"/>
        <v>BOLÍVAR - REGIDOR</v>
      </c>
      <c r="B194" s="54" t="s">
        <v>192</v>
      </c>
      <c r="C194" t="s">
        <v>425</v>
      </c>
      <c r="D194" s="4" t="s">
        <v>450</v>
      </c>
    </row>
    <row r="195" spans="1:4" x14ac:dyDescent="0.25">
      <c r="A195" t="str">
        <f t="shared" ref="A195:A258" si="3">CONCATENATE(C195," - ",D195)</f>
        <v>BOLÍVAR - RÍO VIEJO</v>
      </c>
      <c r="B195" s="54" t="s">
        <v>192</v>
      </c>
      <c r="C195" t="s">
        <v>425</v>
      </c>
      <c r="D195" s="4" t="s">
        <v>451</v>
      </c>
    </row>
    <row r="196" spans="1:4" x14ac:dyDescent="0.25">
      <c r="A196" t="str">
        <f t="shared" si="3"/>
        <v>BOLÍVAR - SAN CRISTÓBAL</v>
      </c>
      <c r="B196" s="54" t="s">
        <v>2936</v>
      </c>
      <c r="C196" t="s">
        <v>425</v>
      </c>
      <c r="D196" s="4" t="s">
        <v>452</v>
      </c>
    </row>
    <row r="197" spans="1:4" x14ac:dyDescent="0.25">
      <c r="A197" t="str">
        <f t="shared" si="3"/>
        <v>BOLÍVAR - SAN ESTANISLAO</v>
      </c>
      <c r="B197" s="54" t="s">
        <v>2936</v>
      </c>
      <c r="C197" t="s">
        <v>425</v>
      </c>
      <c r="D197" s="4" t="s">
        <v>453</v>
      </c>
    </row>
    <row r="198" spans="1:4" x14ac:dyDescent="0.25">
      <c r="A198" t="str">
        <f t="shared" si="3"/>
        <v>BOLÍVAR - SAN FERNANDO</v>
      </c>
      <c r="B198" s="54" t="s">
        <v>2936</v>
      </c>
      <c r="C198" t="s">
        <v>425</v>
      </c>
      <c r="D198" s="4" t="s">
        <v>454</v>
      </c>
    </row>
    <row r="199" spans="1:4" x14ac:dyDescent="0.25">
      <c r="A199" t="str">
        <f t="shared" si="3"/>
        <v>BOLÍVAR - SAN JACINTO</v>
      </c>
      <c r="B199" s="54" t="s">
        <v>2936</v>
      </c>
      <c r="C199" t="s">
        <v>425</v>
      </c>
      <c r="D199" s="4" t="s">
        <v>455</v>
      </c>
    </row>
    <row r="200" spans="1:4" x14ac:dyDescent="0.25">
      <c r="A200" t="str">
        <f t="shared" si="3"/>
        <v>BOLÍVAR - SAN JACINTO DEL CAUCA</v>
      </c>
      <c r="B200" s="54" t="s">
        <v>2936</v>
      </c>
      <c r="C200" t="s">
        <v>425</v>
      </c>
      <c r="D200" s="4" t="s">
        <v>456</v>
      </c>
    </row>
    <row r="201" spans="1:4" x14ac:dyDescent="0.25">
      <c r="A201" t="str">
        <f t="shared" si="3"/>
        <v>BOLÍVAR - SAN JUAN NEPOMUCENO</v>
      </c>
      <c r="B201" s="54" t="s">
        <v>2936</v>
      </c>
      <c r="C201" t="s">
        <v>425</v>
      </c>
      <c r="D201" s="4" t="s">
        <v>457</v>
      </c>
    </row>
    <row r="202" spans="1:4" x14ac:dyDescent="0.25">
      <c r="A202" t="str">
        <f t="shared" si="3"/>
        <v>BOLÍVAR - SAN MARTÍN DE LOBA</v>
      </c>
      <c r="B202" s="54" t="s">
        <v>2936</v>
      </c>
      <c r="C202" t="s">
        <v>425</v>
      </c>
      <c r="D202" s="4" t="s">
        <v>458</v>
      </c>
    </row>
    <row r="203" spans="1:4" x14ac:dyDescent="0.25">
      <c r="A203" t="str">
        <f t="shared" si="3"/>
        <v>BOLÍVAR - SAN PABLO</v>
      </c>
      <c r="B203" s="54" t="s">
        <v>192</v>
      </c>
      <c r="C203" t="s">
        <v>425</v>
      </c>
      <c r="D203" s="4" t="s">
        <v>101</v>
      </c>
    </row>
    <row r="204" spans="1:4" x14ac:dyDescent="0.25">
      <c r="A204" t="str">
        <f t="shared" si="3"/>
        <v>BOLÍVAR - SANTA CATALINA</v>
      </c>
      <c r="B204" s="54" t="s">
        <v>2936</v>
      </c>
      <c r="C204" t="s">
        <v>425</v>
      </c>
      <c r="D204" s="4" t="s">
        <v>459</v>
      </c>
    </row>
    <row r="205" spans="1:4" x14ac:dyDescent="0.25">
      <c r="A205" t="str">
        <f t="shared" si="3"/>
        <v>BOLÍVAR - SANTA ROSA</v>
      </c>
      <c r="B205" s="54" t="s">
        <v>2936</v>
      </c>
      <c r="C205" t="s">
        <v>425</v>
      </c>
      <c r="D205" s="4" t="s">
        <v>460</v>
      </c>
    </row>
    <row r="206" spans="1:4" x14ac:dyDescent="0.25">
      <c r="A206" t="str">
        <f t="shared" si="3"/>
        <v>BOLÍVAR - SANTA ROSA DEL SUR</v>
      </c>
      <c r="B206" s="54" t="s">
        <v>192</v>
      </c>
      <c r="C206" t="s">
        <v>425</v>
      </c>
      <c r="D206" s="4" t="s">
        <v>461</v>
      </c>
    </row>
    <row r="207" spans="1:4" x14ac:dyDescent="0.25">
      <c r="A207" t="str">
        <f t="shared" si="3"/>
        <v>BOLÍVAR - SIMITÍ</v>
      </c>
      <c r="B207" s="54" t="s">
        <v>192</v>
      </c>
      <c r="C207" t="s">
        <v>425</v>
      </c>
      <c r="D207" s="4" t="s">
        <v>462</v>
      </c>
    </row>
    <row r="208" spans="1:4" x14ac:dyDescent="0.25">
      <c r="A208" t="str">
        <f t="shared" si="3"/>
        <v>BOLÍVAR - SOPLAVIENTO</v>
      </c>
      <c r="B208" s="54" t="s">
        <v>2936</v>
      </c>
      <c r="C208" t="s">
        <v>425</v>
      </c>
      <c r="D208" s="4" t="s">
        <v>463</v>
      </c>
    </row>
    <row r="209" spans="1:4" x14ac:dyDescent="0.25">
      <c r="A209" t="str">
        <f t="shared" si="3"/>
        <v>BOLÍVAR - TALAIGUA NUEVO</v>
      </c>
      <c r="B209" s="54" t="s">
        <v>2936</v>
      </c>
      <c r="C209" t="s">
        <v>425</v>
      </c>
      <c r="D209" s="4" t="s">
        <v>464</v>
      </c>
    </row>
    <row r="210" spans="1:4" x14ac:dyDescent="0.25">
      <c r="A210" t="str">
        <f t="shared" si="3"/>
        <v>BOLÍVAR - TIQUISIO</v>
      </c>
      <c r="B210" s="54" t="s">
        <v>2936</v>
      </c>
      <c r="C210" t="s">
        <v>425</v>
      </c>
      <c r="D210" s="4" t="s">
        <v>465</v>
      </c>
    </row>
    <row r="211" spans="1:4" x14ac:dyDescent="0.25">
      <c r="A211" t="str">
        <f t="shared" si="3"/>
        <v>BOLÍVAR - TURBACO</v>
      </c>
      <c r="B211" s="54" t="s">
        <v>2936</v>
      </c>
      <c r="C211" t="s">
        <v>425</v>
      </c>
      <c r="D211" s="4" t="s">
        <v>466</v>
      </c>
    </row>
    <row r="212" spans="1:4" x14ac:dyDescent="0.25">
      <c r="A212" t="str">
        <f t="shared" si="3"/>
        <v>BOLÍVAR - TURBANÁ</v>
      </c>
      <c r="B212" s="54" t="s">
        <v>2936</v>
      </c>
      <c r="C212" t="s">
        <v>425</v>
      </c>
      <c r="D212" s="4" t="s">
        <v>467</v>
      </c>
    </row>
    <row r="213" spans="1:4" x14ac:dyDescent="0.25">
      <c r="A213" t="str">
        <f t="shared" si="3"/>
        <v>BOLÍVAR - VILLANUEVA</v>
      </c>
      <c r="B213" s="54" t="s">
        <v>2936</v>
      </c>
      <c r="C213" t="s">
        <v>425</v>
      </c>
      <c r="D213" s="4" t="s">
        <v>468</v>
      </c>
    </row>
    <row r="214" spans="1:4" x14ac:dyDescent="0.25">
      <c r="A214" t="str">
        <f t="shared" si="3"/>
        <v>BOLÍVAR - ZAMBRANO</v>
      </c>
      <c r="B214" s="54" t="s">
        <v>2936</v>
      </c>
      <c r="C214" t="s">
        <v>425</v>
      </c>
      <c r="D214" s="4" t="s">
        <v>469</v>
      </c>
    </row>
    <row r="215" spans="1:4" x14ac:dyDescent="0.25">
      <c r="A215" t="str">
        <f t="shared" si="3"/>
        <v>BOYACÁ - ALMEIDA</v>
      </c>
      <c r="B215" s="54" t="s">
        <v>2659</v>
      </c>
      <c r="C215" t="s">
        <v>136</v>
      </c>
      <c r="D215" s="4" t="s">
        <v>470</v>
      </c>
    </row>
    <row r="216" spans="1:4" x14ac:dyDescent="0.25">
      <c r="A216" t="str">
        <f t="shared" si="3"/>
        <v>BOYACÁ - AQUITANIA</v>
      </c>
      <c r="B216" s="54" t="s">
        <v>2659</v>
      </c>
      <c r="C216" t="s">
        <v>136</v>
      </c>
      <c r="D216" s="4" t="s">
        <v>471</v>
      </c>
    </row>
    <row r="217" spans="1:4" x14ac:dyDescent="0.25">
      <c r="A217" t="str">
        <f t="shared" si="3"/>
        <v>BOYACÁ - ARCABUCO</v>
      </c>
      <c r="B217" s="54" t="s">
        <v>2659</v>
      </c>
      <c r="C217" t="s">
        <v>136</v>
      </c>
      <c r="D217" s="4" t="s">
        <v>472</v>
      </c>
    </row>
    <row r="218" spans="1:4" x14ac:dyDescent="0.25">
      <c r="A218" t="str">
        <f t="shared" si="3"/>
        <v>BOYACÁ - BELÉN</v>
      </c>
      <c r="B218" s="54" t="s">
        <v>2659</v>
      </c>
      <c r="C218" t="s">
        <v>136</v>
      </c>
      <c r="D218" s="4" t="s">
        <v>473</v>
      </c>
    </row>
    <row r="219" spans="1:4" x14ac:dyDescent="0.25">
      <c r="A219" t="str">
        <f t="shared" si="3"/>
        <v>BOYACÁ - BERBEO</v>
      </c>
      <c r="B219" s="54" t="s">
        <v>2659</v>
      </c>
      <c r="C219" t="s">
        <v>136</v>
      </c>
      <c r="D219" s="4" t="s">
        <v>474</v>
      </c>
    </row>
    <row r="220" spans="1:4" x14ac:dyDescent="0.25">
      <c r="A220" t="str">
        <f t="shared" si="3"/>
        <v>BOYACÁ - BETÉITIVA</v>
      </c>
      <c r="B220" s="54" t="s">
        <v>2659</v>
      </c>
      <c r="C220" t="s">
        <v>136</v>
      </c>
      <c r="D220" s="4" t="s">
        <v>475</v>
      </c>
    </row>
    <row r="221" spans="1:4" x14ac:dyDescent="0.25">
      <c r="A221" t="str">
        <f t="shared" si="3"/>
        <v>BOYACÁ - BOAVITA</v>
      </c>
      <c r="B221" s="54" t="s">
        <v>2659</v>
      </c>
      <c r="C221" t="s">
        <v>136</v>
      </c>
      <c r="D221" s="4" t="s">
        <v>476</v>
      </c>
    </row>
    <row r="222" spans="1:4" x14ac:dyDescent="0.25">
      <c r="A222" t="str">
        <f t="shared" si="3"/>
        <v>BOYACÁ - BOYACÁ</v>
      </c>
      <c r="B222" s="54" t="s">
        <v>2659</v>
      </c>
      <c r="C222" t="s">
        <v>136</v>
      </c>
      <c r="D222" s="4" t="s">
        <v>136</v>
      </c>
    </row>
    <row r="223" spans="1:4" x14ac:dyDescent="0.25">
      <c r="A223" t="str">
        <f t="shared" si="3"/>
        <v>BOYACÁ - BRICEÑO</v>
      </c>
      <c r="B223" s="54" t="s">
        <v>2659</v>
      </c>
      <c r="C223" t="s">
        <v>136</v>
      </c>
      <c r="D223" s="4" t="s">
        <v>322</v>
      </c>
    </row>
    <row r="224" spans="1:4" x14ac:dyDescent="0.25">
      <c r="A224" t="str">
        <f t="shared" si="3"/>
        <v>BOYACÁ - BUENAVISTA</v>
      </c>
      <c r="B224" s="54" t="s">
        <v>2659</v>
      </c>
      <c r="C224" t="s">
        <v>136</v>
      </c>
      <c r="D224" s="4" t="s">
        <v>477</v>
      </c>
    </row>
    <row r="225" spans="1:4" x14ac:dyDescent="0.25">
      <c r="A225" t="str">
        <f t="shared" si="3"/>
        <v>BOYACÁ - BUSBANZÁ</v>
      </c>
      <c r="B225" s="54" t="s">
        <v>2659</v>
      </c>
      <c r="C225" t="s">
        <v>136</v>
      </c>
      <c r="D225" s="4" t="s">
        <v>478</v>
      </c>
    </row>
    <row r="226" spans="1:4" x14ac:dyDescent="0.25">
      <c r="A226" t="str">
        <f t="shared" si="3"/>
        <v>BOYACÁ - CALDAS</v>
      </c>
      <c r="B226" s="54" t="s">
        <v>2659</v>
      </c>
      <c r="C226" t="s">
        <v>136</v>
      </c>
      <c r="D226" s="4" t="s">
        <v>120</v>
      </c>
    </row>
    <row r="227" spans="1:4" x14ac:dyDescent="0.25">
      <c r="A227" t="str">
        <f t="shared" si="3"/>
        <v>BOYACÁ - CAMPOHERMOSO</v>
      </c>
      <c r="B227" s="54" t="s">
        <v>2659</v>
      </c>
      <c r="C227" t="s">
        <v>136</v>
      </c>
      <c r="D227" s="4" t="s">
        <v>479</v>
      </c>
    </row>
    <row r="228" spans="1:4" x14ac:dyDescent="0.25">
      <c r="A228" t="str">
        <f t="shared" si="3"/>
        <v>BOYACÁ - CERINZA</v>
      </c>
      <c r="B228" s="54" t="s">
        <v>2659</v>
      </c>
      <c r="C228" t="s">
        <v>136</v>
      </c>
      <c r="D228" s="4" t="s">
        <v>480</v>
      </c>
    </row>
    <row r="229" spans="1:4" x14ac:dyDescent="0.25">
      <c r="A229" t="str">
        <f t="shared" si="3"/>
        <v>BOYACÁ - CHINAVITA</v>
      </c>
      <c r="B229" s="54" t="s">
        <v>2659</v>
      </c>
      <c r="C229" t="s">
        <v>136</v>
      </c>
      <c r="D229" s="4" t="s">
        <v>481</v>
      </c>
    </row>
    <row r="230" spans="1:4" x14ac:dyDescent="0.25">
      <c r="A230" t="str">
        <f t="shared" si="3"/>
        <v>BOYACÁ - CHIQUINQUIRÁ</v>
      </c>
      <c r="B230" s="54" t="s">
        <v>2659</v>
      </c>
      <c r="C230" t="s">
        <v>136</v>
      </c>
      <c r="D230" s="4" t="s">
        <v>482</v>
      </c>
    </row>
    <row r="231" spans="1:4" x14ac:dyDescent="0.25">
      <c r="A231" t="str">
        <f t="shared" si="3"/>
        <v>BOYACÁ - CHÍQUIZA</v>
      </c>
      <c r="B231" s="54" t="s">
        <v>2659</v>
      </c>
      <c r="C231" t="s">
        <v>136</v>
      </c>
      <c r="D231" s="4" t="s">
        <v>495</v>
      </c>
    </row>
    <row r="232" spans="1:4" x14ac:dyDescent="0.25">
      <c r="A232" t="str">
        <f t="shared" si="3"/>
        <v>BOYACÁ - CHISCAS</v>
      </c>
      <c r="B232" s="54" t="s">
        <v>2659</v>
      </c>
      <c r="C232" t="s">
        <v>136</v>
      </c>
      <c r="D232" s="4" t="s">
        <v>483</v>
      </c>
    </row>
    <row r="233" spans="1:4" x14ac:dyDescent="0.25">
      <c r="A233" t="str">
        <f t="shared" si="3"/>
        <v>BOYACÁ - CHITA</v>
      </c>
      <c r="B233" s="54" t="s">
        <v>2659</v>
      </c>
      <c r="C233" t="s">
        <v>136</v>
      </c>
      <c r="D233" s="4" t="s">
        <v>484</v>
      </c>
    </row>
    <row r="234" spans="1:4" x14ac:dyDescent="0.25">
      <c r="A234" t="str">
        <f t="shared" si="3"/>
        <v>BOYACÁ - CHITARAQUE</v>
      </c>
      <c r="B234" s="54" t="s">
        <v>2659</v>
      </c>
      <c r="C234" t="s">
        <v>136</v>
      </c>
      <c r="D234" s="4" t="s">
        <v>485</v>
      </c>
    </row>
    <row r="235" spans="1:4" x14ac:dyDescent="0.25">
      <c r="A235" t="str">
        <f t="shared" si="3"/>
        <v>BOYACÁ - CHIVATÁ</v>
      </c>
      <c r="B235" s="54" t="s">
        <v>2659</v>
      </c>
      <c r="C235" t="s">
        <v>136</v>
      </c>
      <c r="D235" s="4" t="s">
        <v>486</v>
      </c>
    </row>
    <row r="236" spans="1:4" x14ac:dyDescent="0.25">
      <c r="A236" t="str">
        <f t="shared" si="3"/>
        <v>BOYACÁ - CHIVOR</v>
      </c>
      <c r="B236" s="54" t="s">
        <v>2659</v>
      </c>
      <c r="C236" t="s">
        <v>136</v>
      </c>
      <c r="D236" s="4" t="s">
        <v>496</v>
      </c>
    </row>
    <row r="237" spans="1:4" x14ac:dyDescent="0.25">
      <c r="A237" t="str">
        <f t="shared" si="3"/>
        <v>BOYACÁ - CIÉNEGA</v>
      </c>
      <c r="B237" s="54" t="s">
        <v>2659</v>
      </c>
      <c r="C237" t="s">
        <v>136</v>
      </c>
      <c r="D237" s="4" t="s">
        <v>487</v>
      </c>
    </row>
    <row r="238" spans="1:4" x14ac:dyDescent="0.25">
      <c r="A238" t="str">
        <f t="shared" si="3"/>
        <v>BOYACÁ - CÓMBITA</v>
      </c>
      <c r="B238" s="54" t="s">
        <v>2659</v>
      </c>
      <c r="C238" t="s">
        <v>136</v>
      </c>
      <c r="D238" s="4" t="s">
        <v>488</v>
      </c>
    </row>
    <row r="239" spans="1:4" x14ac:dyDescent="0.25">
      <c r="A239" t="str">
        <f t="shared" si="3"/>
        <v>BOYACÁ - COPER</v>
      </c>
      <c r="B239" s="54" t="s">
        <v>2659</v>
      </c>
      <c r="C239" t="s">
        <v>136</v>
      </c>
      <c r="D239" s="4" t="s">
        <v>489</v>
      </c>
    </row>
    <row r="240" spans="1:4" x14ac:dyDescent="0.25">
      <c r="A240" t="str">
        <f t="shared" si="3"/>
        <v>BOYACÁ - CORRALES</v>
      </c>
      <c r="B240" s="54" t="s">
        <v>2659</v>
      </c>
      <c r="C240" t="s">
        <v>136</v>
      </c>
      <c r="D240" s="4" t="s">
        <v>490</v>
      </c>
    </row>
    <row r="241" spans="1:4" x14ac:dyDescent="0.25">
      <c r="A241" t="str">
        <f t="shared" si="3"/>
        <v>BOYACÁ - COVARACHÍA</v>
      </c>
      <c r="B241" s="54" t="s">
        <v>2659</v>
      </c>
      <c r="C241" t="s">
        <v>136</v>
      </c>
      <c r="D241" s="4" t="s">
        <v>491</v>
      </c>
    </row>
    <row r="242" spans="1:4" x14ac:dyDescent="0.25">
      <c r="A242" t="str">
        <f t="shared" si="3"/>
        <v>BOYACÁ - CUBARÁ</v>
      </c>
      <c r="B242" s="54" t="s">
        <v>2659</v>
      </c>
      <c r="C242" t="s">
        <v>136</v>
      </c>
      <c r="D242" s="4" t="s">
        <v>492</v>
      </c>
    </row>
    <row r="243" spans="1:4" x14ac:dyDescent="0.25">
      <c r="A243" t="str">
        <f t="shared" si="3"/>
        <v>BOYACÁ - CUCAITA</v>
      </c>
      <c r="B243" s="54" t="s">
        <v>2659</v>
      </c>
      <c r="C243" t="s">
        <v>136</v>
      </c>
      <c r="D243" s="4" t="s">
        <v>493</v>
      </c>
    </row>
    <row r="244" spans="1:4" x14ac:dyDescent="0.25">
      <c r="A244" t="str">
        <f t="shared" si="3"/>
        <v>BOYACÁ - CUÍTIVA</v>
      </c>
      <c r="B244" s="54" t="s">
        <v>2659</v>
      </c>
      <c r="C244" t="s">
        <v>136</v>
      </c>
      <c r="D244" s="4" t="s">
        <v>494</v>
      </c>
    </row>
    <row r="245" spans="1:4" x14ac:dyDescent="0.25">
      <c r="A245" t="str">
        <f t="shared" si="3"/>
        <v>BOYACÁ - DUITAMA</v>
      </c>
      <c r="B245" s="54" t="s">
        <v>2659</v>
      </c>
      <c r="C245" t="s">
        <v>136</v>
      </c>
      <c r="D245" s="4" t="s">
        <v>497</v>
      </c>
    </row>
    <row r="246" spans="1:4" x14ac:dyDescent="0.25">
      <c r="A246" t="str">
        <f t="shared" si="3"/>
        <v>BOYACÁ - EL COCUY</v>
      </c>
      <c r="B246" s="54" t="s">
        <v>2659</v>
      </c>
      <c r="C246" t="s">
        <v>136</v>
      </c>
      <c r="D246" s="4" t="s">
        <v>498</v>
      </c>
    </row>
    <row r="247" spans="1:4" x14ac:dyDescent="0.25">
      <c r="A247" t="str">
        <f t="shared" si="3"/>
        <v>BOYACÁ - EL ESPINO</v>
      </c>
      <c r="B247" s="54" t="s">
        <v>2659</v>
      </c>
      <c r="C247" t="s">
        <v>136</v>
      </c>
      <c r="D247" s="4" t="s">
        <v>499</v>
      </c>
    </row>
    <row r="248" spans="1:4" x14ac:dyDescent="0.25">
      <c r="A248" t="str">
        <f t="shared" si="3"/>
        <v>BOYACÁ - FIRAVITOBA</v>
      </c>
      <c r="B248" s="54" t="s">
        <v>2659</v>
      </c>
      <c r="C248" t="s">
        <v>136</v>
      </c>
      <c r="D248" s="4" t="s">
        <v>500</v>
      </c>
    </row>
    <row r="249" spans="1:4" x14ac:dyDescent="0.25">
      <c r="A249" t="str">
        <f t="shared" si="3"/>
        <v>BOYACÁ - FLORESTA</v>
      </c>
      <c r="B249" s="54" t="s">
        <v>2659</v>
      </c>
      <c r="C249" t="s">
        <v>136</v>
      </c>
      <c r="D249" s="4" t="s">
        <v>501</v>
      </c>
    </row>
    <row r="250" spans="1:4" x14ac:dyDescent="0.25">
      <c r="A250" t="str">
        <f t="shared" si="3"/>
        <v>BOYACÁ - GACHANTIVÁ</v>
      </c>
      <c r="B250" s="54" t="s">
        <v>2659</v>
      </c>
      <c r="C250" t="s">
        <v>136</v>
      </c>
      <c r="D250" s="4" t="s">
        <v>502</v>
      </c>
    </row>
    <row r="251" spans="1:4" x14ac:dyDescent="0.25">
      <c r="A251" t="str">
        <f t="shared" si="3"/>
        <v>BOYACÁ - GÁMEZA</v>
      </c>
      <c r="B251" s="54" t="s">
        <v>2659</v>
      </c>
      <c r="C251" t="s">
        <v>136</v>
      </c>
      <c r="D251" s="4" t="s">
        <v>503</v>
      </c>
    </row>
    <row r="252" spans="1:4" x14ac:dyDescent="0.25">
      <c r="A252" t="str">
        <f t="shared" si="3"/>
        <v>BOYACÁ - GARAGOA</v>
      </c>
      <c r="B252" s="54" t="s">
        <v>2659</v>
      </c>
      <c r="C252" t="s">
        <v>136</v>
      </c>
      <c r="D252" s="4" t="s">
        <v>504</v>
      </c>
    </row>
    <row r="253" spans="1:4" x14ac:dyDescent="0.25">
      <c r="A253" t="str">
        <f t="shared" si="3"/>
        <v>BOYACÁ - GUACAMAYAS</v>
      </c>
      <c r="B253" s="54" t="s">
        <v>2659</v>
      </c>
      <c r="C253" t="s">
        <v>136</v>
      </c>
      <c r="D253" s="4" t="s">
        <v>505</v>
      </c>
    </row>
    <row r="254" spans="1:4" x14ac:dyDescent="0.25">
      <c r="A254" t="str">
        <f t="shared" si="3"/>
        <v>BOYACÁ - GUATEQUE</v>
      </c>
      <c r="B254" s="54" t="s">
        <v>2659</v>
      </c>
      <c r="C254" t="s">
        <v>136</v>
      </c>
      <c r="D254" s="4" t="s">
        <v>506</v>
      </c>
    </row>
    <row r="255" spans="1:4" x14ac:dyDescent="0.25">
      <c r="A255" t="str">
        <f t="shared" si="3"/>
        <v>BOYACÁ - GUAYATÁ</v>
      </c>
      <c r="B255" s="54" t="s">
        <v>2659</v>
      </c>
      <c r="C255" t="s">
        <v>136</v>
      </c>
      <c r="D255" s="4" t="s">
        <v>507</v>
      </c>
    </row>
    <row r="256" spans="1:4" x14ac:dyDescent="0.25">
      <c r="A256" t="str">
        <f t="shared" si="3"/>
        <v>BOYACÁ - GÜICÁN</v>
      </c>
      <c r="B256" s="54" t="s">
        <v>2659</v>
      </c>
      <c r="C256" t="s">
        <v>136</v>
      </c>
      <c r="D256" s="4" t="s">
        <v>508</v>
      </c>
    </row>
    <row r="257" spans="1:4" x14ac:dyDescent="0.25">
      <c r="A257" t="str">
        <f t="shared" si="3"/>
        <v>BOYACÁ - IZA</v>
      </c>
      <c r="B257" s="54" t="s">
        <v>2659</v>
      </c>
      <c r="C257" t="s">
        <v>136</v>
      </c>
      <c r="D257" s="4" t="s">
        <v>509</v>
      </c>
    </row>
    <row r="258" spans="1:4" x14ac:dyDescent="0.25">
      <c r="A258" t="str">
        <f t="shared" si="3"/>
        <v>BOYACÁ - JENESANO</v>
      </c>
      <c r="B258" s="54" t="s">
        <v>2659</v>
      </c>
      <c r="C258" t="s">
        <v>136</v>
      </c>
      <c r="D258" s="4" t="s">
        <v>510</v>
      </c>
    </row>
    <row r="259" spans="1:4" x14ac:dyDescent="0.25">
      <c r="A259" t="str">
        <f t="shared" ref="A259:A322" si="4">CONCATENATE(C259," - ",D259)</f>
        <v>BOYACÁ - JERICÓ</v>
      </c>
      <c r="B259" s="54" t="s">
        <v>2659</v>
      </c>
      <c r="C259" t="s">
        <v>136</v>
      </c>
      <c r="D259" s="4" t="s">
        <v>354</v>
      </c>
    </row>
    <row r="260" spans="1:4" x14ac:dyDescent="0.25">
      <c r="A260" t="str">
        <f t="shared" si="4"/>
        <v>BOYACÁ - LA CAPILLA</v>
      </c>
      <c r="B260" s="54" t="s">
        <v>2659</v>
      </c>
      <c r="C260" t="s">
        <v>136</v>
      </c>
      <c r="D260" s="4" t="s">
        <v>512</v>
      </c>
    </row>
    <row r="261" spans="1:4" x14ac:dyDescent="0.25">
      <c r="A261" t="str">
        <f t="shared" si="4"/>
        <v>BOYACÁ - LA UVITA</v>
      </c>
      <c r="B261" s="54" t="s">
        <v>2659</v>
      </c>
      <c r="C261" t="s">
        <v>136</v>
      </c>
      <c r="D261" s="4" t="s">
        <v>514</v>
      </c>
    </row>
    <row r="262" spans="1:4" x14ac:dyDescent="0.25">
      <c r="A262" t="str">
        <f t="shared" si="4"/>
        <v>BOYACÁ - LA VICTORIA</v>
      </c>
      <c r="B262" s="54" t="s">
        <v>2659</v>
      </c>
      <c r="C262" t="s">
        <v>136</v>
      </c>
      <c r="D262" s="4" t="s">
        <v>513</v>
      </c>
    </row>
    <row r="263" spans="1:4" x14ac:dyDescent="0.25">
      <c r="A263" t="str">
        <f t="shared" si="4"/>
        <v>BOYACÁ - LABRANZAGRANDE</v>
      </c>
      <c r="B263" s="54" t="s">
        <v>2659</v>
      </c>
      <c r="C263" t="s">
        <v>136</v>
      </c>
      <c r="D263" s="4" t="s">
        <v>511</v>
      </c>
    </row>
    <row r="264" spans="1:4" x14ac:dyDescent="0.25">
      <c r="A264" t="str">
        <f t="shared" si="4"/>
        <v>BOYACÁ - MACANAL</v>
      </c>
      <c r="B264" s="54" t="s">
        <v>2659</v>
      </c>
      <c r="C264" t="s">
        <v>136</v>
      </c>
      <c r="D264" s="4" t="s">
        <v>516</v>
      </c>
    </row>
    <row r="265" spans="1:4" x14ac:dyDescent="0.25">
      <c r="A265" t="str">
        <f t="shared" si="4"/>
        <v>BOYACÁ - MARIPÍ</v>
      </c>
      <c r="B265" s="54" t="s">
        <v>2659</v>
      </c>
      <c r="C265" t="s">
        <v>136</v>
      </c>
      <c r="D265" s="4" t="s">
        <v>517</v>
      </c>
    </row>
    <row r="266" spans="1:4" x14ac:dyDescent="0.25">
      <c r="A266" t="str">
        <f t="shared" si="4"/>
        <v>BOYACÁ - MIRAFLORES</v>
      </c>
      <c r="B266" s="54" t="s">
        <v>2659</v>
      </c>
      <c r="C266" t="s">
        <v>136</v>
      </c>
      <c r="D266" s="4" t="s">
        <v>518</v>
      </c>
    </row>
    <row r="267" spans="1:4" x14ac:dyDescent="0.25">
      <c r="A267" t="str">
        <f t="shared" si="4"/>
        <v>BOYACÁ - MONGUA</v>
      </c>
      <c r="B267" s="54" t="s">
        <v>2659</v>
      </c>
      <c r="C267" t="s">
        <v>136</v>
      </c>
      <c r="D267" s="4" t="s">
        <v>519</v>
      </c>
    </row>
    <row r="268" spans="1:4" x14ac:dyDescent="0.25">
      <c r="A268" t="str">
        <f t="shared" si="4"/>
        <v>BOYACÁ - MONGUÍ</v>
      </c>
      <c r="B268" s="54" t="s">
        <v>2659</v>
      </c>
      <c r="C268" t="s">
        <v>136</v>
      </c>
      <c r="D268" s="4" t="s">
        <v>520</v>
      </c>
    </row>
    <row r="269" spans="1:4" x14ac:dyDescent="0.25">
      <c r="A269" t="str">
        <f t="shared" si="4"/>
        <v>BOYACÁ - MONIQUIRÁ</v>
      </c>
      <c r="B269" s="54" t="s">
        <v>2659</v>
      </c>
      <c r="C269" t="s">
        <v>136</v>
      </c>
      <c r="D269" s="4" t="s">
        <v>521</v>
      </c>
    </row>
    <row r="270" spans="1:4" x14ac:dyDescent="0.25">
      <c r="A270" t="str">
        <f t="shared" si="4"/>
        <v>BOYACÁ - MOTAVITA</v>
      </c>
      <c r="B270" s="54" t="s">
        <v>2659</v>
      </c>
      <c r="C270" t="s">
        <v>136</v>
      </c>
      <c r="D270" s="4" t="s">
        <v>522</v>
      </c>
    </row>
    <row r="271" spans="1:4" x14ac:dyDescent="0.25">
      <c r="A271" t="str">
        <f t="shared" si="4"/>
        <v>BOYACÁ - MUZO</v>
      </c>
      <c r="B271" s="54" t="s">
        <v>2659</v>
      </c>
      <c r="C271" t="s">
        <v>136</v>
      </c>
      <c r="D271" s="4" t="s">
        <v>523</v>
      </c>
    </row>
    <row r="272" spans="1:4" x14ac:dyDescent="0.25">
      <c r="A272" t="str">
        <f t="shared" si="4"/>
        <v>BOYACÁ - NOBSA</v>
      </c>
      <c r="B272" s="54" t="s">
        <v>2659</v>
      </c>
      <c r="C272" t="s">
        <v>136</v>
      </c>
      <c r="D272" s="4" t="s">
        <v>524</v>
      </c>
    </row>
    <row r="273" spans="1:4" x14ac:dyDescent="0.25">
      <c r="A273" t="str">
        <f t="shared" si="4"/>
        <v>BOYACÁ - NUEVO COLÓN</v>
      </c>
      <c r="B273" s="54" t="s">
        <v>2659</v>
      </c>
      <c r="C273" t="s">
        <v>136</v>
      </c>
      <c r="D273" s="4" t="s">
        <v>525</v>
      </c>
    </row>
    <row r="274" spans="1:4" x14ac:dyDescent="0.25">
      <c r="A274" t="str">
        <f t="shared" si="4"/>
        <v>BOYACÁ - OICATÁ</v>
      </c>
      <c r="B274" s="54" t="s">
        <v>2659</v>
      </c>
      <c r="C274" t="s">
        <v>136</v>
      </c>
      <c r="D274" s="4" t="s">
        <v>526</v>
      </c>
    </row>
    <row r="275" spans="1:4" x14ac:dyDescent="0.25">
      <c r="A275" t="str">
        <f t="shared" si="4"/>
        <v>BOYACÁ - OTANCHE</v>
      </c>
      <c r="B275" s="54" t="s">
        <v>2659</v>
      </c>
      <c r="C275" t="s">
        <v>136</v>
      </c>
      <c r="D275" s="4" t="s">
        <v>527</v>
      </c>
    </row>
    <row r="276" spans="1:4" x14ac:dyDescent="0.25">
      <c r="A276" t="str">
        <f t="shared" si="4"/>
        <v>BOYACÁ - PACHAVITA</v>
      </c>
      <c r="B276" s="54" t="s">
        <v>2659</v>
      </c>
      <c r="C276" t="s">
        <v>136</v>
      </c>
      <c r="D276" s="4" t="s">
        <v>528</v>
      </c>
    </row>
    <row r="277" spans="1:4" x14ac:dyDescent="0.25">
      <c r="A277" t="str">
        <f t="shared" si="4"/>
        <v>BOYACÁ - PÁEZ</v>
      </c>
      <c r="B277" s="54" t="s">
        <v>2659</v>
      </c>
      <c r="C277" t="s">
        <v>136</v>
      </c>
      <c r="D277" s="4" t="s">
        <v>529</v>
      </c>
    </row>
    <row r="278" spans="1:4" x14ac:dyDescent="0.25">
      <c r="A278" t="str">
        <f t="shared" si="4"/>
        <v>BOYACÁ - PAIPA</v>
      </c>
      <c r="B278" s="54" t="s">
        <v>2659</v>
      </c>
      <c r="C278" t="s">
        <v>136</v>
      </c>
      <c r="D278" s="4" t="s">
        <v>530</v>
      </c>
    </row>
    <row r="279" spans="1:4" x14ac:dyDescent="0.25">
      <c r="A279" t="str">
        <f t="shared" si="4"/>
        <v>BOYACÁ - PAJARITO</v>
      </c>
      <c r="B279" s="54" t="s">
        <v>2659</v>
      </c>
      <c r="C279" t="s">
        <v>136</v>
      </c>
      <c r="D279" s="4" t="s">
        <v>531</v>
      </c>
    </row>
    <row r="280" spans="1:4" x14ac:dyDescent="0.25">
      <c r="A280" t="str">
        <f t="shared" si="4"/>
        <v>BOYACÁ - PANQUEBA</v>
      </c>
      <c r="B280" s="54" t="s">
        <v>2659</v>
      </c>
      <c r="C280" t="s">
        <v>136</v>
      </c>
      <c r="D280" s="4" t="s">
        <v>532</v>
      </c>
    </row>
    <row r="281" spans="1:4" x14ac:dyDescent="0.25">
      <c r="A281" t="str">
        <f t="shared" si="4"/>
        <v>BOYACÁ - PAUNA</v>
      </c>
      <c r="B281" s="54" t="s">
        <v>2659</v>
      </c>
      <c r="C281" t="s">
        <v>136</v>
      </c>
      <c r="D281" s="4" t="s">
        <v>533</v>
      </c>
    </row>
    <row r="282" spans="1:4" x14ac:dyDescent="0.25">
      <c r="A282" t="str">
        <f t="shared" si="4"/>
        <v>BOYACÁ - PAYA</v>
      </c>
      <c r="B282" s="54" t="s">
        <v>2659</v>
      </c>
      <c r="C282" t="s">
        <v>136</v>
      </c>
      <c r="D282" s="4" t="s">
        <v>534</v>
      </c>
    </row>
    <row r="283" spans="1:4" x14ac:dyDescent="0.25">
      <c r="A283" t="str">
        <f t="shared" si="4"/>
        <v>BOYACÁ - PAZ DE RÍO</v>
      </c>
      <c r="B283" s="54" t="s">
        <v>2659</v>
      </c>
      <c r="C283" t="s">
        <v>136</v>
      </c>
      <c r="D283" s="4" t="s">
        <v>535</v>
      </c>
    </row>
    <row r="284" spans="1:4" x14ac:dyDescent="0.25">
      <c r="A284" t="str">
        <f t="shared" si="4"/>
        <v>BOYACÁ - PESCA</v>
      </c>
      <c r="B284" s="54" t="s">
        <v>2659</v>
      </c>
      <c r="C284" t="s">
        <v>136</v>
      </c>
      <c r="D284" s="4" t="s">
        <v>536</v>
      </c>
    </row>
    <row r="285" spans="1:4" x14ac:dyDescent="0.25">
      <c r="A285" t="str">
        <f t="shared" si="4"/>
        <v>BOYACÁ - PISBA</v>
      </c>
      <c r="B285" s="54" t="s">
        <v>2659</v>
      </c>
      <c r="C285" t="s">
        <v>136</v>
      </c>
      <c r="D285" s="4" t="s">
        <v>537</v>
      </c>
    </row>
    <row r="286" spans="1:4" x14ac:dyDescent="0.25">
      <c r="A286" t="str">
        <f t="shared" si="4"/>
        <v>BOYACÁ - PUERTO BOYACÁ</v>
      </c>
      <c r="B286" s="54" t="s">
        <v>2659</v>
      </c>
      <c r="C286" t="s">
        <v>136</v>
      </c>
      <c r="D286" s="4" t="s">
        <v>538</v>
      </c>
    </row>
    <row r="287" spans="1:4" x14ac:dyDescent="0.25">
      <c r="A287" t="str">
        <f t="shared" si="4"/>
        <v>BOYACÁ - QUÍPAMA</v>
      </c>
      <c r="B287" s="54" t="s">
        <v>2659</v>
      </c>
      <c r="C287" t="s">
        <v>136</v>
      </c>
      <c r="D287" s="4" t="s">
        <v>539</v>
      </c>
    </row>
    <row r="288" spans="1:4" x14ac:dyDescent="0.25">
      <c r="A288" t="str">
        <f t="shared" si="4"/>
        <v>BOYACÁ - RAMIRIQUÍ</v>
      </c>
      <c r="B288" s="54" t="s">
        <v>2659</v>
      </c>
      <c r="C288" t="s">
        <v>136</v>
      </c>
      <c r="D288" s="4" t="s">
        <v>540</v>
      </c>
    </row>
    <row r="289" spans="1:4" x14ac:dyDescent="0.25">
      <c r="A289" t="str">
        <f t="shared" si="4"/>
        <v>BOYACÁ - RÁQUIRA</v>
      </c>
      <c r="B289" s="54" t="s">
        <v>2659</v>
      </c>
      <c r="C289" t="s">
        <v>136</v>
      </c>
      <c r="D289" s="4" t="s">
        <v>541</v>
      </c>
    </row>
    <row r="290" spans="1:4" x14ac:dyDescent="0.25">
      <c r="A290" t="str">
        <f t="shared" si="4"/>
        <v>BOYACÁ - RONDÓN</v>
      </c>
      <c r="B290" s="54" t="s">
        <v>2659</v>
      </c>
      <c r="C290" t="s">
        <v>136</v>
      </c>
      <c r="D290" s="4" t="s">
        <v>542</v>
      </c>
    </row>
    <row r="291" spans="1:4" x14ac:dyDescent="0.25">
      <c r="A291" t="str">
        <f t="shared" si="4"/>
        <v>BOYACÁ - SABOYÁ</v>
      </c>
      <c r="B291" s="54" t="s">
        <v>2659</v>
      </c>
      <c r="C291" t="s">
        <v>136</v>
      </c>
      <c r="D291" s="4" t="s">
        <v>543</v>
      </c>
    </row>
    <row r="292" spans="1:4" x14ac:dyDescent="0.25">
      <c r="A292" t="str">
        <f t="shared" si="4"/>
        <v>BOYACÁ - SÁCHICA</v>
      </c>
      <c r="B292" s="54" t="s">
        <v>2659</v>
      </c>
      <c r="C292" t="s">
        <v>136</v>
      </c>
      <c r="D292" s="4" t="s">
        <v>544</v>
      </c>
    </row>
    <row r="293" spans="1:4" x14ac:dyDescent="0.25">
      <c r="A293" t="str">
        <f t="shared" si="4"/>
        <v>BOYACÁ - SAMACÁ</v>
      </c>
      <c r="B293" s="54" t="s">
        <v>2659</v>
      </c>
      <c r="C293" t="s">
        <v>136</v>
      </c>
      <c r="D293" s="4" t="s">
        <v>545</v>
      </c>
    </row>
    <row r="294" spans="1:4" x14ac:dyDescent="0.25">
      <c r="A294" t="str">
        <f t="shared" si="4"/>
        <v>BOYACÁ - SAN EDUARDO</v>
      </c>
      <c r="B294" s="54" t="s">
        <v>2659</v>
      </c>
      <c r="C294" t="s">
        <v>136</v>
      </c>
      <c r="D294" s="4" t="s">
        <v>546</v>
      </c>
    </row>
    <row r="295" spans="1:4" x14ac:dyDescent="0.25">
      <c r="A295" t="str">
        <f t="shared" si="4"/>
        <v>BOYACÁ - SAN JOSÉ DE PARE</v>
      </c>
      <c r="B295" s="54" t="s">
        <v>2659</v>
      </c>
      <c r="C295" t="s">
        <v>136</v>
      </c>
      <c r="D295" s="4" t="s">
        <v>547</v>
      </c>
    </row>
    <row r="296" spans="1:4" x14ac:dyDescent="0.25">
      <c r="A296" t="str">
        <f t="shared" si="4"/>
        <v>BOYACÁ - SAN LUIS DE GACENO</v>
      </c>
      <c r="B296" s="54" t="s">
        <v>2659</v>
      </c>
      <c r="C296" t="s">
        <v>136</v>
      </c>
      <c r="D296" s="4" t="s">
        <v>548</v>
      </c>
    </row>
    <row r="297" spans="1:4" x14ac:dyDescent="0.25">
      <c r="A297" t="str">
        <f t="shared" si="4"/>
        <v>BOYACÁ - SAN MATEO</v>
      </c>
      <c r="B297" s="54" t="s">
        <v>2659</v>
      </c>
      <c r="C297" t="s">
        <v>136</v>
      </c>
      <c r="D297" s="4" t="s">
        <v>549</v>
      </c>
    </row>
    <row r="298" spans="1:4" x14ac:dyDescent="0.25">
      <c r="A298" t="str">
        <f t="shared" si="4"/>
        <v>BOYACÁ - SAN MIGUEL DE SEMA</v>
      </c>
      <c r="B298" s="54" t="s">
        <v>2659</v>
      </c>
      <c r="C298" t="s">
        <v>136</v>
      </c>
      <c r="D298" s="4" t="s">
        <v>550</v>
      </c>
    </row>
    <row r="299" spans="1:4" x14ac:dyDescent="0.25">
      <c r="A299" t="str">
        <f t="shared" si="4"/>
        <v>BOYACÁ - SAN PABLO DE BORBUR</v>
      </c>
      <c r="B299" s="54" t="s">
        <v>2659</v>
      </c>
      <c r="C299" t="s">
        <v>136</v>
      </c>
      <c r="D299" s="4" t="s">
        <v>551</v>
      </c>
    </row>
    <row r="300" spans="1:4" x14ac:dyDescent="0.25">
      <c r="A300" t="str">
        <f t="shared" si="4"/>
        <v>BOYACÁ - SANTA MARÍA</v>
      </c>
      <c r="B300" s="54" t="s">
        <v>2659</v>
      </c>
      <c r="C300" t="s">
        <v>136</v>
      </c>
      <c r="D300" s="4" t="s">
        <v>553</v>
      </c>
    </row>
    <row r="301" spans="1:4" x14ac:dyDescent="0.25">
      <c r="A301" t="str">
        <f t="shared" si="4"/>
        <v>BOYACÁ - SANTA ROSA DE VITERBO</v>
      </c>
      <c r="B301" s="54" t="s">
        <v>2659</v>
      </c>
      <c r="C301" t="s">
        <v>136</v>
      </c>
      <c r="D301" s="4" t="s">
        <v>554</v>
      </c>
    </row>
    <row r="302" spans="1:4" x14ac:dyDescent="0.25">
      <c r="A302" t="str">
        <f t="shared" si="4"/>
        <v>BOYACÁ - SANTA SOFÍA</v>
      </c>
      <c r="B302" s="54" t="s">
        <v>2659</v>
      </c>
      <c r="C302" t="s">
        <v>136</v>
      </c>
      <c r="D302" s="4" t="s">
        <v>555</v>
      </c>
    </row>
    <row r="303" spans="1:4" x14ac:dyDescent="0.25">
      <c r="A303" t="str">
        <f t="shared" si="4"/>
        <v>BOYACÁ - SANTANA</v>
      </c>
      <c r="B303" s="54" t="s">
        <v>2659</v>
      </c>
      <c r="C303" t="s">
        <v>136</v>
      </c>
      <c r="D303" s="4" t="s">
        <v>552</v>
      </c>
    </row>
    <row r="304" spans="1:4" x14ac:dyDescent="0.25">
      <c r="A304" t="str">
        <f t="shared" si="4"/>
        <v>BOYACÁ - SATIVANORTE</v>
      </c>
      <c r="B304" s="54" t="s">
        <v>2659</v>
      </c>
      <c r="C304" t="s">
        <v>136</v>
      </c>
      <c r="D304" s="4" t="s">
        <v>556</v>
      </c>
    </row>
    <row r="305" spans="1:4" x14ac:dyDescent="0.25">
      <c r="A305" t="str">
        <f t="shared" si="4"/>
        <v>BOYACÁ - SATIVASUR</v>
      </c>
      <c r="B305" s="54" t="s">
        <v>2659</v>
      </c>
      <c r="C305" t="s">
        <v>136</v>
      </c>
      <c r="D305" s="4" t="s">
        <v>557</v>
      </c>
    </row>
    <row r="306" spans="1:4" x14ac:dyDescent="0.25">
      <c r="A306" t="str">
        <f t="shared" si="4"/>
        <v>BOYACÁ - SIACHOQUE</v>
      </c>
      <c r="B306" s="54" t="s">
        <v>2659</v>
      </c>
      <c r="C306" t="s">
        <v>136</v>
      </c>
      <c r="D306" s="4" t="s">
        <v>558</v>
      </c>
    </row>
    <row r="307" spans="1:4" x14ac:dyDescent="0.25">
      <c r="A307" t="str">
        <f t="shared" si="4"/>
        <v>BOYACÁ - SOATÁ</v>
      </c>
      <c r="B307" s="54" t="s">
        <v>2659</v>
      </c>
      <c r="C307" t="s">
        <v>136</v>
      </c>
      <c r="D307" s="4" t="s">
        <v>559</v>
      </c>
    </row>
    <row r="308" spans="1:4" x14ac:dyDescent="0.25">
      <c r="A308" t="str">
        <f t="shared" si="4"/>
        <v>BOYACÁ - SOCHA</v>
      </c>
      <c r="B308" s="54" t="s">
        <v>2659</v>
      </c>
      <c r="C308" t="s">
        <v>136</v>
      </c>
      <c r="D308" s="4" t="s">
        <v>561</v>
      </c>
    </row>
    <row r="309" spans="1:4" x14ac:dyDescent="0.25">
      <c r="A309" t="str">
        <f t="shared" si="4"/>
        <v>BOYACÁ - SOCOTÁ</v>
      </c>
      <c r="B309" s="54" t="s">
        <v>2659</v>
      </c>
      <c r="C309" t="s">
        <v>136</v>
      </c>
      <c r="D309" s="4" t="s">
        <v>560</v>
      </c>
    </row>
    <row r="310" spans="1:4" x14ac:dyDescent="0.25">
      <c r="A310" t="str">
        <f t="shared" si="4"/>
        <v>BOYACÁ - SOGAMOSO</v>
      </c>
      <c r="B310" s="54" t="s">
        <v>2659</v>
      </c>
      <c r="C310" t="s">
        <v>136</v>
      </c>
      <c r="D310" s="4" t="s">
        <v>57</v>
      </c>
    </row>
    <row r="311" spans="1:4" x14ac:dyDescent="0.25">
      <c r="A311" t="str">
        <f t="shared" si="4"/>
        <v>BOYACÁ - SOMONDOCO</v>
      </c>
      <c r="B311" s="54" t="s">
        <v>2659</v>
      </c>
      <c r="C311" t="s">
        <v>136</v>
      </c>
      <c r="D311" s="4" t="s">
        <v>562</v>
      </c>
    </row>
    <row r="312" spans="1:4" x14ac:dyDescent="0.25">
      <c r="A312" t="str">
        <f t="shared" si="4"/>
        <v>BOYACÁ - SORA</v>
      </c>
      <c r="B312" s="54" t="s">
        <v>2659</v>
      </c>
      <c r="C312" t="s">
        <v>136</v>
      </c>
      <c r="D312" s="4" t="s">
        <v>563</v>
      </c>
    </row>
    <row r="313" spans="1:4" x14ac:dyDescent="0.25">
      <c r="A313" t="str">
        <f t="shared" si="4"/>
        <v>BOYACÁ - SORACÁ</v>
      </c>
      <c r="B313" s="54" t="s">
        <v>2659</v>
      </c>
      <c r="C313" t="s">
        <v>136</v>
      </c>
      <c r="D313" s="4" t="s">
        <v>565</v>
      </c>
    </row>
    <row r="314" spans="1:4" x14ac:dyDescent="0.25">
      <c r="A314" t="str">
        <f t="shared" si="4"/>
        <v>BOYACÁ - SOTAQUIRÁ</v>
      </c>
      <c r="B314" s="54" t="s">
        <v>2659</v>
      </c>
      <c r="C314" t="s">
        <v>136</v>
      </c>
      <c r="D314" s="4" t="s">
        <v>564</v>
      </c>
    </row>
    <row r="315" spans="1:4" x14ac:dyDescent="0.25">
      <c r="A315" t="str">
        <f t="shared" si="4"/>
        <v>BOYACÁ - SUSACÓN</v>
      </c>
      <c r="B315" s="54" t="s">
        <v>2659</v>
      </c>
      <c r="C315" t="s">
        <v>136</v>
      </c>
      <c r="D315" s="4" t="s">
        <v>566</v>
      </c>
    </row>
    <row r="316" spans="1:4" x14ac:dyDescent="0.25">
      <c r="A316" t="str">
        <f t="shared" si="4"/>
        <v>BOYACÁ - SUTAMARCHÁN</v>
      </c>
      <c r="B316" s="54" t="s">
        <v>2659</v>
      </c>
      <c r="C316" t="s">
        <v>136</v>
      </c>
      <c r="D316" s="4" t="s">
        <v>567</v>
      </c>
    </row>
    <row r="317" spans="1:4" x14ac:dyDescent="0.25">
      <c r="A317" t="str">
        <f t="shared" si="4"/>
        <v>BOYACÁ - SUTATENZA</v>
      </c>
      <c r="B317" s="54" t="s">
        <v>2659</v>
      </c>
      <c r="C317" t="s">
        <v>136</v>
      </c>
      <c r="D317" s="4" t="s">
        <v>568</v>
      </c>
    </row>
    <row r="318" spans="1:4" x14ac:dyDescent="0.25">
      <c r="A318" t="str">
        <f t="shared" si="4"/>
        <v>BOYACÁ - TASCO</v>
      </c>
      <c r="B318" s="54" t="s">
        <v>2659</v>
      </c>
      <c r="C318" t="s">
        <v>136</v>
      </c>
      <c r="D318" s="4" t="s">
        <v>569</v>
      </c>
    </row>
    <row r="319" spans="1:4" x14ac:dyDescent="0.25">
      <c r="A319" t="str">
        <f t="shared" si="4"/>
        <v>BOYACÁ - TENZA</v>
      </c>
      <c r="B319" s="54" t="s">
        <v>2659</v>
      </c>
      <c r="C319" t="s">
        <v>136</v>
      </c>
      <c r="D319" s="4" t="s">
        <v>570</v>
      </c>
    </row>
    <row r="320" spans="1:4" x14ac:dyDescent="0.25">
      <c r="A320" t="str">
        <f t="shared" si="4"/>
        <v>BOYACÁ - TIBANÁ</v>
      </c>
      <c r="B320" s="54" t="s">
        <v>2659</v>
      </c>
      <c r="C320" t="s">
        <v>136</v>
      </c>
      <c r="D320" s="4" t="s">
        <v>571</v>
      </c>
    </row>
    <row r="321" spans="1:4" x14ac:dyDescent="0.25">
      <c r="A321" t="str">
        <f t="shared" si="4"/>
        <v>BOYACÁ - TIBASOSA</v>
      </c>
      <c r="B321" s="54" t="s">
        <v>2659</v>
      </c>
      <c r="C321" t="s">
        <v>136</v>
      </c>
      <c r="D321" s="4" t="s">
        <v>572</v>
      </c>
    </row>
    <row r="322" spans="1:4" x14ac:dyDescent="0.25">
      <c r="A322" t="str">
        <f t="shared" si="4"/>
        <v>BOYACÁ - TINJACÁ</v>
      </c>
      <c r="B322" s="54" t="s">
        <v>2659</v>
      </c>
      <c r="C322" t="s">
        <v>136</v>
      </c>
      <c r="D322" s="4" t="s">
        <v>573</v>
      </c>
    </row>
    <row r="323" spans="1:4" x14ac:dyDescent="0.25">
      <c r="A323" t="str">
        <f t="shared" ref="A323:A386" si="5">CONCATENATE(C323," - ",D323)</f>
        <v>BOYACÁ - TIPACOQUE</v>
      </c>
      <c r="B323" s="54" t="s">
        <v>2659</v>
      </c>
      <c r="C323" t="s">
        <v>136</v>
      </c>
      <c r="D323" s="4" t="s">
        <v>574</v>
      </c>
    </row>
    <row r="324" spans="1:4" x14ac:dyDescent="0.25">
      <c r="A324" t="str">
        <f t="shared" si="5"/>
        <v>BOYACÁ - TOCA</v>
      </c>
      <c r="B324" s="54" t="s">
        <v>2659</v>
      </c>
      <c r="C324" t="s">
        <v>136</v>
      </c>
      <c r="D324" s="4" t="s">
        <v>575</v>
      </c>
    </row>
    <row r="325" spans="1:4" x14ac:dyDescent="0.25">
      <c r="A325" t="str">
        <f t="shared" si="5"/>
        <v>BOYACÁ - TOGÜÍ</v>
      </c>
      <c r="B325" s="54" t="s">
        <v>2659</v>
      </c>
      <c r="C325" t="s">
        <v>136</v>
      </c>
      <c r="D325" s="4" t="s">
        <v>576</v>
      </c>
    </row>
    <row r="326" spans="1:4" x14ac:dyDescent="0.25">
      <c r="A326" t="str">
        <f t="shared" si="5"/>
        <v>BOYACÁ - TÓPAGA</v>
      </c>
      <c r="B326" s="54" t="s">
        <v>2659</v>
      </c>
      <c r="C326" t="s">
        <v>136</v>
      </c>
      <c r="D326" s="4" t="s">
        <v>577</v>
      </c>
    </row>
    <row r="327" spans="1:4" x14ac:dyDescent="0.25">
      <c r="A327" t="str">
        <f t="shared" si="5"/>
        <v>BOYACÁ - TOTA</v>
      </c>
      <c r="B327" s="54" t="s">
        <v>2659</v>
      </c>
      <c r="C327" t="s">
        <v>136</v>
      </c>
      <c r="D327" s="4" t="s">
        <v>578</v>
      </c>
    </row>
    <row r="328" spans="1:4" x14ac:dyDescent="0.25">
      <c r="A328" t="str">
        <f t="shared" si="5"/>
        <v>BOYACÁ - TUNJA</v>
      </c>
      <c r="B328" s="54" t="s">
        <v>2659</v>
      </c>
      <c r="C328" t="s">
        <v>136</v>
      </c>
      <c r="D328" s="4" t="s">
        <v>82</v>
      </c>
    </row>
    <row r="329" spans="1:4" x14ac:dyDescent="0.25">
      <c r="A329" t="str">
        <f t="shared" si="5"/>
        <v>BOYACÁ - TUNUNGUÁ</v>
      </c>
      <c r="B329" s="54" t="s">
        <v>2659</v>
      </c>
      <c r="C329" t="s">
        <v>136</v>
      </c>
      <c r="D329" s="4" t="s">
        <v>579</v>
      </c>
    </row>
    <row r="330" spans="1:4" x14ac:dyDescent="0.25">
      <c r="A330" t="str">
        <f t="shared" si="5"/>
        <v>BOYACÁ - TURMEQUÉ</v>
      </c>
      <c r="B330" s="54" t="s">
        <v>2659</v>
      </c>
      <c r="C330" t="s">
        <v>136</v>
      </c>
      <c r="D330" s="4" t="s">
        <v>580</v>
      </c>
    </row>
    <row r="331" spans="1:4" x14ac:dyDescent="0.25">
      <c r="A331" t="str">
        <f t="shared" si="5"/>
        <v>BOYACÁ - TUTA</v>
      </c>
      <c r="B331" s="54" t="s">
        <v>2659</v>
      </c>
      <c r="C331" t="s">
        <v>136</v>
      </c>
      <c r="D331" s="4" t="s">
        <v>581</v>
      </c>
    </row>
    <row r="332" spans="1:4" x14ac:dyDescent="0.25">
      <c r="A332" t="str">
        <f t="shared" si="5"/>
        <v>BOYACÁ - TUTAZÁ</v>
      </c>
      <c r="B332" s="54" t="s">
        <v>2659</v>
      </c>
      <c r="C332" t="s">
        <v>136</v>
      </c>
      <c r="D332" s="4" t="s">
        <v>582</v>
      </c>
    </row>
    <row r="333" spans="1:4" x14ac:dyDescent="0.25">
      <c r="A333" t="str">
        <f t="shared" si="5"/>
        <v>BOYACÁ - ÚMBITA</v>
      </c>
      <c r="B333" s="54" t="s">
        <v>2659</v>
      </c>
      <c r="C333" t="s">
        <v>136</v>
      </c>
      <c r="D333" s="4" t="s">
        <v>583</v>
      </c>
    </row>
    <row r="334" spans="1:4" x14ac:dyDescent="0.25">
      <c r="A334" t="str">
        <f t="shared" si="5"/>
        <v>BOYACÁ - VENTAQUEMADA</v>
      </c>
      <c r="B334" s="54" t="s">
        <v>2659</v>
      </c>
      <c r="C334" t="s">
        <v>136</v>
      </c>
      <c r="D334" s="4" t="s">
        <v>584</v>
      </c>
    </row>
    <row r="335" spans="1:4" x14ac:dyDescent="0.25">
      <c r="A335" t="str">
        <f t="shared" si="5"/>
        <v>BOYACÁ - VILLA DE LEYVA</v>
      </c>
      <c r="B335" s="54" t="s">
        <v>2659</v>
      </c>
      <c r="C335" t="s">
        <v>136</v>
      </c>
      <c r="D335" s="4" t="s">
        <v>515</v>
      </c>
    </row>
    <row r="336" spans="1:4" x14ac:dyDescent="0.25">
      <c r="A336" t="str">
        <f t="shared" si="5"/>
        <v>BOYACÁ - VIRACACHÁ</v>
      </c>
      <c r="B336" s="54" t="s">
        <v>2659</v>
      </c>
      <c r="C336" t="s">
        <v>136</v>
      </c>
      <c r="D336" s="4" t="s">
        <v>585</v>
      </c>
    </row>
    <row r="337" spans="1:4" x14ac:dyDescent="0.25">
      <c r="A337" t="str">
        <f t="shared" si="5"/>
        <v>BOYACÁ - ZETAQUIRA</v>
      </c>
      <c r="B337" s="54" t="s">
        <v>2659</v>
      </c>
      <c r="C337" t="s">
        <v>136</v>
      </c>
      <c r="D337" s="4" t="s">
        <v>586</v>
      </c>
    </row>
    <row r="338" spans="1:4" x14ac:dyDescent="0.25">
      <c r="A338" t="str">
        <f t="shared" si="5"/>
        <v>CALDAS - AGUADAS</v>
      </c>
      <c r="B338" s="54" t="s">
        <v>183</v>
      </c>
      <c r="C338" t="s">
        <v>120</v>
      </c>
      <c r="D338" s="4" t="s">
        <v>587</v>
      </c>
    </row>
    <row r="339" spans="1:4" x14ac:dyDescent="0.25">
      <c r="A339" t="str">
        <f t="shared" si="5"/>
        <v>CALDAS - ANSERMA</v>
      </c>
      <c r="B339" s="54" t="s">
        <v>183</v>
      </c>
      <c r="C339" t="s">
        <v>120</v>
      </c>
      <c r="D339" s="4" t="s">
        <v>588</v>
      </c>
    </row>
    <row r="340" spans="1:4" x14ac:dyDescent="0.25">
      <c r="A340" t="str">
        <f t="shared" si="5"/>
        <v>CALDAS - ARANZAZU</v>
      </c>
      <c r="B340" s="54" t="s">
        <v>183</v>
      </c>
      <c r="C340" t="s">
        <v>120</v>
      </c>
      <c r="D340" s="4" t="s">
        <v>589</v>
      </c>
    </row>
    <row r="341" spans="1:4" x14ac:dyDescent="0.25">
      <c r="A341" t="str">
        <f t="shared" si="5"/>
        <v>CALDAS - BELALCÁZAR</v>
      </c>
      <c r="B341" s="54" t="s">
        <v>183</v>
      </c>
      <c r="C341" t="s">
        <v>120</v>
      </c>
      <c r="D341" s="4" t="s">
        <v>590</v>
      </c>
    </row>
    <row r="342" spans="1:4" x14ac:dyDescent="0.25">
      <c r="A342" t="str">
        <f t="shared" si="5"/>
        <v>CALDAS - CHINCHINÁ</v>
      </c>
      <c r="B342" s="54" t="s">
        <v>183</v>
      </c>
      <c r="C342" t="s">
        <v>120</v>
      </c>
      <c r="D342" s="4" t="s">
        <v>591</v>
      </c>
    </row>
    <row r="343" spans="1:4" x14ac:dyDescent="0.25">
      <c r="A343" t="str">
        <f t="shared" si="5"/>
        <v>CALDAS - FILADELFIA</v>
      </c>
      <c r="B343" s="54" t="s">
        <v>183</v>
      </c>
      <c r="C343" t="s">
        <v>120</v>
      </c>
      <c r="D343" s="4" t="s">
        <v>592</v>
      </c>
    </row>
    <row r="344" spans="1:4" x14ac:dyDescent="0.25">
      <c r="A344" t="str">
        <f t="shared" si="5"/>
        <v>CALDAS - LA DORADA</v>
      </c>
      <c r="B344" s="54" t="s">
        <v>183</v>
      </c>
      <c r="C344" t="s">
        <v>120</v>
      </c>
      <c r="D344" s="4" t="s">
        <v>593</v>
      </c>
    </row>
    <row r="345" spans="1:4" x14ac:dyDescent="0.25">
      <c r="A345" t="str">
        <f t="shared" si="5"/>
        <v>CALDAS - LA MERCED</v>
      </c>
      <c r="B345" s="54" t="s">
        <v>183</v>
      </c>
      <c r="C345" t="s">
        <v>120</v>
      </c>
      <c r="D345" s="4" t="s">
        <v>594</v>
      </c>
    </row>
    <row r="346" spans="1:4" x14ac:dyDescent="0.25">
      <c r="A346" t="str">
        <f t="shared" si="5"/>
        <v>CALDAS - MANIZALES</v>
      </c>
      <c r="B346" s="54" t="s">
        <v>183</v>
      </c>
      <c r="C346" t="s">
        <v>120</v>
      </c>
      <c r="D346" s="4" t="s">
        <v>58</v>
      </c>
    </row>
    <row r="347" spans="1:4" x14ac:dyDescent="0.25">
      <c r="A347" t="str">
        <f t="shared" si="5"/>
        <v>CALDAS - MANZANARES</v>
      </c>
      <c r="B347" s="54" t="s">
        <v>183</v>
      </c>
      <c r="C347" t="s">
        <v>120</v>
      </c>
      <c r="D347" s="4" t="s">
        <v>595</v>
      </c>
    </row>
    <row r="348" spans="1:4" x14ac:dyDescent="0.25">
      <c r="A348" t="str">
        <f t="shared" si="5"/>
        <v>CALDAS - MARMATO</v>
      </c>
      <c r="B348" s="54" t="s">
        <v>183</v>
      </c>
      <c r="C348" t="s">
        <v>120</v>
      </c>
      <c r="D348" s="4" t="s">
        <v>596</v>
      </c>
    </row>
    <row r="349" spans="1:4" x14ac:dyDescent="0.25">
      <c r="A349" t="str">
        <f t="shared" si="5"/>
        <v>CALDAS - MARQUETALIA</v>
      </c>
      <c r="B349" s="54" t="s">
        <v>183</v>
      </c>
      <c r="C349" t="s">
        <v>120</v>
      </c>
      <c r="D349" s="4" t="s">
        <v>597</v>
      </c>
    </row>
    <row r="350" spans="1:4" x14ac:dyDescent="0.25">
      <c r="A350" t="str">
        <f t="shared" si="5"/>
        <v>CALDAS - MARULANDA</v>
      </c>
      <c r="B350" s="54" t="s">
        <v>183</v>
      </c>
      <c r="C350" t="s">
        <v>120</v>
      </c>
      <c r="D350" s="4" t="s">
        <v>598</v>
      </c>
    </row>
    <row r="351" spans="1:4" x14ac:dyDescent="0.25">
      <c r="A351" t="str">
        <f t="shared" si="5"/>
        <v>CALDAS - NEIRA</v>
      </c>
      <c r="B351" s="54" t="s">
        <v>183</v>
      </c>
      <c r="C351" t="s">
        <v>120</v>
      </c>
      <c r="D351" s="4" t="s">
        <v>599</v>
      </c>
    </row>
    <row r="352" spans="1:4" x14ac:dyDescent="0.25">
      <c r="A352" t="str">
        <f t="shared" si="5"/>
        <v>CALDAS - NORCASIA</v>
      </c>
      <c r="B352" s="54" t="s">
        <v>183</v>
      </c>
      <c r="C352" t="s">
        <v>120</v>
      </c>
      <c r="D352" s="4" t="s">
        <v>600</v>
      </c>
    </row>
    <row r="353" spans="1:4" x14ac:dyDescent="0.25">
      <c r="A353" t="str">
        <f t="shared" si="5"/>
        <v>CALDAS - PÁCORA</v>
      </c>
      <c r="B353" s="54" t="s">
        <v>183</v>
      </c>
      <c r="C353" t="s">
        <v>120</v>
      </c>
      <c r="D353" s="4" t="s">
        <v>601</v>
      </c>
    </row>
    <row r="354" spans="1:4" x14ac:dyDescent="0.25">
      <c r="A354" t="str">
        <f t="shared" si="5"/>
        <v>CALDAS - PALESTINA</v>
      </c>
      <c r="B354" s="54" t="s">
        <v>183</v>
      </c>
      <c r="C354" t="s">
        <v>120</v>
      </c>
      <c r="D354" s="4" t="s">
        <v>602</v>
      </c>
    </row>
    <row r="355" spans="1:4" x14ac:dyDescent="0.25">
      <c r="A355" t="str">
        <f t="shared" si="5"/>
        <v>CALDAS - PENSILVANIA</v>
      </c>
      <c r="B355" s="54" t="s">
        <v>183</v>
      </c>
      <c r="C355" t="s">
        <v>120</v>
      </c>
      <c r="D355" s="4" t="s">
        <v>603</v>
      </c>
    </row>
    <row r="356" spans="1:4" x14ac:dyDescent="0.25">
      <c r="A356" t="str">
        <f t="shared" si="5"/>
        <v>CALDAS - RIOSUCIO</v>
      </c>
      <c r="B356" s="54" t="s">
        <v>183</v>
      </c>
      <c r="C356" t="s">
        <v>120</v>
      </c>
      <c r="D356" s="4" t="s">
        <v>604</v>
      </c>
    </row>
    <row r="357" spans="1:4" x14ac:dyDescent="0.25">
      <c r="A357" t="str">
        <f t="shared" si="5"/>
        <v>CALDAS - RISARALDA</v>
      </c>
      <c r="B357" s="54" t="s">
        <v>183</v>
      </c>
      <c r="C357" t="s">
        <v>120</v>
      </c>
      <c r="D357" s="4" t="s">
        <v>83</v>
      </c>
    </row>
    <row r="358" spans="1:4" x14ac:dyDescent="0.25">
      <c r="A358" t="str">
        <f t="shared" si="5"/>
        <v>CALDAS - SALAMINA</v>
      </c>
      <c r="B358" s="54" t="s">
        <v>183</v>
      </c>
      <c r="C358" t="s">
        <v>120</v>
      </c>
      <c r="D358" s="4" t="s">
        <v>605</v>
      </c>
    </row>
    <row r="359" spans="1:4" x14ac:dyDescent="0.25">
      <c r="A359" t="str">
        <f t="shared" si="5"/>
        <v>CALDAS - SAMANÁ</v>
      </c>
      <c r="B359" s="54" t="s">
        <v>183</v>
      </c>
      <c r="C359" t="s">
        <v>120</v>
      </c>
      <c r="D359" s="4" t="s">
        <v>606</v>
      </c>
    </row>
    <row r="360" spans="1:4" x14ac:dyDescent="0.25">
      <c r="A360" t="str">
        <f t="shared" si="5"/>
        <v>CALDAS - SAN JOSÉ</v>
      </c>
      <c r="B360" s="54" t="s">
        <v>183</v>
      </c>
      <c r="C360" t="s">
        <v>120</v>
      </c>
      <c r="D360" s="4" t="s">
        <v>607</v>
      </c>
    </row>
    <row r="361" spans="1:4" x14ac:dyDescent="0.25">
      <c r="A361" t="str">
        <f t="shared" si="5"/>
        <v>CALDAS - SUPÍA</v>
      </c>
      <c r="B361" s="54" t="s">
        <v>183</v>
      </c>
      <c r="C361" t="s">
        <v>120</v>
      </c>
      <c r="D361" s="4" t="s">
        <v>608</v>
      </c>
    </row>
    <row r="362" spans="1:4" x14ac:dyDescent="0.25">
      <c r="A362" t="str">
        <f t="shared" si="5"/>
        <v>CALDAS - VICTORIA</v>
      </c>
      <c r="B362" s="54" t="s">
        <v>183</v>
      </c>
      <c r="C362" t="s">
        <v>120</v>
      </c>
      <c r="D362" s="4" t="s">
        <v>609</v>
      </c>
    </row>
    <row r="363" spans="1:4" x14ac:dyDescent="0.25">
      <c r="A363" t="str">
        <f t="shared" si="5"/>
        <v>CALDAS - VILLAMARÍA</v>
      </c>
      <c r="B363" s="54" t="s">
        <v>183</v>
      </c>
      <c r="C363" t="s">
        <v>120</v>
      </c>
      <c r="D363" s="4" t="s">
        <v>610</v>
      </c>
    </row>
    <row r="364" spans="1:4" x14ac:dyDescent="0.25">
      <c r="A364" t="str">
        <f t="shared" si="5"/>
        <v>CALDAS - VITERBO</v>
      </c>
      <c r="B364" s="54" t="s">
        <v>183</v>
      </c>
      <c r="C364" t="s">
        <v>120</v>
      </c>
      <c r="D364" s="4" t="s">
        <v>611</v>
      </c>
    </row>
    <row r="365" spans="1:4" x14ac:dyDescent="0.25">
      <c r="A365" t="str">
        <f t="shared" si="5"/>
        <v>CAQUETÁ - ALBANIA</v>
      </c>
      <c r="B365" s="54" t="s">
        <v>2937</v>
      </c>
      <c r="C365" t="s">
        <v>2586</v>
      </c>
      <c r="D365" s="4" t="s">
        <v>612</v>
      </c>
    </row>
    <row r="366" spans="1:4" x14ac:dyDescent="0.25">
      <c r="A366" t="str">
        <f t="shared" si="5"/>
        <v>CAQUETÁ - BELÉN DE LOS ANDAQUÍES</v>
      </c>
      <c r="B366" s="54" t="s">
        <v>2937</v>
      </c>
      <c r="C366" t="s">
        <v>2586</v>
      </c>
      <c r="D366" s="4" t="s">
        <v>613</v>
      </c>
    </row>
    <row r="367" spans="1:4" x14ac:dyDescent="0.25">
      <c r="A367" t="str">
        <f t="shared" si="5"/>
        <v>CAQUETÁ - CARTAGENA DEL CHAIRÁ</v>
      </c>
      <c r="B367" s="54" t="s">
        <v>2937</v>
      </c>
      <c r="C367" t="s">
        <v>2586</v>
      </c>
      <c r="D367" s="4" t="s">
        <v>614</v>
      </c>
    </row>
    <row r="368" spans="1:4" x14ac:dyDescent="0.25">
      <c r="A368" t="str">
        <f t="shared" si="5"/>
        <v>CAQUETÁ - CURILLO</v>
      </c>
      <c r="B368" s="54" t="s">
        <v>2937</v>
      </c>
      <c r="C368" t="s">
        <v>2586</v>
      </c>
      <c r="D368" s="4" t="s">
        <v>615</v>
      </c>
    </row>
    <row r="369" spans="1:4" x14ac:dyDescent="0.25">
      <c r="A369" t="str">
        <f t="shared" si="5"/>
        <v>CAQUETÁ - EL DONCELLO</v>
      </c>
      <c r="B369" s="54" t="s">
        <v>2937</v>
      </c>
      <c r="C369" t="s">
        <v>2586</v>
      </c>
      <c r="D369" s="4" t="s">
        <v>102</v>
      </c>
    </row>
    <row r="370" spans="1:4" x14ac:dyDescent="0.25">
      <c r="A370" t="str">
        <f t="shared" si="5"/>
        <v>CAQUETÁ - EL PAUJÍL</v>
      </c>
      <c r="B370" s="54" t="s">
        <v>2937</v>
      </c>
      <c r="C370" t="s">
        <v>2586</v>
      </c>
      <c r="D370" s="4" t="s">
        <v>616</v>
      </c>
    </row>
    <row r="371" spans="1:4" x14ac:dyDescent="0.25">
      <c r="A371" t="str">
        <f t="shared" si="5"/>
        <v>CAQUETÁ - FLORENCIA</v>
      </c>
      <c r="B371" s="54" t="s">
        <v>2937</v>
      </c>
      <c r="C371" t="s">
        <v>2586</v>
      </c>
      <c r="D371" s="4" t="s">
        <v>138</v>
      </c>
    </row>
    <row r="372" spans="1:4" x14ac:dyDescent="0.25">
      <c r="A372" t="str">
        <f t="shared" si="5"/>
        <v>CAQUETÁ - LA MONTAÑITA</v>
      </c>
      <c r="B372" s="54" t="s">
        <v>2937</v>
      </c>
      <c r="C372" t="s">
        <v>2586</v>
      </c>
      <c r="D372" s="4" t="s">
        <v>148</v>
      </c>
    </row>
    <row r="373" spans="1:4" x14ac:dyDescent="0.25">
      <c r="A373" t="str">
        <f t="shared" si="5"/>
        <v>CAQUETÁ - MILÁN</v>
      </c>
      <c r="B373" s="54" t="s">
        <v>2937</v>
      </c>
      <c r="C373" t="s">
        <v>2586</v>
      </c>
      <c r="D373" s="4" t="s">
        <v>617</v>
      </c>
    </row>
    <row r="374" spans="1:4" x14ac:dyDescent="0.25">
      <c r="A374" t="str">
        <f t="shared" si="5"/>
        <v>CAQUETÁ - MORELIA</v>
      </c>
      <c r="B374" s="54" t="s">
        <v>2937</v>
      </c>
      <c r="C374" t="s">
        <v>2586</v>
      </c>
      <c r="D374" s="4" t="s">
        <v>156</v>
      </c>
    </row>
    <row r="375" spans="1:4" x14ac:dyDescent="0.25">
      <c r="A375" t="str">
        <f t="shared" si="5"/>
        <v>CAQUETÁ - PUERTO RICO</v>
      </c>
      <c r="B375" s="54" t="s">
        <v>2937</v>
      </c>
      <c r="C375" t="s">
        <v>2586</v>
      </c>
      <c r="D375" s="4" t="s">
        <v>165</v>
      </c>
    </row>
    <row r="376" spans="1:4" x14ac:dyDescent="0.25">
      <c r="A376" t="str">
        <f t="shared" si="5"/>
        <v>CAQUETÁ - SAN JOSÉ DEL FRAGUA</v>
      </c>
      <c r="B376" s="54" t="s">
        <v>2937</v>
      </c>
      <c r="C376" t="s">
        <v>2586</v>
      </c>
      <c r="D376" s="4" t="s">
        <v>618</v>
      </c>
    </row>
    <row r="377" spans="1:4" x14ac:dyDescent="0.25">
      <c r="A377" t="str">
        <f t="shared" si="5"/>
        <v>CAQUETÁ - SAN VICENTE DEL CAGUÁN</v>
      </c>
      <c r="B377" s="54" t="s">
        <v>2937</v>
      </c>
      <c r="C377" t="s">
        <v>2586</v>
      </c>
      <c r="D377" s="4" t="s">
        <v>619</v>
      </c>
    </row>
    <row r="378" spans="1:4" x14ac:dyDescent="0.25">
      <c r="A378" t="str">
        <f t="shared" si="5"/>
        <v>CAQUETÁ - SOLANO</v>
      </c>
      <c r="B378" s="54" t="s">
        <v>2937</v>
      </c>
      <c r="C378" t="s">
        <v>2586</v>
      </c>
      <c r="D378" s="4" t="s">
        <v>620</v>
      </c>
    </row>
    <row r="379" spans="1:4" x14ac:dyDescent="0.25">
      <c r="A379" t="str">
        <f t="shared" si="5"/>
        <v>CAQUETÁ - SOLITA</v>
      </c>
      <c r="B379" s="54" t="s">
        <v>2937</v>
      </c>
      <c r="C379" t="s">
        <v>2586</v>
      </c>
      <c r="D379" s="4" t="s">
        <v>180</v>
      </c>
    </row>
    <row r="380" spans="1:4" x14ac:dyDescent="0.25">
      <c r="A380" t="str">
        <f t="shared" si="5"/>
        <v>CAQUETÁ - VALPARAÍSO</v>
      </c>
      <c r="B380" s="54" t="s">
        <v>2937</v>
      </c>
      <c r="C380" t="s">
        <v>2586</v>
      </c>
      <c r="D380" s="4" t="s">
        <v>400</v>
      </c>
    </row>
    <row r="381" spans="1:4" x14ac:dyDescent="0.25">
      <c r="A381" t="str">
        <f t="shared" si="5"/>
        <v>CASANARE - AGUAZUL</v>
      </c>
      <c r="B381" s="54" t="s">
        <v>2939</v>
      </c>
      <c r="C381" t="s">
        <v>1327</v>
      </c>
      <c r="D381" s="4" t="s">
        <v>1183</v>
      </c>
    </row>
    <row r="382" spans="1:4" x14ac:dyDescent="0.25">
      <c r="A382" t="str">
        <f t="shared" si="5"/>
        <v>CASANARE - CHÁMEZA</v>
      </c>
      <c r="B382" s="54" t="s">
        <v>2939</v>
      </c>
      <c r="C382" t="s">
        <v>1327</v>
      </c>
      <c r="D382" s="4" t="s">
        <v>1184</v>
      </c>
    </row>
    <row r="383" spans="1:4" x14ac:dyDescent="0.25">
      <c r="A383" t="str">
        <f t="shared" si="5"/>
        <v>CASANARE - HATO COROZAL</v>
      </c>
      <c r="B383" s="54" t="s">
        <v>2939</v>
      </c>
      <c r="C383" t="s">
        <v>1327</v>
      </c>
      <c r="D383" s="4" t="s">
        <v>1185</v>
      </c>
    </row>
    <row r="384" spans="1:4" x14ac:dyDescent="0.25">
      <c r="A384" t="str">
        <f t="shared" si="5"/>
        <v>CASANARE - LA SALINA</v>
      </c>
      <c r="B384" s="54" t="s">
        <v>2939</v>
      </c>
      <c r="C384" t="s">
        <v>1327</v>
      </c>
      <c r="D384" s="4" t="s">
        <v>1186</v>
      </c>
    </row>
    <row r="385" spans="1:4" x14ac:dyDescent="0.25">
      <c r="A385" t="str">
        <f t="shared" si="5"/>
        <v>CASANARE - MANÍ</v>
      </c>
      <c r="B385" s="54" t="s">
        <v>2939</v>
      </c>
      <c r="C385" t="s">
        <v>1327</v>
      </c>
      <c r="D385" s="4" t="s">
        <v>1187</v>
      </c>
    </row>
    <row r="386" spans="1:4" x14ac:dyDescent="0.25">
      <c r="A386" t="str">
        <f t="shared" si="5"/>
        <v>CASANARE - MONTERREY</v>
      </c>
      <c r="B386" s="54" t="s">
        <v>2939</v>
      </c>
      <c r="C386" t="s">
        <v>1327</v>
      </c>
      <c r="D386" s="4" t="s">
        <v>1188</v>
      </c>
    </row>
    <row r="387" spans="1:4" x14ac:dyDescent="0.25">
      <c r="A387" t="str">
        <f t="shared" ref="A387:A450" si="6">CONCATENATE(C387," - ",D387)</f>
        <v>CASANARE - NUNCHÍA</v>
      </c>
      <c r="B387" s="54" t="s">
        <v>2939</v>
      </c>
      <c r="C387" t="s">
        <v>1327</v>
      </c>
      <c r="D387" s="4" t="s">
        <v>1189</v>
      </c>
    </row>
    <row r="388" spans="1:4" x14ac:dyDescent="0.25">
      <c r="A388" t="str">
        <f t="shared" si="6"/>
        <v>CASANARE - OROCUÉ</v>
      </c>
      <c r="B388" s="54" t="s">
        <v>2939</v>
      </c>
      <c r="C388" t="s">
        <v>1327</v>
      </c>
      <c r="D388" s="4" t="s">
        <v>1190</v>
      </c>
    </row>
    <row r="389" spans="1:4" x14ac:dyDescent="0.25">
      <c r="A389" t="str">
        <f t="shared" si="6"/>
        <v>CASANARE - PAZ DE ARIPORO</v>
      </c>
      <c r="B389" s="54" t="s">
        <v>2939</v>
      </c>
      <c r="C389" t="s">
        <v>1327</v>
      </c>
      <c r="D389" s="4" t="s">
        <v>1191</v>
      </c>
    </row>
    <row r="390" spans="1:4" x14ac:dyDescent="0.25">
      <c r="A390" t="str">
        <f t="shared" si="6"/>
        <v>CASANARE - PORE</v>
      </c>
      <c r="B390" s="54" t="s">
        <v>2939</v>
      </c>
      <c r="C390" t="s">
        <v>1327</v>
      </c>
      <c r="D390" s="4" t="s">
        <v>1192</v>
      </c>
    </row>
    <row r="391" spans="1:4" x14ac:dyDescent="0.25">
      <c r="A391" t="str">
        <f t="shared" si="6"/>
        <v>CASANARE - RECETOR</v>
      </c>
      <c r="B391" s="54" t="s">
        <v>2939</v>
      </c>
      <c r="C391" t="s">
        <v>1327</v>
      </c>
      <c r="D391" s="4" t="s">
        <v>1193</v>
      </c>
    </row>
    <row r="392" spans="1:4" x14ac:dyDescent="0.25">
      <c r="A392" t="str">
        <f t="shared" si="6"/>
        <v>CASANARE - SABANALARGA</v>
      </c>
      <c r="B392" s="54" t="s">
        <v>2939</v>
      </c>
      <c r="C392" t="s">
        <v>1327</v>
      </c>
      <c r="D392" s="4" t="s">
        <v>373</v>
      </c>
    </row>
    <row r="393" spans="1:4" x14ac:dyDescent="0.25">
      <c r="A393" t="str">
        <f t="shared" si="6"/>
        <v>CASANARE - SÁCAMA</v>
      </c>
      <c r="B393" s="54" t="s">
        <v>2939</v>
      </c>
      <c r="C393" t="s">
        <v>1327</v>
      </c>
      <c r="D393" s="4" t="s">
        <v>1194</v>
      </c>
    </row>
    <row r="394" spans="1:4" x14ac:dyDescent="0.25">
      <c r="A394" t="str">
        <f t="shared" si="6"/>
        <v>CASANARE - SAN LUIS DE PALENQUE</v>
      </c>
      <c r="B394" s="54" t="s">
        <v>2939</v>
      </c>
      <c r="C394" t="s">
        <v>1327</v>
      </c>
      <c r="D394" s="4" t="s">
        <v>1195</v>
      </c>
    </row>
    <row r="395" spans="1:4" x14ac:dyDescent="0.25">
      <c r="A395" t="str">
        <f t="shared" si="6"/>
        <v>CASANARE - TÁMARA</v>
      </c>
      <c r="B395" s="54" t="s">
        <v>2939</v>
      </c>
      <c r="C395" t="s">
        <v>1327</v>
      </c>
      <c r="D395" s="4" t="s">
        <v>1196</v>
      </c>
    </row>
    <row r="396" spans="1:4" x14ac:dyDescent="0.25">
      <c r="A396" t="str">
        <f t="shared" si="6"/>
        <v>CASANARE - TAURAMENA</v>
      </c>
      <c r="B396" s="54" t="s">
        <v>2939</v>
      </c>
      <c r="C396" t="s">
        <v>1327</v>
      </c>
      <c r="D396" s="4" t="s">
        <v>1197</v>
      </c>
    </row>
    <row r="397" spans="1:4" x14ac:dyDescent="0.25">
      <c r="A397" t="str">
        <f t="shared" si="6"/>
        <v>CASANARE - TRINIDAD</v>
      </c>
      <c r="B397" s="54" t="s">
        <v>2939</v>
      </c>
      <c r="C397" t="s">
        <v>1327</v>
      </c>
      <c r="D397" s="4" t="s">
        <v>1198</v>
      </c>
    </row>
    <row r="398" spans="1:4" x14ac:dyDescent="0.25">
      <c r="A398" t="str">
        <f t="shared" si="6"/>
        <v>CASANARE - VILLANUEVA</v>
      </c>
      <c r="B398" s="54" t="s">
        <v>2939</v>
      </c>
      <c r="C398" t="s">
        <v>1327</v>
      </c>
      <c r="D398" s="4" t="s">
        <v>468</v>
      </c>
    </row>
    <row r="399" spans="1:4" x14ac:dyDescent="0.25">
      <c r="A399" t="str">
        <f t="shared" si="6"/>
        <v>CASANARE - YOPAL</v>
      </c>
      <c r="B399" s="54" t="s">
        <v>2939</v>
      </c>
      <c r="C399" t="s">
        <v>1327</v>
      </c>
      <c r="D399" s="4" t="s">
        <v>1182</v>
      </c>
    </row>
    <row r="400" spans="1:4" x14ac:dyDescent="0.25">
      <c r="A400" t="str">
        <f t="shared" si="6"/>
        <v>CAUCA - ALMAGUER</v>
      </c>
      <c r="B400" s="54" t="s">
        <v>144</v>
      </c>
      <c r="C400" t="s">
        <v>144</v>
      </c>
      <c r="D400" s="4" t="s">
        <v>622</v>
      </c>
    </row>
    <row r="401" spans="1:4" x14ac:dyDescent="0.25">
      <c r="A401" t="str">
        <f t="shared" si="6"/>
        <v>CAUCA - ARGELIA</v>
      </c>
      <c r="B401" s="54" t="s">
        <v>144</v>
      </c>
      <c r="C401" t="s">
        <v>144</v>
      </c>
      <c r="D401" s="4" t="s">
        <v>317</v>
      </c>
    </row>
    <row r="402" spans="1:4" x14ac:dyDescent="0.25">
      <c r="A402" t="str">
        <f t="shared" si="6"/>
        <v>CAUCA - BALBOA</v>
      </c>
      <c r="B402" s="54" t="s">
        <v>144</v>
      </c>
      <c r="C402" t="s">
        <v>144</v>
      </c>
      <c r="D402" s="4" t="s">
        <v>59</v>
      </c>
    </row>
    <row r="403" spans="1:4" x14ac:dyDescent="0.25">
      <c r="A403" t="str">
        <f t="shared" si="6"/>
        <v>CAUCA - BOLÍVAR</v>
      </c>
      <c r="B403" s="54" t="s">
        <v>144</v>
      </c>
      <c r="C403" t="s">
        <v>144</v>
      </c>
      <c r="D403" s="4" t="s">
        <v>425</v>
      </c>
    </row>
    <row r="404" spans="1:4" x14ac:dyDescent="0.25">
      <c r="A404" t="str">
        <f t="shared" si="6"/>
        <v>CAUCA - BUENOS AIRES</v>
      </c>
      <c r="B404" s="54" t="s">
        <v>144</v>
      </c>
      <c r="C404" t="s">
        <v>144</v>
      </c>
      <c r="D404" s="4" t="s">
        <v>623</v>
      </c>
    </row>
    <row r="405" spans="1:4" x14ac:dyDescent="0.25">
      <c r="A405" t="str">
        <f t="shared" si="6"/>
        <v>CAUCA - CAJIBÍO</v>
      </c>
      <c r="B405" s="54" t="s">
        <v>144</v>
      </c>
      <c r="C405" t="s">
        <v>144</v>
      </c>
      <c r="D405" s="4" t="s">
        <v>624</v>
      </c>
    </row>
    <row r="406" spans="1:4" x14ac:dyDescent="0.25">
      <c r="A406" t="str">
        <f t="shared" si="6"/>
        <v>CAUCA - CALDONO</v>
      </c>
      <c r="B406" s="54" t="s">
        <v>144</v>
      </c>
      <c r="C406" t="s">
        <v>144</v>
      </c>
      <c r="D406" s="4" t="s">
        <v>625</v>
      </c>
    </row>
    <row r="407" spans="1:4" x14ac:dyDescent="0.25">
      <c r="A407" t="str">
        <f t="shared" si="6"/>
        <v>CAUCA - CALOTO</v>
      </c>
      <c r="B407" s="54" t="s">
        <v>144</v>
      </c>
      <c r="C407" t="s">
        <v>144</v>
      </c>
      <c r="D407" s="4" t="s">
        <v>626</v>
      </c>
    </row>
    <row r="408" spans="1:4" x14ac:dyDescent="0.25">
      <c r="A408" t="str">
        <f t="shared" si="6"/>
        <v>CAUCA - CORINTO</v>
      </c>
      <c r="B408" s="54" t="s">
        <v>144</v>
      </c>
      <c r="C408" t="s">
        <v>144</v>
      </c>
      <c r="D408" s="4" t="s">
        <v>103</v>
      </c>
    </row>
    <row r="409" spans="1:4" x14ac:dyDescent="0.25">
      <c r="A409" t="str">
        <f t="shared" si="6"/>
        <v>CAUCA - EL TAMBO</v>
      </c>
      <c r="B409" s="54" t="s">
        <v>144</v>
      </c>
      <c r="C409" t="s">
        <v>144</v>
      </c>
      <c r="D409" s="4" t="s">
        <v>108</v>
      </c>
    </row>
    <row r="410" spans="1:4" x14ac:dyDescent="0.25">
      <c r="A410" t="str">
        <f t="shared" si="6"/>
        <v>CAUCA - FLORENCIA</v>
      </c>
      <c r="B410" s="54" t="s">
        <v>144</v>
      </c>
      <c r="C410" t="s">
        <v>144</v>
      </c>
      <c r="D410" s="4" t="s">
        <v>138</v>
      </c>
    </row>
    <row r="411" spans="1:4" x14ac:dyDescent="0.25">
      <c r="A411" t="str">
        <f t="shared" si="6"/>
        <v>CAUCA - GUACHENÉ</v>
      </c>
      <c r="B411" s="54" t="s">
        <v>144</v>
      </c>
      <c r="C411" t="s">
        <v>144</v>
      </c>
      <c r="D411" s="4" t="s">
        <v>627</v>
      </c>
    </row>
    <row r="412" spans="1:4" x14ac:dyDescent="0.25">
      <c r="A412" t="str">
        <f t="shared" si="6"/>
        <v>CAUCA - GUAPÍ</v>
      </c>
      <c r="B412" s="54" t="s">
        <v>144</v>
      </c>
      <c r="C412" t="s">
        <v>144</v>
      </c>
      <c r="D412" s="4" t="s">
        <v>628</v>
      </c>
    </row>
    <row r="413" spans="1:4" x14ac:dyDescent="0.25">
      <c r="A413" t="str">
        <f t="shared" si="6"/>
        <v>CAUCA - INZÁ</v>
      </c>
      <c r="B413" s="54" t="s">
        <v>144</v>
      </c>
      <c r="C413" t="s">
        <v>144</v>
      </c>
      <c r="D413" s="4" t="s">
        <v>629</v>
      </c>
    </row>
    <row r="414" spans="1:4" x14ac:dyDescent="0.25">
      <c r="A414" t="str">
        <f t="shared" si="6"/>
        <v>CAUCA - JAMBALÓ</v>
      </c>
      <c r="B414" s="54" t="s">
        <v>144</v>
      </c>
      <c r="C414" t="s">
        <v>144</v>
      </c>
      <c r="D414" s="4" t="s">
        <v>630</v>
      </c>
    </row>
    <row r="415" spans="1:4" x14ac:dyDescent="0.25">
      <c r="A415" t="str">
        <f t="shared" si="6"/>
        <v>CAUCA - LA SIERRA</v>
      </c>
      <c r="B415" s="54" t="s">
        <v>144</v>
      </c>
      <c r="C415" t="s">
        <v>144</v>
      </c>
      <c r="D415" s="4" t="s">
        <v>631</v>
      </c>
    </row>
    <row r="416" spans="1:4" x14ac:dyDescent="0.25">
      <c r="A416" t="str">
        <f t="shared" si="6"/>
        <v>CAUCA - LA VEGA</v>
      </c>
      <c r="B416" s="54" t="s">
        <v>144</v>
      </c>
      <c r="C416" t="s">
        <v>144</v>
      </c>
      <c r="D416" s="4" t="s">
        <v>632</v>
      </c>
    </row>
    <row r="417" spans="1:4" x14ac:dyDescent="0.25">
      <c r="A417" t="str">
        <f t="shared" si="6"/>
        <v>CAUCA - LÓPEZ DE MICAY</v>
      </c>
      <c r="B417" s="54" t="s">
        <v>144</v>
      </c>
      <c r="C417" t="s">
        <v>144</v>
      </c>
      <c r="D417" s="4" t="s">
        <v>633</v>
      </c>
    </row>
    <row r="418" spans="1:4" x14ac:dyDescent="0.25">
      <c r="A418" t="str">
        <f t="shared" si="6"/>
        <v>CAUCA - MERCADERES</v>
      </c>
      <c r="B418" s="54" t="s">
        <v>144</v>
      </c>
      <c r="C418" t="s">
        <v>144</v>
      </c>
      <c r="D418" s="4" t="s">
        <v>634</v>
      </c>
    </row>
    <row r="419" spans="1:4" x14ac:dyDescent="0.25">
      <c r="A419" t="str">
        <f t="shared" si="6"/>
        <v>CAUCA - MIRANDA</v>
      </c>
      <c r="B419" s="54" t="s">
        <v>144</v>
      </c>
      <c r="C419" t="s">
        <v>144</v>
      </c>
      <c r="D419" s="4" t="s">
        <v>635</v>
      </c>
    </row>
    <row r="420" spans="1:4" x14ac:dyDescent="0.25">
      <c r="A420" t="str">
        <f t="shared" si="6"/>
        <v>CAUCA - MORALES</v>
      </c>
      <c r="B420" s="54" t="s">
        <v>144</v>
      </c>
      <c r="C420" t="s">
        <v>144</v>
      </c>
      <c r="D420" s="4" t="s">
        <v>139</v>
      </c>
    </row>
    <row r="421" spans="1:4" x14ac:dyDescent="0.25">
      <c r="A421" t="str">
        <f t="shared" si="6"/>
        <v>CAUCA - PADILLA</v>
      </c>
      <c r="B421" s="54" t="s">
        <v>144</v>
      </c>
      <c r="C421" t="s">
        <v>144</v>
      </c>
      <c r="D421" s="4" t="s">
        <v>636</v>
      </c>
    </row>
    <row r="422" spans="1:4" x14ac:dyDescent="0.25">
      <c r="A422" t="str">
        <f t="shared" si="6"/>
        <v>CAUCA - PÁEZ</v>
      </c>
      <c r="B422" s="54" t="s">
        <v>144</v>
      </c>
      <c r="C422" t="s">
        <v>144</v>
      </c>
      <c r="D422" s="4" t="s">
        <v>529</v>
      </c>
    </row>
    <row r="423" spans="1:4" x14ac:dyDescent="0.25">
      <c r="A423" t="str">
        <f t="shared" si="6"/>
        <v>CAUCA - PATÍA</v>
      </c>
      <c r="B423" s="54" t="s">
        <v>144</v>
      </c>
      <c r="C423" t="s">
        <v>144</v>
      </c>
      <c r="D423" s="4" t="s">
        <v>637</v>
      </c>
    </row>
    <row r="424" spans="1:4" x14ac:dyDescent="0.25">
      <c r="A424" t="str">
        <f t="shared" si="6"/>
        <v>CAUCA - PIAMONTE</v>
      </c>
      <c r="B424" s="54" t="s">
        <v>144</v>
      </c>
      <c r="C424" t="s">
        <v>144</v>
      </c>
      <c r="D424" s="4" t="s">
        <v>638</v>
      </c>
    </row>
    <row r="425" spans="1:4" x14ac:dyDescent="0.25">
      <c r="A425" t="str">
        <f t="shared" si="6"/>
        <v>CAUCA - PIENDAMÓ</v>
      </c>
      <c r="B425" s="54" t="s">
        <v>144</v>
      </c>
      <c r="C425" t="s">
        <v>144</v>
      </c>
      <c r="D425" s="4" t="s">
        <v>639</v>
      </c>
    </row>
    <row r="426" spans="1:4" x14ac:dyDescent="0.25">
      <c r="A426" t="str">
        <f t="shared" si="6"/>
        <v>CAUCA - POPAYÁN</v>
      </c>
      <c r="B426" s="54" t="s">
        <v>144</v>
      </c>
      <c r="C426" t="s">
        <v>144</v>
      </c>
      <c r="D426" s="4" t="s">
        <v>621</v>
      </c>
    </row>
    <row r="427" spans="1:4" x14ac:dyDescent="0.25">
      <c r="A427" t="str">
        <f t="shared" si="6"/>
        <v>CAUCA - PUERTO TEJADA</v>
      </c>
      <c r="B427" s="54" t="s">
        <v>144</v>
      </c>
      <c r="C427" t="s">
        <v>144</v>
      </c>
      <c r="D427" s="4" t="s">
        <v>166</v>
      </c>
    </row>
    <row r="428" spans="1:4" x14ac:dyDescent="0.25">
      <c r="A428" t="str">
        <f t="shared" si="6"/>
        <v>CAUCA - PURACÉ</v>
      </c>
      <c r="B428" s="54" t="s">
        <v>144</v>
      </c>
      <c r="C428" t="s">
        <v>144</v>
      </c>
      <c r="D428" s="4" t="s">
        <v>640</v>
      </c>
    </row>
    <row r="429" spans="1:4" x14ac:dyDescent="0.25">
      <c r="A429" t="str">
        <f t="shared" si="6"/>
        <v>CAUCA - ROSAS</v>
      </c>
      <c r="B429" s="54" t="s">
        <v>144</v>
      </c>
      <c r="C429" t="s">
        <v>144</v>
      </c>
      <c r="D429" s="4" t="s">
        <v>641</v>
      </c>
    </row>
    <row r="430" spans="1:4" x14ac:dyDescent="0.25">
      <c r="A430" t="str">
        <f t="shared" si="6"/>
        <v>CAUCA - SAN SEBASTIÁN</v>
      </c>
      <c r="B430" s="54" t="s">
        <v>144</v>
      </c>
      <c r="C430" t="s">
        <v>144</v>
      </c>
      <c r="D430" s="4" t="s">
        <v>642</v>
      </c>
    </row>
    <row r="431" spans="1:4" x14ac:dyDescent="0.25">
      <c r="A431" t="str">
        <f t="shared" si="6"/>
        <v>CAUCA - SANTA ROSA</v>
      </c>
      <c r="B431" s="54" t="s">
        <v>144</v>
      </c>
      <c r="C431" t="s">
        <v>144</v>
      </c>
      <c r="D431" s="4" t="s">
        <v>460</v>
      </c>
    </row>
    <row r="432" spans="1:4" x14ac:dyDescent="0.25">
      <c r="A432" t="str">
        <f t="shared" si="6"/>
        <v>CAUCA - SANTANDER DE QUILICHAO</v>
      </c>
      <c r="B432" s="54" t="s">
        <v>144</v>
      </c>
      <c r="C432" t="s">
        <v>144</v>
      </c>
      <c r="D432" s="4" t="s">
        <v>643</v>
      </c>
    </row>
    <row r="433" spans="1:4" x14ac:dyDescent="0.25">
      <c r="A433" t="str">
        <f t="shared" si="6"/>
        <v>CAUCA - SILVIA</v>
      </c>
      <c r="B433" s="54" t="s">
        <v>144</v>
      </c>
      <c r="C433" t="s">
        <v>144</v>
      </c>
      <c r="D433" s="4" t="s">
        <v>644</v>
      </c>
    </row>
    <row r="434" spans="1:4" x14ac:dyDescent="0.25">
      <c r="A434" t="str">
        <f t="shared" si="6"/>
        <v>CAUCA - SOTARA</v>
      </c>
      <c r="B434" s="54" t="s">
        <v>144</v>
      </c>
      <c r="C434" t="s">
        <v>144</v>
      </c>
      <c r="D434" s="4" t="s">
        <v>645</v>
      </c>
    </row>
    <row r="435" spans="1:4" x14ac:dyDescent="0.25">
      <c r="A435" t="str">
        <f t="shared" si="6"/>
        <v>CAUCA - SUÁREZ</v>
      </c>
      <c r="B435" s="54" t="s">
        <v>144</v>
      </c>
      <c r="C435" t="s">
        <v>144</v>
      </c>
      <c r="D435" s="4" t="s">
        <v>646</v>
      </c>
    </row>
    <row r="436" spans="1:4" x14ac:dyDescent="0.25">
      <c r="A436" t="str">
        <f t="shared" si="6"/>
        <v>CAUCA - SUCRE</v>
      </c>
      <c r="B436" s="54" t="s">
        <v>144</v>
      </c>
      <c r="C436" t="s">
        <v>144</v>
      </c>
      <c r="D436" s="4" t="s">
        <v>212</v>
      </c>
    </row>
    <row r="437" spans="1:4" x14ac:dyDescent="0.25">
      <c r="A437" t="str">
        <f t="shared" si="6"/>
        <v>CAUCA - TIMBÍO</v>
      </c>
      <c r="B437" s="54" t="s">
        <v>144</v>
      </c>
      <c r="C437" t="s">
        <v>144</v>
      </c>
      <c r="D437" s="4" t="s">
        <v>647</v>
      </c>
    </row>
    <row r="438" spans="1:4" x14ac:dyDescent="0.25">
      <c r="A438" t="str">
        <f t="shared" si="6"/>
        <v>CAUCA - TIMBIQUÍ</v>
      </c>
      <c r="B438" s="54" t="s">
        <v>144</v>
      </c>
      <c r="C438" t="s">
        <v>144</v>
      </c>
      <c r="D438" s="4" t="s">
        <v>648</v>
      </c>
    </row>
    <row r="439" spans="1:4" x14ac:dyDescent="0.25">
      <c r="A439" t="str">
        <f t="shared" si="6"/>
        <v>CAUCA - TORIBÍO</v>
      </c>
      <c r="B439" s="54" t="s">
        <v>144</v>
      </c>
      <c r="C439" t="s">
        <v>144</v>
      </c>
      <c r="D439" s="4" t="s">
        <v>649</v>
      </c>
    </row>
    <row r="440" spans="1:4" x14ac:dyDescent="0.25">
      <c r="A440" t="str">
        <f t="shared" si="6"/>
        <v>CAUCA - TOTORÓ</v>
      </c>
      <c r="B440" s="54" t="s">
        <v>144</v>
      </c>
      <c r="C440" t="s">
        <v>144</v>
      </c>
      <c r="D440" s="4" t="s">
        <v>650</v>
      </c>
    </row>
    <row r="441" spans="1:4" x14ac:dyDescent="0.25">
      <c r="A441" t="str">
        <f t="shared" si="6"/>
        <v>CAUCA - VILLA RICA</v>
      </c>
      <c r="B441" s="54" t="s">
        <v>144</v>
      </c>
      <c r="C441" t="s">
        <v>144</v>
      </c>
      <c r="D441" s="4" t="s">
        <v>651</v>
      </c>
    </row>
    <row r="442" spans="1:4" x14ac:dyDescent="0.25">
      <c r="A442" t="str">
        <f t="shared" si="6"/>
        <v>CESAR - AGUACHICA</v>
      </c>
      <c r="B442" s="54" t="s">
        <v>2938</v>
      </c>
      <c r="C442" t="s">
        <v>173</v>
      </c>
      <c r="D442" s="4" t="s">
        <v>60</v>
      </c>
    </row>
    <row r="443" spans="1:4" x14ac:dyDescent="0.25">
      <c r="A443" t="str">
        <f t="shared" si="6"/>
        <v>CESAR - AGUSTÍN CODAZZI</v>
      </c>
      <c r="B443" s="54" t="s">
        <v>2938</v>
      </c>
      <c r="C443" t="s">
        <v>173</v>
      </c>
      <c r="D443" s="4" t="s">
        <v>652</v>
      </c>
    </row>
    <row r="444" spans="1:4" x14ac:dyDescent="0.25">
      <c r="A444" t="str">
        <f t="shared" si="6"/>
        <v>CESAR - ASTREA</v>
      </c>
      <c r="B444" s="54" t="s">
        <v>2938</v>
      </c>
      <c r="C444" t="s">
        <v>173</v>
      </c>
      <c r="D444" s="4" t="s">
        <v>653</v>
      </c>
    </row>
    <row r="445" spans="1:4" x14ac:dyDescent="0.25">
      <c r="A445" t="str">
        <f t="shared" si="6"/>
        <v>CESAR - BECERRIL</v>
      </c>
      <c r="B445" s="54" t="s">
        <v>2938</v>
      </c>
      <c r="C445" t="s">
        <v>173</v>
      </c>
      <c r="D445" s="4" t="s">
        <v>654</v>
      </c>
    </row>
    <row r="446" spans="1:4" x14ac:dyDescent="0.25">
      <c r="A446" t="str">
        <f t="shared" si="6"/>
        <v>CESAR - BOSCONIA</v>
      </c>
      <c r="B446" s="54" t="s">
        <v>2938</v>
      </c>
      <c r="C446" t="s">
        <v>173</v>
      </c>
      <c r="D446" s="4" t="s">
        <v>655</v>
      </c>
    </row>
    <row r="447" spans="1:4" x14ac:dyDescent="0.25">
      <c r="A447" t="str">
        <f t="shared" si="6"/>
        <v>CESAR - CHIMICHAGUA</v>
      </c>
      <c r="B447" s="54" t="s">
        <v>2938</v>
      </c>
      <c r="C447" t="s">
        <v>173</v>
      </c>
      <c r="D447" s="4" t="s">
        <v>656</v>
      </c>
    </row>
    <row r="448" spans="1:4" x14ac:dyDescent="0.25">
      <c r="A448" t="str">
        <f t="shared" si="6"/>
        <v>CESAR - CHIRIGUANÁ</v>
      </c>
      <c r="B448" s="54" t="s">
        <v>2938</v>
      </c>
      <c r="C448" t="s">
        <v>173</v>
      </c>
      <c r="D448" s="4" t="s">
        <v>657</v>
      </c>
    </row>
    <row r="449" spans="1:4" x14ac:dyDescent="0.25">
      <c r="A449" t="str">
        <f t="shared" si="6"/>
        <v>CESAR - CURUMANÍ</v>
      </c>
      <c r="B449" s="54" t="s">
        <v>2938</v>
      </c>
      <c r="C449" t="s">
        <v>173</v>
      </c>
      <c r="D449" s="4" t="s">
        <v>658</v>
      </c>
    </row>
    <row r="450" spans="1:4" x14ac:dyDescent="0.25">
      <c r="A450" t="str">
        <f t="shared" si="6"/>
        <v>CESAR - EL COPEY</v>
      </c>
      <c r="B450" s="54" t="s">
        <v>2938</v>
      </c>
      <c r="C450" t="s">
        <v>173</v>
      </c>
      <c r="D450" s="4" t="s">
        <v>659</v>
      </c>
    </row>
    <row r="451" spans="1:4" x14ac:dyDescent="0.25">
      <c r="A451" t="str">
        <f t="shared" ref="A451:A514" si="7">CONCATENATE(C451," - ",D451)</f>
        <v>CESAR - EL PASO</v>
      </c>
      <c r="B451" s="54" t="s">
        <v>2938</v>
      </c>
      <c r="C451" t="s">
        <v>173</v>
      </c>
      <c r="D451" s="4" t="s">
        <v>660</v>
      </c>
    </row>
    <row r="452" spans="1:4" x14ac:dyDescent="0.25">
      <c r="A452" t="str">
        <f t="shared" si="7"/>
        <v>CESAR - GAMARRA</v>
      </c>
      <c r="B452" s="54" t="s">
        <v>2938</v>
      </c>
      <c r="C452" t="s">
        <v>173</v>
      </c>
      <c r="D452" s="4" t="s">
        <v>661</v>
      </c>
    </row>
    <row r="453" spans="1:4" x14ac:dyDescent="0.25">
      <c r="A453" t="str">
        <f t="shared" si="7"/>
        <v>CESAR - GONZÁLEZ</v>
      </c>
      <c r="B453" s="54" t="s">
        <v>192</v>
      </c>
      <c r="C453" t="s">
        <v>173</v>
      </c>
      <c r="D453" s="4" t="s">
        <v>662</v>
      </c>
    </row>
    <row r="454" spans="1:4" x14ac:dyDescent="0.25">
      <c r="A454" t="str">
        <f t="shared" si="7"/>
        <v>CESAR - LA GLORIA</v>
      </c>
      <c r="B454" s="54" t="s">
        <v>2938</v>
      </c>
      <c r="C454" t="s">
        <v>173</v>
      </c>
      <c r="D454" s="4" t="s">
        <v>104</v>
      </c>
    </row>
    <row r="455" spans="1:4" x14ac:dyDescent="0.25">
      <c r="A455" t="str">
        <f t="shared" si="7"/>
        <v>CESAR - LA JAGUA DE IBIRICO</v>
      </c>
      <c r="B455" s="54" t="s">
        <v>2938</v>
      </c>
      <c r="C455" t="s">
        <v>173</v>
      </c>
      <c r="D455" s="4" t="s">
        <v>663</v>
      </c>
    </row>
    <row r="456" spans="1:4" x14ac:dyDescent="0.25">
      <c r="A456" t="str">
        <f t="shared" si="7"/>
        <v>CESAR - LA PAZ</v>
      </c>
      <c r="B456" s="54" t="s">
        <v>2938</v>
      </c>
      <c r="C456" t="s">
        <v>173</v>
      </c>
      <c r="D456" s="4" t="s">
        <v>669</v>
      </c>
    </row>
    <row r="457" spans="1:4" x14ac:dyDescent="0.25">
      <c r="A457" t="str">
        <f t="shared" si="7"/>
        <v>CESAR - MANAURE BALCÓN DEL CESAR</v>
      </c>
      <c r="B457" s="54" t="s">
        <v>2938</v>
      </c>
      <c r="C457" t="s">
        <v>173</v>
      </c>
      <c r="D457" s="4" t="s">
        <v>664</v>
      </c>
    </row>
    <row r="458" spans="1:4" x14ac:dyDescent="0.25">
      <c r="A458" t="str">
        <f t="shared" si="7"/>
        <v>CESAR - PAILITAS</v>
      </c>
      <c r="B458" s="54" t="s">
        <v>2938</v>
      </c>
      <c r="C458" t="s">
        <v>173</v>
      </c>
      <c r="D458" s="4" t="s">
        <v>665</v>
      </c>
    </row>
    <row r="459" spans="1:4" x14ac:dyDescent="0.25">
      <c r="A459" t="str">
        <f t="shared" si="7"/>
        <v>CESAR - PELAYA</v>
      </c>
      <c r="B459" s="54" t="s">
        <v>2938</v>
      </c>
      <c r="C459" t="s">
        <v>173</v>
      </c>
      <c r="D459" s="4" t="s">
        <v>666</v>
      </c>
    </row>
    <row r="460" spans="1:4" x14ac:dyDescent="0.25">
      <c r="A460" t="str">
        <f t="shared" si="7"/>
        <v>CESAR - PUEBLO BELLO</v>
      </c>
      <c r="B460" s="54" t="s">
        <v>2938</v>
      </c>
      <c r="C460" t="s">
        <v>173</v>
      </c>
      <c r="D460" s="4" t="s">
        <v>667</v>
      </c>
    </row>
    <row r="461" spans="1:4" x14ac:dyDescent="0.25">
      <c r="A461" t="str">
        <f t="shared" si="7"/>
        <v>CESAR - RÍO DE ORO</v>
      </c>
      <c r="B461" s="54" t="s">
        <v>192</v>
      </c>
      <c r="C461" t="s">
        <v>173</v>
      </c>
      <c r="D461" s="4" t="s">
        <v>668</v>
      </c>
    </row>
    <row r="462" spans="1:4" x14ac:dyDescent="0.25">
      <c r="A462" t="str">
        <f t="shared" si="7"/>
        <v>CESAR - SAN ALBERTO</v>
      </c>
      <c r="B462" s="54" t="s">
        <v>192</v>
      </c>
      <c r="C462" t="s">
        <v>173</v>
      </c>
      <c r="D462" s="4" t="s">
        <v>670</v>
      </c>
    </row>
    <row r="463" spans="1:4" x14ac:dyDescent="0.25">
      <c r="A463" t="str">
        <f t="shared" si="7"/>
        <v>CESAR - SAN DIEGO</v>
      </c>
      <c r="B463" s="54" t="s">
        <v>2938</v>
      </c>
      <c r="C463" t="s">
        <v>173</v>
      </c>
      <c r="D463" s="4" t="s">
        <v>671</v>
      </c>
    </row>
    <row r="464" spans="1:4" x14ac:dyDescent="0.25">
      <c r="A464" t="str">
        <f t="shared" si="7"/>
        <v>CESAR - SAN MARTÍN</v>
      </c>
      <c r="B464" s="54" t="s">
        <v>2938</v>
      </c>
      <c r="C464" t="s">
        <v>173</v>
      </c>
      <c r="D464" s="4" t="s">
        <v>672</v>
      </c>
    </row>
    <row r="465" spans="1:4" x14ac:dyDescent="0.25">
      <c r="A465" t="str">
        <f t="shared" si="7"/>
        <v>CESAR - TAMALAMEQUE</v>
      </c>
      <c r="B465" s="54" t="s">
        <v>2938</v>
      </c>
      <c r="C465" t="s">
        <v>173</v>
      </c>
      <c r="D465" s="4" t="s">
        <v>673</v>
      </c>
    </row>
    <row r="466" spans="1:4" x14ac:dyDescent="0.25">
      <c r="A466" t="str">
        <f t="shared" si="7"/>
        <v>CESAR - VALLEDUPAR</v>
      </c>
      <c r="B466" s="54" t="s">
        <v>2938</v>
      </c>
      <c r="C466" t="s">
        <v>173</v>
      </c>
      <c r="D466" s="4" t="s">
        <v>123</v>
      </c>
    </row>
    <row r="467" spans="1:4" x14ac:dyDescent="0.25">
      <c r="A467" t="str">
        <f t="shared" si="7"/>
        <v>CHOCÓ - ACANDÍ</v>
      </c>
      <c r="B467" s="54" t="s">
        <v>2941</v>
      </c>
      <c r="C467" t="s">
        <v>2587</v>
      </c>
      <c r="D467" s="4" t="s">
        <v>810</v>
      </c>
    </row>
    <row r="468" spans="1:4" x14ac:dyDescent="0.25">
      <c r="A468" t="str">
        <f t="shared" si="7"/>
        <v>CHOCÓ - ALTO BAUDÓ</v>
      </c>
      <c r="B468" s="54" t="s">
        <v>172</v>
      </c>
      <c r="C468" t="s">
        <v>2587</v>
      </c>
      <c r="D468" s="4" t="s">
        <v>811</v>
      </c>
    </row>
    <row r="469" spans="1:4" x14ac:dyDescent="0.25">
      <c r="A469" t="str">
        <f t="shared" si="7"/>
        <v>CHOCÓ - ATRATO</v>
      </c>
      <c r="B469" s="54" t="s">
        <v>172</v>
      </c>
      <c r="C469" t="s">
        <v>2587</v>
      </c>
      <c r="D469" s="4" t="s">
        <v>812</v>
      </c>
    </row>
    <row r="470" spans="1:4" x14ac:dyDescent="0.25">
      <c r="A470" t="str">
        <f t="shared" si="7"/>
        <v>CHOCÓ - BAGADÓ</v>
      </c>
      <c r="B470" s="54" t="s">
        <v>172</v>
      </c>
      <c r="C470" t="s">
        <v>2587</v>
      </c>
      <c r="D470" s="4" t="s">
        <v>813</v>
      </c>
    </row>
    <row r="471" spans="1:4" x14ac:dyDescent="0.25">
      <c r="A471" t="str">
        <f t="shared" si="7"/>
        <v>CHOCÓ - BAHÍA SOLANO</v>
      </c>
      <c r="B471" s="54" t="s">
        <v>172</v>
      </c>
      <c r="C471" t="s">
        <v>2587</v>
      </c>
      <c r="D471" s="4" t="s">
        <v>814</v>
      </c>
    </row>
    <row r="472" spans="1:4" x14ac:dyDescent="0.25">
      <c r="A472" t="str">
        <f t="shared" si="7"/>
        <v>CHOCÓ - BAJO BAUDÓ</v>
      </c>
      <c r="B472" s="54" t="s">
        <v>172</v>
      </c>
      <c r="C472" t="s">
        <v>2587</v>
      </c>
      <c r="D472" s="4" t="s">
        <v>815</v>
      </c>
    </row>
    <row r="473" spans="1:4" x14ac:dyDescent="0.25">
      <c r="A473" t="str">
        <f t="shared" si="7"/>
        <v>CHOCÓ - BELEN DE BAJIRA</v>
      </c>
      <c r="B473" s="54" t="s">
        <v>172</v>
      </c>
      <c r="C473" t="s">
        <v>2587</v>
      </c>
      <c r="D473" s="4" t="s">
        <v>2584</v>
      </c>
    </row>
    <row r="474" spans="1:4" x14ac:dyDescent="0.25">
      <c r="A474" t="str">
        <f t="shared" si="7"/>
        <v>CHOCÓ - BOJAYÁ</v>
      </c>
      <c r="B474" s="54" t="s">
        <v>172</v>
      </c>
      <c r="C474" t="s">
        <v>2587</v>
      </c>
      <c r="D474" s="4" t="s">
        <v>816</v>
      </c>
    </row>
    <row r="475" spans="1:4" x14ac:dyDescent="0.25">
      <c r="A475" t="str">
        <f t="shared" si="7"/>
        <v>CHOCÓ - CARMEN DEL DARIÉN</v>
      </c>
      <c r="B475" s="54" t="s">
        <v>2941</v>
      </c>
      <c r="C475" t="s">
        <v>2587</v>
      </c>
      <c r="D475" s="4" t="s">
        <v>818</v>
      </c>
    </row>
    <row r="476" spans="1:4" x14ac:dyDescent="0.25">
      <c r="A476" t="str">
        <f t="shared" si="7"/>
        <v>CHOCÓ - CÉRTEGUI</v>
      </c>
      <c r="B476" s="54" t="s">
        <v>172</v>
      </c>
      <c r="C476" t="s">
        <v>2587</v>
      </c>
      <c r="D476" s="4" t="s">
        <v>819</v>
      </c>
    </row>
    <row r="477" spans="1:4" x14ac:dyDescent="0.25">
      <c r="A477" t="str">
        <f t="shared" si="7"/>
        <v>CHOCÓ - CONDOTO</v>
      </c>
      <c r="B477" s="54" t="s">
        <v>172</v>
      </c>
      <c r="C477" t="s">
        <v>2587</v>
      </c>
      <c r="D477" s="4" t="s">
        <v>820</v>
      </c>
    </row>
    <row r="478" spans="1:4" x14ac:dyDescent="0.25">
      <c r="A478" t="str">
        <f t="shared" si="7"/>
        <v>CHOCÓ - EL CANTÓN DEL SAN PABLO</v>
      </c>
      <c r="B478" s="54" t="s">
        <v>172</v>
      </c>
      <c r="C478" t="s">
        <v>2587</v>
      </c>
      <c r="D478" s="4" t="s">
        <v>817</v>
      </c>
    </row>
    <row r="479" spans="1:4" x14ac:dyDescent="0.25">
      <c r="A479" t="str">
        <f t="shared" si="7"/>
        <v>CHOCÓ - EL CARMEN DE ATRATO</v>
      </c>
      <c r="B479" s="54" t="s">
        <v>172</v>
      </c>
      <c r="C479" t="s">
        <v>2587</v>
      </c>
      <c r="D479" s="4" t="s">
        <v>821</v>
      </c>
    </row>
    <row r="480" spans="1:4" x14ac:dyDescent="0.25">
      <c r="A480" t="str">
        <f t="shared" si="7"/>
        <v>CHOCÓ - EL LITORAL DEL SAN JUAN</v>
      </c>
      <c r="B480" s="54" t="s">
        <v>172</v>
      </c>
      <c r="C480" t="s">
        <v>2587</v>
      </c>
      <c r="D480" s="4" t="s">
        <v>822</v>
      </c>
    </row>
    <row r="481" spans="1:4" x14ac:dyDescent="0.25">
      <c r="A481" t="str">
        <f t="shared" si="7"/>
        <v>CHOCÓ - ISTMINA</v>
      </c>
      <c r="B481" s="54" t="s">
        <v>172</v>
      </c>
      <c r="C481" t="s">
        <v>2587</v>
      </c>
      <c r="D481" s="4" t="s">
        <v>823</v>
      </c>
    </row>
    <row r="482" spans="1:4" x14ac:dyDescent="0.25">
      <c r="A482" t="str">
        <f t="shared" si="7"/>
        <v>CHOCÓ - JURADÓ</v>
      </c>
      <c r="B482" s="54" t="s">
        <v>172</v>
      </c>
      <c r="C482" t="s">
        <v>2587</v>
      </c>
      <c r="D482" s="4" t="s">
        <v>824</v>
      </c>
    </row>
    <row r="483" spans="1:4" x14ac:dyDescent="0.25">
      <c r="A483" t="str">
        <f t="shared" si="7"/>
        <v>CHOCÓ - LLORÓ</v>
      </c>
      <c r="B483" s="54" t="s">
        <v>172</v>
      </c>
      <c r="C483" t="s">
        <v>2587</v>
      </c>
      <c r="D483" s="4" t="s">
        <v>825</v>
      </c>
    </row>
    <row r="484" spans="1:4" x14ac:dyDescent="0.25">
      <c r="A484" t="str">
        <f t="shared" si="7"/>
        <v>CHOCÓ - MEDIO ATRATO</v>
      </c>
      <c r="B484" s="54" t="s">
        <v>172</v>
      </c>
      <c r="C484" t="s">
        <v>2587</v>
      </c>
      <c r="D484" s="4" t="s">
        <v>826</v>
      </c>
    </row>
    <row r="485" spans="1:4" x14ac:dyDescent="0.25">
      <c r="A485" t="str">
        <f t="shared" si="7"/>
        <v>CHOCÓ - MEDIO BAUDÓ</v>
      </c>
      <c r="B485" s="54" t="s">
        <v>172</v>
      </c>
      <c r="C485" t="s">
        <v>2587</v>
      </c>
      <c r="D485" s="4" t="s">
        <v>827</v>
      </c>
    </row>
    <row r="486" spans="1:4" x14ac:dyDescent="0.25">
      <c r="A486" t="str">
        <f t="shared" si="7"/>
        <v>CHOCÓ - MEDIO SAN JUAN</v>
      </c>
      <c r="B486" s="54" t="s">
        <v>172</v>
      </c>
      <c r="C486" t="s">
        <v>2587</v>
      </c>
      <c r="D486" s="4" t="s">
        <v>828</v>
      </c>
    </row>
    <row r="487" spans="1:4" x14ac:dyDescent="0.25">
      <c r="A487" t="str">
        <f t="shared" si="7"/>
        <v>CHOCÓ - NÓVITA</v>
      </c>
      <c r="B487" s="54" t="s">
        <v>172</v>
      </c>
      <c r="C487" t="s">
        <v>2587</v>
      </c>
      <c r="D487" s="4" t="s">
        <v>829</v>
      </c>
    </row>
    <row r="488" spans="1:4" x14ac:dyDescent="0.25">
      <c r="A488" t="str">
        <f t="shared" si="7"/>
        <v>CHOCÓ - NUQUÍ</v>
      </c>
      <c r="B488" s="54" t="s">
        <v>172</v>
      </c>
      <c r="C488" t="s">
        <v>2587</v>
      </c>
      <c r="D488" s="4" t="s">
        <v>830</v>
      </c>
    </row>
    <row r="489" spans="1:4" x14ac:dyDescent="0.25">
      <c r="A489" t="str">
        <f t="shared" si="7"/>
        <v>CHOCÓ - QUIBDÓ</v>
      </c>
      <c r="B489" s="54" t="s">
        <v>172</v>
      </c>
      <c r="C489" t="s">
        <v>2587</v>
      </c>
      <c r="D489" s="4" t="s">
        <v>809</v>
      </c>
    </row>
    <row r="490" spans="1:4" x14ac:dyDescent="0.25">
      <c r="A490" t="str">
        <f t="shared" si="7"/>
        <v>CHOCÓ - RÍO IRÓ</v>
      </c>
      <c r="B490" s="54" t="s">
        <v>172</v>
      </c>
      <c r="C490" t="s">
        <v>2587</v>
      </c>
      <c r="D490" s="4" t="s">
        <v>831</v>
      </c>
    </row>
    <row r="491" spans="1:4" x14ac:dyDescent="0.25">
      <c r="A491" t="str">
        <f t="shared" si="7"/>
        <v>CHOCÓ - RÍO QUITO</v>
      </c>
      <c r="B491" s="54" t="s">
        <v>172</v>
      </c>
      <c r="C491" t="s">
        <v>2587</v>
      </c>
      <c r="D491" s="4" t="s">
        <v>832</v>
      </c>
    </row>
    <row r="492" spans="1:4" x14ac:dyDescent="0.25">
      <c r="A492" t="str">
        <f t="shared" si="7"/>
        <v>CHOCÓ - RIOSUCIO</v>
      </c>
      <c r="B492" s="54" t="s">
        <v>2941</v>
      </c>
      <c r="C492" t="s">
        <v>2587</v>
      </c>
      <c r="D492" s="4" t="s">
        <v>604</v>
      </c>
    </row>
    <row r="493" spans="1:4" x14ac:dyDescent="0.25">
      <c r="A493" t="str">
        <f t="shared" si="7"/>
        <v>CHOCÓ - SAN JOSÉ DEL PALMAR</v>
      </c>
      <c r="B493" s="54" t="s">
        <v>172</v>
      </c>
      <c r="C493" t="s">
        <v>2587</v>
      </c>
      <c r="D493" s="4" t="s">
        <v>833</v>
      </c>
    </row>
    <row r="494" spans="1:4" x14ac:dyDescent="0.25">
      <c r="A494" t="str">
        <f t="shared" si="7"/>
        <v>CHOCÓ - SIPÍ</v>
      </c>
      <c r="B494" s="54" t="s">
        <v>172</v>
      </c>
      <c r="C494" t="s">
        <v>2587</v>
      </c>
      <c r="D494" s="4" t="s">
        <v>834</v>
      </c>
    </row>
    <row r="495" spans="1:4" x14ac:dyDescent="0.25">
      <c r="A495" t="str">
        <f t="shared" si="7"/>
        <v>CHOCÓ - TADÓ</v>
      </c>
      <c r="B495" s="54" t="s">
        <v>172</v>
      </c>
      <c r="C495" t="s">
        <v>2587</v>
      </c>
      <c r="D495" s="4" t="s">
        <v>835</v>
      </c>
    </row>
    <row r="496" spans="1:4" x14ac:dyDescent="0.25">
      <c r="A496" t="str">
        <f t="shared" si="7"/>
        <v>CHOCÓ - UNGUÍA</v>
      </c>
      <c r="B496" s="54" t="s">
        <v>2941</v>
      </c>
      <c r="C496" t="s">
        <v>2587</v>
      </c>
      <c r="D496" s="4" t="s">
        <v>836</v>
      </c>
    </row>
    <row r="497" spans="1:4" x14ac:dyDescent="0.25">
      <c r="A497" t="str">
        <f t="shared" si="7"/>
        <v>CHOCÓ - UNIÓN PANAMERICANA</v>
      </c>
      <c r="B497" s="54" t="s">
        <v>172</v>
      </c>
      <c r="C497" t="s">
        <v>2587</v>
      </c>
      <c r="D497" s="4" t="s">
        <v>837</v>
      </c>
    </row>
    <row r="498" spans="1:4" x14ac:dyDescent="0.25">
      <c r="A498" t="str">
        <f t="shared" si="7"/>
        <v>CÓRDOBA - AYAPEL</v>
      </c>
      <c r="B498" s="54" t="s">
        <v>436</v>
      </c>
      <c r="C498" t="s">
        <v>436</v>
      </c>
      <c r="D498" s="4" t="s">
        <v>675</v>
      </c>
    </row>
    <row r="499" spans="1:4" x14ac:dyDescent="0.25">
      <c r="A499" t="str">
        <f t="shared" si="7"/>
        <v>CÓRDOBA - BUENAVISTA</v>
      </c>
      <c r="B499" s="54" t="s">
        <v>436</v>
      </c>
      <c r="C499" t="s">
        <v>436</v>
      </c>
      <c r="D499" s="4" t="s">
        <v>477</v>
      </c>
    </row>
    <row r="500" spans="1:4" x14ac:dyDescent="0.25">
      <c r="A500" t="str">
        <f t="shared" si="7"/>
        <v>CÓRDOBA - CANALETE</v>
      </c>
      <c r="B500" s="54" t="s">
        <v>436</v>
      </c>
      <c r="C500" t="s">
        <v>436</v>
      </c>
      <c r="D500" s="4" t="s">
        <v>676</v>
      </c>
    </row>
    <row r="501" spans="1:4" x14ac:dyDescent="0.25">
      <c r="A501" t="str">
        <f t="shared" si="7"/>
        <v>CÓRDOBA - CERETÉ</v>
      </c>
      <c r="B501" s="54" t="s">
        <v>436</v>
      </c>
      <c r="C501" t="s">
        <v>436</v>
      </c>
      <c r="D501" s="4" t="s">
        <v>677</v>
      </c>
    </row>
    <row r="502" spans="1:4" x14ac:dyDescent="0.25">
      <c r="A502" t="str">
        <f t="shared" si="7"/>
        <v>CÓRDOBA - CHIMÁ</v>
      </c>
      <c r="B502" s="54" t="s">
        <v>436</v>
      </c>
      <c r="C502" t="s">
        <v>436</v>
      </c>
      <c r="D502" s="4" t="s">
        <v>678</v>
      </c>
    </row>
    <row r="503" spans="1:4" x14ac:dyDescent="0.25">
      <c r="A503" t="str">
        <f t="shared" si="7"/>
        <v>CÓRDOBA - CHINÚ</v>
      </c>
      <c r="B503" s="54" t="s">
        <v>436</v>
      </c>
      <c r="C503" t="s">
        <v>436</v>
      </c>
      <c r="D503" s="4" t="s">
        <v>679</v>
      </c>
    </row>
    <row r="504" spans="1:4" x14ac:dyDescent="0.25">
      <c r="A504" t="str">
        <f t="shared" si="7"/>
        <v>CÓRDOBA - CIÉNAGA DE ORO</v>
      </c>
      <c r="B504" s="54" t="s">
        <v>436</v>
      </c>
      <c r="C504" t="s">
        <v>436</v>
      </c>
      <c r="D504" s="4" t="s">
        <v>680</v>
      </c>
    </row>
    <row r="505" spans="1:4" x14ac:dyDescent="0.25">
      <c r="A505" t="str">
        <f t="shared" si="7"/>
        <v>CÓRDOBA - COTORRA</v>
      </c>
      <c r="B505" s="54" t="s">
        <v>436</v>
      </c>
      <c r="C505" t="s">
        <v>436</v>
      </c>
      <c r="D505" s="4" t="s">
        <v>681</v>
      </c>
    </row>
    <row r="506" spans="1:4" x14ac:dyDescent="0.25">
      <c r="A506" t="str">
        <f t="shared" si="7"/>
        <v>CÓRDOBA - LA APARTADA</v>
      </c>
      <c r="B506" s="54" t="s">
        <v>436</v>
      </c>
      <c r="C506" t="s">
        <v>436</v>
      </c>
      <c r="D506" s="4" t="s">
        <v>682</v>
      </c>
    </row>
    <row r="507" spans="1:4" x14ac:dyDescent="0.25">
      <c r="A507" t="str">
        <f t="shared" si="7"/>
        <v>CÓRDOBA - LORICA</v>
      </c>
      <c r="B507" s="54" t="s">
        <v>436</v>
      </c>
      <c r="C507" t="s">
        <v>436</v>
      </c>
      <c r="D507" s="4" t="s">
        <v>683</v>
      </c>
    </row>
    <row r="508" spans="1:4" x14ac:dyDescent="0.25">
      <c r="A508" t="str">
        <f t="shared" si="7"/>
        <v>CÓRDOBA - LOS CÓRDOBAS</v>
      </c>
      <c r="B508" s="54" t="s">
        <v>436</v>
      </c>
      <c r="C508" t="s">
        <v>436</v>
      </c>
      <c r="D508" s="4" t="s">
        <v>684</v>
      </c>
    </row>
    <row r="509" spans="1:4" x14ac:dyDescent="0.25">
      <c r="A509" t="str">
        <f t="shared" si="7"/>
        <v>CÓRDOBA - MOMIL</v>
      </c>
      <c r="B509" s="54" t="s">
        <v>436</v>
      </c>
      <c r="C509" t="s">
        <v>436</v>
      </c>
      <c r="D509" s="4" t="s">
        <v>685</v>
      </c>
    </row>
    <row r="510" spans="1:4" x14ac:dyDescent="0.25">
      <c r="A510" t="str">
        <f t="shared" si="7"/>
        <v>CÓRDOBA - MONTELÍBANO</v>
      </c>
      <c r="B510" s="54" t="s">
        <v>436</v>
      </c>
      <c r="C510" t="s">
        <v>436</v>
      </c>
      <c r="D510" s="4" t="s">
        <v>686</v>
      </c>
    </row>
    <row r="511" spans="1:4" x14ac:dyDescent="0.25">
      <c r="A511" t="str">
        <f t="shared" si="7"/>
        <v>CÓRDOBA - MONTERÍA</v>
      </c>
      <c r="B511" s="54" t="s">
        <v>436</v>
      </c>
      <c r="C511" t="s">
        <v>436</v>
      </c>
      <c r="D511" s="4" t="s">
        <v>674</v>
      </c>
    </row>
    <row r="512" spans="1:4" x14ac:dyDescent="0.25">
      <c r="A512" t="str">
        <f t="shared" si="7"/>
        <v>CÓRDOBA - MOÑITOS</v>
      </c>
      <c r="B512" s="54" t="s">
        <v>436</v>
      </c>
      <c r="C512" t="s">
        <v>436</v>
      </c>
      <c r="D512" s="4" t="s">
        <v>687</v>
      </c>
    </row>
    <row r="513" spans="1:4" x14ac:dyDescent="0.25">
      <c r="A513" t="str">
        <f t="shared" si="7"/>
        <v>CÓRDOBA - PLANETA RICA</v>
      </c>
      <c r="B513" s="54" t="s">
        <v>436</v>
      </c>
      <c r="C513" t="s">
        <v>436</v>
      </c>
      <c r="D513" s="4" t="s">
        <v>688</v>
      </c>
    </row>
    <row r="514" spans="1:4" x14ac:dyDescent="0.25">
      <c r="A514" t="str">
        <f t="shared" si="7"/>
        <v>CÓRDOBA - PUEBLO NUEVO</v>
      </c>
      <c r="B514" s="54" t="s">
        <v>436</v>
      </c>
      <c r="C514" t="s">
        <v>436</v>
      </c>
      <c r="D514" s="4" t="s">
        <v>689</v>
      </c>
    </row>
    <row r="515" spans="1:4" x14ac:dyDescent="0.25">
      <c r="A515" t="str">
        <f t="shared" ref="A515:A578" si="8">CONCATENATE(C515," - ",D515)</f>
        <v>CÓRDOBA - PUERTO ESCONDIDO</v>
      </c>
      <c r="B515" s="54" t="s">
        <v>436</v>
      </c>
      <c r="C515" t="s">
        <v>436</v>
      </c>
      <c r="D515" s="4" t="s">
        <v>690</v>
      </c>
    </row>
    <row r="516" spans="1:4" x14ac:dyDescent="0.25">
      <c r="A516" t="str">
        <f t="shared" si="8"/>
        <v>CÓRDOBA - PUERTO LIBERTADOR</v>
      </c>
      <c r="B516" s="54" t="s">
        <v>436</v>
      </c>
      <c r="C516" t="s">
        <v>436</v>
      </c>
      <c r="D516" s="4" t="s">
        <v>105</v>
      </c>
    </row>
    <row r="517" spans="1:4" x14ac:dyDescent="0.25">
      <c r="A517" t="str">
        <f t="shared" si="8"/>
        <v>CÓRDOBA - PURÍSIMA DE LA CONCEPCIÓN</v>
      </c>
      <c r="B517" s="54" t="s">
        <v>436</v>
      </c>
      <c r="C517" t="s">
        <v>436</v>
      </c>
      <c r="D517" s="4" t="s">
        <v>691</v>
      </c>
    </row>
    <row r="518" spans="1:4" x14ac:dyDescent="0.25">
      <c r="A518" t="str">
        <f t="shared" si="8"/>
        <v>CÓRDOBA - SAHAGÚN</v>
      </c>
      <c r="B518" s="54" t="s">
        <v>436</v>
      </c>
      <c r="C518" t="s">
        <v>436</v>
      </c>
      <c r="D518" s="4" t="s">
        <v>692</v>
      </c>
    </row>
    <row r="519" spans="1:4" x14ac:dyDescent="0.25">
      <c r="A519" t="str">
        <f t="shared" si="8"/>
        <v>CÓRDOBA - SAN ANDRÉS DE SOTAVENTO</v>
      </c>
      <c r="B519" s="54" t="s">
        <v>436</v>
      </c>
      <c r="C519" t="s">
        <v>436</v>
      </c>
      <c r="D519" s="4" t="s">
        <v>693</v>
      </c>
    </row>
    <row r="520" spans="1:4" x14ac:dyDescent="0.25">
      <c r="A520" t="str">
        <f t="shared" si="8"/>
        <v>CÓRDOBA - SAN ANTERO</v>
      </c>
      <c r="B520" s="54" t="s">
        <v>436</v>
      </c>
      <c r="C520" t="s">
        <v>436</v>
      </c>
      <c r="D520" s="4" t="s">
        <v>694</v>
      </c>
    </row>
    <row r="521" spans="1:4" x14ac:dyDescent="0.25">
      <c r="A521" t="str">
        <f t="shared" si="8"/>
        <v>CÓRDOBA - SAN BERNARDO DEL VIENTO</v>
      </c>
      <c r="B521" s="54" t="s">
        <v>436</v>
      </c>
      <c r="C521" t="s">
        <v>436</v>
      </c>
      <c r="D521" s="4" t="s">
        <v>695</v>
      </c>
    </row>
    <row r="522" spans="1:4" x14ac:dyDescent="0.25">
      <c r="A522" t="str">
        <f t="shared" si="8"/>
        <v>CÓRDOBA - SAN CARLOS</v>
      </c>
      <c r="B522" s="54" t="s">
        <v>436</v>
      </c>
      <c r="C522" t="s">
        <v>436</v>
      </c>
      <c r="D522" s="4" t="s">
        <v>377</v>
      </c>
    </row>
    <row r="523" spans="1:4" x14ac:dyDescent="0.25">
      <c r="A523" t="str">
        <f t="shared" si="8"/>
        <v>CÓRDOBA - SAN JOSÉ DE URÉ</v>
      </c>
      <c r="B523" s="54" t="s">
        <v>436</v>
      </c>
      <c r="C523" t="s">
        <v>436</v>
      </c>
      <c r="D523" s="4" t="s">
        <v>696</v>
      </c>
    </row>
    <row r="524" spans="1:4" x14ac:dyDescent="0.25">
      <c r="A524" t="str">
        <f t="shared" si="8"/>
        <v>CÓRDOBA - SAN PELAYO</v>
      </c>
      <c r="B524" s="54" t="s">
        <v>436</v>
      </c>
      <c r="C524" t="s">
        <v>436</v>
      </c>
      <c r="D524" s="4" t="s">
        <v>697</v>
      </c>
    </row>
    <row r="525" spans="1:4" x14ac:dyDescent="0.25">
      <c r="A525" t="str">
        <f t="shared" si="8"/>
        <v>CÓRDOBA - TIERRALTA</v>
      </c>
      <c r="B525" s="54" t="s">
        <v>436</v>
      </c>
      <c r="C525" t="s">
        <v>436</v>
      </c>
      <c r="D525" s="4" t="s">
        <v>698</v>
      </c>
    </row>
    <row r="526" spans="1:4" x14ac:dyDescent="0.25">
      <c r="A526" t="str">
        <f t="shared" si="8"/>
        <v>CÓRDOBA - TUCHÍN</v>
      </c>
      <c r="B526" s="54" t="s">
        <v>436</v>
      </c>
      <c r="C526" t="s">
        <v>436</v>
      </c>
      <c r="D526" s="4" t="s">
        <v>699</v>
      </c>
    </row>
    <row r="527" spans="1:4" x14ac:dyDescent="0.25">
      <c r="A527" t="str">
        <f t="shared" si="8"/>
        <v>CÓRDOBA - VALENCIA</v>
      </c>
      <c r="B527" s="54" t="s">
        <v>436</v>
      </c>
      <c r="C527" t="s">
        <v>436</v>
      </c>
      <c r="D527" s="4" t="s">
        <v>700</v>
      </c>
    </row>
    <row r="528" spans="1:4" x14ac:dyDescent="0.25">
      <c r="A528" t="str">
        <f t="shared" si="8"/>
        <v>CUNDINAMARCA - AGUA DE DIOS</v>
      </c>
      <c r="B528" s="54" t="s">
        <v>2659</v>
      </c>
      <c r="C528" t="s">
        <v>189</v>
      </c>
      <c r="D528" s="4" t="s">
        <v>701</v>
      </c>
    </row>
    <row r="529" spans="1:4" x14ac:dyDescent="0.25">
      <c r="A529" t="str">
        <f t="shared" si="8"/>
        <v>CUNDINAMARCA - ALBÁN</v>
      </c>
      <c r="B529" s="54" t="s">
        <v>2659</v>
      </c>
      <c r="C529" t="s">
        <v>189</v>
      </c>
      <c r="D529" s="4" t="s">
        <v>702</v>
      </c>
    </row>
    <row r="530" spans="1:4" x14ac:dyDescent="0.25">
      <c r="A530" t="str">
        <f t="shared" si="8"/>
        <v>CUNDINAMARCA - ANAPOIMA</v>
      </c>
      <c r="B530" s="54" t="s">
        <v>2659</v>
      </c>
      <c r="C530" t="s">
        <v>189</v>
      </c>
      <c r="D530" s="4" t="s">
        <v>703</v>
      </c>
    </row>
    <row r="531" spans="1:4" x14ac:dyDescent="0.25">
      <c r="A531" t="str">
        <f t="shared" si="8"/>
        <v>CUNDINAMARCA - ANOLAIMA</v>
      </c>
      <c r="B531" s="54" t="s">
        <v>2659</v>
      </c>
      <c r="C531" t="s">
        <v>189</v>
      </c>
      <c r="D531" s="4" t="s">
        <v>704</v>
      </c>
    </row>
    <row r="532" spans="1:4" x14ac:dyDescent="0.25">
      <c r="A532" t="str">
        <f t="shared" si="8"/>
        <v>CUNDINAMARCA - APULO</v>
      </c>
      <c r="B532" s="54" t="s">
        <v>2659</v>
      </c>
      <c r="C532" t="s">
        <v>189</v>
      </c>
      <c r="D532" s="4" t="s">
        <v>769</v>
      </c>
    </row>
    <row r="533" spans="1:4" x14ac:dyDescent="0.25">
      <c r="A533" t="str">
        <f t="shared" si="8"/>
        <v>CUNDINAMARCA - ARBELÁEZ</v>
      </c>
      <c r="B533" s="54" t="s">
        <v>2659</v>
      </c>
      <c r="C533" t="s">
        <v>189</v>
      </c>
      <c r="D533" s="4" t="s">
        <v>705</v>
      </c>
    </row>
    <row r="534" spans="1:4" x14ac:dyDescent="0.25">
      <c r="A534" t="str">
        <f t="shared" si="8"/>
        <v>CUNDINAMARCA - BELTRÁN</v>
      </c>
      <c r="B534" s="54" t="s">
        <v>2659</v>
      </c>
      <c r="C534" t="s">
        <v>189</v>
      </c>
      <c r="D534" s="4" t="s">
        <v>706</v>
      </c>
    </row>
    <row r="535" spans="1:4" x14ac:dyDescent="0.25">
      <c r="A535" t="str">
        <f t="shared" si="8"/>
        <v>CUNDINAMARCA - BITUIMA</v>
      </c>
      <c r="B535" s="54" t="s">
        <v>2659</v>
      </c>
      <c r="C535" t="s">
        <v>189</v>
      </c>
      <c r="D535" s="4" t="s">
        <v>707</v>
      </c>
    </row>
    <row r="536" spans="1:4" x14ac:dyDescent="0.25">
      <c r="A536" t="str">
        <f t="shared" si="8"/>
        <v>CUNDINAMARCA - BOJACÁ</v>
      </c>
      <c r="B536" s="54" t="s">
        <v>2659</v>
      </c>
      <c r="C536" t="s">
        <v>189</v>
      </c>
      <c r="D536" s="4" t="s">
        <v>708</v>
      </c>
    </row>
    <row r="537" spans="1:4" x14ac:dyDescent="0.25">
      <c r="A537" t="str">
        <f t="shared" si="8"/>
        <v>CUNDINAMARCA - CABRERA</v>
      </c>
      <c r="B537" s="54" t="s">
        <v>2659</v>
      </c>
      <c r="C537" t="s">
        <v>189</v>
      </c>
      <c r="D537" s="4" t="s">
        <v>709</v>
      </c>
    </row>
    <row r="538" spans="1:4" x14ac:dyDescent="0.25">
      <c r="A538" t="str">
        <f t="shared" si="8"/>
        <v>CUNDINAMARCA - CACHIPAY</v>
      </c>
      <c r="B538" s="54" t="s">
        <v>2659</v>
      </c>
      <c r="C538" t="s">
        <v>189</v>
      </c>
      <c r="D538" s="4" t="s">
        <v>710</v>
      </c>
    </row>
    <row r="539" spans="1:4" x14ac:dyDescent="0.25">
      <c r="A539" t="str">
        <f t="shared" si="8"/>
        <v>CUNDINAMARCA - CAJICÁ</v>
      </c>
      <c r="B539" s="54" t="s">
        <v>2659</v>
      </c>
      <c r="C539" t="s">
        <v>189</v>
      </c>
      <c r="D539" s="4" t="s">
        <v>711</v>
      </c>
    </row>
    <row r="540" spans="1:4" x14ac:dyDescent="0.25">
      <c r="A540" t="str">
        <f t="shared" si="8"/>
        <v>CUNDINAMARCA - CAPARRAPÍ</v>
      </c>
      <c r="B540" s="54" t="s">
        <v>2659</v>
      </c>
      <c r="C540" t="s">
        <v>189</v>
      </c>
      <c r="D540" s="4" t="s">
        <v>712</v>
      </c>
    </row>
    <row r="541" spans="1:4" x14ac:dyDescent="0.25">
      <c r="A541" t="str">
        <f t="shared" si="8"/>
        <v>CUNDINAMARCA - CÁQUEZA</v>
      </c>
      <c r="B541" s="54" t="s">
        <v>2659</v>
      </c>
      <c r="C541" t="s">
        <v>189</v>
      </c>
      <c r="D541" s="4" t="s">
        <v>713</v>
      </c>
    </row>
    <row r="542" spans="1:4" x14ac:dyDescent="0.25">
      <c r="A542" t="str">
        <f t="shared" si="8"/>
        <v>CUNDINAMARCA - CARMEN DE CARUPA</v>
      </c>
      <c r="B542" s="54" t="s">
        <v>2659</v>
      </c>
      <c r="C542" t="s">
        <v>189</v>
      </c>
      <c r="D542" s="4" t="s">
        <v>714</v>
      </c>
    </row>
    <row r="543" spans="1:4" x14ac:dyDescent="0.25">
      <c r="A543" t="str">
        <f t="shared" si="8"/>
        <v>CUNDINAMARCA - CHAGUANÍ</v>
      </c>
      <c r="B543" s="54" t="s">
        <v>2659</v>
      </c>
      <c r="C543" t="s">
        <v>189</v>
      </c>
      <c r="D543" s="4" t="s">
        <v>715</v>
      </c>
    </row>
    <row r="544" spans="1:4" x14ac:dyDescent="0.25">
      <c r="A544" t="str">
        <f t="shared" si="8"/>
        <v>CUNDINAMARCA - CHÍA</v>
      </c>
      <c r="B544" s="54" t="s">
        <v>2659</v>
      </c>
      <c r="C544" t="s">
        <v>189</v>
      </c>
      <c r="D544" s="4" t="s">
        <v>716</v>
      </c>
    </row>
    <row r="545" spans="1:4" x14ac:dyDescent="0.25">
      <c r="A545" t="str">
        <f t="shared" si="8"/>
        <v>CUNDINAMARCA - CHIPAQUE</v>
      </c>
      <c r="B545" s="54" t="s">
        <v>2659</v>
      </c>
      <c r="C545" t="s">
        <v>189</v>
      </c>
      <c r="D545" s="4" t="s">
        <v>717</v>
      </c>
    </row>
    <row r="546" spans="1:4" x14ac:dyDescent="0.25">
      <c r="A546" t="str">
        <f t="shared" si="8"/>
        <v>CUNDINAMARCA - CHOACHÍ</v>
      </c>
      <c r="B546" s="54" t="s">
        <v>2659</v>
      </c>
      <c r="C546" t="s">
        <v>189</v>
      </c>
      <c r="D546" s="4" t="s">
        <v>718</v>
      </c>
    </row>
    <row r="547" spans="1:4" x14ac:dyDescent="0.25">
      <c r="A547" t="str">
        <f t="shared" si="8"/>
        <v>CUNDINAMARCA - CHOCONTÁ</v>
      </c>
      <c r="B547" s="54" t="s">
        <v>2659</v>
      </c>
      <c r="C547" t="s">
        <v>189</v>
      </c>
      <c r="D547" s="4" t="s">
        <v>719</v>
      </c>
    </row>
    <row r="548" spans="1:4" x14ac:dyDescent="0.25">
      <c r="A548" t="str">
        <f t="shared" si="8"/>
        <v>CUNDINAMARCA - COGUA</v>
      </c>
      <c r="B548" s="54" t="s">
        <v>2659</v>
      </c>
      <c r="C548" t="s">
        <v>189</v>
      </c>
      <c r="D548" s="4" t="s">
        <v>720</v>
      </c>
    </row>
    <row r="549" spans="1:4" x14ac:dyDescent="0.25">
      <c r="A549" t="str">
        <f t="shared" si="8"/>
        <v>CUNDINAMARCA - COTA</v>
      </c>
      <c r="B549" s="54" t="s">
        <v>2659</v>
      </c>
      <c r="C549" t="s">
        <v>189</v>
      </c>
      <c r="D549" s="4" t="s">
        <v>721</v>
      </c>
    </row>
    <row r="550" spans="1:4" x14ac:dyDescent="0.25">
      <c r="A550" t="str">
        <f t="shared" si="8"/>
        <v>CUNDINAMARCA - CUCUNUBÁ</v>
      </c>
      <c r="B550" s="54" t="s">
        <v>2659</v>
      </c>
      <c r="C550" t="s">
        <v>189</v>
      </c>
      <c r="D550" s="4" t="s">
        <v>722</v>
      </c>
    </row>
    <row r="551" spans="1:4" x14ac:dyDescent="0.25">
      <c r="A551" t="str">
        <f t="shared" si="8"/>
        <v>CUNDINAMARCA - EL COLEGIO</v>
      </c>
      <c r="B551" s="54" t="s">
        <v>2659</v>
      </c>
      <c r="C551" t="s">
        <v>189</v>
      </c>
      <c r="D551" s="4" t="s">
        <v>723</v>
      </c>
    </row>
    <row r="552" spans="1:4" x14ac:dyDescent="0.25">
      <c r="A552" t="str">
        <f t="shared" si="8"/>
        <v>CUNDINAMARCA - EL PEÑÓN</v>
      </c>
      <c r="B552" s="54" t="s">
        <v>2659</v>
      </c>
      <c r="C552" t="s">
        <v>189</v>
      </c>
      <c r="D552" s="4" t="s">
        <v>440</v>
      </c>
    </row>
    <row r="553" spans="1:4" x14ac:dyDescent="0.25">
      <c r="A553" t="str">
        <f t="shared" si="8"/>
        <v>CUNDINAMARCA - EL ROSAL</v>
      </c>
      <c r="B553" s="54" t="s">
        <v>2659</v>
      </c>
      <c r="C553" t="s">
        <v>189</v>
      </c>
      <c r="D553" s="4" t="s">
        <v>724</v>
      </c>
    </row>
    <row r="554" spans="1:4" x14ac:dyDescent="0.25">
      <c r="A554" t="str">
        <f t="shared" si="8"/>
        <v>CUNDINAMARCA - FACATATIVÁ</v>
      </c>
      <c r="B554" s="54" t="s">
        <v>2659</v>
      </c>
      <c r="C554" t="s">
        <v>189</v>
      </c>
      <c r="D554" s="4" t="s">
        <v>725</v>
      </c>
    </row>
    <row r="555" spans="1:4" x14ac:dyDescent="0.25">
      <c r="A555" t="str">
        <f t="shared" si="8"/>
        <v>CUNDINAMARCA - FÓMEQUE</v>
      </c>
      <c r="B555" s="54" t="s">
        <v>2659</v>
      </c>
      <c r="C555" t="s">
        <v>189</v>
      </c>
      <c r="D555" s="4" t="s">
        <v>726</v>
      </c>
    </row>
    <row r="556" spans="1:4" x14ac:dyDescent="0.25">
      <c r="A556" t="str">
        <f t="shared" si="8"/>
        <v>CUNDINAMARCA - FOSCA</v>
      </c>
      <c r="B556" s="54" t="s">
        <v>2659</v>
      </c>
      <c r="C556" t="s">
        <v>189</v>
      </c>
      <c r="D556" s="4" t="s">
        <v>727</v>
      </c>
    </row>
    <row r="557" spans="1:4" x14ac:dyDescent="0.25">
      <c r="A557" t="str">
        <f t="shared" si="8"/>
        <v>CUNDINAMARCA - FUNZA</v>
      </c>
      <c r="B557" s="54" t="s">
        <v>2659</v>
      </c>
      <c r="C557" t="s">
        <v>189</v>
      </c>
      <c r="D557" s="4" t="s">
        <v>728</v>
      </c>
    </row>
    <row r="558" spans="1:4" x14ac:dyDescent="0.25">
      <c r="A558" t="str">
        <f t="shared" si="8"/>
        <v>CUNDINAMARCA - FÚQUENE</v>
      </c>
      <c r="B558" s="54" t="s">
        <v>2659</v>
      </c>
      <c r="C558" t="s">
        <v>189</v>
      </c>
      <c r="D558" s="4" t="s">
        <v>729</v>
      </c>
    </row>
    <row r="559" spans="1:4" x14ac:dyDescent="0.25">
      <c r="A559" t="str">
        <f t="shared" si="8"/>
        <v>CUNDINAMARCA - FUSAGASUGÁ</v>
      </c>
      <c r="B559" s="54" t="s">
        <v>2659</v>
      </c>
      <c r="C559" t="s">
        <v>189</v>
      </c>
      <c r="D559" s="4" t="s">
        <v>730</v>
      </c>
    </row>
    <row r="560" spans="1:4" x14ac:dyDescent="0.25">
      <c r="A560" t="str">
        <f t="shared" si="8"/>
        <v>CUNDINAMARCA - GACHALÁ</v>
      </c>
      <c r="B560" s="54" t="s">
        <v>2659</v>
      </c>
      <c r="C560" t="s">
        <v>189</v>
      </c>
      <c r="D560" s="4" t="s">
        <v>731</v>
      </c>
    </row>
    <row r="561" spans="1:4" x14ac:dyDescent="0.25">
      <c r="A561" t="str">
        <f t="shared" si="8"/>
        <v>CUNDINAMARCA - GACHANCIPÁ</v>
      </c>
      <c r="B561" s="54" t="s">
        <v>2659</v>
      </c>
      <c r="C561" t="s">
        <v>189</v>
      </c>
      <c r="D561" s="4" t="s">
        <v>732</v>
      </c>
    </row>
    <row r="562" spans="1:4" x14ac:dyDescent="0.25">
      <c r="A562" t="str">
        <f t="shared" si="8"/>
        <v>CUNDINAMARCA - GACHETÁ</v>
      </c>
      <c r="B562" s="54" t="s">
        <v>2659</v>
      </c>
      <c r="C562" t="s">
        <v>189</v>
      </c>
      <c r="D562" s="4" t="s">
        <v>733</v>
      </c>
    </row>
    <row r="563" spans="1:4" x14ac:dyDescent="0.25">
      <c r="A563" t="str">
        <f t="shared" si="8"/>
        <v>CUNDINAMARCA - GAMA</v>
      </c>
      <c r="B563" s="54" t="s">
        <v>2659</v>
      </c>
      <c r="C563" t="s">
        <v>189</v>
      </c>
      <c r="D563" s="4" t="s">
        <v>734</v>
      </c>
    </row>
    <row r="564" spans="1:4" x14ac:dyDescent="0.25">
      <c r="A564" t="str">
        <f t="shared" si="8"/>
        <v>CUNDINAMARCA - GIRARDOT</v>
      </c>
      <c r="B564" s="54" t="s">
        <v>2659</v>
      </c>
      <c r="C564" t="s">
        <v>189</v>
      </c>
      <c r="D564" s="4" t="s">
        <v>735</v>
      </c>
    </row>
    <row r="565" spans="1:4" x14ac:dyDescent="0.25">
      <c r="A565" t="str">
        <f t="shared" si="8"/>
        <v>CUNDINAMARCA - GRANADA</v>
      </c>
      <c r="B565" s="54" t="s">
        <v>2659</v>
      </c>
      <c r="C565" t="s">
        <v>189</v>
      </c>
      <c r="D565" s="4" t="s">
        <v>346</v>
      </c>
    </row>
    <row r="566" spans="1:4" x14ac:dyDescent="0.25">
      <c r="A566" t="str">
        <f t="shared" si="8"/>
        <v>CUNDINAMARCA - GUACHETÁ</v>
      </c>
      <c r="B566" s="54" t="s">
        <v>2659</v>
      </c>
      <c r="C566" t="s">
        <v>189</v>
      </c>
      <c r="D566" s="4" t="s">
        <v>736</v>
      </c>
    </row>
    <row r="567" spans="1:4" x14ac:dyDescent="0.25">
      <c r="A567" t="str">
        <f t="shared" si="8"/>
        <v>CUNDINAMARCA - GUADUAS</v>
      </c>
      <c r="B567" s="54" t="s">
        <v>2659</v>
      </c>
      <c r="C567" t="s">
        <v>189</v>
      </c>
      <c r="D567" s="4" t="s">
        <v>737</v>
      </c>
    </row>
    <row r="568" spans="1:4" x14ac:dyDescent="0.25">
      <c r="A568" t="str">
        <f t="shared" si="8"/>
        <v>CUNDINAMARCA - GUASCA</v>
      </c>
      <c r="B568" s="54" t="s">
        <v>2659</v>
      </c>
      <c r="C568" t="s">
        <v>189</v>
      </c>
      <c r="D568" s="4" t="s">
        <v>738</v>
      </c>
    </row>
    <row r="569" spans="1:4" x14ac:dyDescent="0.25">
      <c r="A569" t="str">
        <f t="shared" si="8"/>
        <v>CUNDINAMARCA - GUATAQUÍ</v>
      </c>
      <c r="B569" s="54" t="s">
        <v>2659</v>
      </c>
      <c r="C569" t="s">
        <v>189</v>
      </c>
      <c r="D569" s="4" t="s">
        <v>739</v>
      </c>
    </row>
    <row r="570" spans="1:4" x14ac:dyDescent="0.25">
      <c r="A570" t="str">
        <f t="shared" si="8"/>
        <v>CUNDINAMARCA - GUATAVITA</v>
      </c>
      <c r="B570" s="54" t="s">
        <v>2659</v>
      </c>
      <c r="C570" t="s">
        <v>189</v>
      </c>
      <c r="D570" s="4" t="s">
        <v>740</v>
      </c>
    </row>
    <row r="571" spans="1:4" x14ac:dyDescent="0.25">
      <c r="A571" t="str">
        <f t="shared" si="8"/>
        <v>CUNDINAMARCA - GUAYABAL DE SÍQUIMA</v>
      </c>
      <c r="B571" s="54" t="s">
        <v>2659</v>
      </c>
      <c r="C571" t="s">
        <v>189</v>
      </c>
      <c r="D571" s="4" t="s">
        <v>741</v>
      </c>
    </row>
    <row r="572" spans="1:4" x14ac:dyDescent="0.25">
      <c r="A572" t="str">
        <f t="shared" si="8"/>
        <v>CUNDINAMARCA - GUAYABETAL</v>
      </c>
      <c r="B572" s="54" t="s">
        <v>2659</v>
      </c>
      <c r="C572" t="s">
        <v>189</v>
      </c>
      <c r="D572" s="4" t="s">
        <v>742</v>
      </c>
    </row>
    <row r="573" spans="1:4" x14ac:dyDescent="0.25">
      <c r="A573" t="str">
        <f t="shared" si="8"/>
        <v>CUNDINAMARCA - GUTIÉRREZ</v>
      </c>
      <c r="B573" s="54" t="s">
        <v>2659</v>
      </c>
      <c r="C573" t="s">
        <v>189</v>
      </c>
      <c r="D573" s="4" t="s">
        <v>743</v>
      </c>
    </row>
    <row r="574" spans="1:4" x14ac:dyDescent="0.25">
      <c r="A574" t="str">
        <f t="shared" si="8"/>
        <v>CUNDINAMARCA - JERUSALÉN</v>
      </c>
      <c r="B574" s="54" t="s">
        <v>2659</v>
      </c>
      <c r="C574" t="s">
        <v>189</v>
      </c>
      <c r="D574" s="4" t="s">
        <v>744</v>
      </c>
    </row>
    <row r="575" spans="1:4" x14ac:dyDescent="0.25">
      <c r="A575" t="str">
        <f t="shared" si="8"/>
        <v>CUNDINAMARCA - JUNÍN</v>
      </c>
      <c r="B575" s="54" t="s">
        <v>2659</v>
      </c>
      <c r="C575" t="s">
        <v>189</v>
      </c>
      <c r="D575" s="4" t="s">
        <v>745</v>
      </c>
    </row>
    <row r="576" spans="1:4" x14ac:dyDescent="0.25">
      <c r="A576" t="str">
        <f t="shared" si="8"/>
        <v>CUNDINAMARCA - LA CALERA</v>
      </c>
      <c r="B576" s="54" t="s">
        <v>2659</v>
      </c>
      <c r="C576" t="s">
        <v>189</v>
      </c>
      <c r="D576" s="4" t="s">
        <v>746</v>
      </c>
    </row>
    <row r="577" spans="1:4" x14ac:dyDescent="0.25">
      <c r="A577" t="str">
        <f t="shared" si="8"/>
        <v>CUNDINAMARCA - LA MESA</v>
      </c>
      <c r="B577" s="54" t="s">
        <v>2659</v>
      </c>
      <c r="C577" t="s">
        <v>189</v>
      </c>
      <c r="D577" s="4" t="s">
        <v>747</v>
      </c>
    </row>
    <row r="578" spans="1:4" x14ac:dyDescent="0.25">
      <c r="A578" t="str">
        <f t="shared" si="8"/>
        <v>CUNDINAMARCA - LA PALMA</v>
      </c>
      <c r="B578" s="54" t="s">
        <v>2659</v>
      </c>
      <c r="C578" t="s">
        <v>189</v>
      </c>
      <c r="D578" s="4" t="s">
        <v>748</v>
      </c>
    </row>
    <row r="579" spans="1:4" x14ac:dyDescent="0.25">
      <c r="A579" t="str">
        <f t="shared" ref="A579:A642" si="9">CONCATENATE(C579," - ",D579)</f>
        <v>CUNDINAMARCA - LA PEÑA</v>
      </c>
      <c r="B579" s="54" t="s">
        <v>2659</v>
      </c>
      <c r="C579" t="s">
        <v>189</v>
      </c>
      <c r="D579" s="4" t="s">
        <v>749</v>
      </c>
    </row>
    <row r="580" spans="1:4" x14ac:dyDescent="0.25">
      <c r="A580" t="str">
        <f t="shared" si="9"/>
        <v>CUNDINAMARCA - LA VEGA</v>
      </c>
      <c r="B580" s="54" t="s">
        <v>2659</v>
      </c>
      <c r="C580" t="s">
        <v>189</v>
      </c>
      <c r="D580" s="4" t="s">
        <v>632</v>
      </c>
    </row>
    <row r="581" spans="1:4" x14ac:dyDescent="0.25">
      <c r="A581" t="str">
        <f t="shared" si="9"/>
        <v>CUNDINAMARCA - LENGUAZAQUE</v>
      </c>
      <c r="B581" s="54" t="s">
        <v>2659</v>
      </c>
      <c r="C581" t="s">
        <v>189</v>
      </c>
      <c r="D581" s="4" t="s">
        <v>750</v>
      </c>
    </row>
    <row r="582" spans="1:4" x14ac:dyDescent="0.25">
      <c r="A582" t="str">
        <f t="shared" si="9"/>
        <v>CUNDINAMARCA - MACHETÁ</v>
      </c>
      <c r="B582" s="54" t="s">
        <v>2659</v>
      </c>
      <c r="C582" t="s">
        <v>189</v>
      </c>
      <c r="D582" s="4" t="s">
        <v>751</v>
      </c>
    </row>
    <row r="583" spans="1:4" x14ac:dyDescent="0.25">
      <c r="A583" t="str">
        <f t="shared" si="9"/>
        <v>CUNDINAMARCA - MADRID</v>
      </c>
      <c r="B583" s="54" t="s">
        <v>2659</v>
      </c>
      <c r="C583" t="s">
        <v>189</v>
      </c>
      <c r="D583" s="4" t="s">
        <v>752</v>
      </c>
    </row>
    <row r="584" spans="1:4" x14ac:dyDescent="0.25">
      <c r="A584" t="str">
        <f t="shared" si="9"/>
        <v>CUNDINAMARCA - MANTA</v>
      </c>
      <c r="B584" s="54" t="s">
        <v>2659</v>
      </c>
      <c r="C584" t="s">
        <v>189</v>
      </c>
      <c r="D584" s="4" t="s">
        <v>753</v>
      </c>
    </row>
    <row r="585" spans="1:4" x14ac:dyDescent="0.25">
      <c r="A585" t="str">
        <f t="shared" si="9"/>
        <v>CUNDINAMARCA - MEDINA</v>
      </c>
      <c r="B585" s="54" t="s">
        <v>2659</v>
      </c>
      <c r="C585" t="s">
        <v>189</v>
      </c>
      <c r="D585" s="4" t="s">
        <v>754</v>
      </c>
    </row>
    <row r="586" spans="1:4" x14ac:dyDescent="0.25">
      <c r="A586" t="str">
        <f t="shared" si="9"/>
        <v>CUNDINAMARCA - MOSQUERA</v>
      </c>
      <c r="B586" s="54" t="s">
        <v>2659</v>
      </c>
      <c r="C586" t="s">
        <v>189</v>
      </c>
      <c r="D586" s="4" t="s">
        <v>755</v>
      </c>
    </row>
    <row r="587" spans="1:4" x14ac:dyDescent="0.25">
      <c r="A587" t="str">
        <f t="shared" si="9"/>
        <v>CUNDINAMARCA - NARIÑO</v>
      </c>
      <c r="B587" s="54" t="s">
        <v>2659</v>
      </c>
      <c r="C587" t="s">
        <v>189</v>
      </c>
      <c r="D587" s="4" t="s">
        <v>200</v>
      </c>
    </row>
    <row r="588" spans="1:4" x14ac:dyDescent="0.25">
      <c r="A588" t="str">
        <f t="shared" si="9"/>
        <v>CUNDINAMARCA - NEMOCÓN</v>
      </c>
      <c r="B588" s="54" t="s">
        <v>2659</v>
      </c>
      <c r="C588" t="s">
        <v>189</v>
      </c>
      <c r="D588" s="4" t="s">
        <v>756</v>
      </c>
    </row>
    <row r="589" spans="1:4" x14ac:dyDescent="0.25">
      <c r="A589" t="str">
        <f t="shared" si="9"/>
        <v>CUNDINAMARCA - NILO</v>
      </c>
      <c r="B589" s="54" t="s">
        <v>2659</v>
      </c>
      <c r="C589" t="s">
        <v>189</v>
      </c>
      <c r="D589" s="4" t="s">
        <v>757</v>
      </c>
    </row>
    <row r="590" spans="1:4" x14ac:dyDescent="0.25">
      <c r="A590" t="str">
        <f t="shared" si="9"/>
        <v>CUNDINAMARCA - NIMAIMA</v>
      </c>
      <c r="B590" s="54" t="s">
        <v>2659</v>
      </c>
      <c r="C590" t="s">
        <v>189</v>
      </c>
      <c r="D590" s="4" t="s">
        <v>758</v>
      </c>
    </row>
    <row r="591" spans="1:4" x14ac:dyDescent="0.25">
      <c r="A591" t="str">
        <f t="shared" si="9"/>
        <v>CUNDINAMARCA - NOCAIMA</v>
      </c>
      <c r="B591" s="54" t="s">
        <v>2659</v>
      </c>
      <c r="C591" t="s">
        <v>189</v>
      </c>
      <c r="D591" s="4" t="s">
        <v>759</v>
      </c>
    </row>
    <row r="592" spans="1:4" x14ac:dyDescent="0.25">
      <c r="A592" t="str">
        <f t="shared" si="9"/>
        <v>CUNDINAMARCA - PACHO</v>
      </c>
      <c r="B592" s="54" t="s">
        <v>2659</v>
      </c>
      <c r="C592" t="s">
        <v>189</v>
      </c>
      <c r="D592" s="4" t="s">
        <v>106</v>
      </c>
    </row>
    <row r="593" spans="1:4" x14ac:dyDescent="0.25">
      <c r="A593" t="str">
        <f t="shared" si="9"/>
        <v>CUNDINAMARCA - PAIME</v>
      </c>
      <c r="B593" s="54" t="s">
        <v>2659</v>
      </c>
      <c r="C593" t="s">
        <v>189</v>
      </c>
      <c r="D593" s="4" t="s">
        <v>760</v>
      </c>
    </row>
    <row r="594" spans="1:4" x14ac:dyDescent="0.25">
      <c r="A594" t="str">
        <f t="shared" si="9"/>
        <v>CUNDINAMARCA - PANDI</v>
      </c>
      <c r="B594" s="54" t="s">
        <v>2659</v>
      </c>
      <c r="C594" t="s">
        <v>189</v>
      </c>
      <c r="D594" s="4" t="s">
        <v>761</v>
      </c>
    </row>
    <row r="595" spans="1:4" x14ac:dyDescent="0.25">
      <c r="A595" t="str">
        <f t="shared" si="9"/>
        <v>CUNDINAMARCA - PARATEBUENO</v>
      </c>
      <c r="B595" s="54" t="s">
        <v>2659</v>
      </c>
      <c r="C595" t="s">
        <v>189</v>
      </c>
      <c r="D595" s="4" t="s">
        <v>762</v>
      </c>
    </row>
    <row r="596" spans="1:4" x14ac:dyDescent="0.25">
      <c r="A596" t="str">
        <f t="shared" si="9"/>
        <v>CUNDINAMARCA - PASCA</v>
      </c>
      <c r="B596" s="54" t="s">
        <v>2659</v>
      </c>
      <c r="C596" t="s">
        <v>189</v>
      </c>
      <c r="D596" s="4" t="s">
        <v>763</v>
      </c>
    </row>
    <row r="597" spans="1:4" x14ac:dyDescent="0.25">
      <c r="A597" t="str">
        <f t="shared" si="9"/>
        <v>CUNDINAMARCA - PUERTO SALGAR</v>
      </c>
      <c r="B597" s="54" t="s">
        <v>2659</v>
      </c>
      <c r="C597" t="s">
        <v>189</v>
      </c>
      <c r="D597" s="4" t="s">
        <v>764</v>
      </c>
    </row>
    <row r="598" spans="1:4" x14ac:dyDescent="0.25">
      <c r="A598" t="str">
        <f t="shared" si="9"/>
        <v>CUNDINAMARCA - PULÍ</v>
      </c>
      <c r="B598" s="54" t="s">
        <v>2659</v>
      </c>
      <c r="C598" t="s">
        <v>189</v>
      </c>
      <c r="D598" s="4" t="s">
        <v>765</v>
      </c>
    </row>
    <row r="599" spans="1:4" x14ac:dyDescent="0.25">
      <c r="A599" t="str">
        <f t="shared" si="9"/>
        <v>CUNDINAMARCA - QUEBRADANEGRA</v>
      </c>
      <c r="B599" s="54" t="s">
        <v>2659</v>
      </c>
      <c r="C599" t="s">
        <v>189</v>
      </c>
      <c r="D599" s="4" t="s">
        <v>766</v>
      </c>
    </row>
    <row r="600" spans="1:4" x14ac:dyDescent="0.25">
      <c r="A600" t="str">
        <f t="shared" si="9"/>
        <v>CUNDINAMARCA - QUETAME</v>
      </c>
      <c r="B600" s="54" t="s">
        <v>2659</v>
      </c>
      <c r="C600" t="s">
        <v>189</v>
      </c>
      <c r="D600" s="4" t="s">
        <v>767</v>
      </c>
    </row>
    <row r="601" spans="1:4" x14ac:dyDescent="0.25">
      <c r="A601" t="str">
        <f t="shared" si="9"/>
        <v>CUNDINAMARCA - QUIPILE</v>
      </c>
      <c r="B601" s="54" t="s">
        <v>2659</v>
      </c>
      <c r="C601" t="s">
        <v>189</v>
      </c>
      <c r="D601" s="4" t="s">
        <v>768</v>
      </c>
    </row>
    <row r="602" spans="1:4" x14ac:dyDescent="0.25">
      <c r="A602" t="str">
        <f t="shared" si="9"/>
        <v>CUNDINAMARCA - RICAURTE</v>
      </c>
      <c r="B602" s="54" t="s">
        <v>2659</v>
      </c>
      <c r="C602" t="s">
        <v>189</v>
      </c>
      <c r="D602" s="4" t="s">
        <v>770</v>
      </c>
    </row>
    <row r="603" spans="1:4" x14ac:dyDescent="0.25">
      <c r="A603" t="str">
        <f t="shared" si="9"/>
        <v>CUNDINAMARCA - SAN ANTONIO DEL TEQUENDAMA</v>
      </c>
      <c r="B603" s="54" t="s">
        <v>2659</v>
      </c>
      <c r="C603" t="s">
        <v>189</v>
      </c>
      <c r="D603" s="4" t="s">
        <v>771</v>
      </c>
    </row>
    <row r="604" spans="1:4" x14ac:dyDescent="0.25">
      <c r="A604" t="str">
        <f t="shared" si="9"/>
        <v>CUNDINAMARCA - SAN BERNARDO</v>
      </c>
      <c r="B604" s="54" t="s">
        <v>2659</v>
      </c>
      <c r="C604" t="s">
        <v>189</v>
      </c>
      <c r="D604" s="4" t="s">
        <v>772</v>
      </c>
    </row>
    <row r="605" spans="1:4" x14ac:dyDescent="0.25">
      <c r="A605" t="str">
        <f t="shared" si="9"/>
        <v>CUNDINAMARCA - SAN CAYETANO</v>
      </c>
      <c r="B605" s="54" t="s">
        <v>2659</v>
      </c>
      <c r="C605" t="s">
        <v>189</v>
      </c>
      <c r="D605" s="4" t="s">
        <v>773</v>
      </c>
    </row>
    <row r="606" spans="1:4" x14ac:dyDescent="0.25">
      <c r="A606" t="str">
        <f t="shared" si="9"/>
        <v>CUNDINAMARCA - SAN FRANCISCO</v>
      </c>
      <c r="B606" s="54" t="s">
        <v>2659</v>
      </c>
      <c r="C606" t="s">
        <v>189</v>
      </c>
      <c r="D606" s="4" t="s">
        <v>151</v>
      </c>
    </row>
    <row r="607" spans="1:4" x14ac:dyDescent="0.25">
      <c r="A607" t="str">
        <f t="shared" si="9"/>
        <v>CUNDINAMARCA - SAN JUAN DE RIOSECO</v>
      </c>
      <c r="B607" s="54" t="s">
        <v>2659</v>
      </c>
      <c r="C607" t="s">
        <v>189</v>
      </c>
      <c r="D607" s="4" t="s">
        <v>774</v>
      </c>
    </row>
    <row r="608" spans="1:4" x14ac:dyDescent="0.25">
      <c r="A608" t="str">
        <f t="shared" si="9"/>
        <v>CUNDINAMARCA - SASAIMA</v>
      </c>
      <c r="B608" s="54" t="s">
        <v>2659</v>
      </c>
      <c r="C608" t="s">
        <v>189</v>
      </c>
      <c r="D608" s="4" t="s">
        <v>775</v>
      </c>
    </row>
    <row r="609" spans="1:4" x14ac:dyDescent="0.25">
      <c r="A609" t="str">
        <f t="shared" si="9"/>
        <v>CUNDINAMARCA - SESQUILÉ</v>
      </c>
      <c r="B609" s="54" t="s">
        <v>2659</v>
      </c>
      <c r="C609" t="s">
        <v>189</v>
      </c>
      <c r="D609" s="4" t="s">
        <v>776</v>
      </c>
    </row>
    <row r="610" spans="1:4" x14ac:dyDescent="0.25">
      <c r="A610" t="str">
        <f t="shared" si="9"/>
        <v>CUNDINAMARCA - SIBATÉ</v>
      </c>
      <c r="B610" s="54" t="s">
        <v>2659</v>
      </c>
      <c r="C610" t="s">
        <v>189</v>
      </c>
      <c r="D610" s="4" t="s">
        <v>777</v>
      </c>
    </row>
    <row r="611" spans="1:4" x14ac:dyDescent="0.25">
      <c r="A611" t="str">
        <f t="shared" si="9"/>
        <v>CUNDINAMARCA - SILVANIA</v>
      </c>
      <c r="B611" s="54" t="s">
        <v>2659</v>
      </c>
      <c r="C611" t="s">
        <v>189</v>
      </c>
      <c r="D611" s="4" t="s">
        <v>778</v>
      </c>
    </row>
    <row r="612" spans="1:4" x14ac:dyDescent="0.25">
      <c r="A612" t="str">
        <f t="shared" si="9"/>
        <v>CUNDINAMARCA - SIMIJACA</v>
      </c>
      <c r="B612" s="54" t="s">
        <v>2659</v>
      </c>
      <c r="C612" t="s">
        <v>189</v>
      </c>
      <c r="D612" s="4" t="s">
        <v>779</v>
      </c>
    </row>
    <row r="613" spans="1:4" x14ac:dyDescent="0.25">
      <c r="A613" t="str">
        <f t="shared" si="9"/>
        <v>CUNDINAMARCA - SOACHA</v>
      </c>
      <c r="B613" s="54" t="s">
        <v>2659</v>
      </c>
      <c r="C613" t="s">
        <v>189</v>
      </c>
      <c r="D613" s="4" t="s">
        <v>140</v>
      </c>
    </row>
    <row r="614" spans="1:4" x14ac:dyDescent="0.25">
      <c r="A614" t="str">
        <f t="shared" si="9"/>
        <v>CUNDINAMARCA - SOPÓ</v>
      </c>
      <c r="B614" s="54" t="s">
        <v>2659</v>
      </c>
      <c r="C614" t="s">
        <v>189</v>
      </c>
      <c r="D614" s="4" t="s">
        <v>780</v>
      </c>
    </row>
    <row r="615" spans="1:4" x14ac:dyDescent="0.25">
      <c r="A615" t="str">
        <f t="shared" si="9"/>
        <v>CUNDINAMARCA - SUBACHOQUE</v>
      </c>
      <c r="B615" s="54" t="s">
        <v>2659</v>
      </c>
      <c r="C615" t="s">
        <v>189</v>
      </c>
      <c r="D615" s="4" t="s">
        <v>781</v>
      </c>
    </row>
    <row r="616" spans="1:4" x14ac:dyDescent="0.25">
      <c r="A616" t="str">
        <f t="shared" si="9"/>
        <v>CUNDINAMARCA - SUESCA</v>
      </c>
      <c r="B616" s="54" t="s">
        <v>2659</v>
      </c>
      <c r="C616" t="s">
        <v>189</v>
      </c>
      <c r="D616" s="4" t="s">
        <v>782</v>
      </c>
    </row>
    <row r="617" spans="1:4" x14ac:dyDescent="0.25">
      <c r="A617" t="str">
        <f t="shared" si="9"/>
        <v>CUNDINAMARCA - SUPATÁ</v>
      </c>
      <c r="B617" s="54" t="s">
        <v>2659</v>
      </c>
      <c r="C617" t="s">
        <v>189</v>
      </c>
      <c r="D617" s="4" t="s">
        <v>783</v>
      </c>
    </row>
    <row r="618" spans="1:4" x14ac:dyDescent="0.25">
      <c r="A618" t="str">
        <f t="shared" si="9"/>
        <v>CUNDINAMARCA - SUSA</v>
      </c>
      <c r="B618" s="54" t="s">
        <v>2659</v>
      </c>
      <c r="C618" t="s">
        <v>189</v>
      </c>
      <c r="D618" s="4" t="s">
        <v>784</v>
      </c>
    </row>
    <row r="619" spans="1:4" x14ac:dyDescent="0.25">
      <c r="A619" t="str">
        <f t="shared" si="9"/>
        <v>CUNDINAMARCA - SUTATAUSA</v>
      </c>
      <c r="B619" s="54" t="s">
        <v>2659</v>
      </c>
      <c r="C619" t="s">
        <v>189</v>
      </c>
      <c r="D619" s="4" t="s">
        <v>785</v>
      </c>
    </row>
    <row r="620" spans="1:4" x14ac:dyDescent="0.25">
      <c r="A620" t="str">
        <f t="shared" si="9"/>
        <v>CUNDINAMARCA - TABIO</v>
      </c>
      <c r="B620" s="54" t="s">
        <v>2659</v>
      </c>
      <c r="C620" t="s">
        <v>189</v>
      </c>
      <c r="D620" s="4" t="s">
        <v>786</v>
      </c>
    </row>
    <row r="621" spans="1:4" x14ac:dyDescent="0.25">
      <c r="A621" t="str">
        <f t="shared" si="9"/>
        <v>CUNDINAMARCA - TAUSA</v>
      </c>
      <c r="B621" s="54" t="s">
        <v>2659</v>
      </c>
      <c r="C621" t="s">
        <v>189</v>
      </c>
      <c r="D621" s="4" t="s">
        <v>787</v>
      </c>
    </row>
    <row r="622" spans="1:4" x14ac:dyDescent="0.25">
      <c r="A622" t="str">
        <f t="shared" si="9"/>
        <v>CUNDINAMARCA - TENA</v>
      </c>
      <c r="B622" s="54" t="s">
        <v>2659</v>
      </c>
      <c r="C622" t="s">
        <v>189</v>
      </c>
      <c r="D622" s="4" t="s">
        <v>788</v>
      </c>
    </row>
    <row r="623" spans="1:4" x14ac:dyDescent="0.25">
      <c r="A623" t="str">
        <f t="shared" si="9"/>
        <v>CUNDINAMARCA - TENJO</v>
      </c>
      <c r="B623" s="54" t="s">
        <v>2659</v>
      </c>
      <c r="C623" t="s">
        <v>189</v>
      </c>
      <c r="D623" s="4" t="s">
        <v>789</v>
      </c>
    </row>
    <row r="624" spans="1:4" x14ac:dyDescent="0.25">
      <c r="A624" t="str">
        <f t="shared" si="9"/>
        <v>CUNDINAMARCA - TIBACUY</v>
      </c>
      <c r="B624" s="54" t="s">
        <v>2659</v>
      </c>
      <c r="C624" t="s">
        <v>189</v>
      </c>
      <c r="D624" s="4" t="s">
        <v>790</v>
      </c>
    </row>
    <row r="625" spans="1:4" x14ac:dyDescent="0.25">
      <c r="A625" t="str">
        <f t="shared" si="9"/>
        <v>CUNDINAMARCA - TIBIRITA</v>
      </c>
      <c r="B625" s="54" t="s">
        <v>2659</v>
      </c>
      <c r="C625" t="s">
        <v>189</v>
      </c>
      <c r="D625" s="4" t="s">
        <v>791</v>
      </c>
    </row>
    <row r="626" spans="1:4" x14ac:dyDescent="0.25">
      <c r="A626" t="str">
        <f t="shared" si="9"/>
        <v>CUNDINAMARCA - TOCAIMA</v>
      </c>
      <c r="B626" s="54" t="s">
        <v>2659</v>
      </c>
      <c r="C626" t="s">
        <v>189</v>
      </c>
      <c r="D626" s="4" t="s">
        <v>792</v>
      </c>
    </row>
    <row r="627" spans="1:4" x14ac:dyDescent="0.25">
      <c r="A627" t="str">
        <f t="shared" si="9"/>
        <v>CUNDINAMARCA - TOCANCIPÁ</v>
      </c>
      <c r="B627" s="54" t="s">
        <v>2659</v>
      </c>
      <c r="C627" t="s">
        <v>189</v>
      </c>
      <c r="D627" s="4" t="s">
        <v>793</v>
      </c>
    </row>
    <row r="628" spans="1:4" x14ac:dyDescent="0.25">
      <c r="A628" t="str">
        <f t="shared" si="9"/>
        <v>CUNDINAMARCA - TOPAIPÍ</v>
      </c>
      <c r="B628" s="54" t="s">
        <v>2659</v>
      </c>
      <c r="C628" t="s">
        <v>189</v>
      </c>
      <c r="D628" s="4" t="s">
        <v>794</v>
      </c>
    </row>
    <row r="629" spans="1:4" x14ac:dyDescent="0.25">
      <c r="A629" t="str">
        <f t="shared" si="9"/>
        <v>CUNDINAMARCA - UBALÁ</v>
      </c>
      <c r="B629" s="54" t="s">
        <v>2659</v>
      </c>
      <c r="C629" t="s">
        <v>189</v>
      </c>
      <c r="D629" s="4" t="s">
        <v>795</v>
      </c>
    </row>
    <row r="630" spans="1:4" x14ac:dyDescent="0.25">
      <c r="A630" t="str">
        <f t="shared" si="9"/>
        <v>CUNDINAMARCA - UBAQUE</v>
      </c>
      <c r="B630" s="54" t="s">
        <v>2659</v>
      </c>
      <c r="C630" t="s">
        <v>189</v>
      </c>
      <c r="D630" s="4" t="s">
        <v>796</v>
      </c>
    </row>
    <row r="631" spans="1:4" x14ac:dyDescent="0.25">
      <c r="A631" t="str">
        <f t="shared" si="9"/>
        <v>CUNDINAMARCA - UNE</v>
      </c>
      <c r="B631" s="54" t="s">
        <v>2659</v>
      </c>
      <c r="C631" t="s">
        <v>189</v>
      </c>
      <c r="D631" s="4" t="s">
        <v>798</v>
      </c>
    </row>
    <row r="632" spans="1:4" x14ac:dyDescent="0.25">
      <c r="A632" t="str">
        <f t="shared" si="9"/>
        <v>CUNDINAMARCA - ÚTICA</v>
      </c>
      <c r="B632" s="54" t="s">
        <v>2659</v>
      </c>
      <c r="C632" t="s">
        <v>189</v>
      </c>
      <c r="D632" s="4" t="s">
        <v>799</v>
      </c>
    </row>
    <row r="633" spans="1:4" x14ac:dyDescent="0.25">
      <c r="A633" t="str">
        <f t="shared" si="9"/>
        <v>CUNDINAMARCA - VENECIA</v>
      </c>
      <c r="B633" s="54" t="s">
        <v>2659</v>
      </c>
      <c r="C633" t="s">
        <v>189</v>
      </c>
      <c r="D633" s="4" t="s">
        <v>402</v>
      </c>
    </row>
    <row r="634" spans="1:4" x14ac:dyDescent="0.25">
      <c r="A634" t="str">
        <f t="shared" si="9"/>
        <v>CUNDINAMARCA - VERGARA</v>
      </c>
      <c r="B634" s="54" t="s">
        <v>2659</v>
      </c>
      <c r="C634" t="s">
        <v>189</v>
      </c>
      <c r="D634" s="4" t="s">
        <v>800</v>
      </c>
    </row>
    <row r="635" spans="1:4" x14ac:dyDescent="0.25">
      <c r="A635" t="str">
        <f t="shared" si="9"/>
        <v>CUNDINAMARCA - VIANÍ</v>
      </c>
      <c r="B635" s="54" t="s">
        <v>2659</v>
      </c>
      <c r="C635" t="s">
        <v>189</v>
      </c>
      <c r="D635" s="4" t="s">
        <v>801</v>
      </c>
    </row>
    <row r="636" spans="1:4" x14ac:dyDescent="0.25">
      <c r="A636" t="str">
        <f t="shared" si="9"/>
        <v>CUNDINAMARCA - VILLA DE SAN DIEGO DE UBATÉ</v>
      </c>
      <c r="B636" s="54" t="s">
        <v>2659</v>
      </c>
      <c r="C636" t="s">
        <v>189</v>
      </c>
      <c r="D636" s="4" t="s">
        <v>797</v>
      </c>
    </row>
    <row r="637" spans="1:4" x14ac:dyDescent="0.25">
      <c r="A637" t="str">
        <f t="shared" si="9"/>
        <v>CUNDINAMARCA - VILLAGÓMEZ</v>
      </c>
      <c r="B637" s="54" t="s">
        <v>2659</v>
      </c>
      <c r="C637" t="s">
        <v>189</v>
      </c>
      <c r="D637" s="4" t="s">
        <v>802</v>
      </c>
    </row>
    <row r="638" spans="1:4" x14ac:dyDescent="0.25">
      <c r="A638" t="str">
        <f t="shared" si="9"/>
        <v>CUNDINAMARCA - VILLAPINZÓN</v>
      </c>
      <c r="B638" s="54" t="s">
        <v>2659</v>
      </c>
      <c r="C638" t="s">
        <v>189</v>
      </c>
      <c r="D638" s="4" t="s">
        <v>803</v>
      </c>
    </row>
    <row r="639" spans="1:4" x14ac:dyDescent="0.25">
      <c r="A639" t="str">
        <f t="shared" si="9"/>
        <v>CUNDINAMARCA - VILLETA</v>
      </c>
      <c r="B639" s="54" t="s">
        <v>2659</v>
      </c>
      <c r="C639" t="s">
        <v>189</v>
      </c>
      <c r="D639" s="4" t="s">
        <v>804</v>
      </c>
    </row>
    <row r="640" spans="1:4" x14ac:dyDescent="0.25">
      <c r="A640" t="str">
        <f t="shared" si="9"/>
        <v>CUNDINAMARCA - VIOTÁ</v>
      </c>
      <c r="B640" s="54" t="s">
        <v>2659</v>
      </c>
      <c r="C640" t="s">
        <v>189</v>
      </c>
      <c r="D640" s="4" t="s">
        <v>805</v>
      </c>
    </row>
    <row r="641" spans="1:4" x14ac:dyDescent="0.25">
      <c r="A641" t="str">
        <f t="shared" si="9"/>
        <v>CUNDINAMARCA - YACOPÍ</v>
      </c>
      <c r="B641" s="54" t="s">
        <v>2659</v>
      </c>
      <c r="C641" t="s">
        <v>189</v>
      </c>
      <c r="D641" s="4" t="s">
        <v>806</v>
      </c>
    </row>
    <row r="642" spans="1:4" x14ac:dyDescent="0.25">
      <c r="A642" t="str">
        <f t="shared" si="9"/>
        <v>CUNDINAMARCA - ZIPACÓN</v>
      </c>
      <c r="B642" s="54" t="s">
        <v>2659</v>
      </c>
      <c r="C642" t="s">
        <v>189</v>
      </c>
      <c r="D642" s="4" t="s">
        <v>807</v>
      </c>
    </row>
    <row r="643" spans="1:4" x14ac:dyDescent="0.25">
      <c r="A643" t="str">
        <f t="shared" ref="A643:A706" si="10">CONCATENATE(C643," - ",D643)</f>
        <v>CUNDINAMARCA - ZIPAQUIRÁ</v>
      </c>
      <c r="B643" s="54" t="s">
        <v>2659</v>
      </c>
      <c r="C643" t="s">
        <v>189</v>
      </c>
      <c r="D643" s="4" t="s">
        <v>808</v>
      </c>
    </row>
    <row r="644" spans="1:4" x14ac:dyDescent="0.25">
      <c r="A644" t="str">
        <f t="shared" si="10"/>
        <v>GUAINÍA - BARRANCO MINAS</v>
      </c>
      <c r="B644" s="54" t="s">
        <v>2939</v>
      </c>
      <c r="C644" t="s">
        <v>2588</v>
      </c>
      <c r="D644" s="4" t="s">
        <v>1214</v>
      </c>
    </row>
    <row r="645" spans="1:4" x14ac:dyDescent="0.25">
      <c r="A645" t="str">
        <f t="shared" si="10"/>
        <v>GUAINÍA - CACAHUAL</v>
      </c>
      <c r="B645" s="54" t="s">
        <v>2939</v>
      </c>
      <c r="C645" t="s">
        <v>2588</v>
      </c>
      <c r="D645" s="4" t="s">
        <v>1218</v>
      </c>
    </row>
    <row r="646" spans="1:4" x14ac:dyDescent="0.25">
      <c r="A646" t="str">
        <f t="shared" si="10"/>
        <v>GUAINÍA - INÍRIDA</v>
      </c>
      <c r="B646" s="54" t="s">
        <v>2939</v>
      </c>
      <c r="C646" t="s">
        <v>2588</v>
      </c>
      <c r="D646" s="4" t="s">
        <v>1213</v>
      </c>
    </row>
    <row r="647" spans="1:4" x14ac:dyDescent="0.25">
      <c r="A647" t="str">
        <f t="shared" si="10"/>
        <v>GUAINÍA - LA GUADALUPE</v>
      </c>
      <c r="B647" s="54" t="s">
        <v>2939</v>
      </c>
      <c r="C647" t="s">
        <v>2588</v>
      </c>
      <c r="D647" s="4" t="s">
        <v>1217</v>
      </c>
    </row>
    <row r="648" spans="1:4" x14ac:dyDescent="0.25">
      <c r="A648" t="str">
        <f t="shared" si="10"/>
        <v>GUAINÍA - MAPIRIPANA</v>
      </c>
      <c r="B648" s="54" t="s">
        <v>2939</v>
      </c>
      <c r="C648" t="s">
        <v>2588</v>
      </c>
      <c r="D648" s="4" t="s">
        <v>1215</v>
      </c>
    </row>
    <row r="649" spans="1:4" x14ac:dyDescent="0.25">
      <c r="A649" t="str">
        <f t="shared" si="10"/>
        <v>GUAINÍA - MORICHAL</v>
      </c>
      <c r="B649" s="54" t="s">
        <v>2939</v>
      </c>
      <c r="C649" t="s">
        <v>2588</v>
      </c>
      <c r="D649" s="4" t="s">
        <v>1220</v>
      </c>
    </row>
    <row r="650" spans="1:4" x14ac:dyDescent="0.25">
      <c r="A650" t="str">
        <f t="shared" si="10"/>
        <v>GUAINÍA - PANA PANA</v>
      </c>
      <c r="B650" s="54" t="s">
        <v>2939</v>
      </c>
      <c r="C650" t="s">
        <v>2588</v>
      </c>
      <c r="D650" s="4" t="s">
        <v>1219</v>
      </c>
    </row>
    <row r="651" spans="1:4" x14ac:dyDescent="0.25">
      <c r="A651" t="str">
        <f t="shared" si="10"/>
        <v>GUAINÍA - PUERTO COLOMBIA</v>
      </c>
      <c r="B651" s="54" t="s">
        <v>2939</v>
      </c>
      <c r="C651" t="s">
        <v>2588</v>
      </c>
      <c r="D651" s="4" t="s">
        <v>100</v>
      </c>
    </row>
    <row r="652" spans="1:4" x14ac:dyDescent="0.25">
      <c r="A652" t="str">
        <f t="shared" si="10"/>
        <v>GUAINÍA - SAN FELIPE</v>
      </c>
      <c r="B652" s="54" t="s">
        <v>2939</v>
      </c>
      <c r="C652" t="s">
        <v>2588</v>
      </c>
      <c r="D652" s="4" t="s">
        <v>1216</v>
      </c>
    </row>
    <row r="653" spans="1:4" x14ac:dyDescent="0.25">
      <c r="A653" t="str">
        <f t="shared" si="10"/>
        <v>GUAVIARE - CALAMAR</v>
      </c>
      <c r="B653" s="54" t="s">
        <v>2939</v>
      </c>
      <c r="C653" t="s">
        <v>197</v>
      </c>
      <c r="D653" s="4" t="s">
        <v>433</v>
      </c>
    </row>
    <row r="654" spans="1:4" x14ac:dyDescent="0.25">
      <c r="A654" t="str">
        <f t="shared" si="10"/>
        <v>GUAVIARE - EL RETORNO</v>
      </c>
      <c r="B654" s="54" t="s">
        <v>2939</v>
      </c>
      <c r="C654" t="s">
        <v>197</v>
      </c>
      <c r="D654" s="4" t="s">
        <v>1222</v>
      </c>
    </row>
    <row r="655" spans="1:4" x14ac:dyDescent="0.25">
      <c r="A655" t="str">
        <f t="shared" si="10"/>
        <v>GUAVIARE - MIRAFLORES</v>
      </c>
      <c r="B655" s="54" t="s">
        <v>2939</v>
      </c>
      <c r="C655" t="s">
        <v>197</v>
      </c>
      <c r="D655" s="4" t="s">
        <v>518</v>
      </c>
    </row>
    <row r="656" spans="1:4" x14ac:dyDescent="0.25">
      <c r="A656" t="str">
        <f t="shared" si="10"/>
        <v>GUAVIARE - SAN JOSÉ DEL GUAVIARE</v>
      </c>
      <c r="B656" s="54" t="s">
        <v>2939</v>
      </c>
      <c r="C656" t="s">
        <v>197</v>
      </c>
      <c r="D656" s="4" t="s">
        <v>1221</v>
      </c>
    </row>
    <row r="657" spans="1:4" x14ac:dyDescent="0.25">
      <c r="A657" t="str">
        <f t="shared" si="10"/>
        <v>HUILA - ACEVEDO</v>
      </c>
      <c r="B657" s="54" t="s">
        <v>2937</v>
      </c>
      <c r="C657" t="s">
        <v>201</v>
      </c>
      <c r="D657" s="4" t="s">
        <v>61</v>
      </c>
    </row>
    <row r="658" spans="1:4" x14ac:dyDescent="0.25">
      <c r="A658" t="str">
        <f t="shared" si="10"/>
        <v>HUILA - AGRADO</v>
      </c>
      <c r="B658" s="54" t="s">
        <v>2937</v>
      </c>
      <c r="C658" t="s">
        <v>201</v>
      </c>
      <c r="D658" s="4" t="s">
        <v>838</v>
      </c>
    </row>
    <row r="659" spans="1:4" x14ac:dyDescent="0.25">
      <c r="A659" t="str">
        <f t="shared" si="10"/>
        <v>HUILA - AIPE</v>
      </c>
      <c r="B659" s="54" t="s">
        <v>2937</v>
      </c>
      <c r="C659" t="s">
        <v>201</v>
      </c>
      <c r="D659" s="4" t="s">
        <v>839</v>
      </c>
    </row>
    <row r="660" spans="1:4" x14ac:dyDescent="0.25">
      <c r="A660" t="str">
        <f t="shared" si="10"/>
        <v>HUILA - ALGECIRAS</v>
      </c>
      <c r="B660" s="54" t="s">
        <v>2937</v>
      </c>
      <c r="C660" t="s">
        <v>201</v>
      </c>
      <c r="D660" s="4" t="s">
        <v>840</v>
      </c>
    </row>
    <row r="661" spans="1:4" x14ac:dyDescent="0.25">
      <c r="A661" t="str">
        <f t="shared" si="10"/>
        <v>HUILA - ALTAMIRA</v>
      </c>
      <c r="B661" s="54" t="s">
        <v>2937</v>
      </c>
      <c r="C661" t="s">
        <v>201</v>
      </c>
      <c r="D661" s="4" t="s">
        <v>841</v>
      </c>
    </row>
    <row r="662" spans="1:4" x14ac:dyDescent="0.25">
      <c r="A662" t="str">
        <f t="shared" si="10"/>
        <v>HUILA - BARAYA</v>
      </c>
      <c r="B662" s="54" t="s">
        <v>2937</v>
      </c>
      <c r="C662" t="s">
        <v>201</v>
      </c>
      <c r="D662" s="4" t="s">
        <v>84</v>
      </c>
    </row>
    <row r="663" spans="1:4" x14ac:dyDescent="0.25">
      <c r="A663" t="str">
        <f t="shared" si="10"/>
        <v>HUILA - CAMPOALEGRE</v>
      </c>
      <c r="B663" s="54" t="s">
        <v>2937</v>
      </c>
      <c r="C663" t="s">
        <v>201</v>
      </c>
      <c r="D663" s="4" t="s">
        <v>107</v>
      </c>
    </row>
    <row r="664" spans="1:4" x14ac:dyDescent="0.25">
      <c r="A664" t="str">
        <f t="shared" si="10"/>
        <v>HUILA - COLOMBIA</v>
      </c>
      <c r="B664" s="54" t="s">
        <v>2937</v>
      </c>
      <c r="C664" t="s">
        <v>201</v>
      </c>
      <c r="D664" s="4" t="s">
        <v>124</v>
      </c>
    </row>
    <row r="665" spans="1:4" x14ac:dyDescent="0.25">
      <c r="A665" t="str">
        <f t="shared" si="10"/>
        <v>HUILA - ELÍAS</v>
      </c>
      <c r="B665" s="54" t="s">
        <v>2937</v>
      </c>
      <c r="C665" t="s">
        <v>201</v>
      </c>
      <c r="D665" s="4" t="s">
        <v>842</v>
      </c>
    </row>
    <row r="666" spans="1:4" x14ac:dyDescent="0.25">
      <c r="A666" t="str">
        <f t="shared" si="10"/>
        <v>HUILA - GARZÓN</v>
      </c>
      <c r="B666" s="54" t="s">
        <v>2937</v>
      </c>
      <c r="C666" t="s">
        <v>201</v>
      </c>
      <c r="D666" s="4" t="s">
        <v>843</v>
      </c>
    </row>
    <row r="667" spans="1:4" x14ac:dyDescent="0.25">
      <c r="A667" t="str">
        <f t="shared" si="10"/>
        <v>HUILA - GIGANTE</v>
      </c>
      <c r="B667" s="54" t="s">
        <v>2937</v>
      </c>
      <c r="C667" t="s">
        <v>201</v>
      </c>
      <c r="D667" s="4" t="s">
        <v>844</v>
      </c>
    </row>
    <row r="668" spans="1:4" x14ac:dyDescent="0.25">
      <c r="A668" t="str">
        <f t="shared" si="10"/>
        <v>HUILA - GUADALUPE</v>
      </c>
      <c r="B668" s="54" t="s">
        <v>2937</v>
      </c>
      <c r="C668" t="s">
        <v>201</v>
      </c>
      <c r="D668" s="4" t="s">
        <v>347</v>
      </c>
    </row>
    <row r="669" spans="1:4" x14ac:dyDescent="0.25">
      <c r="A669" t="str">
        <f t="shared" si="10"/>
        <v>HUILA - HOBO</v>
      </c>
      <c r="B669" s="54" t="s">
        <v>2937</v>
      </c>
      <c r="C669" t="s">
        <v>201</v>
      </c>
      <c r="D669" s="4" t="s">
        <v>149</v>
      </c>
    </row>
    <row r="670" spans="1:4" x14ac:dyDescent="0.25">
      <c r="A670" t="str">
        <f t="shared" si="10"/>
        <v>HUILA - ÍQUIRA</v>
      </c>
      <c r="B670" s="54" t="s">
        <v>2937</v>
      </c>
      <c r="C670" t="s">
        <v>201</v>
      </c>
      <c r="D670" s="4" t="s">
        <v>845</v>
      </c>
    </row>
    <row r="671" spans="1:4" x14ac:dyDescent="0.25">
      <c r="A671" t="str">
        <f t="shared" si="10"/>
        <v>HUILA - ISNOS</v>
      </c>
      <c r="B671" s="54" t="s">
        <v>2937</v>
      </c>
      <c r="C671" t="s">
        <v>201</v>
      </c>
      <c r="D671" s="4" t="s">
        <v>157</v>
      </c>
    </row>
    <row r="672" spans="1:4" x14ac:dyDescent="0.25">
      <c r="A672" t="str">
        <f t="shared" si="10"/>
        <v>HUILA - LA ARGENTINA</v>
      </c>
      <c r="B672" s="54" t="s">
        <v>2937</v>
      </c>
      <c r="C672" t="s">
        <v>201</v>
      </c>
      <c r="D672" s="4" t="s">
        <v>846</v>
      </c>
    </row>
    <row r="673" spans="1:4" x14ac:dyDescent="0.25">
      <c r="A673" t="str">
        <f t="shared" si="10"/>
        <v>HUILA - LA PLATA</v>
      </c>
      <c r="B673" s="54" t="s">
        <v>2937</v>
      </c>
      <c r="C673" t="s">
        <v>201</v>
      </c>
      <c r="D673" s="4" t="s">
        <v>847</v>
      </c>
    </row>
    <row r="674" spans="1:4" x14ac:dyDescent="0.25">
      <c r="A674" t="str">
        <f t="shared" si="10"/>
        <v>HUILA - NÁTAGA</v>
      </c>
      <c r="B674" s="54" t="s">
        <v>2937</v>
      </c>
      <c r="C674" t="s">
        <v>201</v>
      </c>
      <c r="D674" s="4" t="s">
        <v>848</v>
      </c>
    </row>
    <row r="675" spans="1:4" x14ac:dyDescent="0.25">
      <c r="A675" t="str">
        <f t="shared" si="10"/>
        <v>HUILA - NEIVA</v>
      </c>
      <c r="B675" s="54" t="s">
        <v>2937</v>
      </c>
      <c r="C675" t="s">
        <v>201</v>
      </c>
      <c r="D675" s="4" t="s">
        <v>167</v>
      </c>
    </row>
    <row r="676" spans="1:4" x14ac:dyDescent="0.25">
      <c r="A676" t="str">
        <f t="shared" si="10"/>
        <v>HUILA - OPORAPA</v>
      </c>
      <c r="B676" s="54" t="s">
        <v>2937</v>
      </c>
      <c r="C676" t="s">
        <v>201</v>
      </c>
      <c r="D676" s="4" t="s">
        <v>849</v>
      </c>
    </row>
    <row r="677" spans="1:4" x14ac:dyDescent="0.25">
      <c r="A677" t="str">
        <f t="shared" si="10"/>
        <v>HUILA - PAICOL</v>
      </c>
      <c r="B677" s="54" t="s">
        <v>2937</v>
      </c>
      <c r="C677" t="s">
        <v>201</v>
      </c>
      <c r="D677" s="4" t="s">
        <v>850</v>
      </c>
    </row>
    <row r="678" spans="1:4" x14ac:dyDescent="0.25">
      <c r="A678" t="str">
        <f t="shared" si="10"/>
        <v>HUILA - PALERMO</v>
      </c>
      <c r="B678" s="54" t="s">
        <v>2937</v>
      </c>
      <c r="C678" t="s">
        <v>201</v>
      </c>
      <c r="D678" s="4" t="s">
        <v>175</v>
      </c>
    </row>
    <row r="679" spans="1:4" x14ac:dyDescent="0.25">
      <c r="A679" t="str">
        <f t="shared" si="10"/>
        <v>HUILA - PALESTINA</v>
      </c>
      <c r="B679" s="54" t="s">
        <v>2937</v>
      </c>
      <c r="C679" t="s">
        <v>201</v>
      </c>
      <c r="D679" s="4" t="s">
        <v>602</v>
      </c>
    </row>
    <row r="680" spans="1:4" x14ac:dyDescent="0.25">
      <c r="A680" t="str">
        <f t="shared" si="10"/>
        <v>HUILA - PITAL</v>
      </c>
      <c r="B680" s="54" t="s">
        <v>2937</v>
      </c>
      <c r="C680" t="s">
        <v>201</v>
      </c>
      <c r="D680" s="4" t="s">
        <v>851</v>
      </c>
    </row>
    <row r="681" spans="1:4" x14ac:dyDescent="0.25">
      <c r="A681" t="str">
        <f t="shared" si="10"/>
        <v>HUILA - PITALITO</v>
      </c>
      <c r="B681" s="54" t="s">
        <v>2937</v>
      </c>
      <c r="C681" t="s">
        <v>201</v>
      </c>
      <c r="D681" s="4" t="s">
        <v>852</v>
      </c>
    </row>
    <row r="682" spans="1:4" x14ac:dyDescent="0.25">
      <c r="A682" t="str">
        <f t="shared" si="10"/>
        <v>HUILA - RIVERA</v>
      </c>
      <c r="B682" s="54" t="s">
        <v>2937</v>
      </c>
      <c r="C682" t="s">
        <v>201</v>
      </c>
      <c r="D682" s="4" t="s">
        <v>853</v>
      </c>
    </row>
    <row r="683" spans="1:4" x14ac:dyDescent="0.25">
      <c r="A683" t="str">
        <f t="shared" si="10"/>
        <v>HUILA - SALADOBLANCO</v>
      </c>
      <c r="B683" s="54" t="s">
        <v>2937</v>
      </c>
      <c r="C683" t="s">
        <v>201</v>
      </c>
      <c r="D683" s="4" t="s">
        <v>854</v>
      </c>
    </row>
    <row r="684" spans="1:4" x14ac:dyDescent="0.25">
      <c r="A684" t="str">
        <f t="shared" si="10"/>
        <v>HUILA - SAN AGUSTÍN</v>
      </c>
      <c r="B684" s="54" t="s">
        <v>2937</v>
      </c>
      <c r="C684" t="s">
        <v>201</v>
      </c>
      <c r="D684" s="4" t="s">
        <v>855</v>
      </c>
    </row>
    <row r="685" spans="1:4" x14ac:dyDescent="0.25">
      <c r="A685" t="str">
        <f t="shared" si="10"/>
        <v>HUILA - SANTA MARÍA</v>
      </c>
      <c r="B685" s="54" t="s">
        <v>2937</v>
      </c>
      <c r="C685" t="s">
        <v>201</v>
      </c>
      <c r="D685" s="4" t="s">
        <v>553</v>
      </c>
    </row>
    <row r="686" spans="1:4" x14ac:dyDescent="0.25">
      <c r="A686" t="str">
        <f t="shared" si="10"/>
        <v>HUILA - SUAZA</v>
      </c>
      <c r="B686" s="54" t="s">
        <v>2937</v>
      </c>
      <c r="C686" t="s">
        <v>201</v>
      </c>
      <c r="D686" s="4" t="s">
        <v>856</v>
      </c>
    </row>
    <row r="687" spans="1:4" x14ac:dyDescent="0.25">
      <c r="A687" t="str">
        <f t="shared" si="10"/>
        <v>HUILA - TARQUI</v>
      </c>
      <c r="B687" s="54" t="s">
        <v>2937</v>
      </c>
      <c r="C687" t="s">
        <v>201</v>
      </c>
      <c r="D687" s="4" t="s">
        <v>185</v>
      </c>
    </row>
    <row r="688" spans="1:4" x14ac:dyDescent="0.25">
      <c r="A688" t="str">
        <f t="shared" si="10"/>
        <v>HUILA - TELLO</v>
      </c>
      <c r="B688" s="54" t="s">
        <v>2937</v>
      </c>
      <c r="C688" t="s">
        <v>201</v>
      </c>
      <c r="D688" s="4" t="s">
        <v>858</v>
      </c>
    </row>
    <row r="689" spans="1:4" x14ac:dyDescent="0.25">
      <c r="A689" t="str">
        <f t="shared" si="10"/>
        <v>HUILA - TERUEL</v>
      </c>
      <c r="B689" s="54" t="s">
        <v>2937</v>
      </c>
      <c r="C689" t="s">
        <v>201</v>
      </c>
      <c r="D689" s="4" t="s">
        <v>859</v>
      </c>
    </row>
    <row r="690" spans="1:4" x14ac:dyDescent="0.25">
      <c r="A690" t="str">
        <f t="shared" si="10"/>
        <v>HUILA - TESALIA</v>
      </c>
      <c r="B690" s="54" t="s">
        <v>2937</v>
      </c>
      <c r="C690" t="s">
        <v>201</v>
      </c>
      <c r="D690" s="4" t="s">
        <v>857</v>
      </c>
    </row>
    <row r="691" spans="1:4" x14ac:dyDescent="0.25">
      <c r="A691" t="str">
        <f t="shared" si="10"/>
        <v>HUILA - TIMANÁ</v>
      </c>
      <c r="B691" s="54" t="s">
        <v>2937</v>
      </c>
      <c r="C691" t="s">
        <v>201</v>
      </c>
      <c r="D691" s="4" t="s">
        <v>860</v>
      </c>
    </row>
    <row r="692" spans="1:4" x14ac:dyDescent="0.25">
      <c r="A692" t="str">
        <f t="shared" si="10"/>
        <v>HUILA - VILLAVIEJA</v>
      </c>
      <c r="B692" s="54" t="s">
        <v>2937</v>
      </c>
      <c r="C692" t="s">
        <v>201</v>
      </c>
      <c r="D692" s="4" t="s">
        <v>861</v>
      </c>
    </row>
    <row r="693" spans="1:4" x14ac:dyDescent="0.25">
      <c r="A693" t="str">
        <f t="shared" si="10"/>
        <v>HUILA - YAGUARÁ</v>
      </c>
      <c r="B693" s="54" t="s">
        <v>2937</v>
      </c>
      <c r="C693" t="s">
        <v>201</v>
      </c>
      <c r="D693" s="4" t="s">
        <v>862</v>
      </c>
    </row>
    <row r="694" spans="1:4" x14ac:dyDescent="0.25">
      <c r="A694" t="str">
        <f t="shared" si="10"/>
        <v>LA_GUAJIRA - ALBANIA</v>
      </c>
      <c r="B694" s="54" t="s">
        <v>2938</v>
      </c>
      <c r="C694" t="s">
        <v>1268</v>
      </c>
      <c r="D694" s="4" t="s">
        <v>612</v>
      </c>
    </row>
    <row r="695" spans="1:4" x14ac:dyDescent="0.25">
      <c r="A695" t="str">
        <f t="shared" si="10"/>
        <v>LA_GUAJIRA - BARRANCAS</v>
      </c>
      <c r="B695" s="54" t="s">
        <v>2938</v>
      </c>
      <c r="C695" t="s">
        <v>1268</v>
      </c>
      <c r="D695" s="4" t="s">
        <v>863</v>
      </c>
    </row>
    <row r="696" spans="1:4" x14ac:dyDescent="0.25">
      <c r="A696" t="str">
        <f t="shared" si="10"/>
        <v>LA_GUAJIRA - DIBULLA</v>
      </c>
      <c r="B696" s="54" t="s">
        <v>2938</v>
      </c>
      <c r="C696" t="s">
        <v>1268</v>
      </c>
      <c r="D696" s="4" t="s">
        <v>864</v>
      </c>
    </row>
    <row r="697" spans="1:4" x14ac:dyDescent="0.25">
      <c r="A697" t="str">
        <f t="shared" si="10"/>
        <v>LA_GUAJIRA - DISTRACCIÓN</v>
      </c>
      <c r="B697" s="54" t="s">
        <v>2938</v>
      </c>
      <c r="C697" t="s">
        <v>1268</v>
      </c>
      <c r="D697" s="4" t="s">
        <v>865</v>
      </c>
    </row>
    <row r="698" spans="1:4" x14ac:dyDescent="0.25">
      <c r="A698" t="str">
        <f t="shared" si="10"/>
        <v>LA_GUAJIRA - EL MOLINO</v>
      </c>
      <c r="B698" s="54" t="s">
        <v>2938</v>
      </c>
      <c r="C698" t="s">
        <v>1268</v>
      </c>
      <c r="D698" s="4" t="s">
        <v>866</v>
      </c>
    </row>
    <row r="699" spans="1:4" x14ac:dyDescent="0.25">
      <c r="A699" t="str">
        <f t="shared" si="10"/>
        <v>LA_GUAJIRA - FONSECA</v>
      </c>
      <c r="B699" s="54" t="s">
        <v>2938</v>
      </c>
      <c r="C699" t="s">
        <v>1268</v>
      </c>
      <c r="D699" s="4" t="s">
        <v>867</v>
      </c>
    </row>
    <row r="700" spans="1:4" x14ac:dyDescent="0.25">
      <c r="A700" t="str">
        <f t="shared" si="10"/>
        <v>LA_GUAJIRA - HATONUEVO</v>
      </c>
      <c r="B700" s="54" t="s">
        <v>2938</v>
      </c>
      <c r="C700" t="s">
        <v>1268</v>
      </c>
      <c r="D700" s="4" t="s">
        <v>868</v>
      </c>
    </row>
    <row r="701" spans="1:4" x14ac:dyDescent="0.25">
      <c r="A701" t="str">
        <f t="shared" si="10"/>
        <v>LA_GUAJIRA - LA JAGUA DEL PILAR</v>
      </c>
      <c r="B701" s="54" t="s">
        <v>2938</v>
      </c>
      <c r="C701" t="s">
        <v>1268</v>
      </c>
      <c r="D701" s="4" t="s">
        <v>869</v>
      </c>
    </row>
    <row r="702" spans="1:4" x14ac:dyDescent="0.25">
      <c r="A702" t="str">
        <f t="shared" si="10"/>
        <v>LA_GUAJIRA - MAICAO</v>
      </c>
      <c r="B702" s="54" t="s">
        <v>2938</v>
      </c>
      <c r="C702" t="s">
        <v>1268</v>
      </c>
      <c r="D702" s="4" t="s">
        <v>870</v>
      </c>
    </row>
    <row r="703" spans="1:4" x14ac:dyDescent="0.25">
      <c r="A703" t="str">
        <f t="shared" si="10"/>
        <v>LA_GUAJIRA - MANAURE</v>
      </c>
      <c r="B703" s="54" t="s">
        <v>2938</v>
      </c>
      <c r="C703" t="s">
        <v>1268</v>
      </c>
      <c r="D703" s="4" t="s">
        <v>871</v>
      </c>
    </row>
    <row r="704" spans="1:4" x14ac:dyDescent="0.25">
      <c r="A704" t="str">
        <f t="shared" si="10"/>
        <v>LA_GUAJIRA - RIOHACHA</v>
      </c>
      <c r="B704" s="54" t="s">
        <v>2938</v>
      </c>
      <c r="C704" t="s">
        <v>1268</v>
      </c>
      <c r="D704" s="4" t="s">
        <v>62</v>
      </c>
    </row>
    <row r="705" spans="1:4" x14ac:dyDescent="0.25">
      <c r="A705" t="str">
        <f t="shared" si="10"/>
        <v>LA_GUAJIRA - SAN JUAN DEL CESAR</v>
      </c>
      <c r="B705" s="54" t="s">
        <v>2938</v>
      </c>
      <c r="C705" t="s">
        <v>1268</v>
      </c>
      <c r="D705" s="4" t="s">
        <v>872</v>
      </c>
    </row>
    <row r="706" spans="1:4" x14ac:dyDescent="0.25">
      <c r="A706" t="str">
        <f t="shared" si="10"/>
        <v>LA_GUAJIRA - URIBIA</v>
      </c>
      <c r="B706" s="54" t="s">
        <v>2938</v>
      </c>
      <c r="C706" t="s">
        <v>1268</v>
      </c>
      <c r="D706" s="4" t="s">
        <v>873</v>
      </c>
    </row>
    <row r="707" spans="1:4" x14ac:dyDescent="0.25">
      <c r="A707" t="str">
        <f t="shared" ref="A707:A770" si="11">CONCATENATE(C707," - ",D707)</f>
        <v>LA_GUAJIRA - URUMITA</v>
      </c>
      <c r="B707" s="54" t="s">
        <v>2938</v>
      </c>
      <c r="C707" t="s">
        <v>1268</v>
      </c>
      <c r="D707" s="4" t="s">
        <v>874</v>
      </c>
    </row>
    <row r="708" spans="1:4" x14ac:dyDescent="0.25">
      <c r="A708" t="str">
        <f t="shared" si="11"/>
        <v>LA_GUAJIRA - VILLANUEVA</v>
      </c>
      <c r="B708" s="54" t="s">
        <v>2938</v>
      </c>
      <c r="C708" t="s">
        <v>1268</v>
      </c>
      <c r="D708" s="4" t="s">
        <v>468</v>
      </c>
    </row>
    <row r="709" spans="1:4" x14ac:dyDescent="0.25">
      <c r="A709" t="str">
        <f t="shared" si="11"/>
        <v>MAGDALENA - ALGARROBO</v>
      </c>
      <c r="B709" s="54" t="s">
        <v>188</v>
      </c>
      <c r="C709" t="s">
        <v>188</v>
      </c>
      <c r="D709" s="4" t="s">
        <v>876</v>
      </c>
    </row>
    <row r="710" spans="1:4" x14ac:dyDescent="0.25">
      <c r="A710" t="str">
        <f t="shared" si="11"/>
        <v>MAGDALENA - ARACATACA</v>
      </c>
      <c r="B710" s="54" t="s">
        <v>188</v>
      </c>
      <c r="C710" t="s">
        <v>188</v>
      </c>
      <c r="D710" s="4" t="s">
        <v>877</v>
      </c>
    </row>
    <row r="711" spans="1:4" x14ac:dyDescent="0.25">
      <c r="A711" t="str">
        <f t="shared" si="11"/>
        <v>MAGDALENA - ARIGUANÍ</v>
      </c>
      <c r="B711" s="54" t="s">
        <v>188</v>
      </c>
      <c r="C711" t="s">
        <v>188</v>
      </c>
      <c r="D711" s="4" t="s">
        <v>878</v>
      </c>
    </row>
    <row r="712" spans="1:4" x14ac:dyDescent="0.25">
      <c r="A712" t="str">
        <f t="shared" si="11"/>
        <v>MAGDALENA - CERRO DE SAN ANTONIO</v>
      </c>
      <c r="B712" s="54" t="s">
        <v>188</v>
      </c>
      <c r="C712" t="s">
        <v>188</v>
      </c>
      <c r="D712" s="4" t="s">
        <v>879</v>
      </c>
    </row>
    <row r="713" spans="1:4" x14ac:dyDescent="0.25">
      <c r="A713" t="str">
        <f t="shared" si="11"/>
        <v>MAGDALENA - CHIVOLO</v>
      </c>
      <c r="B713" s="54" t="s">
        <v>188</v>
      </c>
      <c r="C713" t="s">
        <v>188</v>
      </c>
      <c r="D713" s="4" t="s">
        <v>880</v>
      </c>
    </row>
    <row r="714" spans="1:4" x14ac:dyDescent="0.25">
      <c r="A714" t="str">
        <f t="shared" si="11"/>
        <v>MAGDALENA - CIÉNAGA</v>
      </c>
      <c r="B714" s="54" t="s">
        <v>188</v>
      </c>
      <c r="C714" t="s">
        <v>188</v>
      </c>
      <c r="D714" s="4" t="s">
        <v>881</v>
      </c>
    </row>
    <row r="715" spans="1:4" x14ac:dyDescent="0.25">
      <c r="A715" t="str">
        <f t="shared" si="11"/>
        <v>MAGDALENA - CONCORDIA</v>
      </c>
      <c r="B715" s="54" t="s">
        <v>188</v>
      </c>
      <c r="C715" t="s">
        <v>188</v>
      </c>
      <c r="D715" s="4" t="s">
        <v>336</v>
      </c>
    </row>
    <row r="716" spans="1:4" x14ac:dyDescent="0.25">
      <c r="A716" t="str">
        <f t="shared" si="11"/>
        <v>MAGDALENA - EL BANCO</v>
      </c>
      <c r="B716" s="54" t="s">
        <v>188</v>
      </c>
      <c r="C716" t="s">
        <v>188</v>
      </c>
      <c r="D716" s="4" t="s">
        <v>882</v>
      </c>
    </row>
    <row r="717" spans="1:4" x14ac:dyDescent="0.25">
      <c r="A717" t="str">
        <f t="shared" si="11"/>
        <v>MAGDALENA - EL PIÑÓN</v>
      </c>
      <c r="B717" s="54" t="s">
        <v>188</v>
      </c>
      <c r="C717" t="s">
        <v>188</v>
      </c>
      <c r="D717" s="4" t="s">
        <v>883</v>
      </c>
    </row>
    <row r="718" spans="1:4" x14ac:dyDescent="0.25">
      <c r="A718" t="str">
        <f t="shared" si="11"/>
        <v>MAGDALENA - EL RETÉN</v>
      </c>
      <c r="B718" s="54" t="s">
        <v>188</v>
      </c>
      <c r="C718" t="s">
        <v>188</v>
      </c>
      <c r="D718" s="4" t="s">
        <v>884</v>
      </c>
    </row>
    <row r="719" spans="1:4" x14ac:dyDescent="0.25">
      <c r="A719" t="str">
        <f t="shared" si="11"/>
        <v>MAGDALENA - FUNDACIÓN</v>
      </c>
      <c r="B719" s="54" t="s">
        <v>188</v>
      </c>
      <c r="C719" t="s">
        <v>188</v>
      </c>
      <c r="D719" s="4" t="s">
        <v>885</v>
      </c>
    </row>
    <row r="720" spans="1:4" x14ac:dyDescent="0.25">
      <c r="A720" t="str">
        <f t="shared" si="11"/>
        <v>MAGDALENA - GUAMAL</v>
      </c>
      <c r="B720" s="54" t="s">
        <v>188</v>
      </c>
      <c r="C720" t="s">
        <v>188</v>
      </c>
      <c r="D720" s="4" t="s">
        <v>886</v>
      </c>
    </row>
    <row r="721" spans="1:4" x14ac:dyDescent="0.25">
      <c r="A721" t="str">
        <f t="shared" si="11"/>
        <v>MAGDALENA - NUEVA GRANADA</v>
      </c>
      <c r="B721" s="54" t="s">
        <v>188</v>
      </c>
      <c r="C721" t="s">
        <v>188</v>
      </c>
      <c r="D721" s="4" t="s">
        <v>887</v>
      </c>
    </row>
    <row r="722" spans="1:4" x14ac:dyDescent="0.25">
      <c r="A722" t="str">
        <f t="shared" si="11"/>
        <v>MAGDALENA - PEDRAZA</v>
      </c>
      <c r="B722" s="54" t="s">
        <v>188</v>
      </c>
      <c r="C722" t="s">
        <v>188</v>
      </c>
      <c r="D722" s="4" t="s">
        <v>888</v>
      </c>
    </row>
    <row r="723" spans="1:4" x14ac:dyDescent="0.25">
      <c r="A723" t="str">
        <f t="shared" si="11"/>
        <v>MAGDALENA - PIJIÑO DEL CARMEN</v>
      </c>
      <c r="B723" s="54" t="s">
        <v>188</v>
      </c>
      <c r="C723" t="s">
        <v>188</v>
      </c>
      <c r="D723" s="4" t="s">
        <v>889</v>
      </c>
    </row>
    <row r="724" spans="1:4" x14ac:dyDescent="0.25">
      <c r="A724" t="str">
        <f t="shared" si="11"/>
        <v>MAGDALENA - PIVIJAY</v>
      </c>
      <c r="B724" s="54" t="s">
        <v>188</v>
      </c>
      <c r="C724" t="s">
        <v>188</v>
      </c>
      <c r="D724" s="4" t="s">
        <v>890</v>
      </c>
    </row>
    <row r="725" spans="1:4" x14ac:dyDescent="0.25">
      <c r="A725" t="str">
        <f t="shared" si="11"/>
        <v>MAGDALENA - PLATO</v>
      </c>
      <c r="B725" s="54" t="s">
        <v>188</v>
      </c>
      <c r="C725" t="s">
        <v>188</v>
      </c>
      <c r="D725" s="4" t="s">
        <v>891</v>
      </c>
    </row>
    <row r="726" spans="1:4" x14ac:dyDescent="0.25">
      <c r="A726" t="str">
        <f t="shared" si="11"/>
        <v>MAGDALENA - PUEBLOVIEJO</v>
      </c>
      <c r="B726" s="54" t="s">
        <v>188</v>
      </c>
      <c r="C726" t="s">
        <v>188</v>
      </c>
      <c r="D726" s="4" t="s">
        <v>892</v>
      </c>
    </row>
    <row r="727" spans="1:4" x14ac:dyDescent="0.25">
      <c r="A727" t="str">
        <f t="shared" si="11"/>
        <v>MAGDALENA - REMOLINO</v>
      </c>
      <c r="B727" s="54" t="s">
        <v>188</v>
      </c>
      <c r="C727" t="s">
        <v>188</v>
      </c>
      <c r="D727" s="4" t="s">
        <v>893</v>
      </c>
    </row>
    <row r="728" spans="1:4" x14ac:dyDescent="0.25">
      <c r="A728" t="str">
        <f t="shared" si="11"/>
        <v>MAGDALENA - SABANAS DE SAN ÁNGEL</v>
      </c>
      <c r="B728" s="54" t="s">
        <v>188</v>
      </c>
      <c r="C728" t="s">
        <v>188</v>
      </c>
      <c r="D728" s="4" t="s">
        <v>894</v>
      </c>
    </row>
    <row r="729" spans="1:4" x14ac:dyDescent="0.25">
      <c r="A729" t="str">
        <f t="shared" si="11"/>
        <v>MAGDALENA - SALAMINA</v>
      </c>
      <c r="B729" s="54" t="s">
        <v>188</v>
      </c>
      <c r="C729" t="s">
        <v>188</v>
      </c>
      <c r="D729" s="4" t="s">
        <v>605</v>
      </c>
    </row>
    <row r="730" spans="1:4" x14ac:dyDescent="0.25">
      <c r="A730" t="str">
        <f t="shared" si="11"/>
        <v>MAGDALENA - SAN SEBASTIÁN DE BUENAVISTA</v>
      </c>
      <c r="B730" s="54" t="s">
        <v>188</v>
      </c>
      <c r="C730" t="s">
        <v>188</v>
      </c>
      <c r="D730" s="4" t="s">
        <v>895</v>
      </c>
    </row>
    <row r="731" spans="1:4" x14ac:dyDescent="0.25">
      <c r="A731" t="str">
        <f t="shared" si="11"/>
        <v>MAGDALENA - SAN ZENÓN</v>
      </c>
      <c r="B731" s="54" t="s">
        <v>188</v>
      </c>
      <c r="C731" t="s">
        <v>188</v>
      </c>
      <c r="D731" s="4" t="s">
        <v>896</v>
      </c>
    </row>
    <row r="732" spans="1:4" x14ac:dyDescent="0.25">
      <c r="A732" t="str">
        <f t="shared" si="11"/>
        <v>MAGDALENA - SANTA ANA</v>
      </c>
      <c r="B732" s="54" t="s">
        <v>188</v>
      </c>
      <c r="C732" t="s">
        <v>188</v>
      </c>
      <c r="D732" s="4" t="s">
        <v>897</v>
      </c>
    </row>
    <row r="733" spans="1:4" x14ac:dyDescent="0.25">
      <c r="A733" t="str">
        <f t="shared" si="11"/>
        <v>MAGDALENA - SANTA BÁRBARA DE PINTO</v>
      </c>
      <c r="B733" s="54" t="s">
        <v>188</v>
      </c>
      <c r="C733" t="s">
        <v>188</v>
      </c>
      <c r="D733" s="4" t="s">
        <v>898</v>
      </c>
    </row>
    <row r="734" spans="1:4" x14ac:dyDescent="0.25">
      <c r="A734" t="str">
        <f t="shared" si="11"/>
        <v>MAGDALENA - SANTA MARTA</v>
      </c>
      <c r="B734" s="54" t="s">
        <v>188</v>
      </c>
      <c r="C734" t="s">
        <v>188</v>
      </c>
      <c r="D734" s="4" t="s">
        <v>875</v>
      </c>
    </row>
    <row r="735" spans="1:4" x14ac:dyDescent="0.25">
      <c r="A735" t="str">
        <f t="shared" si="11"/>
        <v>MAGDALENA - SITIONUEVO</v>
      </c>
      <c r="B735" s="54" t="s">
        <v>188</v>
      </c>
      <c r="C735" t="s">
        <v>188</v>
      </c>
      <c r="D735" s="4" t="s">
        <v>899</v>
      </c>
    </row>
    <row r="736" spans="1:4" x14ac:dyDescent="0.25">
      <c r="A736" t="str">
        <f t="shared" si="11"/>
        <v>MAGDALENA - TENERIFE</v>
      </c>
      <c r="B736" s="54" t="s">
        <v>188</v>
      </c>
      <c r="C736" t="s">
        <v>188</v>
      </c>
      <c r="D736" s="4" t="s">
        <v>900</v>
      </c>
    </row>
    <row r="737" spans="1:4" x14ac:dyDescent="0.25">
      <c r="A737" t="str">
        <f t="shared" si="11"/>
        <v>MAGDALENA - ZAPAYÁN</v>
      </c>
      <c r="B737" s="54" t="s">
        <v>188</v>
      </c>
      <c r="C737" t="s">
        <v>188</v>
      </c>
      <c r="D737" s="4" t="s">
        <v>901</v>
      </c>
    </row>
    <row r="738" spans="1:4" x14ac:dyDescent="0.25">
      <c r="A738" t="str">
        <f t="shared" si="11"/>
        <v>MAGDALENA - ZONA BANANERA</v>
      </c>
      <c r="B738" s="54" t="s">
        <v>188</v>
      </c>
      <c r="C738" t="s">
        <v>188</v>
      </c>
      <c r="D738" s="4" t="s">
        <v>902</v>
      </c>
    </row>
    <row r="739" spans="1:4" x14ac:dyDescent="0.25">
      <c r="A739" t="str">
        <f t="shared" si="11"/>
        <v>META - ACACÍAS</v>
      </c>
      <c r="B739" s="54" t="s">
        <v>2939</v>
      </c>
      <c r="C739" t="s">
        <v>207</v>
      </c>
      <c r="D739" s="4" t="s">
        <v>904</v>
      </c>
    </row>
    <row r="740" spans="1:4" x14ac:dyDescent="0.25">
      <c r="A740" t="str">
        <f t="shared" si="11"/>
        <v>META - BARRANCA DE UPÍA</v>
      </c>
      <c r="B740" s="54" t="s">
        <v>2939</v>
      </c>
      <c r="C740" t="s">
        <v>207</v>
      </c>
      <c r="D740" s="4" t="s">
        <v>905</v>
      </c>
    </row>
    <row r="741" spans="1:4" x14ac:dyDescent="0.25">
      <c r="A741" t="str">
        <f t="shared" si="11"/>
        <v>META - CABUYARO</v>
      </c>
      <c r="B741" s="54" t="s">
        <v>2939</v>
      </c>
      <c r="C741" t="s">
        <v>207</v>
      </c>
      <c r="D741" s="4" t="s">
        <v>906</v>
      </c>
    </row>
    <row r="742" spans="1:4" x14ac:dyDescent="0.25">
      <c r="A742" t="str">
        <f t="shared" si="11"/>
        <v>META - CASTILLA LA NUEVA</v>
      </c>
      <c r="B742" s="54" t="s">
        <v>2939</v>
      </c>
      <c r="C742" t="s">
        <v>207</v>
      </c>
      <c r="D742" s="4" t="s">
        <v>907</v>
      </c>
    </row>
    <row r="743" spans="1:4" x14ac:dyDescent="0.25">
      <c r="A743" t="str">
        <f t="shared" si="11"/>
        <v>META - CUMARAL</v>
      </c>
      <c r="B743" s="54" t="s">
        <v>2939</v>
      </c>
      <c r="C743" t="s">
        <v>207</v>
      </c>
      <c r="D743" s="4" t="s">
        <v>63</v>
      </c>
    </row>
    <row r="744" spans="1:4" x14ac:dyDescent="0.25">
      <c r="A744" t="str">
        <f t="shared" si="11"/>
        <v>META - EL CALVARIO</v>
      </c>
      <c r="B744" s="54" t="s">
        <v>2939</v>
      </c>
      <c r="C744" t="s">
        <v>207</v>
      </c>
      <c r="D744" s="4" t="s">
        <v>909</v>
      </c>
    </row>
    <row r="745" spans="1:4" x14ac:dyDescent="0.25">
      <c r="A745" t="str">
        <f t="shared" si="11"/>
        <v>META - EL CASTILLO</v>
      </c>
      <c r="B745" s="54" t="s">
        <v>2939</v>
      </c>
      <c r="C745" t="s">
        <v>207</v>
      </c>
      <c r="D745" s="4" t="s">
        <v>910</v>
      </c>
    </row>
    <row r="746" spans="1:4" x14ac:dyDescent="0.25">
      <c r="A746" t="str">
        <f t="shared" si="11"/>
        <v>META - EL DORADO</v>
      </c>
      <c r="B746" s="54" t="s">
        <v>2939</v>
      </c>
      <c r="C746" t="s">
        <v>207</v>
      </c>
      <c r="D746" s="4" t="s">
        <v>911</v>
      </c>
    </row>
    <row r="747" spans="1:4" x14ac:dyDescent="0.25">
      <c r="A747" t="str">
        <f t="shared" si="11"/>
        <v>META - FUENTE DE ORO</v>
      </c>
      <c r="B747" s="54" t="s">
        <v>2939</v>
      </c>
      <c r="C747" t="s">
        <v>207</v>
      </c>
      <c r="D747" s="4" t="s">
        <v>912</v>
      </c>
    </row>
    <row r="748" spans="1:4" x14ac:dyDescent="0.25">
      <c r="A748" t="str">
        <f t="shared" si="11"/>
        <v>META - GRANADA</v>
      </c>
      <c r="B748" s="54" t="s">
        <v>2939</v>
      </c>
      <c r="C748" t="s">
        <v>207</v>
      </c>
      <c r="D748" s="4" t="s">
        <v>346</v>
      </c>
    </row>
    <row r="749" spans="1:4" x14ac:dyDescent="0.25">
      <c r="A749" t="str">
        <f t="shared" si="11"/>
        <v>META - GUAMAL</v>
      </c>
      <c r="B749" s="54" t="s">
        <v>2939</v>
      </c>
      <c r="C749" t="s">
        <v>207</v>
      </c>
      <c r="D749" s="4" t="s">
        <v>886</v>
      </c>
    </row>
    <row r="750" spans="1:4" x14ac:dyDescent="0.25">
      <c r="A750" t="str">
        <f t="shared" si="11"/>
        <v>META - LA MACARENA</v>
      </c>
      <c r="B750" s="54" t="s">
        <v>2939</v>
      </c>
      <c r="C750" t="s">
        <v>207</v>
      </c>
      <c r="D750" s="4" t="s">
        <v>915</v>
      </c>
    </row>
    <row r="751" spans="1:4" x14ac:dyDescent="0.25">
      <c r="A751" t="str">
        <f t="shared" si="11"/>
        <v>META - LEJANÍAS</v>
      </c>
      <c r="B751" s="54" t="s">
        <v>2939</v>
      </c>
      <c r="C751" t="s">
        <v>207</v>
      </c>
      <c r="D751" s="4" t="s">
        <v>917</v>
      </c>
    </row>
    <row r="752" spans="1:4" x14ac:dyDescent="0.25">
      <c r="A752" t="str">
        <f t="shared" si="11"/>
        <v>META - MAPIRIPÁN</v>
      </c>
      <c r="B752" s="54" t="s">
        <v>2939</v>
      </c>
      <c r="C752" t="s">
        <v>207</v>
      </c>
      <c r="D752" s="4" t="s">
        <v>913</v>
      </c>
    </row>
    <row r="753" spans="1:4" x14ac:dyDescent="0.25">
      <c r="A753" t="str">
        <f t="shared" si="11"/>
        <v>META - MESETAS</v>
      </c>
      <c r="B753" s="54" t="s">
        <v>2939</v>
      </c>
      <c r="C753" t="s">
        <v>207</v>
      </c>
      <c r="D753" s="4" t="s">
        <v>914</v>
      </c>
    </row>
    <row r="754" spans="1:4" x14ac:dyDescent="0.25">
      <c r="A754" t="str">
        <f t="shared" si="11"/>
        <v>META - PUERTO CONCORDIA</v>
      </c>
      <c r="B754" s="54" t="s">
        <v>2939</v>
      </c>
      <c r="C754" t="s">
        <v>207</v>
      </c>
      <c r="D754" s="4" t="s">
        <v>918</v>
      </c>
    </row>
    <row r="755" spans="1:4" x14ac:dyDescent="0.25">
      <c r="A755" t="str">
        <f t="shared" si="11"/>
        <v>META - PUERTO GAITÁN</v>
      </c>
      <c r="B755" s="54" t="s">
        <v>2939</v>
      </c>
      <c r="C755" t="s">
        <v>207</v>
      </c>
      <c r="D755" s="4" t="s">
        <v>919</v>
      </c>
    </row>
    <row r="756" spans="1:4" x14ac:dyDescent="0.25">
      <c r="A756" t="str">
        <f t="shared" si="11"/>
        <v>META - PUERTO LLERAS</v>
      </c>
      <c r="B756" s="54" t="s">
        <v>2939</v>
      </c>
      <c r="C756" t="s">
        <v>207</v>
      </c>
      <c r="D756" s="4" t="s">
        <v>921</v>
      </c>
    </row>
    <row r="757" spans="1:4" x14ac:dyDescent="0.25">
      <c r="A757" t="str">
        <f t="shared" si="11"/>
        <v>META - PUERTO LÓPEZ</v>
      </c>
      <c r="B757" s="54" t="s">
        <v>2939</v>
      </c>
      <c r="C757" t="s">
        <v>207</v>
      </c>
      <c r="D757" s="4" t="s">
        <v>920</v>
      </c>
    </row>
    <row r="758" spans="1:4" x14ac:dyDescent="0.25">
      <c r="A758" t="str">
        <f t="shared" si="11"/>
        <v>META - PUERTO RICO</v>
      </c>
      <c r="B758" s="54" t="s">
        <v>2939</v>
      </c>
      <c r="C758" t="s">
        <v>207</v>
      </c>
      <c r="D758" s="4" t="s">
        <v>165</v>
      </c>
    </row>
    <row r="759" spans="1:4" x14ac:dyDescent="0.25">
      <c r="A759" t="str">
        <f t="shared" si="11"/>
        <v>META - RESTREPO</v>
      </c>
      <c r="B759" s="54" t="s">
        <v>2939</v>
      </c>
      <c r="C759" t="s">
        <v>207</v>
      </c>
      <c r="D759" s="4" t="s">
        <v>922</v>
      </c>
    </row>
    <row r="760" spans="1:4" x14ac:dyDescent="0.25">
      <c r="A760" t="str">
        <f t="shared" si="11"/>
        <v>META - SAN CARLOS DE GUAROA</v>
      </c>
      <c r="B760" s="54" t="s">
        <v>2939</v>
      </c>
      <c r="C760" t="s">
        <v>207</v>
      </c>
      <c r="D760" s="4" t="s">
        <v>923</v>
      </c>
    </row>
    <row r="761" spans="1:4" x14ac:dyDescent="0.25">
      <c r="A761" t="str">
        <f t="shared" si="11"/>
        <v>META - SAN JUAN DE ARAMA</v>
      </c>
      <c r="B761" s="54" t="s">
        <v>2939</v>
      </c>
      <c r="C761" t="s">
        <v>207</v>
      </c>
      <c r="D761" s="4" t="s">
        <v>85</v>
      </c>
    </row>
    <row r="762" spans="1:4" x14ac:dyDescent="0.25">
      <c r="A762" t="str">
        <f t="shared" si="11"/>
        <v>META - SAN JUANITO</v>
      </c>
      <c r="B762" s="54" t="s">
        <v>2939</v>
      </c>
      <c r="C762" t="s">
        <v>207</v>
      </c>
      <c r="D762" s="4" t="s">
        <v>924</v>
      </c>
    </row>
    <row r="763" spans="1:4" x14ac:dyDescent="0.25">
      <c r="A763" t="str">
        <f t="shared" si="11"/>
        <v>META - SAN LUIS DE CUBARRAL</v>
      </c>
      <c r="B763" s="54" t="s">
        <v>2939</v>
      </c>
      <c r="C763" t="s">
        <v>207</v>
      </c>
      <c r="D763" s="4" t="s">
        <v>908</v>
      </c>
    </row>
    <row r="764" spans="1:4" x14ac:dyDescent="0.25">
      <c r="A764" t="str">
        <f t="shared" si="11"/>
        <v>META - SAN MARTÍN</v>
      </c>
      <c r="B764" s="54" t="s">
        <v>2939</v>
      </c>
      <c r="C764" t="s">
        <v>207</v>
      </c>
      <c r="D764" s="4" t="s">
        <v>672</v>
      </c>
    </row>
    <row r="765" spans="1:4" x14ac:dyDescent="0.25">
      <c r="A765" t="str">
        <f t="shared" si="11"/>
        <v>META - URIBE</v>
      </c>
      <c r="B765" s="54" t="s">
        <v>2939</v>
      </c>
      <c r="C765" t="s">
        <v>207</v>
      </c>
      <c r="D765" s="4" t="s">
        <v>916</v>
      </c>
    </row>
    <row r="766" spans="1:4" x14ac:dyDescent="0.25">
      <c r="A766" t="str">
        <f t="shared" si="11"/>
        <v>META - VILLAVICENCIO</v>
      </c>
      <c r="B766" s="54" t="s">
        <v>2939</v>
      </c>
      <c r="C766" t="s">
        <v>207</v>
      </c>
      <c r="D766" s="4" t="s">
        <v>903</v>
      </c>
    </row>
    <row r="767" spans="1:4" x14ac:dyDescent="0.25">
      <c r="A767" t="str">
        <f t="shared" si="11"/>
        <v>META - VISTAHERMOSA</v>
      </c>
      <c r="B767" s="54" t="s">
        <v>2939</v>
      </c>
      <c r="C767" t="s">
        <v>207</v>
      </c>
      <c r="D767" s="4" t="s">
        <v>125</v>
      </c>
    </row>
    <row r="768" spans="1:4" x14ac:dyDescent="0.25">
      <c r="A768" t="str">
        <f t="shared" si="11"/>
        <v>NARIÑO - ALBÁN</v>
      </c>
      <c r="B768" s="54" t="s">
        <v>200</v>
      </c>
      <c r="C768" t="s">
        <v>200</v>
      </c>
      <c r="D768" s="4" t="s">
        <v>702</v>
      </c>
    </row>
    <row r="769" spans="1:4" x14ac:dyDescent="0.25">
      <c r="A769" t="str">
        <f t="shared" si="11"/>
        <v>NARIÑO - ALDANA</v>
      </c>
      <c r="B769" s="54" t="s">
        <v>200</v>
      </c>
      <c r="C769" t="s">
        <v>200</v>
      </c>
      <c r="D769" s="4" t="s">
        <v>926</v>
      </c>
    </row>
    <row r="770" spans="1:4" x14ac:dyDescent="0.25">
      <c r="A770" t="str">
        <f t="shared" si="11"/>
        <v>NARIÑO - ANCUYÁ</v>
      </c>
      <c r="B770" s="54" t="s">
        <v>200</v>
      </c>
      <c r="C770" t="s">
        <v>200</v>
      </c>
      <c r="D770" s="4" t="s">
        <v>927</v>
      </c>
    </row>
    <row r="771" spans="1:4" x14ac:dyDescent="0.25">
      <c r="A771" t="str">
        <f t="shared" ref="A771:A834" si="12">CONCATENATE(C771," - ",D771)</f>
        <v>NARIÑO - ARBOLEDA</v>
      </c>
      <c r="B771" s="54" t="s">
        <v>200</v>
      </c>
      <c r="C771" t="s">
        <v>200</v>
      </c>
      <c r="D771" s="4" t="s">
        <v>928</v>
      </c>
    </row>
    <row r="772" spans="1:4" x14ac:dyDescent="0.25">
      <c r="A772" t="str">
        <f t="shared" si="12"/>
        <v>NARIÑO - BARBACOAS</v>
      </c>
      <c r="B772" s="54" t="s">
        <v>200</v>
      </c>
      <c r="C772" t="s">
        <v>200</v>
      </c>
      <c r="D772" s="4" t="s">
        <v>929</v>
      </c>
    </row>
    <row r="773" spans="1:4" x14ac:dyDescent="0.25">
      <c r="A773" t="str">
        <f t="shared" si="12"/>
        <v>NARIÑO - BELÉN</v>
      </c>
      <c r="B773" s="54" t="s">
        <v>200</v>
      </c>
      <c r="C773" t="s">
        <v>200</v>
      </c>
      <c r="D773" s="4" t="s">
        <v>473</v>
      </c>
    </row>
    <row r="774" spans="1:4" x14ac:dyDescent="0.25">
      <c r="A774" t="str">
        <f t="shared" si="12"/>
        <v>NARIÑO - BUESACO</v>
      </c>
      <c r="B774" s="54" t="s">
        <v>200</v>
      </c>
      <c r="C774" t="s">
        <v>200</v>
      </c>
      <c r="D774" s="4" t="s">
        <v>930</v>
      </c>
    </row>
    <row r="775" spans="1:4" x14ac:dyDescent="0.25">
      <c r="A775" t="str">
        <f t="shared" si="12"/>
        <v>NARIÑO - CHACHAGÜÍ</v>
      </c>
      <c r="B775" s="54" t="s">
        <v>200</v>
      </c>
      <c r="C775" t="s">
        <v>200</v>
      </c>
      <c r="D775" s="4" t="s">
        <v>937</v>
      </c>
    </row>
    <row r="776" spans="1:4" x14ac:dyDescent="0.25">
      <c r="A776" t="str">
        <f t="shared" si="12"/>
        <v>NARIÑO - COLÓN</v>
      </c>
      <c r="B776" s="54" t="s">
        <v>200</v>
      </c>
      <c r="C776" t="s">
        <v>200</v>
      </c>
      <c r="D776" s="4" t="s">
        <v>931</v>
      </c>
    </row>
    <row r="777" spans="1:4" x14ac:dyDescent="0.25">
      <c r="A777" t="str">
        <f t="shared" si="12"/>
        <v>NARIÑO - CONSACÁ</v>
      </c>
      <c r="B777" s="54" t="s">
        <v>200</v>
      </c>
      <c r="C777" t="s">
        <v>200</v>
      </c>
      <c r="D777" s="4" t="s">
        <v>932</v>
      </c>
    </row>
    <row r="778" spans="1:4" x14ac:dyDescent="0.25">
      <c r="A778" t="str">
        <f t="shared" si="12"/>
        <v>NARIÑO - CONTADERO</v>
      </c>
      <c r="B778" s="54" t="s">
        <v>200</v>
      </c>
      <c r="C778" t="s">
        <v>200</v>
      </c>
      <c r="D778" s="4" t="s">
        <v>933</v>
      </c>
    </row>
    <row r="779" spans="1:4" x14ac:dyDescent="0.25">
      <c r="A779" t="str">
        <f t="shared" si="12"/>
        <v>NARIÑO - CÓRDOBA</v>
      </c>
      <c r="B779" s="54" t="s">
        <v>200</v>
      </c>
      <c r="C779" t="s">
        <v>200</v>
      </c>
      <c r="D779" s="4" t="s">
        <v>436</v>
      </c>
    </row>
    <row r="780" spans="1:4" x14ac:dyDescent="0.25">
      <c r="A780" t="str">
        <f t="shared" si="12"/>
        <v>NARIÑO - CUASPÚD</v>
      </c>
      <c r="B780" s="54" t="s">
        <v>200</v>
      </c>
      <c r="C780" t="s">
        <v>200</v>
      </c>
      <c r="D780" s="4" t="s">
        <v>934</v>
      </c>
    </row>
    <row r="781" spans="1:4" x14ac:dyDescent="0.25">
      <c r="A781" t="str">
        <f t="shared" si="12"/>
        <v>NARIÑO - CUMBAL</v>
      </c>
      <c r="B781" s="54" t="s">
        <v>200</v>
      </c>
      <c r="C781" t="s">
        <v>200</v>
      </c>
      <c r="D781" s="4" t="s">
        <v>935</v>
      </c>
    </row>
    <row r="782" spans="1:4" x14ac:dyDescent="0.25">
      <c r="A782" t="str">
        <f t="shared" si="12"/>
        <v>NARIÑO - CUMBITARA</v>
      </c>
      <c r="B782" s="54" t="s">
        <v>200</v>
      </c>
      <c r="C782" t="s">
        <v>200</v>
      </c>
      <c r="D782" s="4" t="s">
        <v>936</v>
      </c>
    </row>
    <row r="783" spans="1:4" x14ac:dyDescent="0.25">
      <c r="A783" t="str">
        <f t="shared" si="12"/>
        <v>NARIÑO - EL CHARCO</v>
      </c>
      <c r="B783" s="54" t="s">
        <v>200</v>
      </c>
      <c r="C783" t="s">
        <v>200</v>
      </c>
      <c r="D783" s="4" t="s">
        <v>86</v>
      </c>
    </row>
    <row r="784" spans="1:4" x14ac:dyDescent="0.25">
      <c r="A784" t="str">
        <f t="shared" si="12"/>
        <v>NARIÑO - EL PEÑOL</v>
      </c>
      <c r="B784" s="54" t="s">
        <v>200</v>
      </c>
      <c r="C784" t="s">
        <v>200</v>
      </c>
      <c r="D784" s="4" t="s">
        <v>938</v>
      </c>
    </row>
    <row r="785" spans="1:4" x14ac:dyDescent="0.25">
      <c r="A785" t="str">
        <f t="shared" si="12"/>
        <v>NARIÑO - EL ROSARIO</v>
      </c>
      <c r="B785" s="54" t="s">
        <v>200</v>
      </c>
      <c r="C785" t="s">
        <v>200</v>
      </c>
      <c r="D785" s="4" t="s">
        <v>939</v>
      </c>
    </row>
    <row r="786" spans="1:4" x14ac:dyDescent="0.25">
      <c r="A786" t="str">
        <f t="shared" si="12"/>
        <v>NARIÑO - EL TABLÓN DE GÓMEZ</v>
      </c>
      <c r="B786" s="54" t="s">
        <v>200</v>
      </c>
      <c r="C786" t="s">
        <v>200</v>
      </c>
      <c r="D786" s="4" t="s">
        <v>940</v>
      </c>
    </row>
    <row r="787" spans="1:4" x14ac:dyDescent="0.25">
      <c r="A787" t="str">
        <f t="shared" si="12"/>
        <v>NARIÑO - EL TAMBO</v>
      </c>
      <c r="B787" s="54" t="s">
        <v>200</v>
      </c>
      <c r="C787" t="s">
        <v>200</v>
      </c>
      <c r="D787" s="4" t="s">
        <v>108</v>
      </c>
    </row>
    <row r="788" spans="1:4" x14ac:dyDescent="0.25">
      <c r="A788" t="str">
        <f t="shared" si="12"/>
        <v>NARIÑO - FRANCISCO PIZARRO</v>
      </c>
      <c r="B788" s="54" t="s">
        <v>200</v>
      </c>
      <c r="C788" t="s">
        <v>200</v>
      </c>
      <c r="D788" s="4" t="s">
        <v>955</v>
      </c>
    </row>
    <row r="789" spans="1:4" x14ac:dyDescent="0.25">
      <c r="A789" t="str">
        <f t="shared" si="12"/>
        <v>NARIÑO - FUNES</v>
      </c>
      <c r="B789" s="54" t="s">
        <v>200</v>
      </c>
      <c r="C789" t="s">
        <v>200</v>
      </c>
      <c r="D789" s="4" t="s">
        <v>941</v>
      </c>
    </row>
    <row r="790" spans="1:4" x14ac:dyDescent="0.25">
      <c r="A790" t="str">
        <f t="shared" si="12"/>
        <v>NARIÑO - GUACHUCAL</v>
      </c>
      <c r="B790" s="54" t="s">
        <v>200</v>
      </c>
      <c r="C790" t="s">
        <v>200</v>
      </c>
      <c r="D790" s="4" t="s">
        <v>942</v>
      </c>
    </row>
    <row r="791" spans="1:4" x14ac:dyDescent="0.25">
      <c r="A791" t="str">
        <f t="shared" si="12"/>
        <v>NARIÑO - GUAITARILLA</v>
      </c>
      <c r="B791" s="54" t="s">
        <v>200</v>
      </c>
      <c r="C791" t="s">
        <v>200</v>
      </c>
      <c r="D791" s="4" t="s">
        <v>943</v>
      </c>
    </row>
    <row r="792" spans="1:4" x14ac:dyDescent="0.25">
      <c r="A792" t="str">
        <f t="shared" si="12"/>
        <v>NARIÑO - GUALMATÁN</v>
      </c>
      <c r="B792" s="54" t="s">
        <v>200</v>
      </c>
      <c r="C792" t="s">
        <v>200</v>
      </c>
      <c r="D792" s="4" t="s">
        <v>944</v>
      </c>
    </row>
    <row r="793" spans="1:4" x14ac:dyDescent="0.25">
      <c r="A793" t="str">
        <f t="shared" si="12"/>
        <v>NARIÑO - ILES</v>
      </c>
      <c r="B793" s="54" t="s">
        <v>200</v>
      </c>
      <c r="C793" t="s">
        <v>200</v>
      </c>
      <c r="D793" s="4" t="s">
        <v>945</v>
      </c>
    </row>
    <row r="794" spans="1:4" x14ac:dyDescent="0.25">
      <c r="A794" t="str">
        <f t="shared" si="12"/>
        <v>NARIÑO - IMUÉS</v>
      </c>
      <c r="B794" s="54" t="s">
        <v>200</v>
      </c>
      <c r="C794" t="s">
        <v>200</v>
      </c>
      <c r="D794" s="4" t="s">
        <v>946</v>
      </c>
    </row>
    <row r="795" spans="1:4" x14ac:dyDescent="0.25">
      <c r="A795" t="str">
        <f t="shared" si="12"/>
        <v>NARIÑO - IPIALES</v>
      </c>
      <c r="B795" s="54" t="s">
        <v>200</v>
      </c>
      <c r="C795" t="s">
        <v>200</v>
      </c>
      <c r="D795" s="4" t="s">
        <v>126</v>
      </c>
    </row>
    <row r="796" spans="1:4" x14ac:dyDescent="0.25">
      <c r="A796" t="str">
        <f t="shared" si="12"/>
        <v>NARIÑO - LA CRUZ</v>
      </c>
      <c r="B796" s="54" t="s">
        <v>200</v>
      </c>
      <c r="C796" t="s">
        <v>200</v>
      </c>
      <c r="D796" s="4" t="s">
        <v>947</v>
      </c>
    </row>
    <row r="797" spans="1:4" x14ac:dyDescent="0.25">
      <c r="A797" t="str">
        <f t="shared" si="12"/>
        <v>NARIÑO - LA FLORIDA</v>
      </c>
      <c r="B797" s="54" t="s">
        <v>200</v>
      </c>
      <c r="C797" t="s">
        <v>200</v>
      </c>
      <c r="D797" s="4" t="s">
        <v>948</v>
      </c>
    </row>
    <row r="798" spans="1:4" x14ac:dyDescent="0.25">
      <c r="A798" t="str">
        <f t="shared" si="12"/>
        <v>NARIÑO - LA LLANADA</v>
      </c>
      <c r="B798" s="54" t="s">
        <v>200</v>
      </c>
      <c r="C798" t="s">
        <v>200</v>
      </c>
      <c r="D798" s="4" t="s">
        <v>141</v>
      </c>
    </row>
    <row r="799" spans="1:4" x14ac:dyDescent="0.25">
      <c r="A799" t="str">
        <f t="shared" si="12"/>
        <v>NARIÑO - LA TOLA</v>
      </c>
      <c r="B799" s="54" t="s">
        <v>200</v>
      </c>
      <c r="C799" t="s">
        <v>200</v>
      </c>
      <c r="D799" s="4" t="s">
        <v>949</v>
      </c>
    </row>
    <row r="800" spans="1:4" x14ac:dyDescent="0.25">
      <c r="A800" t="str">
        <f t="shared" si="12"/>
        <v>NARIÑO - LA UNIÓN</v>
      </c>
      <c r="B800" s="54" t="s">
        <v>200</v>
      </c>
      <c r="C800" t="s">
        <v>200</v>
      </c>
      <c r="D800" s="4" t="s">
        <v>357</v>
      </c>
    </row>
    <row r="801" spans="1:4" x14ac:dyDescent="0.25">
      <c r="A801" t="str">
        <f t="shared" si="12"/>
        <v>NARIÑO - LEIVA</v>
      </c>
      <c r="B801" s="54" t="s">
        <v>200</v>
      </c>
      <c r="C801" t="s">
        <v>200</v>
      </c>
      <c r="D801" s="4" t="s">
        <v>950</v>
      </c>
    </row>
    <row r="802" spans="1:4" x14ac:dyDescent="0.25">
      <c r="A802" t="str">
        <f t="shared" si="12"/>
        <v>NARIÑO - LINARES</v>
      </c>
      <c r="B802" s="54" t="s">
        <v>200</v>
      </c>
      <c r="C802" t="s">
        <v>200</v>
      </c>
      <c r="D802" s="4" t="s">
        <v>951</v>
      </c>
    </row>
    <row r="803" spans="1:4" x14ac:dyDescent="0.25">
      <c r="A803" t="str">
        <f t="shared" si="12"/>
        <v>NARIÑO - LOS ANDES</v>
      </c>
      <c r="B803" s="54" t="s">
        <v>200</v>
      </c>
      <c r="C803" t="s">
        <v>200</v>
      </c>
      <c r="D803" s="4" t="s">
        <v>150</v>
      </c>
    </row>
    <row r="804" spans="1:4" x14ac:dyDescent="0.25">
      <c r="A804" t="str">
        <f t="shared" si="12"/>
        <v>NARIÑO - MAGÜÍ</v>
      </c>
      <c r="B804" s="54" t="s">
        <v>200</v>
      </c>
      <c r="C804" t="s">
        <v>200</v>
      </c>
      <c r="D804" s="4" t="s">
        <v>952</v>
      </c>
    </row>
    <row r="805" spans="1:4" x14ac:dyDescent="0.25">
      <c r="A805" t="str">
        <f t="shared" si="12"/>
        <v>NARIÑO - MALLAMA</v>
      </c>
      <c r="B805" s="54" t="s">
        <v>200</v>
      </c>
      <c r="C805" t="s">
        <v>200</v>
      </c>
      <c r="D805" s="4" t="s">
        <v>953</v>
      </c>
    </row>
    <row r="806" spans="1:4" x14ac:dyDescent="0.25">
      <c r="A806" t="str">
        <f t="shared" si="12"/>
        <v>NARIÑO - MOSQUERA</v>
      </c>
      <c r="B806" s="54" t="s">
        <v>200</v>
      </c>
      <c r="C806" t="s">
        <v>200</v>
      </c>
      <c r="D806" s="4" t="s">
        <v>755</v>
      </c>
    </row>
    <row r="807" spans="1:4" x14ac:dyDescent="0.25">
      <c r="A807" t="str">
        <f t="shared" si="12"/>
        <v>NARIÑO - NARIÑO</v>
      </c>
      <c r="B807" s="54" t="s">
        <v>200</v>
      </c>
      <c r="C807" t="s">
        <v>200</v>
      </c>
      <c r="D807" s="4" t="s">
        <v>200</v>
      </c>
    </row>
    <row r="808" spans="1:4" x14ac:dyDescent="0.25">
      <c r="A808" t="str">
        <f t="shared" si="12"/>
        <v>NARIÑO - OLAYA HERRERA</v>
      </c>
      <c r="B808" s="54" t="s">
        <v>200</v>
      </c>
      <c r="C808" t="s">
        <v>200</v>
      </c>
      <c r="D808" s="4" t="s">
        <v>158</v>
      </c>
    </row>
    <row r="809" spans="1:4" x14ac:dyDescent="0.25">
      <c r="A809" t="str">
        <f t="shared" si="12"/>
        <v>NARIÑO - OSPINA</v>
      </c>
      <c r="B809" s="54" t="s">
        <v>200</v>
      </c>
      <c r="C809" t="s">
        <v>200</v>
      </c>
      <c r="D809" s="4" t="s">
        <v>954</v>
      </c>
    </row>
    <row r="810" spans="1:4" x14ac:dyDescent="0.25">
      <c r="A810" t="str">
        <f t="shared" si="12"/>
        <v>NARIÑO - PASTO</v>
      </c>
      <c r="B810" s="54" t="s">
        <v>200</v>
      </c>
      <c r="C810" t="s">
        <v>200</v>
      </c>
      <c r="D810" s="4" t="s">
        <v>925</v>
      </c>
    </row>
    <row r="811" spans="1:4" x14ac:dyDescent="0.25">
      <c r="A811" t="str">
        <f t="shared" si="12"/>
        <v>NARIÑO - POLICARPA</v>
      </c>
      <c r="B811" s="54" t="s">
        <v>200</v>
      </c>
      <c r="C811" t="s">
        <v>200</v>
      </c>
      <c r="D811" s="4" t="s">
        <v>956</v>
      </c>
    </row>
    <row r="812" spans="1:4" x14ac:dyDescent="0.25">
      <c r="A812" t="str">
        <f t="shared" si="12"/>
        <v>NARIÑO - POTOSÍ</v>
      </c>
      <c r="B812" s="54" t="s">
        <v>200</v>
      </c>
      <c r="C812" t="s">
        <v>200</v>
      </c>
      <c r="D812" s="4" t="s">
        <v>957</v>
      </c>
    </row>
    <row r="813" spans="1:4" x14ac:dyDescent="0.25">
      <c r="A813" t="str">
        <f t="shared" si="12"/>
        <v>NARIÑO - PROVIDENCIA</v>
      </c>
      <c r="B813" s="54" t="s">
        <v>200</v>
      </c>
      <c r="C813" t="s">
        <v>200</v>
      </c>
      <c r="D813" s="4" t="s">
        <v>958</v>
      </c>
    </row>
    <row r="814" spans="1:4" x14ac:dyDescent="0.25">
      <c r="A814" t="str">
        <f t="shared" si="12"/>
        <v>NARIÑO - PUERRES</v>
      </c>
      <c r="B814" s="54" t="s">
        <v>200</v>
      </c>
      <c r="C814" t="s">
        <v>200</v>
      </c>
      <c r="D814" s="4" t="s">
        <v>959</v>
      </c>
    </row>
    <row r="815" spans="1:4" x14ac:dyDescent="0.25">
      <c r="A815" t="str">
        <f t="shared" si="12"/>
        <v>NARIÑO - PUPIALES</v>
      </c>
      <c r="B815" s="54" t="s">
        <v>200</v>
      </c>
      <c r="C815" t="s">
        <v>200</v>
      </c>
      <c r="D815" s="4" t="s">
        <v>960</v>
      </c>
    </row>
    <row r="816" spans="1:4" x14ac:dyDescent="0.25">
      <c r="A816" t="str">
        <f t="shared" si="12"/>
        <v>NARIÑO - RICAURTE</v>
      </c>
      <c r="B816" s="54" t="s">
        <v>200</v>
      </c>
      <c r="C816" t="s">
        <v>200</v>
      </c>
      <c r="D816" s="4" t="s">
        <v>770</v>
      </c>
    </row>
    <row r="817" spans="1:4" x14ac:dyDescent="0.25">
      <c r="A817" t="str">
        <f t="shared" si="12"/>
        <v>NARIÑO - ROBERTO PAYÁN</v>
      </c>
      <c r="B817" s="54" t="s">
        <v>200</v>
      </c>
      <c r="C817" t="s">
        <v>200</v>
      </c>
      <c r="D817" s="4" t="s">
        <v>961</v>
      </c>
    </row>
    <row r="818" spans="1:4" x14ac:dyDescent="0.25">
      <c r="A818" t="str">
        <f t="shared" si="12"/>
        <v>NARIÑO - SAMANIEGO</v>
      </c>
      <c r="B818" s="54" t="s">
        <v>200</v>
      </c>
      <c r="C818" t="s">
        <v>200</v>
      </c>
      <c r="D818" s="4" t="s">
        <v>962</v>
      </c>
    </row>
    <row r="819" spans="1:4" x14ac:dyDescent="0.25">
      <c r="A819" t="str">
        <f t="shared" si="12"/>
        <v>NARIÑO - SAN ANDRÉS DE TUMACO</v>
      </c>
      <c r="B819" s="54" t="s">
        <v>200</v>
      </c>
      <c r="C819" t="s">
        <v>200</v>
      </c>
      <c r="D819" s="4" t="s">
        <v>969</v>
      </c>
    </row>
    <row r="820" spans="1:4" x14ac:dyDescent="0.25">
      <c r="A820" t="str">
        <f t="shared" si="12"/>
        <v>NARIÑO - SAN BERNARDO</v>
      </c>
      <c r="B820" s="54" t="s">
        <v>200</v>
      </c>
      <c r="C820" t="s">
        <v>200</v>
      </c>
      <c r="D820" s="4" t="s">
        <v>772</v>
      </c>
    </row>
    <row r="821" spans="1:4" x14ac:dyDescent="0.25">
      <c r="A821" t="str">
        <f t="shared" si="12"/>
        <v>NARIÑO - SAN LORENZO</v>
      </c>
      <c r="B821" s="54" t="s">
        <v>200</v>
      </c>
      <c r="C821" t="s">
        <v>200</v>
      </c>
      <c r="D821" s="4" t="s">
        <v>176</v>
      </c>
    </row>
    <row r="822" spans="1:4" x14ac:dyDescent="0.25">
      <c r="A822" t="str">
        <f t="shared" si="12"/>
        <v>NARIÑO - SAN PABLO</v>
      </c>
      <c r="B822" s="54" t="s">
        <v>200</v>
      </c>
      <c r="C822" t="s">
        <v>200</v>
      </c>
      <c r="D822" s="4" t="s">
        <v>101</v>
      </c>
    </row>
    <row r="823" spans="1:4" x14ac:dyDescent="0.25">
      <c r="A823" t="str">
        <f t="shared" si="12"/>
        <v>NARIÑO - SAN PEDRO DE CARTAGO</v>
      </c>
      <c r="B823" s="54" t="s">
        <v>200</v>
      </c>
      <c r="C823" t="s">
        <v>200</v>
      </c>
      <c r="D823" s="4" t="s">
        <v>964</v>
      </c>
    </row>
    <row r="824" spans="1:4" x14ac:dyDescent="0.25">
      <c r="A824" t="str">
        <f t="shared" si="12"/>
        <v>NARIÑO - SANDONÁ</v>
      </c>
      <c r="B824" s="54" t="s">
        <v>200</v>
      </c>
      <c r="C824" t="s">
        <v>200</v>
      </c>
      <c r="D824" s="4" t="s">
        <v>963</v>
      </c>
    </row>
    <row r="825" spans="1:4" x14ac:dyDescent="0.25">
      <c r="A825" t="str">
        <f t="shared" si="12"/>
        <v>NARIÑO - SANTA BÁRBARA</v>
      </c>
      <c r="B825" s="54" t="s">
        <v>200</v>
      </c>
      <c r="C825" t="s">
        <v>200</v>
      </c>
      <c r="D825" s="4" t="s">
        <v>387</v>
      </c>
    </row>
    <row r="826" spans="1:4" x14ac:dyDescent="0.25">
      <c r="A826" t="str">
        <f t="shared" si="12"/>
        <v>NARIÑO - SANTACRUZ</v>
      </c>
      <c r="B826" s="54" t="s">
        <v>200</v>
      </c>
      <c r="C826" t="s">
        <v>200</v>
      </c>
      <c r="D826" s="4" t="s">
        <v>965</v>
      </c>
    </row>
    <row r="827" spans="1:4" x14ac:dyDescent="0.25">
      <c r="A827" t="str">
        <f t="shared" si="12"/>
        <v>NARIÑO - SAPUYES</v>
      </c>
      <c r="B827" s="54" t="s">
        <v>200</v>
      </c>
      <c r="C827" t="s">
        <v>200</v>
      </c>
      <c r="D827" s="4" t="s">
        <v>966</v>
      </c>
    </row>
    <row r="828" spans="1:4" x14ac:dyDescent="0.25">
      <c r="A828" t="str">
        <f t="shared" si="12"/>
        <v>NARIÑO - TAMINANGO</v>
      </c>
      <c r="B828" s="54" t="s">
        <v>200</v>
      </c>
      <c r="C828" t="s">
        <v>200</v>
      </c>
      <c r="D828" s="4" t="s">
        <v>967</v>
      </c>
    </row>
    <row r="829" spans="1:4" x14ac:dyDescent="0.25">
      <c r="A829" t="str">
        <f t="shared" si="12"/>
        <v>NARIÑO - TANGUA</v>
      </c>
      <c r="B829" s="54" t="s">
        <v>200</v>
      </c>
      <c r="C829" t="s">
        <v>200</v>
      </c>
      <c r="D829" s="4" t="s">
        <v>968</v>
      </c>
    </row>
    <row r="830" spans="1:4" x14ac:dyDescent="0.25">
      <c r="A830" t="str">
        <f t="shared" si="12"/>
        <v>NARIÑO - TÚQUERRES</v>
      </c>
      <c r="B830" s="54" t="s">
        <v>200</v>
      </c>
      <c r="C830" t="s">
        <v>200</v>
      </c>
      <c r="D830" s="4" t="s">
        <v>970</v>
      </c>
    </row>
    <row r="831" spans="1:4" x14ac:dyDescent="0.25">
      <c r="A831" t="str">
        <f t="shared" si="12"/>
        <v>NARIÑO - YACUANQUER</v>
      </c>
      <c r="B831" s="54" t="s">
        <v>200</v>
      </c>
      <c r="C831" t="s">
        <v>200</v>
      </c>
      <c r="D831" s="4" t="s">
        <v>971</v>
      </c>
    </row>
    <row r="832" spans="1:4" x14ac:dyDescent="0.25">
      <c r="A832" t="str">
        <f t="shared" si="12"/>
        <v>NORTE_DE_SANTANDER - ÁBREGO</v>
      </c>
      <c r="B832" s="54" t="s">
        <v>2940</v>
      </c>
      <c r="C832" t="s">
        <v>1269</v>
      </c>
      <c r="D832" s="4" t="s">
        <v>973</v>
      </c>
    </row>
    <row r="833" spans="1:4" x14ac:dyDescent="0.25">
      <c r="A833" t="str">
        <f t="shared" si="12"/>
        <v>NORTE_DE_SANTANDER - ARBOLEDAS</v>
      </c>
      <c r="B833" s="54" t="s">
        <v>2940</v>
      </c>
      <c r="C833" t="s">
        <v>1269</v>
      </c>
      <c r="D833" s="4" t="s">
        <v>974</v>
      </c>
    </row>
    <row r="834" spans="1:4" x14ac:dyDescent="0.25">
      <c r="A834" t="str">
        <f t="shared" si="12"/>
        <v>NORTE_DE_SANTANDER - BOCHALEMA</v>
      </c>
      <c r="B834" s="54" t="s">
        <v>2940</v>
      </c>
      <c r="C834" t="s">
        <v>1269</v>
      </c>
      <c r="D834" s="4" t="s">
        <v>975</v>
      </c>
    </row>
    <row r="835" spans="1:4" x14ac:dyDescent="0.25">
      <c r="A835" t="str">
        <f t="shared" ref="A835:A898" si="13">CONCATENATE(C835," - ",D835)</f>
        <v>NORTE_DE_SANTANDER - BUCARASICA</v>
      </c>
      <c r="B835" s="54" t="s">
        <v>2940</v>
      </c>
      <c r="C835" t="s">
        <v>1269</v>
      </c>
      <c r="D835" s="4" t="s">
        <v>976</v>
      </c>
    </row>
    <row r="836" spans="1:4" x14ac:dyDescent="0.25">
      <c r="A836" t="str">
        <f t="shared" si="13"/>
        <v>NORTE_DE_SANTANDER - CÁCHIRA</v>
      </c>
      <c r="B836" s="54" t="s">
        <v>2940</v>
      </c>
      <c r="C836" t="s">
        <v>1269</v>
      </c>
      <c r="D836" s="4" t="s">
        <v>978</v>
      </c>
    </row>
    <row r="837" spans="1:4" x14ac:dyDescent="0.25">
      <c r="A837" t="str">
        <f t="shared" si="13"/>
        <v>NORTE_DE_SANTANDER - CÁCOTA</v>
      </c>
      <c r="B837" s="54" t="s">
        <v>2940</v>
      </c>
      <c r="C837" t="s">
        <v>1269</v>
      </c>
      <c r="D837" s="4" t="s">
        <v>977</v>
      </c>
    </row>
    <row r="838" spans="1:4" x14ac:dyDescent="0.25">
      <c r="A838" t="str">
        <f t="shared" si="13"/>
        <v>NORTE_DE_SANTANDER - CHINÁCOTA</v>
      </c>
      <c r="B838" s="54" t="s">
        <v>2940</v>
      </c>
      <c r="C838" t="s">
        <v>1269</v>
      </c>
      <c r="D838" s="4" t="s">
        <v>979</v>
      </c>
    </row>
    <row r="839" spans="1:4" x14ac:dyDescent="0.25">
      <c r="A839" t="str">
        <f t="shared" si="13"/>
        <v>NORTE_DE_SANTANDER - CHITAGÁ</v>
      </c>
      <c r="B839" s="54" t="s">
        <v>2940</v>
      </c>
      <c r="C839" t="s">
        <v>1269</v>
      </c>
      <c r="D839" s="4" t="s">
        <v>980</v>
      </c>
    </row>
    <row r="840" spans="1:4" x14ac:dyDescent="0.25">
      <c r="A840" t="str">
        <f t="shared" si="13"/>
        <v>NORTE_DE_SANTANDER - CONVENCIÓN</v>
      </c>
      <c r="B840" s="54" t="s">
        <v>2940</v>
      </c>
      <c r="C840" t="s">
        <v>1269</v>
      </c>
      <c r="D840" s="4" t="s">
        <v>981</v>
      </c>
    </row>
    <row r="841" spans="1:4" x14ac:dyDescent="0.25">
      <c r="A841" t="str">
        <f t="shared" si="13"/>
        <v>NORTE_DE_SANTANDER - CÚCUTA</v>
      </c>
      <c r="B841" s="54" t="s">
        <v>2940</v>
      </c>
      <c r="C841" t="s">
        <v>1269</v>
      </c>
      <c r="D841" s="4" t="s">
        <v>972</v>
      </c>
    </row>
    <row r="842" spans="1:4" x14ac:dyDescent="0.25">
      <c r="A842" t="str">
        <f t="shared" si="13"/>
        <v>NORTE_DE_SANTANDER - CUCUTILLA</v>
      </c>
      <c r="B842" s="54" t="s">
        <v>2940</v>
      </c>
      <c r="C842" t="s">
        <v>1269</v>
      </c>
      <c r="D842" s="4" t="s">
        <v>982</v>
      </c>
    </row>
    <row r="843" spans="1:4" x14ac:dyDescent="0.25">
      <c r="A843" t="str">
        <f t="shared" si="13"/>
        <v>NORTE_DE_SANTANDER - DURANIA</v>
      </c>
      <c r="B843" s="54" t="s">
        <v>2940</v>
      </c>
      <c r="C843" t="s">
        <v>1269</v>
      </c>
      <c r="D843" s="4" t="s">
        <v>983</v>
      </c>
    </row>
    <row r="844" spans="1:4" x14ac:dyDescent="0.25">
      <c r="A844" t="str">
        <f t="shared" si="13"/>
        <v>NORTE_DE_SANTANDER - EL CARMEN</v>
      </c>
      <c r="B844" s="54" t="s">
        <v>2940</v>
      </c>
      <c r="C844" t="s">
        <v>1269</v>
      </c>
      <c r="D844" s="4" t="s">
        <v>984</v>
      </c>
    </row>
    <row r="845" spans="1:4" x14ac:dyDescent="0.25">
      <c r="A845" t="str">
        <f t="shared" si="13"/>
        <v>NORTE_DE_SANTANDER - EL TARRA</v>
      </c>
      <c r="B845" s="54" t="s">
        <v>2940</v>
      </c>
      <c r="C845" t="s">
        <v>1269</v>
      </c>
      <c r="D845" s="4" t="s">
        <v>985</v>
      </c>
    </row>
    <row r="846" spans="1:4" x14ac:dyDescent="0.25">
      <c r="A846" t="str">
        <f t="shared" si="13"/>
        <v>NORTE_DE_SANTANDER - EL ZULIA</v>
      </c>
      <c r="B846" s="54" t="s">
        <v>2940</v>
      </c>
      <c r="C846" t="s">
        <v>1269</v>
      </c>
      <c r="D846" s="4" t="s">
        <v>87</v>
      </c>
    </row>
    <row r="847" spans="1:4" x14ac:dyDescent="0.25">
      <c r="A847" t="str">
        <f t="shared" si="13"/>
        <v>NORTE_DE_SANTANDER - GRAMALOTE</v>
      </c>
      <c r="B847" s="54" t="s">
        <v>2940</v>
      </c>
      <c r="C847" t="s">
        <v>1269</v>
      </c>
      <c r="D847" s="4" t="s">
        <v>986</v>
      </c>
    </row>
    <row r="848" spans="1:4" x14ac:dyDescent="0.25">
      <c r="A848" t="str">
        <f t="shared" si="13"/>
        <v>NORTE_DE_SANTANDER - HACARÍ</v>
      </c>
      <c r="B848" s="54" t="s">
        <v>2940</v>
      </c>
      <c r="C848" t="s">
        <v>1269</v>
      </c>
      <c r="D848" s="4" t="s">
        <v>987</v>
      </c>
    </row>
    <row r="849" spans="1:4" x14ac:dyDescent="0.25">
      <c r="A849" t="str">
        <f t="shared" si="13"/>
        <v>NORTE_DE_SANTANDER - HERRÁN</v>
      </c>
      <c r="B849" s="54" t="s">
        <v>2940</v>
      </c>
      <c r="C849" t="s">
        <v>1269</v>
      </c>
      <c r="D849" s="4" t="s">
        <v>988</v>
      </c>
    </row>
    <row r="850" spans="1:4" x14ac:dyDescent="0.25">
      <c r="A850" t="str">
        <f t="shared" si="13"/>
        <v>NORTE_DE_SANTANDER - LA ESPERANZA</v>
      </c>
      <c r="B850" s="54" t="s">
        <v>2940</v>
      </c>
      <c r="C850" t="s">
        <v>1269</v>
      </c>
      <c r="D850" s="4" t="s">
        <v>990</v>
      </c>
    </row>
    <row r="851" spans="1:4" x14ac:dyDescent="0.25">
      <c r="A851" t="str">
        <f t="shared" si="13"/>
        <v>NORTE_DE_SANTANDER - LA PLAYA</v>
      </c>
      <c r="B851" s="54" t="s">
        <v>2940</v>
      </c>
      <c r="C851" t="s">
        <v>1269</v>
      </c>
      <c r="D851" s="4" t="s">
        <v>991</v>
      </c>
    </row>
    <row r="852" spans="1:4" x14ac:dyDescent="0.25">
      <c r="A852" t="str">
        <f t="shared" si="13"/>
        <v>NORTE_DE_SANTANDER - LABATECA</v>
      </c>
      <c r="B852" s="54" t="s">
        <v>2940</v>
      </c>
      <c r="C852" t="s">
        <v>1269</v>
      </c>
      <c r="D852" s="4" t="s">
        <v>989</v>
      </c>
    </row>
    <row r="853" spans="1:4" x14ac:dyDescent="0.25">
      <c r="A853" t="str">
        <f t="shared" si="13"/>
        <v>NORTE_DE_SANTANDER - LOS PATIOS</v>
      </c>
      <c r="B853" s="54" t="s">
        <v>2940</v>
      </c>
      <c r="C853" t="s">
        <v>1269</v>
      </c>
      <c r="D853" s="4" t="s">
        <v>992</v>
      </c>
    </row>
    <row r="854" spans="1:4" x14ac:dyDescent="0.25">
      <c r="A854" t="str">
        <f t="shared" si="13"/>
        <v>NORTE_DE_SANTANDER - LOURDES</v>
      </c>
      <c r="B854" s="54" t="s">
        <v>2940</v>
      </c>
      <c r="C854" t="s">
        <v>1269</v>
      </c>
      <c r="D854" s="4" t="s">
        <v>993</v>
      </c>
    </row>
    <row r="855" spans="1:4" x14ac:dyDescent="0.25">
      <c r="A855" t="str">
        <f t="shared" si="13"/>
        <v>NORTE_DE_SANTANDER - MUTISCUA</v>
      </c>
      <c r="B855" s="54" t="s">
        <v>2940</v>
      </c>
      <c r="C855" t="s">
        <v>1269</v>
      </c>
      <c r="D855" s="4" t="s">
        <v>994</v>
      </c>
    </row>
    <row r="856" spans="1:4" x14ac:dyDescent="0.25">
      <c r="A856" t="str">
        <f t="shared" si="13"/>
        <v>NORTE_DE_SANTANDER - OCAÑA</v>
      </c>
      <c r="B856" s="54" t="s">
        <v>2940</v>
      </c>
      <c r="C856" t="s">
        <v>1269</v>
      </c>
      <c r="D856" s="4" t="s">
        <v>995</v>
      </c>
    </row>
    <row r="857" spans="1:4" x14ac:dyDescent="0.25">
      <c r="A857" t="str">
        <f t="shared" si="13"/>
        <v>NORTE_DE_SANTANDER - PAMPLONA</v>
      </c>
      <c r="B857" s="54" t="s">
        <v>2940</v>
      </c>
      <c r="C857" t="s">
        <v>1269</v>
      </c>
      <c r="D857" s="4" t="s">
        <v>996</v>
      </c>
    </row>
    <row r="858" spans="1:4" x14ac:dyDescent="0.25">
      <c r="A858" t="str">
        <f t="shared" si="13"/>
        <v>NORTE_DE_SANTANDER - PAMPLONITA</v>
      </c>
      <c r="B858" s="54" t="s">
        <v>2940</v>
      </c>
      <c r="C858" t="s">
        <v>1269</v>
      </c>
      <c r="D858" s="4" t="s">
        <v>997</v>
      </c>
    </row>
    <row r="859" spans="1:4" x14ac:dyDescent="0.25">
      <c r="A859" t="str">
        <f t="shared" si="13"/>
        <v>NORTE_DE_SANTANDER - PUERTO SANTANDER</v>
      </c>
      <c r="B859" s="54" t="s">
        <v>2940</v>
      </c>
      <c r="C859" t="s">
        <v>1269</v>
      </c>
      <c r="D859" s="4" t="s">
        <v>109</v>
      </c>
    </row>
    <row r="860" spans="1:4" x14ac:dyDescent="0.25">
      <c r="A860" t="str">
        <f t="shared" si="13"/>
        <v>NORTE_DE_SANTANDER - RAGONVALIA</v>
      </c>
      <c r="B860" s="54" t="s">
        <v>2940</v>
      </c>
      <c r="C860" t="s">
        <v>1269</v>
      </c>
      <c r="D860" s="4" t="s">
        <v>998</v>
      </c>
    </row>
    <row r="861" spans="1:4" x14ac:dyDescent="0.25">
      <c r="A861" t="str">
        <f t="shared" si="13"/>
        <v>NORTE_DE_SANTANDER - SALAZAR</v>
      </c>
      <c r="B861" s="54" t="s">
        <v>2940</v>
      </c>
      <c r="C861" t="s">
        <v>1269</v>
      </c>
      <c r="D861" s="4" t="s">
        <v>999</v>
      </c>
    </row>
    <row r="862" spans="1:4" x14ac:dyDescent="0.25">
      <c r="A862" t="str">
        <f t="shared" si="13"/>
        <v>NORTE_DE_SANTANDER - SAN CALIXTO</v>
      </c>
      <c r="B862" s="54" t="s">
        <v>2940</v>
      </c>
      <c r="C862" t="s">
        <v>1269</v>
      </c>
      <c r="D862" s="4" t="s">
        <v>1000</v>
      </c>
    </row>
    <row r="863" spans="1:4" x14ac:dyDescent="0.25">
      <c r="A863" t="str">
        <f t="shared" si="13"/>
        <v>NORTE_DE_SANTANDER - SAN CAYETANO</v>
      </c>
      <c r="B863" s="54" t="s">
        <v>2940</v>
      </c>
      <c r="C863" t="s">
        <v>1269</v>
      </c>
      <c r="D863" s="4" t="s">
        <v>773</v>
      </c>
    </row>
    <row r="864" spans="1:4" x14ac:dyDescent="0.25">
      <c r="A864" t="str">
        <f t="shared" si="13"/>
        <v>NORTE_DE_SANTANDER - SANTIAGO</v>
      </c>
      <c r="B864" s="54" t="s">
        <v>2940</v>
      </c>
      <c r="C864" t="s">
        <v>1269</v>
      </c>
      <c r="D864" s="4" t="s">
        <v>168</v>
      </c>
    </row>
    <row r="865" spans="1:4" x14ac:dyDescent="0.25">
      <c r="A865" t="str">
        <f t="shared" si="13"/>
        <v>NORTE_DE_SANTANDER - SARDINATA</v>
      </c>
      <c r="B865" s="54" t="s">
        <v>2940</v>
      </c>
      <c r="C865" t="s">
        <v>1269</v>
      </c>
      <c r="D865" s="4" t="s">
        <v>127</v>
      </c>
    </row>
    <row r="866" spans="1:4" x14ac:dyDescent="0.25">
      <c r="A866" t="str">
        <f t="shared" si="13"/>
        <v>NORTE_DE_SANTANDER - SILOS</v>
      </c>
      <c r="B866" s="54" t="s">
        <v>2940</v>
      </c>
      <c r="C866" t="s">
        <v>1269</v>
      </c>
      <c r="D866" s="4" t="s">
        <v>1001</v>
      </c>
    </row>
    <row r="867" spans="1:4" x14ac:dyDescent="0.25">
      <c r="A867" t="str">
        <f t="shared" si="13"/>
        <v>NORTE_DE_SANTANDER - TEORAMA</v>
      </c>
      <c r="B867" s="54" t="s">
        <v>2940</v>
      </c>
      <c r="C867" t="s">
        <v>1269</v>
      </c>
      <c r="D867" s="4" t="s">
        <v>1002</v>
      </c>
    </row>
    <row r="868" spans="1:4" x14ac:dyDescent="0.25">
      <c r="A868" t="str">
        <f t="shared" si="13"/>
        <v>NORTE_DE_SANTANDER - TIBÚ</v>
      </c>
      <c r="B868" s="54" t="s">
        <v>2940</v>
      </c>
      <c r="C868" t="s">
        <v>1269</v>
      </c>
      <c r="D868" s="4" t="s">
        <v>1003</v>
      </c>
    </row>
    <row r="869" spans="1:4" x14ac:dyDescent="0.25">
      <c r="A869" t="str">
        <f t="shared" si="13"/>
        <v>NORTE_DE_SANTANDER - TOLEDO</v>
      </c>
      <c r="B869" s="54" t="s">
        <v>2940</v>
      </c>
      <c r="C869" t="s">
        <v>1269</v>
      </c>
      <c r="D869" s="4" t="s">
        <v>397</v>
      </c>
    </row>
    <row r="870" spans="1:4" x14ac:dyDescent="0.25">
      <c r="A870" t="str">
        <f t="shared" si="13"/>
        <v>NORTE_DE_SANTANDER - VILLA CARO</v>
      </c>
      <c r="B870" s="54" t="s">
        <v>2940</v>
      </c>
      <c r="C870" t="s">
        <v>1269</v>
      </c>
      <c r="D870" s="4" t="s">
        <v>1004</v>
      </c>
    </row>
    <row r="871" spans="1:4" x14ac:dyDescent="0.25">
      <c r="A871" t="str">
        <f t="shared" si="13"/>
        <v>NORTE_DE_SANTANDER - VILLA DEL ROSARIO</v>
      </c>
      <c r="B871" s="54" t="s">
        <v>2940</v>
      </c>
      <c r="C871" t="s">
        <v>1269</v>
      </c>
      <c r="D871" s="4" t="s">
        <v>1005</v>
      </c>
    </row>
    <row r="872" spans="1:4" x14ac:dyDescent="0.25">
      <c r="A872" t="str">
        <f t="shared" si="13"/>
        <v>PUTUMAYO - COLÓN</v>
      </c>
      <c r="B872" s="54" t="s">
        <v>206</v>
      </c>
      <c r="C872" t="s">
        <v>206</v>
      </c>
      <c r="D872" s="4" t="s">
        <v>931</v>
      </c>
    </row>
    <row r="873" spans="1:4" x14ac:dyDescent="0.25">
      <c r="A873" t="str">
        <f t="shared" si="13"/>
        <v>PUTUMAYO - MOCOA</v>
      </c>
      <c r="B873" s="54" t="s">
        <v>206</v>
      </c>
      <c r="C873" t="s">
        <v>206</v>
      </c>
      <c r="D873" s="4" t="s">
        <v>65</v>
      </c>
    </row>
    <row r="874" spans="1:4" x14ac:dyDescent="0.25">
      <c r="A874" t="str">
        <f t="shared" si="13"/>
        <v>PUTUMAYO - ORITO</v>
      </c>
      <c r="B874" s="54" t="s">
        <v>206</v>
      </c>
      <c r="C874" t="s">
        <v>206</v>
      </c>
      <c r="D874" s="4" t="s">
        <v>1199</v>
      </c>
    </row>
    <row r="875" spans="1:4" x14ac:dyDescent="0.25">
      <c r="A875" t="str">
        <f t="shared" si="13"/>
        <v>PUTUMAYO - PUERTO ASÍS</v>
      </c>
      <c r="B875" s="54" t="s">
        <v>206</v>
      </c>
      <c r="C875" t="s">
        <v>206</v>
      </c>
      <c r="D875" s="4" t="s">
        <v>1200</v>
      </c>
    </row>
    <row r="876" spans="1:4" x14ac:dyDescent="0.25">
      <c r="A876" t="str">
        <f t="shared" si="13"/>
        <v>PUTUMAYO - PUERTO CAICEDO</v>
      </c>
      <c r="B876" s="54" t="s">
        <v>206</v>
      </c>
      <c r="C876" t="s">
        <v>206</v>
      </c>
      <c r="D876" s="4" t="s">
        <v>110</v>
      </c>
    </row>
    <row r="877" spans="1:4" x14ac:dyDescent="0.25">
      <c r="A877" t="str">
        <f t="shared" si="13"/>
        <v>PUTUMAYO - PUERTO GUZMÁN</v>
      </c>
      <c r="B877" s="54" t="s">
        <v>206</v>
      </c>
      <c r="C877" t="s">
        <v>206</v>
      </c>
      <c r="D877" s="4" t="s">
        <v>1201</v>
      </c>
    </row>
    <row r="878" spans="1:4" x14ac:dyDescent="0.25">
      <c r="A878" t="str">
        <f t="shared" si="13"/>
        <v>PUTUMAYO - PUERTO LEGUÍZAMO</v>
      </c>
      <c r="B878" s="54" t="s">
        <v>206</v>
      </c>
      <c r="C878" t="s">
        <v>206</v>
      </c>
      <c r="D878" s="4" t="s">
        <v>1202</v>
      </c>
    </row>
    <row r="879" spans="1:4" x14ac:dyDescent="0.25">
      <c r="A879" t="str">
        <f t="shared" si="13"/>
        <v>PUTUMAYO - SAN FRANCISCO</v>
      </c>
      <c r="B879" s="54" t="s">
        <v>206</v>
      </c>
      <c r="C879" t="s">
        <v>206</v>
      </c>
      <c r="D879" s="4" t="s">
        <v>151</v>
      </c>
    </row>
    <row r="880" spans="1:4" x14ac:dyDescent="0.25">
      <c r="A880" t="str">
        <f t="shared" si="13"/>
        <v>PUTUMAYO - SAN MIGUEL</v>
      </c>
      <c r="B880" s="54" t="s">
        <v>206</v>
      </c>
      <c r="C880" t="s">
        <v>206</v>
      </c>
      <c r="D880" s="4" t="s">
        <v>159</v>
      </c>
    </row>
    <row r="881" spans="1:4" x14ac:dyDescent="0.25">
      <c r="A881" t="str">
        <f t="shared" si="13"/>
        <v>PUTUMAYO - SANTIAGO</v>
      </c>
      <c r="B881" s="54" t="s">
        <v>206</v>
      </c>
      <c r="C881" t="s">
        <v>206</v>
      </c>
      <c r="D881" s="4" t="s">
        <v>168</v>
      </c>
    </row>
    <row r="882" spans="1:4" x14ac:dyDescent="0.25">
      <c r="A882" t="str">
        <f t="shared" si="13"/>
        <v>PUTUMAYO - SIBUNDOY</v>
      </c>
      <c r="B882" s="54" t="s">
        <v>206</v>
      </c>
      <c r="C882" t="s">
        <v>206</v>
      </c>
      <c r="D882" s="4" t="s">
        <v>177</v>
      </c>
    </row>
    <row r="883" spans="1:4" x14ac:dyDescent="0.25">
      <c r="A883" t="str">
        <f t="shared" si="13"/>
        <v>PUTUMAYO - VALLE DEL GUAMUEZ</v>
      </c>
      <c r="B883" s="54" t="s">
        <v>206</v>
      </c>
      <c r="C883" t="s">
        <v>206</v>
      </c>
      <c r="D883" s="4" t="s">
        <v>181</v>
      </c>
    </row>
    <row r="884" spans="1:4" x14ac:dyDescent="0.25">
      <c r="A884" t="str">
        <f t="shared" si="13"/>
        <v>PUTUMAYO - VILLAGARZÓN</v>
      </c>
      <c r="B884" s="54" t="s">
        <v>206</v>
      </c>
      <c r="C884" t="s">
        <v>206</v>
      </c>
      <c r="D884" s="4" t="s">
        <v>1203</v>
      </c>
    </row>
    <row r="885" spans="1:4" x14ac:dyDescent="0.25">
      <c r="A885" t="str">
        <f t="shared" si="13"/>
        <v>QUINDIO - ARMENIA</v>
      </c>
      <c r="B885" s="54" t="s">
        <v>183</v>
      </c>
      <c r="C885" t="s">
        <v>216</v>
      </c>
      <c r="D885" s="4" t="s">
        <v>66</v>
      </c>
    </row>
    <row r="886" spans="1:4" x14ac:dyDescent="0.25">
      <c r="A886" t="str">
        <f t="shared" si="13"/>
        <v>QUINDIO - BUENAVISTA</v>
      </c>
      <c r="B886" s="54" t="s">
        <v>183</v>
      </c>
      <c r="C886" t="s">
        <v>216</v>
      </c>
      <c r="D886" s="4" t="s">
        <v>477</v>
      </c>
    </row>
    <row r="887" spans="1:4" x14ac:dyDescent="0.25">
      <c r="A887" t="str">
        <f t="shared" si="13"/>
        <v>QUINDIO - CALARCÁ</v>
      </c>
      <c r="B887" s="54" t="s">
        <v>183</v>
      </c>
      <c r="C887" t="s">
        <v>216</v>
      </c>
      <c r="D887" s="4" t="s">
        <v>1006</v>
      </c>
    </row>
    <row r="888" spans="1:4" x14ac:dyDescent="0.25">
      <c r="A888" t="str">
        <f t="shared" si="13"/>
        <v>QUINDIO - CIRCASIA</v>
      </c>
      <c r="B888" s="54" t="s">
        <v>183</v>
      </c>
      <c r="C888" t="s">
        <v>216</v>
      </c>
      <c r="D888" s="4" t="s">
        <v>1007</v>
      </c>
    </row>
    <row r="889" spans="1:4" x14ac:dyDescent="0.25">
      <c r="A889" t="str">
        <f t="shared" si="13"/>
        <v>QUINDIO - CÓRDOBA</v>
      </c>
      <c r="B889" s="54" t="s">
        <v>183</v>
      </c>
      <c r="C889" t="s">
        <v>216</v>
      </c>
      <c r="D889" s="4" t="s">
        <v>436</v>
      </c>
    </row>
    <row r="890" spans="1:4" x14ac:dyDescent="0.25">
      <c r="A890" t="str">
        <f t="shared" si="13"/>
        <v>QUINDIO - FILANDIA</v>
      </c>
      <c r="B890" s="54" t="s">
        <v>183</v>
      </c>
      <c r="C890" t="s">
        <v>216</v>
      </c>
      <c r="D890" s="4" t="s">
        <v>1008</v>
      </c>
    </row>
    <row r="891" spans="1:4" x14ac:dyDescent="0.25">
      <c r="A891" t="str">
        <f t="shared" si="13"/>
        <v>QUINDIO - GÉNOVA</v>
      </c>
      <c r="B891" s="54" t="s">
        <v>183</v>
      </c>
      <c r="C891" t="s">
        <v>216</v>
      </c>
      <c r="D891" s="4" t="s">
        <v>1009</v>
      </c>
    </row>
    <row r="892" spans="1:4" x14ac:dyDescent="0.25">
      <c r="A892" t="str">
        <f t="shared" si="13"/>
        <v>QUINDIO - LA TEBAIDA</v>
      </c>
      <c r="B892" s="54" t="s">
        <v>183</v>
      </c>
      <c r="C892" t="s">
        <v>216</v>
      </c>
      <c r="D892" s="4" t="s">
        <v>111</v>
      </c>
    </row>
    <row r="893" spans="1:4" x14ac:dyDescent="0.25">
      <c r="A893" t="str">
        <f t="shared" si="13"/>
        <v>QUINDIO - MONTENEGRO</v>
      </c>
      <c r="B893" s="54" t="s">
        <v>183</v>
      </c>
      <c r="C893" t="s">
        <v>216</v>
      </c>
      <c r="D893" s="4" t="s">
        <v>128</v>
      </c>
    </row>
    <row r="894" spans="1:4" x14ac:dyDescent="0.25">
      <c r="A894" t="str">
        <f t="shared" si="13"/>
        <v>QUINDIO - PIJAO</v>
      </c>
      <c r="B894" s="54" t="s">
        <v>183</v>
      </c>
      <c r="C894" t="s">
        <v>216</v>
      </c>
      <c r="D894" s="4" t="s">
        <v>1010</v>
      </c>
    </row>
    <row r="895" spans="1:4" x14ac:dyDescent="0.25">
      <c r="A895" t="str">
        <f t="shared" si="13"/>
        <v>QUINDIO - QUIMBAYA</v>
      </c>
      <c r="B895" s="54" t="s">
        <v>183</v>
      </c>
      <c r="C895" t="s">
        <v>216</v>
      </c>
      <c r="D895" s="4" t="s">
        <v>142</v>
      </c>
    </row>
    <row r="896" spans="1:4" x14ac:dyDescent="0.25">
      <c r="A896" t="str">
        <f t="shared" si="13"/>
        <v>QUINDIO - SALENTO</v>
      </c>
      <c r="B896" s="54" t="s">
        <v>183</v>
      </c>
      <c r="C896" t="s">
        <v>216</v>
      </c>
      <c r="D896" s="4" t="s">
        <v>1011</v>
      </c>
    </row>
    <row r="897" spans="1:4" x14ac:dyDescent="0.25">
      <c r="A897" t="str">
        <f t="shared" si="13"/>
        <v>RISARALDA - APÍA</v>
      </c>
      <c r="B897" s="54" t="s">
        <v>183</v>
      </c>
      <c r="C897" t="s">
        <v>83</v>
      </c>
      <c r="D897" s="4" t="s">
        <v>1012</v>
      </c>
    </row>
    <row r="898" spans="1:4" x14ac:dyDescent="0.25">
      <c r="A898" t="str">
        <f t="shared" si="13"/>
        <v>RISARALDA - BALBOA</v>
      </c>
      <c r="B898" s="54" t="s">
        <v>183</v>
      </c>
      <c r="C898" t="s">
        <v>83</v>
      </c>
      <c r="D898" s="4" t="s">
        <v>59</v>
      </c>
    </row>
    <row r="899" spans="1:4" x14ac:dyDescent="0.25">
      <c r="A899" t="str">
        <f t="shared" ref="A899:A962" si="14">CONCATENATE(C899," - ",D899)</f>
        <v>RISARALDA - BELÉN DE UMBRÍA</v>
      </c>
      <c r="B899" s="54" t="s">
        <v>183</v>
      </c>
      <c r="C899" t="s">
        <v>83</v>
      </c>
      <c r="D899" s="4" t="s">
        <v>1013</v>
      </c>
    </row>
    <row r="900" spans="1:4" x14ac:dyDescent="0.25">
      <c r="A900" t="str">
        <f t="shared" si="14"/>
        <v>RISARALDA - DOSQUEBRADAS</v>
      </c>
      <c r="B900" s="54" t="s">
        <v>183</v>
      </c>
      <c r="C900" t="s">
        <v>83</v>
      </c>
      <c r="D900" s="4" t="s">
        <v>67</v>
      </c>
    </row>
    <row r="901" spans="1:4" x14ac:dyDescent="0.25">
      <c r="A901" t="str">
        <f t="shared" si="14"/>
        <v>RISARALDA - GUÁTICA</v>
      </c>
      <c r="B901" s="54" t="s">
        <v>183</v>
      </c>
      <c r="C901" t="s">
        <v>83</v>
      </c>
      <c r="D901" s="4" t="s">
        <v>1014</v>
      </c>
    </row>
    <row r="902" spans="1:4" x14ac:dyDescent="0.25">
      <c r="A902" t="str">
        <f t="shared" si="14"/>
        <v>RISARALDA - LA CELIA</v>
      </c>
      <c r="B902" s="54" t="s">
        <v>183</v>
      </c>
      <c r="C902" t="s">
        <v>83</v>
      </c>
      <c r="D902" s="4" t="s">
        <v>1015</v>
      </c>
    </row>
    <row r="903" spans="1:4" x14ac:dyDescent="0.25">
      <c r="A903" t="str">
        <f t="shared" si="14"/>
        <v>RISARALDA - LA VIRGINIA</v>
      </c>
      <c r="B903" s="54" t="s">
        <v>183</v>
      </c>
      <c r="C903" t="s">
        <v>83</v>
      </c>
      <c r="D903" s="4" t="s">
        <v>88</v>
      </c>
    </row>
    <row r="904" spans="1:4" x14ac:dyDescent="0.25">
      <c r="A904" t="str">
        <f t="shared" si="14"/>
        <v>RISARALDA - MARSELLA</v>
      </c>
      <c r="B904" s="54" t="s">
        <v>183</v>
      </c>
      <c r="C904" t="s">
        <v>83</v>
      </c>
      <c r="D904" s="4" t="s">
        <v>1016</v>
      </c>
    </row>
    <row r="905" spans="1:4" x14ac:dyDescent="0.25">
      <c r="A905" t="str">
        <f t="shared" si="14"/>
        <v>RISARALDA - MISTRATÓ</v>
      </c>
      <c r="B905" s="54" t="s">
        <v>183</v>
      </c>
      <c r="C905" t="s">
        <v>83</v>
      </c>
      <c r="D905" s="4" t="s">
        <v>1017</v>
      </c>
    </row>
    <row r="906" spans="1:4" x14ac:dyDescent="0.25">
      <c r="A906" t="str">
        <f t="shared" si="14"/>
        <v>RISARALDA - PEREIRA</v>
      </c>
      <c r="B906" s="54" t="s">
        <v>183</v>
      </c>
      <c r="C906" t="s">
        <v>83</v>
      </c>
      <c r="D906" s="4" t="s">
        <v>112</v>
      </c>
    </row>
    <row r="907" spans="1:4" x14ac:dyDescent="0.25">
      <c r="A907" t="str">
        <f t="shared" si="14"/>
        <v>RISARALDA - PUEBLO RICO</v>
      </c>
      <c r="B907" s="54" t="s">
        <v>183</v>
      </c>
      <c r="C907" t="s">
        <v>83</v>
      </c>
      <c r="D907" s="4" t="s">
        <v>1018</v>
      </c>
    </row>
    <row r="908" spans="1:4" x14ac:dyDescent="0.25">
      <c r="A908" t="str">
        <f t="shared" si="14"/>
        <v>RISARALDA - QUINCHÍA</v>
      </c>
      <c r="B908" s="54" t="s">
        <v>183</v>
      </c>
      <c r="C908" t="s">
        <v>83</v>
      </c>
      <c r="D908" s="4" t="s">
        <v>1019</v>
      </c>
    </row>
    <row r="909" spans="1:4" x14ac:dyDescent="0.25">
      <c r="A909" t="str">
        <f t="shared" si="14"/>
        <v>RISARALDA - SANTA ROSA DE CABAL</v>
      </c>
      <c r="B909" s="54" t="s">
        <v>183</v>
      </c>
      <c r="C909" t="s">
        <v>83</v>
      </c>
      <c r="D909" s="4" t="s">
        <v>1020</v>
      </c>
    </row>
    <row r="910" spans="1:4" x14ac:dyDescent="0.25">
      <c r="A910" t="str">
        <f t="shared" si="14"/>
        <v>RISARALDA - SANTUARIO</v>
      </c>
      <c r="B910" s="54" t="s">
        <v>183</v>
      </c>
      <c r="C910" t="s">
        <v>83</v>
      </c>
      <c r="D910" s="4" t="s">
        <v>1021</v>
      </c>
    </row>
    <row r="911" spans="1:4" x14ac:dyDescent="0.25">
      <c r="A911" t="str">
        <f t="shared" si="14"/>
        <v>SAN_ANDRES_Y_PROVIDENCIA - PROVIDENCIA</v>
      </c>
      <c r="B911" s="54" t="s">
        <v>2936</v>
      </c>
      <c r="C911" t="s">
        <v>1262</v>
      </c>
      <c r="D911" s="4" t="s">
        <v>958</v>
      </c>
    </row>
    <row r="912" spans="1:4" x14ac:dyDescent="0.25">
      <c r="A912" t="str">
        <f t="shared" si="14"/>
        <v>SAN_ANDRES_Y_PROVIDENCIA - SAN ANDRÉS</v>
      </c>
      <c r="B912" s="54" t="s">
        <v>2936</v>
      </c>
      <c r="C912" t="s">
        <v>1262</v>
      </c>
      <c r="D912" s="4" t="s">
        <v>1077</v>
      </c>
    </row>
    <row r="913" spans="1:4" x14ac:dyDescent="0.25">
      <c r="A913" t="str">
        <f t="shared" si="14"/>
        <v>SANTANDER - AGUADA</v>
      </c>
      <c r="B913" s="54" t="s">
        <v>210</v>
      </c>
      <c r="C913" t="s">
        <v>210</v>
      </c>
      <c r="D913" s="4" t="s">
        <v>1022</v>
      </c>
    </row>
    <row r="914" spans="1:4" x14ac:dyDescent="0.25">
      <c r="A914" t="str">
        <f t="shared" si="14"/>
        <v>SANTANDER - ALBANIA</v>
      </c>
      <c r="B914" s="54" t="s">
        <v>210</v>
      </c>
      <c r="C914" t="s">
        <v>210</v>
      </c>
      <c r="D914" s="4" t="s">
        <v>612</v>
      </c>
    </row>
    <row r="915" spans="1:4" x14ac:dyDescent="0.25">
      <c r="A915" t="str">
        <f t="shared" si="14"/>
        <v>SANTANDER - ARATOCA</v>
      </c>
      <c r="B915" s="54" t="s">
        <v>210</v>
      </c>
      <c r="C915" t="s">
        <v>210</v>
      </c>
      <c r="D915" s="4" t="s">
        <v>1023</v>
      </c>
    </row>
    <row r="916" spans="1:4" x14ac:dyDescent="0.25">
      <c r="A916" t="str">
        <f t="shared" si="14"/>
        <v>SANTANDER - BARBOSA</v>
      </c>
      <c r="B916" s="54" t="s">
        <v>210</v>
      </c>
      <c r="C916" t="s">
        <v>210</v>
      </c>
      <c r="D916" s="4" t="s">
        <v>68</v>
      </c>
    </row>
    <row r="917" spans="1:4" x14ac:dyDescent="0.25">
      <c r="A917" t="str">
        <f t="shared" si="14"/>
        <v>SANTANDER - BARICHARA</v>
      </c>
      <c r="B917" s="54" t="s">
        <v>210</v>
      </c>
      <c r="C917" t="s">
        <v>210</v>
      </c>
      <c r="D917" s="4" t="s">
        <v>1024</v>
      </c>
    </row>
    <row r="918" spans="1:4" x14ac:dyDescent="0.25">
      <c r="A918" t="str">
        <f t="shared" si="14"/>
        <v>SANTANDER - BARRANCABERMEJA</v>
      </c>
      <c r="B918" s="54" t="s">
        <v>192</v>
      </c>
      <c r="C918" t="s">
        <v>210</v>
      </c>
      <c r="D918" s="4" t="s">
        <v>1025</v>
      </c>
    </row>
    <row r="919" spans="1:4" x14ac:dyDescent="0.25">
      <c r="A919" t="str">
        <f t="shared" si="14"/>
        <v>SANTANDER - BETULIA</v>
      </c>
      <c r="B919" s="54" t="s">
        <v>210</v>
      </c>
      <c r="C919" t="s">
        <v>210</v>
      </c>
      <c r="D919" s="4" t="s">
        <v>320</v>
      </c>
    </row>
    <row r="920" spans="1:4" x14ac:dyDescent="0.25">
      <c r="A920" t="str">
        <f t="shared" si="14"/>
        <v>SANTANDER - BOLÍVAR</v>
      </c>
      <c r="B920" s="54" t="s">
        <v>210</v>
      </c>
      <c r="C920" t="s">
        <v>210</v>
      </c>
      <c r="D920" s="4" t="s">
        <v>425</v>
      </c>
    </row>
    <row r="921" spans="1:4" x14ac:dyDescent="0.25">
      <c r="A921" t="str">
        <f t="shared" si="14"/>
        <v>SANTANDER - BUCARAMANGA</v>
      </c>
      <c r="B921" s="54" t="s">
        <v>210</v>
      </c>
      <c r="C921" t="s">
        <v>210</v>
      </c>
      <c r="D921" s="4" t="s">
        <v>89</v>
      </c>
    </row>
    <row r="922" spans="1:4" x14ac:dyDescent="0.25">
      <c r="A922" t="str">
        <f t="shared" si="14"/>
        <v>SANTANDER - CABRERA</v>
      </c>
      <c r="B922" s="54" t="s">
        <v>210</v>
      </c>
      <c r="C922" t="s">
        <v>210</v>
      </c>
      <c r="D922" s="4" t="s">
        <v>709</v>
      </c>
    </row>
    <row r="923" spans="1:4" x14ac:dyDescent="0.25">
      <c r="A923" t="str">
        <f t="shared" si="14"/>
        <v>SANTANDER - CALIFORNIA</v>
      </c>
      <c r="B923" s="54" t="s">
        <v>210</v>
      </c>
      <c r="C923" t="s">
        <v>210</v>
      </c>
      <c r="D923" s="4" t="s">
        <v>1026</v>
      </c>
    </row>
    <row r="924" spans="1:4" x14ac:dyDescent="0.25">
      <c r="A924" t="str">
        <f t="shared" si="14"/>
        <v>SANTANDER - CAPITANEJO</v>
      </c>
      <c r="B924" s="54" t="s">
        <v>210</v>
      </c>
      <c r="C924" t="s">
        <v>210</v>
      </c>
      <c r="D924" s="4" t="s">
        <v>1027</v>
      </c>
    </row>
    <row r="925" spans="1:4" x14ac:dyDescent="0.25">
      <c r="A925" t="str">
        <f t="shared" si="14"/>
        <v>SANTANDER - CARCASÍ</v>
      </c>
      <c r="B925" s="54" t="s">
        <v>210</v>
      </c>
      <c r="C925" t="s">
        <v>210</v>
      </c>
      <c r="D925" s="4" t="s">
        <v>1028</v>
      </c>
    </row>
    <row r="926" spans="1:4" x14ac:dyDescent="0.25">
      <c r="A926" t="str">
        <f t="shared" si="14"/>
        <v>SANTANDER - CEPITÁ</v>
      </c>
      <c r="B926" s="54" t="s">
        <v>210</v>
      </c>
      <c r="C926" t="s">
        <v>210</v>
      </c>
      <c r="D926" s="4" t="s">
        <v>1029</v>
      </c>
    </row>
    <row r="927" spans="1:4" x14ac:dyDescent="0.25">
      <c r="A927" t="str">
        <f t="shared" si="14"/>
        <v>SANTANDER - CERRITO</v>
      </c>
      <c r="B927" s="54" t="s">
        <v>210</v>
      </c>
      <c r="C927" t="s">
        <v>210</v>
      </c>
      <c r="D927" s="4" t="s">
        <v>1030</v>
      </c>
    </row>
    <row r="928" spans="1:4" x14ac:dyDescent="0.25">
      <c r="A928" t="str">
        <f t="shared" si="14"/>
        <v>SANTANDER - CHARALÁ</v>
      </c>
      <c r="B928" s="54" t="s">
        <v>210</v>
      </c>
      <c r="C928" t="s">
        <v>210</v>
      </c>
      <c r="D928" s="4" t="s">
        <v>1031</v>
      </c>
    </row>
    <row r="929" spans="1:4" x14ac:dyDescent="0.25">
      <c r="A929" t="str">
        <f t="shared" si="14"/>
        <v>SANTANDER - CHARTA</v>
      </c>
      <c r="B929" s="54" t="s">
        <v>210</v>
      </c>
      <c r="C929" t="s">
        <v>210</v>
      </c>
      <c r="D929" s="4" t="s">
        <v>1032</v>
      </c>
    </row>
    <row r="930" spans="1:4" x14ac:dyDescent="0.25">
      <c r="A930" t="str">
        <f t="shared" si="14"/>
        <v>SANTANDER - CHIMA</v>
      </c>
      <c r="B930" s="54" t="s">
        <v>210</v>
      </c>
      <c r="C930" t="s">
        <v>210</v>
      </c>
      <c r="D930" s="4" t="s">
        <v>1033</v>
      </c>
    </row>
    <row r="931" spans="1:4" x14ac:dyDescent="0.25">
      <c r="A931" t="str">
        <f t="shared" si="14"/>
        <v>SANTANDER - CHIPATÁ</v>
      </c>
      <c r="B931" s="54" t="s">
        <v>210</v>
      </c>
      <c r="C931" t="s">
        <v>210</v>
      </c>
      <c r="D931" s="4" t="s">
        <v>1034</v>
      </c>
    </row>
    <row r="932" spans="1:4" x14ac:dyDescent="0.25">
      <c r="A932" t="str">
        <f t="shared" si="14"/>
        <v>SANTANDER - CIMITARRA</v>
      </c>
      <c r="B932" s="54" t="s">
        <v>192</v>
      </c>
      <c r="C932" t="s">
        <v>210</v>
      </c>
      <c r="D932" s="4" t="s">
        <v>1035</v>
      </c>
    </row>
    <row r="933" spans="1:4" x14ac:dyDescent="0.25">
      <c r="A933" t="str">
        <f t="shared" si="14"/>
        <v>SANTANDER - CONCEPCIÓN</v>
      </c>
      <c r="B933" s="54" t="s">
        <v>210</v>
      </c>
      <c r="C933" t="s">
        <v>210</v>
      </c>
      <c r="D933" s="4" t="s">
        <v>335</v>
      </c>
    </row>
    <row r="934" spans="1:4" x14ac:dyDescent="0.25">
      <c r="A934" t="str">
        <f t="shared" si="14"/>
        <v>SANTANDER - CONFINES</v>
      </c>
      <c r="B934" s="54" t="s">
        <v>210</v>
      </c>
      <c r="C934" t="s">
        <v>210</v>
      </c>
      <c r="D934" s="4" t="s">
        <v>1036</v>
      </c>
    </row>
    <row r="935" spans="1:4" x14ac:dyDescent="0.25">
      <c r="A935" t="str">
        <f t="shared" si="14"/>
        <v>SANTANDER - CONTRATACIÓN</v>
      </c>
      <c r="B935" s="54" t="s">
        <v>210</v>
      </c>
      <c r="C935" t="s">
        <v>210</v>
      </c>
      <c r="D935" s="4" t="s">
        <v>1037</v>
      </c>
    </row>
    <row r="936" spans="1:4" x14ac:dyDescent="0.25">
      <c r="A936" t="str">
        <f t="shared" si="14"/>
        <v>SANTANDER - COROMORO</v>
      </c>
      <c r="B936" s="54" t="s">
        <v>210</v>
      </c>
      <c r="C936" t="s">
        <v>210</v>
      </c>
      <c r="D936" s="4" t="s">
        <v>1038</v>
      </c>
    </row>
    <row r="937" spans="1:4" x14ac:dyDescent="0.25">
      <c r="A937" t="str">
        <f t="shared" si="14"/>
        <v>SANTANDER - CURITÍ</v>
      </c>
      <c r="B937" s="54" t="s">
        <v>210</v>
      </c>
      <c r="C937" t="s">
        <v>210</v>
      </c>
      <c r="D937" s="4" t="s">
        <v>1039</v>
      </c>
    </row>
    <row r="938" spans="1:4" x14ac:dyDescent="0.25">
      <c r="A938" t="str">
        <f t="shared" si="14"/>
        <v>SANTANDER - EL CARMEN DE CHUCURÍ</v>
      </c>
      <c r="B938" s="54" t="s">
        <v>210</v>
      </c>
      <c r="C938" t="s">
        <v>210</v>
      </c>
      <c r="D938" s="4" t="s">
        <v>1040</v>
      </c>
    </row>
    <row r="939" spans="1:4" x14ac:dyDescent="0.25">
      <c r="A939" t="str">
        <f t="shared" si="14"/>
        <v>SANTANDER - EL GUACAMAYO</v>
      </c>
      <c r="B939" s="54" t="s">
        <v>210</v>
      </c>
      <c r="C939" t="s">
        <v>210</v>
      </c>
      <c r="D939" s="4" t="s">
        <v>1041</v>
      </c>
    </row>
    <row r="940" spans="1:4" x14ac:dyDescent="0.25">
      <c r="A940" t="str">
        <f t="shared" si="14"/>
        <v>SANTANDER - EL PEÑÓN</v>
      </c>
      <c r="B940" s="54" t="s">
        <v>210</v>
      </c>
      <c r="C940" t="s">
        <v>210</v>
      </c>
      <c r="D940" s="4" t="s">
        <v>440</v>
      </c>
    </row>
    <row r="941" spans="1:4" x14ac:dyDescent="0.25">
      <c r="A941" t="str">
        <f t="shared" si="14"/>
        <v>SANTANDER - EL PLAYÓN</v>
      </c>
      <c r="B941" s="54" t="s">
        <v>210</v>
      </c>
      <c r="C941" t="s">
        <v>210</v>
      </c>
      <c r="D941" s="4" t="s">
        <v>1042</v>
      </c>
    </row>
    <row r="942" spans="1:4" x14ac:dyDescent="0.25">
      <c r="A942" t="str">
        <f t="shared" si="14"/>
        <v>SANTANDER - ENCINO</v>
      </c>
      <c r="B942" s="54" t="s">
        <v>210</v>
      </c>
      <c r="C942" t="s">
        <v>210</v>
      </c>
      <c r="D942" s="4" t="s">
        <v>1043</v>
      </c>
    </row>
    <row r="943" spans="1:4" x14ac:dyDescent="0.25">
      <c r="A943" t="str">
        <f t="shared" si="14"/>
        <v>SANTANDER - ENCISO</v>
      </c>
      <c r="B943" s="54" t="s">
        <v>210</v>
      </c>
      <c r="C943" t="s">
        <v>210</v>
      </c>
      <c r="D943" s="4" t="s">
        <v>1044</v>
      </c>
    </row>
    <row r="944" spans="1:4" x14ac:dyDescent="0.25">
      <c r="A944" t="str">
        <f t="shared" si="14"/>
        <v>SANTANDER - FLORIÁN</v>
      </c>
      <c r="B944" s="54" t="s">
        <v>210</v>
      </c>
      <c r="C944" t="s">
        <v>210</v>
      </c>
      <c r="D944" s="4" t="s">
        <v>1045</v>
      </c>
    </row>
    <row r="945" spans="1:4" x14ac:dyDescent="0.25">
      <c r="A945" t="str">
        <f t="shared" si="14"/>
        <v>SANTANDER - FLORIDABLANCA</v>
      </c>
      <c r="B945" s="54" t="s">
        <v>210</v>
      </c>
      <c r="C945" t="s">
        <v>210</v>
      </c>
      <c r="D945" s="4" t="s">
        <v>129</v>
      </c>
    </row>
    <row r="946" spans="1:4" x14ac:dyDescent="0.25">
      <c r="A946" t="str">
        <f t="shared" si="14"/>
        <v>SANTANDER - GALÁN</v>
      </c>
      <c r="B946" s="54" t="s">
        <v>210</v>
      </c>
      <c r="C946" t="s">
        <v>210</v>
      </c>
      <c r="D946" s="4" t="s">
        <v>1046</v>
      </c>
    </row>
    <row r="947" spans="1:4" x14ac:dyDescent="0.25">
      <c r="A947" t="str">
        <f t="shared" si="14"/>
        <v>SANTANDER - GÁMBITA</v>
      </c>
      <c r="B947" s="54" t="s">
        <v>210</v>
      </c>
      <c r="C947" t="s">
        <v>210</v>
      </c>
      <c r="D947" s="4" t="s">
        <v>1047</v>
      </c>
    </row>
    <row r="948" spans="1:4" x14ac:dyDescent="0.25">
      <c r="A948" t="str">
        <f t="shared" si="14"/>
        <v>SANTANDER - GIRÓN</v>
      </c>
      <c r="B948" s="54" t="s">
        <v>210</v>
      </c>
      <c r="C948" t="s">
        <v>210</v>
      </c>
      <c r="D948" s="4" t="s">
        <v>1048</v>
      </c>
    </row>
    <row r="949" spans="1:4" x14ac:dyDescent="0.25">
      <c r="A949" t="str">
        <f t="shared" si="14"/>
        <v>SANTANDER - GUACA</v>
      </c>
      <c r="B949" s="54" t="s">
        <v>210</v>
      </c>
      <c r="C949" t="s">
        <v>210</v>
      </c>
      <c r="D949" s="4" t="s">
        <v>1049</v>
      </c>
    </row>
    <row r="950" spans="1:4" x14ac:dyDescent="0.25">
      <c r="A950" t="str">
        <f t="shared" si="14"/>
        <v>SANTANDER - GUADALUPE</v>
      </c>
      <c r="B950" s="54" t="s">
        <v>210</v>
      </c>
      <c r="C950" t="s">
        <v>210</v>
      </c>
      <c r="D950" s="4" t="s">
        <v>347</v>
      </c>
    </row>
    <row r="951" spans="1:4" x14ac:dyDescent="0.25">
      <c r="A951" t="str">
        <f t="shared" si="14"/>
        <v>SANTANDER - GUAPOTÁ</v>
      </c>
      <c r="B951" s="54" t="s">
        <v>210</v>
      </c>
      <c r="C951" t="s">
        <v>210</v>
      </c>
      <c r="D951" s="4" t="s">
        <v>1050</v>
      </c>
    </row>
    <row r="952" spans="1:4" x14ac:dyDescent="0.25">
      <c r="A952" t="str">
        <f t="shared" si="14"/>
        <v>SANTANDER - GUAVATÁ</v>
      </c>
      <c r="B952" s="54" t="s">
        <v>210</v>
      </c>
      <c r="C952" t="s">
        <v>210</v>
      </c>
      <c r="D952" s="4" t="s">
        <v>1051</v>
      </c>
    </row>
    <row r="953" spans="1:4" x14ac:dyDescent="0.25">
      <c r="A953" t="str">
        <f t="shared" si="14"/>
        <v>SANTANDER - GÜEPSA</v>
      </c>
      <c r="B953" s="54" t="s">
        <v>210</v>
      </c>
      <c r="C953" t="s">
        <v>210</v>
      </c>
      <c r="D953" s="4" t="s">
        <v>1052</v>
      </c>
    </row>
    <row r="954" spans="1:4" x14ac:dyDescent="0.25">
      <c r="A954" t="str">
        <f t="shared" si="14"/>
        <v>SANTANDER - HATO</v>
      </c>
      <c r="B954" s="54" t="s">
        <v>210</v>
      </c>
      <c r="C954" t="s">
        <v>210</v>
      </c>
      <c r="D954" s="4" t="s">
        <v>1053</v>
      </c>
    </row>
    <row r="955" spans="1:4" x14ac:dyDescent="0.25">
      <c r="A955" t="str">
        <f t="shared" si="14"/>
        <v>SANTANDER - JESÚS MARÍA</v>
      </c>
      <c r="B955" s="54" t="s">
        <v>210</v>
      </c>
      <c r="C955" t="s">
        <v>210</v>
      </c>
      <c r="D955" s="4" t="s">
        <v>1054</v>
      </c>
    </row>
    <row r="956" spans="1:4" x14ac:dyDescent="0.25">
      <c r="A956" t="str">
        <f t="shared" si="14"/>
        <v>SANTANDER - JORDÁN</v>
      </c>
      <c r="B956" s="54" t="s">
        <v>210</v>
      </c>
      <c r="C956" t="s">
        <v>210</v>
      </c>
      <c r="D956" s="4" t="s">
        <v>1055</v>
      </c>
    </row>
    <row r="957" spans="1:4" x14ac:dyDescent="0.25">
      <c r="A957" t="str">
        <f t="shared" si="14"/>
        <v>SANTANDER - LA BELLEZA</v>
      </c>
      <c r="B957" s="54" t="s">
        <v>210</v>
      </c>
      <c r="C957" t="s">
        <v>210</v>
      </c>
      <c r="D957" s="4" t="s">
        <v>1056</v>
      </c>
    </row>
    <row r="958" spans="1:4" x14ac:dyDescent="0.25">
      <c r="A958" t="str">
        <f t="shared" si="14"/>
        <v>SANTANDER - LA PAZ</v>
      </c>
      <c r="B958" s="54" t="s">
        <v>210</v>
      </c>
      <c r="C958" t="s">
        <v>210</v>
      </c>
      <c r="D958" s="4" t="s">
        <v>669</v>
      </c>
    </row>
    <row r="959" spans="1:4" x14ac:dyDescent="0.25">
      <c r="A959" t="str">
        <f t="shared" si="14"/>
        <v>SANTANDER - LANDÁZURI</v>
      </c>
      <c r="B959" s="54" t="s">
        <v>192</v>
      </c>
      <c r="C959" t="s">
        <v>210</v>
      </c>
      <c r="D959" s="4" t="s">
        <v>1057</v>
      </c>
    </row>
    <row r="960" spans="1:4" x14ac:dyDescent="0.25">
      <c r="A960" t="str">
        <f t="shared" si="14"/>
        <v>SANTANDER - LEBRIJA</v>
      </c>
      <c r="B960" s="54" t="s">
        <v>210</v>
      </c>
      <c r="C960" t="s">
        <v>210</v>
      </c>
      <c r="D960" s="4" t="s">
        <v>1058</v>
      </c>
    </row>
    <row r="961" spans="1:4" x14ac:dyDescent="0.25">
      <c r="A961" t="str">
        <f t="shared" si="14"/>
        <v>SANTANDER - LOS SANTOS</v>
      </c>
      <c r="B961" s="54" t="s">
        <v>210</v>
      </c>
      <c r="C961" t="s">
        <v>210</v>
      </c>
      <c r="D961" s="4" t="s">
        <v>1059</v>
      </c>
    </row>
    <row r="962" spans="1:4" x14ac:dyDescent="0.25">
      <c r="A962" t="str">
        <f t="shared" si="14"/>
        <v>SANTANDER - MACARAVITA</v>
      </c>
      <c r="B962" s="54" t="s">
        <v>210</v>
      </c>
      <c r="C962" t="s">
        <v>210</v>
      </c>
      <c r="D962" s="4" t="s">
        <v>1060</v>
      </c>
    </row>
    <row r="963" spans="1:4" x14ac:dyDescent="0.25">
      <c r="A963" t="str">
        <f t="shared" ref="A963:A1026" si="15">CONCATENATE(C963," - ",D963)</f>
        <v>SANTANDER - MÁLAGA</v>
      </c>
      <c r="B963" s="54" t="s">
        <v>210</v>
      </c>
      <c r="C963" t="s">
        <v>210</v>
      </c>
      <c r="D963" s="4" t="s">
        <v>1061</v>
      </c>
    </row>
    <row r="964" spans="1:4" x14ac:dyDescent="0.25">
      <c r="A964" t="str">
        <f t="shared" si="15"/>
        <v>SANTANDER - MATANZA</v>
      </c>
      <c r="B964" s="54" t="s">
        <v>210</v>
      </c>
      <c r="C964" t="s">
        <v>210</v>
      </c>
      <c r="D964" s="4" t="s">
        <v>1062</v>
      </c>
    </row>
    <row r="965" spans="1:4" x14ac:dyDescent="0.25">
      <c r="A965" t="str">
        <f t="shared" si="15"/>
        <v>SANTANDER - MOGOTES</v>
      </c>
      <c r="B965" s="54" t="s">
        <v>210</v>
      </c>
      <c r="C965" t="s">
        <v>210</v>
      </c>
      <c r="D965" s="4" t="s">
        <v>1063</v>
      </c>
    </row>
    <row r="966" spans="1:4" x14ac:dyDescent="0.25">
      <c r="A966" t="str">
        <f t="shared" si="15"/>
        <v>SANTANDER - MOLAGAVITA</v>
      </c>
      <c r="B966" s="54" t="s">
        <v>210</v>
      </c>
      <c r="C966" t="s">
        <v>210</v>
      </c>
      <c r="D966" s="4" t="s">
        <v>1064</v>
      </c>
    </row>
    <row r="967" spans="1:4" x14ac:dyDescent="0.25">
      <c r="A967" t="str">
        <f t="shared" si="15"/>
        <v>SANTANDER - OCAMONTE</v>
      </c>
      <c r="B967" s="54" t="s">
        <v>210</v>
      </c>
      <c r="C967" t="s">
        <v>210</v>
      </c>
      <c r="D967" s="4" t="s">
        <v>1065</v>
      </c>
    </row>
    <row r="968" spans="1:4" x14ac:dyDescent="0.25">
      <c r="A968" t="str">
        <f t="shared" si="15"/>
        <v>SANTANDER - OIBA</v>
      </c>
      <c r="B968" s="54" t="s">
        <v>210</v>
      </c>
      <c r="C968" t="s">
        <v>210</v>
      </c>
      <c r="D968" s="4" t="s">
        <v>1066</v>
      </c>
    </row>
    <row r="969" spans="1:4" x14ac:dyDescent="0.25">
      <c r="A969" t="str">
        <f t="shared" si="15"/>
        <v>SANTANDER - ONZAGA</v>
      </c>
      <c r="B969" s="54" t="s">
        <v>210</v>
      </c>
      <c r="C969" t="s">
        <v>210</v>
      </c>
      <c r="D969" s="4" t="s">
        <v>1067</v>
      </c>
    </row>
    <row r="970" spans="1:4" x14ac:dyDescent="0.25">
      <c r="A970" t="str">
        <f t="shared" si="15"/>
        <v>SANTANDER - PALMAR</v>
      </c>
      <c r="B970" s="54" t="s">
        <v>210</v>
      </c>
      <c r="C970" t="s">
        <v>210</v>
      </c>
      <c r="D970" s="4" t="s">
        <v>1068</v>
      </c>
    </row>
    <row r="971" spans="1:4" x14ac:dyDescent="0.25">
      <c r="A971" t="str">
        <f t="shared" si="15"/>
        <v>SANTANDER - PALMAS DEL SOCORRO</v>
      </c>
      <c r="B971" s="54" t="s">
        <v>210</v>
      </c>
      <c r="C971" t="s">
        <v>210</v>
      </c>
      <c r="D971" s="4" t="s">
        <v>1069</v>
      </c>
    </row>
    <row r="972" spans="1:4" x14ac:dyDescent="0.25">
      <c r="A972" t="str">
        <f t="shared" si="15"/>
        <v>SANTANDER - PÁRAMO</v>
      </c>
      <c r="B972" s="54" t="s">
        <v>210</v>
      </c>
      <c r="C972" t="s">
        <v>210</v>
      </c>
      <c r="D972" s="4" t="s">
        <v>1070</v>
      </c>
    </row>
    <row r="973" spans="1:4" x14ac:dyDescent="0.25">
      <c r="A973" t="str">
        <f t="shared" si="15"/>
        <v>SANTANDER - PIEDECUESTA</v>
      </c>
      <c r="B973" s="54" t="s">
        <v>210</v>
      </c>
      <c r="C973" t="s">
        <v>210</v>
      </c>
      <c r="D973" s="4" t="s">
        <v>1071</v>
      </c>
    </row>
    <row r="974" spans="1:4" x14ac:dyDescent="0.25">
      <c r="A974" t="str">
        <f t="shared" si="15"/>
        <v>SANTANDER - PINCHOTE</v>
      </c>
      <c r="B974" s="54" t="s">
        <v>210</v>
      </c>
      <c r="C974" t="s">
        <v>210</v>
      </c>
      <c r="D974" s="4" t="s">
        <v>1072</v>
      </c>
    </row>
    <row r="975" spans="1:4" x14ac:dyDescent="0.25">
      <c r="A975" t="str">
        <f t="shared" si="15"/>
        <v>SANTANDER - PUENTE NACIONAL</v>
      </c>
      <c r="B975" s="54" t="s">
        <v>210</v>
      </c>
      <c r="C975" t="s">
        <v>210</v>
      </c>
      <c r="D975" s="4" t="s">
        <v>1073</v>
      </c>
    </row>
    <row r="976" spans="1:4" x14ac:dyDescent="0.25">
      <c r="A976" t="str">
        <f t="shared" si="15"/>
        <v>SANTANDER - PUERTO PARRA</v>
      </c>
      <c r="B976" s="54" t="s">
        <v>192</v>
      </c>
      <c r="C976" t="s">
        <v>210</v>
      </c>
      <c r="D976" s="4" t="s">
        <v>1074</v>
      </c>
    </row>
    <row r="977" spans="1:4" x14ac:dyDescent="0.25">
      <c r="A977" t="str">
        <f t="shared" si="15"/>
        <v>SANTANDER - PUERTO WILCHES</v>
      </c>
      <c r="B977" s="54" t="s">
        <v>192</v>
      </c>
      <c r="C977" t="s">
        <v>210</v>
      </c>
      <c r="D977" s="4" t="s">
        <v>1075</v>
      </c>
    </row>
    <row r="978" spans="1:4" x14ac:dyDescent="0.25">
      <c r="A978" t="str">
        <f t="shared" si="15"/>
        <v>SANTANDER - RIONEGRO</v>
      </c>
      <c r="B978" s="54" t="s">
        <v>210</v>
      </c>
      <c r="C978" t="s">
        <v>210</v>
      </c>
      <c r="D978" s="4" t="s">
        <v>208</v>
      </c>
    </row>
    <row r="979" spans="1:4" x14ac:dyDescent="0.25">
      <c r="A979" t="str">
        <f t="shared" si="15"/>
        <v>SANTANDER - SABANA DE TORRES</v>
      </c>
      <c r="B979" s="54" t="s">
        <v>192</v>
      </c>
      <c r="C979" t="s">
        <v>210</v>
      </c>
      <c r="D979" s="4" t="s">
        <v>1076</v>
      </c>
    </row>
    <row r="980" spans="1:4" x14ac:dyDescent="0.25">
      <c r="A980" t="str">
        <f t="shared" si="15"/>
        <v>SANTANDER - SAN ANDRÉS</v>
      </c>
      <c r="B980" s="54" t="s">
        <v>210</v>
      </c>
      <c r="C980" t="s">
        <v>210</v>
      </c>
      <c r="D980" s="4" t="s">
        <v>1077</v>
      </c>
    </row>
    <row r="981" spans="1:4" x14ac:dyDescent="0.25">
      <c r="A981" t="str">
        <f t="shared" si="15"/>
        <v>SANTANDER - SAN BENITO</v>
      </c>
      <c r="B981" s="54" t="s">
        <v>210</v>
      </c>
      <c r="C981" t="s">
        <v>210</v>
      </c>
      <c r="D981" s="4" t="s">
        <v>1078</v>
      </c>
    </row>
    <row r="982" spans="1:4" x14ac:dyDescent="0.25">
      <c r="A982" t="str">
        <f t="shared" si="15"/>
        <v>SANTANDER - SAN GIL</v>
      </c>
      <c r="B982" s="54" t="s">
        <v>210</v>
      </c>
      <c r="C982" t="s">
        <v>210</v>
      </c>
      <c r="D982" s="4" t="s">
        <v>1079</v>
      </c>
    </row>
    <row r="983" spans="1:4" x14ac:dyDescent="0.25">
      <c r="A983" t="str">
        <f t="shared" si="15"/>
        <v>SANTANDER - SAN JOAQUÍN</v>
      </c>
      <c r="B983" s="54" t="s">
        <v>210</v>
      </c>
      <c r="C983" t="s">
        <v>210</v>
      </c>
      <c r="D983" s="4" t="s">
        <v>1080</v>
      </c>
    </row>
    <row r="984" spans="1:4" x14ac:dyDescent="0.25">
      <c r="A984" t="str">
        <f t="shared" si="15"/>
        <v>SANTANDER - SAN JOSÉ DE MIRANDA</v>
      </c>
      <c r="B984" s="54" t="s">
        <v>210</v>
      </c>
      <c r="C984" t="s">
        <v>210</v>
      </c>
      <c r="D984" s="4" t="s">
        <v>1081</v>
      </c>
    </row>
    <row r="985" spans="1:4" x14ac:dyDescent="0.25">
      <c r="A985" t="str">
        <f t="shared" si="15"/>
        <v>SANTANDER - SAN MIGUEL</v>
      </c>
      <c r="B985" s="54" t="s">
        <v>210</v>
      </c>
      <c r="C985" t="s">
        <v>210</v>
      </c>
      <c r="D985" s="4" t="s">
        <v>159</v>
      </c>
    </row>
    <row r="986" spans="1:4" x14ac:dyDescent="0.25">
      <c r="A986" t="str">
        <f t="shared" si="15"/>
        <v>SANTANDER - SAN VICENTE DE CHUCURÍ</v>
      </c>
      <c r="B986" s="54" t="s">
        <v>210</v>
      </c>
      <c r="C986" t="s">
        <v>210</v>
      </c>
      <c r="D986" s="4" t="s">
        <v>1082</v>
      </c>
    </row>
    <row r="987" spans="1:4" x14ac:dyDescent="0.25">
      <c r="A987" t="str">
        <f t="shared" si="15"/>
        <v>SANTANDER - SANTA BÁRBARA</v>
      </c>
      <c r="B987" s="54" t="s">
        <v>210</v>
      </c>
      <c r="C987" t="s">
        <v>210</v>
      </c>
      <c r="D987" s="4" t="s">
        <v>387</v>
      </c>
    </row>
    <row r="988" spans="1:4" x14ac:dyDescent="0.25">
      <c r="A988" t="str">
        <f t="shared" si="15"/>
        <v>SANTANDER - SANTA HELENA DEL OPÓN</v>
      </c>
      <c r="B988" s="54" t="s">
        <v>210</v>
      </c>
      <c r="C988" t="s">
        <v>210</v>
      </c>
      <c r="D988" s="4" t="s">
        <v>1083</v>
      </c>
    </row>
    <row r="989" spans="1:4" x14ac:dyDescent="0.25">
      <c r="A989" t="str">
        <f t="shared" si="15"/>
        <v>SANTANDER - SIMACOTA</v>
      </c>
      <c r="B989" s="54" t="s">
        <v>210</v>
      </c>
      <c r="C989" t="s">
        <v>210</v>
      </c>
      <c r="D989" s="4" t="s">
        <v>1084</v>
      </c>
    </row>
    <row r="990" spans="1:4" x14ac:dyDescent="0.25">
      <c r="A990" t="str">
        <f t="shared" si="15"/>
        <v>SANTANDER - SOCORRO</v>
      </c>
      <c r="B990" s="54" t="s">
        <v>210</v>
      </c>
      <c r="C990" t="s">
        <v>210</v>
      </c>
      <c r="D990" s="4" t="s">
        <v>1085</v>
      </c>
    </row>
    <row r="991" spans="1:4" x14ac:dyDescent="0.25">
      <c r="A991" t="str">
        <f t="shared" si="15"/>
        <v>SANTANDER - SUAITA</v>
      </c>
      <c r="B991" s="54" t="s">
        <v>210</v>
      </c>
      <c r="C991" t="s">
        <v>210</v>
      </c>
      <c r="D991" s="4" t="s">
        <v>1086</v>
      </c>
    </row>
    <row r="992" spans="1:4" x14ac:dyDescent="0.25">
      <c r="A992" t="str">
        <f t="shared" si="15"/>
        <v>SANTANDER - SUCRE</v>
      </c>
      <c r="B992" s="54" t="s">
        <v>210</v>
      </c>
      <c r="C992" t="s">
        <v>210</v>
      </c>
      <c r="D992" s="4" t="s">
        <v>212</v>
      </c>
    </row>
    <row r="993" spans="1:4" x14ac:dyDescent="0.25">
      <c r="A993" t="str">
        <f t="shared" si="15"/>
        <v>SANTANDER - SURATÁ</v>
      </c>
      <c r="B993" s="54" t="s">
        <v>210</v>
      </c>
      <c r="C993" t="s">
        <v>210</v>
      </c>
      <c r="D993" s="4" t="s">
        <v>1087</v>
      </c>
    </row>
    <row r="994" spans="1:4" x14ac:dyDescent="0.25">
      <c r="A994" t="str">
        <f t="shared" si="15"/>
        <v>SANTANDER - TONA</v>
      </c>
      <c r="B994" s="54" t="s">
        <v>210</v>
      </c>
      <c r="C994" t="s">
        <v>210</v>
      </c>
      <c r="D994" s="4" t="s">
        <v>1088</v>
      </c>
    </row>
    <row r="995" spans="1:4" x14ac:dyDescent="0.25">
      <c r="A995" t="str">
        <f t="shared" si="15"/>
        <v>SANTANDER - VALLE DE SAN JOSÉ</v>
      </c>
      <c r="B995" s="54" t="s">
        <v>210</v>
      </c>
      <c r="C995" t="s">
        <v>210</v>
      </c>
      <c r="D995" s="4" t="s">
        <v>1089</v>
      </c>
    </row>
    <row r="996" spans="1:4" x14ac:dyDescent="0.25">
      <c r="A996" t="str">
        <f t="shared" si="15"/>
        <v>SANTANDER - VÉLEZ</v>
      </c>
      <c r="B996" s="54" t="s">
        <v>210</v>
      </c>
      <c r="C996" t="s">
        <v>210</v>
      </c>
      <c r="D996" s="4" t="s">
        <v>1090</v>
      </c>
    </row>
    <row r="997" spans="1:4" x14ac:dyDescent="0.25">
      <c r="A997" t="str">
        <f t="shared" si="15"/>
        <v>SANTANDER - VETAS</v>
      </c>
      <c r="B997" s="54" t="s">
        <v>210</v>
      </c>
      <c r="C997" t="s">
        <v>210</v>
      </c>
      <c r="D997" s="4" t="s">
        <v>1091</v>
      </c>
    </row>
    <row r="998" spans="1:4" x14ac:dyDescent="0.25">
      <c r="A998" t="str">
        <f t="shared" si="15"/>
        <v>SANTANDER - VILLANUEVA</v>
      </c>
      <c r="B998" s="54" t="s">
        <v>210</v>
      </c>
      <c r="C998" t="s">
        <v>210</v>
      </c>
      <c r="D998" s="4" t="s">
        <v>468</v>
      </c>
    </row>
    <row r="999" spans="1:4" x14ac:dyDescent="0.25">
      <c r="A999" t="str">
        <f t="shared" si="15"/>
        <v>SANTANDER - ZAPATOCA</v>
      </c>
      <c r="B999" s="54" t="s">
        <v>210</v>
      </c>
      <c r="C999" t="s">
        <v>210</v>
      </c>
      <c r="D999" s="4" t="s">
        <v>1092</v>
      </c>
    </row>
    <row r="1000" spans="1:4" x14ac:dyDescent="0.25">
      <c r="A1000" t="str">
        <f t="shared" si="15"/>
        <v>SUCRE - BUENAVISTA</v>
      </c>
      <c r="B1000" s="54" t="s">
        <v>212</v>
      </c>
      <c r="C1000" t="s">
        <v>212</v>
      </c>
      <c r="D1000" s="4" t="s">
        <v>477</v>
      </c>
    </row>
    <row r="1001" spans="1:4" x14ac:dyDescent="0.25">
      <c r="A1001" t="str">
        <f t="shared" si="15"/>
        <v>SUCRE - CAIMITO</v>
      </c>
      <c r="B1001" s="54" t="s">
        <v>212</v>
      </c>
      <c r="C1001" t="s">
        <v>212</v>
      </c>
      <c r="D1001" s="4" t="s">
        <v>1093</v>
      </c>
    </row>
    <row r="1002" spans="1:4" x14ac:dyDescent="0.25">
      <c r="A1002" t="str">
        <f t="shared" si="15"/>
        <v>SUCRE - CHALÁN</v>
      </c>
      <c r="B1002" s="54" t="s">
        <v>212</v>
      </c>
      <c r="C1002" t="s">
        <v>212</v>
      </c>
      <c r="D1002" s="4" t="s">
        <v>1097</v>
      </c>
    </row>
    <row r="1003" spans="1:4" x14ac:dyDescent="0.25">
      <c r="A1003" t="str">
        <f t="shared" si="15"/>
        <v>SUCRE - COLOSO</v>
      </c>
      <c r="B1003" s="54" t="s">
        <v>212</v>
      </c>
      <c r="C1003" t="s">
        <v>212</v>
      </c>
      <c r="D1003" s="4" t="s">
        <v>1094</v>
      </c>
    </row>
    <row r="1004" spans="1:4" x14ac:dyDescent="0.25">
      <c r="A1004" t="str">
        <f t="shared" si="15"/>
        <v>SUCRE - COROZAL</v>
      </c>
      <c r="B1004" s="54" t="s">
        <v>212</v>
      </c>
      <c r="C1004" t="s">
        <v>212</v>
      </c>
      <c r="D1004" s="4" t="s">
        <v>1095</v>
      </c>
    </row>
    <row r="1005" spans="1:4" x14ac:dyDescent="0.25">
      <c r="A1005" t="str">
        <f t="shared" si="15"/>
        <v>SUCRE - COVEÑAS</v>
      </c>
      <c r="B1005" s="54" t="s">
        <v>212</v>
      </c>
      <c r="C1005" t="s">
        <v>212</v>
      </c>
      <c r="D1005" s="4" t="s">
        <v>1096</v>
      </c>
    </row>
    <row r="1006" spans="1:4" x14ac:dyDescent="0.25">
      <c r="A1006" t="str">
        <f t="shared" si="15"/>
        <v>SUCRE - EL ROBLE</v>
      </c>
      <c r="B1006" s="54" t="s">
        <v>212</v>
      </c>
      <c r="C1006" t="s">
        <v>212</v>
      </c>
      <c r="D1006" s="4" t="s">
        <v>1098</v>
      </c>
    </row>
    <row r="1007" spans="1:4" x14ac:dyDescent="0.25">
      <c r="A1007" t="str">
        <f t="shared" si="15"/>
        <v>SUCRE - GALERAS</v>
      </c>
      <c r="B1007" s="54" t="s">
        <v>212</v>
      </c>
      <c r="C1007" t="s">
        <v>212</v>
      </c>
      <c r="D1007" s="4" t="s">
        <v>1099</v>
      </c>
    </row>
    <row r="1008" spans="1:4" x14ac:dyDescent="0.25">
      <c r="A1008" t="str">
        <f t="shared" si="15"/>
        <v>SUCRE - GUARANDA</v>
      </c>
      <c r="B1008" s="54" t="s">
        <v>212</v>
      </c>
      <c r="C1008" t="s">
        <v>212</v>
      </c>
      <c r="D1008" s="4" t="s">
        <v>1100</v>
      </c>
    </row>
    <row r="1009" spans="1:4" x14ac:dyDescent="0.25">
      <c r="A1009" t="str">
        <f t="shared" si="15"/>
        <v>SUCRE - LA UNIÓN</v>
      </c>
      <c r="B1009" s="54" t="s">
        <v>212</v>
      </c>
      <c r="C1009" t="s">
        <v>212</v>
      </c>
      <c r="D1009" s="4" t="s">
        <v>357</v>
      </c>
    </row>
    <row r="1010" spans="1:4" x14ac:dyDescent="0.25">
      <c r="A1010" t="str">
        <f t="shared" si="15"/>
        <v>SUCRE - LOS PALMITOS</v>
      </c>
      <c r="B1010" s="54" t="s">
        <v>212</v>
      </c>
      <c r="C1010" t="s">
        <v>212</v>
      </c>
      <c r="D1010" s="4" t="s">
        <v>1101</v>
      </c>
    </row>
    <row r="1011" spans="1:4" x14ac:dyDescent="0.25">
      <c r="A1011" t="str">
        <f t="shared" si="15"/>
        <v>SUCRE - MAJAGUAL</v>
      </c>
      <c r="B1011" s="54" t="s">
        <v>212</v>
      </c>
      <c r="C1011" t="s">
        <v>212</v>
      </c>
      <c r="D1011" s="4" t="s">
        <v>1102</v>
      </c>
    </row>
    <row r="1012" spans="1:4" x14ac:dyDescent="0.25">
      <c r="A1012" t="str">
        <f t="shared" si="15"/>
        <v>SUCRE - MORROA</v>
      </c>
      <c r="B1012" s="54" t="s">
        <v>212</v>
      </c>
      <c r="C1012" t="s">
        <v>212</v>
      </c>
      <c r="D1012" s="4" t="s">
        <v>1103</v>
      </c>
    </row>
    <row r="1013" spans="1:4" x14ac:dyDescent="0.25">
      <c r="A1013" t="str">
        <f t="shared" si="15"/>
        <v>SUCRE - OVEJAS</v>
      </c>
      <c r="B1013" s="54" t="s">
        <v>212</v>
      </c>
      <c r="C1013" t="s">
        <v>212</v>
      </c>
      <c r="D1013" s="4" t="s">
        <v>1104</v>
      </c>
    </row>
    <row r="1014" spans="1:4" x14ac:dyDescent="0.25">
      <c r="A1014" t="str">
        <f t="shared" si="15"/>
        <v>SUCRE - PALMITO</v>
      </c>
      <c r="B1014" s="54" t="s">
        <v>212</v>
      </c>
      <c r="C1014" t="s">
        <v>212</v>
      </c>
      <c r="D1014" s="4" t="s">
        <v>1105</v>
      </c>
    </row>
    <row r="1015" spans="1:4" x14ac:dyDescent="0.25">
      <c r="A1015" t="str">
        <f t="shared" si="15"/>
        <v>SUCRE - SAMPUÉS</v>
      </c>
      <c r="B1015" s="54" t="s">
        <v>212</v>
      </c>
      <c r="C1015" t="s">
        <v>212</v>
      </c>
      <c r="D1015" s="4" t="s">
        <v>1106</v>
      </c>
    </row>
    <row r="1016" spans="1:4" x14ac:dyDescent="0.25">
      <c r="A1016" t="str">
        <f t="shared" si="15"/>
        <v>SUCRE - SAN BENITO ABAD</v>
      </c>
      <c r="B1016" s="54" t="s">
        <v>212</v>
      </c>
      <c r="C1016" t="s">
        <v>212</v>
      </c>
      <c r="D1016" s="4" t="s">
        <v>69</v>
      </c>
    </row>
    <row r="1017" spans="1:4" x14ac:dyDescent="0.25">
      <c r="A1017" t="str">
        <f t="shared" si="15"/>
        <v>SUCRE - SAN JUAN DE BETULIA</v>
      </c>
      <c r="B1017" s="54" t="s">
        <v>212</v>
      </c>
      <c r="C1017" t="s">
        <v>212</v>
      </c>
      <c r="D1017" s="4" t="s">
        <v>1107</v>
      </c>
    </row>
    <row r="1018" spans="1:4" x14ac:dyDescent="0.25">
      <c r="A1018" t="str">
        <f t="shared" si="15"/>
        <v>SUCRE - SAN LUIS DE SINCÉ</v>
      </c>
      <c r="B1018" s="54" t="s">
        <v>212</v>
      </c>
      <c r="C1018" t="s">
        <v>212</v>
      </c>
      <c r="D1018" s="4" t="s">
        <v>1111</v>
      </c>
    </row>
    <row r="1019" spans="1:4" x14ac:dyDescent="0.25">
      <c r="A1019" t="str">
        <f t="shared" si="15"/>
        <v>SUCRE - SAN MARCOS</v>
      </c>
      <c r="B1019" s="54" t="s">
        <v>212</v>
      </c>
      <c r="C1019" t="s">
        <v>212</v>
      </c>
      <c r="D1019" s="4" t="s">
        <v>1108</v>
      </c>
    </row>
    <row r="1020" spans="1:4" x14ac:dyDescent="0.25">
      <c r="A1020" t="str">
        <f t="shared" si="15"/>
        <v>SUCRE - SAN ONOFRE</v>
      </c>
      <c r="B1020" s="54" t="s">
        <v>212</v>
      </c>
      <c r="C1020" t="s">
        <v>212</v>
      </c>
      <c r="D1020" s="4" t="s">
        <v>1109</v>
      </c>
    </row>
    <row r="1021" spans="1:4" x14ac:dyDescent="0.25">
      <c r="A1021" t="str">
        <f t="shared" si="15"/>
        <v>SUCRE - SAN PEDRO</v>
      </c>
      <c r="B1021" s="54" t="s">
        <v>212</v>
      </c>
      <c r="C1021" t="s">
        <v>212</v>
      </c>
      <c r="D1021" s="4" t="s">
        <v>1110</v>
      </c>
    </row>
    <row r="1022" spans="1:4" x14ac:dyDescent="0.25">
      <c r="A1022" t="str">
        <f t="shared" si="15"/>
        <v>SUCRE - SANTIAGO DE TOLÚ</v>
      </c>
      <c r="B1022" s="54" t="s">
        <v>212</v>
      </c>
      <c r="C1022" t="s">
        <v>212</v>
      </c>
      <c r="D1022" s="4" t="s">
        <v>1112</v>
      </c>
    </row>
    <row r="1023" spans="1:4" x14ac:dyDescent="0.25">
      <c r="A1023" t="str">
        <f t="shared" si="15"/>
        <v>SUCRE - SINCELEJO</v>
      </c>
      <c r="B1023" s="54" t="s">
        <v>212</v>
      </c>
      <c r="C1023" t="s">
        <v>212</v>
      </c>
      <c r="D1023" s="4" t="s">
        <v>90</v>
      </c>
    </row>
    <row r="1024" spans="1:4" x14ac:dyDescent="0.25">
      <c r="A1024" t="str">
        <f t="shared" si="15"/>
        <v>SUCRE - SUCRE</v>
      </c>
      <c r="B1024" s="54" t="s">
        <v>212</v>
      </c>
      <c r="C1024" t="s">
        <v>212</v>
      </c>
      <c r="D1024" s="4" t="s">
        <v>212</v>
      </c>
    </row>
    <row r="1025" spans="1:4" x14ac:dyDescent="0.25">
      <c r="A1025" t="str">
        <f t="shared" si="15"/>
        <v>SUCRE - TOLÚ VIEJO</v>
      </c>
      <c r="B1025" s="54" t="s">
        <v>212</v>
      </c>
      <c r="C1025" t="s">
        <v>212</v>
      </c>
      <c r="D1025" s="4" t="s">
        <v>1113</v>
      </c>
    </row>
    <row r="1026" spans="1:4" x14ac:dyDescent="0.25">
      <c r="A1026" t="str">
        <f t="shared" si="15"/>
        <v>TOLIMA - ALPUJARRA</v>
      </c>
      <c r="B1026" s="54" t="s">
        <v>2659</v>
      </c>
      <c r="C1026" t="s">
        <v>225</v>
      </c>
      <c r="D1026" s="4" t="s">
        <v>1115</v>
      </c>
    </row>
    <row r="1027" spans="1:4" x14ac:dyDescent="0.25">
      <c r="A1027" t="str">
        <f t="shared" ref="A1027:A1090" si="16">CONCATENATE(C1027," - ",D1027)</f>
        <v>TOLIMA - ALVARADO</v>
      </c>
      <c r="B1027" s="54" t="s">
        <v>2659</v>
      </c>
      <c r="C1027" t="s">
        <v>225</v>
      </c>
      <c r="D1027" s="4" t="s">
        <v>1116</v>
      </c>
    </row>
    <row r="1028" spans="1:4" x14ac:dyDescent="0.25">
      <c r="A1028" t="str">
        <f t="shared" si="16"/>
        <v>TOLIMA - AMBALEMA</v>
      </c>
      <c r="B1028" s="54" t="s">
        <v>2659</v>
      </c>
      <c r="C1028" t="s">
        <v>225</v>
      </c>
      <c r="D1028" s="4" t="s">
        <v>1117</v>
      </c>
    </row>
    <row r="1029" spans="1:4" x14ac:dyDescent="0.25">
      <c r="A1029" t="str">
        <f t="shared" si="16"/>
        <v>TOLIMA - ANZOÁTEGUI</v>
      </c>
      <c r="B1029" s="54" t="s">
        <v>2659</v>
      </c>
      <c r="C1029" t="s">
        <v>225</v>
      </c>
      <c r="D1029" s="4" t="s">
        <v>1118</v>
      </c>
    </row>
    <row r="1030" spans="1:4" x14ac:dyDescent="0.25">
      <c r="A1030" t="str">
        <f t="shared" si="16"/>
        <v>TOLIMA - ARMERO GUAYABAL</v>
      </c>
      <c r="B1030" s="54" t="s">
        <v>2659</v>
      </c>
      <c r="C1030" t="s">
        <v>225</v>
      </c>
      <c r="D1030" s="4" t="s">
        <v>1119</v>
      </c>
    </row>
    <row r="1031" spans="1:4" x14ac:dyDescent="0.25">
      <c r="A1031" t="str">
        <f t="shared" si="16"/>
        <v>TOLIMA - ATACO</v>
      </c>
      <c r="B1031" s="54" t="s">
        <v>2659</v>
      </c>
      <c r="C1031" t="s">
        <v>225</v>
      </c>
      <c r="D1031" s="4" t="s">
        <v>1120</v>
      </c>
    </row>
    <row r="1032" spans="1:4" x14ac:dyDescent="0.25">
      <c r="A1032" t="str">
        <f t="shared" si="16"/>
        <v>TOLIMA - CAJAMARCA</v>
      </c>
      <c r="B1032" s="54" t="s">
        <v>2659</v>
      </c>
      <c r="C1032" t="s">
        <v>225</v>
      </c>
      <c r="D1032" s="4" t="s">
        <v>70</v>
      </c>
    </row>
    <row r="1033" spans="1:4" x14ac:dyDescent="0.25">
      <c r="A1033" t="str">
        <f t="shared" si="16"/>
        <v>TOLIMA - CARMEN DE APICALÁ</v>
      </c>
      <c r="B1033" s="54" t="s">
        <v>2659</v>
      </c>
      <c r="C1033" t="s">
        <v>225</v>
      </c>
      <c r="D1033" s="4" t="s">
        <v>1121</v>
      </c>
    </row>
    <row r="1034" spans="1:4" x14ac:dyDescent="0.25">
      <c r="A1034" t="str">
        <f t="shared" si="16"/>
        <v>TOLIMA - CASABIANCA</v>
      </c>
      <c r="B1034" s="54" t="s">
        <v>2659</v>
      </c>
      <c r="C1034" t="s">
        <v>225</v>
      </c>
      <c r="D1034" s="4" t="s">
        <v>1122</v>
      </c>
    </row>
    <row r="1035" spans="1:4" x14ac:dyDescent="0.25">
      <c r="A1035" t="str">
        <f t="shared" si="16"/>
        <v>TOLIMA - CHAPARRAL</v>
      </c>
      <c r="B1035" s="54" t="s">
        <v>2659</v>
      </c>
      <c r="C1035" t="s">
        <v>225</v>
      </c>
      <c r="D1035" s="4" t="s">
        <v>1123</v>
      </c>
    </row>
    <row r="1036" spans="1:4" x14ac:dyDescent="0.25">
      <c r="A1036" t="str">
        <f t="shared" si="16"/>
        <v>TOLIMA - COELLO</v>
      </c>
      <c r="B1036" s="54" t="s">
        <v>2659</v>
      </c>
      <c r="C1036" t="s">
        <v>225</v>
      </c>
      <c r="D1036" s="4" t="s">
        <v>1124</v>
      </c>
    </row>
    <row r="1037" spans="1:4" x14ac:dyDescent="0.25">
      <c r="A1037" t="str">
        <f t="shared" si="16"/>
        <v>TOLIMA - COYAIMA</v>
      </c>
      <c r="B1037" s="54" t="s">
        <v>2659</v>
      </c>
      <c r="C1037" t="s">
        <v>225</v>
      </c>
      <c r="D1037" s="4" t="s">
        <v>226</v>
      </c>
    </row>
    <row r="1038" spans="1:4" x14ac:dyDescent="0.25">
      <c r="A1038" t="str">
        <f t="shared" si="16"/>
        <v>TOLIMA - CUNDAY</v>
      </c>
      <c r="B1038" s="54" t="s">
        <v>2659</v>
      </c>
      <c r="C1038" t="s">
        <v>225</v>
      </c>
      <c r="D1038" s="4" t="s">
        <v>1125</v>
      </c>
    </row>
    <row r="1039" spans="1:4" x14ac:dyDescent="0.25">
      <c r="A1039" t="str">
        <f t="shared" si="16"/>
        <v>TOLIMA - DOLORES</v>
      </c>
      <c r="B1039" s="54" t="s">
        <v>2659</v>
      </c>
      <c r="C1039" t="s">
        <v>225</v>
      </c>
      <c r="D1039" s="4" t="s">
        <v>1126</v>
      </c>
    </row>
    <row r="1040" spans="1:4" x14ac:dyDescent="0.25">
      <c r="A1040" t="str">
        <f t="shared" si="16"/>
        <v>TOLIMA - ESPINAL</v>
      </c>
      <c r="B1040" s="54" t="s">
        <v>2659</v>
      </c>
      <c r="C1040" t="s">
        <v>225</v>
      </c>
      <c r="D1040" s="4" t="s">
        <v>1127</v>
      </c>
    </row>
    <row r="1041" spans="1:4" x14ac:dyDescent="0.25">
      <c r="A1041" t="str">
        <f t="shared" si="16"/>
        <v>TOLIMA - FALAN</v>
      </c>
      <c r="B1041" s="54" t="s">
        <v>2659</v>
      </c>
      <c r="C1041" t="s">
        <v>225</v>
      </c>
      <c r="D1041" s="4" t="s">
        <v>1128</v>
      </c>
    </row>
    <row r="1042" spans="1:4" x14ac:dyDescent="0.25">
      <c r="A1042" t="str">
        <f t="shared" si="16"/>
        <v>TOLIMA - FLANDES</v>
      </c>
      <c r="B1042" s="54" t="s">
        <v>2659</v>
      </c>
      <c r="C1042" t="s">
        <v>225</v>
      </c>
      <c r="D1042" s="4" t="s">
        <v>1129</v>
      </c>
    </row>
    <row r="1043" spans="1:4" x14ac:dyDescent="0.25">
      <c r="A1043" t="str">
        <f t="shared" si="16"/>
        <v>TOLIMA - FRESNO</v>
      </c>
      <c r="B1043" s="54" t="s">
        <v>2659</v>
      </c>
      <c r="C1043" t="s">
        <v>225</v>
      </c>
      <c r="D1043" s="4" t="s">
        <v>1130</v>
      </c>
    </row>
    <row r="1044" spans="1:4" x14ac:dyDescent="0.25">
      <c r="A1044" t="str">
        <f t="shared" si="16"/>
        <v>TOLIMA - GUAMO</v>
      </c>
      <c r="B1044" s="54" t="s">
        <v>2659</v>
      </c>
      <c r="C1044" t="s">
        <v>225</v>
      </c>
      <c r="D1044" s="4" t="s">
        <v>1131</v>
      </c>
    </row>
    <row r="1045" spans="1:4" x14ac:dyDescent="0.25">
      <c r="A1045" t="str">
        <f t="shared" si="16"/>
        <v>TOLIMA - HERVEO</v>
      </c>
      <c r="B1045" s="54" t="s">
        <v>2659</v>
      </c>
      <c r="C1045" t="s">
        <v>225</v>
      </c>
      <c r="D1045" s="4" t="s">
        <v>1132</v>
      </c>
    </row>
    <row r="1046" spans="1:4" x14ac:dyDescent="0.25">
      <c r="A1046" t="str">
        <f t="shared" si="16"/>
        <v>TOLIMA - HONDA</v>
      </c>
      <c r="B1046" s="54" t="s">
        <v>2659</v>
      </c>
      <c r="C1046" t="s">
        <v>225</v>
      </c>
      <c r="D1046" s="4" t="s">
        <v>1133</v>
      </c>
    </row>
    <row r="1047" spans="1:4" x14ac:dyDescent="0.25">
      <c r="A1047" t="str">
        <f t="shared" si="16"/>
        <v>TOLIMA - IBAGUÉ</v>
      </c>
      <c r="B1047" s="54" t="s">
        <v>2659</v>
      </c>
      <c r="C1047" t="s">
        <v>225</v>
      </c>
      <c r="D1047" s="4" t="s">
        <v>1114</v>
      </c>
    </row>
    <row r="1048" spans="1:4" x14ac:dyDescent="0.25">
      <c r="A1048" t="str">
        <f t="shared" si="16"/>
        <v>TOLIMA - ICONONZO</v>
      </c>
      <c r="B1048" s="54" t="s">
        <v>2659</v>
      </c>
      <c r="C1048" t="s">
        <v>225</v>
      </c>
      <c r="D1048" s="4" t="s">
        <v>1134</v>
      </c>
    </row>
    <row r="1049" spans="1:4" x14ac:dyDescent="0.25">
      <c r="A1049" t="str">
        <f t="shared" si="16"/>
        <v>TOLIMA - LÉRIDA</v>
      </c>
      <c r="B1049" s="54" t="s">
        <v>2659</v>
      </c>
      <c r="C1049" t="s">
        <v>225</v>
      </c>
      <c r="D1049" s="4" t="s">
        <v>1135</v>
      </c>
    </row>
    <row r="1050" spans="1:4" x14ac:dyDescent="0.25">
      <c r="A1050" t="str">
        <f t="shared" si="16"/>
        <v>TOLIMA - LÍBANO</v>
      </c>
      <c r="B1050" s="54" t="s">
        <v>2659</v>
      </c>
      <c r="C1050" t="s">
        <v>225</v>
      </c>
      <c r="D1050" s="4" t="s">
        <v>1136</v>
      </c>
    </row>
    <row r="1051" spans="1:4" x14ac:dyDescent="0.25">
      <c r="A1051" t="str">
        <f t="shared" si="16"/>
        <v>TOLIMA - MELGAR</v>
      </c>
      <c r="B1051" s="54" t="s">
        <v>2659</v>
      </c>
      <c r="C1051" t="s">
        <v>225</v>
      </c>
      <c r="D1051" s="4" t="s">
        <v>1138</v>
      </c>
    </row>
    <row r="1052" spans="1:4" x14ac:dyDescent="0.25">
      <c r="A1052" t="str">
        <f t="shared" si="16"/>
        <v>TOLIMA - MURILLO</v>
      </c>
      <c r="B1052" s="54" t="s">
        <v>2659</v>
      </c>
      <c r="C1052" t="s">
        <v>225</v>
      </c>
      <c r="D1052" s="4" t="s">
        <v>1139</v>
      </c>
    </row>
    <row r="1053" spans="1:4" x14ac:dyDescent="0.25">
      <c r="A1053" t="str">
        <f t="shared" si="16"/>
        <v>TOLIMA - NATAGAIMA</v>
      </c>
      <c r="B1053" s="54" t="s">
        <v>2659</v>
      </c>
      <c r="C1053" t="s">
        <v>225</v>
      </c>
      <c r="D1053" s="4" t="s">
        <v>256</v>
      </c>
    </row>
    <row r="1054" spans="1:4" x14ac:dyDescent="0.25">
      <c r="A1054" t="str">
        <f t="shared" si="16"/>
        <v>TOLIMA - ORTEGA</v>
      </c>
      <c r="B1054" s="54" t="s">
        <v>2659</v>
      </c>
      <c r="C1054" t="s">
        <v>225</v>
      </c>
      <c r="D1054" s="4" t="s">
        <v>1140</v>
      </c>
    </row>
    <row r="1055" spans="1:4" x14ac:dyDescent="0.25">
      <c r="A1055" t="str">
        <f t="shared" si="16"/>
        <v>TOLIMA - PALOCABILDO</v>
      </c>
      <c r="B1055" s="54" t="s">
        <v>2659</v>
      </c>
      <c r="C1055" t="s">
        <v>225</v>
      </c>
      <c r="D1055" s="4" t="s">
        <v>1141</v>
      </c>
    </row>
    <row r="1056" spans="1:4" x14ac:dyDescent="0.25">
      <c r="A1056" t="str">
        <f t="shared" si="16"/>
        <v>TOLIMA - PIEDRAS</v>
      </c>
      <c r="B1056" s="54" t="s">
        <v>2659</v>
      </c>
      <c r="C1056" t="s">
        <v>225</v>
      </c>
      <c r="D1056" s="4" t="s">
        <v>1142</v>
      </c>
    </row>
    <row r="1057" spans="1:4" x14ac:dyDescent="0.25">
      <c r="A1057" t="str">
        <f t="shared" si="16"/>
        <v>TOLIMA - PLANADAS</v>
      </c>
      <c r="B1057" s="54" t="s">
        <v>2659</v>
      </c>
      <c r="C1057" t="s">
        <v>225</v>
      </c>
      <c r="D1057" s="4" t="s">
        <v>1143</v>
      </c>
    </row>
    <row r="1058" spans="1:4" x14ac:dyDescent="0.25">
      <c r="A1058" t="str">
        <f t="shared" si="16"/>
        <v>TOLIMA - PRADO</v>
      </c>
      <c r="B1058" s="54" t="s">
        <v>2659</v>
      </c>
      <c r="C1058" t="s">
        <v>225</v>
      </c>
      <c r="D1058" s="4" t="s">
        <v>1144</v>
      </c>
    </row>
    <row r="1059" spans="1:4" x14ac:dyDescent="0.25">
      <c r="A1059" t="str">
        <f t="shared" si="16"/>
        <v>TOLIMA - PURIFICACIÓN</v>
      </c>
      <c r="B1059" s="54" t="s">
        <v>2659</v>
      </c>
      <c r="C1059" t="s">
        <v>225</v>
      </c>
      <c r="D1059" s="4" t="s">
        <v>1145</v>
      </c>
    </row>
    <row r="1060" spans="1:4" x14ac:dyDescent="0.25">
      <c r="A1060" t="str">
        <f t="shared" si="16"/>
        <v>TOLIMA - RIOBLANCO</v>
      </c>
      <c r="B1060" s="54" t="s">
        <v>2659</v>
      </c>
      <c r="C1060" t="s">
        <v>225</v>
      </c>
      <c r="D1060" s="4" t="s">
        <v>1146</v>
      </c>
    </row>
    <row r="1061" spans="1:4" x14ac:dyDescent="0.25">
      <c r="A1061" t="str">
        <f t="shared" si="16"/>
        <v>TOLIMA - RONCESVALLES</v>
      </c>
      <c r="B1061" s="54" t="s">
        <v>2659</v>
      </c>
      <c r="C1061" t="s">
        <v>225</v>
      </c>
      <c r="D1061" s="4" t="s">
        <v>1147</v>
      </c>
    </row>
    <row r="1062" spans="1:4" x14ac:dyDescent="0.25">
      <c r="A1062" t="str">
        <f t="shared" si="16"/>
        <v>TOLIMA - ROVIRA</v>
      </c>
      <c r="B1062" s="54" t="s">
        <v>2659</v>
      </c>
      <c r="C1062" t="s">
        <v>225</v>
      </c>
      <c r="D1062" s="4" t="s">
        <v>1148</v>
      </c>
    </row>
    <row r="1063" spans="1:4" x14ac:dyDescent="0.25">
      <c r="A1063" t="str">
        <f t="shared" si="16"/>
        <v>TOLIMA - SALDAÑA</v>
      </c>
      <c r="B1063" s="54" t="s">
        <v>2659</v>
      </c>
      <c r="C1063" t="s">
        <v>225</v>
      </c>
      <c r="D1063" s="4" t="s">
        <v>1149</v>
      </c>
    </row>
    <row r="1064" spans="1:4" x14ac:dyDescent="0.25">
      <c r="A1064" t="str">
        <f t="shared" si="16"/>
        <v>TOLIMA - SAN ANTONIO</v>
      </c>
      <c r="B1064" s="54" t="s">
        <v>2659</v>
      </c>
      <c r="C1064" t="s">
        <v>225</v>
      </c>
      <c r="D1064" s="4" t="s">
        <v>1150</v>
      </c>
    </row>
    <row r="1065" spans="1:4" x14ac:dyDescent="0.25">
      <c r="A1065" t="str">
        <f t="shared" si="16"/>
        <v>TOLIMA - SAN LUIS</v>
      </c>
      <c r="B1065" s="54" t="s">
        <v>2659</v>
      </c>
      <c r="C1065" t="s">
        <v>225</v>
      </c>
      <c r="D1065" s="4" t="s">
        <v>381</v>
      </c>
    </row>
    <row r="1066" spans="1:4" x14ac:dyDescent="0.25">
      <c r="A1066" t="str">
        <f t="shared" si="16"/>
        <v>TOLIMA - SAN SEBASTIÁN DE MARIQUITA</v>
      </c>
      <c r="B1066" s="54" t="s">
        <v>2659</v>
      </c>
      <c r="C1066" t="s">
        <v>225</v>
      </c>
      <c r="D1066" s="4" t="s">
        <v>1137</v>
      </c>
    </row>
    <row r="1067" spans="1:4" x14ac:dyDescent="0.25">
      <c r="A1067" t="str">
        <f t="shared" si="16"/>
        <v>TOLIMA - SANTA ISABEL</v>
      </c>
      <c r="B1067" s="54" t="s">
        <v>2659</v>
      </c>
      <c r="C1067" t="s">
        <v>225</v>
      </c>
      <c r="D1067" s="4" t="s">
        <v>1151</v>
      </c>
    </row>
    <row r="1068" spans="1:4" x14ac:dyDescent="0.25">
      <c r="A1068" t="str">
        <f t="shared" si="16"/>
        <v>TOLIMA - SUÁREZ</v>
      </c>
      <c r="B1068" s="54" t="s">
        <v>2659</v>
      </c>
      <c r="C1068" t="s">
        <v>225</v>
      </c>
      <c r="D1068" s="4" t="s">
        <v>646</v>
      </c>
    </row>
    <row r="1069" spans="1:4" x14ac:dyDescent="0.25">
      <c r="A1069" t="str">
        <f t="shared" si="16"/>
        <v>TOLIMA - VALLE DE SAN JUAN</v>
      </c>
      <c r="B1069" s="54" t="s">
        <v>2659</v>
      </c>
      <c r="C1069" t="s">
        <v>225</v>
      </c>
      <c r="D1069" s="4" t="s">
        <v>1152</v>
      </c>
    </row>
    <row r="1070" spans="1:4" x14ac:dyDescent="0.25">
      <c r="A1070" t="str">
        <f t="shared" si="16"/>
        <v>TOLIMA - VENADILLO</v>
      </c>
      <c r="B1070" s="54" t="s">
        <v>2659</v>
      </c>
      <c r="C1070" t="s">
        <v>225</v>
      </c>
      <c r="D1070" s="4" t="s">
        <v>1153</v>
      </c>
    </row>
    <row r="1071" spans="1:4" x14ac:dyDescent="0.25">
      <c r="A1071" t="str">
        <f t="shared" si="16"/>
        <v>TOLIMA - VILLAHERMOSA</v>
      </c>
      <c r="B1071" s="54" t="s">
        <v>2659</v>
      </c>
      <c r="C1071" t="s">
        <v>225</v>
      </c>
      <c r="D1071" s="4" t="s">
        <v>1154</v>
      </c>
    </row>
    <row r="1072" spans="1:4" x14ac:dyDescent="0.25">
      <c r="A1072" t="str">
        <f t="shared" si="16"/>
        <v>TOLIMA - VILLARRICA</v>
      </c>
      <c r="B1072" s="54" t="s">
        <v>2659</v>
      </c>
      <c r="C1072" t="s">
        <v>225</v>
      </c>
      <c r="D1072" s="4" t="s">
        <v>1155</v>
      </c>
    </row>
    <row r="1073" spans="1:4" x14ac:dyDescent="0.25">
      <c r="A1073" t="str">
        <f t="shared" si="16"/>
        <v>VALLE_DEL_CAUCA - ALCALÁ</v>
      </c>
      <c r="B1073" s="54" t="s">
        <v>2942</v>
      </c>
      <c r="C1073" t="s">
        <v>1270</v>
      </c>
      <c r="D1073" s="4" t="s">
        <v>1156</v>
      </c>
    </row>
    <row r="1074" spans="1:4" x14ac:dyDescent="0.25">
      <c r="A1074" t="str">
        <f t="shared" si="16"/>
        <v>VALLE_DEL_CAUCA - ANDALUCÍA</v>
      </c>
      <c r="B1074" s="54" t="s">
        <v>2942</v>
      </c>
      <c r="C1074" t="s">
        <v>1270</v>
      </c>
      <c r="D1074" s="4" t="s">
        <v>1157</v>
      </c>
    </row>
    <row r="1075" spans="1:4" x14ac:dyDescent="0.25">
      <c r="A1075" t="str">
        <f t="shared" si="16"/>
        <v>VALLE_DEL_CAUCA - ANSERMANUEVO</v>
      </c>
      <c r="B1075" s="54" t="s">
        <v>2942</v>
      </c>
      <c r="C1075" t="s">
        <v>1270</v>
      </c>
      <c r="D1075" s="4" t="s">
        <v>1158</v>
      </c>
    </row>
    <row r="1076" spans="1:4" x14ac:dyDescent="0.25">
      <c r="A1076" t="str">
        <f t="shared" si="16"/>
        <v>VALLE_DEL_CAUCA - ARGELIA</v>
      </c>
      <c r="B1076" s="54" t="s">
        <v>2942</v>
      </c>
      <c r="C1076" t="s">
        <v>1270</v>
      </c>
      <c r="D1076" s="4" t="s">
        <v>317</v>
      </c>
    </row>
    <row r="1077" spans="1:4" x14ac:dyDescent="0.25">
      <c r="A1077" t="str">
        <f t="shared" si="16"/>
        <v>VALLE_DEL_CAUCA - BOLÍVAR</v>
      </c>
      <c r="B1077" s="54" t="s">
        <v>2942</v>
      </c>
      <c r="C1077" t="s">
        <v>1270</v>
      </c>
      <c r="D1077" s="4" t="s">
        <v>425</v>
      </c>
    </row>
    <row r="1078" spans="1:4" x14ac:dyDescent="0.25">
      <c r="A1078" t="str">
        <f t="shared" si="16"/>
        <v>VALLE_DEL_CAUCA - BUENAVENTURA</v>
      </c>
      <c r="B1078" s="54" t="s">
        <v>2942</v>
      </c>
      <c r="C1078" t="s">
        <v>1270</v>
      </c>
      <c r="D1078" s="4" t="s">
        <v>71</v>
      </c>
    </row>
    <row r="1079" spans="1:4" x14ac:dyDescent="0.25">
      <c r="A1079" t="str">
        <f t="shared" si="16"/>
        <v>VALLE_DEL_CAUCA - BUGALAGRANDE</v>
      </c>
      <c r="B1079" s="54" t="s">
        <v>2942</v>
      </c>
      <c r="C1079" t="s">
        <v>1270</v>
      </c>
      <c r="D1079" s="4" t="s">
        <v>1159</v>
      </c>
    </row>
    <row r="1080" spans="1:4" x14ac:dyDescent="0.25">
      <c r="A1080" t="str">
        <f t="shared" si="16"/>
        <v>VALLE_DEL_CAUCA - CAICEDONIA</v>
      </c>
      <c r="B1080" s="54" t="s">
        <v>2942</v>
      </c>
      <c r="C1080" t="s">
        <v>1270</v>
      </c>
      <c r="D1080" s="4" t="s">
        <v>91</v>
      </c>
    </row>
    <row r="1081" spans="1:4" x14ac:dyDescent="0.25">
      <c r="A1081" t="str">
        <f t="shared" si="16"/>
        <v>VALLE_DEL_CAUCA - CALI</v>
      </c>
      <c r="B1081" s="54" t="s">
        <v>2942</v>
      </c>
      <c r="C1081" t="s">
        <v>1270</v>
      </c>
      <c r="D1081" s="4" t="s">
        <v>113</v>
      </c>
    </row>
    <row r="1082" spans="1:4" x14ac:dyDescent="0.25">
      <c r="A1082" t="str">
        <f t="shared" si="16"/>
        <v>VALLE_DEL_CAUCA - CALIMA</v>
      </c>
      <c r="B1082" s="54" t="s">
        <v>2942</v>
      </c>
      <c r="C1082" t="s">
        <v>1270</v>
      </c>
      <c r="D1082" s="4" t="s">
        <v>1160</v>
      </c>
    </row>
    <row r="1083" spans="1:4" x14ac:dyDescent="0.25">
      <c r="A1083" t="str">
        <f t="shared" si="16"/>
        <v>VALLE_DEL_CAUCA - CANDELARIA</v>
      </c>
      <c r="B1083" s="54" t="s">
        <v>2942</v>
      </c>
      <c r="C1083" t="s">
        <v>1270</v>
      </c>
      <c r="D1083" s="4" t="s">
        <v>130</v>
      </c>
    </row>
    <row r="1084" spans="1:4" x14ac:dyDescent="0.25">
      <c r="A1084" t="str">
        <f t="shared" si="16"/>
        <v>VALLE_DEL_CAUCA - CARTAGO</v>
      </c>
      <c r="B1084" s="54" t="s">
        <v>2942</v>
      </c>
      <c r="C1084" t="s">
        <v>1270</v>
      </c>
      <c r="D1084" s="4" t="s">
        <v>143</v>
      </c>
    </row>
    <row r="1085" spans="1:4" x14ac:dyDescent="0.25">
      <c r="A1085" t="str">
        <f t="shared" si="16"/>
        <v>VALLE_DEL_CAUCA - DAGUA</v>
      </c>
      <c r="B1085" s="54" t="s">
        <v>2942</v>
      </c>
      <c r="C1085" t="s">
        <v>1270</v>
      </c>
      <c r="D1085" s="4" t="s">
        <v>152</v>
      </c>
    </row>
    <row r="1086" spans="1:4" x14ac:dyDescent="0.25">
      <c r="A1086" t="str">
        <f t="shared" si="16"/>
        <v>VALLE_DEL_CAUCA - EL ÁGUILA</v>
      </c>
      <c r="B1086" s="54" t="s">
        <v>2942</v>
      </c>
      <c r="C1086" t="s">
        <v>1270</v>
      </c>
      <c r="D1086" s="4" t="s">
        <v>1161</v>
      </c>
    </row>
    <row r="1087" spans="1:4" x14ac:dyDescent="0.25">
      <c r="A1087" t="str">
        <f t="shared" si="16"/>
        <v>VALLE_DEL_CAUCA - EL CAIRO</v>
      </c>
      <c r="B1087" s="54" t="s">
        <v>2942</v>
      </c>
      <c r="C1087" t="s">
        <v>1270</v>
      </c>
      <c r="D1087" s="4" t="s">
        <v>1162</v>
      </c>
    </row>
    <row r="1088" spans="1:4" x14ac:dyDescent="0.25">
      <c r="A1088" t="str">
        <f t="shared" si="16"/>
        <v>VALLE_DEL_CAUCA - EL CERRITO</v>
      </c>
      <c r="B1088" s="54" t="s">
        <v>2942</v>
      </c>
      <c r="C1088" t="s">
        <v>1270</v>
      </c>
      <c r="D1088" s="4" t="s">
        <v>1163</v>
      </c>
    </row>
    <row r="1089" spans="1:4" x14ac:dyDescent="0.25">
      <c r="A1089" t="str">
        <f t="shared" si="16"/>
        <v>VALLE_DEL_CAUCA - EL DOVIO</v>
      </c>
      <c r="B1089" s="54" t="s">
        <v>2942</v>
      </c>
      <c r="C1089" t="s">
        <v>1270</v>
      </c>
      <c r="D1089" s="4" t="s">
        <v>1164</v>
      </c>
    </row>
    <row r="1090" spans="1:4" x14ac:dyDescent="0.25">
      <c r="A1090" t="str">
        <f t="shared" si="16"/>
        <v>VALLE_DEL_CAUCA - FLORIDA</v>
      </c>
      <c r="B1090" s="54" t="s">
        <v>2942</v>
      </c>
      <c r="C1090" t="s">
        <v>1270</v>
      </c>
      <c r="D1090" s="4" t="s">
        <v>160</v>
      </c>
    </row>
    <row r="1091" spans="1:4" x14ac:dyDescent="0.25">
      <c r="A1091" t="str">
        <f t="shared" ref="A1091:A1124" si="17">CONCATENATE(C1091," - ",D1091)</f>
        <v>VALLE_DEL_CAUCA - GINEBRA</v>
      </c>
      <c r="B1091" s="54" t="s">
        <v>2942</v>
      </c>
      <c r="C1091" t="s">
        <v>1270</v>
      </c>
      <c r="D1091" s="4" t="s">
        <v>1165</v>
      </c>
    </row>
    <row r="1092" spans="1:4" x14ac:dyDescent="0.25">
      <c r="A1092" t="str">
        <f t="shared" si="17"/>
        <v>VALLE_DEL_CAUCA - GUACARÍ</v>
      </c>
      <c r="B1092" s="54" t="s">
        <v>2942</v>
      </c>
      <c r="C1092" t="s">
        <v>1270</v>
      </c>
      <c r="D1092" s="4" t="s">
        <v>1166</v>
      </c>
    </row>
    <row r="1093" spans="1:4" x14ac:dyDescent="0.25">
      <c r="A1093" t="str">
        <f t="shared" si="17"/>
        <v>VALLE_DEL_CAUCA - GUADALAJARA DE BUGA</v>
      </c>
      <c r="B1093" s="54" t="s">
        <v>2942</v>
      </c>
      <c r="C1093" t="s">
        <v>1270</v>
      </c>
      <c r="D1093" s="4" t="s">
        <v>169</v>
      </c>
    </row>
    <row r="1094" spans="1:4" x14ac:dyDescent="0.25">
      <c r="A1094" t="str">
        <f t="shared" si="17"/>
        <v>VALLE_DEL_CAUCA - JAMUNDÍ</v>
      </c>
      <c r="B1094" s="54" t="s">
        <v>2942</v>
      </c>
      <c r="C1094" t="s">
        <v>1270</v>
      </c>
      <c r="D1094" s="4" t="s">
        <v>1167</v>
      </c>
    </row>
    <row r="1095" spans="1:4" x14ac:dyDescent="0.25">
      <c r="A1095" t="str">
        <f t="shared" si="17"/>
        <v>VALLE_DEL_CAUCA - LA CUMBRE</v>
      </c>
      <c r="B1095" s="54" t="s">
        <v>2942</v>
      </c>
      <c r="C1095" t="s">
        <v>1270</v>
      </c>
      <c r="D1095" s="4" t="s">
        <v>1168</v>
      </c>
    </row>
    <row r="1096" spans="1:4" x14ac:dyDescent="0.25">
      <c r="A1096" t="str">
        <f t="shared" si="17"/>
        <v>VALLE_DEL_CAUCA - LA UNIÓN</v>
      </c>
      <c r="B1096" s="54" t="s">
        <v>2942</v>
      </c>
      <c r="C1096" t="s">
        <v>1270</v>
      </c>
      <c r="D1096" s="4" t="s">
        <v>357</v>
      </c>
    </row>
    <row r="1097" spans="1:4" x14ac:dyDescent="0.25">
      <c r="A1097" t="str">
        <f t="shared" si="17"/>
        <v>VALLE_DEL_CAUCA - LA VICTORIA</v>
      </c>
      <c r="B1097" s="54" t="s">
        <v>2942</v>
      </c>
      <c r="C1097" t="s">
        <v>1270</v>
      </c>
      <c r="D1097" s="4" t="s">
        <v>513</v>
      </c>
    </row>
    <row r="1098" spans="1:4" x14ac:dyDescent="0.25">
      <c r="A1098" t="str">
        <f t="shared" si="17"/>
        <v>VALLE_DEL_CAUCA - OBANDO</v>
      </c>
      <c r="B1098" s="54" t="s">
        <v>2942</v>
      </c>
      <c r="C1098" t="s">
        <v>1270</v>
      </c>
      <c r="D1098" s="4" t="s">
        <v>1169</v>
      </c>
    </row>
    <row r="1099" spans="1:4" x14ac:dyDescent="0.25">
      <c r="A1099" t="str">
        <f t="shared" si="17"/>
        <v>VALLE_DEL_CAUCA - PALMIRA</v>
      </c>
      <c r="B1099" s="54" t="s">
        <v>2942</v>
      </c>
      <c r="C1099" t="s">
        <v>1270</v>
      </c>
      <c r="D1099" s="4" t="s">
        <v>186</v>
      </c>
    </row>
    <row r="1100" spans="1:4" x14ac:dyDescent="0.25">
      <c r="A1100" t="str">
        <f t="shared" si="17"/>
        <v>VALLE_DEL_CAUCA - PRADERA</v>
      </c>
      <c r="B1100" s="54" t="s">
        <v>2942</v>
      </c>
      <c r="C1100" t="s">
        <v>1270</v>
      </c>
      <c r="D1100" s="4" t="s">
        <v>1170</v>
      </c>
    </row>
    <row r="1101" spans="1:4" x14ac:dyDescent="0.25">
      <c r="A1101" t="str">
        <f t="shared" si="17"/>
        <v>VALLE_DEL_CAUCA - RESTREPO</v>
      </c>
      <c r="B1101" s="54" t="s">
        <v>2942</v>
      </c>
      <c r="C1101" t="s">
        <v>1270</v>
      </c>
      <c r="D1101" s="4" t="s">
        <v>922</v>
      </c>
    </row>
    <row r="1102" spans="1:4" x14ac:dyDescent="0.25">
      <c r="A1102" t="str">
        <f t="shared" si="17"/>
        <v>VALLE_DEL_CAUCA - RIOFRÍO</v>
      </c>
      <c r="B1102" s="54" t="s">
        <v>2942</v>
      </c>
      <c r="C1102" t="s">
        <v>1270</v>
      </c>
      <c r="D1102" s="4" t="s">
        <v>1171</v>
      </c>
    </row>
    <row r="1103" spans="1:4" x14ac:dyDescent="0.25">
      <c r="A1103" t="str">
        <f t="shared" si="17"/>
        <v>VALLE_DEL_CAUCA - ROLDANILLO</v>
      </c>
      <c r="B1103" s="54" t="s">
        <v>2942</v>
      </c>
      <c r="C1103" t="s">
        <v>1270</v>
      </c>
      <c r="D1103" s="4" t="s">
        <v>195</v>
      </c>
    </row>
    <row r="1104" spans="1:4" x14ac:dyDescent="0.25">
      <c r="A1104" t="str">
        <f t="shared" si="17"/>
        <v>VALLE_DEL_CAUCA - SAN PEDRO</v>
      </c>
      <c r="B1104" s="54" t="s">
        <v>2942</v>
      </c>
      <c r="C1104" t="s">
        <v>1270</v>
      </c>
      <c r="D1104" s="4" t="s">
        <v>1110</v>
      </c>
    </row>
    <row r="1105" spans="1:4" x14ac:dyDescent="0.25">
      <c r="A1105" t="str">
        <f t="shared" si="17"/>
        <v>VALLE_DEL_CAUCA - SEVILLA</v>
      </c>
      <c r="B1105" s="54" t="s">
        <v>2942</v>
      </c>
      <c r="C1105" t="s">
        <v>1270</v>
      </c>
      <c r="D1105" s="4" t="s">
        <v>1172</v>
      </c>
    </row>
    <row r="1106" spans="1:4" x14ac:dyDescent="0.25">
      <c r="A1106" t="str">
        <f t="shared" si="17"/>
        <v>VALLE_DEL_CAUCA - TORO</v>
      </c>
      <c r="B1106" s="54" t="s">
        <v>2942</v>
      </c>
      <c r="C1106" t="s">
        <v>1270</v>
      </c>
      <c r="D1106" s="4" t="s">
        <v>1173</v>
      </c>
    </row>
    <row r="1107" spans="1:4" x14ac:dyDescent="0.25">
      <c r="A1107" t="str">
        <f t="shared" si="17"/>
        <v>VALLE_DEL_CAUCA - TRUJILLO</v>
      </c>
      <c r="B1107" s="54" t="s">
        <v>2942</v>
      </c>
      <c r="C1107" t="s">
        <v>1270</v>
      </c>
      <c r="D1107" s="4" t="s">
        <v>1174</v>
      </c>
    </row>
    <row r="1108" spans="1:4" x14ac:dyDescent="0.25">
      <c r="A1108" t="str">
        <f t="shared" si="17"/>
        <v>VALLE_DEL_CAUCA - TULUÁ</v>
      </c>
      <c r="B1108" s="54" t="s">
        <v>2942</v>
      </c>
      <c r="C1108" t="s">
        <v>1270</v>
      </c>
      <c r="D1108" s="4" t="s">
        <v>1175</v>
      </c>
    </row>
    <row r="1109" spans="1:4" x14ac:dyDescent="0.25">
      <c r="A1109" t="str">
        <f t="shared" si="17"/>
        <v>VALLE_DEL_CAUCA - ULLOA</v>
      </c>
      <c r="B1109" s="54" t="s">
        <v>2942</v>
      </c>
      <c r="C1109" t="s">
        <v>1270</v>
      </c>
      <c r="D1109" s="4" t="s">
        <v>1176</v>
      </c>
    </row>
    <row r="1110" spans="1:4" x14ac:dyDescent="0.25">
      <c r="A1110" t="str">
        <f t="shared" si="17"/>
        <v>VALLE_DEL_CAUCA - VERSALLES</v>
      </c>
      <c r="B1110" s="54" t="s">
        <v>2942</v>
      </c>
      <c r="C1110" t="s">
        <v>1270</v>
      </c>
      <c r="D1110" s="4" t="s">
        <v>1177</v>
      </c>
    </row>
    <row r="1111" spans="1:4" x14ac:dyDescent="0.25">
      <c r="A1111" t="str">
        <f t="shared" si="17"/>
        <v>VALLE_DEL_CAUCA - VIJES</v>
      </c>
      <c r="B1111" s="54" t="s">
        <v>2942</v>
      </c>
      <c r="C1111" t="s">
        <v>1270</v>
      </c>
      <c r="D1111" s="4" t="s">
        <v>1178</v>
      </c>
    </row>
    <row r="1112" spans="1:4" x14ac:dyDescent="0.25">
      <c r="A1112" t="str">
        <f t="shared" si="17"/>
        <v>VALLE_DEL_CAUCA - YOTOCO</v>
      </c>
      <c r="B1112" s="54" t="s">
        <v>2942</v>
      </c>
      <c r="C1112" t="s">
        <v>1270</v>
      </c>
      <c r="D1112" s="4" t="s">
        <v>1179</v>
      </c>
    </row>
    <row r="1113" spans="1:4" x14ac:dyDescent="0.25">
      <c r="A1113" t="str">
        <f t="shared" si="17"/>
        <v>VALLE_DEL_CAUCA - YUMBO</v>
      </c>
      <c r="B1113" s="54" t="s">
        <v>2942</v>
      </c>
      <c r="C1113" t="s">
        <v>1270</v>
      </c>
      <c r="D1113" s="4" t="s">
        <v>198</v>
      </c>
    </row>
    <row r="1114" spans="1:4" x14ac:dyDescent="0.25">
      <c r="A1114" t="str">
        <f t="shared" si="17"/>
        <v>VALLE_DEL_CAUCA - ZARZAL</v>
      </c>
      <c r="B1114" s="54" t="s">
        <v>2942</v>
      </c>
      <c r="C1114" t="s">
        <v>1270</v>
      </c>
      <c r="D1114" s="4" t="s">
        <v>202</v>
      </c>
    </row>
    <row r="1115" spans="1:4" x14ac:dyDescent="0.25">
      <c r="A1115" t="str">
        <f t="shared" si="17"/>
        <v>VAUPÉS - CARURÚ</v>
      </c>
      <c r="B1115" s="54" t="s">
        <v>2939</v>
      </c>
      <c r="C1115" t="s">
        <v>2731</v>
      </c>
      <c r="D1115" s="4" t="s">
        <v>1224</v>
      </c>
    </row>
    <row r="1116" spans="1:4" x14ac:dyDescent="0.25">
      <c r="A1116" t="str">
        <f t="shared" si="17"/>
        <v>VAUPÉS - MITÚ</v>
      </c>
      <c r="B1116" s="54" t="s">
        <v>2939</v>
      </c>
      <c r="C1116" t="s">
        <v>2731</v>
      </c>
      <c r="D1116" s="4" t="s">
        <v>1223</v>
      </c>
    </row>
    <row r="1117" spans="1:4" x14ac:dyDescent="0.25">
      <c r="A1117" t="str">
        <f t="shared" si="17"/>
        <v>VAUPÉS - PACOA</v>
      </c>
      <c r="B1117" s="54" t="s">
        <v>2939</v>
      </c>
      <c r="C1117" t="s">
        <v>2731</v>
      </c>
      <c r="D1117" s="4" t="s">
        <v>1225</v>
      </c>
    </row>
    <row r="1118" spans="1:4" x14ac:dyDescent="0.25">
      <c r="A1118" t="str">
        <f t="shared" si="17"/>
        <v>VAUPÉS - PAPUNAUA</v>
      </c>
      <c r="B1118" s="54" t="s">
        <v>2939</v>
      </c>
      <c r="C1118" t="s">
        <v>2731</v>
      </c>
      <c r="D1118" s="4" t="s">
        <v>1227</v>
      </c>
    </row>
    <row r="1119" spans="1:4" x14ac:dyDescent="0.25">
      <c r="A1119" t="str">
        <f t="shared" si="17"/>
        <v>VAUPÉS - TARAIRA</v>
      </c>
      <c r="B1119" s="54" t="s">
        <v>2939</v>
      </c>
      <c r="C1119" t="s">
        <v>2731</v>
      </c>
      <c r="D1119" s="4" t="s">
        <v>1226</v>
      </c>
    </row>
    <row r="1120" spans="1:4" x14ac:dyDescent="0.25">
      <c r="A1120" t="str">
        <f t="shared" si="17"/>
        <v>VAUPÉS - YAVARATÉ</v>
      </c>
      <c r="B1120" s="54" t="s">
        <v>2939</v>
      </c>
      <c r="C1120" t="s">
        <v>2731</v>
      </c>
      <c r="D1120" s="4" t="s">
        <v>1228</v>
      </c>
    </row>
    <row r="1121" spans="1:4" x14ac:dyDescent="0.25">
      <c r="A1121" t="str">
        <f t="shared" si="17"/>
        <v>VICHADA - CUMARIBO</v>
      </c>
      <c r="B1121" s="54" t="s">
        <v>2939</v>
      </c>
      <c r="C1121" t="s">
        <v>1329</v>
      </c>
      <c r="D1121" s="4" t="s">
        <v>1232</v>
      </c>
    </row>
    <row r="1122" spans="1:4" x14ac:dyDescent="0.25">
      <c r="A1122" t="str">
        <f t="shared" si="17"/>
        <v>VICHADA - LA PRIMAVERA</v>
      </c>
      <c r="B1122" s="54" t="s">
        <v>2939</v>
      </c>
      <c r="C1122" t="s">
        <v>1329</v>
      </c>
      <c r="D1122" s="4" t="s">
        <v>1230</v>
      </c>
    </row>
    <row r="1123" spans="1:4" x14ac:dyDescent="0.25">
      <c r="A1123" t="str">
        <f t="shared" si="17"/>
        <v>VICHADA - PUERTO CARREÑO</v>
      </c>
      <c r="B1123" s="54" t="s">
        <v>2939</v>
      </c>
      <c r="C1123" t="s">
        <v>1329</v>
      </c>
      <c r="D1123" s="4" t="s">
        <v>1229</v>
      </c>
    </row>
    <row r="1124" spans="1:4" x14ac:dyDescent="0.25">
      <c r="A1124" t="str">
        <f t="shared" si="17"/>
        <v>VICHADA - SANTA ROSALÍA</v>
      </c>
      <c r="B1124" s="54" t="s">
        <v>2939</v>
      </c>
      <c r="C1124" t="s">
        <v>1329</v>
      </c>
      <c r="D1124" s="4" t="s">
        <v>1231</v>
      </c>
    </row>
  </sheetData>
  <autoFilter ref="A1:D1124" xr:uid="{00000000-0009-0000-0000-000005000000}"/>
  <pageMargins left="0.7" right="0.7" top="0.75" bottom="0.75" header="0.3" footer="0.3"/>
  <pageSetup orientation="portrait" r:id="rId1"/>
  <headerFooter>
    <oddHeader>&amp;R&amp;"Calibri"&amp;10&amp;K000000Información Clasificada&amp;1#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J1125"/>
  <sheetViews>
    <sheetView workbookViewId="0">
      <selection activeCell="B29" sqref="B29"/>
    </sheetView>
  </sheetViews>
  <sheetFormatPr baseColWidth="10" defaultRowHeight="15" x14ac:dyDescent="0.25"/>
  <sheetData>
    <row r="1" spans="1:10" x14ac:dyDescent="0.25">
      <c r="A1" s="175" t="s">
        <v>2574</v>
      </c>
      <c r="B1" s="175" t="s">
        <v>2575</v>
      </c>
      <c r="C1" s="175" t="s">
        <v>2576</v>
      </c>
      <c r="D1" s="177" t="s">
        <v>2577</v>
      </c>
      <c r="E1" s="43"/>
      <c r="F1" s="179" t="s">
        <v>2576</v>
      </c>
      <c r="G1" s="177" t="s">
        <v>2578</v>
      </c>
      <c r="H1" s="183" t="s">
        <v>2579</v>
      </c>
      <c r="I1" s="184"/>
      <c r="J1" s="185"/>
    </row>
    <row r="2" spans="1:10" ht="45" x14ac:dyDescent="0.25">
      <c r="A2" s="176"/>
      <c r="B2" s="176"/>
      <c r="C2" s="176"/>
      <c r="D2" s="178"/>
      <c r="E2" s="44" t="s">
        <v>2580</v>
      </c>
      <c r="F2" s="180"/>
      <c r="G2" s="178"/>
      <c r="H2" s="20" t="s">
        <v>2656</v>
      </c>
      <c r="I2" s="21" t="s">
        <v>2657</v>
      </c>
      <c r="J2" s="22" t="s">
        <v>2658</v>
      </c>
    </row>
    <row r="3" spans="1:10" x14ac:dyDescent="0.25">
      <c r="A3" s="23">
        <v>5</v>
      </c>
      <c r="B3" s="24" t="s">
        <v>1233</v>
      </c>
      <c r="C3" s="25">
        <v>5001</v>
      </c>
      <c r="D3" s="24" t="s">
        <v>303</v>
      </c>
      <c r="E3" s="24" t="str">
        <f t="shared" ref="E3:E66" si="0">CONCATENATE(B3,"-",D3)</f>
        <v>ANTIOQUIA_-MEDELLÍN</v>
      </c>
      <c r="F3" s="26">
        <v>5001</v>
      </c>
      <c r="G3" s="24"/>
      <c r="H3" s="27">
        <v>2464322</v>
      </c>
      <c r="I3" s="28">
        <v>2434647</v>
      </c>
      <c r="J3" s="28">
        <v>29675</v>
      </c>
    </row>
    <row r="4" spans="1:10" x14ac:dyDescent="0.25">
      <c r="A4" s="29">
        <v>5</v>
      </c>
      <c r="B4" s="30" t="s">
        <v>1233</v>
      </c>
      <c r="C4" s="31">
        <v>5002</v>
      </c>
      <c r="D4" s="30" t="s">
        <v>304</v>
      </c>
      <c r="E4" s="24" t="str">
        <f t="shared" si="0"/>
        <v>ANTIOQUIA_-ABEJORRAL</v>
      </c>
      <c r="F4" s="32">
        <v>5002</v>
      </c>
      <c r="G4" s="30"/>
      <c r="H4" s="33">
        <v>19290</v>
      </c>
      <c r="I4" s="34">
        <v>6681</v>
      </c>
      <c r="J4" s="34">
        <v>12609</v>
      </c>
    </row>
    <row r="5" spans="1:10" x14ac:dyDescent="0.25">
      <c r="A5" s="29">
        <v>5</v>
      </c>
      <c r="B5" s="30" t="s">
        <v>1233</v>
      </c>
      <c r="C5" s="31">
        <v>5004</v>
      </c>
      <c r="D5" s="30" t="s">
        <v>305</v>
      </c>
      <c r="E5" s="24" t="str">
        <f t="shared" si="0"/>
        <v>ANTIOQUIA_-ABRIAQUÍ</v>
      </c>
      <c r="F5" s="32">
        <v>5004</v>
      </c>
      <c r="G5" s="30"/>
      <c r="H5" s="33">
        <v>2128</v>
      </c>
      <c r="I5" s="34">
        <v>751</v>
      </c>
      <c r="J5" s="34">
        <v>1377</v>
      </c>
    </row>
    <row r="6" spans="1:10" x14ac:dyDescent="0.25">
      <c r="A6" s="29">
        <v>5</v>
      </c>
      <c r="B6" s="30" t="s">
        <v>1233</v>
      </c>
      <c r="C6" s="31">
        <v>5021</v>
      </c>
      <c r="D6" s="30" t="s">
        <v>306</v>
      </c>
      <c r="E6" s="24" t="str">
        <f t="shared" si="0"/>
        <v>ANTIOQUIA_-ALEJANDRÍA</v>
      </c>
      <c r="F6" s="32">
        <v>5021</v>
      </c>
      <c r="G6" s="30"/>
      <c r="H6" s="33">
        <v>3466</v>
      </c>
      <c r="I6" s="34">
        <v>1812</v>
      </c>
      <c r="J6" s="34">
        <v>1654</v>
      </c>
    </row>
    <row r="7" spans="1:10" x14ac:dyDescent="0.25">
      <c r="A7" s="29">
        <v>5</v>
      </c>
      <c r="B7" s="30" t="s">
        <v>1233</v>
      </c>
      <c r="C7" s="31">
        <v>5030</v>
      </c>
      <c r="D7" s="30" t="s">
        <v>307</v>
      </c>
      <c r="E7" s="24" t="str">
        <f t="shared" si="0"/>
        <v>ANTIOQUIA_-AMAGÁ</v>
      </c>
      <c r="F7" s="32">
        <v>5030</v>
      </c>
      <c r="G7" s="30"/>
      <c r="H7" s="33">
        <v>29555</v>
      </c>
      <c r="I7" s="34">
        <v>16757</v>
      </c>
      <c r="J7" s="34">
        <v>12798</v>
      </c>
    </row>
    <row r="8" spans="1:10" x14ac:dyDescent="0.25">
      <c r="A8" s="29">
        <v>5</v>
      </c>
      <c r="B8" s="30" t="s">
        <v>1233</v>
      </c>
      <c r="C8" s="31">
        <v>5031</v>
      </c>
      <c r="D8" s="30" t="s">
        <v>308</v>
      </c>
      <c r="E8" s="24" t="str">
        <f t="shared" si="0"/>
        <v>ANTIOQUIA_-AMALFI</v>
      </c>
      <c r="F8" s="32">
        <v>5031</v>
      </c>
      <c r="G8" s="30"/>
      <c r="H8" s="33">
        <v>22088</v>
      </c>
      <c r="I8" s="34">
        <v>12236</v>
      </c>
      <c r="J8" s="34">
        <v>9852</v>
      </c>
    </row>
    <row r="9" spans="1:10" x14ac:dyDescent="0.25">
      <c r="A9" s="29">
        <v>5</v>
      </c>
      <c r="B9" s="30" t="s">
        <v>1233</v>
      </c>
      <c r="C9" s="31">
        <v>5034</v>
      </c>
      <c r="D9" s="30" t="s">
        <v>309</v>
      </c>
      <c r="E9" s="24" t="str">
        <f t="shared" si="0"/>
        <v>ANTIOQUIA_-ANDES</v>
      </c>
      <c r="F9" s="32">
        <v>5034</v>
      </c>
      <c r="G9" s="30"/>
      <c r="H9" s="33">
        <v>45814</v>
      </c>
      <c r="I9" s="34">
        <v>22667</v>
      </c>
      <c r="J9" s="34">
        <v>23147</v>
      </c>
    </row>
    <row r="10" spans="1:10" x14ac:dyDescent="0.25">
      <c r="A10" s="29">
        <v>5</v>
      </c>
      <c r="B10" s="30" t="s">
        <v>1233</v>
      </c>
      <c r="C10" s="31">
        <v>5036</v>
      </c>
      <c r="D10" s="30" t="s">
        <v>310</v>
      </c>
      <c r="E10" s="24" t="str">
        <f t="shared" si="0"/>
        <v>ANTIOQUIA_-ANGELÓPOLIS</v>
      </c>
      <c r="F10" s="32">
        <v>5036</v>
      </c>
      <c r="G10" s="30"/>
      <c r="H10" s="33">
        <v>8946</v>
      </c>
      <c r="I10" s="34">
        <v>5299</v>
      </c>
      <c r="J10" s="34">
        <v>3647</v>
      </c>
    </row>
    <row r="11" spans="1:10" x14ac:dyDescent="0.25">
      <c r="A11" s="29">
        <v>5</v>
      </c>
      <c r="B11" s="30" t="s">
        <v>1233</v>
      </c>
      <c r="C11" s="31">
        <v>5038</v>
      </c>
      <c r="D11" s="30" t="s">
        <v>311</v>
      </c>
      <c r="E11" s="24" t="str">
        <f t="shared" si="0"/>
        <v>ANTIOQUIA_-ANGOSTURA</v>
      </c>
      <c r="F11" s="32">
        <v>5038</v>
      </c>
      <c r="G11" s="30"/>
      <c r="H11" s="33">
        <v>11354</v>
      </c>
      <c r="I11" s="34">
        <v>1822</v>
      </c>
      <c r="J11" s="34">
        <v>9532</v>
      </c>
    </row>
    <row r="12" spans="1:10" x14ac:dyDescent="0.25">
      <c r="A12" s="29">
        <v>5</v>
      </c>
      <c r="B12" s="30" t="s">
        <v>1233</v>
      </c>
      <c r="C12" s="31">
        <v>5040</v>
      </c>
      <c r="D12" s="30" t="s">
        <v>312</v>
      </c>
      <c r="E12" s="24" t="str">
        <f t="shared" si="0"/>
        <v>ANTIOQUIA_-ANORÍ</v>
      </c>
      <c r="F12" s="32">
        <v>5040</v>
      </c>
      <c r="G12" s="30"/>
      <c r="H12" s="33">
        <v>17086</v>
      </c>
      <c r="I12" s="34">
        <v>6763</v>
      </c>
      <c r="J12" s="34">
        <v>10323</v>
      </c>
    </row>
    <row r="13" spans="1:10" x14ac:dyDescent="0.25">
      <c r="A13" s="29">
        <v>5</v>
      </c>
      <c r="B13" s="30" t="s">
        <v>1233</v>
      </c>
      <c r="C13" s="31">
        <v>5042</v>
      </c>
      <c r="D13" s="30" t="s">
        <v>313</v>
      </c>
      <c r="E13" s="24" t="str">
        <f t="shared" si="0"/>
        <v>ANTIOQUIA_-SANTA FÉ DE ANTIOQUIA</v>
      </c>
      <c r="F13" s="32">
        <v>5042</v>
      </c>
      <c r="G13" s="30"/>
      <c r="H13" s="33">
        <v>24549</v>
      </c>
      <c r="I13" s="34">
        <v>15621</v>
      </c>
      <c r="J13" s="34">
        <v>8928</v>
      </c>
    </row>
    <row r="14" spans="1:10" x14ac:dyDescent="0.25">
      <c r="A14" s="29">
        <v>5</v>
      </c>
      <c r="B14" s="30" t="s">
        <v>1233</v>
      </c>
      <c r="C14" s="31">
        <v>5044</v>
      </c>
      <c r="D14" s="30" t="s">
        <v>314</v>
      </c>
      <c r="E14" s="24" t="str">
        <f t="shared" si="0"/>
        <v>ANTIOQUIA_-ANZÁ</v>
      </c>
      <c r="F14" s="32">
        <v>5044</v>
      </c>
      <c r="G14" s="30"/>
      <c r="H14" s="33">
        <v>7568</v>
      </c>
      <c r="I14" s="34">
        <v>1260</v>
      </c>
      <c r="J14" s="34">
        <v>6308</v>
      </c>
    </row>
    <row r="15" spans="1:10" x14ac:dyDescent="0.25">
      <c r="A15" s="29">
        <v>5</v>
      </c>
      <c r="B15" s="30" t="s">
        <v>1233</v>
      </c>
      <c r="C15" s="31">
        <v>5045</v>
      </c>
      <c r="D15" s="30" t="s">
        <v>315</v>
      </c>
      <c r="E15" s="24" t="str">
        <f t="shared" si="0"/>
        <v>ANTIOQUIA_-APARTADÓ</v>
      </c>
      <c r="F15" s="32">
        <v>5045</v>
      </c>
      <c r="G15" s="30"/>
      <c r="H15" s="33">
        <v>178257</v>
      </c>
      <c r="I15" s="34">
        <v>154284</v>
      </c>
      <c r="J15" s="34">
        <v>23973</v>
      </c>
    </row>
    <row r="16" spans="1:10" x14ac:dyDescent="0.25">
      <c r="A16" s="29">
        <v>5</v>
      </c>
      <c r="B16" s="30" t="s">
        <v>1233</v>
      </c>
      <c r="C16" s="31">
        <v>5051</v>
      </c>
      <c r="D16" s="30" t="s">
        <v>316</v>
      </c>
      <c r="E16" s="24" t="str">
        <f t="shared" si="0"/>
        <v>ANTIOQUIA_-ARBOLETES</v>
      </c>
      <c r="F16" s="32">
        <v>5051</v>
      </c>
      <c r="G16" s="30"/>
      <c r="H16" s="33">
        <v>40147</v>
      </c>
      <c r="I16" s="34">
        <v>16870</v>
      </c>
      <c r="J16" s="34">
        <v>23277</v>
      </c>
    </row>
    <row r="17" spans="1:10" x14ac:dyDescent="0.25">
      <c r="A17" s="29">
        <v>5</v>
      </c>
      <c r="B17" s="30" t="s">
        <v>1233</v>
      </c>
      <c r="C17" s="31">
        <v>5055</v>
      </c>
      <c r="D17" s="30" t="s">
        <v>317</v>
      </c>
      <c r="E17" s="24" t="str">
        <f t="shared" si="0"/>
        <v>ANTIOQUIA_-ARGELIA</v>
      </c>
      <c r="F17" s="32">
        <v>5055</v>
      </c>
      <c r="G17" s="30"/>
      <c r="H17" s="33">
        <v>8699</v>
      </c>
      <c r="I17" s="34">
        <v>2550</v>
      </c>
      <c r="J17" s="34">
        <v>6149</v>
      </c>
    </row>
    <row r="18" spans="1:10" x14ac:dyDescent="0.25">
      <c r="A18" s="29">
        <v>5</v>
      </c>
      <c r="B18" s="30" t="s">
        <v>1233</v>
      </c>
      <c r="C18" s="31">
        <v>5059</v>
      </c>
      <c r="D18" s="30" t="s">
        <v>66</v>
      </c>
      <c r="E18" s="24" t="str">
        <f t="shared" si="0"/>
        <v>ANTIOQUIA_-ARMENIA</v>
      </c>
      <c r="F18" s="32">
        <v>5059</v>
      </c>
      <c r="G18" s="30"/>
      <c r="H18" s="33">
        <v>4210</v>
      </c>
      <c r="I18" s="34">
        <v>1579</v>
      </c>
      <c r="J18" s="34">
        <v>2631</v>
      </c>
    </row>
    <row r="19" spans="1:10" x14ac:dyDescent="0.25">
      <c r="A19" s="29">
        <v>5</v>
      </c>
      <c r="B19" s="30" t="s">
        <v>1233</v>
      </c>
      <c r="C19" s="31">
        <v>5079</v>
      </c>
      <c r="D19" s="30" t="s">
        <v>68</v>
      </c>
      <c r="E19" s="24" t="str">
        <f t="shared" si="0"/>
        <v>ANTIOQUIA_-BARBOSA</v>
      </c>
      <c r="F19" s="32">
        <v>5079</v>
      </c>
      <c r="G19" s="30"/>
      <c r="H19" s="33">
        <v>50052</v>
      </c>
      <c r="I19" s="34">
        <v>23000</v>
      </c>
      <c r="J19" s="34">
        <v>27052</v>
      </c>
    </row>
    <row r="20" spans="1:10" x14ac:dyDescent="0.25">
      <c r="A20" s="29">
        <v>5</v>
      </c>
      <c r="B20" s="30" t="s">
        <v>1233</v>
      </c>
      <c r="C20" s="31">
        <v>5086</v>
      </c>
      <c r="D20" s="30" t="s">
        <v>318</v>
      </c>
      <c r="E20" s="24" t="str">
        <f t="shared" si="0"/>
        <v>ANTIOQUIA_-BELMIRA</v>
      </c>
      <c r="F20" s="32">
        <v>5086</v>
      </c>
      <c r="G20" s="30"/>
      <c r="H20" s="33">
        <v>6760</v>
      </c>
      <c r="I20" s="34">
        <v>1928</v>
      </c>
      <c r="J20" s="34">
        <v>4832</v>
      </c>
    </row>
    <row r="21" spans="1:10" x14ac:dyDescent="0.25">
      <c r="A21" s="29">
        <v>5</v>
      </c>
      <c r="B21" s="30" t="s">
        <v>1233</v>
      </c>
      <c r="C21" s="31">
        <v>5088</v>
      </c>
      <c r="D21" s="30" t="s">
        <v>79</v>
      </c>
      <c r="E21" s="24" t="str">
        <f t="shared" si="0"/>
        <v>ANTIOQUIA_-BELLO</v>
      </c>
      <c r="F21" s="32">
        <v>5088</v>
      </c>
      <c r="G21" s="30"/>
      <c r="H21" s="33">
        <v>455865</v>
      </c>
      <c r="I21" s="34">
        <v>448959</v>
      </c>
      <c r="J21" s="34">
        <v>6906</v>
      </c>
    </row>
    <row r="22" spans="1:10" x14ac:dyDescent="0.25">
      <c r="A22" s="29">
        <v>5</v>
      </c>
      <c r="B22" s="30" t="s">
        <v>1233</v>
      </c>
      <c r="C22" s="31">
        <v>5091</v>
      </c>
      <c r="D22" s="30" t="s">
        <v>319</v>
      </c>
      <c r="E22" s="24" t="str">
        <f t="shared" si="0"/>
        <v>ANTIOQUIA_-BETANIA</v>
      </c>
      <c r="F22" s="32">
        <v>5091</v>
      </c>
      <c r="G22" s="30"/>
      <c r="H22" s="33">
        <v>9286</v>
      </c>
      <c r="I22" s="34">
        <v>3855</v>
      </c>
      <c r="J22" s="34">
        <v>5431</v>
      </c>
    </row>
    <row r="23" spans="1:10" x14ac:dyDescent="0.25">
      <c r="A23" s="29">
        <v>5</v>
      </c>
      <c r="B23" s="30" t="s">
        <v>1233</v>
      </c>
      <c r="C23" s="31">
        <v>5093</v>
      </c>
      <c r="D23" s="30" t="s">
        <v>320</v>
      </c>
      <c r="E23" s="24" t="str">
        <f t="shared" si="0"/>
        <v>ANTIOQUIA_-BETULIA</v>
      </c>
      <c r="F23" s="32">
        <v>5093</v>
      </c>
      <c r="G23" s="30"/>
      <c r="H23" s="33">
        <v>17542</v>
      </c>
      <c r="I23" s="34">
        <v>5817</v>
      </c>
      <c r="J23" s="34">
        <v>11725</v>
      </c>
    </row>
    <row r="24" spans="1:10" x14ac:dyDescent="0.25">
      <c r="A24" s="29">
        <v>5</v>
      </c>
      <c r="B24" s="30" t="s">
        <v>1233</v>
      </c>
      <c r="C24" s="31">
        <v>5101</v>
      </c>
      <c r="D24" s="30" t="s">
        <v>321</v>
      </c>
      <c r="E24" s="24" t="str">
        <f t="shared" si="0"/>
        <v>ANTIOQUIA_-CIUDAD BOLÍVAR</v>
      </c>
      <c r="F24" s="32">
        <v>5101</v>
      </c>
      <c r="G24" s="30"/>
      <c r="H24" s="33">
        <v>27084</v>
      </c>
      <c r="I24" s="34">
        <v>16200</v>
      </c>
      <c r="J24" s="34">
        <v>10884</v>
      </c>
    </row>
    <row r="25" spans="1:10" x14ac:dyDescent="0.25">
      <c r="A25" s="29">
        <v>5</v>
      </c>
      <c r="B25" s="30" t="s">
        <v>1233</v>
      </c>
      <c r="C25" s="31">
        <v>5107</v>
      </c>
      <c r="D25" s="30" t="s">
        <v>322</v>
      </c>
      <c r="E25" s="24" t="str">
        <f t="shared" si="0"/>
        <v>ANTIOQUIA_-BRICEÑO</v>
      </c>
      <c r="F25" s="32">
        <v>5107</v>
      </c>
      <c r="G25" s="30"/>
      <c r="H25" s="33">
        <v>8702</v>
      </c>
      <c r="I25" s="34">
        <v>2546</v>
      </c>
      <c r="J25" s="34">
        <v>6156</v>
      </c>
    </row>
    <row r="26" spans="1:10" x14ac:dyDescent="0.25">
      <c r="A26" s="29">
        <v>5</v>
      </c>
      <c r="B26" s="30" t="s">
        <v>1233</v>
      </c>
      <c r="C26" s="31">
        <v>5113</v>
      </c>
      <c r="D26" s="30" t="s">
        <v>323</v>
      </c>
      <c r="E26" s="24" t="str">
        <f t="shared" si="0"/>
        <v>ANTIOQUIA_-BURITICÁ</v>
      </c>
      <c r="F26" s="32">
        <v>5113</v>
      </c>
      <c r="G26" s="30"/>
      <c r="H26" s="33">
        <v>6601</v>
      </c>
      <c r="I26" s="34">
        <v>1551</v>
      </c>
      <c r="J26" s="34">
        <v>5050</v>
      </c>
    </row>
    <row r="27" spans="1:10" x14ac:dyDescent="0.25">
      <c r="A27" s="29">
        <v>5</v>
      </c>
      <c r="B27" s="30" t="s">
        <v>1233</v>
      </c>
      <c r="C27" s="31">
        <v>5120</v>
      </c>
      <c r="D27" s="30" t="s">
        <v>324</v>
      </c>
      <c r="E27" s="24" t="str">
        <f t="shared" si="0"/>
        <v>ANTIOQUIA_-CÁCERES</v>
      </c>
      <c r="F27" s="32">
        <v>5120</v>
      </c>
      <c r="G27" s="30"/>
      <c r="H27" s="33">
        <v>37806</v>
      </c>
      <c r="I27" s="34">
        <v>8695</v>
      </c>
      <c r="J27" s="34">
        <v>29111</v>
      </c>
    </row>
    <row r="28" spans="1:10" x14ac:dyDescent="0.25">
      <c r="A28" s="29">
        <v>5</v>
      </c>
      <c r="B28" s="30" t="s">
        <v>1233</v>
      </c>
      <c r="C28" s="31">
        <v>5125</v>
      </c>
      <c r="D28" s="30" t="s">
        <v>325</v>
      </c>
      <c r="E28" s="24" t="str">
        <f t="shared" si="0"/>
        <v>ANTIOQUIA_-CAICEDO</v>
      </c>
      <c r="F28" s="32">
        <v>5125</v>
      </c>
      <c r="G28" s="30"/>
      <c r="H28" s="33">
        <v>8205</v>
      </c>
      <c r="I28" s="34">
        <v>1629</v>
      </c>
      <c r="J28" s="34">
        <v>6576</v>
      </c>
    </row>
    <row r="29" spans="1:10" x14ac:dyDescent="0.25">
      <c r="A29" s="29">
        <v>5</v>
      </c>
      <c r="B29" s="30" t="s">
        <v>1233</v>
      </c>
      <c r="C29" s="31">
        <v>5129</v>
      </c>
      <c r="D29" s="30" t="s">
        <v>120</v>
      </c>
      <c r="E29" s="24" t="str">
        <f t="shared" si="0"/>
        <v>ANTIOQUIA_-CALDAS</v>
      </c>
      <c r="F29" s="32">
        <v>5129</v>
      </c>
      <c r="G29" s="30"/>
      <c r="H29" s="33">
        <v>77847</v>
      </c>
      <c r="I29" s="34">
        <v>61342</v>
      </c>
      <c r="J29" s="34">
        <v>16505</v>
      </c>
    </row>
    <row r="30" spans="1:10" x14ac:dyDescent="0.25">
      <c r="A30" s="29">
        <v>5</v>
      </c>
      <c r="B30" s="30" t="s">
        <v>1233</v>
      </c>
      <c r="C30" s="31">
        <v>5134</v>
      </c>
      <c r="D30" s="30" t="s">
        <v>326</v>
      </c>
      <c r="E30" s="24" t="str">
        <f t="shared" si="0"/>
        <v>ANTIOQUIA_-CAMPAMENTO</v>
      </c>
      <c r="F30" s="32">
        <v>5134</v>
      </c>
      <c r="G30" s="30"/>
      <c r="H30" s="33">
        <v>9091</v>
      </c>
      <c r="I30" s="34">
        <v>2875</v>
      </c>
      <c r="J30" s="34">
        <v>6216</v>
      </c>
    </row>
    <row r="31" spans="1:10" x14ac:dyDescent="0.25">
      <c r="A31" s="29">
        <v>5</v>
      </c>
      <c r="B31" s="30" t="s">
        <v>1233</v>
      </c>
      <c r="C31" s="31">
        <v>5138</v>
      </c>
      <c r="D31" s="30" t="s">
        <v>327</v>
      </c>
      <c r="E31" s="24" t="str">
        <f t="shared" si="0"/>
        <v>ANTIOQUIA_-CAÑASGORDAS</v>
      </c>
      <c r="F31" s="32">
        <v>5138</v>
      </c>
      <c r="G31" s="30"/>
      <c r="H31" s="33">
        <v>16763</v>
      </c>
      <c r="I31" s="34">
        <v>6615</v>
      </c>
      <c r="J31" s="34">
        <v>10148</v>
      </c>
    </row>
    <row r="32" spans="1:10" x14ac:dyDescent="0.25">
      <c r="A32" s="29">
        <v>5</v>
      </c>
      <c r="B32" s="30" t="s">
        <v>1233</v>
      </c>
      <c r="C32" s="31">
        <v>5142</v>
      </c>
      <c r="D32" s="30" t="s">
        <v>328</v>
      </c>
      <c r="E32" s="24" t="str">
        <f t="shared" si="0"/>
        <v>ANTIOQUIA_-CARACOLÍ</v>
      </c>
      <c r="F32" s="32">
        <v>5142</v>
      </c>
      <c r="G32" s="30"/>
      <c r="H32" s="33">
        <v>4595</v>
      </c>
      <c r="I32" s="34">
        <v>3073</v>
      </c>
      <c r="J32" s="34">
        <v>1522</v>
      </c>
    </row>
    <row r="33" spans="1:10" x14ac:dyDescent="0.25">
      <c r="A33" s="29">
        <v>5</v>
      </c>
      <c r="B33" s="30" t="s">
        <v>1233</v>
      </c>
      <c r="C33" s="31">
        <v>5145</v>
      </c>
      <c r="D33" s="30" t="s">
        <v>329</v>
      </c>
      <c r="E33" s="24" t="str">
        <f t="shared" si="0"/>
        <v>ANTIOQUIA_-CARAMANTA</v>
      </c>
      <c r="F33" s="32">
        <v>5145</v>
      </c>
      <c r="G33" s="30"/>
      <c r="H33" s="33">
        <v>5362</v>
      </c>
      <c r="I33" s="34">
        <v>2967</v>
      </c>
      <c r="J33" s="34">
        <v>2395</v>
      </c>
    </row>
    <row r="34" spans="1:10" x14ac:dyDescent="0.25">
      <c r="A34" s="29">
        <v>5</v>
      </c>
      <c r="B34" s="30" t="s">
        <v>1233</v>
      </c>
      <c r="C34" s="31">
        <v>5147</v>
      </c>
      <c r="D34" s="30" t="s">
        <v>137</v>
      </c>
      <c r="E34" s="24" t="str">
        <f t="shared" si="0"/>
        <v>ANTIOQUIA_-CAREPA</v>
      </c>
      <c r="F34" s="32">
        <v>5147</v>
      </c>
      <c r="G34" s="30"/>
      <c r="H34" s="33">
        <v>55788</v>
      </c>
      <c r="I34" s="34">
        <v>42808</v>
      </c>
      <c r="J34" s="34">
        <v>12980</v>
      </c>
    </row>
    <row r="35" spans="1:10" x14ac:dyDescent="0.25">
      <c r="A35" s="29">
        <v>5</v>
      </c>
      <c r="B35" s="30" t="s">
        <v>1233</v>
      </c>
      <c r="C35" s="31">
        <v>5148</v>
      </c>
      <c r="D35" s="30" t="s">
        <v>330</v>
      </c>
      <c r="E35" s="24" t="str">
        <f t="shared" si="0"/>
        <v>ANTIOQUIA_-EL CARMEN DE VIBORAL</v>
      </c>
      <c r="F35" s="32">
        <v>5148</v>
      </c>
      <c r="G35" s="30"/>
      <c r="H35" s="33">
        <v>46751</v>
      </c>
      <c r="I35" s="34">
        <v>30107</v>
      </c>
      <c r="J35" s="34">
        <v>16644</v>
      </c>
    </row>
    <row r="36" spans="1:10" x14ac:dyDescent="0.25">
      <c r="A36" s="29">
        <v>5</v>
      </c>
      <c r="B36" s="30" t="s">
        <v>1233</v>
      </c>
      <c r="C36" s="31">
        <v>5150</v>
      </c>
      <c r="D36" s="30" t="s">
        <v>331</v>
      </c>
      <c r="E36" s="24" t="str">
        <f t="shared" si="0"/>
        <v>ANTIOQUIA_-CAROLINA</v>
      </c>
      <c r="F36" s="32">
        <v>5150</v>
      </c>
      <c r="G36" s="30"/>
      <c r="H36" s="33">
        <v>3629</v>
      </c>
      <c r="I36" s="34">
        <v>2931</v>
      </c>
      <c r="J36" s="34">
        <v>698</v>
      </c>
    </row>
    <row r="37" spans="1:10" x14ac:dyDescent="0.25">
      <c r="A37" s="29">
        <v>5</v>
      </c>
      <c r="B37" s="30" t="s">
        <v>1233</v>
      </c>
      <c r="C37" s="31">
        <v>5154</v>
      </c>
      <c r="D37" s="30" t="s">
        <v>147</v>
      </c>
      <c r="E37" s="24" t="str">
        <f t="shared" si="0"/>
        <v>ANTIOQUIA_-CAUCASIA</v>
      </c>
      <c r="F37" s="32">
        <v>5154</v>
      </c>
      <c r="G37" s="30"/>
      <c r="H37" s="33">
        <v>112168</v>
      </c>
      <c r="I37" s="34">
        <v>92180</v>
      </c>
      <c r="J37" s="34">
        <v>19988</v>
      </c>
    </row>
    <row r="38" spans="1:10" x14ac:dyDescent="0.25">
      <c r="A38" s="29">
        <v>5</v>
      </c>
      <c r="B38" s="30" t="s">
        <v>1233</v>
      </c>
      <c r="C38" s="31">
        <v>5172</v>
      </c>
      <c r="D38" s="30" t="s">
        <v>332</v>
      </c>
      <c r="E38" s="24" t="str">
        <f t="shared" si="0"/>
        <v>ANTIOQUIA_-CHIGORODÓ</v>
      </c>
      <c r="F38" s="32">
        <v>5172</v>
      </c>
      <c r="G38" s="30"/>
      <c r="H38" s="33">
        <v>76202</v>
      </c>
      <c r="I38" s="34">
        <v>66530</v>
      </c>
      <c r="J38" s="34">
        <v>9672</v>
      </c>
    </row>
    <row r="39" spans="1:10" x14ac:dyDescent="0.25">
      <c r="A39" s="29">
        <v>5</v>
      </c>
      <c r="B39" s="30" t="s">
        <v>1233</v>
      </c>
      <c r="C39" s="31">
        <v>5190</v>
      </c>
      <c r="D39" s="30" t="s">
        <v>333</v>
      </c>
      <c r="E39" s="24" t="str">
        <f t="shared" si="0"/>
        <v>ANTIOQUIA_-CISNEROS</v>
      </c>
      <c r="F39" s="32">
        <v>5190</v>
      </c>
      <c r="G39" s="30"/>
      <c r="H39" s="33">
        <v>9058</v>
      </c>
      <c r="I39" s="34">
        <v>7583</v>
      </c>
      <c r="J39" s="34">
        <v>1475</v>
      </c>
    </row>
    <row r="40" spans="1:10" x14ac:dyDescent="0.25">
      <c r="A40" s="29">
        <v>5</v>
      </c>
      <c r="B40" s="30" t="s">
        <v>1233</v>
      </c>
      <c r="C40" s="31">
        <v>5197</v>
      </c>
      <c r="D40" s="30" t="s">
        <v>334</v>
      </c>
      <c r="E40" s="24" t="str">
        <f t="shared" si="0"/>
        <v>ANTIOQUIA_-COCORNÁ</v>
      </c>
      <c r="F40" s="32">
        <v>5197</v>
      </c>
      <c r="G40" s="30"/>
      <c r="H40" s="33">
        <v>14972</v>
      </c>
      <c r="I40" s="34">
        <v>3965</v>
      </c>
      <c r="J40" s="34">
        <v>11007</v>
      </c>
    </row>
    <row r="41" spans="1:10" x14ac:dyDescent="0.25">
      <c r="A41" s="29">
        <v>5</v>
      </c>
      <c r="B41" s="30" t="s">
        <v>1233</v>
      </c>
      <c r="C41" s="31">
        <v>5206</v>
      </c>
      <c r="D41" s="30" t="s">
        <v>335</v>
      </c>
      <c r="E41" s="24" t="str">
        <f t="shared" si="0"/>
        <v>ANTIOQUIA_-CONCEPCIÓN</v>
      </c>
      <c r="F41" s="32">
        <v>5206</v>
      </c>
      <c r="G41" s="30"/>
      <c r="H41" s="33">
        <v>3463</v>
      </c>
      <c r="I41" s="34">
        <v>1426</v>
      </c>
      <c r="J41" s="34">
        <v>2037</v>
      </c>
    </row>
    <row r="42" spans="1:10" x14ac:dyDescent="0.25">
      <c r="A42" s="29">
        <v>5</v>
      </c>
      <c r="B42" s="30" t="s">
        <v>1233</v>
      </c>
      <c r="C42" s="31">
        <v>5209</v>
      </c>
      <c r="D42" s="30" t="s">
        <v>336</v>
      </c>
      <c r="E42" s="24" t="str">
        <f t="shared" si="0"/>
        <v>ANTIOQUIA_-CONCORDIA</v>
      </c>
      <c r="F42" s="32">
        <v>5209</v>
      </c>
      <c r="G42" s="30"/>
      <c r="H42" s="33">
        <v>20653</v>
      </c>
      <c r="I42" s="34">
        <v>8596</v>
      </c>
      <c r="J42" s="34">
        <v>12057</v>
      </c>
    </row>
    <row r="43" spans="1:10" x14ac:dyDescent="0.25">
      <c r="A43" s="29">
        <v>5</v>
      </c>
      <c r="B43" s="30" t="s">
        <v>1233</v>
      </c>
      <c r="C43" s="31">
        <v>5212</v>
      </c>
      <c r="D43" s="30" t="s">
        <v>164</v>
      </c>
      <c r="E43" s="24" t="str">
        <f t="shared" si="0"/>
        <v>ANTIOQUIA_-COPACABANA</v>
      </c>
      <c r="F43" s="32">
        <v>5212</v>
      </c>
      <c r="G43" s="30"/>
      <c r="H43" s="33">
        <v>70169</v>
      </c>
      <c r="I43" s="34">
        <v>61274</v>
      </c>
      <c r="J43" s="34">
        <v>8895</v>
      </c>
    </row>
    <row r="44" spans="1:10" x14ac:dyDescent="0.25">
      <c r="A44" s="29">
        <v>5</v>
      </c>
      <c r="B44" s="30" t="s">
        <v>1233</v>
      </c>
      <c r="C44" s="31">
        <v>5234</v>
      </c>
      <c r="D44" s="30" t="s">
        <v>337</v>
      </c>
      <c r="E44" s="24" t="str">
        <f t="shared" si="0"/>
        <v>ANTIOQUIA_-DABEIBA</v>
      </c>
      <c r="F44" s="32">
        <v>5234</v>
      </c>
      <c r="G44" s="30"/>
      <c r="H44" s="33">
        <v>23378</v>
      </c>
      <c r="I44" s="34">
        <v>8921</v>
      </c>
      <c r="J44" s="34">
        <v>14457</v>
      </c>
    </row>
    <row r="45" spans="1:10" x14ac:dyDescent="0.25">
      <c r="A45" s="29">
        <v>5</v>
      </c>
      <c r="B45" s="30" t="s">
        <v>1233</v>
      </c>
      <c r="C45" s="31">
        <v>5237</v>
      </c>
      <c r="D45" s="30" t="s">
        <v>338</v>
      </c>
      <c r="E45" s="24" t="str">
        <f t="shared" si="0"/>
        <v>ANTIOQUIA_-DONMATÍAS</v>
      </c>
      <c r="F45" s="32">
        <v>5237</v>
      </c>
      <c r="G45" s="30"/>
      <c r="H45" s="33">
        <v>22243</v>
      </c>
      <c r="I45" s="34">
        <v>14635</v>
      </c>
      <c r="J45" s="34">
        <v>7608</v>
      </c>
    </row>
    <row r="46" spans="1:10" x14ac:dyDescent="0.25">
      <c r="A46" s="29">
        <v>5</v>
      </c>
      <c r="B46" s="30" t="s">
        <v>1233</v>
      </c>
      <c r="C46" s="31">
        <v>5240</v>
      </c>
      <c r="D46" s="30" t="s">
        <v>339</v>
      </c>
      <c r="E46" s="24" t="str">
        <f t="shared" si="0"/>
        <v>ANTIOQUIA_-EBÉJICO</v>
      </c>
      <c r="F46" s="32">
        <v>5240</v>
      </c>
      <c r="G46" s="30"/>
      <c r="H46" s="33">
        <v>12515</v>
      </c>
      <c r="I46" s="34">
        <v>2221</v>
      </c>
      <c r="J46" s="34">
        <v>10294</v>
      </c>
    </row>
    <row r="47" spans="1:10" x14ac:dyDescent="0.25">
      <c r="A47" s="29">
        <v>5</v>
      </c>
      <c r="B47" s="30" t="s">
        <v>1233</v>
      </c>
      <c r="C47" s="31">
        <v>5250</v>
      </c>
      <c r="D47" s="30" t="s">
        <v>174</v>
      </c>
      <c r="E47" s="24" t="str">
        <f t="shared" si="0"/>
        <v>ANTIOQUIA_-EL BAGRE</v>
      </c>
      <c r="F47" s="32">
        <v>5250</v>
      </c>
      <c r="G47" s="30"/>
      <c r="H47" s="33">
        <v>49583</v>
      </c>
      <c r="I47" s="34">
        <v>25955</v>
      </c>
      <c r="J47" s="34">
        <v>23628</v>
      </c>
    </row>
    <row r="48" spans="1:10" x14ac:dyDescent="0.25">
      <c r="A48" s="29">
        <v>5</v>
      </c>
      <c r="B48" s="30" t="s">
        <v>1233</v>
      </c>
      <c r="C48" s="31">
        <v>5264</v>
      </c>
      <c r="D48" s="30" t="s">
        <v>340</v>
      </c>
      <c r="E48" s="24" t="str">
        <f t="shared" si="0"/>
        <v>ANTIOQUIA_-ENTRERRÍOS</v>
      </c>
      <c r="F48" s="32">
        <v>5264</v>
      </c>
      <c r="G48" s="30"/>
      <c r="H48" s="33">
        <v>9950</v>
      </c>
      <c r="I48" s="34">
        <v>5166</v>
      </c>
      <c r="J48" s="34">
        <v>4784</v>
      </c>
    </row>
    <row r="49" spans="1:10" x14ac:dyDescent="0.25">
      <c r="A49" s="29">
        <v>5</v>
      </c>
      <c r="B49" s="30" t="s">
        <v>1233</v>
      </c>
      <c r="C49" s="31">
        <v>5266</v>
      </c>
      <c r="D49" s="30" t="s">
        <v>179</v>
      </c>
      <c r="E49" s="24" t="str">
        <f t="shared" si="0"/>
        <v>ANTIOQUIA_-ENVIGADO</v>
      </c>
      <c r="F49" s="32">
        <v>5266</v>
      </c>
      <c r="G49" s="30"/>
      <c r="H49" s="33">
        <v>222455</v>
      </c>
      <c r="I49" s="34">
        <v>214730</v>
      </c>
      <c r="J49" s="34">
        <v>7725</v>
      </c>
    </row>
    <row r="50" spans="1:10" x14ac:dyDescent="0.25">
      <c r="A50" s="29">
        <v>5</v>
      </c>
      <c r="B50" s="30" t="s">
        <v>1233</v>
      </c>
      <c r="C50" s="31">
        <v>5282</v>
      </c>
      <c r="D50" s="30" t="s">
        <v>341</v>
      </c>
      <c r="E50" s="24" t="str">
        <f t="shared" si="0"/>
        <v>ANTIOQUIA_-FREDONIA</v>
      </c>
      <c r="F50" s="32">
        <v>5282</v>
      </c>
      <c r="G50" s="30"/>
      <c r="H50" s="33">
        <v>21561</v>
      </c>
      <c r="I50" s="34">
        <v>8580</v>
      </c>
      <c r="J50" s="34">
        <v>12981</v>
      </c>
    </row>
    <row r="51" spans="1:10" x14ac:dyDescent="0.25">
      <c r="A51" s="29">
        <v>5</v>
      </c>
      <c r="B51" s="30" t="s">
        <v>1233</v>
      </c>
      <c r="C51" s="31">
        <v>5284</v>
      </c>
      <c r="D51" s="30" t="s">
        <v>342</v>
      </c>
      <c r="E51" s="24" t="str">
        <f t="shared" si="0"/>
        <v>ANTIOQUIA_-FRONTINO</v>
      </c>
      <c r="F51" s="32">
        <v>5284</v>
      </c>
      <c r="G51" s="30"/>
      <c r="H51" s="33">
        <v>16615</v>
      </c>
      <c r="I51" s="34">
        <v>6941</v>
      </c>
      <c r="J51" s="34">
        <v>9674</v>
      </c>
    </row>
    <row r="52" spans="1:10" x14ac:dyDescent="0.25">
      <c r="A52" s="29">
        <v>5</v>
      </c>
      <c r="B52" s="30" t="s">
        <v>1233</v>
      </c>
      <c r="C52" s="31">
        <v>5306</v>
      </c>
      <c r="D52" s="30" t="s">
        <v>343</v>
      </c>
      <c r="E52" s="24" t="str">
        <f t="shared" si="0"/>
        <v>ANTIOQUIA_-GIRALDO</v>
      </c>
      <c r="F52" s="32">
        <v>5306</v>
      </c>
      <c r="G52" s="30"/>
      <c r="H52" s="33">
        <v>4029</v>
      </c>
      <c r="I52" s="34">
        <v>1304</v>
      </c>
      <c r="J52" s="34">
        <v>2725</v>
      </c>
    </row>
    <row r="53" spans="1:10" x14ac:dyDescent="0.25">
      <c r="A53" s="29">
        <v>5</v>
      </c>
      <c r="B53" s="30" t="s">
        <v>1233</v>
      </c>
      <c r="C53" s="31">
        <v>5308</v>
      </c>
      <c r="D53" s="30" t="s">
        <v>344</v>
      </c>
      <c r="E53" s="24" t="str">
        <f t="shared" si="0"/>
        <v>ANTIOQUIA_-GIRARDOTA</v>
      </c>
      <c r="F53" s="32">
        <v>5308</v>
      </c>
      <c r="G53" s="30"/>
      <c r="H53" s="33">
        <v>54240</v>
      </c>
      <c r="I53" s="34">
        <v>32466</v>
      </c>
      <c r="J53" s="34">
        <v>21774</v>
      </c>
    </row>
    <row r="54" spans="1:10" x14ac:dyDescent="0.25">
      <c r="A54" s="29">
        <v>5</v>
      </c>
      <c r="B54" s="30" t="s">
        <v>1233</v>
      </c>
      <c r="C54" s="31">
        <v>5310</v>
      </c>
      <c r="D54" s="30" t="s">
        <v>345</v>
      </c>
      <c r="E54" s="24" t="str">
        <f t="shared" si="0"/>
        <v>ANTIOQUIA_-GÓMEZ PLATA</v>
      </c>
      <c r="F54" s="32">
        <v>5310</v>
      </c>
      <c r="G54" s="30"/>
      <c r="H54" s="33">
        <v>12810</v>
      </c>
      <c r="I54" s="34">
        <v>5928</v>
      </c>
      <c r="J54" s="34">
        <v>6882</v>
      </c>
    </row>
    <row r="55" spans="1:10" x14ac:dyDescent="0.25">
      <c r="A55" s="29">
        <v>5</v>
      </c>
      <c r="B55" s="30" t="s">
        <v>1233</v>
      </c>
      <c r="C55" s="31">
        <v>5313</v>
      </c>
      <c r="D55" s="30" t="s">
        <v>346</v>
      </c>
      <c r="E55" s="24" t="str">
        <f t="shared" si="0"/>
        <v>ANTIOQUIA_-GRANADA</v>
      </c>
      <c r="F55" s="32">
        <v>5313</v>
      </c>
      <c r="G55" s="30"/>
      <c r="H55" s="33">
        <v>9859</v>
      </c>
      <c r="I55" s="34">
        <v>3656</v>
      </c>
      <c r="J55" s="34">
        <v>6203</v>
      </c>
    </row>
    <row r="56" spans="1:10" x14ac:dyDescent="0.25">
      <c r="A56" s="29">
        <v>5</v>
      </c>
      <c r="B56" s="30" t="s">
        <v>1233</v>
      </c>
      <c r="C56" s="31">
        <v>5315</v>
      </c>
      <c r="D56" s="30" t="s">
        <v>347</v>
      </c>
      <c r="E56" s="24" t="str">
        <f t="shared" si="0"/>
        <v>ANTIOQUIA_-GUADALUPE</v>
      </c>
      <c r="F56" s="32">
        <v>5315</v>
      </c>
      <c r="G56" s="30"/>
      <c r="H56" s="33">
        <v>6300</v>
      </c>
      <c r="I56" s="34">
        <v>2103</v>
      </c>
      <c r="J56" s="34">
        <v>4197</v>
      </c>
    </row>
    <row r="57" spans="1:10" x14ac:dyDescent="0.25">
      <c r="A57" s="29">
        <v>5</v>
      </c>
      <c r="B57" s="30" t="s">
        <v>1233</v>
      </c>
      <c r="C57" s="31">
        <v>5318</v>
      </c>
      <c r="D57" s="30" t="s">
        <v>348</v>
      </c>
      <c r="E57" s="24" t="str">
        <f t="shared" si="0"/>
        <v>ANTIOQUIA_-GUARNE</v>
      </c>
      <c r="F57" s="32">
        <v>5318</v>
      </c>
      <c r="G57" s="30"/>
      <c r="H57" s="33">
        <v>47797</v>
      </c>
      <c r="I57" s="34">
        <v>17609</v>
      </c>
      <c r="J57" s="34">
        <v>30188</v>
      </c>
    </row>
    <row r="58" spans="1:10" x14ac:dyDescent="0.25">
      <c r="A58" s="29">
        <v>5</v>
      </c>
      <c r="B58" s="30" t="s">
        <v>1233</v>
      </c>
      <c r="C58" s="31">
        <v>5321</v>
      </c>
      <c r="D58" s="30" t="s">
        <v>349</v>
      </c>
      <c r="E58" s="24" t="str">
        <f t="shared" si="0"/>
        <v>ANTIOQUIA_-GUATAPÉ</v>
      </c>
      <c r="F58" s="32">
        <v>5321</v>
      </c>
      <c r="G58" s="30"/>
      <c r="H58" s="33">
        <v>5279</v>
      </c>
      <c r="I58" s="34">
        <v>4155</v>
      </c>
      <c r="J58" s="34">
        <v>1124</v>
      </c>
    </row>
    <row r="59" spans="1:10" x14ac:dyDescent="0.25">
      <c r="A59" s="29">
        <v>5</v>
      </c>
      <c r="B59" s="30" t="s">
        <v>1233</v>
      </c>
      <c r="C59" s="31">
        <v>5347</v>
      </c>
      <c r="D59" s="30" t="s">
        <v>350</v>
      </c>
      <c r="E59" s="24" t="str">
        <f t="shared" si="0"/>
        <v>ANTIOQUIA_-HELICONIA</v>
      </c>
      <c r="F59" s="32">
        <v>5347</v>
      </c>
      <c r="G59" s="30"/>
      <c r="H59" s="33">
        <v>5906</v>
      </c>
      <c r="I59" s="34">
        <v>3037</v>
      </c>
      <c r="J59" s="34">
        <v>2869</v>
      </c>
    </row>
    <row r="60" spans="1:10" x14ac:dyDescent="0.25">
      <c r="A60" s="29">
        <v>5</v>
      </c>
      <c r="B60" s="30" t="s">
        <v>1233</v>
      </c>
      <c r="C60" s="31">
        <v>5353</v>
      </c>
      <c r="D60" s="30" t="s">
        <v>351</v>
      </c>
      <c r="E60" s="24" t="str">
        <f t="shared" si="0"/>
        <v>ANTIOQUIA_-HISPANIA</v>
      </c>
      <c r="F60" s="32">
        <v>5353</v>
      </c>
      <c r="G60" s="30"/>
      <c r="H60" s="33">
        <v>4869</v>
      </c>
      <c r="I60" s="34">
        <v>3226</v>
      </c>
      <c r="J60" s="34">
        <v>1643</v>
      </c>
    </row>
    <row r="61" spans="1:10" x14ac:dyDescent="0.25">
      <c r="A61" s="29">
        <v>5</v>
      </c>
      <c r="B61" s="30" t="s">
        <v>1233</v>
      </c>
      <c r="C61" s="31">
        <v>5360</v>
      </c>
      <c r="D61" s="30" t="s">
        <v>352</v>
      </c>
      <c r="E61" s="24" t="str">
        <f t="shared" si="0"/>
        <v>ANTIOQUIA_-ITAGÜÍ</v>
      </c>
      <c r="F61" s="32">
        <v>5360</v>
      </c>
      <c r="G61" s="30"/>
      <c r="H61" s="33">
        <v>267851</v>
      </c>
      <c r="I61" s="34">
        <v>245061</v>
      </c>
      <c r="J61" s="34">
        <v>22790</v>
      </c>
    </row>
    <row r="62" spans="1:10" x14ac:dyDescent="0.25">
      <c r="A62" s="29">
        <v>5</v>
      </c>
      <c r="B62" s="30" t="s">
        <v>1233</v>
      </c>
      <c r="C62" s="31">
        <v>5361</v>
      </c>
      <c r="D62" s="30" t="s">
        <v>184</v>
      </c>
      <c r="E62" s="24" t="str">
        <f t="shared" si="0"/>
        <v>ANTIOQUIA_-ITUANGO</v>
      </c>
      <c r="F62" s="32">
        <v>5361</v>
      </c>
      <c r="G62" s="30"/>
      <c r="H62" s="33">
        <v>20996</v>
      </c>
      <c r="I62" s="34">
        <v>5834</v>
      </c>
      <c r="J62" s="34">
        <v>15162</v>
      </c>
    </row>
    <row r="63" spans="1:10" x14ac:dyDescent="0.25">
      <c r="A63" s="29">
        <v>5</v>
      </c>
      <c r="B63" s="30" t="s">
        <v>1233</v>
      </c>
      <c r="C63" s="31">
        <v>5364</v>
      </c>
      <c r="D63" s="30" t="s">
        <v>353</v>
      </c>
      <c r="E63" s="24" t="str">
        <f t="shared" si="0"/>
        <v>ANTIOQUIA_-JARDÍN</v>
      </c>
      <c r="F63" s="32">
        <v>5364</v>
      </c>
      <c r="G63" s="30"/>
      <c r="H63" s="33">
        <v>13748</v>
      </c>
      <c r="I63" s="34">
        <v>7201</v>
      </c>
      <c r="J63" s="34">
        <v>6547</v>
      </c>
    </row>
    <row r="64" spans="1:10" x14ac:dyDescent="0.25">
      <c r="A64" s="29">
        <v>5</v>
      </c>
      <c r="B64" s="30" t="s">
        <v>1233</v>
      </c>
      <c r="C64" s="31">
        <v>5368</v>
      </c>
      <c r="D64" s="30" t="s">
        <v>354</v>
      </c>
      <c r="E64" s="24" t="str">
        <f t="shared" si="0"/>
        <v>ANTIOQUIA_-JERICÓ</v>
      </c>
      <c r="F64" s="32">
        <v>5368</v>
      </c>
      <c r="G64" s="30"/>
      <c r="H64" s="33">
        <v>12103</v>
      </c>
      <c r="I64" s="34">
        <v>8460</v>
      </c>
      <c r="J64" s="34">
        <v>3643</v>
      </c>
    </row>
    <row r="65" spans="1:10" x14ac:dyDescent="0.25">
      <c r="A65" s="29">
        <v>5</v>
      </c>
      <c r="B65" s="30" t="s">
        <v>1233</v>
      </c>
      <c r="C65" s="31">
        <v>5376</v>
      </c>
      <c r="D65" s="30" t="s">
        <v>355</v>
      </c>
      <c r="E65" s="24" t="str">
        <f t="shared" si="0"/>
        <v>ANTIOQUIA_-LA CEJA</v>
      </c>
      <c r="F65" s="32">
        <v>5376</v>
      </c>
      <c r="G65" s="30"/>
      <c r="H65" s="33">
        <v>52723</v>
      </c>
      <c r="I65" s="34">
        <v>45779</v>
      </c>
      <c r="J65" s="34">
        <v>6944</v>
      </c>
    </row>
    <row r="66" spans="1:10" x14ac:dyDescent="0.25">
      <c r="A66" s="29">
        <v>5</v>
      </c>
      <c r="B66" s="30" t="s">
        <v>1233</v>
      </c>
      <c r="C66" s="31">
        <v>5380</v>
      </c>
      <c r="D66" s="30" t="s">
        <v>190</v>
      </c>
      <c r="E66" s="24" t="str">
        <f t="shared" si="0"/>
        <v>ANTIOQUIA_-LA ESTRELLA</v>
      </c>
      <c r="F66" s="32">
        <v>5380</v>
      </c>
      <c r="G66" s="30"/>
      <c r="H66" s="33">
        <v>62348</v>
      </c>
      <c r="I66" s="34">
        <v>35137</v>
      </c>
      <c r="J66" s="34">
        <v>27211</v>
      </c>
    </row>
    <row r="67" spans="1:10" x14ac:dyDescent="0.25">
      <c r="A67" s="29">
        <v>5</v>
      </c>
      <c r="B67" s="30" t="s">
        <v>1233</v>
      </c>
      <c r="C67" s="31">
        <v>5390</v>
      </c>
      <c r="D67" s="30" t="s">
        <v>356</v>
      </c>
      <c r="E67" s="24" t="str">
        <f t="shared" ref="E67:E130" si="1">CONCATENATE(B67,"-",D67)</f>
        <v>ANTIOQUIA_-LA PINTADA</v>
      </c>
      <c r="F67" s="32">
        <v>5390</v>
      </c>
      <c r="G67" s="30"/>
      <c r="H67" s="33">
        <v>6558</v>
      </c>
      <c r="I67" s="34">
        <v>5757</v>
      </c>
      <c r="J67" s="34">
        <v>801</v>
      </c>
    </row>
    <row r="68" spans="1:10" x14ac:dyDescent="0.25">
      <c r="A68" s="29">
        <v>5</v>
      </c>
      <c r="B68" s="30" t="s">
        <v>1233</v>
      </c>
      <c r="C68" s="31">
        <v>5400</v>
      </c>
      <c r="D68" s="30" t="s">
        <v>357</v>
      </c>
      <c r="E68" s="24" t="str">
        <f t="shared" si="1"/>
        <v>ANTIOQUIA_-LA UNIÓN</v>
      </c>
      <c r="F68" s="32">
        <v>5400</v>
      </c>
      <c r="G68" s="30"/>
      <c r="H68" s="33">
        <v>19119</v>
      </c>
      <c r="I68" s="34">
        <v>10726</v>
      </c>
      <c r="J68" s="34">
        <v>8393</v>
      </c>
    </row>
    <row r="69" spans="1:10" x14ac:dyDescent="0.25">
      <c r="A69" s="29">
        <v>5</v>
      </c>
      <c r="B69" s="30" t="s">
        <v>1233</v>
      </c>
      <c r="C69" s="31">
        <v>5411</v>
      </c>
      <c r="D69" s="30" t="s">
        <v>358</v>
      </c>
      <c r="E69" s="24" t="str">
        <f t="shared" si="1"/>
        <v>ANTIOQUIA_-LIBORINA</v>
      </c>
      <c r="F69" s="32">
        <v>5411</v>
      </c>
      <c r="G69" s="30"/>
      <c r="H69" s="33">
        <v>9535</v>
      </c>
      <c r="I69" s="34">
        <v>1761</v>
      </c>
      <c r="J69" s="34">
        <v>7774</v>
      </c>
    </row>
    <row r="70" spans="1:10" x14ac:dyDescent="0.25">
      <c r="A70" s="29">
        <v>5</v>
      </c>
      <c r="B70" s="30" t="s">
        <v>1233</v>
      </c>
      <c r="C70" s="31">
        <v>5425</v>
      </c>
      <c r="D70" s="30" t="s">
        <v>359</v>
      </c>
      <c r="E70" s="24" t="str">
        <f t="shared" si="1"/>
        <v>ANTIOQUIA_-MACEO</v>
      </c>
      <c r="F70" s="32">
        <v>5425</v>
      </c>
      <c r="G70" s="30"/>
      <c r="H70" s="33">
        <v>6855</v>
      </c>
      <c r="I70" s="34">
        <v>2857</v>
      </c>
      <c r="J70" s="34">
        <v>3998</v>
      </c>
    </row>
    <row r="71" spans="1:10" x14ac:dyDescent="0.25">
      <c r="A71" s="29">
        <v>5</v>
      </c>
      <c r="B71" s="30" t="s">
        <v>1233</v>
      </c>
      <c r="C71" s="31">
        <v>5440</v>
      </c>
      <c r="D71" s="30" t="s">
        <v>194</v>
      </c>
      <c r="E71" s="24" t="str">
        <f t="shared" si="1"/>
        <v>ANTIOQUIA_-MARINILLA</v>
      </c>
      <c r="F71" s="32">
        <v>5440</v>
      </c>
      <c r="G71" s="30"/>
      <c r="H71" s="33">
        <v>53374</v>
      </c>
      <c r="I71" s="34">
        <v>41861</v>
      </c>
      <c r="J71" s="34">
        <v>11513</v>
      </c>
    </row>
    <row r="72" spans="1:10" x14ac:dyDescent="0.25">
      <c r="A72" s="29">
        <v>5</v>
      </c>
      <c r="B72" s="30" t="s">
        <v>1233</v>
      </c>
      <c r="C72" s="31">
        <v>5467</v>
      </c>
      <c r="D72" s="30" t="s">
        <v>360</v>
      </c>
      <c r="E72" s="24" t="str">
        <f t="shared" si="1"/>
        <v>ANTIOQUIA_-MONTEBELLO</v>
      </c>
      <c r="F72" s="32">
        <v>5467</v>
      </c>
      <c r="G72" s="30"/>
      <c r="H72" s="33">
        <v>6197</v>
      </c>
      <c r="I72" s="34">
        <v>2011</v>
      </c>
      <c r="J72" s="34">
        <v>4186</v>
      </c>
    </row>
    <row r="73" spans="1:10" x14ac:dyDescent="0.25">
      <c r="A73" s="29">
        <v>5</v>
      </c>
      <c r="B73" s="30" t="s">
        <v>1233</v>
      </c>
      <c r="C73" s="31">
        <v>5475</v>
      </c>
      <c r="D73" s="30" t="s">
        <v>361</v>
      </c>
      <c r="E73" s="24" t="str">
        <f t="shared" si="1"/>
        <v>ANTIOQUIA_-MURINDÓ</v>
      </c>
      <c r="F73" s="32">
        <v>5475</v>
      </c>
      <c r="G73" s="30"/>
      <c r="H73" s="33">
        <v>4593</v>
      </c>
      <c r="I73" s="34">
        <v>966</v>
      </c>
      <c r="J73" s="34">
        <v>3627</v>
      </c>
    </row>
    <row r="74" spans="1:10" x14ac:dyDescent="0.25">
      <c r="A74" s="29">
        <v>5</v>
      </c>
      <c r="B74" s="30" t="s">
        <v>1233</v>
      </c>
      <c r="C74" s="31">
        <v>5480</v>
      </c>
      <c r="D74" s="30" t="s">
        <v>362</v>
      </c>
      <c r="E74" s="24" t="str">
        <f t="shared" si="1"/>
        <v>ANTIOQUIA_-MUTATÁ</v>
      </c>
      <c r="F74" s="32">
        <v>5480</v>
      </c>
      <c r="G74" s="30"/>
      <c r="H74" s="33">
        <v>20612</v>
      </c>
      <c r="I74" s="34">
        <v>5526</v>
      </c>
      <c r="J74" s="34">
        <v>15086</v>
      </c>
    </row>
    <row r="75" spans="1:10" x14ac:dyDescent="0.25">
      <c r="A75" s="29">
        <v>5</v>
      </c>
      <c r="B75" s="30" t="s">
        <v>1233</v>
      </c>
      <c r="C75" s="31">
        <v>5483</v>
      </c>
      <c r="D75" s="30" t="s">
        <v>200</v>
      </c>
      <c r="E75" s="24" t="str">
        <f t="shared" si="1"/>
        <v>ANTIOQUIA_-NARIÑO</v>
      </c>
      <c r="F75" s="32">
        <v>5483</v>
      </c>
      <c r="G75" s="30"/>
      <c r="H75" s="33">
        <v>17291</v>
      </c>
      <c r="I75" s="34">
        <v>2506</v>
      </c>
      <c r="J75" s="34">
        <v>14785</v>
      </c>
    </row>
    <row r="76" spans="1:10" x14ac:dyDescent="0.25">
      <c r="A76" s="29">
        <v>5</v>
      </c>
      <c r="B76" s="30" t="s">
        <v>1233</v>
      </c>
      <c r="C76" s="31">
        <v>5490</v>
      </c>
      <c r="D76" s="30" t="s">
        <v>363</v>
      </c>
      <c r="E76" s="24" t="str">
        <f t="shared" si="1"/>
        <v>ANTIOQUIA_-NECOCLÍ</v>
      </c>
      <c r="F76" s="32">
        <v>5490</v>
      </c>
      <c r="G76" s="30"/>
      <c r="H76" s="33">
        <v>62365</v>
      </c>
      <c r="I76" s="34">
        <v>15419</v>
      </c>
      <c r="J76" s="34">
        <v>46946</v>
      </c>
    </row>
    <row r="77" spans="1:10" x14ac:dyDescent="0.25">
      <c r="A77" s="29">
        <v>5</v>
      </c>
      <c r="B77" s="30" t="s">
        <v>1233</v>
      </c>
      <c r="C77" s="31">
        <v>5495</v>
      </c>
      <c r="D77" s="30" t="s">
        <v>364</v>
      </c>
      <c r="E77" s="24" t="str">
        <f t="shared" si="1"/>
        <v>ANTIOQUIA_-NECHÍ</v>
      </c>
      <c r="F77" s="32">
        <v>5495</v>
      </c>
      <c r="G77" s="30"/>
      <c r="H77" s="33">
        <v>26591</v>
      </c>
      <c r="I77" s="34">
        <v>14132</v>
      </c>
      <c r="J77" s="34">
        <v>12459</v>
      </c>
    </row>
    <row r="78" spans="1:10" x14ac:dyDescent="0.25">
      <c r="A78" s="29">
        <v>5</v>
      </c>
      <c r="B78" s="30" t="s">
        <v>1233</v>
      </c>
      <c r="C78" s="31">
        <v>5501</v>
      </c>
      <c r="D78" s="30" t="s">
        <v>365</v>
      </c>
      <c r="E78" s="24" t="str">
        <f t="shared" si="1"/>
        <v>ANTIOQUIA_-OLAYA</v>
      </c>
      <c r="F78" s="32">
        <v>5501</v>
      </c>
      <c r="G78" s="30"/>
      <c r="H78" s="33">
        <v>3237</v>
      </c>
      <c r="I78" s="34">
        <v>266</v>
      </c>
      <c r="J78" s="34">
        <v>2971</v>
      </c>
    </row>
    <row r="79" spans="1:10" x14ac:dyDescent="0.25">
      <c r="A79" s="29">
        <v>5</v>
      </c>
      <c r="B79" s="30" t="s">
        <v>1233</v>
      </c>
      <c r="C79" s="31">
        <v>5541</v>
      </c>
      <c r="D79" s="30" t="s">
        <v>366</v>
      </c>
      <c r="E79" s="24" t="str">
        <f t="shared" si="1"/>
        <v>ANTIOQUIA_-PEÑOL</v>
      </c>
      <c r="F79" s="32">
        <v>5541</v>
      </c>
      <c r="G79" s="30"/>
      <c r="H79" s="33">
        <v>15889</v>
      </c>
      <c r="I79" s="34">
        <v>9149</v>
      </c>
      <c r="J79" s="34">
        <v>6740</v>
      </c>
    </row>
    <row r="80" spans="1:10" x14ac:dyDescent="0.25">
      <c r="A80" s="29">
        <v>5</v>
      </c>
      <c r="B80" s="30" t="s">
        <v>1233</v>
      </c>
      <c r="C80" s="31">
        <v>5543</v>
      </c>
      <c r="D80" s="30" t="s">
        <v>367</v>
      </c>
      <c r="E80" s="24" t="str">
        <f t="shared" si="1"/>
        <v>ANTIOQUIA_-PEQUE</v>
      </c>
      <c r="F80" s="32">
        <v>5543</v>
      </c>
      <c r="G80" s="30"/>
      <c r="H80" s="33">
        <v>10925</v>
      </c>
      <c r="I80" s="34">
        <v>2043</v>
      </c>
      <c r="J80" s="34">
        <v>8882</v>
      </c>
    </row>
    <row r="81" spans="1:10" x14ac:dyDescent="0.25">
      <c r="A81" s="29">
        <v>5</v>
      </c>
      <c r="B81" s="30" t="s">
        <v>1233</v>
      </c>
      <c r="C81" s="31">
        <v>5576</v>
      </c>
      <c r="D81" s="30" t="s">
        <v>368</v>
      </c>
      <c r="E81" s="24" t="str">
        <f t="shared" si="1"/>
        <v>ANTIOQUIA_-PUEBLORRICO</v>
      </c>
      <c r="F81" s="32">
        <v>5576</v>
      </c>
      <c r="G81" s="30"/>
      <c r="H81" s="33">
        <v>7030</v>
      </c>
      <c r="I81" s="34">
        <v>3611</v>
      </c>
      <c r="J81" s="34">
        <v>3419</v>
      </c>
    </row>
    <row r="82" spans="1:10" x14ac:dyDescent="0.25">
      <c r="A82" s="29">
        <v>5</v>
      </c>
      <c r="B82" s="30" t="s">
        <v>1233</v>
      </c>
      <c r="C82" s="31">
        <v>5579</v>
      </c>
      <c r="D82" s="30" t="s">
        <v>369</v>
      </c>
      <c r="E82" s="24" t="str">
        <f t="shared" si="1"/>
        <v>ANTIOQUIA_-PUERTO BERRÍO</v>
      </c>
      <c r="F82" s="32">
        <v>5579</v>
      </c>
      <c r="G82" s="30"/>
      <c r="H82" s="33">
        <v>46883</v>
      </c>
      <c r="I82" s="34">
        <v>42084</v>
      </c>
      <c r="J82" s="34">
        <v>4799</v>
      </c>
    </row>
    <row r="83" spans="1:10" x14ac:dyDescent="0.25">
      <c r="A83" s="29">
        <v>5</v>
      </c>
      <c r="B83" s="30" t="s">
        <v>1233</v>
      </c>
      <c r="C83" s="31">
        <v>5585</v>
      </c>
      <c r="D83" s="30" t="s">
        <v>370</v>
      </c>
      <c r="E83" s="24" t="str">
        <f t="shared" si="1"/>
        <v>ANTIOQUIA_-PUERTO NARE</v>
      </c>
      <c r="F83" s="32">
        <v>5585</v>
      </c>
      <c r="G83" s="30"/>
      <c r="H83" s="33">
        <v>18654</v>
      </c>
      <c r="I83" s="34">
        <v>7996</v>
      </c>
      <c r="J83" s="34">
        <v>10658</v>
      </c>
    </row>
    <row r="84" spans="1:10" x14ac:dyDescent="0.25">
      <c r="A84" s="29">
        <v>5</v>
      </c>
      <c r="B84" s="30" t="s">
        <v>1233</v>
      </c>
      <c r="C84" s="31">
        <v>5591</v>
      </c>
      <c r="D84" s="30" t="s">
        <v>371</v>
      </c>
      <c r="E84" s="24" t="str">
        <f t="shared" si="1"/>
        <v>ANTIOQUIA_-PUERTO TRIUNFO</v>
      </c>
      <c r="F84" s="32">
        <v>5591</v>
      </c>
      <c r="G84" s="30"/>
      <c r="H84" s="33">
        <v>20062</v>
      </c>
      <c r="I84" s="34">
        <v>6178</v>
      </c>
      <c r="J84" s="34">
        <v>13884</v>
      </c>
    </row>
    <row r="85" spans="1:10" x14ac:dyDescent="0.25">
      <c r="A85" s="29">
        <v>5</v>
      </c>
      <c r="B85" s="30" t="s">
        <v>1233</v>
      </c>
      <c r="C85" s="31">
        <v>5604</v>
      </c>
      <c r="D85" s="30" t="s">
        <v>204</v>
      </c>
      <c r="E85" s="24" t="str">
        <f t="shared" si="1"/>
        <v>ANTIOQUIA_-REMEDIOS</v>
      </c>
      <c r="F85" s="32">
        <v>5604</v>
      </c>
      <c r="G85" s="30"/>
      <c r="H85" s="33">
        <v>29199</v>
      </c>
      <c r="I85" s="34">
        <v>10657</v>
      </c>
      <c r="J85" s="34">
        <v>18542</v>
      </c>
    </row>
    <row r="86" spans="1:10" x14ac:dyDescent="0.25">
      <c r="A86" s="29">
        <v>5</v>
      </c>
      <c r="B86" s="30" t="s">
        <v>1233</v>
      </c>
      <c r="C86" s="31">
        <v>5607</v>
      </c>
      <c r="D86" s="30" t="s">
        <v>372</v>
      </c>
      <c r="E86" s="24" t="str">
        <f t="shared" si="1"/>
        <v>ANTIOQUIA_-RETIRO</v>
      </c>
      <c r="F86" s="32">
        <v>5607</v>
      </c>
      <c r="G86" s="30"/>
      <c r="H86" s="33">
        <v>19108</v>
      </c>
      <c r="I86" s="34">
        <v>9972</v>
      </c>
      <c r="J86" s="34">
        <v>9136</v>
      </c>
    </row>
    <row r="87" spans="1:10" x14ac:dyDescent="0.25">
      <c r="A87" s="29">
        <v>5</v>
      </c>
      <c r="B87" s="30" t="s">
        <v>1233</v>
      </c>
      <c r="C87" s="31">
        <v>5615</v>
      </c>
      <c r="D87" s="30" t="s">
        <v>208</v>
      </c>
      <c r="E87" s="24" t="str">
        <f t="shared" si="1"/>
        <v>ANTIOQUIA_-RIONEGRO</v>
      </c>
      <c r="F87" s="32">
        <v>5615</v>
      </c>
      <c r="G87" s="30"/>
      <c r="H87" s="33">
        <v>120249</v>
      </c>
      <c r="I87" s="34">
        <v>78804</v>
      </c>
      <c r="J87" s="34">
        <v>41445</v>
      </c>
    </row>
    <row r="88" spans="1:10" x14ac:dyDescent="0.25">
      <c r="A88" s="29">
        <v>5</v>
      </c>
      <c r="B88" s="30" t="s">
        <v>1233</v>
      </c>
      <c r="C88" s="31">
        <v>5628</v>
      </c>
      <c r="D88" s="30" t="s">
        <v>373</v>
      </c>
      <c r="E88" s="24" t="str">
        <f t="shared" si="1"/>
        <v>ANTIOQUIA_-SABANALARGA</v>
      </c>
      <c r="F88" s="32">
        <v>5628</v>
      </c>
      <c r="G88" s="30"/>
      <c r="H88" s="33">
        <v>8191</v>
      </c>
      <c r="I88" s="34">
        <v>2910</v>
      </c>
      <c r="J88" s="34">
        <v>5281</v>
      </c>
    </row>
    <row r="89" spans="1:10" x14ac:dyDescent="0.25">
      <c r="A89" s="29">
        <v>5</v>
      </c>
      <c r="B89" s="30" t="s">
        <v>1233</v>
      </c>
      <c r="C89" s="31">
        <v>5631</v>
      </c>
      <c r="D89" s="30" t="s">
        <v>374</v>
      </c>
      <c r="E89" s="24" t="str">
        <f t="shared" si="1"/>
        <v>ANTIOQUIA_-SABANETA</v>
      </c>
      <c r="F89" s="32">
        <v>5631</v>
      </c>
      <c r="G89" s="30"/>
      <c r="H89" s="33">
        <v>51860</v>
      </c>
      <c r="I89" s="34">
        <v>41372</v>
      </c>
      <c r="J89" s="34">
        <v>10488</v>
      </c>
    </row>
    <row r="90" spans="1:10" x14ac:dyDescent="0.25">
      <c r="A90" s="29">
        <v>5</v>
      </c>
      <c r="B90" s="30" t="s">
        <v>1233</v>
      </c>
      <c r="C90" s="31">
        <v>5642</v>
      </c>
      <c r="D90" s="30" t="s">
        <v>375</v>
      </c>
      <c r="E90" s="24" t="str">
        <f t="shared" si="1"/>
        <v>ANTIOQUIA_-SALGAR</v>
      </c>
      <c r="F90" s="32">
        <v>5642</v>
      </c>
      <c r="G90" s="30"/>
      <c r="H90" s="33">
        <v>17608</v>
      </c>
      <c r="I90" s="34">
        <v>8819</v>
      </c>
      <c r="J90" s="34">
        <v>8789</v>
      </c>
    </row>
    <row r="91" spans="1:10" x14ac:dyDescent="0.25">
      <c r="A91" s="29">
        <v>5</v>
      </c>
      <c r="B91" s="30" t="s">
        <v>1233</v>
      </c>
      <c r="C91" s="31">
        <v>5647</v>
      </c>
      <c r="D91" s="30" t="s">
        <v>376</v>
      </c>
      <c r="E91" s="24" t="str">
        <f t="shared" si="1"/>
        <v>ANTIOQUIA_-SAN ANDRÉS DE CUERQUÍA</v>
      </c>
      <c r="F91" s="32">
        <v>5647</v>
      </c>
      <c r="G91" s="30"/>
      <c r="H91" s="33">
        <v>6226</v>
      </c>
      <c r="I91" s="34">
        <v>2521</v>
      </c>
      <c r="J91" s="34">
        <v>3705</v>
      </c>
    </row>
    <row r="92" spans="1:10" x14ac:dyDescent="0.25">
      <c r="A92" s="29">
        <v>5</v>
      </c>
      <c r="B92" s="30" t="s">
        <v>1233</v>
      </c>
      <c r="C92" s="31">
        <v>5649</v>
      </c>
      <c r="D92" s="30" t="s">
        <v>377</v>
      </c>
      <c r="E92" s="24" t="str">
        <f t="shared" si="1"/>
        <v>ANTIOQUIA_-SAN CARLOS</v>
      </c>
      <c r="F92" s="32">
        <v>5649</v>
      </c>
      <c r="G92" s="30"/>
      <c r="H92" s="33">
        <v>16064</v>
      </c>
      <c r="I92" s="34">
        <v>6031</v>
      </c>
      <c r="J92" s="34">
        <v>10033</v>
      </c>
    </row>
    <row r="93" spans="1:10" x14ac:dyDescent="0.25">
      <c r="A93" s="29">
        <v>5</v>
      </c>
      <c r="B93" s="30" t="s">
        <v>1233</v>
      </c>
      <c r="C93" s="31">
        <v>5652</v>
      </c>
      <c r="D93" s="30" t="s">
        <v>151</v>
      </c>
      <c r="E93" s="24" t="str">
        <f t="shared" si="1"/>
        <v>ANTIOQUIA_-SAN FRANCISCO</v>
      </c>
      <c r="F93" s="32">
        <v>5652</v>
      </c>
      <c r="G93" s="30"/>
      <c r="H93" s="33">
        <v>5318</v>
      </c>
      <c r="I93" s="34">
        <v>2446</v>
      </c>
      <c r="J93" s="34">
        <v>2872</v>
      </c>
    </row>
    <row r="94" spans="1:10" x14ac:dyDescent="0.25">
      <c r="A94" s="29">
        <v>5</v>
      </c>
      <c r="B94" s="30" t="s">
        <v>1233</v>
      </c>
      <c r="C94" s="31">
        <v>5656</v>
      </c>
      <c r="D94" s="30" t="s">
        <v>378</v>
      </c>
      <c r="E94" s="24" t="str">
        <f t="shared" si="1"/>
        <v>ANTIOQUIA_-SAN JERÓNIMO</v>
      </c>
      <c r="F94" s="32">
        <v>5656</v>
      </c>
      <c r="G94" s="30"/>
      <c r="H94" s="33">
        <v>12635</v>
      </c>
      <c r="I94" s="34">
        <v>4083</v>
      </c>
      <c r="J94" s="34">
        <v>8552</v>
      </c>
    </row>
    <row r="95" spans="1:10" x14ac:dyDescent="0.25">
      <c r="A95" s="29">
        <v>5</v>
      </c>
      <c r="B95" s="30" t="s">
        <v>1233</v>
      </c>
      <c r="C95" s="31">
        <v>5658</v>
      </c>
      <c r="D95" s="30" t="s">
        <v>379</v>
      </c>
      <c r="E95" s="24" t="str">
        <f t="shared" si="1"/>
        <v>ANTIOQUIA_-SAN JOSÉ DE LA MONTAÑA</v>
      </c>
      <c r="F95" s="32">
        <v>5658</v>
      </c>
      <c r="G95" s="30"/>
      <c r="H95" s="33">
        <v>3336</v>
      </c>
      <c r="I95" s="34">
        <v>2195</v>
      </c>
      <c r="J95" s="34">
        <v>1141</v>
      </c>
    </row>
    <row r="96" spans="1:10" x14ac:dyDescent="0.25">
      <c r="A96" s="29">
        <v>5</v>
      </c>
      <c r="B96" s="30" t="s">
        <v>1233</v>
      </c>
      <c r="C96" s="31">
        <v>5659</v>
      </c>
      <c r="D96" s="30" t="s">
        <v>380</v>
      </c>
      <c r="E96" s="24" t="str">
        <f t="shared" si="1"/>
        <v>ANTIOQUIA_-SAN JUAN DE URABÁ</v>
      </c>
      <c r="F96" s="32">
        <v>5659</v>
      </c>
      <c r="G96" s="30"/>
      <c r="H96" s="33">
        <v>25168</v>
      </c>
      <c r="I96" s="34">
        <v>8054</v>
      </c>
      <c r="J96" s="34">
        <v>17114</v>
      </c>
    </row>
    <row r="97" spans="1:10" x14ac:dyDescent="0.25">
      <c r="A97" s="29">
        <v>5</v>
      </c>
      <c r="B97" s="30" t="s">
        <v>1233</v>
      </c>
      <c r="C97" s="31">
        <v>5660</v>
      </c>
      <c r="D97" s="30" t="s">
        <v>381</v>
      </c>
      <c r="E97" s="24" t="str">
        <f t="shared" si="1"/>
        <v>ANTIOQUIA_-SAN LUIS</v>
      </c>
      <c r="F97" s="32">
        <v>5660</v>
      </c>
      <c r="G97" s="30"/>
      <c r="H97" s="33">
        <v>10939</v>
      </c>
      <c r="I97" s="34">
        <v>4694</v>
      </c>
      <c r="J97" s="34">
        <v>6245</v>
      </c>
    </row>
    <row r="98" spans="1:10" x14ac:dyDescent="0.25">
      <c r="A98" s="29">
        <v>5</v>
      </c>
      <c r="B98" s="30" t="s">
        <v>1233</v>
      </c>
      <c r="C98" s="31">
        <v>5664</v>
      </c>
      <c r="D98" s="30" t="s">
        <v>382</v>
      </c>
      <c r="E98" s="24" t="str">
        <f t="shared" si="1"/>
        <v>ANTIOQUIA_-SAN PEDRO DE LOS MILAGROS</v>
      </c>
      <c r="F98" s="32">
        <v>5664</v>
      </c>
      <c r="G98" s="30"/>
      <c r="H98" s="33">
        <v>26592</v>
      </c>
      <c r="I98" s="34">
        <v>14063</v>
      </c>
      <c r="J98" s="34">
        <v>12529</v>
      </c>
    </row>
    <row r="99" spans="1:10" x14ac:dyDescent="0.25">
      <c r="A99" s="29">
        <v>5</v>
      </c>
      <c r="B99" s="30" t="s">
        <v>1233</v>
      </c>
      <c r="C99" s="31">
        <v>5665</v>
      </c>
      <c r="D99" s="30" t="s">
        <v>383</v>
      </c>
      <c r="E99" s="24" t="str">
        <f t="shared" si="1"/>
        <v>ANTIOQUIA_-SAN PEDRO DE URABÁ</v>
      </c>
      <c r="F99" s="32">
        <v>5665</v>
      </c>
      <c r="G99" s="30"/>
      <c r="H99" s="33">
        <v>31280</v>
      </c>
      <c r="I99" s="34">
        <v>14104</v>
      </c>
      <c r="J99" s="34">
        <v>17176</v>
      </c>
    </row>
    <row r="100" spans="1:10" x14ac:dyDescent="0.25">
      <c r="A100" s="29">
        <v>5</v>
      </c>
      <c r="B100" s="30" t="s">
        <v>1233</v>
      </c>
      <c r="C100" s="31">
        <v>5667</v>
      </c>
      <c r="D100" s="30" t="s">
        <v>384</v>
      </c>
      <c r="E100" s="24" t="str">
        <f t="shared" si="1"/>
        <v>ANTIOQUIA_-SAN RAFAEL</v>
      </c>
      <c r="F100" s="32">
        <v>5667</v>
      </c>
      <c r="G100" s="30"/>
      <c r="H100" s="33">
        <v>12980</v>
      </c>
      <c r="I100" s="34">
        <v>6262</v>
      </c>
      <c r="J100" s="34">
        <v>6718</v>
      </c>
    </row>
    <row r="101" spans="1:10" x14ac:dyDescent="0.25">
      <c r="A101" s="29">
        <v>5</v>
      </c>
      <c r="B101" s="30" t="s">
        <v>1233</v>
      </c>
      <c r="C101" s="31">
        <v>5670</v>
      </c>
      <c r="D101" s="30" t="s">
        <v>385</v>
      </c>
      <c r="E101" s="24" t="str">
        <f t="shared" si="1"/>
        <v>ANTIOQUIA_-SAN ROQUE</v>
      </c>
      <c r="F101" s="32">
        <v>5670</v>
      </c>
      <c r="G101" s="30"/>
      <c r="H101" s="33">
        <v>16789</v>
      </c>
      <c r="I101" s="34">
        <v>6298</v>
      </c>
      <c r="J101" s="34">
        <v>10491</v>
      </c>
    </row>
    <row r="102" spans="1:10" x14ac:dyDescent="0.25">
      <c r="A102" s="29">
        <v>5</v>
      </c>
      <c r="B102" s="30" t="s">
        <v>1233</v>
      </c>
      <c r="C102" s="31">
        <v>5674</v>
      </c>
      <c r="D102" s="30" t="s">
        <v>386</v>
      </c>
      <c r="E102" s="24" t="str">
        <f t="shared" si="1"/>
        <v>ANTIOQUIA_-SAN VICENTE FERRER</v>
      </c>
      <c r="F102" s="32">
        <v>5674</v>
      </c>
      <c r="G102" s="30"/>
      <c r="H102" s="33">
        <v>17197</v>
      </c>
      <c r="I102" s="34">
        <v>7383</v>
      </c>
      <c r="J102" s="34">
        <v>9814</v>
      </c>
    </row>
    <row r="103" spans="1:10" x14ac:dyDescent="0.25">
      <c r="A103" s="29">
        <v>5</v>
      </c>
      <c r="B103" s="30" t="s">
        <v>1233</v>
      </c>
      <c r="C103" s="31">
        <v>5679</v>
      </c>
      <c r="D103" s="30" t="s">
        <v>387</v>
      </c>
      <c r="E103" s="24" t="str">
        <f t="shared" si="1"/>
        <v>ANTIOQUIA_-SANTA BÁRBARA</v>
      </c>
      <c r="F103" s="32">
        <v>5679</v>
      </c>
      <c r="G103" s="30"/>
      <c r="H103" s="33">
        <v>22076</v>
      </c>
      <c r="I103" s="34">
        <v>10324</v>
      </c>
      <c r="J103" s="34">
        <v>11752</v>
      </c>
    </row>
    <row r="104" spans="1:10" x14ac:dyDescent="0.25">
      <c r="A104" s="29">
        <v>5</v>
      </c>
      <c r="B104" s="30" t="s">
        <v>1233</v>
      </c>
      <c r="C104" s="31">
        <v>5686</v>
      </c>
      <c r="D104" s="30" t="s">
        <v>213</v>
      </c>
      <c r="E104" s="24" t="str">
        <f t="shared" si="1"/>
        <v>ANTIOQUIA_-SANTA ROSA DE OSOS</v>
      </c>
      <c r="F104" s="32">
        <v>5686</v>
      </c>
      <c r="G104" s="30"/>
      <c r="H104" s="33">
        <v>35650</v>
      </c>
      <c r="I104" s="34">
        <v>18640</v>
      </c>
      <c r="J104" s="34">
        <v>17010</v>
      </c>
    </row>
    <row r="105" spans="1:10" x14ac:dyDescent="0.25">
      <c r="A105" s="29">
        <v>5</v>
      </c>
      <c r="B105" s="30" t="s">
        <v>1233</v>
      </c>
      <c r="C105" s="31">
        <v>5690</v>
      </c>
      <c r="D105" s="30" t="s">
        <v>388</v>
      </c>
      <c r="E105" s="24" t="str">
        <f t="shared" si="1"/>
        <v>ANTIOQUIA_-SANTO DOMINGO</v>
      </c>
      <c r="F105" s="32">
        <v>5690</v>
      </c>
      <c r="G105" s="30"/>
      <c r="H105" s="33">
        <v>10416</v>
      </c>
      <c r="I105" s="34">
        <v>1984</v>
      </c>
      <c r="J105" s="34">
        <v>8432</v>
      </c>
    </row>
    <row r="106" spans="1:10" x14ac:dyDescent="0.25">
      <c r="A106" s="29">
        <v>5</v>
      </c>
      <c r="B106" s="30" t="s">
        <v>1233</v>
      </c>
      <c r="C106" s="31">
        <v>5697</v>
      </c>
      <c r="D106" s="30" t="s">
        <v>389</v>
      </c>
      <c r="E106" s="24" t="str">
        <f t="shared" si="1"/>
        <v>ANTIOQUIA_-EL SANTUARIO</v>
      </c>
      <c r="F106" s="32">
        <v>5697</v>
      </c>
      <c r="G106" s="30"/>
      <c r="H106" s="33">
        <v>27120</v>
      </c>
      <c r="I106" s="34">
        <v>22999</v>
      </c>
      <c r="J106" s="34">
        <v>4121</v>
      </c>
    </row>
    <row r="107" spans="1:10" x14ac:dyDescent="0.25">
      <c r="A107" s="29">
        <v>5</v>
      </c>
      <c r="B107" s="30" t="s">
        <v>1233</v>
      </c>
      <c r="C107" s="31">
        <v>5736</v>
      </c>
      <c r="D107" s="30" t="s">
        <v>390</v>
      </c>
      <c r="E107" s="24" t="str">
        <f t="shared" si="1"/>
        <v>ANTIOQUIA_-SEGOVIA</v>
      </c>
      <c r="F107" s="32">
        <v>5736</v>
      </c>
      <c r="G107" s="30"/>
      <c r="H107" s="33">
        <v>40174</v>
      </c>
      <c r="I107" s="34">
        <v>31934</v>
      </c>
      <c r="J107" s="34">
        <v>8240</v>
      </c>
    </row>
    <row r="108" spans="1:10" x14ac:dyDescent="0.25">
      <c r="A108" s="29">
        <v>5</v>
      </c>
      <c r="B108" s="30" t="s">
        <v>1233</v>
      </c>
      <c r="C108" s="31">
        <v>5756</v>
      </c>
      <c r="D108" s="30" t="s">
        <v>391</v>
      </c>
      <c r="E108" s="24" t="str">
        <f t="shared" si="1"/>
        <v>ANTIOQUIA_-SONSÓN</v>
      </c>
      <c r="F108" s="32">
        <v>5756</v>
      </c>
      <c r="G108" s="30"/>
      <c r="H108" s="33">
        <v>35405</v>
      </c>
      <c r="I108" s="34">
        <v>15109</v>
      </c>
      <c r="J108" s="34">
        <v>20296</v>
      </c>
    </row>
    <row r="109" spans="1:10" x14ac:dyDescent="0.25">
      <c r="A109" s="29">
        <v>5</v>
      </c>
      <c r="B109" s="30" t="s">
        <v>1233</v>
      </c>
      <c r="C109" s="31">
        <v>5761</v>
      </c>
      <c r="D109" s="30" t="s">
        <v>392</v>
      </c>
      <c r="E109" s="24" t="str">
        <f t="shared" si="1"/>
        <v>ANTIOQUIA_-SOPETRÁN</v>
      </c>
      <c r="F109" s="32">
        <v>5761</v>
      </c>
      <c r="G109" s="30"/>
      <c r="H109" s="33">
        <v>14696</v>
      </c>
      <c r="I109" s="34">
        <v>6931</v>
      </c>
      <c r="J109" s="34">
        <v>7765</v>
      </c>
    </row>
    <row r="110" spans="1:10" x14ac:dyDescent="0.25">
      <c r="A110" s="29">
        <v>5</v>
      </c>
      <c r="B110" s="30" t="s">
        <v>1233</v>
      </c>
      <c r="C110" s="31">
        <v>5789</v>
      </c>
      <c r="D110" s="30" t="s">
        <v>393</v>
      </c>
      <c r="E110" s="24" t="str">
        <f t="shared" si="1"/>
        <v>ANTIOQUIA_-TÁMESIS</v>
      </c>
      <c r="F110" s="32">
        <v>5789</v>
      </c>
      <c r="G110" s="30"/>
      <c r="H110" s="33">
        <v>14732</v>
      </c>
      <c r="I110" s="34">
        <v>6493</v>
      </c>
      <c r="J110" s="34">
        <v>8239</v>
      </c>
    </row>
    <row r="111" spans="1:10" x14ac:dyDescent="0.25">
      <c r="A111" s="29">
        <v>5</v>
      </c>
      <c r="B111" s="30" t="s">
        <v>1233</v>
      </c>
      <c r="C111" s="31">
        <v>5790</v>
      </c>
      <c r="D111" s="30" t="s">
        <v>394</v>
      </c>
      <c r="E111" s="24" t="str">
        <f t="shared" si="1"/>
        <v>ANTIOQUIA_-TARAZÁ</v>
      </c>
      <c r="F111" s="32">
        <v>5790</v>
      </c>
      <c r="G111" s="30"/>
      <c r="H111" s="33">
        <v>42641</v>
      </c>
      <c r="I111" s="34">
        <v>26693</v>
      </c>
      <c r="J111" s="34">
        <v>15948</v>
      </c>
    </row>
    <row r="112" spans="1:10" x14ac:dyDescent="0.25">
      <c r="A112" s="29">
        <v>5</v>
      </c>
      <c r="B112" s="30" t="s">
        <v>1233</v>
      </c>
      <c r="C112" s="31">
        <v>5792</v>
      </c>
      <c r="D112" s="30" t="s">
        <v>395</v>
      </c>
      <c r="E112" s="24" t="str">
        <f t="shared" si="1"/>
        <v>ANTIOQUIA_-TARSO</v>
      </c>
      <c r="F112" s="32">
        <v>5792</v>
      </c>
      <c r="G112" s="30"/>
      <c r="H112" s="33">
        <v>7776</v>
      </c>
      <c r="I112" s="34">
        <v>3837</v>
      </c>
      <c r="J112" s="34">
        <v>3939</v>
      </c>
    </row>
    <row r="113" spans="1:10" x14ac:dyDescent="0.25">
      <c r="A113" s="29">
        <v>5</v>
      </c>
      <c r="B113" s="30" t="s">
        <v>1233</v>
      </c>
      <c r="C113" s="31">
        <v>5809</v>
      </c>
      <c r="D113" s="30" t="s">
        <v>396</v>
      </c>
      <c r="E113" s="24" t="str">
        <f t="shared" si="1"/>
        <v>ANTIOQUIA_-TITIRIBÍ</v>
      </c>
      <c r="F113" s="32">
        <v>5809</v>
      </c>
      <c r="G113" s="30"/>
      <c r="H113" s="33">
        <v>14393</v>
      </c>
      <c r="I113" s="34">
        <v>8078</v>
      </c>
      <c r="J113" s="34">
        <v>6315</v>
      </c>
    </row>
    <row r="114" spans="1:10" x14ac:dyDescent="0.25">
      <c r="A114" s="29">
        <v>5</v>
      </c>
      <c r="B114" s="30" t="s">
        <v>1233</v>
      </c>
      <c r="C114" s="31">
        <v>5819</v>
      </c>
      <c r="D114" s="30" t="s">
        <v>397</v>
      </c>
      <c r="E114" s="24" t="str">
        <f t="shared" si="1"/>
        <v>ANTIOQUIA_-TOLEDO</v>
      </c>
      <c r="F114" s="32">
        <v>5819</v>
      </c>
      <c r="G114" s="30"/>
      <c r="H114" s="33">
        <v>6374</v>
      </c>
      <c r="I114" s="34">
        <v>1025</v>
      </c>
      <c r="J114" s="34">
        <v>5349</v>
      </c>
    </row>
    <row r="115" spans="1:10" x14ac:dyDescent="0.25">
      <c r="A115" s="29">
        <v>5</v>
      </c>
      <c r="B115" s="30" t="s">
        <v>1233</v>
      </c>
      <c r="C115" s="31">
        <v>5837</v>
      </c>
      <c r="D115" s="30" t="s">
        <v>217</v>
      </c>
      <c r="E115" s="24" t="str">
        <f t="shared" si="1"/>
        <v>ANTIOQUIA_-TURBO</v>
      </c>
      <c r="F115" s="32">
        <v>5837</v>
      </c>
      <c r="G115" s="30"/>
      <c r="H115" s="33">
        <v>159268</v>
      </c>
      <c r="I115" s="34">
        <v>63503</v>
      </c>
      <c r="J115" s="34">
        <v>95765</v>
      </c>
    </row>
    <row r="116" spans="1:10" x14ac:dyDescent="0.25">
      <c r="A116" s="29">
        <v>5</v>
      </c>
      <c r="B116" s="30" t="s">
        <v>1233</v>
      </c>
      <c r="C116" s="31">
        <v>5842</v>
      </c>
      <c r="D116" s="30" t="s">
        <v>398</v>
      </c>
      <c r="E116" s="24" t="str">
        <f t="shared" si="1"/>
        <v>ANTIOQUIA_-URAMITA</v>
      </c>
      <c r="F116" s="32">
        <v>5842</v>
      </c>
      <c r="G116" s="30"/>
      <c r="H116" s="33">
        <v>8238</v>
      </c>
      <c r="I116" s="34">
        <v>2592</v>
      </c>
      <c r="J116" s="34">
        <v>5646</v>
      </c>
    </row>
    <row r="117" spans="1:10" x14ac:dyDescent="0.25">
      <c r="A117" s="29">
        <v>5</v>
      </c>
      <c r="B117" s="30" t="s">
        <v>1233</v>
      </c>
      <c r="C117" s="31">
        <v>5847</v>
      </c>
      <c r="D117" s="30" t="s">
        <v>219</v>
      </c>
      <c r="E117" s="24" t="str">
        <f t="shared" si="1"/>
        <v>ANTIOQUIA_-URRAO</v>
      </c>
      <c r="F117" s="32">
        <v>5847</v>
      </c>
      <c r="G117" s="30"/>
      <c r="H117" s="33">
        <v>44648</v>
      </c>
      <c r="I117" s="34">
        <v>17401</v>
      </c>
      <c r="J117" s="34">
        <v>27247</v>
      </c>
    </row>
    <row r="118" spans="1:10" x14ac:dyDescent="0.25">
      <c r="A118" s="29">
        <v>5</v>
      </c>
      <c r="B118" s="30" t="s">
        <v>1233</v>
      </c>
      <c r="C118" s="31">
        <v>5854</v>
      </c>
      <c r="D118" s="30" t="s">
        <v>399</v>
      </c>
      <c r="E118" s="24" t="str">
        <f t="shared" si="1"/>
        <v>ANTIOQUIA_-VALDIVIA</v>
      </c>
      <c r="F118" s="32">
        <v>5854</v>
      </c>
      <c r="G118" s="30"/>
      <c r="H118" s="33">
        <v>22179</v>
      </c>
      <c r="I118" s="34">
        <v>6552</v>
      </c>
      <c r="J118" s="34">
        <v>15627</v>
      </c>
    </row>
    <row r="119" spans="1:10" x14ac:dyDescent="0.25">
      <c r="A119" s="29">
        <v>5</v>
      </c>
      <c r="B119" s="30" t="s">
        <v>1233</v>
      </c>
      <c r="C119" s="31">
        <v>5856</v>
      </c>
      <c r="D119" s="30" t="s">
        <v>400</v>
      </c>
      <c r="E119" s="24" t="str">
        <f t="shared" si="1"/>
        <v>ANTIOQUIA_-VALPARAÍSO</v>
      </c>
      <c r="F119" s="32">
        <v>5856</v>
      </c>
      <c r="G119" s="30"/>
      <c r="H119" s="33">
        <v>6174</v>
      </c>
      <c r="I119" s="34">
        <v>3377</v>
      </c>
      <c r="J119" s="34">
        <v>2797</v>
      </c>
    </row>
    <row r="120" spans="1:10" x14ac:dyDescent="0.25">
      <c r="A120" s="29">
        <v>5</v>
      </c>
      <c r="B120" s="30" t="s">
        <v>1233</v>
      </c>
      <c r="C120" s="31">
        <v>5858</v>
      </c>
      <c r="D120" s="30" t="s">
        <v>401</v>
      </c>
      <c r="E120" s="24" t="str">
        <f t="shared" si="1"/>
        <v>ANTIOQUIA_-VEGACHÍ</v>
      </c>
      <c r="F120" s="32">
        <v>5858</v>
      </c>
      <c r="G120" s="30"/>
      <c r="H120" s="33">
        <v>9448</v>
      </c>
      <c r="I120" s="34">
        <v>5682</v>
      </c>
      <c r="J120" s="34">
        <v>3766</v>
      </c>
    </row>
    <row r="121" spans="1:10" x14ac:dyDescent="0.25">
      <c r="A121" s="29">
        <v>5</v>
      </c>
      <c r="B121" s="30" t="s">
        <v>1233</v>
      </c>
      <c r="C121" s="31">
        <v>5861</v>
      </c>
      <c r="D121" s="30" t="s">
        <v>402</v>
      </c>
      <c r="E121" s="24" t="str">
        <f t="shared" si="1"/>
        <v>ANTIOQUIA_-VENECIA</v>
      </c>
      <c r="F121" s="32">
        <v>5861</v>
      </c>
      <c r="G121" s="30"/>
      <c r="H121" s="33">
        <v>13253</v>
      </c>
      <c r="I121" s="34">
        <v>6831</v>
      </c>
      <c r="J121" s="34">
        <v>6422</v>
      </c>
    </row>
    <row r="122" spans="1:10" x14ac:dyDescent="0.25">
      <c r="A122" s="29">
        <v>5</v>
      </c>
      <c r="B122" s="30" t="s">
        <v>1233</v>
      </c>
      <c r="C122" s="31">
        <v>5873</v>
      </c>
      <c r="D122" s="30" t="s">
        <v>403</v>
      </c>
      <c r="E122" s="24" t="str">
        <f t="shared" si="1"/>
        <v>ANTIOQUIA_-VIGÍA DEL FUERTE</v>
      </c>
      <c r="F122" s="32">
        <v>5873</v>
      </c>
      <c r="G122" s="30"/>
      <c r="H122" s="33">
        <v>5586</v>
      </c>
      <c r="I122" s="34">
        <v>2099</v>
      </c>
      <c r="J122" s="34">
        <v>3487</v>
      </c>
    </row>
    <row r="123" spans="1:10" x14ac:dyDescent="0.25">
      <c r="A123" s="29">
        <v>5</v>
      </c>
      <c r="B123" s="30" t="s">
        <v>1233</v>
      </c>
      <c r="C123" s="31">
        <v>5885</v>
      </c>
      <c r="D123" s="30" t="s">
        <v>404</v>
      </c>
      <c r="E123" s="24" t="str">
        <f t="shared" si="1"/>
        <v>ANTIOQUIA_-YALÍ</v>
      </c>
      <c r="F123" s="32">
        <v>5885</v>
      </c>
      <c r="G123" s="30"/>
      <c r="H123" s="33">
        <v>8318</v>
      </c>
      <c r="I123" s="34">
        <v>3190</v>
      </c>
      <c r="J123" s="34">
        <v>5128</v>
      </c>
    </row>
    <row r="124" spans="1:10" x14ac:dyDescent="0.25">
      <c r="A124" s="29">
        <v>5</v>
      </c>
      <c r="B124" s="30" t="s">
        <v>1233</v>
      </c>
      <c r="C124" s="31">
        <v>5887</v>
      </c>
      <c r="D124" s="30" t="s">
        <v>221</v>
      </c>
      <c r="E124" s="24" t="str">
        <f t="shared" si="1"/>
        <v>ANTIOQUIA_-YARUMAL</v>
      </c>
      <c r="F124" s="32">
        <v>5887</v>
      </c>
      <c r="G124" s="30"/>
      <c r="H124" s="33">
        <v>46865</v>
      </c>
      <c r="I124" s="34">
        <v>30515</v>
      </c>
      <c r="J124" s="34">
        <v>16350</v>
      </c>
    </row>
    <row r="125" spans="1:10" x14ac:dyDescent="0.25">
      <c r="A125" s="29">
        <v>5</v>
      </c>
      <c r="B125" s="30" t="s">
        <v>1233</v>
      </c>
      <c r="C125" s="31">
        <v>5890</v>
      </c>
      <c r="D125" s="30" t="s">
        <v>405</v>
      </c>
      <c r="E125" s="24" t="str">
        <f t="shared" si="1"/>
        <v>ANTIOQUIA_-YOLOMBÓ</v>
      </c>
      <c r="F125" s="32">
        <v>5890</v>
      </c>
      <c r="G125" s="30"/>
      <c r="H125" s="33">
        <v>23958</v>
      </c>
      <c r="I125" s="34">
        <v>7216</v>
      </c>
      <c r="J125" s="34">
        <v>16742</v>
      </c>
    </row>
    <row r="126" spans="1:10" x14ac:dyDescent="0.25">
      <c r="A126" s="29">
        <v>5</v>
      </c>
      <c r="B126" s="30" t="s">
        <v>1233</v>
      </c>
      <c r="C126" s="31">
        <v>5893</v>
      </c>
      <c r="D126" s="30" t="s">
        <v>406</v>
      </c>
      <c r="E126" s="24" t="str">
        <f t="shared" si="1"/>
        <v>ANTIOQUIA_-YONDÓ</v>
      </c>
      <c r="F126" s="32">
        <v>5893</v>
      </c>
      <c r="G126" s="30"/>
      <c r="H126" s="33">
        <v>18613</v>
      </c>
      <c r="I126" s="34">
        <v>9391</v>
      </c>
      <c r="J126" s="34">
        <v>9222</v>
      </c>
    </row>
    <row r="127" spans="1:10" x14ac:dyDescent="0.25">
      <c r="A127" s="29">
        <v>5</v>
      </c>
      <c r="B127" s="30" t="s">
        <v>1233</v>
      </c>
      <c r="C127" s="31">
        <v>5895</v>
      </c>
      <c r="D127" s="30" t="s">
        <v>223</v>
      </c>
      <c r="E127" s="24" t="str">
        <f t="shared" si="1"/>
        <v>ANTIOQUIA_-ZARAGOZA</v>
      </c>
      <c r="F127" s="32">
        <v>5895</v>
      </c>
      <c r="G127" s="30"/>
      <c r="H127" s="33">
        <v>30738</v>
      </c>
      <c r="I127" s="34">
        <v>13978</v>
      </c>
      <c r="J127" s="34">
        <v>16760</v>
      </c>
    </row>
    <row r="128" spans="1:10" x14ac:dyDescent="0.25">
      <c r="A128" s="29">
        <v>8</v>
      </c>
      <c r="B128" s="30" t="s">
        <v>1234</v>
      </c>
      <c r="C128" s="31">
        <v>8001</v>
      </c>
      <c r="D128" s="30" t="s">
        <v>56</v>
      </c>
      <c r="E128" s="24" t="str">
        <f t="shared" si="1"/>
        <v>ATLÁNTICO_-BARRANQUILLA</v>
      </c>
      <c r="F128" s="32">
        <v>8001</v>
      </c>
      <c r="G128" s="30"/>
      <c r="H128" s="33">
        <v>1218475</v>
      </c>
      <c r="I128" s="34">
        <v>1214253</v>
      </c>
      <c r="J128" s="34">
        <v>4222</v>
      </c>
    </row>
    <row r="129" spans="1:10" x14ac:dyDescent="0.25">
      <c r="A129" s="29">
        <v>8</v>
      </c>
      <c r="B129" s="30" t="s">
        <v>1234</v>
      </c>
      <c r="C129" s="31">
        <v>8078</v>
      </c>
      <c r="D129" s="30" t="s">
        <v>407</v>
      </c>
      <c r="E129" s="24" t="str">
        <f t="shared" si="1"/>
        <v>ATLÁNTICO_-BARANOA</v>
      </c>
      <c r="F129" s="32">
        <v>8078</v>
      </c>
      <c r="G129" s="30"/>
      <c r="H129" s="33">
        <v>57843</v>
      </c>
      <c r="I129" s="34">
        <v>48565</v>
      </c>
      <c r="J129" s="34">
        <v>9278</v>
      </c>
    </row>
    <row r="130" spans="1:10" x14ac:dyDescent="0.25">
      <c r="A130" s="29">
        <v>8</v>
      </c>
      <c r="B130" s="30" t="s">
        <v>1234</v>
      </c>
      <c r="C130" s="31">
        <v>8137</v>
      </c>
      <c r="D130" s="30" t="s">
        <v>408</v>
      </c>
      <c r="E130" s="24" t="str">
        <f t="shared" si="1"/>
        <v>ATLÁNTICO_-CAMPO DE LA CRUZ</v>
      </c>
      <c r="F130" s="32">
        <v>8137</v>
      </c>
      <c r="G130" s="30"/>
      <c r="H130" s="33">
        <v>16040</v>
      </c>
      <c r="I130" s="34">
        <v>14061</v>
      </c>
      <c r="J130" s="34">
        <v>1979</v>
      </c>
    </row>
    <row r="131" spans="1:10" x14ac:dyDescent="0.25">
      <c r="A131" s="29">
        <v>8</v>
      </c>
      <c r="B131" s="30" t="s">
        <v>1234</v>
      </c>
      <c r="C131" s="31">
        <v>8141</v>
      </c>
      <c r="D131" s="30" t="s">
        <v>130</v>
      </c>
      <c r="E131" s="24" t="str">
        <f t="shared" ref="E131:E194" si="2">CONCATENATE(B131,"-",D131)</f>
        <v>ATLÁNTICO_-CANDELARIA</v>
      </c>
      <c r="F131" s="32">
        <v>8141</v>
      </c>
      <c r="G131" s="30"/>
      <c r="H131" s="33">
        <v>12474</v>
      </c>
      <c r="I131" s="34">
        <v>9569</v>
      </c>
      <c r="J131" s="34">
        <v>2905</v>
      </c>
    </row>
    <row r="132" spans="1:10" x14ac:dyDescent="0.25">
      <c r="A132" s="29">
        <v>8</v>
      </c>
      <c r="B132" s="30" t="s">
        <v>1234</v>
      </c>
      <c r="C132" s="31">
        <v>8296</v>
      </c>
      <c r="D132" s="30" t="s">
        <v>409</v>
      </c>
      <c r="E132" s="24" t="str">
        <f t="shared" si="2"/>
        <v>ATLÁNTICO_-GALAPA</v>
      </c>
      <c r="F132" s="32">
        <v>8296</v>
      </c>
      <c r="G132" s="30"/>
      <c r="H132" s="33">
        <v>42720</v>
      </c>
      <c r="I132" s="34">
        <v>38739</v>
      </c>
      <c r="J132" s="34">
        <v>3981</v>
      </c>
    </row>
    <row r="133" spans="1:10" x14ac:dyDescent="0.25">
      <c r="A133" s="29">
        <v>8</v>
      </c>
      <c r="B133" s="30" t="s">
        <v>1234</v>
      </c>
      <c r="C133" s="31">
        <v>8372</v>
      </c>
      <c r="D133" s="30" t="s">
        <v>410</v>
      </c>
      <c r="E133" s="24" t="str">
        <f t="shared" si="2"/>
        <v>ATLÁNTICO_-JUAN DE ACOSTA</v>
      </c>
      <c r="F133" s="32">
        <v>8372</v>
      </c>
      <c r="G133" s="30"/>
      <c r="H133" s="33">
        <v>16806</v>
      </c>
      <c r="I133" s="34">
        <v>11353</v>
      </c>
      <c r="J133" s="34">
        <v>5453</v>
      </c>
    </row>
    <row r="134" spans="1:10" x14ac:dyDescent="0.25">
      <c r="A134" s="29">
        <v>8</v>
      </c>
      <c r="B134" s="30" t="s">
        <v>1234</v>
      </c>
      <c r="C134" s="31">
        <v>8421</v>
      </c>
      <c r="D134" s="30" t="s">
        <v>411</v>
      </c>
      <c r="E134" s="24" t="str">
        <f t="shared" si="2"/>
        <v>ATLÁNTICO_-LURUACO</v>
      </c>
      <c r="F134" s="32">
        <v>8421</v>
      </c>
      <c r="G134" s="30"/>
      <c r="H134" s="33">
        <v>26886</v>
      </c>
      <c r="I134" s="34">
        <v>13439</v>
      </c>
      <c r="J134" s="34">
        <v>13447</v>
      </c>
    </row>
    <row r="135" spans="1:10" x14ac:dyDescent="0.25">
      <c r="A135" s="29">
        <v>8</v>
      </c>
      <c r="B135" s="30" t="s">
        <v>1234</v>
      </c>
      <c r="C135" s="31">
        <v>8433</v>
      </c>
      <c r="D135" s="30" t="s">
        <v>81</v>
      </c>
      <c r="E135" s="24" t="str">
        <f t="shared" si="2"/>
        <v>ATLÁNTICO_-MALAMBO</v>
      </c>
      <c r="F135" s="32">
        <v>8433</v>
      </c>
      <c r="G135" s="30"/>
      <c r="H135" s="33">
        <v>121281</v>
      </c>
      <c r="I135" s="34">
        <v>114298</v>
      </c>
      <c r="J135" s="34">
        <v>6983</v>
      </c>
    </row>
    <row r="136" spans="1:10" x14ac:dyDescent="0.25">
      <c r="A136" s="29">
        <v>8</v>
      </c>
      <c r="B136" s="30" t="s">
        <v>1234</v>
      </c>
      <c r="C136" s="31">
        <v>8436</v>
      </c>
      <c r="D136" s="30" t="s">
        <v>412</v>
      </c>
      <c r="E136" s="24" t="str">
        <f t="shared" si="2"/>
        <v>ATLÁNTICO_-MANATÍ</v>
      </c>
      <c r="F136" s="32">
        <v>8436</v>
      </c>
      <c r="G136" s="30"/>
      <c r="H136" s="33">
        <v>15723</v>
      </c>
      <c r="I136" s="34">
        <v>14200</v>
      </c>
      <c r="J136" s="34">
        <v>1523</v>
      </c>
    </row>
    <row r="137" spans="1:10" x14ac:dyDescent="0.25">
      <c r="A137" s="29">
        <v>8</v>
      </c>
      <c r="B137" s="30" t="s">
        <v>1234</v>
      </c>
      <c r="C137" s="31">
        <v>8520</v>
      </c>
      <c r="D137" s="30" t="s">
        <v>413</v>
      </c>
      <c r="E137" s="24" t="str">
        <f t="shared" si="2"/>
        <v>ATLÁNTICO_-PALMAR DE VARELA</v>
      </c>
      <c r="F137" s="32">
        <v>8520</v>
      </c>
      <c r="G137" s="30"/>
      <c r="H137" s="33">
        <v>25338</v>
      </c>
      <c r="I137" s="34">
        <v>24692</v>
      </c>
      <c r="J137" s="34">
        <v>646</v>
      </c>
    </row>
    <row r="138" spans="1:10" x14ac:dyDescent="0.25">
      <c r="A138" s="29">
        <v>8</v>
      </c>
      <c r="B138" s="30" t="s">
        <v>1234</v>
      </c>
      <c r="C138" s="31">
        <v>8549</v>
      </c>
      <c r="D138" s="30" t="s">
        <v>414</v>
      </c>
      <c r="E138" s="24" t="str">
        <f t="shared" si="2"/>
        <v>ATLÁNTICO_-PIOJÓ</v>
      </c>
      <c r="F138" s="32">
        <v>8549</v>
      </c>
      <c r="G138" s="30"/>
      <c r="H138" s="33">
        <v>5134</v>
      </c>
      <c r="I138" s="34">
        <v>2454</v>
      </c>
      <c r="J138" s="34">
        <v>2680</v>
      </c>
    </row>
    <row r="139" spans="1:10" x14ac:dyDescent="0.25">
      <c r="A139" s="29">
        <v>8</v>
      </c>
      <c r="B139" s="30" t="s">
        <v>1234</v>
      </c>
      <c r="C139" s="31">
        <v>8558</v>
      </c>
      <c r="D139" s="30" t="s">
        <v>415</v>
      </c>
      <c r="E139" s="24" t="str">
        <f t="shared" si="2"/>
        <v>ATLÁNTICO_-POLONUEVO</v>
      </c>
      <c r="F139" s="32">
        <v>8558</v>
      </c>
      <c r="G139" s="30"/>
      <c r="H139" s="33">
        <v>15283</v>
      </c>
      <c r="I139" s="34">
        <v>12545</v>
      </c>
      <c r="J139" s="34">
        <v>2738</v>
      </c>
    </row>
    <row r="140" spans="1:10" x14ac:dyDescent="0.25">
      <c r="A140" s="29">
        <v>8</v>
      </c>
      <c r="B140" s="30" t="s">
        <v>1234</v>
      </c>
      <c r="C140" s="31">
        <v>8560</v>
      </c>
      <c r="D140" s="30" t="s">
        <v>416</v>
      </c>
      <c r="E140" s="24" t="str">
        <f t="shared" si="2"/>
        <v>ATLÁNTICO_-PONEDERA</v>
      </c>
      <c r="F140" s="32">
        <v>8560</v>
      </c>
      <c r="G140" s="30"/>
      <c r="H140" s="33">
        <v>22247</v>
      </c>
      <c r="I140" s="34">
        <v>11265</v>
      </c>
      <c r="J140" s="34">
        <v>10982</v>
      </c>
    </row>
    <row r="141" spans="1:10" x14ac:dyDescent="0.25">
      <c r="A141" s="29">
        <v>8</v>
      </c>
      <c r="B141" s="30" t="s">
        <v>1234</v>
      </c>
      <c r="C141" s="31">
        <v>8573</v>
      </c>
      <c r="D141" s="30" t="s">
        <v>100</v>
      </c>
      <c r="E141" s="24" t="str">
        <f t="shared" si="2"/>
        <v>ATLÁNTICO_-PUERTO COLOMBIA</v>
      </c>
      <c r="F141" s="32">
        <v>8573</v>
      </c>
      <c r="G141" s="30"/>
      <c r="H141" s="33">
        <v>27103</v>
      </c>
      <c r="I141" s="34">
        <v>22427</v>
      </c>
      <c r="J141" s="34">
        <v>4676</v>
      </c>
    </row>
    <row r="142" spans="1:10" x14ac:dyDescent="0.25">
      <c r="A142" s="29">
        <v>8</v>
      </c>
      <c r="B142" s="30" t="s">
        <v>1234</v>
      </c>
      <c r="C142" s="31">
        <v>8606</v>
      </c>
      <c r="D142" s="30" t="s">
        <v>417</v>
      </c>
      <c r="E142" s="24" t="str">
        <f t="shared" si="2"/>
        <v>ATLÁNTICO_-REPELÓN</v>
      </c>
      <c r="F142" s="32">
        <v>8606</v>
      </c>
      <c r="G142" s="30"/>
      <c r="H142" s="33">
        <v>26099</v>
      </c>
      <c r="I142" s="34">
        <v>17720</v>
      </c>
      <c r="J142" s="34">
        <v>8379</v>
      </c>
    </row>
    <row r="143" spans="1:10" x14ac:dyDescent="0.25">
      <c r="A143" s="29">
        <v>8</v>
      </c>
      <c r="B143" s="30" t="s">
        <v>1234</v>
      </c>
      <c r="C143" s="31">
        <v>8634</v>
      </c>
      <c r="D143" s="30" t="s">
        <v>418</v>
      </c>
      <c r="E143" s="24" t="str">
        <f t="shared" si="2"/>
        <v>ATLÁNTICO_-SABANAGRANDE</v>
      </c>
      <c r="F143" s="32">
        <v>8634</v>
      </c>
      <c r="G143" s="30"/>
      <c r="H143" s="33">
        <v>31678</v>
      </c>
      <c r="I143" s="34">
        <v>30641</v>
      </c>
      <c r="J143" s="34">
        <v>1037</v>
      </c>
    </row>
    <row r="144" spans="1:10" x14ac:dyDescent="0.25">
      <c r="A144" s="29">
        <v>8</v>
      </c>
      <c r="B144" s="30" t="s">
        <v>1234</v>
      </c>
      <c r="C144" s="31">
        <v>8638</v>
      </c>
      <c r="D144" s="30" t="s">
        <v>373</v>
      </c>
      <c r="E144" s="24" t="str">
        <f t="shared" si="2"/>
        <v>ATLÁNTICO_-SABANALARGA</v>
      </c>
      <c r="F144" s="32">
        <v>8638</v>
      </c>
      <c r="G144" s="30"/>
      <c r="H144" s="33">
        <v>98169</v>
      </c>
      <c r="I144" s="34">
        <v>80411</v>
      </c>
      <c r="J144" s="34">
        <v>17758</v>
      </c>
    </row>
    <row r="145" spans="1:10" x14ac:dyDescent="0.25">
      <c r="A145" s="29">
        <v>8</v>
      </c>
      <c r="B145" s="30" t="s">
        <v>1234</v>
      </c>
      <c r="C145" s="31">
        <v>8675</v>
      </c>
      <c r="D145" s="30" t="s">
        <v>419</v>
      </c>
      <c r="E145" s="24" t="str">
        <f t="shared" si="2"/>
        <v>ATLÁNTICO_-SANTA LUCÍA</v>
      </c>
      <c r="F145" s="32">
        <v>8675</v>
      </c>
      <c r="G145" s="30"/>
      <c r="H145" s="33">
        <v>11584</v>
      </c>
      <c r="I145" s="34">
        <v>11007</v>
      </c>
      <c r="J145" s="34">
        <v>577</v>
      </c>
    </row>
    <row r="146" spans="1:10" x14ac:dyDescent="0.25">
      <c r="A146" s="29">
        <v>8</v>
      </c>
      <c r="B146" s="30" t="s">
        <v>1234</v>
      </c>
      <c r="C146" s="31">
        <v>8685</v>
      </c>
      <c r="D146" s="30" t="s">
        <v>420</v>
      </c>
      <c r="E146" s="24" t="str">
        <f t="shared" si="2"/>
        <v>ATLÁNTICO_-SANTO TOMÁS</v>
      </c>
      <c r="F146" s="32">
        <v>8685</v>
      </c>
      <c r="G146" s="30"/>
      <c r="H146" s="33">
        <v>25326</v>
      </c>
      <c r="I146" s="34">
        <v>24432</v>
      </c>
      <c r="J146" s="34">
        <v>894</v>
      </c>
    </row>
    <row r="147" spans="1:10" x14ac:dyDescent="0.25">
      <c r="A147" s="29">
        <v>8</v>
      </c>
      <c r="B147" s="30" t="s">
        <v>1234</v>
      </c>
      <c r="C147" s="31">
        <v>8758</v>
      </c>
      <c r="D147" s="30" t="s">
        <v>122</v>
      </c>
      <c r="E147" s="24" t="str">
        <f t="shared" si="2"/>
        <v>ATLÁNTICO_-SOLEDAD</v>
      </c>
      <c r="F147" s="32">
        <v>8758</v>
      </c>
      <c r="G147" s="30"/>
      <c r="H147" s="33">
        <v>615492</v>
      </c>
      <c r="I147" s="34">
        <v>614900</v>
      </c>
      <c r="J147" s="34">
        <v>592</v>
      </c>
    </row>
    <row r="148" spans="1:10" x14ac:dyDescent="0.25">
      <c r="A148" s="29">
        <v>8</v>
      </c>
      <c r="B148" s="30" t="s">
        <v>1234</v>
      </c>
      <c r="C148" s="31">
        <v>8770</v>
      </c>
      <c r="D148" s="30" t="s">
        <v>421</v>
      </c>
      <c r="E148" s="24" t="str">
        <f t="shared" si="2"/>
        <v>ATLÁNTICO_-SUAN</v>
      </c>
      <c r="F148" s="32">
        <v>8770</v>
      </c>
      <c r="G148" s="30"/>
      <c r="H148" s="33">
        <v>8752</v>
      </c>
      <c r="I148" s="34">
        <v>8436</v>
      </c>
      <c r="J148" s="34">
        <v>316</v>
      </c>
    </row>
    <row r="149" spans="1:10" x14ac:dyDescent="0.25">
      <c r="A149" s="29">
        <v>8</v>
      </c>
      <c r="B149" s="30" t="s">
        <v>1234</v>
      </c>
      <c r="C149" s="31">
        <v>8832</v>
      </c>
      <c r="D149" s="30" t="s">
        <v>422</v>
      </c>
      <c r="E149" s="24" t="str">
        <f t="shared" si="2"/>
        <v>ATLÁNTICO_-TUBARÁ</v>
      </c>
      <c r="F149" s="32">
        <v>8832</v>
      </c>
      <c r="G149" s="30"/>
      <c r="H149" s="33">
        <v>11020</v>
      </c>
      <c r="I149" s="34">
        <v>6518</v>
      </c>
      <c r="J149" s="34">
        <v>4502</v>
      </c>
    </row>
    <row r="150" spans="1:10" x14ac:dyDescent="0.25">
      <c r="A150" s="29">
        <v>8</v>
      </c>
      <c r="B150" s="30" t="s">
        <v>1234</v>
      </c>
      <c r="C150" s="31">
        <v>8849</v>
      </c>
      <c r="D150" s="30" t="s">
        <v>423</v>
      </c>
      <c r="E150" s="24" t="str">
        <f t="shared" si="2"/>
        <v>ATLÁNTICO_-USIACURÍ</v>
      </c>
      <c r="F150" s="32">
        <v>8849</v>
      </c>
      <c r="G150" s="30"/>
      <c r="H150" s="33">
        <v>9390</v>
      </c>
      <c r="I150" s="34">
        <v>8384</v>
      </c>
      <c r="J150" s="34">
        <v>1006</v>
      </c>
    </row>
    <row r="151" spans="1:10" x14ac:dyDescent="0.25">
      <c r="A151" s="29">
        <v>11</v>
      </c>
      <c r="B151" s="30" t="s">
        <v>1261</v>
      </c>
      <c r="C151" s="31">
        <v>11001</v>
      </c>
      <c r="D151" s="30" t="s">
        <v>424</v>
      </c>
      <c r="E151" s="24" t="str">
        <f t="shared" si="2"/>
        <v>BOGOTÁ__D.C.-BOGOTÁ, D.C.</v>
      </c>
      <c r="F151" s="32">
        <v>11001</v>
      </c>
      <c r="G151" s="30"/>
      <c r="H151" s="33">
        <v>7878783</v>
      </c>
      <c r="I151" s="34">
        <v>7862277</v>
      </c>
      <c r="J151" s="34">
        <v>16506</v>
      </c>
    </row>
    <row r="152" spans="1:10" x14ac:dyDescent="0.25">
      <c r="A152" s="29">
        <v>13</v>
      </c>
      <c r="B152" s="30" t="s">
        <v>1235</v>
      </c>
      <c r="C152" s="31">
        <v>13001</v>
      </c>
      <c r="D152" s="30" t="s">
        <v>426</v>
      </c>
      <c r="E152" s="24" t="str">
        <f t="shared" si="2"/>
        <v>BOLÍVAR_-CARTAGENA DE INDIAS</v>
      </c>
      <c r="F152" s="32">
        <v>13001</v>
      </c>
      <c r="G152" s="30"/>
      <c r="H152" s="33">
        <v>1001755</v>
      </c>
      <c r="I152" s="34">
        <v>959594</v>
      </c>
      <c r="J152" s="34">
        <v>42161</v>
      </c>
    </row>
    <row r="153" spans="1:10" x14ac:dyDescent="0.25">
      <c r="A153" s="29">
        <v>13</v>
      </c>
      <c r="B153" s="30" t="s">
        <v>1235</v>
      </c>
      <c r="C153" s="31">
        <v>13006</v>
      </c>
      <c r="D153" s="30" t="s">
        <v>427</v>
      </c>
      <c r="E153" s="24" t="str">
        <f t="shared" si="2"/>
        <v>BOLÍVAR_-ACHÍ</v>
      </c>
      <c r="F153" s="32">
        <v>13006</v>
      </c>
      <c r="G153" s="30"/>
      <c r="H153" s="33">
        <v>23051</v>
      </c>
      <c r="I153" s="34">
        <v>4106</v>
      </c>
      <c r="J153" s="34">
        <v>18945</v>
      </c>
    </row>
    <row r="154" spans="1:10" x14ac:dyDescent="0.25">
      <c r="A154" s="29">
        <v>13</v>
      </c>
      <c r="B154" s="30" t="s">
        <v>1235</v>
      </c>
      <c r="C154" s="31">
        <v>13030</v>
      </c>
      <c r="D154" s="30" t="s">
        <v>428</v>
      </c>
      <c r="E154" s="24" t="str">
        <f t="shared" si="2"/>
        <v>BOLÍVAR_-ALTOS DEL ROSARIO</v>
      </c>
      <c r="F154" s="32">
        <v>13030</v>
      </c>
      <c r="G154" s="30"/>
      <c r="H154" s="33">
        <v>13669</v>
      </c>
      <c r="I154" s="34">
        <v>8073</v>
      </c>
      <c r="J154" s="34">
        <v>5596</v>
      </c>
    </row>
    <row r="155" spans="1:10" x14ac:dyDescent="0.25">
      <c r="A155" s="29">
        <v>13</v>
      </c>
      <c r="B155" s="30" t="s">
        <v>1235</v>
      </c>
      <c r="C155" s="31">
        <v>13042</v>
      </c>
      <c r="D155" s="30" t="s">
        <v>429</v>
      </c>
      <c r="E155" s="24" t="str">
        <f t="shared" si="2"/>
        <v>BOLÍVAR_-ARENAL</v>
      </c>
      <c r="F155" s="32">
        <v>13042</v>
      </c>
      <c r="G155" s="30"/>
      <c r="H155" s="33">
        <v>18876</v>
      </c>
      <c r="I155" s="34">
        <v>5173</v>
      </c>
      <c r="J155" s="34">
        <v>13703</v>
      </c>
    </row>
    <row r="156" spans="1:10" x14ac:dyDescent="0.25">
      <c r="A156" s="29">
        <v>13</v>
      </c>
      <c r="B156" s="30" t="s">
        <v>1235</v>
      </c>
      <c r="C156" s="31">
        <v>13052</v>
      </c>
      <c r="D156" s="30" t="s">
        <v>430</v>
      </c>
      <c r="E156" s="24" t="str">
        <f t="shared" si="2"/>
        <v>BOLÍVAR_-ARJONA</v>
      </c>
      <c r="F156" s="32">
        <v>13052</v>
      </c>
      <c r="G156" s="30"/>
      <c r="H156" s="33">
        <v>72514</v>
      </c>
      <c r="I156" s="34">
        <v>57002</v>
      </c>
      <c r="J156" s="34">
        <v>15512</v>
      </c>
    </row>
    <row r="157" spans="1:10" x14ac:dyDescent="0.25">
      <c r="A157" s="29">
        <v>13</v>
      </c>
      <c r="B157" s="30" t="s">
        <v>1235</v>
      </c>
      <c r="C157" s="31">
        <v>13062</v>
      </c>
      <c r="D157" s="30" t="s">
        <v>431</v>
      </c>
      <c r="E157" s="24" t="str">
        <f t="shared" si="2"/>
        <v>BOLÍVAR_-ARROYOHONDO</v>
      </c>
      <c r="F157" s="32">
        <v>13062</v>
      </c>
      <c r="G157" s="30"/>
      <c r="H157" s="33">
        <v>9907</v>
      </c>
      <c r="I157" s="34">
        <v>6635</v>
      </c>
      <c r="J157" s="34">
        <v>3272</v>
      </c>
    </row>
    <row r="158" spans="1:10" x14ac:dyDescent="0.25">
      <c r="A158" s="29">
        <v>13</v>
      </c>
      <c r="B158" s="30" t="s">
        <v>1235</v>
      </c>
      <c r="C158" s="31">
        <v>13074</v>
      </c>
      <c r="D158" s="30" t="s">
        <v>432</v>
      </c>
      <c r="E158" s="24" t="str">
        <f t="shared" si="2"/>
        <v>BOLÍVAR_-BARRANCO DE LOBA</v>
      </c>
      <c r="F158" s="32">
        <v>13074</v>
      </c>
      <c r="G158" s="30"/>
      <c r="H158" s="33">
        <v>17768</v>
      </c>
      <c r="I158" s="34">
        <v>6159</v>
      </c>
      <c r="J158" s="34">
        <v>11609</v>
      </c>
    </row>
    <row r="159" spans="1:10" x14ac:dyDescent="0.25">
      <c r="A159" s="29">
        <v>13</v>
      </c>
      <c r="B159" s="30" t="s">
        <v>1235</v>
      </c>
      <c r="C159" s="31">
        <v>13140</v>
      </c>
      <c r="D159" s="30" t="s">
        <v>433</v>
      </c>
      <c r="E159" s="24" t="str">
        <f t="shared" si="2"/>
        <v>BOLÍVAR_-CALAMAR</v>
      </c>
      <c r="F159" s="32">
        <v>13140</v>
      </c>
      <c r="G159" s="30"/>
      <c r="H159" s="33">
        <v>23308</v>
      </c>
      <c r="I159" s="34">
        <v>13158</v>
      </c>
      <c r="J159" s="34">
        <v>10150</v>
      </c>
    </row>
    <row r="160" spans="1:10" x14ac:dyDescent="0.25">
      <c r="A160" s="29">
        <v>13</v>
      </c>
      <c r="B160" s="30" t="s">
        <v>1235</v>
      </c>
      <c r="C160" s="31">
        <v>13160</v>
      </c>
      <c r="D160" s="30" t="s">
        <v>434</v>
      </c>
      <c r="E160" s="24" t="str">
        <f t="shared" si="2"/>
        <v>BOLÍVAR_-CANTAGALLO</v>
      </c>
      <c r="F160" s="32">
        <v>13160</v>
      </c>
      <c r="G160" s="30"/>
      <c r="H160" s="33">
        <v>9239</v>
      </c>
      <c r="I160" s="34">
        <v>4368</v>
      </c>
      <c r="J160" s="34">
        <v>4871</v>
      </c>
    </row>
    <row r="161" spans="1:10" x14ac:dyDescent="0.25">
      <c r="A161" s="29">
        <v>13</v>
      </c>
      <c r="B161" s="30" t="s">
        <v>1235</v>
      </c>
      <c r="C161" s="31">
        <v>13188</v>
      </c>
      <c r="D161" s="30" t="s">
        <v>435</v>
      </c>
      <c r="E161" s="24" t="str">
        <f t="shared" si="2"/>
        <v>BOLÍVAR_-CICUCO</v>
      </c>
      <c r="F161" s="32">
        <v>13188</v>
      </c>
      <c r="G161" s="30"/>
      <c r="H161" s="33">
        <v>11118</v>
      </c>
      <c r="I161" s="34">
        <v>7523</v>
      </c>
      <c r="J161" s="34">
        <v>3595</v>
      </c>
    </row>
    <row r="162" spans="1:10" x14ac:dyDescent="0.25">
      <c r="A162" s="29">
        <v>13</v>
      </c>
      <c r="B162" s="30" t="s">
        <v>1235</v>
      </c>
      <c r="C162" s="31">
        <v>13212</v>
      </c>
      <c r="D162" s="30" t="s">
        <v>436</v>
      </c>
      <c r="E162" s="24" t="str">
        <f t="shared" si="2"/>
        <v>BOLÍVAR_-CÓRDOBA</v>
      </c>
      <c r="F162" s="32">
        <v>13212</v>
      </c>
      <c r="G162" s="30"/>
      <c r="H162" s="33">
        <v>12435</v>
      </c>
      <c r="I162" s="34">
        <v>3107</v>
      </c>
      <c r="J162" s="34">
        <v>9328</v>
      </c>
    </row>
    <row r="163" spans="1:10" x14ac:dyDescent="0.25">
      <c r="A163" s="29">
        <v>13</v>
      </c>
      <c r="B163" s="30" t="s">
        <v>1235</v>
      </c>
      <c r="C163" s="31">
        <v>13222</v>
      </c>
      <c r="D163" s="30" t="s">
        <v>437</v>
      </c>
      <c r="E163" s="24" t="str">
        <f t="shared" si="2"/>
        <v>BOLÍVAR_-CLEMENCIA</v>
      </c>
      <c r="F163" s="32">
        <v>13222</v>
      </c>
      <c r="G163" s="30"/>
      <c r="H163" s="33">
        <v>12540</v>
      </c>
      <c r="I163" s="34">
        <v>10490</v>
      </c>
      <c r="J163" s="34">
        <v>2050</v>
      </c>
    </row>
    <row r="164" spans="1:10" x14ac:dyDescent="0.25">
      <c r="A164" s="29">
        <v>13</v>
      </c>
      <c r="B164" s="30" t="s">
        <v>1235</v>
      </c>
      <c r="C164" s="31">
        <v>13244</v>
      </c>
      <c r="D164" s="30" t="s">
        <v>438</v>
      </c>
      <c r="E164" s="24" t="str">
        <f t="shared" si="2"/>
        <v>BOLÍVAR_-EL CARMEN DE BOLÍVAR</v>
      </c>
      <c r="F164" s="32">
        <v>13244</v>
      </c>
      <c r="G164" s="30"/>
      <c r="H164" s="33">
        <v>75151</v>
      </c>
      <c r="I164" s="34">
        <v>59639</v>
      </c>
      <c r="J164" s="34">
        <v>15512</v>
      </c>
    </row>
    <row r="165" spans="1:10" x14ac:dyDescent="0.25">
      <c r="A165" s="29">
        <v>13</v>
      </c>
      <c r="B165" s="30" t="s">
        <v>1235</v>
      </c>
      <c r="C165" s="31">
        <v>13248</v>
      </c>
      <c r="D165" s="30" t="s">
        <v>439</v>
      </c>
      <c r="E165" s="24" t="str">
        <f t="shared" si="2"/>
        <v>BOLÍVAR_-EL GUAMO</v>
      </c>
      <c r="F165" s="32">
        <v>13248</v>
      </c>
      <c r="G165" s="30"/>
      <c r="H165" s="33">
        <v>7757</v>
      </c>
      <c r="I165" s="34">
        <v>4359</v>
      </c>
      <c r="J165" s="34">
        <v>3398</v>
      </c>
    </row>
    <row r="166" spans="1:10" x14ac:dyDescent="0.25">
      <c r="A166" s="29">
        <v>13</v>
      </c>
      <c r="B166" s="30" t="s">
        <v>1235</v>
      </c>
      <c r="C166" s="31">
        <v>13268</v>
      </c>
      <c r="D166" s="30" t="s">
        <v>440</v>
      </c>
      <c r="E166" s="24" t="str">
        <f t="shared" si="2"/>
        <v>BOLÍVAR_-EL PEÑÓN</v>
      </c>
      <c r="F166" s="32">
        <v>13268</v>
      </c>
      <c r="G166" s="30"/>
      <c r="H166" s="33">
        <v>9484</v>
      </c>
      <c r="I166" s="34">
        <v>3888</v>
      </c>
      <c r="J166" s="34">
        <v>5596</v>
      </c>
    </row>
    <row r="167" spans="1:10" x14ac:dyDescent="0.25">
      <c r="A167" s="29">
        <v>13</v>
      </c>
      <c r="B167" s="30" t="s">
        <v>1235</v>
      </c>
      <c r="C167" s="31">
        <v>13300</v>
      </c>
      <c r="D167" s="30" t="s">
        <v>441</v>
      </c>
      <c r="E167" s="24" t="str">
        <f t="shared" si="2"/>
        <v>BOLÍVAR_-HATILLO DE LOBA</v>
      </c>
      <c r="F167" s="32">
        <v>13300</v>
      </c>
      <c r="G167" s="30"/>
      <c r="H167" s="33">
        <v>11971</v>
      </c>
      <c r="I167" s="34">
        <v>3459</v>
      </c>
      <c r="J167" s="34">
        <v>8512</v>
      </c>
    </row>
    <row r="168" spans="1:10" x14ac:dyDescent="0.25">
      <c r="A168" s="29">
        <v>13</v>
      </c>
      <c r="B168" s="30" t="s">
        <v>1235</v>
      </c>
      <c r="C168" s="31">
        <v>13430</v>
      </c>
      <c r="D168" s="30" t="s">
        <v>442</v>
      </c>
      <c r="E168" s="24" t="str">
        <f t="shared" si="2"/>
        <v>BOLÍVAR_-MAGANGUÉ</v>
      </c>
      <c r="F168" s="32">
        <v>13430</v>
      </c>
      <c r="G168" s="30"/>
      <c r="H168" s="33">
        <v>123737</v>
      </c>
      <c r="I168" s="34">
        <v>85691</v>
      </c>
      <c r="J168" s="34">
        <v>38046</v>
      </c>
    </row>
    <row r="169" spans="1:10" x14ac:dyDescent="0.25">
      <c r="A169" s="29">
        <v>13</v>
      </c>
      <c r="B169" s="30" t="s">
        <v>1235</v>
      </c>
      <c r="C169" s="31">
        <v>13433</v>
      </c>
      <c r="D169" s="30" t="s">
        <v>443</v>
      </c>
      <c r="E169" s="24" t="str">
        <f t="shared" si="2"/>
        <v>BOLÍVAR_-MAHATES</v>
      </c>
      <c r="F169" s="32">
        <v>13433</v>
      </c>
      <c r="G169" s="30"/>
      <c r="H169" s="33">
        <v>25786</v>
      </c>
      <c r="I169" s="34">
        <v>9847</v>
      </c>
      <c r="J169" s="34">
        <v>15939</v>
      </c>
    </row>
    <row r="170" spans="1:10" x14ac:dyDescent="0.25">
      <c r="A170" s="29">
        <v>13</v>
      </c>
      <c r="B170" s="30" t="s">
        <v>1235</v>
      </c>
      <c r="C170" s="31">
        <v>13440</v>
      </c>
      <c r="D170" s="30" t="s">
        <v>444</v>
      </c>
      <c r="E170" s="24" t="str">
        <f t="shared" si="2"/>
        <v>BOLÍVAR_-MARGARITA</v>
      </c>
      <c r="F170" s="32">
        <v>13440</v>
      </c>
      <c r="G170" s="30"/>
      <c r="H170" s="33">
        <v>9876</v>
      </c>
      <c r="I170" s="34">
        <v>1743</v>
      </c>
      <c r="J170" s="34">
        <v>8133</v>
      </c>
    </row>
    <row r="171" spans="1:10" x14ac:dyDescent="0.25">
      <c r="A171" s="29">
        <v>13</v>
      </c>
      <c r="B171" s="30" t="s">
        <v>1235</v>
      </c>
      <c r="C171" s="31">
        <v>13442</v>
      </c>
      <c r="D171" s="30" t="s">
        <v>445</v>
      </c>
      <c r="E171" s="24" t="str">
        <f t="shared" si="2"/>
        <v>BOLÍVAR_-MARÍA LA BAJA</v>
      </c>
      <c r="F171" s="32">
        <v>13442</v>
      </c>
      <c r="G171" s="30"/>
      <c r="H171" s="33">
        <v>48079</v>
      </c>
      <c r="I171" s="34">
        <v>21159</v>
      </c>
      <c r="J171" s="34">
        <v>26920</v>
      </c>
    </row>
    <row r="172" spans="1:10" x14ac:dyDescent="0.25">
      <c r="A172" s="29">
        <v>13</v>
      </c>
      <c r="B172" s="30" t="s">
        <v>1235</v>
      </c>
      <c r="C172" s="31">
        <v>13458</v>
      </c>
      <c r="D172" s="30" t="s">
        <v>446</v>
      </c>
      <c r="E172" s="24" t="str">
        <f t="shared" si="2"/>
        <v>BOLÍVAR_-MONTECRISTO</v>
      </c>
      <c r="F172" s="32">
        <v>13458</v>
      </c>
      <c r="G172" s="30"/>
      <c r="H172" s="33">
        <v>21229</v>
      </c>
      <c r="I172" s="34">
        <v>11019</v>
      </c>
      <c r="J172" s="34">
        <v>10210</v>
      </c>
    </row>
    <row r="173" spans="1:10" x14ac:dyDescent="0.25">
      <c r="A173" s="29">
        <v>13</v>
      </c>
      <c r="B173" s="30" t="s">
        <v>1235</v>
      </c>
      <c r="C173" s="31">
        <v>13468</v>
      </c>
      <c r="D173" s="30" t="s">
        <v>447</v>
      </c>
      <c r="E173" s="24" t="str">
        <f t="shared" si="2"/>
        <v>BOLÍVAR_-MOMPÓS</v>
      </c>
      <c r="F173" s="32">
        <v>13468</v>
      </c>
      <c r="G173" s="30"/>
      <c r="H173" s="33">
        <v>44124</v>
      </c>
      <c r="I173" s="34">
        <v>25785</v>
      </c>
      <c r="J173" s="34">
        <v>18339</v>
      </c>
    </row>
    <row r="174" spans="1:10" x14ac:dyDescent="0.25">
      <c r="A174" s="29">
        <v>13</v>
      </c>
      <c r="B174" s="30" t="s">
        <v>1235</v>
      </c>
      <c r="C174" s="31">
        <v>13473</v>
      </c>
      <c r="D174" s="30" t="s">
        <v>139</v>
      </c>
      <c r="E174" s="24" t="str">
        <f t="shared" si="2"/>
        <v>BOLÍVAR_-MORALES</v>
      </c>
      <c r="F174" s="32">
        <v>13473</v>
      </c>
      <c r="G174" s="30"/>
      <c r="H174" s="33">
        <v>21182</v>
      </c>
      <c r="I174" s="34">
        <v>5842</v>
      </c>
      <c r="J174" s="34">
        <v>15340</v>
      </c>
    </row>
    <row r="175" spans="1:10" x14ac:dyDescent="0.25">
      <c r="A175" s="29"/>
      <c r="B175" s="30" t="s">
        <v>1235</v>
      </c>
      <c r="C175" s="31">
        <v>13490</v>
      </c>
      <c r="D175" s="30" t="s">
        <v>448</v>
      </c>
      <c r="E175" s="24" t="str">
        <f t="shared" si="2"/>
        <v>BOLÍVAR_-NOROSÍ</v>
      </c>
      <c r="F175" s="32">
        <v>13490</v>
      </c>
      <c r="G175" s="30"/>
      <c r="H175" s="33">
        <v>5204</v>
      </c>
      <c r="I175" s="34">
        <v>2070</v>
      </c>
      <c r="J175" s="34">
        <v>3134</v>
      </c>
    </row>
    <row r="176" spans="1:10" x14ac:dyDescent="0.25">
      <c r="A176" s="29">
        <v>13</v>
      </c>
      <c r="B176" s="30" t="s">
        <v>1235</v>
      </c>
      <c r="C176" s="31">
        <v>13549</v>
      </c>
      <c r="D176" s="30" t="s">
        <v>449</v>
      </c>
      <c r="E176" s="24" t="str">
        <f t="shared" si="2"/>
        <v>BOLÍVAR_-PINILLOS</v>
      </c>
      <c r="F176" s="32">
        <v>13549</v>
      </c>
      <c r="G176" s="30"/>
      <c r="H176" s="33">
        <v>24923</v>
      </c>
      <c r="I176" s="34">
        <v>2683</v>
      </c>
      <c r="J176" s="34">
        <v>22240</v>
      </c>
    </row>
    <row r="177" spans="1:10" x14ac:dyDescent="0.25">
      <c r="A177" s="29">
        <v>13</v>
      </c>
      <c r="B177" s="30" t="s">
        <v>1235</v>
      </c>
      <c r="C177" s="31">
        <v>13580</v>
      </c>
      <c r="D177" s="30" t="s">
        <v>450</v>
      </c>
      <c r="E177" s="24" t="str">
        <f t="shared" si="2"/>
        <v>BOLÍVAR_-REGIDOR</v>
      </c>
      <c r="F177" s="32">
        <v>13580</v>
      </c>
      <c r="G177" s="30"/>
      <c r="H177" s="33">
        <v>10489</v>
      </c>
      <c r="I177" s="34">
        <v>4421</v>
      </c>
      <c r="J177" s="34">
        <v>6068</v>
      </c>
    </row>
    <row r="178" spans="1:10" x14ac:dyDescent="0.25">
      <c r="A178" s="29">
        <v>13</v>
      </c>
      <c r="B178" s="30" t="s">
        <v>1235</v>
      </c>
      <c r="C178" s="31">
        <v>13600</v>
      </c>
      <c r="D178" s="30" t="s">
        <v>451</v>
      </c>
      <c r="E178" s="24" t="str">
        <f t="shared" si="2"/>
        <v>BOLÍVAR_-RÍO VIEJO</v>
      </c>
      <c r="F178" s="32">
        <v>13600</v>
      </c>
      <c r="G178" s="30"/>
      <c r="H178" s="33">
        <v>18076</v>
      </c>
      <c r="I178" s="34">
        <v>9360</v>
      </c>
      <c r="J178" s="34">
        <v>8716</v>
      </c>
    </row>
    <row r="179" spans="1:10" x14ac:dyDescent="0.25">
      <c r="A179" s="29">
        <v>13</v>
      </c>
      <c r="B179" s="30" t="s">
        <v>1235</v>
      </c>
      <c r="C179" s="31">
        <v>13620</v>
      </c>
      <c r="D179" s="30" t="s">
        <v>452</v>
      </c>
      <c r="E179" s="24" t="str">
        <f t="shared" si="2"/>
        <v>BOLÍVAR_-SAN CRISTÓBAL</v>
      </c>
      <c r="F179" s="32">
        <v>13620</v>
      </c>
      <c r="G179" s="30"/>
      <c r="H179" s="33">
        <v>6669</v>
      </c>
      <c r="I179" s="34">
        <v>5580</v>
      </c>
      <c r="J179" s="34">
        <v>1089</v>
      </c>
    </row>
    <row r="180" spans="1:10" x14ac:dyDescent="0.25">
      <c r="A180" s="29">
        <v>13</v>
      </c>
      <c r="B180" s="30" t="s">
        <v>1235</v>
      </c>
      <c r="C180" s="31">
        <v>13647</v>
      </c>
      <c r="D180" s="30" t="s">
        <v>453</v>
      </c>
      <c r="E180" s="24" t="str">
        <f t="shared" si="2"/>
        <v>BOLÍVAR_-SAN ESTANISLAO</v>
      </c>
      <c r="F180" s="32">
        <v>13647</v>
      </c>
      <c r="G180" s="30"/>
      <c r="H180" s="33">
        <v>16257</v>
      </c>
      <c r="I180" s="34">
        <v>11961</v>
      </c>
      <c r="J180" s="34">
        <v>4296</v>
      </c>
    </row>
    <row r="181" spans="1:10" x14ac:dyDescent="0.25">
      <c r="A181" s="29">
        <v>13</v>
      </c>
      <c r="B181" s="30" t="s">
        <v>1235</v>
      </c>
      <c r="C181" s="31">
        <v>13650</v>
      </c>
      <c r="D181" s="30" t="s">
        <v>454</v>
      </c>
      <c r="E181" s="24" t="str">
        <f t="shared" si="2"/>
        <v>BOLÍVAR_-SAN FERNANDO</v>
      </c>
      <c r="F181" s="32">
        <v>13650</v>
      </c>
      <c r="G181" s="30"/>
      <c r="H181" s="33">
        <v>13753</v>
      </c>
      <c r="I181" s="34">
        <v>2935</v>
      </c>
      <c r="J181" s="34">
        <v>10818</v>
      </c>
    </row>
    <row r="182" spans="1:10" x14ac:dyDescent="0.25">
      <c r="A182" s="29">
        <v>13</v>
      </c>
      <c r="B182" s="30" t="s">
        <v>1235</v>
      </c>
      <c r="C182" s="31">
        <v>13654</v>
      </c>
      <c r="D182" s="30" t="s">
        <v>455</v>
      </c>
      <c r="E182" s="24" t="str">
        <f t="shared" si="2"/>
        <v>BOLÍVAR_-SAN JACINTO</v>
      </c>
      <c r="F182" s="32">
        <v>13654</v>
      </c>
      <c r="G182" s="30"/>
      <c r="H182" s="33">
        <v>21536</v>
      </c>
      <c r="I182" s="34">
        <v>20772</v>
      </c>
      <c r="J182" s="34">
        <v>764</v>
      </c>
    </row>
    <row r="183" spans="1:10" x14ac:dyDescent="0.25">
      <c r="A183" s="29">
        <v>13</v>
      </c>
      <c r="B183" s="30" t="s">
        <v>1235</v>
      </c>
      <c r="C183" s="31">
        <v>13655</v>
      </c>
      <c r="D183" s="30" t="s">
        <v>456</v>
      </c>
      <c r="E183" s="24" t="str">
        <f t="shared" si="2"/>
        <v>BOLÍVAR_-SAN JACINTO DEL CAUCA</v>
      </c>
      <c r="F183" s="32">
        <v>13655</v>
      </c>
      <c r="G183" s="30"/>
      <c r="H183" s="33">
        <v>13426</v>
      </c>
      <c r="I183" s="34">
        <v>3773</v>
      </c>
      <c r="J183" s="34">
        <v>9653</v>
      </c>
    </row>
    <row r="184" spans="1:10" x14ac:dyDescent="0.25">
      <c r="A184" s="29">
        <v>13</v>
      </c>
      <c r="B184" s="30" t="s">
        <v>1235</v>
      </c>
      <c r="C184" s="31">
        <v>13657</v>
      </c>
      <c r="D184" s="30" t="s">
        <v>457</v>
      </c>
      <c r="E184" s="24" t="str">
        <f t="shared" si="2"/>
        <v>BOLÍVAR_-SAN JUAN NEPOMUCENO</v>
      </c>
      <c r="F184" s="32">
        <v>13657</v>
      </c>
      <c r="G184" s="30"/>
      <c r="H184" s="33">
        <v>33466</v>
      </c>
      <c r="I184" s="34">
        <v>26441</v>
      </c>
      <c r="J184" s="34">
        <v>7025</v>
      </c>
    </row>
    <row r="185" spans="1:10" x14ac:dyDescent="0.25">
      <c r="A185" s="29">
        <v>13</v>
      </c>
      <c r="B185" s="30" t="s">
        <v>1235</v>
      </c>
      <c r="C185" s="31">
        <v>13667</v>
      </c>
      <c r="D185" s="30" t="s">
        <v>458</v>
      </c>
      <c r="E185" s="24" t="str">
        <f t="shared" si="2"/>
        <v>BOLÍVAR_-SAN MARTÍN DE LOBA</v>
      </c>
      <c r="F185" s="32">
        <v>13667</v>
      </c>
      <c r="G185" s="30"/>
      <c r="H185" s="33">
        <v>17295</v>
      </c>
      <c r="I185" s="34">
        <v>7392</v>
      </c>
      <c r="J185" s="34">
        <v>9903</v>
      </c>
    </row>
    <row r="186" spans="1:10" x14ac:dyDescent="0.25">
      <c r="A186" s="29">
        <v>13</v>
      </c>
      <c r="B186" s="30" t="s">
        <v>1235</v>
      </c>
      <c r="C186" s="31">
        <v>13670</v>
      </c>
      <c r="D186" s="30" t="s">
        <v>101</v>
      </c>
      <c r="E186" s="24" t="str">
        <f t="shared" si="2"/>
        <v>BOLÍVAR_-SAN PABLO</v>
      </c>
      <c r="F186" s="32">
        <v>13670</v>
      </c>
      <c r="G186" s="30"/>
      <c r="H186" s="33">
        <v>33291</v>
      </c>
      <c r="I186" s="34">
        <v>29395</v>
      </c>
      <c r="J186" s="34">
        <v>3896</v>
      </c>
    </row>
    <row r="187" spans="1:10" x14ac:dyDescent="0.25">
      <c r="A187" s="29">
        <v>13</v>
      </c>
      <c r="B187" s="30" t="s">
        <v>1235</v>
      </c>
      <c r="C187" s="31">
        <v>13673</v>
      </c>
      <c r="D187" s="30" t="s">
        <v>459</v>
      </c>
      <c r="E187" s="24" t="str">
        <f t="shared" si="2"/>
        <v>BOLÍVAR_-SANTA CATALINA</v>
      </c>
      <c r="F187" s="32">
        <v>13673</v>
      </c>
      <c r="G187" s="30"/>
      <c r="H187" s="33">
        <v>13169</v>
      </c>
      <c r="I187" s="34">
        <v>4748</v>
      </c>
      <c r="J187" s="34">
        <v>8421</v>
      </c>
    </row>
    <row r="188" spans="1:10" x14ac:dyDescent="0.25">
      <c r="A188" s="29">
        <v>13</v>
      </c>
      <c r="B188" s="30" t="s">
        <v>1235</v>
      </c>
      <c r="C188" s="31">
        <v>13683</v>
      </c>
      <c r="D188" s="30" t="s">
        <v>460</v>
      </c>
      <c r="E188" s="24" t="str">
        <f t="shared" si="2"/>
        <v>BOLÍVAR_-SANTA ROSA</v>
      </c>
      <c r="F188" s="32">
        <v>13683</v>
      </c>
      <c r="G188" s="30"/>
      <c r="H188" s="33">
        <v>22592</v>
      </c>
      <c r="I188" s="34">
        <v>14553</v>
      </c>
      <c r="J188" s="34">
        <v>8039</v>
      </c>
    </row>
    <row r="189" spans="1:10" x14ac:dyDescent="0.25">
      <c r="A189" s="29">
        <v>13</v>
      </c>
      <c r="B189" s="30" t="s">
        <v>1235</v>
      </c>
      <c r="C189" s="31">
        <v>13688</v>
      </c>
      <c r="D189" s="30" t="s">
        <v>461</v>
      </c>
      <c r="E189" s="24" t="str">
        <f t="shared" si="2"/>
        <v>BOLÍVAR_-SANTA ROSA DEL SUR</v>
      </c>
      <c r="F189" s="32">
        <v>13688</v>
      </c>
      <c r="G189" s="30"/>
      <c r="H189" s="33">
        <v>42003</v>
      </c>
      <c r="I189" s="34">
        <v>22563</v>
      </c>
      <c r="J189" s="34">
        <v>19440</v>
      </c>
    </row>
    <row r="190" spans="1:10" x14ac:dyDescent="0.25">
      <c r="A190" s="29">
        <v>13</v>
      </c>
      <c r="B190" s="30" t="s">
        <v>1235</v>
      </c>
      <c r="C190" s="31">
        <v>13744</v>
      </c>
      <c r="D190" s="30" t="s">
        <v>462</v>
      </c>
      <c r="E190" s="24" t="str">
        <f t="shared" si="2"/>
        <v>BOLÍVAR_-SIMITÍ</v>
      </c>
      <c r="F190" s="32">
        <v>13744</v>
      </c>
      <c r="G190" s="30"/>
      <c r="H190" s="33">
        <v>20271</v>
      </c>
      <c r="I190" s="34">
        <v>9853</v>
      </c>
      <c r="J190" s="34">
        <v>10418</v>
      </c>
    </row>
    <row r="191" spans="1:10" x14ac:dyDescent="0.25">
      <c r="A191" s="29">
        <v>13</v>
      </c>
      <c r="B191" s="30" t="s">
        <v>1235</v>
      </c>
      <c r="C191" s="31">
        <v>13760</v>
      </c>
      <c r="D191" s="30" t="s">
        <v>463</v>
      </c>
      <c r="E191" s="24" t="str">
        <f t="shared" si="2"/>
        <v>BOLÍVAR_-SOPLAVIENTO</v>
      </c>
      <c r="F191" s="32">
        <v>13760</v>
      </c>
      <c r="G191" s="30"/>
      <c r="H191" s="33">
        <v>8441</v>
      </c>
      <c r="I191" s="34">
        <v>8250</v>
      </c>
      <c r="J191" s="34">
        <v>191</v>
      </c>
    </row>
    <row r="192" spans="1:10" x14ac:dyDescent="0.25">
      <c r="A192" s="29">
        <v>13</v>
      </c>
      <c r="B192" s="30" t="s">
        <v>1235</v>
      </c>
      <c r="C192" s="31">
        <v>13780</v>
      </c>
      <c r="D192" s="30" t="s">
        <v>464</v>
      </c>
      <c r="E192" s="24" t="str">
        <f t="shared" si="2"/>
        <v>BOLÍVAR_-TALAIGUA NUEVO</v>
      </c>
      <c r="F192" s="32">
        <v>13780</v>
      </c>
      <c r="G192" s="30"/>
      <c r="H192" s="33">
        <v>11350</v>
      </c>
      <c r="I192" s="34">
        <v>5351</v>
      </c>
      <c r="J192" s="34">
        <v>5999</v>
      </c>
    </row>
    <row r="193" spans="1:10" x14ac:dyDescent="0.25">
      <c r="A193" s="29">
        <v>13</v>
      </c>
      <c r="B193" s="30" t="s">
        <v>1235</v>
      </c>
      <c r="C193" s="31">
        <v>13810</v>
      </c>
      <c r="D193" s="30" t="s">
        <v>465</v>
      </c>
      <c r="E193" s="24" t="str">
        <f t="shared" si="2"/>
        <v>BOLÍVAR_-TIQUISIO</v>
      </c>
      <c r="F193" s="32">
        <v>13810</v>
      </c>
      <c r="G193" s="30"/>
      <c r="H193" s="33">
        <v>22041</v>
      </c>
      <c r="I193" s="34">
        <v>6042</v>
      </c>
      <c r="J193" s="34">
        <v>15999</v>
      </c>
    </row>
    <row r="194" spans="1:10" x14ac:dyDescent="0.25">
      <c r="A194" s="29">
        <v>13</v>
      </c>
      <c r="B194" s="30" t="s">
        <v>1235</v>
      </c>
      <c r="C194" s="31">
        <v>13836</v>
      </c>
      <c r="D194" s="30" t="s">
        <v>466</v>
      </c>
      <c r="E194" s="24" t="str">
        <f t="shared" si="2"/>
        <v>BOLÍVAR_-TURBACO</v>
      </c>
      <c r="F194" s="32">
        <v>13836</v>
      </c>
      <c r="G194" s="30"/>
      <c r="H194" s="33">
        <v>72168</v>
      </c>
      <c r="I194" s="34">
        <v>66913</v>
      </c>
      <c r="J194" s="34">
        <v>5255</v>
      </c>
    </row>
    <row r="195" spans="1:10" x14ac:dyDescent="0.25">
      <c r="A195" s="29">
        <v>13</v>
      </c>
      <c r="B195" s="30" t="s">
        <v>1235</v>
      </c>
      <c r="C195" s="31">
        <v>13838</v>
      </c>
      <c r="D195" s="30" t="s">
        <v>467</v>
      </c>
      <c r="E195" s="24" t="str">
        <f t="shared" ref="E195:E258" si="3">CONCATENATE(B195,"-",D195)</f>
        <v>BOLÍVAR_-TURBANÁ</v>
      </c>
      <c r="F195" s="32">
        <v>13838</v>
      </c>
      <c r="G195" s="30"/>
      <c r="H195" s="33">
        <v>14883</v>
      </c>
      <c r="I195" s="34">
        <v>13786</v>
      </c>
      <c r="J195" s="34">
        <v>1097</v>
      </c>
    </row>
    <row r="196" spans="1:10" x14ac:dyDescent="0.25">
      <c r="A196" s="29">
        <v>13</v>
      </c>
      <c r="B196" s="30" t="s">
        <v>1235</v>
      </c>
      <c r="C196" s="31">
        <v>13873</v>
      </c>
      <c r="D196" s="30" t="s">
        <v>468</v>
      </c>
      <c r="E196" s="24" t="str">
        <f t="shared" si="3"/>
        <v>BOLÍVAR_-VILLANUEVA</v>
      </c>
      <c r="F196" s="32">
        <v>13873</v>
      </c>
      <c r="G196" s="30"/>
      <c r="H196" s="33">
        <v>19691</v>
      </c>
      <c r="I196" s="34">
        <v>18233</v>
      </c>
      <c r="J196" s="34">
        <v>1458</v>
      </c>
    </row>
    <row r="197" spans="1:10" x14ac:dyDescent="0.25">
      <c r="A197" s="29">
        <v>13</v>
      </c>
      <c r="B197" s="30" t="s">
        <v>1235</v>
      </c>
      <c r="C197" s="31">
        <v>13894</v>
      </c>
      <c r="D197" s="30" t="s">
        <v>469</v>
      </c>
      <c r="E197" s="24" t="str">
        <f t="shared" si="3"/>
        <v>BOLÍVAR_-ZAMBRANO</v>
      </c>
      <c r="F197" s="32">
        <v>13894</v>
      </c>
      <c r="G197" s="30"/>
      <c r="H197" s="33">
        <v>11611</v>
      </c>
      <c r="I197" s="34">
        <v>10578</v>
      </c>
      <c r="J197" s="34">
        <v>1033</v>
      </c>
    </row>
    <row r="198" spans="1:10" x14ac:dyDescent="0.25">
      <c r="A198" s="29">
        <v>15</v>
      </c>
      <c r="B198" s="30" t="s">
        <v>1236</v>
      </c>
      <c r="C198" s="31">
        <v>15001</v>
      </c>
      <c r="D198" s="30" t="s">
        <v>82</v>
      </c>
      <c r="E198" s="24" t="str">
        <f t="shared" si="3"/>
        <v>BOYACÁ_-TUNJA</v>
      </c>
      <c r="F198" s="32">
        <v>15001</v>
      </c>
      <c r="G198" s="30"/>
      <c r="H198" s="33">
        <v>188380</v>
      </c>
      <c r="I198" s="34">
        <v>180594</v>
      </c>
      <c r="J198" s="34">
        <v>7786</v>
      </c>
    </row>
    <row r="199" spans="1:10" x14ac:dyDescent="0.25">
      <c r="A199" s="29">
        <v>15</v>
      </c>
      <c r="B199" s="30" t="s">
        <v>1236</v>
      </c>
      <c r="C199" s="31">
        <v>15022</v>
      </c>
      <c r="D199" s="30" t="s">
        <v>470</v>
      </c>
      <c r="E199" s="24" t="str">
        <f t="shared" si="3"/>
        <v>BOYACÁ_-ALMEIDA</v>
      </c>
      <c r="F199" s="32">
        <v>15022</v>
      </c>
      <c r="G199" s="30"/>
      <c r="H199" s="33">
        <v>1754</v>
      </c>
      <c r="I199" s="34">
        <v>274</v>
      </c>
      <c r="J199" s="34">
        <v>1480</v>
      </c>
    </row>
    <row r="200" spans="1:10" x14ac:dyDescent="0.25">
      <c r="A200" s="29">
        <v>15</v>
      </c>
      <c r="B200" s="30" t="s">
        <v>1236</v>
      </c>
      <c r="C200" s="31">
        <v>15047</v>
      </c>
      <c r="D200" s="30" t="s">
        <v>471</v>
      </c>
      <c r="E200" s="24" t="str">
        <f t="shared" si="3"/>
        <v>BOYACÁ_-AQUITANIA</v>
      </c>
      <c r="F200" s="32">
        <v>15047</v>
      </c>
      <c r="G200" s="30"/>
      <c r="H200" s="33">
        <v>15241</v>
      </c>
      <c r="I200" s="34">
        <v>6329</v>
      </c>
      <c r="J200" s="34">
        <v>8912</v>
      </c>
    </row>
    <row r="201" spans="1:10" x14ac:dyDescent="0.25">
      <c r="A201" s="29">
        <v>15</v>
      </c>
      <c r="B201" s="30" t="s">
        <v>1236</v>
      </c>
      <c r="C201" s="31">
        <v>15051</v>
      </c>
      <c r="D201" s="30" t="s">
        <v>472</v>
      </c>
      <c r="E201" s="24" t="str">
        <f t="shared" si="3"/>
        <v>BOYACÁ_-ARCABUCO</v>
      </c>
      <c r="F201" s="32">
        <v>15051</v>
      </c>
      <c r="G201" s="30"/>
      <c r="H201" s="33">
        <v>5240</v>
      </c>
      <c r="I201" s="34">
        <v>1961</v>
      </c>
      <c r="J201" s="34">
        <v>3279</v>
      </c>
    </row>
    <row r="202" spans="1:10" x14ac:dyDescent="0.25">
      <c r="A202" s="29">
        <v>15</v>
      </c>
      <c r="B202" s="30" t="s">
        <v>1236</v>
      </c>
      <c r="C202" s="31">
        <v>15087</v>
      </c>
      <c r="D202" s="30" t="s">
        <v>473</v>
      </c>
      <c r="E202" s="24" t="str">
        <f t="shared" si="3"/>
        <v>BOYACÁ_-BELÉN</v>
      </c>
      <c r="F202" s="32">
        <v>15087</v>
      </c>
      <c r="G202" s="30"/>
      <c r="H202" s="33">
        <v>7400</v>
      </c>
      <c r="I202" s="34">
        <v>3812</v>
      </c>
      <c r="J202" s="34">
        <v>3588</v>
      </c>
    </row>
    <row r="203" spans="1:10" x14ac:dyDescent="0.25">
      <c r="A203" s="29">
        <v>15</v>
      </c>
      <c r="B203" s="30" t="s">
        <v>1236</v>
      </c>
      <c r="C203" s="31">
        <v>15090</v>
      </c>
      <c r="D203" s="30" t="s">
        <v>474</v>
      </c>
      <c r="E203" s="24" t="str">
        <f t="shared" si="3"/>
        <v>BOYACÁ_-BERBEO</v>
      </c>
      <c r="F203" s="32">
        <v>15090</v>
      </c>
      <c r="G203" s="30"/>
      <c r="H203" s="33">
        <v>1932</v>
      </c>
      <c r="I203" s="34">
        <v>529</v>
      </c>
      <c r="J203" s="34">
        <v>1403</v>
      </c>
    </row>
    <row r="204" spans="1:10" x14ac:dyDescent="0.25">
      <c r="A204" s="29">
        <v>15</v>
      </c>
      <c r="B204" s="30" t="s">
        <v>1236</v>
      </c>
      <c r="C204" s="31">
        <v>15092</v>
      </c>
      <c r="D204" s="30" t="s">
        <v>475</v>
      </c>
      <c r="E204" s="24" t="str">
        <f t="shared" si="3"/>
        <v>BOYACÁ_-BETÉITIVA</v>
      </c>
      <c r="F204" s="32">
        <v>15092</v>
      </c>
      <c r="G204" s="30"/>
      <c r="H204" s="33">
        <v>2069</v>
      </c>
      <c r="I204" s="34">
        <v>389</v>
      </c>
      <c r="J204" s="34">
        <v>1680</v>
      </c>
    </row>
    <row r="205" spans="1:10" x14ac:dyDescent="0.25">
      <c r="A205" s="29">
        <v>15</v>
      </c>
      <c r="B205" s="30" t="s">
        <v>1236</v>
      </c>
      <c r="C205" s="31">
        <v>15097</v>
      </c>
      <c r="D205" s="30" t="s">
        <v>476</v>
      </c>
      <c r="E205" s="24" t="str">
        <f t="shared" si="3"/>
        <v>BOYACÁ_-BOAVITA</v>
      </c>
      <c r="F205" s="32">
        <v>15097</v>
      </c>
      <c r="G205" s="30"/>
      <c r="H205" s="33">
        <v>7079</v>
      </c>
      <c r="I205" s="34">
        <v>2929</v>
      </c>
      <c r="J205" s="34">
        <v>4150</v>
      </c>
    </row>
    <row r="206" spans="1:10" x14ac:dyDescent="0.25">
      <c r="A206" s="29">
        <v>15</v>
      </c>
      <c r="B206" s="30" t="s">
        <v>1236</v>
      </c>
      <c r="C206" s="31">
        <v>15104</v>
      </c>
      <c r="D206" s="30" t="s">
        <v>136</v>
      </c>
      <c r="E206" s="24" t="str">
        <f t="shared" si="3"/>
        <v>BOYACÁ_-BOYACÁ</v>
      </c>
      <c r="F206" s="32">
        <v>15104</v>
      </c>
      <c r="G206" s="30"/>
      <c r="H206" s="33">
        <v>4472</v>
      </c>
      <c r="I206" s="34">
        <v>403</v>
      </c>
      <c r="J206" s="34">
        <v>4069</v>
      </c>
    </row>
    <row r="207" spans="1:10" x14ac:dyDescent="0.25">
      <c r="A207" s="29">
        <v>15</v>
      </c>
      <c r="B207" s="30" t="s">
        <v>1236</v>
      </c>
      <c r="C207" s="31">
        <v>15106</v>
      </c>
      <c r="D207" s="30" t="s">
        <v>322</v>
      </c>
      <c r="E207" s="24" t="str">
        <f t="shared" si="3"/>
        <v>BOYACÁ_-BRICEÑO</v>
      </c>
      <c r="F207" s="32">
        <v>15106</v>
      </c>
      <c r="G207" s="30"/>
      <c r="H207" s="33">
        <v>2584</v>
      </c>
      <c r="I207" s="34">
        <v>544</v>
      </c>
      <c r="J207" s="34">
        <v>2040</v>
      </c>
    </row>
    <row r="208" spans="1:10" x14ac:dyDescent="0.25">
      <c r="A208" s="29">
        <v>15</v>
      </c>
      <c r="B208" s="30" t="s">
        <v>1236</v>
      </c>
      <c r="C208" s="31">
        <v>15109</v>
      </c>
      <c r="D208" s="30" t="s">
        <v>477</v>
      </c>
      <c r="E208" s="24" t="str">
        <f t="shared" si="3"/>
        <v>BOYACÁ_-BUENAVISTA</v>
      </c>
      <c r="F208" s="32">
        <v>15109</v>
      </c>
      <c r="G208" s="30"/>
      <c r="H208" s="33">
        <v>5789</v>
      </c>
      <c r="I208" s="34">
        <v>833</v>
      </c>
      <c r="J208" s="34">
        <v>4956</v>
      </c>
    </row>
    <row r="209" spans="1:10" x14ac:dyDescent="0.25">
      <c r="A209" s="29">
        <v>15</v>
      </c>
      <c r="B209" s="30" t="s">
        <v>1236</v>
      </c>
      <c r="C209" s="31">
        <v>15114</v>
      </c>
      <c r="D209" s="30" t="s">
        <v>478</v>
      </c>
      <c r="E209" s="24" t="str">
        <f t="shared" si="3"/>
        <v>BOYACÁ_-BUSBANZÁ</v>
      </c>
      <c r="F209" s="32">
        <v>15114</v>
      </c>
      <c r="G209" s="30"/>
      <c r="H209" s="33">
        <v>1156</v>
      </c>
      <c r="I209" s="34">
        <v>442</v>
      </c>
      <c r="J209" s="34">
        <v>714</v>
      </c>
    </row>
    <row r="210" spans="1:10" x14ac:dyDescent="0.25">
      <c r="A210" s="29">
        <v>15</v>
      </c>
      <c r="B210" s="30" t="s">
        <v>1236</v>
      </c>
      <c r="C210" s="31">
        <v>15131</v>
      </c>
      <c r="D210" s="30" t="s">
        <v>120</v>
      </c>
      <c r="E210" s="24" t="str">
        <f t="shared" si="3"/>
        <v>BOYACÁ_-CALDAS</v>
      </c>
      <c r="F210" s="32">
        <v>15131</v>
      </c>
      <c r="G210" s="30"/>
      <c r="H210" s="33">
        <v>3638</v>
      </c>
      <c r="I210" s="34">
        <v>248</v>
      </c>
      <c r="J210" s="34">
        <v>3390</v>
      </c>
    </row>
    <row r="211" spans="1:10" x14ac:dyDescent="0.25">
      <c r="A211" s="29">
        <v>15</v>
      </c>
      <c r="B211" s="30" t="s">
        <v>1236</v>
      </c>
      <c r="C211" s="31">
        <v>15135</v>
      </c>
      <c r="D211" s="30" t="s">
        <v>479</v>
      </c>
      <c r="E211" s="24" t="str">
        <f t="shared" si="3"/>
        <v>BOYACÁ_-CAMPOHERMOSO</v>
      </c>
      <c r="F211" s="32">
        <v>15135</v>
      </c>
      <c r="G211" s="30"/>
      <c r="H211" s="33">
        <v>3847</v>
      </c>
      <c r="I211" s="34">
        <v>964</v>
      </c>
      <c r="J211" s="34">
        <v>2883</v>
      </c>
    </row>
    <row r="212" spans="1:10" x14ac:dyDescent="0.25">
      <c r="A212" s="29">
        <v>15</v>
      </c>
      <c r="B212" s="30" t="s">
        <v>1236</v>
      </c>
      <c r="C212" s="31">
        <v>15162</v>
      </c>
      <c r="D212" s="30" t="s">
        <v>480</v>
      </c>
      <c r="E212" s="24" t="str">
        <f t="shared" si="3"/>
        <v>BOYACÁ_-CERINZA</v>
      </c>
      <c r="F212" s="32">
        <v>15162</v>
      </c>
      <c r="G212" s="30"/>
      <c r="H212" s="33">
        <v>3762</v>
      </c>
      <c r="I212" s="34">
        <v>1547</v>
      </c>
      <c r="J212" s="34">
        <v>2215</v>
      </c>
    </row>
    <row r="213" spans="1:10" x14ac:dyDescent="0.25">
      <c r="A213" s="29">
        <v>15</v>
      </c>
      <c r="B213" s="30" t="s">
        <v>1236</v>
      </c>
      <c r="C213" s="31">
        <v>15172</v>
      </c>
      <c r="D213" s="30" t="s">
        <v>481</v>
      </c>
      <c r="E213" s="24" t="str">
        <f t="shared" si="3"/>
        <v>BOYACÁ_-CHINAVITA</v>
      </c>
      <c r="F213" s="32">
        <v>15172</v>
      </c>
      <c r="G213" s="30"/>
      <c r="H213" s="33">
        <v>3528</v>
      </c>
      <c r="I213" s="34">
        <v>1219</v>
      </c>
      <c r="J213" s="34">
        <v>2309</v>
      </c>
    </row>
    <row r="214" spans="1:10" x14ac:dyDescent="0.25">
      <c r="A214" s="29">
        <v>15</v>
      </c>
      <c r="B214" s="30" t="s">
        <v>1236</v>
      </c>
      <c r="C214" s="31">
        <v>15176</v>
      </c>
      <c r="D214" s="30" t="s">
        <v>482</v>
      </c>
      <c r="E214" s="24" t="str">
        <f t="shared" si="3"/>
        <v>BOYACÁ_-CHIQUINQUIRÁ</v>
      </c>
      <c r="F214" s="32">
        <v>15176</v>
      </c>
      <c r="G214" s="30"/>
      <c r="H214" s="33">
        <v>65274</v>
      </c>
      <c r="I214" s="34">
        <v>56061</v>
      </c>
      <c r="J214" s="34">
        <v>9213</v>
      </c>
    </row>
    <row r="215" spans="1:10" x14ac:dyDescent="0.25">
      <c r="A215" s="29">
        <v>15</v>
      </c>
      <c r="B215" s="30" t="s">
        <v>1236</v>
      </c>
      <c r="C215" s="31">
        <v>15180</v>
      </c>
      <c r="D215" s="30" t="s">
        <v>483</v>
      </c>
      <c r="E215" s="24" t="str">
        <f t="shared" si="3"/>
        <v>BOYACÁ_-CHISCAS</v>
      </c>
      <c r="F215" s="32">
        <v>15180</v>
      </c>
      <c r="G215" s="30"/>
      <c r="H215" s="33">
        <v>4291</v>
      </c>
      <c r="I215" s="34">
        <v>909</v>
      </c>
      <c r="J215" s="34">
        <v>3382</v>
      </c>
    </row>
    <row r="216" spans="1:10" x14ac:dyDescent="0.25">
      <c r="A216" s="29">
        <v>15</v>
      </c>
      <c r="B216" s="30" t="s">
        <v>1236</v>
      </c>
      <c r="C216" s="31">
        <v>15183</v>
      </c>
      <c r="D216" s="30" t="s">
        <v>484</v>
      </c>
      <c r="E216" s="24" t="str">
        <f t="shared" si="3"/>
        <v>BOYACÁ_-CHITA</v>
      </c>
      <c r="F216" s="32">
        <v>15183</v>
      </c>
      <c r="G216" s="30"/>
      <c r="H216" s="33">
        <v>9542</v>
      </c>
      <c r="I216" s="34">
        <v>2023</v>
      </c>
      <c r="J216" s="34">
        <v>7519</v>
      </c>
    </row>
    <row r="217" spans="1:10" x14ac:dyDescent="0.25">
      <c r="A217" s="29">
        <v>15</v>
      </c>
      <c r="B217" s="30" t="s">
        <v>1236</v>
      </c>
      <c r="C217" s="31">
        <v>15185</v>
      </c>
      <c r="D217" s="30" t="s">
        <v>485</v>
      </c>
      <c r="E217" s="24" t="str">
        <f t="shared" si="3"/>
        <v>BOYACÁ_-CHITARAQUE</v>
      </c>
      <c r="F217" s="32">
        <v>15185</v>
      </c>
      <c r="G217" s="30"/>
      <c r="H217" s="33">
        <v>5687</v>
      </c>
      <c r="I217" s="34">
        <v>1131</v>
      </c>
      <c r="J217" s="34">
        <v>4556</v>
      </c>
    </row>
    <row r="218" spans="1:10" x14ac:dyDescent="0.25">
      <c r="A218" s="29">
        <v>15</v>
      </c>
      <c r="B218" s="30" t="s">
        <v>1236</v>
      </c>
      <c r="C218" s="31">
        <v>15187</v>
      </c>
      <c r="D218" s="30" t="s">
        <v>486</v>
      </c>
      <c r="E218" s="24" t="str">
        <f t="shared" si="3"/>
        <v>BOYACÁ_-CHIVATÁ</v>
      </c>
      <c r="F218" s="32">
        <v>15187</v>
      </c>
      <c r="G218" s="30"/>
      <c r="H218" s="33">
        <v>6199</v>
      </c>
      <c r="I218" s="34">
        <v>2557</v>
      </c>
      <c r="J218" s="34">
        <v>3642</v>
      </c>
    </row>
    <row r="219" spans="1:10" x14ac:dyDescent="0.25">
      <c r="A219" s="29">
        <v>15</v>
      </c>
      <c r="B219" s="30" t="s">
        <v>1236</v>
      </c>
      <c r="C219" s="31">
        <v>15189</v>
      </c>
      <c r="D219" s="30" t="s">
        <v>487</v>
      </c>
      <c r="E219" s="24" t="str">
        <f t="shared" si="3"/>
        <v>BOYACÁ_-CIÉNEGA</v>
      </c>
      <c r="F219" s="32">
        <v>15189</v>
      </c>
      <c r="G219" s="30"/>
      <c r="H219" s="33">
        <v>4754</v>
      </c>
      <c r="I219" s="34">
        <v>1332</v>
      </c>
      <c r="J219" s="34">
        <v>3422</v>
      </c>
    </row>
    <row r="220" spans="1:10" x14ac:dyDescent="0.25">
      <c r="A220" s="29">
        <v>15</v>
      </c>
      <c r="B220" s="30" t="s">
        <v>1236</v>
      </c>
      <c r="C220" s="31">
        <v>15204</v>
      </c>
      <c r="D220" s="30" t="s">
        <v>488</v>
      </c>
      <c r="E220" s="24" t="str">
        <f t="shared" si="3"/>
        <v>BOYACÁ_-CÓMBITA</v>
      </c>
      <c r="F220" s="32">
        <v>15204</v>
      </c>
      <c r="G220" s="30"/>
      <c r="H220" s="33">
        <v>14632</v>
      </c>
      <c r="I220" s="34">
        <v>1107</v>
      </c>
      <c r="J220" s="34">
        <v>13525</v>
      </c>
    </row>
    <row r="221" spans="1:10" x14ac:dyDescent="0.25">
      <c r="A221" s="29">
        <v>15</v>
      </c>
      <c r="B221" s="30" t="s">
        <v>1236</v>
      </c>
      <c r="C221" s="31">
        <v>15212</v>
      </c>
      <c r="D221" s="30" t="s">
        <v>489</v>
      </c>
      <c r="E221" s="24" t="str">
        <f t="shared" si="3"/>
        <v>BOYACÁ_-COPER</v>
      </c>
      <c r="F221" s="32">
        <v>15212</v>
      </c>
      <c r="G221" s="30"/>
      <c r="H221" s="33">
        <v>3663</v>
      </c>
      <c r="I221" s="34">
        <v>763</v>
      </c>
      <c r="J221" s="34">
        <v>2900</v>
      </c>
    </row>
    <row r="222" spans="1:10" x14ac:dyDescent="0.25">
      <c r="A222" s="29">
        <v>15</v>
      </c>
      <c r="B222" s="30" t="s">
        <v>1236</v>
      </c>
      <c r="C222" s="31">
        <v>15215</v>
      </c>
      <c r="D222" s="30" t="s">
        <v>490</v>
      </c>
      <c r="E222" s="24" t="str">
        <f t="shared" si="3"/>
        <v>BOYACÁ_-CORRALES</v>
      </c>
      <c r="F222" s="32">
        <v>15215</v>
      </c>
      <c r="G222" s="30"/>
      <c r="H222" s="33">
        <v>2273</v>
      </c>
      <c r="I222" s="34">
        <v>1555</v>
      </c>
      <c r="J222" s="34">
        <v>718</v>
      </c>
    </row>
    <row r="223" spans="1:10" x14ac:dyDescent="0.25">
      <c r="A223" s="29">
        <v>15</v>
      </c>
      <c r="B223" s="30" t="s">
        <v>1236</v>
      </c>
      <c r="C223" s="31">
        <v>15218</v>
      </c>
      <c r="D223" s="30" t="s">
        <v>491</v>
      </c>
      <c r="E223" s="24" t="str">
        <f t="shared" si="3"/>
        <v>BOYACÁ_-COVARACHÍA</v>
      </c>
      <c r="F223" s="32">
        <v>15218</v>
      </c>
      <c r="G223" s="30"/>
      <c r="H223" s="33">
        <v>2861</v>
      </c>
      <c r="I223" s="34">
        <v>516</v>
      </c>
      <c r="J223" s="34">
        <v>2345</v>
      </c>
    </row>
    <row r="224" spans="1:10" x14ac:dyDescent="0.25">
      <c r="A224" s="29">
        <v>15</v>
      </c>
      <c r="B224" s="30" t="s">
        <v>1236</v>
      </c>
      <c r="C224" s="31">
        <v>15223</v>
      </c>
      <c r="D224" s="30" t="s">
        <v>492</v>
      </c>
      <c r="E224" s="24" t="str">
        <f t="shared" si="3"/>
        <v>BOYACÁ_-CUBARÁ</v>
      </c>
      <c r="F224" s="32">
        <v>15223</v>
      </c>
      <c r="G224" s="30"/>
      <c r="H224" s="33">
        <v>6725</v>
      </c>
      <c r="I224" s="34">
        <v>1998</v>
      </c>
      <c r="J224" s="34">
        <v>4727</v>
      </c>
    </row>
    <row r="225" spans="1:10" x14ac:dyDescent="0.25">
      <c r="A225" s="29">
        <v>15</v>
      </c>
      <c r="B225" s="30" t="s">
        <v>1236</v>
      </c>
      <c r="C225" s="31">
        <v>15224</v>
      </c>
      <c r="D225" s="30" t="s">
        <v>493</v>
      </c>
      <c r="E225" s="24" t="str">
        <f t="shared" si="3"/>
        <v>BOYACÁ_-CUCAITA</v>
      </c>
      <c r="F225" s="32">
        <v>15224</v>
      </c>
      <c r="G225" s="30"/>
      <c r="H225" s="33">
        <v>4687</v>
      </c>
      <c r="I225" s="34">
        <v>1905</v>
      </c>
      <c r="J225" s="34">
        <v>2782</v>
      </c>
    </row>
    <row r="226" spans="1:10" x14ac:dyDescent="0.25">
      <c r="A226" s="29">
        <v>15</v>
      </c>
      <c r="B226" s="30" t="s">
        <v>1236</v>
      </c>
      <c r="C226" s="31">
        <v>15226</v>
      </c>
      <c r="D226" s="30" t="s">
        <v>494</v>
      </c>
      <c r="E226" s="24" t="str">
        <f t="shared" si="3"/>
        <v>BOYACÁ_-CUÍTIVA</v>
      </c>
      <c r="F226" s="32">
        <v>15226</v>
      </c>
      <c r="G226" s="30"/>
      <c r="H226" s="33">
        <v>1906</v>
      </c>
      <c r="I226" s="34">
        <v>218</v>
      </c>
      <c r="J226" s="34">
        <v>1688</v>
      </c>
    </row>
    <row r="227" spans="1:10" x14ac:dyDescent="0.25">
      <c r="A227" s="29">
        <v>15</v>
      </c>
      <c r="B227" s="30" t="s">
        <v>1236</v>
      </c>
      <c r="C227" s="31">
        <v>15232</v>
      </c>
      <c r="D227" s="30" t="s">
        <v>495</v>
      </c>
      <c r="E227" s="24" t="str">
        <f t="shared" si="3"/>
        <v>BOYACÁ_-CHÍQUIZA</v>
      </c>
      <c r="F227" s="32">
        <v>15232</v>
      </c>
      <c r="G227" s="30"/>
      <c r="H227" s="33">
        <v>5484</v>
      </c>
      <c r="I227" s="34">
        <v>94</v>
      </c>
      <c r="J227" s="34">
        <v>5390</v>
      </c>
    </row>
    <row r="228" spans="1:10" x14ac:dyDescent="0.25">
      <c r="A228" s="29">
        <v>15</v>
      </c>
      <c r="B228" s="30" t="s">
        <v>1236</v>
      </c>
      <c r="C228" s="31">
        <v>15236</v>
      </c>
      <c r="D228" s="30" t="s">
        <v>496</v>
      </c>
      <c r="E228" s="24" t="str">
        <f t="shared" si="3"/>
        <v>BOYACÁ_-CHIVOR</v>
      </c>
      <c r="F228" s="32">
        <v>15236</v>
      </c>
      <c r="G228" s="30"/>
      <c r="H228" s="33">
        <v>1795</v>
      </c>
      <c r="I228" s="34">
        <v>486</v>
      </c>
      <c r="J228" s="34">
        <v>1309</v>
      </c>
    </row>
    <row r="229" spans="1:10" x14ac:dyDescent="0.25">
      <c r="A229" s="29">
        <v>15</v>
      </c>
      <c r="B229" s="30" t="s">
        <v>1236</v>
      </c>
      <c r="C229" s="31">
        <v>15238</v>
      </c>
      <c r="D229" s="30" t="s">
        <v>497</v>
      </c>
      <c r="E229" s="24" t="str">
        <f t="shared" si="3"/>
        <v>BOYACÁ_-DUITAMA</v>
      </c>
      <c r="F229" s="32">
        <v>15238</v>
      </c>
      <c r="G229" s="30"/>
      <c r="H229" s="33">
        <v>112692</v>
      </c>
      <c r="I229" s="34">
        <v>102519</v>
      </c>
      <c r="J229" s="34">
        <v>10173</v>
      </c>
    </row>
    <row r="230" spans="1:10" x14ac:dyDescent="0.25">
      <c r="A230" s="29">
        <v>15</v>
      </c>
      <c r="B230" s="30" t="s">
        <v>1236</v>
      </c>
      <c r="C230" s="31">
        <v>15244</v>
      </c>
      <c r="D230" s="30" t="s">
        <v>498</v>
      </c>
      <c r="E230" s="24" t="str">
        <f t="shared" si="3"/>
        <v>BOYACÁ_-EL COCUY</v>
      </c>
      <c r="F230" s="32">
        <v>15244</v>
      </c>
      <c r="G230" s="30"/>
      <c r="H230" s="33">
        <v>5241</v>
      </c>
      <c r="I230" s="34">
        <v>2765</v>
      </c>
      <c r="J230" s="34">
        <v>2476</v>
      </c>
    </row>
    <row r="231" spans="1:10" x14ac:dyDescent="0.25">
      <c r="A231" s="29">
        <v>15</v>
      </c>
      <c r="B231" s="30" t="s">
        <v>1236</v>
      </c>
      <c r="C231" s="31">
        <v>15248</v>
      </c>
      <c r="D231" s="30" t="s">
        <v>499</v>
      </c>
      <c r="E231" s="24" t="str">
        <f t="shared" si="3"/>
        <v>BOYACÁ_-EL ESPINO</v>
      </c>
      <c r="F231" s="32">
        <v>15248</v>
      </c>
      <c r="G231" s="30"/>
      <c r="H231" s="33">
        <v>4195</v>
      </c>
      <c r="I231" s="34">
        <v>1303</v>
      </c>
      <c r="J231" s="34">
        <v>2892</v>
      </c>
    </row>
    <row r="232" spans="1:10" x14ac:dyDescent="0.25">
      <c r="A232" s="29">
        <v>15</v>
      </c>
      <c r="B232" s="30" t="s">
        <v>1236</v>
      </c>
      <c r="C232" s="31">
        <v>15272</v>
      </c>
      <c r="D232" s="30" t="s">
        <v>500</v>
      </c>
      <c r="E232" s="24" t="str">
        <f t="shared" si="3"/>
        <v>BOYACÁ_-FIRAVITOBA</v>
      </c>
      <c r="F232" s="32">
        <v>15272</v>
      </c>
      <c r="G232" s="30"/>
      <c r="H232" s="33">
        <v>5907</v>
      </c>
      <c r="I232" s="34">
        <v>2127</v>
      </c>
      <c r="J232" s="34">
        <v>3780</v>
      </c>
    </row>
    <row r="233" spans="1:10" x14ac:dyDescent="0.25">
      <c r="A233" s="29">
        <v>15</v>
      </c>
      <c r="B233" s="30" t="s">
        <v>1236</v>
      </c>
      <c r="C233" s="31">
        <v>15276</v>
      </c>
      <c r="D233" s="30" t="s">
        <v>501</v>
      </c>
      <c r="E233" s="24" t="str">
        <f t="shared" si="3"/>
        <v>BOYACÁ_-FLORESTA</v>
      </c>
      <c r="F233" s="32">
        <v>15276</v>
      </c>
      <c r="G233" s="30"/>
      <c r="H233" s="33">
        <v>4523</v>
      </c>
      <c r="I233" s="34">
        <v>1798</v>
      </c>
      <c r="J233" s="34">
        <v>2725</v>
      </c>
    </row>
    <row r="234" spans="1:10" x14ac:dyDescent="0.25">
      <c r="A234" s="29">
        <v>15</v>
      </c>
      <c r="B234" s="30" t="s">
        <v>1236</v>
      </c>
      <c r="C234" s="31">
        <v>15293</v>
      </c>
      <c r="D234" s="30" t="s">
        <v>502</v>
      </c>
      <c r="E234" s="24" t="str">
        <f t="shared" si="3"/>
        <v>BOYACÁ_-GACHANTIVÁ</v>
      </c>
      <c r="F234" s="32">
        <v>15293</v>
      </c>
      <c r="G234" s="30"/>
      <c r="H234" s="33">
        <v>2654</v>
      </c>
      <c r="I234" s="34">
        <v>364</v>
      </c>
      <c r="J234" s="34">
        <v>2290</v>
      </c>
    </row>
    <row r="235" spans="1:10" x14ac:dyDescent="0.25">
      <c r="A235" s="29">
        <v>15</v>
      </c>
      <c r="B235" s="30" t="s">
        <v>1236</v>
      </c>
      <c r="C235" s="31">
        <v>15296</v>
      </c>
      <c r="D235" s="30" t="s">
        <v>503</v>
      </c>
      <c r="E235" s="24" t="str">
        <f t="shared" si="3"/>
        <v>BOYACÁ_-GÁMEZA</v>
      </c>
      <c r="F235" s="32">
        <v>15296</v>
      </c>
      <c r="G235" s="30"/>
      <c r="H235" s="33">
        <v>4856</v>
      </c>
      <c r="I235" s="34">
        <v>1566</v>
      </c>
      <c r="J235" s="34">
        <v>3290</v>
      </c>
    </row>
    <row r="236" spans="1:10" x14ac:dyDescent="0.25">
      <c r="A236" s="29">
        <v>15</v>
      </c>
      <c r="B236" s="30" t="s">
        <v>1236</v>
      </c>
      <c r="C236" s="31">
        <v>15299</v>
      </c>
      <c r="D236" s="30" t="s">
        <v>504</v>
      </c>
      <c r="E236" s="24" t="str">
        <f t="shared" si="3"/>
        <v>BOYACÁ_-GARAGOA</v>
      </c>
      <c r="F236" s="32">
        <v>15299</v>
      </c>
      <c r="G236" s="30"/>
      <c r="H236" s="33">
        <v>16944</v>
      </c>
      <c r="I236" s="34">
        <v>13654</v>
      </c>
      <c r="J236" s="34">
        <v>3290</v>
      </c>
    </row>
    <row r="237" spans="1:10" x14ac:dyDescent="0.25">
      <c r="A237" s="29">
        <v>15</v>
      </c>
      <c r="B237" s="30" t="s">
        <v>1236</v>
      </c>
      <c r="C237" s="31">
        <v>15317</v>
      </c>
      <c r="D237" s="30" t="s">
        <v>505</v>
      </c>
      <c r="E237" s="24" t="str">
        <f t="shared" si="3"/>
        <v>BOYACÁ_-GUACAMAYAS</v>
      </c>
      <c r="F237" s="32">
        <v>15317</v>
      </c>
      <c r="G237" s="30"/>
      <c r="H237" s="33">
        <v>1693</v>
      </c>
      <c r="I237" s="34">
        <v>499</v>
      </c>
      <c r="J237" s="34">
        <v>1194</v>
      </c>
    </row>
    <row r="238" spans="1:10" x14ac:dyDescent="0.25">
      <c r="A238" s="29">
        <v>15</v>
      </c>
      <c r="B238" s="30" t="s">
        <v>1236</v>
      </c>
      <c r="C238" s="31">
        <v>15322</v>
      </c>
      <c r="D238" s="30" t="s">
        <v>506</v>
      </c>
      <c r="E238" s="24" t="str">
        <f t="shared" si="3"/>
        <v>BOYACÁ_-GUATEQUE</v>
      </c>
      <c r="F238" s="32">
        <v>15322</v>
      </c>
      <c r="G238" s="30"/>
      <c r="H238" s="33">
        <v>9603</v>
      </c>
      <c r="I238" s="34">
        <v>7176</v>
      </c>
      <c r="J238" s="34">
        <v>2427</v>
      </c>
    </row>
    <row r="239" spans="1:10" x14ac:dyDescent="0.25">
      <c r="A239" s="29">
        <v>15</v>
      </c>
      <c r="B239" s="30" t="s">
        <v>1236</v>
      </c>
      <c r="C239" s="31">
        <v>15325</v>
      </c>
      <c r="D239" s="30" t="s">
        <v>507</v>
      </c>
      <c r="E239" s="24" t="str">
        <f t="shared" si="3"/>
        <v>BOYACÁ_-GUAYATÁ</v>
      </c>
      <c r="F239" s="32">
        <v>15325</v>
      </c>
      <c r="G239" s="30"/>
      <c r="H239" s="33">
        <v>5126</v>
      </c>
      <c r="I239" s="34">
        <v>1302</v>
      </c>
      <c r="J239" s="34">
        <v>3824</v>
      </c>
    </row>
    <row r="240" spans="1:10" x14ac:dyDescent="0.25">
      <c r="A240" s="29">
        <v>15</v>
      </c>
      <c r="B240" s="30" t="s">
        <v>1236</v>
      </c>
      <c r="C240" s="31">
        <v>15332</v>
      </c>
      <c r="D240" s="30" t="s">
        <v>508</v>
      </c>
      <c r="E240" s="24" t="str">
        <f t="shared" si="3"/>
        <v>BOYACÁ_-GÜICÁN</v>
      </c>
      <c r="F240" s="32">
        <v>15332</v>
      </c>
      <c r="G240" s="30"/>
      <c r="H240" s="33">
        <v>6909</v>
      </c>
      <c r="I240" s="34">
        <v>1712</v>
      </c>
      <c r="J240" s="34">
        <v>5197</v>
      </c>
    </row>
    <row r="241" spans="1:10" x14ac:dyDescent="0.25">
      <c r="A241" s="29">
        <v>15</v>
      </c>
      <c r="B241" s="30" t="s">
        <v>1236</v>
      </c>
      <c r="C241" s="31">
        <v>15362</v>
      </c>
      <c r="D241" s="30" t="s">
        <v>509</v>
      </c>
      <c r="E241" s="24" t="str">
        <f t="shared" si="3"/>
        <v>BOYACÁ_-IZA</v>
      </c>
      <c r="F241" s="32">
        <v>15362</v>
      </c>
      <c r="G241" s="30"/>
      <c r="H241" s="33">
        <v>2349</v>
      </c>
      <c r="I241" s="34">
        <v>1026</v>
      </c>
      <c r="J241" s="34">
        <v>1323</v>
      </c>
    </row>
    <row r="242" spans="1:10" x14ac:dyDescent="0.25">
      <c r="A242" s="29">
        <v>15</v>
      </c>
      <c r="B242" s="30" t="s">
        <v>1236</v>
      </c>
      <c r="C242" s="31">
        <v>15367</v>
      </c>
      <c r="D242" s="30" t="s">
        <v>510</v>
      </c>
      <c r="E242" s="24" t="str">
        <f t="shared" si="3"/>
        <v>BOYACÁ_-JENESANO</v>
      </c>
      <c r="F242" s="32">
        <v>15367</v>
      </c>
      <c r="G242" s="30"/>
      <c r="H242" s="33">
        <v>7640</v>
      </c>
      <c r="I242" s="34">
        <v>1980</v>
      </c>
      <c r="J242" s="34">
        <v>5660</v>
      </c>
    </row>
    <row r="243" spans="1:10" x14ac:dyDescent="0.25">
      <c r="A243" s="29">
        <v>15</v>
      </c>
      <c r="B243" s="30" t="s">
        <v>1236</v>
      </c>
      <c r="C243" s="31">
        <v>15368</v>
      </c>
      <c r="D243" s="30" t="s">
        <v>354</v>
      </c>
      <c r="E243" s="24" t="str">
        <f t="shared" si="3"/>
        <v>BOYACÁ_-JERICÓ</v>
      </c>
      <c r="F243" s="32">
        <v>15368</v>
      </c>
      <c r="G243" s="30"/>
      <c r="H243" s="33">
        <v>4010</v>
      </c>
      <c r="I243" s="34">
        <v>639</v>
      </c>
      <c r="J243" s="34">
        <v>3371</v>
      </c>
    </row>
    <row r="244" spans="1:10" x14ac:dyDescent="0.25">
      <c r="A244" s="29">
        <v>15</v>
      </c>
      <c r="B244" s="30" t="s">
        <v>1236</v>
      </c>
      <c r="C244" s="31">
        <v>15377</v>
      </c>
      <c r="D244" s="30" t="s">
        <v>511</v>
      </c>
      <c r="E244" s="24" t="str">
        <f t="shared" si="3"/>
        <v>BOYACÁ_-LABRANZAGRANDE</v>
      </c>
      <c r="F244" s="32">
        <v>15377</v>
      </c>
      <c r="G244" s="30"/>
      <c r="H244" s="33">
        <v>5099</v>
      </c>
      <c r="I244" s="34">
        <v>1159</v>
      </c>
      <c r="J244" s="34">
        <v>3940</v>
      </c>
    </row>
    <row r="245" spans="1:10" x14ac:dyDescent="0.25">
      <c r="A245" s="29">
        <v>15</v>
      </c>
      <c r="B245" s="30" t="s">
        <v>1236</v>
      </c>
      <c r="C245" s="31">
        <v>15380</v>
      </c>
      <c r="D245" s="30" t="s">
        <v>512</v>
      </c>
      <c r="E245" s="24" t="str">
        <f t="shared" si="3"/>
        <v>BOYACÁ_-LA CAPILLA</v>
      </c>
      <c r="F245" s="32">
        <v>15380</v>
      </c>
      <c r="G245" s="30"/>
      <c r="H245" s="33">
        <v>2550</v>
      </c>
      <c r="I245" s="34">
        <v>972</v>
      </c>
      <c r="J245" s="34">
        <v>1578</v>
      </c>
    </row>
    <row r="246" spans="1:10" x14ac:dyDescent="0.25">
      <c r="A246" s="29">
        <v>15</v>
      </c>
      <c r="B246" s="30" t="s">
        <v>1236</v>
      </c>
      <c r="C246" s="31">
        <v>15401</v>
      </c>
      <c r="D246" s="30" t="s">
        <v>513</v>
      </c>
      <c r="E246" s="24" t="str">
        <f t="shared" si="3"/>
        <v>BOYACÁ_-LA VICTORIA</v>
      </c>
      <c r="F246" s="32">
        <v>15401</v>
      </c>
      <c r="G246" s="30"/>
      <c r="H246" s="33">
        <v>1674</v>
      </c>
      <c r="I246" s="34">
        <v>857</v>
      </c>
      <c r="J246" s="34">
        <v>817</v>
      </c>
    </row>
    <row r="247" spans="1:10" x14ac:dyDescent="0.25">
      <c r="A247" s="29">
        <v>15</v>
      </c>
      <c r="B247" s="30" t="s">
        <v>1236</v>
      </c>
      <c r="C247" s="31">
        <v>15403</v>
      </c>
      <c r="D247" s="30" t="s">
        <v>514</v>
      </c>
      <c r="E247" s="24" t="str">
        <f t="shared" si="3"/>
        <v>BOYACÁ_-LA UVITA</v>
      </c>
      <c r="F247" s="32">
        <v>15403</v>
      </c>
      <c r="G247" s="30"/>
      <c r="H247" s="33">
        <v>2523</v>
      </c>
      <c r="I247" s="34">
        <v>1018</v>
      </c>
      <c r="J247" s="34">
        <v>1505</v>
      </c>
    </row>
    <row r="248" spans="1:10" x14ac:dyDescent="0.25">
      <c r="A248" s="29">
        <v>15</v>
      </c>
      <c r="B248" s="30" t="s">
        <v>1236</v>
      </c>
      <c r="C248" s="31">
        <v>15407</v>
      </c>
      <c r="D248" s="30" t="s">
        <v>515</v>
      </c>
      <c r="E248" s="24" t="str">
        <f t="shared" si="3"/>
        <v>BOYACÁ_-VILLA DE LEYVA</v>
      </c>
      <c r="F248" s="32">
        <v>15407</v>
      </c>
      <c r="G248" s="30"/>
      <c r="H248" s="33">
        <v>16478</v>
      </c>
      <c r="I248" s="34">
        <v>9926</v>
      </c>
      <c r="J248" s="34">
        <v>6552</v>
      </c>
    </row>
    <row r="249" spans="1:10" x14ac:dyDescent="0.25">
      <c r="A249" s="29">
        <v>15</v>
      </c>
      <c r="B249" s="30" t="s">
        <v>1236</v>
      </c>
      <c r="C249" s="31">
        <v>15425</v>
      </c>
      <c r="D249" s="30" t="s">
        <v>516</v>
      </c>
      <c r="E249" s="24" t="str">
        <f t="shared" si="3"/>
        <v>BOYACÁ_-MACANAL</v>
      </c>
      <c r="F249" s="32">
        <v>15425</v>
      </c>
      <c r="G249" s="30"/>
      <c r="H249" s="33">
        <v>4821</v>
      </c>
      <c r="I249" s="34">
        <v>1108</v>
      </c>
      <c r="J249" s="34">
        <v>3713</v>
      </c>
    </row>
    <row r="250" spans="1:10" x14ac:dyDescent="0.25">
      <c r="A250" s="29">
        <v>15</v>
      </c>
      <c r="B250" s="30" t="s">
        <v>1236</v>
      </c>
      <c r="C250" s="31">
        <v>15442</v>
      </c>
      <c r="D250" s="30" t="s">
        <v>517</v>
      </c>
      <c r="E250" s="24" t="str">
        <f t="shared" si="3"/>
        <v>BOYACÁ_-MARIPÍ</v>
      </c>
      <c r="F250" s="32">
        <v>15442</v>
      </c>
      <c r="G250" s="30"/>
      <c r="H250" s="33">
        <v>7480</v>
      </c>
      <c r="I250" s="34">
        <v>970</v>
      </c>
      <c r="J250" s="34">
        <v>6510</v>
      </c>
    </row>
    <row r="251" spans="1:10" x14ac:dyDescent="0.25">
      <c r="A251" s="29">
        <v>15</v>
      </c>
      <c r="B251" s="30" t="s">
        <v>1236</v>
      </c>
      <c r="C251" s="31">
        <v>15455</v>
      </c>
      <c r="D251" s="30" t="s">
        <v>518</v>
      </c>
      <c r="E251" s="24" t="str">
        <f t="shared" si="3"/>
        <v>BOYACÁ_-MIRAFLORES</v>
      </c>
      <c r="F251" s="32">
        <v>15455</v>
      </c>
      <c r="G251" s="30"/>
      <c r="H251" s="33">
        <v>9777</v>
      </c>
      <c r="I251" s="34">
        <v>5640</v>
      </c>
      <c r="J251" s="34">
        <v>4137</v>
      </c>
    </row>
    <row r="252" spans="1:10" x14ac:dyDescent="0.25">
      <c r="A252" s="29">
        <v>15</v>
      </c>
      <c r="B252" s="30" t="s">
        <v>1236</v>
      </c>
      <c r="C252" s="31">
        <v>15464</v>
      </c>
      <c r="D252" s="30" t="s">
        <v>519</v>
      </c>
      <c r="E252" s="24" t="str">
        <f t="shared" si="3"/>
        <v>BOYACÁ_-MONGUA</v>
      </c>
      <c r="F252" s="32">
        <v>15464</v>
      </c>
      <c r="G252" s="30"/>
      <c r="H252" s="33">
        <v>4717</v>
      </c>
      <c r="I252" s="34">
        <v>1628</v>
      </c>
      <c r="J252" s="34">
        <v>3089</v>
      </c>
    </row>
    <row r="253" spans="1:10" x14ac:dyDescent="0.25">
      <c r="A253" s="29">
        <v>15</v>
      </c>
      <c r="B253" s="30" t="s">
        <v>1236</v>
      </c>
      <c r="C253" s="31">
        <v>15466</v>
      </c>
      <c r="D253" s="30" t="s">
        <v>520</v>
      </c>
      <c r="E253" s="24" t="str">
        <f t="shared" si="3"/>
        <v>BOYACÁ_-MONGUÍ</v>
      </c>
      <c r="F253" s="32">
        <v>15466</v>
      </c>
      <c r="G253" s="30"/>
      <c r="H253" s="33">
        <v>4986</v>
      </c>
      <c r="I253" s="34">
        <v>2809</v>
      </c>
      <c r="J253" s="34">
        <v>2177</v>
      </c>
    </row>
    <row r="254" spans="1:10" x14ac:dyDescent="0.25">
      <c r="A254" s="29">
        <v>15</v>
      </c>
      <c r="B254" s="30" t="s">
        <v>1236</v>
      </c>
      <c r="C254" s="31">
        <v>15469</v>
      </c>
      <c r="D254" s="30" t="s">
        <v>521</v>
      </c>
      <c r="E254" s="24" t="str">
        <f t="shared" si="3"/>
        <v>BOYACÁ_-MONIQUIRÁ</v>
      </c>
      <c r="F254" s="32">
        <v>15469</v>
      </c>
      <c r="G254" s="30"/>
      <c r="H254" s="33">
        <v>21402</v>
      </c>
      <c r="I254" s="34">
        <v>10544</v>
      </c>
      <c r="J254" s="34">
        <v>10858</v>
      </c>
    </row>
    <row r="255" spans="1:10" x14ac:dyDescent="0.25">
      <c r="A255" s="29">
        <v>15</v>
      </c>
      <c r="B255" s="30" t="s">
        <v>1236</v>
      </c>
      <c r="C255" s="31">
        <v>15476</v>
      </c>
      <c r="D255" s="30" t="s">
        <v>522</v>
      </c>
      <c r="E255" s="24" t="str">
        <f t="shared" si="3"/>
        <v>BOYACÁ_-MOTAVITA</v>
      </c>
      <c r="F255" s="32">
        <v>15476</v>
      </c>
      <c r="G255" s="30"/>
      <c r="H255" s="33">
        <v>8067</v>
      </c>
      <c r="I255" s="34">
        <v>881</v>
      </c>
      <c r="J255" s="34">
        <v>7186</v>
      </c>
    </row>
    <row r="256" spans="1:10" x14ac:dyDescent="0.25">
      <c r="A256" s="29">
        <v>15</v>
      </c>
      <c r="B256" s="30" t="s">
        <v>1236</v>
      </c>
      <c r="C256" s="31">
        <v>15480</v>
      </c>
      <c r="D256" s="30" t="s">
        <v>523</v>
      </c>
      <c r="E256" s="24" t="str">
        <f t="shared" si="3"/>
        <v>BOYACÁ_-MUZO</v>
      </c>
      <c r="F256" s="32">
        <v>15480</v>
      </c>
      <c r="G256" s="30"/>
      <c r="H256" s="33">
        <v>9040</v>
      </c>
      <c r="I256" s="34">
        <v>5350</v>
      </c>
      <c r="J256" s="34">
        <v>3690</v>
      </c>
    </row>
    <row r="257" spans="1:10" x14ac:dyDescent="0.25">
      <c r="A257" s="29">
        <v>15</v>
      </c>
      <c r="B257" s="30" t="s">
        <v>1236</v>
      </c>
      <c r="C257" s="31">
        <v>15491</v>
      </c>
      <c r="D257" s="30" t="s">
        <v>524</v>
      </c>
      <c r="E257" s="24" t="str">
        <f t="shared" si="3"/>
        <v>BOYACÁ_-NOBSA</v>
      </c>
      <c r="F257" s="32">
        <v>15491</v>
      </c>
      <c r="G257" s="30"/>
      <c r="H257" s="33">
        <v>16271</v>
      </c>
      <c r="I257" s="34">
        <v>6389</v>
      </c>
      <c r="J257" s="34">
        <v>9882</v>
      </c>
    </row>
    <row r="258" spans="1:10" x14ac:dyDescent="0.25">
      <c r="A258" s="29">
        <v>15</v>
      </c>
      <c r="B258" s="30" t="s">
        <v>1236</v>
      </c>
      <c r="C258" s="31">
        <v>15494</v>
      </c>
      <c r="D258" s="30" t="s">
        <v>525</v>
      </c>
      <c r="E258" s="24" t="str">
        <f t="shared" si="3"/>
        <v>BOYACÁ_-NUEVO COLÓN</v>
      </c>
      <c r="F258" s="32">
        <v>15494</v>
      </c>
      <c r="G258" s="30"/>
      <c r="H258" s="33">
        <v>6559</v>
      </c>
      <c r="I258" s="34">
        <v>1300</v>
      </c>
      <c r="J258" s="34">
        <v>5259</v>
      </c>
    </row>
    <row r="259" spans="1:10" x14ac:dyDescent="0.25">
      <c r="A259" s="29">
        <v>15</v>
      </c>
      <c r="B259" s="30" t="s">
        <v>1236</v>
      </c>
      <c r="C259" s="31">
        <v>15500</v>
      </c>
      <c r="D259" s="30" t="s">
        <v>526</v>
      </c>
      <c r="E259" s="24" t="str">
        <f t="shared" ref="E259:E322" si="4">CONCATENATE(B259,"-",D259)</f>
        <v>BOYACÁ_-OICATÁ</v>
      </c>
      <c r="F259" s="32">
        <v>15500</v>
      </c>
      <c r="G259" s="30"/>
      <c r="H259" s="33">
        <v>2834</v>
      </c>
      <c r="I259" s="34">
        <v>301</v>
      </c>
      <c r="J259" s="34">
        <v>2533</v>
      </c>
    </row>
    <row r="260" spans="1:10" x14ac:dyDescent="0.25">
      <c r="A260" s="29">
        <v>15</v>
      </c>
      <c r="B260" s="30" t="s">
        <v>1236</v>
      </c>
      <c r="C260" s="31">
        <v>15507</v>
      </c>
      <c r="D260" s="30" t="s">
        <v>527</v>
      </c>
      <c r="E260" s="24" t="str">
        <f t="shared" si="4"/>
        <v>BOYACÁ_-OTANCHE</v>
      </c>
      <c r="F260" s="32">
        <v>15507</v>
      </c>
      <c r="G260" s="30"/>
      <c r="H260" s="33">
        <v>10660</v>
      </c>
      <c r="I260" s="34">
        <v>4173</v>
      </c>
      <c r="J260" s="34">
        <v>6487</v>
      </c>
    </row>
    <row r="261" spans="1:10" x14ac:dyDescent="0.25">
      <c r="A261" s="29">
        <v>15</v>
      </c>
      <c r="B261" s="30" t="s">
        <v>1236</v>
      </c>
      <c r="C261" s="31">
        <v>15511</v>
      </c>
      <c r="D261" s="30" t="s">
        <v>528</v>
      </c>
      <c r="E261" s="24" t="str">
        <f t="shared" si="4"/>
        <v>BOYACÁ_-PACHAVITA</v>
      </c>
      <c r="F261" s="32">
        <v>15511</v>
      </c>
      <c r="G261" s="30"/>
      <c r="H261" s="33">
        <v>2508</v>
      </c>
      <c r="I261" s="34">
        <v>395</v>
      </c>
      <c r="J261" s="34">
        <v>2113</v>
      </c>
    </row>
    <row r="262" spans="1:10" x14ac:dyDescent="0.25">
      <c r="A262" s="29">
        <v>15</v>
      </c>
      <c r="B262" s="30" t="s">
        <v>1236</v>
      </c>
      <c r="C262" s="31">
        <v>15514</v>
      </c>
      <c r="D262" s="30" t="s">
        <v>529</v>
      </c>
      <c r="E262" s="24" t="str">
        <f t="shared" si="4"/>
        <v>BOYACÁ_-PÁEZ</v>
      </c>
      <c r="F262" s="32">
        <v>15514</v>
      </c>
      <c r="G262" s="30"/>
      <c r="H262" s="33">
        <v>2913</v>
      </c>
      <c r="I262" s="34">
        <v>1169</v>
      </c>
      <c r="J262" s="34">
        <v>1744</v>
      </c>
    </row>
    <row r="263" spans="1:10" x14ac:dyDescent="0.25">
      <c r="A263" s="29">
        <v>15</v>
      </c>
      <c r="B263" s="30" t="s">
        <v>1236</v>
      </c>
      <c r="C263" s="31">
        <v>15516</v>
      </c>
      <c r="D263" s="30" t="s">
        <v>530</v>
      </c>
      <c r="E263" s="24" t="str">
        <f t="shared" si="4"/>
        <v>BOYACÁ_-PAIPA</v>
      </c>
      <c r="F263" s="32">
        <v>15516</v>
      </c>
      <c r="G263" s="30"/>
      <c r="H263" s="33">
        <v>30740</v>
      </c>
      <c r="I263" s="34">
        <v>18950</v>
      </c>
      <c r="J263" s="34">
        <v>11790</v>
      </c>
    </row>
    <row r="264" spans="1:10" x14ac:dyDescent="0.25">
      <c r="A264" s="29">
        <v>15</v>
      </c>
      <c r="B264" s="30" t="s">
        <v>1236</v>
      </c>
      <c r="C264" s="31">
        <v>15518</v>
      </c>
      <c r="D264" s="30" t="s">
        <v>531</v>
      </c>
      <c r="E264" s="24" t="str">
        <f t="shared" si="4"/>
        <v>BOYACÁ_-PAJARITO</v>
      </c>
      <c r="F264" s="32">
        <v>15518</v>
      </c>
      <c r="G264" s="30"/>
      <c r="H264" s="33">
        <v>1719</v>
      </c>
      <c r="I264" s="34">
        <v>725</v>
      </c>
      <c r="J264" s="34">
        <v>994</v>
      </c>
    </row>
    <row r="265" spans="1:10" x14ac:dyDescent="0.25">
      <c r="A265" s="29">
        <v>15</v>
      </c>
      <c r="B265" s="30" t="s">
        <v>1236</v>
      </c>
      <c r="C265" s="31">
        <v>15522</v>
      </c>
      <c r="D265" s="30" t="s">
        <v>532</v>
      </c>
      <c r="E265" s="24" t="str">
        <f t="shared" si="4"/>
        <v>BOYACÁ_-PANQUEBA</v>
      </c>
      <c r="F265" s="32">
        <v>15522</v>
      </c>
      <c r="G265" s="30"/>
      <c r="H265" s="33">
        <v>1487</v>
      </c>
      <c r="I265" s="34">
        <v>605</v>
      </c>
      <c r="J265" s="34">
        <v>882</v>
      </c>
    </row>
    <row r="266" spans="1:10" x14ac:dyDescent="0.25">
      <c r="A266" s="29">
        <v>15</v>
      </c>
      <c r="B266" s="30" t="s">
        <v>1236</v>
      </c>
      <c r="C266" s="31">
        <v>15531</v>
      </c>
      <c r="D266" s="30" t="s">
        <v>533</v>
      </c>
      <c r="E266" s="24" t="str">
        <f t="shared" si="4"/>
        <v>BOYACÁ_-PAUNA</v>
      </c>
      <c r="F266" s="32">
        <v>15531</v>
      </c>
      <c r="G266" s="30"/>
      <c r="H266" s="33">
        <v>10778</v>
      </c>
      <c r="I266" s="34">
        <v>2625</v>
      </c>
      <c r="J266" s="34">
        <v>8153</v>
      </c>
    </row>
    <row r="267" spans="1:10" x14ac:dyDescent="0.25">
      <c r="A267" s="29">
        <v>15</v>
      </c>
      <c r="B267" s="30" t="s">
        <v>1236</v>
      </c>
      <c r="C267" s="31">
        <v>15533</v>
      </c>
      <c r="D267" s="30" t="s">
        <v>534</v>
      </c>
      <c r="E267" s="24" t="str">
        <f t="shared" si="4"/>
        <v>BOYACÁ_-PAYA</v>
      </c>
      <c r="F267" s="32">
        <v>15533</v>
      </c>
      <c r="G267" s="30"/>
      <c r="H267" s="33">
        <v>2550</v>
      </c>
      <c r="I267" s="34">
        <v>580</v>
      </c>
      <c r="J267" s="34">
        <v>1970</v>
      </c>
    </row>
    <row r="268" spans="1:10" x14ac:dyDescent="0.25">
      <c r="A268" s="29">
        <v>15</v>
      </c>
      <c r="B268" s="30" t="s">
        <v>1236</v>
      </c>
      <c r="C268" s="31">
        <v>15537</v>
      </c>
      <c r="D268" s="30" t="s">
        <v>535</v>
      </c>
      <c r="E268" s="24" t="str">
        <f t="shared" si="4"/>
        <v>BOYACÁ_-PAZ DE RÍO</v>
      </c>
      <c r="F268" s="32">
        <v>15537</v>
      </c>
      <c r="G268" s="30"/>
      <c r="H268" s="33">
        <v>4680</v>
      </c>
      <c r="I268" s="34">
        <v>2920</v>
      </c>
      <c r="J268" s="34">
        <v>1760</v>
      </c>
    </row>
    <row r="269" spans="1:10" x14ac:dyDescent="0.25">
      <c r="A269" s="29">
        <v>15</v>
      </c>
      <c r="B269" s="30" t="s">
        <v>1236</v>
      </c>
      <c r="C269" s="31">
        <v>15542</v>
      </c>
      <c r="D269" s="30" t="s">
        <v>536</v>
      </c>
      <c r="E269" s="24" t="str">
        <f t="shared" si="4"/>
        <v>BOYACÁ_-PESCA</v>
      </c>
      <c r="F269" s="32">
        <v>15542</v>
      </c>
      <c r="G269" s="30"/>
      <c r="H269" s="33">
        <v>8032</v>
      </c>
      <c r="I269" s="34">
        <v>2004</v>
      </c>
      <c r="J269" s="34">
        <v>6028</v>
      </c>
    </row>
    <row r="270" spans="1:10" x14ac:dyDescent="0.25">
      <c r="A270" s="29">
        <v>15</v>
      </c>
      <c r="B270" s="30" t="s">
        <v>1236</v>
      </c>
      <c r="C270" s="31">
        <v>15550</v>
      </c>
      <c r="D270" s="30" t="s">
        <v>537</v>
      </c>
      <c r="E270" s="24" t="str">
        <f t="shared" si="4"/>
        <v>BOYACÁ_-PISBA</v>
      </c>
      <c r="F270" s="32">
        <v>15550</v>
      </c>
      <c r="G270" s="30"/>
      <c r="H270" s="33">
        <v>1344</v>
      </c>
      <c r="I270" s="34">
        <v>391</v>
      </c>
      <c r="J270" s="34">
        <v>953</v>
      </c>
    </row>
    <row r="271" spans="1:10" x14ac:dyDescent="0.25">
      <c r="A271" s="29">
        <v>15</v>
      </c>
      <c r="B271" s="30" t="s">
        <v>1236</v>
      </c>
      <c r="C271" s="31">
        <v>15572</v>
      </c>
      <c r="D271" s="30" t="s">
        <v>538</v>
      </c>
      <c r="E271" s="24" t="str">
        <f t="shared" si="4"/>
        <v>BOYACÁ_-PUERTO BOYACÁ</v>
      </c>
      <c r="F271" s="32">
        <v>15572</v>
      </c>
      <c r="G271" s="30"/>
      <c r="H271" s="33">
        <v>55286</v>
      </c>
      <c r="I271" s="34">
        <v>37722</v>
      </c>
      <c r="J271" s="34">
        <v>17564</v>
      </c>
    </row>
    <row r="272" spans="1:10" x14ac:dyDescent="0.25">
      <c r="A272" s="29">
        <v>15</v>
      </c>
      <c r="B272" s="30" t="s">
        <v>1236</v>
      </c>
      <c r="C272" s="31">
        <v>15580</v>
      </c>
      <c r="D272" s="30" t="s">
        <v>539</v>
      </c>
      <c r="E272" s="24" t="str">
        <f t="shared" si="4"/>
        <v>BOYACÁ_-QUÍPAMA</v>
      </c>
      <c r="F272" s="32">
        <v>15580</v>
      </c>
      <c r="G272" s="30"/>
      <c r="H272" s="33">
        <v>7874</v>
      </c>
      <c r="I272" s="34">
        <v>1601</v>
      </c>
      <c r="J272" s="34">
        <v>6273</v>
      </c>
    </row>
    <row r="273" spans="1:10" x14ac:dyDescent="0.25">
      <c r="A273" s="29">
        <v>15</v>
      </c>
      <c r="B273" s="30" t="s">
        <v>1236</v>
      </c>
      <c r="C273" s="31">
        <v>15599</v>
      </c>
      <c r="D273" s="30" t="s">
        <v>540</v>
      </c>
      <c r="E273" s="24" t="str">
        <f t="shared" si="4"/>
        <v>BOYACÁ_-RAMIRIQUÍ</v>
      </c>
      <c r="F273" s="32">
        <v>15599</v>
      </c>
      <c r="G273" s="30"/>
      <c r="H273" s="33">
        <v>10015</v>
      </c>
      <c r="I273" s="34">
        <v>5023</v>
      </c>
      <c r="J273" s="34">
        <v>4992</v>
      </c>
    </row>
    <row r="274" spans="1:10" x14ac:dyDescent="0.25">
      <c r="A274" s="29">
        <v>15</v>
      </c>
      <c r="B274" s="30" t="s">
        <v>1236</v>
      </c>
      <c r="C274" s="31">
        <v>15600</v>
      </c>
      <c r="D274" s="30" t="s">
        <v>541</v>
      </c>
      <c r="E274" s="24" t="str">
        <f t="shared" si="4"/>
        <v>BOYACÁ_-RÁQUIRA</v>
      </c>
      <c r="F274" s="32">
        <v>15600</v>
      </c>
      <c r="G274" s="30"/>
      <c r="H274" s="33">
        <v>13588</v>
      </c>
      <c r="I274" s="34">
        <v>3425</v>
      </c>
      <c r="J274" s="34">
        <v>10163</v>
      </c>
    </row>
    <row r="275" spans="1:10" x14ac:dyDescent="0.25">
      <c r="A275" s="29">
        <v>15</v>
      </c>
      <c r="B275" s="30" t="s">
        <v>1236</v>
      </c>
      <c r="C275" s="31">
        <v>15621</v>
      </c>
      <c r="D275" s="30" t="s">
        <v>542</v>
      </c>
      <c r="E275" s="24" t="str">
        <f t="shared" si="4"/>
        <v>BOYACÁ_-RONDÓN</v>
      </c>
      <c r="F275" s="32">
        <v>15621</v>
      </c>
      <c r="G275" s="30"/>
      <c r="H275" s="33">
        <v>2822</v>
      </c>
      <c r="I275" s="34">
        <v>544</v>
      </c>
      <c r="J275" s="34">
        <v>2278</v>
      </c>
    </row>
    <row r="276" spans="1:10" x14ac:dyDescent="0.25">
      <c r="A276" s="29">
        <v>15</v>
      </c>
      <c r="B276" s="30" t="s">
        <v>1236</v>
      </c>
      <c r="C276" s="31">
        <v>15632</v>
      </c>
      <c r="D276" s="30" t="s">
        <v>543</v>
      </c>
      <c r="E276" s="24" t="str">
        <f t="shared" si="4"/>
        <v>BOYACÁ_-SABOYÁ</v>
      </c>
      <c r="F276" s="32">
        <v>15632</v>
      </c>
      <c r="G276" s="30"/>
      <c r="H276" s="33">
        <v>12372</v>
      </c>
      <c r="I276" s="34">
        <v>789</v>
      </c>
      <c r="J276" s="34">
        <v>11583</v>
      </c>
    </row>
    <row r="277" spans="1:10" x14ac:dyDescent="0.25">
      <c r="A277" s="29">
        <v>15</v>
      </c>
      <c r="B277" s="30" t="s">
        <v>1236</v>
      </c>
      <c r="C277" s="31">
        <v>15638</v>
      </c>
      <c r="D277" s="30" t="s">
        <v>544</v>
      </c>
      <c r="E277" s="24" t="str">
        <f t="shared" si="4"/>
        <v>BOYACÁ_-SÁCHICA</v>
      </c>
      <c r="F277" s="32">
        <v>15638</v>
      </c>
      <c r="G277" s="30"/>
      <c r="H277" s="33">
        <v>3791</v>
      </c>
      <c r="I277" s="34">
        <v>1875</v>
      </c>
      <c r="J277" s="34">
        <v>1916</v>
      </c>
    </row>
    <row r="278" spans="1:10" x14ac:dyDescent="0.25">
      <c r="A278" s="29">
        <v>15</v>
      </c>
      <c r="B278" s="30" t="s">
        <v>1236</v>
      </c>
      <c r="C278" s="31">
        <v>15646</v>
      </c>
      <c r="D278" s="30" t="s">
        <v>545</v>
      </c>
      <c r="E278" s="24" t="str">
        <f t="shared" si="4"/>
        <v>BOYACÁ_-SAMACÁ</v>
      </c>
      <c r="F278" s="32">
        <v>15646</v>
      </c>
      <c r="G278" s="30"/>
      <c r="H278" s="33">
        <v>19907</v>
      </c>
      <c r="I278" s="34">
        <v>5908</v>
      </c>
      <c r="J278" s="34">
        <v>13999</v>
      </c>
    </row>
    <row r="279" spans="1:10" x14ac:dyDescent="0.25">
      <c r="A279" s="29">
        <v>15</v>
      </c>
      <c r="B279" s="30" t="s">
        <v>1236</v>
      </c>
      <c r="C279" s="31">
        <v>15660</v>
      </c>
      <c r="D279" s="30" t="s">
        <v>546</v>
      </c>
      <c r="E279" s="24" t="str">
        <f t="shared" si="4"/>
        <v>BOYACÁ_-SAN EDUARDO</v>
      </c>
      <c r="F279" s="32">
        <v>15660</v>
      </c>
      <c r="G279" s="30"/>
      <c r="H279" s="33">
        <v>1862</v>
      </c>
      <c r="I279" s="34">
        <v>828</v>
      </c>
      <c r="J279" s="34">
        <v>1034</v>
      </c>
    </row>
    <row r="280" spans="1:10" x14ac:dyDescent="0.25">
      <c r="A280" s="29">
        <v>15</v>
      </c>
      <c r="B280" s="30" t="s">
        <v>1236</v>
      </c>
      <c r="C280" s="31">
        <v>15664</v>
      </c>
      <c r="D280" s="30" t="s">
        <v>547</v>
      </c>
      <c r="E280" s="24" t="str">
        <f t="shared" si="4"/>
        <v>BOYACÁ_-SAN JOSÉ DE PARE</v>
      </c>
      <c r="F280" s="32">
        <v>15664</v>
      </c>
      <c r="G280" s="30"/>
      <c r="H280" s="33">
        <v>5221</v>
      </c>
      <c r="I280" s="34">
        <v>1071</v>
      </c>
      <c r="J280" s="34">
        <v>4150</v>
      </c>
    </row>
    <row r="281" spans="1:10" x14ac:dyDescent="0.25">
      <c r="A281" s="29">
        <v>15</v>
      </c>
      <c r="B281" s="30" t="s">
        <v>1236</v>
      </c>
      <c r="C281" s="31">
        <v>15667</v>
      </c>
      <c r="D281" s="30" t="s">
        <v>548</v>
      </c>
      <c r="E281" s="24" t="str">
        <f t="shared" si="4"/>
        <v>BOYACÁ_-SAN LUIS DE GACENO</v>
      </c>
      <c r="F281" s="32">
        <v>15667</v>
      </c>
      <c r="G281" s="30"/>
      <c r="H281" s="33">
        <v>5120</v>
      </c>
      <c r="I281" s="34">
        <v>1803</v>
      </c>
      <c r="J281" s="34">
        <v>3317</v>
      </c>
    </row>
    <row r="282" spans="1:10" x14ac:dyDescent="0.25">
      <c r="A282" s="29">
        <v>15</v>
      </c>
      <c r="B282" s="30" t="s">
        <v>1236</v>
      </c>
      <c r="C282" s="31">
        <v>15673</v>
      </c>
      <c r="D282" s="30" t="s">
        <v>549</v>
      </c>
      <c r="E282" s="24" t="str">
        <f t="shared" si="4"/>
        <v>BOYACÁ_-SAN MATEO</v>
      </c>
      <c r="F282" s="32">
        <v>15673</v>
      </c>
      <c r="G282" s="30"/>
      <c r="H282" s="33">
        <v>3682</v>
      </c>
      <c r="I282" s="34">
        <v>1478</v>
      </c>
      <c r="J282" s="34">
        <v>2204</v>
      </c>
    </row>
    <row r="283" spans="1:10" x14ac:dyDescent="0.25">
      <c r="A283" s="29">
        <v>15</v>
      </c>
      <c r="B283" s="30" t="s">
        <v>1236</v>
      </c>
      <c r="C283" s="31">
        <v>15676</v>
      </c>
      <c r="D283" s="30" t="s">
        <v>550</v>
      </c>
      <c r="E283" s="24" t="str">
        <f t="shared" si="4"/>
        <v>BOYACÁ_-SAN MIGUEL DE SEMA</v>
      </c>
      <c r="F283" s="32">
        <v>15676</v>
      </c>
      <c r="G283" s="30"/>
      <c r="H283" s="33">
        <v>4556</v>
      </c>
      <c r="I283" s="34">
        <v>488</v>
      </c>
      <c r="J283" s="34">
        <v>4068</v>
      </c>
    </row>
    <row r="284" spans="1:10" x14ac:dyDescent="0.25">
      <c r="A284" s="29">
        <v>15</v>
      </c>
      <c r="B284" s="30" t="s">
        <v>1236</v>
      </c>
      <c r="C284" s="31">
        <v>15681</v>
      </c>
      <c r="D284" s="30" t="s">
        <v>551</v>
      </c>
      <c r="E284" s="24" t="str">
        <f t="shared" si="4"/>
        <v>BOYACÁ_-SAN PABLO DE BORBUR</v>
      </c>
      <c r="F284" s="32">
        <v>15681</v>
      </c>
      <c r="G284" s="30"/>
      <c r="H284" s="33">
        <v>10524</v>
      </c>
      <c r="I284" s="34">
        <v>1306</v>
      </c>
      <c r="J284" s="34">
        <v>9218</v>
      </c>
    </row>
    <row r="285" spans="1:10" x14ac:dyDescent="0.25">
      <c r="A285" s="29">
        <v>15</v>
      </c>
      <c r="B285" s="30" t="s">
        <v>1236</v>
      </c>
      <c r="C285" s="31">
        <v>15686</v>
      </c>
      <c r="D285" s="30" t="s">
        <v>552</v>
      </c>
      <c r="E285" s="24" t="str">
        <f t="shared" si="4"/>
        <v>BOYACÁ_-SANTANA</v>
      </c>
      <c r="F285" s="32">
        <v>15686</v>
      </c>
      <c r="G285" s="30"/>
      <c r="H285" s="33">
        <v>7692</v>
      </c>
      <c r="I285" s="34">
        <v>2348</v>
      </c>
      <c r="J285" s="34">
        <v>5344</v>
      </c>
    </row>
    <row r="286" spans="1:10" x14ac:dyDescent="0.25">
      <c r="A286" s="29">
        <v>15</v>
      </c>
      <c r="B286" s="30" t="s">
        <v>1236</v>
      </c>
      <c r="C286" s="31">
        <v>15690</v>
      </c>
      <c r="D286" s="30" t="s">
        <v>553</v>
      </c>
      <c r="E286" s="24" t="str">
        <f t="shared" si="4"/>
        <v>BOYACÁ_-SANTA MARÍA</v>
      </c>
      <c r="F286" s="32">
        <v>15690</v>
      </c>
      <c r="G286" s="30"/>
      <c r="H286" s="33">
        <v>3980</v>
      </c>
      <c r="I286" s="34">
        <v>2298</v>
      </c>
      <c r="J286" s="34">
        <v>1682</v>
      </c>
    </row>
    <row r="287" spans="1:10" x14ac:dyDescent="0.25">
      <c r="A287" s="29">
        <v>15</v>
      </c>
      <c r="B287" s="30" t="s">
        <v>1236</v>
      </c>
      <c r="C287" s="31">
        <v>15693</v>
      </c>
      <c r="D287" s="30" t="s">
        <v>554</v>
      </c>
      <c r="E287" s="24" t="str">
        <f t="shared" si="4"/>
        <v>BOYACÁ_-SANTA ROSA DE VITERBO</v>
      </c>
      <c r="F287" s="32">
        <v>15693</v>
      </c>
      <c r="G287" s="30"/>
      <c r="H287" s="33">
        <v>13403</v>
      </c>
      <c r="I287" s="34">
        <v>7154</v>
      </c>
      <c r="J287" s="34">
        <v>6249</v>
      </c>
    </row>
    <row r="288" spans="1:10" x14ac:dyDescent="0.25">
      <c r="A288" s="29">
        <v>15</v>
      </c>
      <c r="B288" s="30" t="s">
        <v>1236</v>
      </c>
      <c r="C288" s="31">
        <v>15696</v>
      </c>
      <c r="D288" s="30" t="s">
        <v>555</v>
      </c>
      <c r="E288" s="24" t="str">
        <f t="shared" si="4"/>
        <v>BOYACÁ_-SANTA SOFÍA</v>
      </c>
      <c r="F288" s="32">
        <v>15696</v>
      </c>
      <c r="G288" s="30"/>
      <c r="H288" s="33">
        <v>2704</v>
      </c>
      <c r="I288" s="34">
        <v>721</v>
      </c>
      <c r="J288" s="34">
        <v>1983</v>
      </c>
    </row>
    <row r="289" spans="1:10" x14ac:dyDescent="0.25">
      <c r="A289" s="29">
        <v>15</v>
      </c>
      <c r="B289" s="30" t="s">
        <v>1236</v>
      </c>
      <c r="C289" s="31">
        <v>15720</v>
      </c>
      <c r="D289" s="30" t="s">
        <v>556</v>
      </c>
      <c r="E289" s="24" t="str">
        <f t="shared" si="4"/>
        <v>BOYACÁ_-SATIVANORTE</v>
      </c>
      <c r="F289" s="32">
        <v>15720</v>
      </c>
      <c r="G289" s="30"/>
      <c r="H289" s="33">
        <v>2339</v>
      </c>
      <c r="I289" s="34">
        <v>528</v>
      </c>
      <c r="J289" s="34">
        <v>1811</v>
      </c>
    </row>
    <row r="290" spans="1:10" x14ac:dyDescent="0.25">
      <c r="A290" s="29">
        <v>15</v>
      </c>
      <c r="B290" s="30" t="s">
        <v>1236</v>
      </c>
      <c r="C290" s="31">
        <v>15723</v>
      </c>
      <c r="D290" s="30" t="s">
        <v>557</v>
      </c>
      <c r="E290" s="24" t="str">
        <f t="shared" si="4"/>
        <v>BOYACÁ_-SATIVASUR</v>
      </c>
      <c r="F290" s="32">
        <v>15723</v>
      </c>
      <c r="G290" s="30"/>
      <c r="H290" s="33">
        <v>1110</v>
      </c>
      <c r="I290" s="34">
        <v>267</v>
      </c>
      <c r="J290" s="34">
        <v>843</v>
      </c>
    </row>
    <row r="291" spans="1:10" x14ac:dyDescent="0.25">
      <c r="A291" s="29">
        <v>15</v>
      </c>
      <c r="B291" s="30" t="s">
        <v>1236</v>
      </c>
      <c r="C291" s="31">
        <v>15740</v>
      </c>
      <c r="D291" s="30" t="s">
        <v>558</v>
      </c>
      <c r="E291" s="24" t="str">
        <f t="shared" si="4"/>
        <v>BOYACÁ_-SIACHOQUE</v>
      </c>
      <c r="F291" s="32">
        <v>15740</v>
      </c>
      <c r="G291" s="30"/>
      <c r="H291" s="33">
        <v>8964</v>
      </c>
      <c r="I291" s="34">
        <v>1574</v>
      </c>
      <c r="J291" s="34">
        <v>7390</v>
      </c>
    </row>
    <row r="292" spans="1:10" x14ac:dyDescent="0.25">
      <c r="A292" s="29">
        <v>15</v>
      </c>
      <c r="B292" s="30" t="s">
        <v>1236</v>
      </c>
      <c r="C292" s="31">
        <v>15753</v>
      </c>
      <c r="D292" s="30" t="s">
        <v>559</v>
      </c>
      <c r="E292" s="24" t="str">
        <f t="shared" si="4"/>
        <v>BOYACÁ_-SOATÁ</v>
      </c>
      <c r="F292" s="32">
        <v>15753</v>
      </c>
      <c r="G292" s="30"/>
      <c r="H292" s="33">
        <v>7255</v>
      </c>
      <c r="I292" s="34">
        <v>5262</v>
      </c>
      <c r="J292" s="34">
        <v>1993</v>
      </c>
    </row>
    <row r="293" spans="1:10" x14ac:dyDescent="0.25">
      <c r="A293" s="29">
        <v>15</v>
      </c>
      <c r="B293" s="30" t="s">
        <v>1236</v>
      </c>
      <c r="C293" s="31">
        <v>15755</v>
      </c>
      <c r="D293" s="30" t="s">
        <v>560</v>
      </c>
      <c r="E293" s="24" t="str">
        <f t="shared" si="4"/>
        <v>BOYACÁ_-SOCOTÁ</v>
      </c>
      <c r="F293" s="32">
        <v>15755</v>
      </c>
      <c r="G293" s="30"/>
      <c r="H293" s="33">
        <v>8128</v>
      </c>
      <c r="I293" s="34">
        <v>1049</v>
      </c>
      <c r="J293" s="34">
        <v>7079</v>
      </c>
    </row>
    <row r="294" spans="1:10" x14ac:dyDescent="0.25">
      <c r="A294" s="29">
        <v>15</v>
      </c>
      <c r="B294" s="30" t="s">
        <v>1236</v>
      </c>
      <c r="C294" s="31">
        <v>15757</v>
      </c>
      <c r="D294" s="30" t="s">
        <v>561</v>
      </c>
      <c r="E294" s="24" t="str">
        <f t="shared" si="4"/>
        <v>BOYACÁ_-SOCHA</v>
      </c>
      <c r="F294" s="32">
        <v>15757</v>
      </c>
      <c r="G294" s="30"/>
      <c r="H294" s="33">
        <v>7140</v>
      </c>
      <c r="I294" s="34">
        <v>3836</v>
      </c>
      <c r="J294" s="34">
        <v>3304</v>
      </c>
    </row>
    <row r="295" spans="1:10" x14ac:dyDescent="0.25">
      <c r="A295" s="29">
        <v>15</v>
      </c>
      <c r="B295" s="30" t="s">
        <v>1236</v>
      </c>
      <c r="C295" s="31">
        <v>15759</v>
      </c>
      <c r="D295" s="30" t="s">
        <v>57</v>
      </c>
      <c r="E295" s="24" t="str">
        <f t="shared" si="4"/>
        <v>BOYACÁ_-SOGAMOSO</v>
      </c>
      <c r="F295" s="32">
        <v>15759</v>
      </c>
      <c r="G295" s="30"/>
      <c r="H295" s="33">
        <v>113295</v>
      </c>
      <c r="I295" s="34">
        <v>98550</v>
      </c>
      <c r="J295" s="34">
        <v>14745</v>
      </c>
    </row>
    <row r="296" spans="1:10" x14ac:dyDescent="0.25">
      <c r="A296" s="29">
        <v>15</v>
      </c>
      <c r="B296" s="30" t="s">
        <v>1236</v>
      </c>
      <c r="C296" s="31">
        <v>15761</v>
      </c>
      <c r="D296" s="30" t="s">
        <v>562</v>
      </c>
      <c r="E296" s="24" t="str">
        <f t="shared" si="4"/>
        <v>BOYACÁ_-SOMONDOCO</v>
      </c>
      <c r="F296" s="32">
        <v>15761</v>
      </c>
      <c r="G296" s="30"/>
      <c r="H296" s="33">
        <v>3632</v>
      </c>
      <c r="I296" s="34">
        <v>795</v>
      </c>
      <c r="J296" s="34">
        <v>2837</v>
      </c>
    </row>
    <row r="297" spans="1:10" x14ac:dyDescent="0.25">
      <c r="A297" s="29">
        <v>15</v>
      </c>
      <c r="B297" s="30" t="s">
        <v>1236</v>
      </c>
      <c r="C297" s="31">
        <v>15762</v>
      </c>
      <c r="D297" s="30" t="s">
        <v>563</v>
      </c>
      <c r="E297" s="24" t="str">
        <f t="shared" si="4"/>
        <v>BOYACÁ_-SORA</v>
      </c>
      <c r="F297" s="32">
        <v>15762</v>
      </c>
      <c r="G297" s="30"/>
      <c r="H297" s="33">
        <v>3025</v>
      </c>
      <c r="I297" s="34">
        <v>499</v>
      </c>
      <c r="J297" s="34">
        <v>2526</v>
      </c>
    </row>
    <row r="298" spans="1:10" x14ac:dyDescent="0.25">
      <c r="A298" s="29">
        <v>15</v>
      </c>
      <c r="B298" s="30" t="s">
        <v>1236</v>
      </c>
      <c r="C298" s="31">
        <v>15763</v>
      </c>
      <c r="D298" s="30" t="s">
        <v>564</v>
      </c>
      <c r="E298" s="24" t="str">
        <f t="shared" si="4"/>
        <v>BOYACÁ_-SOTAQUIRÁ</v>
      </c>
      <c r="F298" s="32">
        <v>15763</v>
      </c>
      <c r="G298" s="30"/>
      <c r="H298" s="33">
        <v>7709</v>
      </c>
      <c r="I298" s="34">
        <v>716</v>
      </c>
      <c r="J298" s="34">
        <v>6993</v>
      </c>
    </row>
    <row r="299" spans="1:10" x14ac:dyDescent="0.25">
      <c r="A299" s="29">
        <v>15</v>
      </c>
      <c r="B299" s="30" t="s">
        <v>1236</v>
      </c>
      <c r="C299" s="31">
        <v>15764</v>
      </c>
      <c r="D299" s="30" t="s">
        <v>565</v>
      </c>
      <c r="E299" s="24" t="str">
        <f t="shared" si="4"/>
        <v>BOYACÁ_-SORACÁ</v>
      </c>
      <c r="F299" s="32">
        <v>15764</v>
      </c>
      <c r="G299" s="30"/>
      <c r="H299" s="33">
        <v>5353</v>
      </c>
      <c r="I299" s="34">
        <v>751</v>
      </c>
      <c r="J299" s="34">
        <v>4602</v>
      </c>
    </row>
    <row r="300" spans="1:10" x14ac:dyDescent="0.25">
      <c r="A300" s="29">
        <v>15</v>
      </c>
      <c r="B300" s="30" t="s">
        <v>1236</v>
      </c>
      <c r="C300" s="31">
        <v>15774</v>
      </c>
      <c r="D300" s="30" t="s">
        <v>566</v>
      </c>
      <c r="E300" s="24" t="str">
        <f t="shared" si="4"/>
        <v>BOYACÁ_-SUSACÓN</v>
      </c>
      <c r="F300" s="32">
        <v>15774</v>
      </c>
      <c r="G300" s="30"/>
      <c r="H300" s="33">
        <v>3095</v>
      </c>
      <c r="I300" s="34">
        <v>966</v>
      </c>
      <c r="J300" s="34">
        <v>2129</v>
      </c>
    </row>
    <row r="301" spans="1:10" x14ac:dyDescent="0.25">
      <c r="A301" s="29">
        <v>15</v>
      </c>
      <c r="B301" s="30" t="s">
        <v>1236</v>
      </c>
      <c r="C301" s="31">
        <v>15776</v>
      </c>
      <c r="D301" s="30" t="s">
        <v>567</v>
      </c>
      <c r="E301" s="24" t="str">
        <f t="shared" si="4"/>
        <v>BOYACÁ_-SUTAMARCHÁN</v>
      </c>
      <c r="F301" s="32">
        <v>15776</v>
      </c>
      <c r="G301" s="30"/>
      <c r="H301" s="33">
        <v>5916</v>
      </c>
      <c r="I301" s="34">
        <v>1352</v>
      </c>
      <c r="J301" s="34">
        <v>4564</v>
      </c>
    </row>
    <row r="302" spans="1:10" x14ac:dyDescent="0.25">
      <c r="A302" s="29">
        <v>15</v>
      </c>
      <c r="B302" s="30" t="s">
        <v>1236</v>
      </c>
      <c r="C302" s="31">
        <v>15778</v>
      </c>
      <c r="D302" s="30" t="s">
        <v>568</v>
      </c>
      <c r="E302" s="24" t="str">
        <f t="shared" si="4"/>
        <v>BOYACÁ_-SUTATENZA</v>
      </c>
      <c r="F302" s="32">
        <v>15778</v>
      </c>
      <c r="G302" s="30"/>
      <c r="H302" s="33">
        <v>4086</v>
      </c>
      <c r="I302" s="34">
        <v>769</v>
      </c>
      <c r="J302" s="34">
        <v>3317</v>
      </c>
    </row>
    <row r="303" spans="1:10" x14ac:dyDescent="0.25">
      <c r="A303" s="29">
        <v>15</v>
      </c>
      <c r="B303" s="30" t="s">
        <v>1236</v>
      </c>
      <c r="C303" s="31">
        <v>15790</v>
      </c>
      <c r="D303" s="30" t="s">
        <v>569</v>
      </c>
      <c r="E303" s="24" t="str">
        <f t="shared" si="4"/>
        <v>BOYACÁ_-TASCO</v>
      </c>
      <c r="F303" s="32">
        <v>15790</v>
      </c>
      <c r="G303" s="30"/>
      <c r="H303" s="33">
        <v>6361</v>
      </c>
      <c r="I303" s="34">
        <v>1905</v>
      </c>
      <c r="J303" s="34">
        <v>4456</v>
      </c>
    </row>
    <row r="304" spans="1:10" x14ac:dyDescent="0.25">
      <c r="A304" s="29">
        <v>15</v>
      </c>
      <c r="B304" s="30" t="s">
        <v>1236</v>
      </c>
      <c r="C304" s="31">
        <v>15798</v>
      </c>
      <c r="D304" s="30" t="s">
        <v>570</v>
      </c>
      <c r="E304" s="24" t="str">
        <f t="shared" si="4"/>
        <v>BOYACÁ_-TENZA</v>
      </c>
      <c r="F304" s="32">
        <v>15798</v>
      </c>
      <c r="G304" s="30"/>
      <c r="H304" s="33">
        <v>4112</v>
      </c>
      <c r="I304" s="34">
        <v>1229</v>
      </c>
      <c r="J304" s="34">
        <v>2883</v>
      </c>
    </row>
    <row r="305" spans="1:10" x14ac:dyDescent="0.25">
      <c r="A305" s="29">
        <v>15</v>
      </c>
      <c r="B305" s="30" t="s">
        <v>1236</v>
      </c>
      <c r="C305" s="31">
        <v>15804</v>
      </c>
      <c r="D305" s="30" t="s">
        <v>571</v>
      </c>
      <c r="E305" s="24" t="str">
        <f t="shared" si="4"/>
        <v>BOYACÁ_-TIBANÁ</v>
      </c>
      <c r="F305" s="32">
        <v>15804</v>
      </c>
      <c r="G305" s="30"/>
      <c r="H305" s="33">
        <v>9186</v>
      </c>
      <c r="I305" s="34">
        <v>1601</v>
      </c>
      <c r="J305" s="34">
        <v>7585</v>
      </c>
    </row>
    <row r="306" spans="1:10" x14ac:dyDescent="0.25">
      <c r="A306" s="29">
        <v>15</v>
      </c>
      <c r="B306" s="30" t="s">
        <v>1236</v>
      </c>
      <c r="C306" s="31">
        <v>15806</v>
      </c>
      <c r="D306" s="30" t="s">
        <v>572</v>
      </c>
      <c r="E306" s="24" t="str">
        <f t="shared" si="4"/>
        <v>BOYACÁ_-TIBASOSA</v>
      </c>
      <c r="F306" s="32">
        <v>15806</v>
      </c>
      <c r="G306" s="30"/>
      <c r="H306" s="33">
        <v>14063</v>
      </c>
      <c r="I306" s="34">
        <v>4766</v>
      </c>
      <c r="J306" s="34">
        <v>9297</v>
      </c>
    </row>
    <row r="307" spans="1:10" x14ac:dyDescent="0.25">
      <c r="A307" s="29">
        <v>15</v>
      </c>
      <c r="B307" s="30" t="s">
        <v>1236</v>
      </c>
      <c r="C307" s="31">
        <v>15808</v>
      </c>
      <c r="D307" s="30" t="s">
        <v>573</v>
      </c>
      <c r="E307" s="24" t="str">
        <f t="shared" si="4"/>
        <v>BOYACÁ_-TINJACÁ</v>
      </c>
      <c r="F307" s="32">
        <v>15808</v>
      </c>
      <c r="G307" s="30"/>
      <c r="H307" s="33">
        <v>3035</v>
      </c>
      <c r="I307" s="34">
        <v>455</v>
      </c>
      <c r="J307" s="34">
        <v>2580</v>
      </c>
    </row>
    <row r="308" spans="1:10" x14ac:dyDescent="0.25">
      <c r="A308" s="29">
        <v>15</v>
      </c>
      <c r="B308" s="30" t="s">
        <v>1236</v>
      </c>
      <c r="C308" s="31">
        <v>15810</v>
      </c>
      <c r="D308" s="30" t="s">
        <v>574</v>
      </c>
      <c r="E308" s="24" t="str">
        <f t="shared" si="4"/>
        <v>BOYACÁ_-TIPACOQUE</v>
      </c>
      <c r="F308" s="32">
        <v>15810</v>
      </c>
      <c r="G308" s="30"/>
      <c r="H308" s="33">
        <v>3206</v>
      </c>
      <c r="I308" s="34">
        <v>867</v>
      </c>
      <c r="J308" s="34">
        <v>2339</v>
      </c>
    </row>
    <row r="309" spans="1:10" x14ac:dyDescent="0.25">
      <c r="A309" s="29">
        <v>15</v>
      </c>
      <c r="B309" s="30" t="s">
        <v>1236</v>
      </c>
      <c r="C309" s="31">
        <v>15814</v>
      </c>
      <c r="D309" s="30" t="s">
        <v>575</v>
      </c>
      <c r="E309" s="24" t="str">
        <f t="shared" si="4"/>
        <v>BOYACÁ_-TOCA</v>
      </c>
      <c r="F309" s="32">
        <v>15814</v>
      </c>
      <c r="G309" s="30"/>
      <c r="H309" s="33">
        <v>10157</v>
      </c>
      <c r="I309" s="34">
        <v>3629</v>
      </c>
      <c r="J309" s="34">
        <v>6528</v>
      </c>
    </row>
    <row r="310" spans="1:10" x14ac:dyDescent="0.25">
      <c r="A310" s="29">
        <v>15</v>
      </c>
      <c r="B310" s="30" t="s">
        <v>1236</v>
      </c>
      <c r="C310" s="31">
        <v>15816</v>
      </c>
      <c r="D310" s="30" t="s">
        <v>576</v>
      </c>
      <c r="E310" s="24" t="str">
        <f t="shared" si="4"/>
        <v>BOYACÁ_-TOGÜÍ</v>
      </c>
      <c r="F310" s="32">
        <v>15816</v>
      </c>
      <c r="G310" s="30"/>
      <c r="H310" s="33">
        <v>4966</v>
      </c>
      <c r="I310" s="34">
        <v>760</v>
      </c>
      <c r="J310" s="34">
        <v>4206</v>
      </c>
    </row>
    <row r="311" spans="1:10" x14ac:dyDescent="0.25">
      <c r="A311" s="29">
        <v>15</v>
      </c>
      <c r="B311" s="30" t="s">
        <v>1236</v>
      </c>
      <c r="C311" s="31">
        <v>15820</v>
      </c>
      <c r="D311" s="30" t="s">
        <v>577</v>
      </c>
      <c r="E311" s="24" t="str">
        <f t="shared" si="4"/>
        <v>BOYACÁ_-TÓPAGA</v>
      </c>
      <c r="F311" s="32">
        <v>15820</v>
      </c>
      <c r="G311" s="30"/>
      <c r="H311" s="33">
        <v>3694</v>
      </c>
      <c r="I311" s="34">
        <v>1406</v>
      </c>
      <c r="J311" s="34">
        <v>2288</v>
      </c>
    </row>
    <row r="312" spans="1:10" x14ac:dyDescent="0.25">
      <c r="A312" s="29">
        <v>15</v>
      </c>
      <c r="B312" s="30" t="s">
        <v>1236</v>
      </c>
      <c r="C312" s="31">
        <v>15822</v>
      </c>
      <c r="D312" s="30" t="s">
        <v>578</v>
      </c>
      <c r="E312" s="24" t="str">
        <f t="shared" si="4"/>
        <v>BOYACÁ_-TOTA</v>
      </c>
      <c r="F312" s="32">
        <v>15822</v>
      </c>
      <c r="G312" s="30"/>
      <c r="H312" s="33">
        <v>5386</v>
      </c>
      <c r="I312" s="34">
        <v>563</v>
      </c>
      <c r="J312" s="34">
        <v>4823</v>
      </c>
    </row>
    <row r="313" spans="1:10" x14ac:dyDescent="0.25">
      <c r="A313" s="29">
        <v>15</v>
      </c>
      <c r="B313" s="30" t="s">
        <v>1236</v>
      </c>
      <c r="C313" s="31">
        <v>15832</v>
      </c>
      <c r="D313" s="30" t="s">
        <v>579</v>
      </c>
      <c r="E313" s="24" t="str">
        <f t="shared" si="4"/>
        <v>BOYACÁ_-TUNUNGUÁ</v>
      </c>
      <c r="F313" s="32">
        <v>15832</v>
      </c>
      <c r="G313" s="30"/>
      <c r="H313" s="33">
        <v>1840</v>
      </c>
      <c r="I313" s="34">
        <v>379</v>
      </c>
      <c r="J313" s="34">
        <v>1461</v>
      </c>
    </row>
    <row r="314" spans="1:10" x14ac:dyDescent="0.25">
      <c r="A314" s="29">
        <v>15</v>
      </c>
      <c r="B314" s="30" t="s">
        <v>1236</v>
      </c>
      <c r="C314" s="31">
        <v>15835</v>
      </c>
      <c r="D314" s="30" t="s">
        <v>580</v>
      </c>
      <c r="E314" s="24" t="str">
        <f t="shared" si="4"/>
        <v>BOYACÁ_-TURMEQUÉ</v>
      </c>
      <c r="F314" s="32">
        <v>15835</v>
      </c>
      <c r="G314" s="30"/>
      <c r="H314" s="33">
        <v>6182</v>
      </c>
      <c r="I314" s="34">
        <v>2565</v>
      </c>
      <c r="J314" s="34">
        <v>3617</v>
      </c>
    </row>
    <row r="315" spans="1:10" x14ac:dyDescent="0.25">
      <c r="A315" s="29">
        <v>15</v>
      </c>
      <c r="B315" s="30" t="s">
        <v>1236</v>
      </c>
      <c r="C315" s="31">
        <v>15837</v>
      </c>
      <c r="D315" s="30" t="s">
        <v>581</v>
      </c>
      <c r="E315" s="24" t="str">
        <f t="shared" si="4"/>
        <v>BOYACÁ_-TUTA</v>
      </c>
      <c r="F315" s="32">
        <v>15837</v>
      </c>
      <c r="G315" s="30"/>
      <c r="H315" s="33">
        <v>9673</v>
      </c>
      <c r="I315" s="34">
        <v>2665</v>
      </c>
      <c r="J315" s="34">
        <v>7008</v>
      </c>
    </row>
    <row r="316" spans="1:10" x14ac:dyDescent="0.25">
      <c r="A316" s="29">
        <v>15</v>
      </c>
      <c r="B316" s="30" t="s">
        <v>1236</v>
      </c>
      <c r="C316" s="31">
        <v>15839</v>
      </c>
      <c r="D316" s="30" t="s">
        <v>582</v>
      </c>
      <c r="E316" s="24" t="str">
        <f t="shared" si="4"/>
        <v>BOYACÁ_-TUTAZÁ</v>
      </c>
      <c r="F316" s="32">
        <v>15839</v>
      </c>
      <c r="G316" s="30"/>
      <c r="H316" s="33">
        <v>1890</v>
      </c>
      <c r="I316" s="34">
        <v>195</v>
      </c>
      <c r="J316" s="34">
        <v>1695</v>
      </c>
    </row>
    <row r="317" spans="1:10" x14ac:dyDescent="0.25">
      <c r="A317" s="29">
        <v>15</v>
      </c>
      <c r="B317" s="30" t="s">
        <v>1236</v>
      </c>
      <c r="C317" s="31">
        <v>15842</v>
      </c>
      <c r="D317" s="30" t="s">
        <v>583</v>
      </c>
      <c r="E317" s="24" t="str">
        <f t="shared" si="4"/>
        <v>BOYACÁ_-ÚMBITA</v>
      </c>
      <c r="F317" s="32">
        <v>15842</v>
      </c>
      <c r="G317" s="30"/>
      <c r="H317" s="33">
        <v>10314</v>
      </c>
      <c r="I317" s="34">
        <v>1830</v>
      </c>
      <c r="J317" s="34">
        <v>8484</v>
      </c>
    </row>
    <row r="318" spans="1:10" x14ac:dyDescent="0.25">
      <c r="A318" s="29">
        <v>15</v>
      </c>
      <c r="B318" s="30" t="s">
        <v>1236</v>
      </c>
      <c r="C318" s="31">
        <v>15861</v>
      </c>
      <c r="D318" s="30" t="s">
        <v>584</v>
      </c>
      <c r="E318" s="24" t="str">
        <f t="shared" si="4"/>
        <v>BOYACÁ_-VENTAQUEMADA</v>
      </c>
      <c r="F318" s="32">
        <v>15861</v>
      </c>
      <c r="G318" s="30"/>
      <c r="H318" s="33">
        <v>15442</v>
      </c>
      <c r="I318" s="34">
        <v>2399</v>
      </c>
      <c r="J318" s="34">
        <v>13043</v>
      </c>
    </row>
    <row r="319" spans="1:10" x14ac:dyDescent="0.25">
      <c r="A319" s="29">
        <v>15</v>
      </c>
      <c r="B319" s="30" t="s">
        <v>1236</v>
      </c>
      <c r="C319" s="31">
        <v>15879</v>
      </c>
      <c r="D319" s="30" t="s">
        <v>585</v>
      </c>
      <c r="E319" s="24" t="str">
        <f t="shared" si="4"/>
        <v>BOYACÁ_-VIRACACHÁ</v>
      </c>
      <c r="F319" s="32">
        <v>15879</v>
      </c>
      <c r="G319" s="30"/>
      <c r="H319" s="33">
        <v>3222</v>
      </c>
      <c r="I319" s="34">
        <v>374</v>
      </c>
      <c r="J319" s="34">
        <v>2848</v>
      </c>
    </row>
    <row r="320" spans="1:10" x14ac:dyDescent="0.25">
      <c r="A320" s="29">
        <v>15</v>
      </c>
      <c r="B320" s="30" t="s">
        <v>1236</v>
      </c>
      <c r="C320" s="31">
        <v>15897</v>
      </c>
      <c r="D320" s="30" t="s">
        <v>586</v>
      </c>
      <c r="E320" s="24" t="str">
        <f t="shared" si="4"/>
        <v>BOYACÁ_-ZETAQUIRA</v>
      </c>
      <c r="F320" s="32">
        <v>15897</v>
      </c>
      <c r="G320" s="30"/>
      <c r="H320" s="33">
        <v>4557</v>
      </c>
      <c r="I320" s="34">
        <v>1059</v>
      </c>
      <c r="J320" s="34">
        <v>3498</v>
      </c>
    </row>
    <row r="321" spans="1:10" x14ac:dyDescent="0.25">
      <c r="A321" s="29">
        <v>17</v>
      </c>
      <c r="B321" s="30" t="s">
        <v>1237</v>
      </c>
      <c r="C321" s="31">
        <v>17001</v>
      </c>
      <c r="D321" s="30" t="s">
        <v>58</v>
      </c>
      <c r="E321" s="24" t="str">
        <f t="shared" si="4"/>
        <v>CALDAS_-MANIZALES</v>
      </c>
      <c r="F321" s="32">
        <v>17001</v>
      </c>
      <c r="G321" s="30"/>
      <c r="H321" s="33">
        <v>396075</v>
      </c>
      <c r="I321" s="34">
        <v>368633</v>
      </c>
      <c r="J321" s="34">
        <v>27442</v>
      </c>
    </row>
    <row r="322" spans="1:10" x14ac:dyDescent="0.25">
      <c r="A322" s="29">
        <v>17</v>
      </c>
      <c r="B322" s="30" t="s">
        <v>1237</v>
      </c>
      <c r="C322" s="31">
        <v>17013</v>
      </c>
      <c r="D322" s="30" t="s">
        <v>587</v>
      </c>
      <c r="E322" s="24" t="str">
        <f t="shared" si="4"/>
        <v>CALDAS_-AGUADAS</v>
      </c>
      <c r="F322" s="32">
        <v>17013</v>
      </c>
      <c r="G322" s="30"/>
      <c r="H322" s="33">
        <v>22081</v>
      </c>
      <c r="I322" s="34">
        <v>11509</v>
      </c>
      <c r="J322" s="34">
        <v>10572</v>
      </c>
    </row>
    <row r="323" spans="1:10" x14ac:dyDescent="0.25">
      <c r="A323" s="29">
        <v>17</v>
      </c>
      <c r="B323" s="30" t="s">
        <v>1237</v>
      </c>
      <c r="C323" s="31">
        <v>17042</v>
      </c>
      <c r="D323" s="30" t="s">
        <v>588</v>
      </c>
      <c r="E323" s="24" t="str">
        <f t="shared" ref="E323:E386" si="5">CONCATENATE(B323,"-",D323)</f>
        <v>CALDAS_-ANSERMA</v>
      </c>
      <c r="F323" s="32">
        <v>17042</v>
      </c>
      <c r="G323" s="30"/>
      <c r="H323" s="33">
        <v>33792</v>
      </c>
      <c r="I323" s="34">
        <v>21425</v>
      </c>
      <c r="J323" s="34">
        <v>12367</v>
      </c>
    </row>
    <row r="324" spans="1:10" x14ac:dyDescent="0.25">
      <c r="A324" s="29">
        <v>17</v>
      </c>
      <c r="B324" s="30" t="s">
        <v>1237</v>
      </c>
      <c r="C324" s="31">
        <v>17050</v>
      </c>
      <c r="D324" s="30" t="s">
        <v>589</v>
      </c>
      <c r="E324" s="24" t="str">
        <f t="shared" si="5"/>
        <v>CALDAS_-ARANZAZU</v>
      </c>
      <c r="F324" s="32">
        <v>17050</v>
      </c>
      <c r="G324" s="30"/>
      <c r="H324" s="33">
        <v>11422</v>
      </c>
      <c r="I324" s="34">
        <v>6596</v>
      </c>
      <c r="J324" s="34">
        <v>4826</v>
      </c>
    </row>
    <row r="325" spans="1:10" x14ac:dyDescent="0.25">
      <c r="A325" s="29">
        <v>17</v>
      </c>
      <c r="B325" s="30" t="s">
        <v>1237</v>
      </c>
      <c r="C325" s="31">
        <v>17088</v>
      </c>
      <c r="D325" s="30" t="s">
        <v>590</v>
      </c>
      <c r="E325" s="24" t="str">
        <f t="shared" si="5"/>
        <v>CALDAS_-BELALCÁZAR</v>
      </c>
      <c r="F325" s="32">
        <v>17088</v>
      </c>
      <c r="G325" s="30"/>
      <c r="H325" s="33">
        <v>10863</v>
      </c>
      <c r="I325" s="34">
        <v>5046</v>
      </c>
      <c r="J325" s="34">
        <v>5817</v>
      </c>
    </row>
    <row r="326" spans="1:10" x14ac:dyDescent="0.25">
      <c r="A326" s="29">
        <v>17</v>
      </c>
      <c r="B326" s="30" t="s">
        <v>1237</v>
      </c>
      <c r="C326" s="31">
        <v>17174</v>
      </c>
      <c r="D326" s="30" t="s">
        <v>591</v>
      </c>
      <c r="E326" s="24" t="str">
        <f t="shared" si="5"/>
        <v>CALDAS_-CHINCHINÁ</v>
      </c>
      <c r="F326" s="32">
        <v>17174</v>
      </c>
      <c r="G326" s="30"/>
      <c r="H326" s="33">
        <v>51492</v>
      </c>
      <c r="I326" s="34">
        <v>45875</v>
      </c>
      <c r="J326" s="34">
        <v>5617</v>
      </c>
    </row>
    <row r="327" spans="1:10" x14ac:dyDescent="0.25">
      <c r="A327" s="29">
        <v>17</v>
      </c>
      <c r="B327" s="30" t="s">
        <v>1237</v>
      </c>
      <c r="C327" s="31">
        <v>17272</v>
      </c>
      <c r="D327" s="30" t="s">
        <v>592</v>
      </c>
      <c r="E327" s="24" t="str">
        <f t="shared" si="5"/>
        <v>CALDAS_-FILADELFIA</v>
      </c>
      <c r="F327" s="32">
        <v>17272</v>
      </c>
      <c r="G327" s="30"/>
      <c r="H327" s="33">
        <v>11034</v>
      </c>
      <c r="I327" s="34">
        <v>4165</v>
      </c>
      <c r="J327" s="34">
        <v>6869</v>
      </c>
    </row>
    <row r="328" spans="1:10" x14ac:dyDescent="0.25">
      <c r="A328" s="29">
        <v>17</v>
      </c>
      <c r="B328" s="30" t="s">
        <v>1237</v>
      </c>
      <c r="C328" s="31">
        <v>17380</v>
      </c>
      <c r="D328" s="30" t="s">
        <v>593</v>
      </c>
      <c r="E328" s="24" t="str">
        <f t="shared" si="5"/>
        <v>CALDAS_-LA DORADA</v>
      </c>
      <c r="F328" s="32">
        <v>17380</v>
      </c>
      <c r="G328" s="30"/>
      <c r="H328" s="33">
        <v>76963</v>
      </c>
      <c r="I328" s="34">
        <v>69227</v>
      </c>
      <c r="J328" s="34">
        <v>7736</v>
      </c>
    </row>
    <row r="329" spans="1:10" x14ac:dyDescent="0.25">
      <c r="A329" s="29">
        <v>17</v>
      </c>
      <c r="B329" s="30" t="s">
        <v>1237</v>
      </c>
      <c r="C329" s="31">
        <v>17388</v>
      </c>
      <c r="D329" s="30" t="s">
        <v>594</v>
      </c>
      <c r="E329" s="24" t="str">
        <f t="shared" si="5"/>
        <v>CALDAS_-LA MERCED</v>
      </c>
      <c r="F329" s="32">
        <v>17388</v>
      </c>
      <c r="G329" s="30"/>
      <c r="H329" s="33">
        <v>5508</v>
      </c>
      <c r="I329" s="34">
        <v>2223</v>
      </c>
      <c r="J329" s="34">
        <v>3285</v>
      </c>
    </row>
    <row r="330" spans="1:10" x14ac:dyDescent="0.25">
      <c r="A330" s="29">
        <v>17</v>
      </c>
      <c r="B330" s="30" t="s">
        <v>1237</v>
      </c>
      <c r="C330" s="31">
        <v>17433</v>
      </c>
      <c r="D330" s="30" t="s">
        <v>595</v>
      </c>
      <c r="E330" s="24" t="str">
        <f t="shared" si="5"/>
        <v>CALDAS_-MANZANARES</v>
      </c>
      <c r="F330" s="32">
        <v>17433</v>
      </c>
      <c r="G330" s="30"/>
      <c r="H330" s="33">
        <v>23274</v>
      </c>
      <c r="I330" s="34">
        <v>9882</v>
      </c>
      <c r="J330" s="34">
        <v>13392</v>
      </c>
    </row>
    <row r="331" spans="1:10" x14ac:dyDescent="0.25">
      <c r="A331" s="29">
        <v>17</v>
      </c>
      <c r="B331" s="30" t="s">
        <v>1237</v>
      </c>
      <c r="C331" s="31">
        <v>17442</v>
      </c>
      <c r="D331" s="30" t="s">
        <v>596</v>
      </c>
      <c r="E331" s="24" t="str">
        <f t="shared" si="5"/>
        <v>CALDAS_-MARMATO</v>
      </c>
      <c r="F331" s="32">
        <v>17442</v>
      </c>
      <c r="G331" s="30"/>
      <c r="H331" s="33">
        <v>9096</v>
      </c>
      <c r="I331" s="34">
        <v>1079</v>
      </c>
      <c r="J331" s="34">
        <v>8017</v>
      </c>
    </row>
    <row r="332" spans="1:10" x14ac:dyDescent="0.25">
      <c r="A332" s="29">
        <v>17</v>
      </c>
      <c r="B332" s="30" t="s">
        <v>1237</v>
      </c>
      <c r="C332" s="31">
        <v>17444</v>
      </c>
      <c r="D332" s="30" t="s">
        <v>597</v>
      </c>
      <c r="E332" s="24" t="str">
        <f t="shared" si="5"/>
        <v>CALDAS_-MARQUETALIA</v>
      </c>
      <c r="F332" s="32">
        <v>17444</v>
      </c>
      <c r="G332" s="30"/>
      <c r="H332" s="33">
        <v>14992</v>
      </c>
      <c r="I332" s="34">
        <v>6415</v>
      </c>
      <c r="J332" s="34">
        <v>8577</v>
      </c>
    </row>
    <row r="333" spans="1:10" x14ac:dyDescent="0.25">
      <c r="A333" s="29">
        <v>17</v>
      </c>
      <c r="B333" s="30" t="s">
        <v>1237</v>
      </c>
      <c r="C333" s="31">
        <v>17446</v>
      </c>
      <c r="D333" s="30" t="s">
        <v>598</v>
      </c>
      <c r="E333" s="24" t="str">
        <f t="shared" si="5"/>
        <v>CALDAS_-MARULANDA</v>
      </c>
      <c r="F333" s="32">
        <v>17446</v>
      </c>
      <c r="G333" s="30"/>
      <c r="H333" s="33">
        <v>3406</v>
      </c>
      <c r="I333" s="34">
        <v>1271</v>
      </c>
      <c r="J333" s="34">
        <v>2135</v>
      </c>
    </row>
    <row r="334" spans="1:10" x14ac:dyDescent="0.25">
      <c r="A334" s="29">
        <v>17</v>
      </c>
      <c r="B334" s="30" t="s">
        <v>1237</v>
      </c>
      <c r="C334" s="31">
        <v>17486</v>
      </c>
      <c r="D334" s="30" t="s">
        <v>599</v>
      </c>
      <c r="E334" s="24" t="str">
        <f t="shared" si="5"/>
        <v>CALDAS_-NEIRA</v>
      </c>
      <c r="F334" s="32">
        <v>17486</v>
      </c>
      <c r="G334" s="30"/>
      <c r="H334" s="33">
        <v>30513</v>
      </c>
      <c r="I334" s="34">
        <v>16209</v>
      </c>
      <c r="J334" s="34">
        <v>14304</v>
      </c>
    </row>
    <row r="335" spans="1:10" x14ac:dyDescent="0.25">
      <c r="A335" s="29">
        <v>17</v>
      </c>
      <c r="B335" s="30" t="s">
        <v>1237</v>
      </c>
      <c r="C335" s="31">
        <v>17495</v>
      </c>
      <c r="D335" s="30" t="s">
        <v>600</v>
      </c>
      <c r="E335" s="24" t="str">
        <f t="shared" si="5"/>
        <v>CALDAS_-NORCASIA</v>
      </c>
      <c r="F335" s="32">
        <v>17495</v>
      </c>
      <c r="G335" s="30"/>
      <c r="H335" s="33">
        <v>6374</v>
      </c>
      <c r="I335" s="34">
        <v>4297</v>
      </c>
      <c r="J335" s="34">
        <v>2077</v>
      </c>
    </row>
    <row r="336" spans="1:10" x14ac:dyDescent="0.25">
      <c r="A336" s="29">
        <v>17</v>
      </c>
      <c r="B336" s="30" t="s">
        <v>1237</v>
      </c>
      <c r="C336" s="31">
        <v>17513</v>
      </c>
      <c r="D336" s="30" t="s">
        <v>601</v>
      </c>
      <c r="E336" s="24" t="str">
        <f t="shared" si="5"/>
        <v>CALDAS_-PÁCORA</v>
      </c>
      <c r="F336" s="32">
        <v>17513</v>
      </c>
      <c r="G336" s="30"/>
      <c r="H336" s="33">
        <v>11952</v>
      </c>
      <c r="I336" s="34">
        <v>5652</v>
      </c>
      <c r="J336" s="34">
        <v>6300</v>
      </c>
    </row>
    <row r="337" spans="1:10" x14ac:dyDescent="0.25">
      <c r="A337" s="29">
        <v>17</v>
      </c>
      <c r="B337" s="30" t="s">
        <v>1237</v>
      </c>
      <c r="C337" s="31">
        <v>17524</v>
      </c>
      <c r="D337" s="30" t="s">
        <v>602</v>
      </c>
      <c r="E337" s="24" t="str">
        <f t="shared" si="5"/>
        <v>CALDAS_-PALESTINA</v>
      </c>
      <c r="F337" s="32">
        <v>17524</v>
      </c>
      <c r="G337" s="30"/>
      <c r="H337" s="33">
        <v>17760</v>
      </c>
      <c r="I337" s="34">
        <v>6746</v>
      </c>
      <c r="J337" s="34">
        <v>11014</v>
      </c>
    </row>
    <row r="338" spans="1:10" x14ac:dyDescent="0.25">
      <c r="A338" s="29">
        <v>17</v>
      </c>
      <c r="B338" s="30" t="s">
        <v>1237</v>
      </c>
      <c r="C338" s="31">
        <v>17541</v>
      </c>
      <c r="D338" s="30" t="s">
        <v>603</v>
      </c>
      <c r="E338" s="24" t="str">
        <f t="shared" si="5"/>
        <v>CALDAS_-PENSILVANIA</v>
      </c>
      <c r="F338" s="32">
        <v>17541</v>
      </c>
      <c r="G338" s="30"/>
      <c r="H338" s="33">
        <v>26361</v>
      </c>
      <c r="I338" s="34">
        <v>8405</v>
      </c>
      <c r="J338" s="34">
        <v>17956</v>
      </c>
    </row>
    <row r="339" spans="1:10" x14ac:dyDescent="0.25">
      <c r="A339" s="29">
        <v>17</v>
      </c>
      <c r="B339" s="30" t="s">
        <v>1237</v>
      </c>
      <c r="C339" s="31">
        <v>17614</v>
      </c>
      <c r="D339" s="30" t="s">
        <v>604</v>
      </c>
      <c r="E339" s="24" t="str">
        <f t="shared" si="5"/>
        <v>CALDAS_-RIOSUCIO</v>
      </c>
      <c r="F339" s="32">
        <v>17614</v>
      </c>
      <c r="G339" s="30"/>
      <c r="H339" s="33">
        <v>61535</v>
      </c>
      <c r="I339" s="34">
        <v>18990</v>
      </c>
      <c r="J339" s="34">
        <v>42545</v>
      </c>
    </row>
    <row r="340" spans="1:10" x14ac:dyDescent="0.25">
      <c r="A340" s="29">
        <v>17</v>
      </c>
      <c r="B340" s="30" t="s">
        <v>1237</v>
      </c>
      <c r="C340" s="31">
        <v>17616</v>
      </c>
      <c r="D340" s="30" t="s">
        <v>83</v>
      </c>
      <c r="E340" s="24" t="str">
        <f t="shared" si="5"/>
        <v>CALDAS_-RISARALDA</v>
      </c>
      <c r="F340" s="32">
        <v>17616</v>
      </c>
      <c r="G340" s="30"/>
      <c r="H340" s="33">
        <v>9583</v>
      </c>
      <c r="I340" s="34">
        <v>4587</v>
      </c>
      <c r="J340" s="34">
        <v>4996</v>
      </c>
    </row>
    <row r="341" spans="1:10" x14ac:dyDescent="0.25">
      <c r="A341" s="29">
        <v>17</v>
      </c>
      <c r="B341" s="30" t="s">
        <v>1237</v>
      </c>
      <c r="C341" s="31">
        <v>17653</v>
      </c>
      <c r="D341" s="30" t="s">
        <v>605</v>
      </c>
      <c r="E341" s="24" t="str">
        <f t="shared" si="5"/>
        <v>CALDAS_-SALAMINA</v>
      </c>
      <c r="F341" s="32">
        <v>17653</v>
      </c>
      <c r="G341" s="30"/>
      <c r="H341" s="33">
        <v>16635</v>
      </c>
      <c r="I341" s="34">
        <v>10011</v>
      </c>
      <c r="J341" s="34">
        <v>6624</v>
      </c>
    </row>
    <row r="342" spans="1:10" x14ac:dyDescent="0.25">
      <c r="A342" s="29">
        <v>17</v>
      </c>
      <c r="B342" s="30" t="s">
        <v>1237</v>
      </c>
      <c r="C342" s="31">
        <v>17662</v>
      </c>
      <c r="D342" s="30" t="s">
        <v>606</v>
      </c>
      <c r="E342" s="24" t="str">
        <f t="shared" si="5"/>
        <v>CALDAS_-SAMANÁ</v>
      </c>
      <c r="F342" s="32">
        <v>17662</v>
      </c>
      <c r="G342" s="30"/>
      <c r="H342" s="33">
        <v>25777</v>
      </c>
      <c r="I342" s="34">
        <v>5132</v>
      </c>
      <c r="J342" s="34">
        <v>20645</v>
      </c>
    </row>
    <row r="343" spans="1:10" x14ac:dyDescent="0.25">
      <c r="A343" s="29">
        <v>17</v>
      </c>
      <c r="B343" s="30" t="s">
        <v>1237</v>
      </c>
      <c r="C343" s="31">
        <v>17665</v>
      </c>
      <c r="D343" s="30" t="s">
        <v>607</v>
      </c>
      <c r="E343" s="24" t="str">
        <f t="shared" si="5"/>
        <v>CALDAS_-SAN JOSÉ</v>
      </c>
      <c r="F343" s="32">
        <v>17665</v>
      </c>
      <c r="G343" s="30"/>
      <c r="H343" s="33">
        <v>7588</v>
      </c>
      <c r="I343" s="34">
        <v>1830</v>
      </c>
      <c r="J343" s="34">
        <v>5758</v>
      </c>
    </row>
    <row r="344" spans="1:10" x14ac:dyDescent="0.25">
      <c r="A344" s="29">
        <v>17</v>
      </c>
      <c r="B344" s="30" t="s">
        <v>1237</v>
      </c>
      <c r="C344" s="31">
        <v>17777</v>
      </c>
      <c r="D344" s="30" t="s">
        <v>608</v>
      </c>
      <c r="E344" s="24" t="str">
        <f t="shared" si="5"/>
        <v>CALDAS_-SUPÍA</v>
      </c>
      <c r="F344" s="32">
        <v>17777</v>
      </c>
      <c r="G344" s="30"/>
      <c r="H344" s="33">
        <v>26728</v>
      </c>
      <c r="I344" s="34">
        <v>12955</v>
      </c>
      <c r="J344" s="34">
        <v>13773</v>
      </c>
    </row>
    <row r="345" spans="1:10" x14ac:dyDescent="0.25">
      <c r="A345" s="29">
        <v>17</v>
      </c>
      <c r="B345" s="30" t="s">
        <v>1237</v>
      </c>
      <c r="C345" s="31">
        <v>17867</v>
      </c>
      <c r="D345" s="30" t="s">
        <v>609</v>
      </c>
      <c r="E345" s="24" t="str">
        <f t="shared" si="5"/>
        <v>CALDAS_-VICTORIA</v>
      </c>
      <c r="F345" s="32">
        <v>17867</v>
      </c>
      <c r="G345" s="30"/>
      <c r="H345" s="33">
        <v>8415</v>
      </c>
      <c r="I345" s="34">
        <v>3652</v>
      </c>
      <c r="J345" s="34">
        <v>4763</v>
      </c>
    </row>
    <row r="346" spans="1:10" x14ac:dyDescent="0.25">
      <c r="A346" s="29">
        <v>17</v>
      </c>
      <c r="B346" s="30" t="s">
        <v>1237</v>
      </c>
      <c r="C346" s="31">
        <v>17873</v>
      </c>
      <c r="D346" s="30" t="s">
        <v>610</v>
      </c>
      <c r="E346" s="24" t="str">
        <f t="shared" si="5"/>
        <v>CALDAS_-VILLAMARÍA</v>
      </c>
      <c r="F346" s="32">
        <v>17873</v>
      </c>
      <c r="G346" s="30"/>
      <c r="H346" s="33">
        <v>56303</v>
      </c>
      <c r="I346" s="34">
        <v>46491</v>
      </c>
      <c r="J346" s="34">
        <v>9812</v>
      </c>
    </row>
    <row r="347" spans="1:10" x14ac:dyDescent="0.25">
      <c r="A347" s="29">
        <v>17</v>
      </c>
      <c r="B347" s="30" t="s">
        <v>1237</v>
      </c>
      <c r="C347" s="31">
        <v>17877</v>
      </c>
      <c r="D347" s="30" t="s">
        <v>611</v>
      </c>
      <c r="E347" s="24" t="str">
        <f t="shared" si="5"/>
        <v>CALDAS_-VITERBO</v>
      </c>
      <c r="F347" s="32">
        <v>17877</v>
      </c>
      <c r="G347" s="30"/>
      <c r="H347" s="33">
        <v>12469</v>
      </c>
      <c r="I347" s="34">
        <v>10296</v>
      </c>
      <c r="J347" s="34">
        <v>2173</v>
      </c>
    </row>
    <row r="348" spans="1:10" x14ac:dyDescent="0.25">
      <c r="A348" s="29">
        <v>18</v>
      </c>
      <c r="B348" s="30" t="s">
        <v>1238</v>
      </c>
      <c r="C348" s="31">
        <v>18001</v>
      </c>
      <c r="D348" s="30" t="s">
        <v>138</v>
      </c>
      <c r="E348" s="24" t="str">
        <f t="shared" si="5"/>
        <v>CAQUETÁ_-FLORENCIA</v>
      </c>
      <c r="F348" s="32">
        <v>18001</v>
      </c>
      <c r="G348" s="30"/>
      <c r="H348" s="33">
        <v>172364</v>
      </c>
      <c r="I348" s="34">
        <v>150923</v>
      </c>
      <c r="J348" s="34">
        <v>21441</v>
      </c>
    </row>
    <row r="349" spans="1:10" x14ac:dyDescent="0.25">
      <c r="A349" s="29">
        <v>18</v>
      </c>
      <c r="B349" s="30" t="s">
        <v>1238</v>
      </c>
      <c r="C349" s="31">
        <v>18029</v>
      </c>
      <c r="D349" s="30" t="s">
        <v>612</v>
      </c>
      <c r="E349" s="24" t="str">
        <f t="shared" si="5"/>
        <v>CAQUETÁ_-ALBANIA</v>
      </c>
      <c r="F349" s="32">
        <v>18029</v>
      </c>
      <c r="G349" s="30"/>
      <c r="H349" s="33">
        <v>6430</v>
      </c>
      <c r="I349" s="34">
        <v>2465</v>
      </c>
      <c r="J349" s="34">
        <v>3965</v>
      </c>
    </row>
    <row r="350" spans="1:10" x14ac:dyDescent="0.25">
      <c r="A350" s="29">
        <v>18</v>
      </c>
      <c r="B350" s="30" t="s">
        <v>1238</v>
      </c>
      <c r="C350" s="31">
        <v>18094</v>
      </c>
      <c r="D350" s="30" t="s">
        <v>613</v>
      </c>
      <c r="E350" s="24" t="str">
        <f t="shared" si="5"/>
        <v>CAQUETÁ_-BELÉN DE LOS ANDAQUÍES</v>
      </c>
      <c r="F350" s="32">
        <v>18094</v>
      </c>
      <c r="G350" s="30"/>
      <c r="H350" s="33">
        <v>11541</v>
      </c>
      <c r="I350" s="34">
        <v>6514</v>
      </c>
      <c r="J350" s="34">
        <v>5027</v>
      </c>
    </row>
    <row r="351" spans="1:10" x14ac:dyDescent="0.25">
      <c r="A351" s="29">
        <v>18</v>
      </c>
      <c r="B351" s="30" t="s">
        <v>1238</v>
      </c>
      <c r="C351" s="31">
        <v>18150</v>
      </c>
      <c r="D351" s="30" t="s">
        <v>614</v>
      </c>
      <c r="E351" s="24" t="str">
        <f t="shared" si="5"/>
        <v>CAQUETÁ_-CARTAGENA DEL CHAIRÁ</v>
      </c>
      <c r="F351" s="32">
        <v>18150</v>
      </c>
      <c r="G351" s="30"/>
      <c r="H351" s="33">
        <v>33391</v>
      </c>
      <c r="I351" s="34">
        <v>12198</v>
      </c>
      <c r="J351" s="34">
        <v>21193</v>
      </c>
    </row>
    <row r="352" spans="1:10" x14ac:dyDescent="0.25">
      <c r="A352" s="29">
        <v>18</v>
      </c>
      <c r="B352" s="30" t="s">
        <v>1238</v>
      </c>
      <c r="C352" s="31">
        <v>18205</v>
      </c>
      <c r="D352" s="30" t="s">
        <v>615</v>
      </c>
      <c r="E352" s="24" t="str">
        <f t="shared" si="5"/>
        <v>CAQUETÁ_-CURILLO</v>
      </c>
      <c r="F352" s="32">
        <v>18205</v>
      </c>
      <c r="G352" s="30"/>
      <c r="H352" s="33">
        <v>11683</v>
      </c>
      <c r="I352" s="34">
        <v>6205</v>
      </c>
      <c r="J352" s="34">
        <v>5478</v>
      </c>
    </row>
    <row r="353" spans="1:10" x14ac:dyDescent="0.25">
      <c r="A353" s="29">
        <v>18</v>
      </c>
      <c r="B353" s="30" t="s">
        <v>1238</v>
      </c>
      <c r="C353" s="31">
        <v>18247</v>
      </c>
      <c r="D353" s="30" t="s">
        <v>102</v>
      </c>
      <c r="E353" s="24" t="str">
        <f t="shared" si="5"/>
        <v>CAQUETÁ_-EL DONCELLO</v>
      </c>
      <c r="F353" s="32">
        <v>18247</v>
      </c>
      <c r="G353" s="30"/>
      <c r="H353" s="33">
        <v>22137</v>
      </c>
      <c r="I353" s="34">
        <v>14410</v>
      </c>
      <c r="J353" s="34">
        <v>7727</v>
      </c>
    </row>
    <row r="354" spans="1:10" x14ac:dyDescent="0.25">
      <c r="A354" s="29">
        <v>18</v>
      </c>
      <c r="B354" s="30" t="s">
        <v>1238</v>
      </c>
      <c r="C354" s="31">
        <v>18256</v>
      </c>
      <c r="D354" s="30" t="s">
        <v>616</v>
      </c>
      <c r="E354" s="24" t="str">
        <f t="shared" si="5"/>
        <v>CAQUETÁ_-EL PAUJÍL</v>
      </c>
      <c r="F354" s="32">
        <v>18256</v>
      </c>
      <c r="G354" s="30"/>
      <c r="H354" s="33">
        <v>20224</v>
      </c>
      <c r="I354" s="34">
        <v>10578</v>
      </c>
      <c r="J354" s="34">
        <v>9646</v>
      </c>
    </row>
    <row r="355" spans="1:10" x14ac:dyDescent="0.25">
      <c r="A355" s="29">
        <v>18</v>
      </c>
      <c r="B355" s="30" t="s">
        <v>1238</v>
      </c>
      <c r="C355" s="31">
        <v>18410</v>
      </c>
      <c r="D355" s="30" t="s">
        <v>148</v>
      </c>
      <c r="E355" s="24" t="str">
        <f t="shared" si="5"/>
        <v>CAQUETÁ_-LA MONTAÑITA</v>
      </c>
      <c r="F355" s="32">
        <v>18410</v>
      </c>
      <c r="G355" s="30"/>
      <c r="H355" s="33">
        <v>23620</v>
      </c>
      <c r="I355" s="34">
        <v>4910</v>
      </c>
      <c r="J355" s="34">
        <v>18710</v>
      </c>
    </row>
    <row r="356" spans="1:10" x14ac:dyDescent="0.25">
      <c r="A356" s="29">
        <v>18</v>
      </c>
      <c r="B356" s="30" t="s">
        <v>1238</v>
      </c>
      <c r="C356" s="31">
        <v>18460</v>
      </c>
      <c r="D356" s="30" t="s">
        <v>617</v>
      </c>
      <c r="E356" s="24" t="str">
        <f t="shared" si="5"/>
        <v>CAQUETÁ_-MILÁN</v>
      </c>
      <c r="F356" s="32">
        <v>18460</v>
      </c>
      <c r="G356" s="30"/>
      <c r="H356" s="33">
        <v>11745</v>
      </c>
      <c r="I356" s="34">
        <v>1836</v>
      </c>
      <c r="J356" s="34">
        <v>9909</v>
      </c>
    </row>
    <row r="357" spans="1:10" x14ac:dyDescent="0.25">
      <c r="A357" s="29">
        <v>18</v>
      </c>
      <c r="B357" s="30" t="s">
        <v>1238</v>
      </c>
      <c r="C357" s="31">
        <v>18479</v>
      </c>
      <c r="D357" s="30" t="s">
        <v>156</v>
      </c>
      <c r="E357" s="24" t="str">
        <f t="shared" si="5"/>
        <v>CAQUETÁ_-MORELIA</v>
      </c>
      <c r="F357" s="32">
        <v>18479</v>
      </c>
      <c r="G357" s="30"/>
      <c r="H357" s="33">
        <v>3813</v>
      </c>
      <c r="I357" s="34">
        <v>1894</v>
      </c>
      <c r="J357" s="34">
        <v>1919</v>
      </c>
    </row>
    <row r="358" spans="1:10" x14ac:dyDescent="0.25">
      <c r="A358" s="29">
        <v>18</v>
      </c>
      <c r="B358" s="30" t="s">
        <v>1238</v>
      </c>
      <c r="C358" s="31">
        <v>18592</v>
      </c>
      <c r="D358" s="30" t="s">
        <v>165</v>
      </c>
      <c r="E358" s="24" t="str">
        <f t="shared" si="5"/>
        <v>CAQUETÁ_-PUERTO RICO</v>
      </c>
      <c r="F358" s="32">
        <v>18592</v>
      </c>
      <c r="G358" s="30"/>
      <c r="H358" s="33">
        <v>33347</v>
      </c>
      <c r="I358" s="34">
        <v>14207</v>
      </c>
      <c r="J358" s="34">
        <v>19140</v>
      </c>
    </row>
    <row r="359" spans="1:10" x14ac:dyDescent="0.25">
      <c r="A359" s="29">
        <v>18</v>
      </c>
      <c r="B359" s="30" t="s">
        <v>1238</v>
      </c>
      <c r="C359" s="31">
        <v>18610</v>
      </c>
      <c r="D359" s="30" t="s">
        <v>618</v>
      </c>
      <c r="E359" s="24" t="str">
        <f t="shared" si="5"/>
        <v>CAQUETÁ_-SAN JOSÉ DEL FRAGUA</v>
      </c>
      <c r="F359" s="32">
        <v>18610</v>
      </c>
      <c r="G359" s="30"/>
      <c r="H359" s="33">
        <v>14921</v>
      </c>
      <c r="I359" s="34">
        <v>6135</v>
      </c>
      <c r="J359" s="34">
        <v>8786</v>
      </c>
    </row>
    <row r="360" spans="1:10" x14ac:dyDescent="0.25">
      <c r="A360" s="29">
        <v>18</v>
      </c>
      <c r="B360" s="30" t="s">
        <v>1238</v>
      </c>
      <c r="C360" s="31">
        <v>18753</v>
      </c>
      <c r="D360" s="30" t="s">
        <v>619</v>
      </c>
      <c r="E360" s="24" t="str">
        <f t="shared" si="5"/>
        <v>CAQUETÁ_-SAN VICENTE DEL CAGUÁN</v>
      </c>
      <c r="F360" s="32">
        <v>18753</v>
      </c>
      <c r="G360" s="30"/>
      <c r="H360" s="33">
        <v>67994</v>
      </c>
      <c r="I360" s="34">
        <v>41948</v>
      </c>
      <c r="J360" s="34">
        <v>26046</v>
      </c>
    </row>
    <row r="361" spans="1:10" x14ac:dyDescent="0.25">
      <c r="A361" s="29">
        <v>18</v>
      </c>
      <c r="B361" s="30" t="s">
        <v>1238</v>
      </c>
      <c r="C361" s="31">
        <v>18756</v>
      </c>
      <c r="D361" s="30" t="s">
        <v>620</v>
      </c>
      <c r="E361" s="24" t="str">
        <f t="shared" si="5"/>
        <v>CAQUETÁ_-SOLANO</v>
      </c>
      <c r="F361" s="32">
        <v>18756</v>
      </c>
      <c r="G361" s="30"/>
      <c r="H361" s="33">
        <v>23663</v>
      </c>
      <c r="I361" s="34">
        <v>1944</v>
      </c>
      <c r="J361" s="34">
        <v>21719</v>
      </c>
    </row>
    <row r="362" spans="1:10" x14ac:dyDescent="0.25">
      <c r="A362" s="29">
        <v>18</v>
      </c>
      <c r="B362" s="30" t="s">
        <v>1238</v>
      </c>
      <c r="C362" s="31">
        <v>18785</v>
      </c>
      <c r="D362" s="30" t="s">
        <v>180</v>
      </c>
      <c r="E362" s="24" t="str">
        <f t="shared" si="5"/>
        <v>CAQUETÁ_-SOLITA</v>
      </c>
      <c r="F362" s="32">
        <v>18785</v>
      </c>
      <c r="G362" s="30"/>
      <c r="H362" s="33">
        <v>9140</v>
      </c>
      <c r="I362" s="34">
        <v>4052</v>
      </c>
      <c r="J362" s="34">
        <v>5088</v>
      </c>
    </row>
    <row r="363" spans="1:10" x14ac:dyDescent="0.25">
      <c r="A363" s="29">
        <v>18</v>
      </c>
      <c r="B363" s="30" t="s">
        <v>1238</v>
      </c>
      <c r="C363" s="31">
        <v>18860</v>
      </c>
      <c r="D363" s="30" t="s">
        <v>400</v>
      </c>
      <c r="E363" s="24" t="str">
        <f t="shared" si="5"/>
        <v>CAQUETÁ_-VALPARAÍSO</v>
      </c>
      <c r="F363" s="32">
        <v>18860</v>
      </c>
      <c r="G363" s="30"/>
      <c r="H363" s="33">
        <v>11629</v>
      </c>
      <c r="I363" s="34">
        <v>3836</v>
      </c>
      <c r="J363" s="34">
        <v>7793</v>
      </c>
    </row>
    <row r="364" spans="1:10" x14ac:dyDescent="0.25">
      <c r="A364" s="29">
        <v>19</v>
      </c>
      <c r="B364" s="30" t="s">
        <v>1239</v>
      </c>
      <c r="C364" s="31">
        <v>19001</v>
      </c>
      <c r="D364" s="30" t="s">
        <v>621</v>
      </c>
      <c r="E364" s="24" t="str">
        <f t="shared" si="5"/>
        <v>CAUCA_-POPAYÁN</v>
      </c>
      <c r="F364" s="32">
        <v>19001</v>
      </c>
      <c r="G364" s="30"/>
      <c r="H364" s="33">
        <v>277540</v>
      </c>
      <c r="I364" s="34">
        <v>247512</v>
      </c>
      <c r="J364" s="34">
        <v>30028</v>
      </c>
    </row>
    <row r="365" spans="1:10" x14ac:dyDescent="0.25">
      <c r="A365" s="29">
        <v>19</v>
      </c>
      <c r="B365" s="30" t="s">
        <v>1239</v>
      </c>
      <c r="C365" s="31">
        <v>19022</v>
      </c>
      <c r="D365" s="30" t="s">
        <v>622</v>
      </c>
      <c r="E365" s="24" t="str">
        <f t="shared" si="5"/>
        <v>CAUCA_-ALMAGUER</v>
      </c>
      <c r="F365" s="32">
        <v>19022</v>
      </c>
      <c r="G365" s="30"/>
      <c r="H365" s="33">
        <v>21243</v>
      </c>
      <c r="I365" s="34">
        <v>1608</v>
      </c>
      <c r="J365" s="34">
        <v>19635</v>
      </c>
    </row>
    <row r="366" spans="1:10" x14ac:dyDescent="0.25">
      <c r="A366" s="29">
        <v>19</v>
      </c>
      <c r="B366" s="30" t="s">
        <v>1239</v>
      </c>
      <c r="C366" s="31">
        <v>19050</v>
      </c>
      <c r="D366" s="30" t="s">
        <v>317</v>
      </c>
      <c r="E366" s="24" t="str">
        <f t="shared" si="5"/>
        <v>CAUCA_-ARGELIA</v>
      </c>
      <c r="F366" s="32">
        <v>19050</v>
      </c>
      <c r="G366" s="30"/>
      <c r="H366" s="33">
        <v>26715</v>
      </c>
      <c r="I366" s="34">
        <v>3937</v>
      </c>
      <c r="J366" s="34">
        <v>22778</v>
      </c>
    </row>
    <row r="367" spans="1:10" x14ac:dyDescent="0.25">
      <c r="A367" s="29">
        <v>19</v>
      </c>
      <c r="B367" s="30" t="s">
        <v>1239</v>
      </c>
      <c r="C367" s="31">
        <v>19075</v>
      </c>
      <c r="D367" s="30" t="s">
        <v>59</v>
      </c>
      <c r="E367" s="24" t="str">
        <f t="shared" si="5"/>
        <v>CAUCA_-BALBOA</v>
      </c>
      <c r="F367" s="32">
        <v>19075</v>
      </c>
      <c r="G367" s="30"/>
      <c r="H367" s="33">
        <v>25589</v>
      </c>
      <c r="I367" s="34">
        <v>7484</v>
      </c>
      <c r="J367" s="34">
        <v>18105</v>
      </c>
    </row>
    <row r="368" spans="1:10" x14ac:dyDescent="0.25">
      <c r="A368" s="29">
        <v>19</v>
      </c>
      <c r="B368" s="30" t="s">
        <v>1239</v>
      </c>
      <c r="C368" s="31">
        <v>19100</v>
      </c>
      <c r="D368" s="30" t="s">
        <v>425</v>
      </c>
      <c r="E368" s="24" t="str">
        <f t="shared" si="5"/>
        <v>CAUCA_-BOLÍVAR</v>
      </c>
      <c r="F368" s="32">
        <v>19100</v>
      </c>
      <c r="G368" s="30"/>
      <c r="H368" s="33">
        <v>44611</v>
      </c>
      <c r="I368" s="34">
        <v>5282</v>
      </c>
      <c r="J368" s="34">
        <v>39329</v>
      </c>
    </row>
    <row r="369" spans="1:10" x14ac:dyDescent="0.25">
      <c r="A369" s="29">
        <v>19</v>
      </c>
      <c r="B369" s="30" t="s">
        <v>1239</v>
      </c>
      <c r="C369" s="31">
        <v>19110</v>
      </c>
      <c r="D369" s="30" t="s">
        <v>623</v>
      </c>
      <c r="E369" s="24" t="str">
        <f t="shared" si="5"/>
        <v>CAUCA_-BUENOS AIRES</v>
      </c>
      <c r="F369" s="32">
        <v>19110</v>
      </c>
      <c r="G369" s="30"/>
      <c r="H369" s="33">
        <v>32225</v>
      </c>
      <c r="I369" s="34">
        <v>2451</v>
      </c>
      <c r="J369" s="34">
        <v>29774</v>
      </c>
    </row>
    <row r="370" spans="1:10" x14ac:dyDescent="0.25">
      <c r="A370" s="29">
        <v>19</v>
      </c>
      <c r="B370" s="30" t="s">
        <v>1239</v>
      </c>
      <c r="C370" s="31">
        <v>19130</v>
      </c>
      <c r="D370" s="30" t="s">
        <v>624</v>
      </c>
      <c r="E370" s="24" t="str">
        <f t="shared" si="5"/>
        <v>CAUCA_-CAJIBÍO</v>
      </c>
      <c r="F370" s="32">
        <v>19130</v>
      </c>
      <c r="G370" s="30"/>
      <c r="H370" s="33">
        <v>37522</v>
      </c>
      <c r="I370" s="34">
        <v>1725</v>
      </c>
      <c r="J370" s="34">
        <v>35797</v>
      </c>
    </row>
    <row r="371" spans="1:10" x14ac:dyDescent="0.25">
      <c r="A371" s="29">
        <v>19</v>
      </c>
      <c r="B371" s="30" t="s">
        <v>1239</v>
      </c>
      <c r="C371" s="31">
        <v>19137</v>
      </c>
      <c r="D371" s="30" t="s">
        <v>625</v>
      </c>
      <c r="E371" s="24" t="str">
        <f t="shared" si="5"/>
        <v>CAUCA_-CALDONO</v>
      </c>
      <c r="F371" s="32">
        <v>19137</v>
      </c>
      <c r="G371" s="30"/>
      <c r="H371" s="33">
        <v>33122</v>
      </c>
      <c r="I371" s="34">
        <v>1454</v>
      </c>
      <c r="J371" s="34">
        <v>31668</v>
      </c>
    </row>
    <row r="372" spans="1:10" x14ac:dyDescent="0.25">
      <c r="A372" s="29">
        <v>19</v>
      </c>
      <c r="B372" s="30" t="s">
        <v>1239</v>
      </c>
      <c r="C372" s="31">
        <v>19142</v>
      </c>
      <c r="D372" s="30" t="s">
        <v>626</v>
      </c>
      <c r="E372" s="24" t="str">
        <f t="shared" si="5"/>
        <v>CAUCA_-CALOTO</v>
      </c>
      <c r="F372" s="32">
        <v>19142</v>
      </c>
      <c r="G372" s="30"/>
      <c r="H372" s="33">
        <v>17642</v>
      </c>
      <c r="I372" s="34">
        <v>4583</v>
      </c>
      <c r="J372" s="34">
        <v>13059</v>
      </c>
    </row>
    <row r="373" spans="1:10" x14ac:dyDescent="0.25">
      <c r="A373" s="29">
        <v>19</v>
      </c>
      <c r="B373" s="30" t="s">
        <v>1239</v>
      </c>
      <c r="C373" s="31">
        <v>19212</v>
      </c>
      <c r="D373" s="30" t="s">
        <v>103</v>
      </c>
      <c r="E373" s="24" t="str">
        <f t="shared" si="5"/>
        <v>CAUCA_-CORINTO</v>
      </c>
      <c r="F373" s="32">
        <v>19212</v>
      </c>
      <c r="G373" s="30"/>
      <c r="H373" s="33">
        <v>31872</v>
      </c>
      <c r="I373" s="34">
        <v>12932</v>
      </c>
      <c r="J373" s="34">
        <v>18940</v>
      </c>
    </row>
    <row r="374" spans="1:10" x14ac:dyDescent="0.25">
      <c r="A374" s="29">
        <v>19</v>
      </c>
      <c r="B374" s="30" t="s">
        <v>1239</v>
      </c>
      <c r="C374" s="31">
        <v>19256</v>
      </c>
      <c r="D374" s="30" t="s">
        <v>108</v>
      </c>
      <c r="E374" s="24" t="str">
        <f t="shared" si="5"/>
        <v>CAUCA_-EL TAMBO</v>
      </c>
      <c r="F374" s="32">
        <v>19256</v>
      </c>
      <c r="G374" s="30"/>
      <c r="H374" s="33">
        <v>47525</v>
      </c>
      <c r="I374" s="34">
        <v>6822</v>
      </c>
      <c r="J374" s="34">
        <v>40703</v>
      </c>
    </row>
    <row r="375" spans="1:10" x14ac:dyDescent="0.25">
      <c r="A375" s="29">
        <v>19</v>
      </c>
      <c r="B375" s="30" t="s">
        <v>1239</v>
      </c>
      <c r="C375" s="31">
        <v>19290</v>
      </c>
      <c r="D375" s="30" t="s">
        <v>138</v>
      </c>
      <c r="E375" s="24" t="str">
        <f t="shared" si="5"/>
        <v>CAUCA_-FLORENCIA</v>
      </c>
      <c r="F375" s="32">
        <v>19290</v>
      </c>
      <c r="G375" s="30"/>
      <c r="H375" s="33">
        <v>6132</v>
      </c>
      <c r="I375" s="34">
        <v>1390</v>
      </c>
      <c r="J375" s="34">
        <v>4742</v>
      </c>
    </row>
    <row r="376" spans="1:10" x14ac:dyDescent="0.25">
      <c r="A376" s="29"/>
      <c r="B376" s="30" t="s">
        <v>1239</v>
      </c>
      <c r="C376" s="31">
        <v>19300</v>
      </c>
      <c r="D376" s="30" t="s">
        <v>627</v>
      </c>
      <c r="E376" s="24" t="str">
        <f t="shared" si="5"/>
        <v>CAUCA_-GUACHENÉ</v>
      </c>
      <c r="F376" s="32">
        <v>19300</v>
      </c>
      <c r="G376" s="30"/>
      <c r="H376" s="33">
        <v>19815</v>
      </c>
      <c r="I376" s="34">
        <v>5067</v>
      </c>
      <c r="J376" s="34">
        <v>14748</v>
      </c>
    </row>
    <row r="377" spans="1:10" x14ac:dyDescent="0.25">
      <c r="A377" s="29">
        <v>19</v>
      </c>
      <c r="B377" s="30" t="s">
        <v>1239</v>
      </c>
      <c r="C377" s="31">
        <v>19318</v>
      </c>
      <c r="D377" s="30" t="s">
        <v>628</v>
      </c>
      <c r="E377" s="24" t="str">
        <f t="shared" si="5"/>
        <v>CAUCA_-GUAPÍ</v>
      </c>
      <c r="F377" s="32">
        <v>19318</v>
      </c>
      <c r="G377" s="30"/>
      <c r="H377" s="33">
        <v>29722</v>
      </c>
      <c r="I377" s="34">
        <v>18111</v>
      </c>
      <c r="J377" s="34">
        <v>11611</v>
      </c>
    </row>
    <row r="378" spans="1:10" x14ac:dyDescent="0.25">
      <c r="A378" s="29">
        <v>19</v>
      </c>
      <c r="B378" s="30" t="s">
        <v>1239</v>
      </c>
      <c r="C378" s="31">
        <v>19355</v>
      </c>
      <c r="D378" s="30" t="s">
        <v>629</v>
      </c>
      <c r="E378" s="24" t="str">
        <f t="shared" si="5"/>
        <v>CAUCA_-INZÁ</v>
      </c>
      <c r="F378" s="32">
        <v>19355</v>
      </c>
      <c r="G378" s="30"/>
      <c r="H378" s="33">
        <v>30803</v>
      </c>
      <c r="I378" s="34">
        <v>2266</v>
      </c>
      <c r="J378" s="34">
        <v>28537</v>
      </c>
    </row>
    <row r="379" spans="1:10" x14ac:dyDescent="0.25">
      <c r="A379" s="29">
        <v>19</v>
      </c>
      <c r="B379" s="30" t="s">
        <v>1239</v>
      </c>
      <c r="C379" s="31">
        <v>19364</v>
      </c>
      <c r="D379" s="30" t="s">
        <v>630</v>
      </c>
      <c r="E379" s="24" t="str">
        <f t="shared" si="5"/>
        <v>CAUCA_-JAMBALÓ</v>
      </c>
      <c r="F379" s="32">
        <v>19364</v>
      </c>
      <c r="G379" s="30"/>
      <c r="H379" s="33">
        <v>17590</v>
      </c>
      <c r="I379" s="34">
        <v>1208</v>
      </c>
      <c r="J379" s="34">
        <v>16382</v>
      </c>
    </row>
    <row r="380" spans="1:10" x14ac:dyDescent="0.25">
      <c r="A380" s="29">
        <v>19</v>
      </c>
      <c r="B380" s="30" t="s">
        <v>1239</v>
      </c>
      <c r="C380" s="31">
        <v>19392</v>
      </c>
      <c r="D380" s="30" t="s">
        <v>631</v>
      </c>
      <c r="E380" s="24" t="str">
        <f t="shared" si="5"/>
        <v>CAUCA_-LA SIERRA</v>
      </c>
      <c r="F380" s="32">
        <v>19392</v>
      </c>
      <c r="G380" s="30"/>
      <c r="H380" s="33">
        <v>10643</v>
      </c>
      <c r="I380" s="34">
        <v>1501</v>
      </c>
      <c r="J380" s="34">
        <v>9142</v>
      </c>
    </row>
    <row r="381" spans="1:10" x14ac:dyDescent="0.25">
      <c r="A381" s="29">
        <v>19</v>
      </c>
      <c r="B381" s="30" t="s">
        <v>1239</v>
      </c>
      <c r="C381" s="31">
        <v>19397</v>
      </c>
      <c r="D381" s="30" t="s">
        <v>632</v>
      </c>
      <c r="E381" s="24" t="str">
        <f t="shared" si="5"/>
        <v>CAUCA_-LA VEGA</v>
      </c>
      <c r="F381" s="32">
        <v>19397</v>
      </c>
      <c r="G381" s="30"/>
      <c r="H381" s="33">
        <v>45563</v>
      </c>
      <c r="I381" s="34">
        <v>3239</v>
      </c>
      <c r="J381" s="34">
        <v>42324</v>
      </c>
    </row>
    <row r="382" spans="1:10" x14ac:dyDescent="0.25">
      <c r="A382" s="29">
        <v>19</v>
      </c>
      <c r="B382" s="30" t="s">
        <v>1239</v>
      </c>
      <c r="C382" s="31">
        <v>19418</v>
      </c>
      <c r="D382" s="30" t="s">
        <v>633</v>
      </c>
      <c r="E382" s="24" t="str">
        <f t="shared" si="5"/>
        <v>CAUCA_-LÓPEZ DE MICAY</v>
      </c>
      <c r="F382" s="32">
        <v>19418</v>
      </c>
      <c r="G382" s="30"/>
      <c r="H382" s="33">
        <v>20316</v>
      </c>
      <c r="I382" s="34">
        <v>5681</v>
      </c>
      <c r="J382" s="34">
        <v>14635</v>
      </c>
    </row>
    <row r="383" spans="1:10" x14ac:dyDescent="0.25">
      <c r="A383" s="29">
        <v>19</v>
      </c>
      <c r="B383" s="30" t="s">
        <v>1239</v>
      </c>
      <c r="C383" s="31">
        <v>19450</v>
      </c>
      <c r="D383" s="30" t="s">
        <v>634</v>
      </c>
      <c r="E383" s="24" t="str">
        <f t="shared" si="5"/>
        <v>CAUCA_-MERCADERES</v>
      </c>
      <c r="F383" s="32">
        <v>19450</v>
      </c>
      <c r="G383" s="30"/>
      <c r="H383" s="33">
        <v>18061</v>
      </c>
      <c r="I383" s="34">
        <v>5096</v>
      </c>
      <c r="J383" s="34">
        <v>12965</v>
      </c>
    </row>
    <row r="384" spans="1:10" x14ac:dyDescent="0.25">
      <c r="A384" s="29">
        <v>19</v>
      </c>
      <c r="B384" s="30" t="s">
        <v>1239</v>
      </c>
      <c r="C384" s="31">
        <v>19455</v>
      </c>
      <c r="D384" s="30" t="s">
        <v>635</v>
      </c>
      <c r="E384" s="24" t="str">
        <f t="shared" si="5"/>
        <v>CAUCA_-MIRANDA</v>
      </c>
      <c r="F384" s="32">
        <v>19455</v>
      </c>
      <c r="G384" s="30"/>
      <c r="H384" s="33">
        <v>39718</v>
      </c>
      <c r="I384" s="34">
        <v>28454</v>
      </c>
      <c r="J384" s="34">
        <v>11264</v>
      </c>
    </row>
    <row r="385" spans="1:10" x14ac:dyDescent="0.25">
      <c r="A385" s="29">
        <v>19</v>
      </c>
      <c r="B385" s="30" t="s">
        <v>1239</v>
      </c>
      <c r="C385" s="31">
        <v>19473</v>
      </c>
      <c r="D385" s="30" t="s">
        <v>139</v>
      </c>
      <c r="E385" s="24" t="str">
        <f t="shared" si="5"/>
        <v>CAUCA_-MORALES</v>
      </c>
      <c r="F385" s="32">
        <v>19473</v>
      </c>
      <c r="G385" s="30"/>
      <c r="H385" s="33">
        <v>25963</v>
      </c>
      <c r="I385" s="34">
        <v>1564</v>
      </c>
      <c r="J385" s="34">
        <v>24399</v>
      </c>
    </row>
    <row r="386" spans="1:10" x14ac:dyDescent="0.25">
      <c r="A386" s="29">
        <v>19</v>
      </c>
      <c r="B386" s="30" t="s">
        <v>1239</v>
      </c>
      <c r="C386" s="31">
        <v>19513</v>
      </c>
      <c r="D386" s="30" t="s">
        <v>636</v>
      </c>
      <c r="E386" s="24" t="str">
        <f t="shared" si="5"/>
        <v>CAUCA_-PADILLA</v>
      </c>
      <c r="F386" s="32">
        <v>19513</v>
      </c>
      <c r="G386" s="30"/>
      <c r="H386" s="33">
        <v>7882</v>
      </c>
      <c r="I386" s="34">
        <v>4111</v>
      </c>
      <c r="J386" s="34">
        <v>3771</v>
      </c>
    </row>
    <row r="387" spans="1:10" x14ac:dyDescent="0.25">
      <c r="A387" s="29">
        <v>19</v>
      </c>
      <c r="B387" s="30" t="s">
        <v>1239</v>
      </c>
      <c r="C387" s="31">
        <v>19517</v>
      </c>
      <c r="D387" s="30" t="s">
        <v>529</v>
      </c>
      <c r="E387" s="24" t="str">
        <f t="shared" ref="E387:E450" si="6">CONCATENATE(B387,"-",D387)</f>
        <v>CAUCA_-PÁEZ</v>
      </c>
      <c r="F387" s="32">
        <v>19517</v>
      </c>
      <c r="G387" s="30"/>
      <c r="H387" s="33">
        <v>35059</v>
      </c>
      <c r="I387" s="34">
        <v>2711</v>
      </c>
      <c r="J387" s="34">
        <v>32348</v>
      </c>
    </row>
    <row r="388" spans="1:10" x14ac:dyDescent="0.25">
      <c r="A388" s="29">
        <v>19</v>
      </c>
      <c r="B388" s="30" t="s">
        <v>1239</v>
      </c>
      <c r="C388" s="31">
        <v>19532</v>
      </c>
      <c r="D388" s="30" t="s">
        <v>637</v>
      </c>
      <c r="E388" s="24" t="str">
        <f t="shared" si="6"/>
        <v>CAUCA_-PATÍA</v>
      </c>
      <c r="F388" s="32">
        <v>19532</v>
      </c>
      <c r="G388" s="30"/>
      <c r="H388" s="33">
        <v>36205</v>
      </c>
      <c r="I388" s="34">
        <v>13444</v>
      </c>
      <c r="J388" s="34">
        <v>22761</v>
      </c>
    </row>
    <row r="389" spans="1:10" x14ac:dyDescent="0.25">
      <c r="A389" s="29">
        <v>19</v>
      </c>
      <c r="B389" s="30" t="s">
        <v>1239</v>
      </c>
      <c r="C389" s="31">
        <v>19533</v>
      </c>
      <c r="D389" s="30" t="s">
        <v>638</v>
      </c>
      <c r="E389" s="24" t="str">
        <f t="shared" si="6"/>
        <v>CAUCA_-PIAMONTE</v>
      </c>
      <c r="F389" s="32">
        <v>19533</v>
      </c>
      <c r="G389" s="30"/>
      <c r="H389" s="33">
        <v>7347</v>
      </c>
      <c r="I389" s="34">
        <v>626</v>
      </c>
      <c r="J389" s="34">
        <v>6721</v>
      </c>
    </row>
    <row r="390" spans="1:10" x14ac:dyDescent="0.25">
      <c r="A390" s="29">
        <v>19</v>
      </c>
      <c r="B390" s="30" t="s">
        <v>1239</v>
      </c>
      <c r="C390" s="31">
        <v>19548</v>
      </c>
      <c r="D390" s="30" t="s">
        <v>639</v>
      </c>
      <c r="E390" s="24" t="str">
        <f t="shared" si="6"/>
        <v>CAUCA_-PIENDAMÓ</v>
      </c>
      <c r="F390" s="32">
        <v>19548</v>
      </c>
      <c r="G390" s="30"/>
      <c r="H390" s="33">
        <v>42886</v>
      </c>
      <c r="I390" s="34">
        <v>14696</v>
      </c>
      <c r="J390" s="34">
        <v>28190</v>
      </c>
    </row>
    <row r="391" spans="1:10" x14ac:dyDescent="0.25">
      <c r="A391" s="29">
        <v>19</v>
      </c>
      <c r="B391" s="30" t="s">
        <v>1239</v>
      </c>
      <c r="C391" s="31">
        <v>19573</v>
      </c>
      <c r="D391" s="30" t="s">
        <v>166</v>
      </c>
      <c r="E391" s="24" t="str">
        <f t="shared" si="6"/>
        <v>CAUCA_-PUERTO TEJADA</v>
      </c>
      <c r="F391" s="32">
        <v>19573</v>
      </c>
      <c r="G391" s="30"/>
      <c r="H391" s="33">
        <v>45678</v>
      </c>
      <c r="I391" s="34">
        <v>40304</v>
      </c>
      <c r="J391" s="34">
        <v>5374</v>
      </c>
    </row>
    <row r="392" spans="1:10" x14ac:dyDescent="0.25">
      <c r="A392" s="29">
        <v>19</v>
      </c>
      <c r="B392" s="30" t="s">
        <v>1239</v>
      </c>
      <c r="C392" s="31">
        <v>19585</v>
      </c>
      <c r="D392" s="30" t="s">
        <v>640</v>
      </c>
      <c r="E392" s="24" t="str">
        <f t="shared" si="6"/>
        <v>CAUCA_-PURACÉ</v>
      </c>
      <c r="F392" s="32">
        <v>19585</v>
      </c>
      <c r="G392" s="30"/>
      <c r="H392" s="33">
        <v>15261</v>
      </c>
      <c r="I392" s="34">
        <v>1706</v>
      </c>
      <c r="J392" s="34">
        <v>13555</v>
      </c>
    </row>
    <row r="393" spans="1:10" x14ac:dyDescent="0.25">
      <c r="A393" s="29">
        <v>19</v>
      </c>
      <c r="B393" s="30" t="s">
        <v>1239</v>
      </c>
      <c r="C393" s="31">
        <v>19622</v>
      </c>
      <c r="D393" s="30" t="s">
        <v>641</v>
      </c>
      <c r="E393" s="24" t="str">
        <f t="shared" si="6"/>
        <v>CAUCA_-ROSAS</v>
      </c>
      <c r="F393" s="32">
        <v>19622</v>
      </c>
      <c r="G393" s="30"/>
      <c r="H393" s="33">
        <v>13302</v>
      </c>
      <c r="I393" s="34">
        <v>1709</v>
      </c>
      <c r="J393" s="34">
        <v>11593</v>
      </c>
    </row>
    <row r="394" spans="1:10" x14ac:dyDescent="0.25">
      <c r="A394" s="29">
        <v>19</v>
      </c>
      <c r="B394" s="30" t="s">
        <v>1239</v>
      </c>
      <c r="C394" s="31">
        <v>19693</v>
      </c>
      <c r="D394" s="30" t="s">
        <v>642</v>
      </c>
      <c r="E394" s="24" t="str">
        <f t="shared" si="6"/>
        <v>CAUCA_-SAN SEBASTIÁN</v>
      </c>
      <c r="F394" s="32">
        <v>19693</v>
      </c>
      <c r="G394" s="30"/>
      <c r="H394" s="33">
        <v>13924</v>
      </c>
      <c r="I394" s="34">
        <v>1260</v>
      </c>
      <c r="J394" s="34">
        <v>12664</v>
      </c>
    </row>
    <row r="395" spans="1:10" x14ac:dyDescent="0.25">
      <c r="A395" s="29">
        <v>19</v>
      </c>
      <c r="B395" s="30" t="s">
        <v>1239</v>
      </c>
      <c r="C395" s="31">
        <v>19698</v>
      </c>
      <c r="D395" s="30" t="s">
        <v>643</v>
      </c>
      <c r="E395" s="24" t="str">
        <f t="shared" si="6"/>
        <v>CAUCA_-SANTANDER DE QUILICHAO</v>
      </c>
      <c r="F395" s="32">
        <v>19698</v>
      </c>
      <c r="G395" s="30"/>
      <c r="H395" s="33">
        <v>93545</v>
      </c>
      <c r="I395" s="34">
        <v>52970</v>
      </c>
      <c r="J395" s="34">
        <v>40575</v>
      </c>
    </row>
    <row r="396" spans="1:10" x14ac:dyDescent="0.25">
      <c r="A396" s="29">
        <v>19</v>
      </c>
      <c r="B396" s="30" t="s">
        <v>1239</v>
      </c>
      <c r="C396" s="31">
        <v>19701</v>
      </c>
      <c r="D396" s="30" t="s">
        <v>460</v>
      </c>
      <c r="E396" s="24" t="str">
        <f t="shared" si="6"/>
        <v>CAUCA_-SANTA ROSA</v>
      </c>
      <c r="F396" s="32">
        <v>19701</v>
      </c>
      <c r="G396" s="30"/>
      <c r="H396" s="33">
        <v>10480</v>
      </c>
      <c r="I396" s="34">
        <v>1900</v>
      </c>
      <c r="J396" s="34">
        <v>8580</v>
      </c>
    </row>
    <row r="397" spans="1:10" x14ac:dyDescent="0.25">
      <c r="A397" s="29">
        <v>19</v>
      </c>
      <c r="B397" s="30" t="s">
        <v>1239</v>
      </c>
      <c r="C397" s="31">
        <v>19743</v>
      </c>
      <c r="D397" s="30" t="s">
        <v>644</v>
      </c>
      <c r="E397" s="24" t="str">
        <f t="shared" si="6"/>
        <v>CAUCA_-SILVIA</v>
      </c>
      <c r="F397" s="32">
        <v>19743</v>
      </c>
      <c r="G397" s="30"/>
      <c r="H397" s="33">
        <v>32159</v>
      </c>
      <c r="I397" s="34">
        <v>4289</v>
      </c>
      <c r="J397" s="34">
        <v>27870</v>
      </c>
    </row>
    <row r="398" spans="1:10" x14ac:dyDescent="0.25">
      <c r="A398" s="29">
        <v>19</v>
      </c>
      <c r="B398" s="30" t="s">
        <v>1239</v>
      </c>
      <c r="C398" s="31">
        <v>19760</v>
      </c>
      <c r="D398" s="30" t="s">
        <v>645</v>
      </c>
      <c r="E398" s="24" t="str">
        <f t="shared" si="6"/>
        <v>CAUCA_-SOTARA</v>
      </c>
      <c r="F398" s="32">
        <v>19760</v>
      </c>
      <c r="G398" s="30"/>
      <c r="H398" s="33">
        <v>16968</v>
      </c>
      <c r="I398" s="34">
        <v>354</v>
      </c>
      <c r="J398" s="34">
        <v>16614</v>
      </c>
    </row>
    <row r="399" spans="1:10" x14ac:dyDescent="0.25">
      <c r="A399" s="29">
        <v>19</v>
      </c>
      <c r="B399" s="30" t="s">
        <v>1239</v>
      </c>
      <c r="C399" s="31">
        <v>19780</v>
      </c>
      <c r="D399" s="30" t="s">
        <v>646</v>
      </c>
      <c r="E399" s="24" t="str">
        <f t="shared" si="6"/>
        <v>CAUCA_-SUÁREZ</v>
      </c>
      <c r="F399" s="32">
        <v>19780</v>
      </c>
      <c r="G399" s="30"/>
      <c r="H399" s="33">
        <v>18656</v>
      </c>
      <c r="I399" s="34">
        <v>3240</v>
      </c>
      <c r="J399" s="34">
        <v>15416</v>
      </c>
    </row>
    <row r="400" spans="1:10" x14ac:dyDescent="0.25">
      <c r="A400" s="29">
        <v>19</v>
      </c>
      <c r="B400" s="30" t="s">
        <v>1239</v>
      </c>
      <c r="C400" s="31">
        <v>19785</v>
      </c>
      <c r="D400" s="30" t="s">
        <v>212</v>
      </c>
      <c r="E400" s="24" t="str">
        <f t="shared" si="6"/>
        <v>CAUCA_-SUCRE</v>
      </c>
      <c r="F400" s="32">
        <v>19785</v>
      </c>
      <c r="G400" s="30"/>
      <c r="H400" s="33">
        <v>8886</v>
      </c>
      <c r="I400" s="34">
        <v>1468</v>
      </c>
      <c r="J400" s="34">
        <v>7418</v>
      </c>
    </row>
    <row r="401" spans="1:10" x14ac:dyDescent="0.25">
      <c r="A401" s="29">
        <v>19</v>
      </c>
      <c r="B401" s="30" t="s">
        <v>1239</v>
      </c>
      <c r="C401" s="31">
        <v>19807</v>
      </c>
      <c r="D401" s="30" t="s">
        <v>647</v>
      </c>
      <c r="E401" s="24" t="str">
        <f t="shared" si="6"/>
        <v>CAUCA_-TIMBÍO</v>
      </c>
      <c r="F401" s="32">
        <v>19807</v>
      </c>
      <c r="G401" s="30"/>
      <c r="H401" s="33">
        <v>33883</v>
      </c>
      <c r="I401" s="34">
        <v>13269</v>
      </c>
      <c r="J401" s="34">
        <v>20614</v>
      </c>
    </row>
    <row r="402" spans="1:10" x14ac:dyDescent="0.25">
      <c r="A402" s="29">
        <v>19</v>
      </c>
      <c r="B402" s="30" t="s">
        <v>1239</v>
      </c>
      <c r="C402" s="31">
        <v>19809</v>
      </c>
      <c r="D402" s="30" t="s">
        <v>648</v>
      </c>
      <c r="E402" s="24" t="str">
        <f t="shared" si="6"/>
        <v>CAUCA_-TIMBIQUÍ</v>
      </c>
      <c r="F402" s="32">
        <v>19809</v>
      </c>
      <c r="G402" s="30"/>
      <c r="H402" s="33">
        <v>21617</v>
      </c>
      <c r="I402" s="34">
        <v>4224</v>
      </c>
      <c r="J402" s="34">
        <v>17393</v>
      </c>
    </row>
    <row r="403" spans="1:10" x14ac:dyDescent="0.25">
      <c r="A403" s="29">
        <v>19</v>
      </c>
      <c r="B403" s="30" t="s">
        <v>1239</v>
      </c>
      <c r="C403" s="31">
        <v>19821</v>
      </c>
      <c r="D403" s="30" t="s">
        <v>649</v>
      </c>
      <c r="E403" s="24" t="str">
        <f t="shared" si="6"/>
        <v>CAUCA_-TORIBÍO</v>
      </c>
      <c r="F403" s="32">
        <v>19821</v>
      </c>
      <c r="G403" s="30"/>
      <c r="H403" s="33">
        <v>29187</v>
      </c>
      <c r="I403" s="34">
        <v>1759</v>
      </c>
      <c r="J403" s="34">
        <v>27428</v>
      </c>
    </row>
    <row r="404" spans="1:10" x14ac:dyDescent="0.25">
      <c r="A404" s="29">
        <v>19</v>
      </c>
      <c r="B404" s="30" t="s">
        <v>1239</v>
      </c>
      <c r="C404" s="31">
        <v>19824</v>
      </c>
      <c r="D404" s="30" t="s">
        <v>650</v>
      </c>
      <c r="E404" s="24" t="str">
        <f t="shared" si="6"/>
        <v>CAUCA_-TOTORÓ</v>
      </c>
      <c r="F404" s="32">
        <v>19824</v>
      </c>
      <c r="G404" s="30"/>
      <c r="H404" s="33">
        <v>20123</v>
      </c>
      <c r="I404" s="34">
        <v>1882</v>
      </c>
      <c r="J404" s="34">
        <v>18241</v>
      </c>
    </row>
    <row r="405" spans="1:10" x14ac:dyDescent="0.25">
      <c r="A405" s="29">
        <v>19</v>
      </c>
      <c r="B405" s="30" t="s">
        <v>1239</v>
      </c>
      <c r="C405" s="31">
        <v>19845</v>
      </c>
      <c r="D405" s="30" t="s">
        <v>651</v>
      </c>
      <c r="E405" s="24" t="str">
        <f t="shared" si="6"/>
        <v>CAUCA_-VILLA RICA</v>
      </c>
      <c r="F405" s="32">
        <v>19845</v>
      </c>
      <c r="G405" s="30"/>
      <c r="H405" s="33">
        <v>16189</v>
      </c>
      <c r="I405" s="34">
        <v>12627</v>
      </c>
      <c r="J405" s="34">
        <v>3562</v>
      </c>
    </row>
    <row r="406" spans="1:10" x14ac:dyDescent="0.25">
      <c r="A406" s="29">
        <v>20</v>
      </c>
      <c r="B406" s="30" t="s">
        <v>1240</v>
      </c>
      <c r="C406" s="31">
        <v>20001</v>
      </c>
      <c r="D406" s="30" t="s">
        <v>123</v>
      </c>
      <c r="E406" s="24" t="str">
        <f t="shared" si="6"/>
        <v>CESAR_-VALLEDUPAR</v>
      </c>
      <c r="F406" s="32">
        <v>20001</v>
      </c>
      <c r="G406" s="30"/>
      <c r="H406" s="33">
        <v>453215</v>
      </c>
      <c r="I406" s="34">
        <v>386733</v>
      </c>
      <c r="J406" s="34">
        <v>66482</v>
      </c>
    </row>
    <row r="407" spans="1:10" x14ac:dyDescent="0.25">
      <c r="A407" s="29">
        <v>20</v>
      </c>
      <c r="B407" s="30" t="s">
        <v>1240</v>
      </c>
      <c r="C407" s="31">
        <v>20011</v>
      </c>
      <c r="D407" s="30" t="s">
        <v>60</v>
      </c>
      <c r="E407" s="24" t="str">
        <f t="shared" si="6"/>
        <v>CESAR_-AGUACHICA</v>
      </c>
      <c r="F407" s="32">
        <v>20011</v>
      </c>
      <c r="G407" s="30"/>
      <c r="H407" s="33">
        <v>92957</v>
      </c>
      <c r="I407" s="34">
        <v>80978</v>
      </c>
      <c r="J407" s="34">
        <v>11979</v>
      </c>
    </row>
    <row r="408" spans="1:10" x14ac:dyDescent="0.25">
      <c r="A408" s="29">
        <v>20</v>
      </c>
      <c r="B408" s="30" t="s">
        <v>1240</v>
      </c>
      <c r="C408" s="31">
        <v>20013</v>
      </c>
      <c r="D408" s="30" t="s">
        <v>652</v>
      </c>
      <c r="E408" s="24" t="str">
        <f t="shared" si="6"/>
        <v>CESAR_-AGUSTÍN CODAZZI</v>
      </c>
      <c r="F408" s="32">
        <v>20013</v>
      </c>
      <c r="G408" s="30"/>
      <c r="H408" s="33">
        <v>50829</v>
      </c>
      <c r="I408" s="34">
        <v>38727</v>
      </c>
      <c r="J408" s="34">
        <v>12102</v>
      </c>
    </row>
    <row r="409" spans="1:10" x14ac:dyDescent="0.25">
      <c r="A409" s="29">
        <v>20</v>
      </c>
      <c r="B409" s="30" t="s">
        <v>1240</v>
      </c>
      <c r="C409" s="31">
        <v>20032</v>
      </c>
      <c r="D409" s="30" t="s">
        <v>653</v>
      </c>
      <c r="E409" s="24" t="str">
        <f t="shared" si="6"/>
        <v>CESAR_-ASTREA</v>
      </c>
      <c r="F409" s="32">
        <v>20032</v>
      </c>
      <c r="G409" s="30"/>
      <c r="H409" s="33">
        <v>19195</v>
      </c>
      <c r="I409" s="34">
        <v>9935</v>
      </c>
      <c r="J409" s="34">
        <v>9260</v>
      </c>
    </row>
    <row r="410" spans="1:10" x14ac:dyDescent="0.25">
      <c r="A410" s="29">
        <v>20</v>
      </c>
      <c r="B410" s="30" t="s">
        <v>1240</v>
      </c>
      <c r="C410" s="31">
        <v>20045</v>
      </c>
      <c r="D410" s="30" t="s">
        <v>654</v>
      </c>
      <c r="E410" s="24" t="str">
        <f t="shared" si="6"/>
        <v>CESAR_-BECERRIL</v>
      </c>
      <c r="F410" s="32">
        <v>20045</v>
      </c>
      <c r="G410" s="30"/>
      <c r="H410" s="33">
        <v>13453</v>
      </c>
      <c r="I410" s="34">
        <v>10341</v>
      </c>
      <c r="J410" s="34">
        <v>3112</v>
      </c>
    </row>
    <row r="411" spans="1:10" x14ac:dyDescent="0.25">
      <c r="A411" s="29">
        <v>20</v>
      </c>
      <c r="B411" s="30" t="s">
        <v>1240</v>
      </c>
      <c r="C411" s="31">
        <v>20060</v>
      </c>
      <c r="D411" s="30" t="s">
        <v>655</v>
      </c>
      <c r="E411" s="24" t="str">
        <f t="shared" si="6"/>
        <v>CESAR_-BOSCONIA</v>
      </c>
      <c r="F411" s="32">
        <v>20060</v>
      </c>
      <c r="G411" s="30"/>
      <c r="H411" s="33">
        <v>37248</v>
      </c>
      <c r="I411" s="34">
        <v>33889</v>
      </c>
      <c r="J411" s="34">
        <v>3359</v>
      </c>
    </row>
    <row r="412" spans="1:10" x14ac:dyDescent="0.25">
      <c r="A412" s="29">
        <v>20</v>
      </c>
      <c r="B412" s="30" t="s">
        <v>1240</v>
      </c>
      <c r="C412" s="31">
        <v>20175</v>
      </c>
      <c r="D412" s="30" t="s">
        <v>656</v>
      </c>
      <c r="E412" s="24" t="str">
        <f t="shared" si="6"/>
        <v>CESAR_-CHIMICHAGUA</v>
      </c>
      <c r="F412" s="32">
        <v>20175</v>
      </c>
      <c r="G412" s="30"/>
      <c r="H412" s="33">
        <v>30658</v>
      </c>
      <c r="I412" s="34">
        <v>11715</v>
      </c>
      <c r="J412" s="34">
        <v>18943</v>
      </c>
    </row>
    <row r="413" spans="1:10" x14ac:dyDescent="0.25">
      <c r="A413" s="29">
        <v>20</v>
      </c>
      <c r="B413" s="30" t="s">
        <v>1240</v>
      </c>
      <c r="C413" s="31">
        <v>20178</v>
      </c>
      <c r="D413" s="30" t="s">
        <v>657</v>
      </c>
      <c r="E413" s="24" t="str">
        <f t="shared" si="6"/>
        <v>CESAR_-CHIRIGUANÁ</v>
      </c>
      <c r="F413" s="32">
        <v>20178</v>
      </c>
      <c r="G413" s="30"/>
      <c r="H413" s="33">
        <v>19650</v>
      </c>
      <c r="I413" s="34">
        <v>14581</v>
      </c>
      <c r="J413" s="34">
        <v>5069</v>
      </c>
    </row>
    <row r="414" spans="1:10" x14ac:dyDescent="0.25">
      <c r="A414" s="29">
        <v>20</v>
      </c>
      <c r="B414" s="30" t="s">
        <v>1240</v>
      </c>
      <c r="C414" s="31">
        <v>20228</v>
      </c>
      <c r="D414" s="30" t="s">
        <v>658</v>
      </c>
      <c r="E414" s="24" t="str">
        <f t="shared" si="6"/>
        <v>CESAR_-CURUMANÍ</v>
      </c>
      <c r="F414" s="32">
        <v>20228</v>
      </c>
      <c r="G414" s="30"/>
      <c r="H414" s="33">
        <v>24367</v>
      </c>
      <c r="I414" s="34">
        <v>19119</v>
      </c>
      <c r="J414" s="34">
        <v>5248</v>
      </c>
    </row>
    <row r="415" spans="1:10" x14ac:dyDescent="0.25">
      <c r="A415" s="29">
        <v>20</v>
      </c>
      <c r="B415" s="30" t="s">
        <v>1240</v>
      </c>
      <c r="C415" s="31">
        <v>20238</v>
      </c>
      <c r="D415" s="30" t="s">
        <v>659</v>
      </c>
      <c r="E415" s="24" t="str">
        <f t="shared" si="6"/>
        <v>CESAR_-EL COPEY</v>
      </c>
      <c r="F415" s="32">
        <v>20238</v>
      </c>
      <c r="G415" s="30"/>
      <c r="H415" s="33">
        <v>26473</v>
      </c>
      <c r="I415" s="34">
        <v>20504</v>
      </c>
      <c r="J415" s="34">
        <v>5969</v>
      </c>
    </row>
    <row r="416" spans="1:10" x14ac:dyDescent="0.25">
      <c r="A416" s="29">
        <v>20</v>
      </c>
      <c r="B416" s="30" t="s">
        <v>1240</v>
      </c>
      <c r="C416" s="31">
        <v>20250</v>
      </c>
      <c r="D416" s="30" t="s">
        <v>660</v>
      </c>
      <c r="E416" s="24" t="str">
        <f t="shared" si="6"/>
        <v>CESAR_-EL PASO</v>
      </c>
      <c r="F416" s="32">
        <v>20250</v>
      </c>
      <c r="G416" s="30"/>
      <c r="H416" s="33">
        <v>22832</v>
      </c>
      <c r="I416" s="34">
        <v>3975</v>
      </c>
      <c r="J416" s="34">
        <v>18857</v>
      </c>
    </row>
    <row r="417" spans="1:10" x14ac:dyDescent="0.25">
      <c r="A417" s="29">
        <v>20</v>
      </c>
      <c r="B417" s="30" t="s">
        <v>1240</v>
      </c>
      <c r="C417" s="31">
        <v>20295</v>
      </c>
      <c r="D417" s="30" t="s">
        <v>661</v>
      </c>
      <c r="E417" s="24" t="str">
        <f t="shared" si="6"/>
        <v>CESAR_-GAMARRA</v>
      </c>
      <c r="F417" s="32">
        <v>20295</v>
      </c>
      <c r="G417" s="30"/>
      <c r="H417" s="33">
        <v>16644</v>
      </c>
      <c r="I417" s="34">
        <v>9377</v>
      </c>
      <c r="J417" s="34">
        <v>7267</v>
      </c>
    </row>
    <row r="418" spans="1:10" x14ac:dyDescent="0.25">
      <c r="A418" s="29">
        <v>20</v>
      </c>
      <c r="B418" s="30" t="s">
        <v>1240</v>
      </c>
      <c r="C418" s="31">
        <v>20310</v>
      </c>
      <c r="D418" s="30" t="s">
        <v>662</v>
      </c>
      <c r="E418" s="24" t="str">
        <f t="shared" si="6"/>
        <v>CESAR_-GONZÁLEZ</v>
      </c>
      <c r="F418" s="32">
        <v>20310</v>
      </c>
      <c r="G418" s="30"/>
      <c r="H418" s="33">
        <v>6990</v>
      </c>
      <c r="I418" s="34">
        <v>1316</v>
      </c>
      <c r="J418" s="34">
        <v>5674</v>
      </c>
    </row>
    <row r="419" spans="1:10" x14ac:dyDescent="0.25">
      <c r="A419" s="29">
        <v>20</v>
      </c>
      <c r="B419" s="30" t="s">
        <v>1240</v>
      </c>
      <c r="C419" s="31">
        <v>20383</v>
      </c>
      <c r="D419" s="30" t="s">
        <v>104</v>
      </c>
      <c r="E419" s="24" t="str">
        <f t="shared" si="6"/>
        <v>CESAR_-LA GLORIA</v>
      </c>
      <c r="F419" s="32">
        <v>20383</v>
      </c>
      <c r="G419" s="30"/>
      <c r="H419" s="33">
        <v>12938</v>
      </c>
      <c r="I419" s="34">
        <v>6248</v>
      </c>
      <c r="J419" s="34">
        <v>6690</v>
      </c>
    </row>
    <row r="420" spans="1:10" x14ac:dyDescent="0.25">
      <c r="A420" s="29">
        <v>20</v>
      </c>
      <c r="B420" s="30" t="s">
        <v>1240</v>
      </c>
      <c r="C420" s="31">
        <v>20400</v>
      </c>
      <c r="D420" s="30" t="s">
        <v>663</v>
      </c>
      <c r="E420" s="24" t="str">
        <f t="shared" si="6"/>
        <v>CESAR_-LA JAGUA DE IBIRICO</v>
      </c>
      <c r="F420" s="32">
        <v>20400</v>
      </c>
      <c r="G420" s="30"/>
      <c r="H420" s="33">
        <v>22282</v>
      </c>
      <c r="I420" s="34">
        <v>19010</v>
      </c>
      <c r="J420" s="34">
        <v>3272</v>
      </c>
    </row>
    <row r="421" spans="1:10" x14ac:dyDescent="0.25">
      <c r="A421" s="29">
        <v>20</v>
      </c>
      <c r="B421" s="30" t="s">
        <v>1240</v>
      </c>
      <c r="C421" s="31">
        <v>20443</v>
      </c>
      <c r="D421" s="30" t="s">
        <v>664</v>
      </c>
      <c r="E421" s="24" t="str">
        <f t="shared" si="6"/>
        <v>CESAR_-MANAURE BALCÓN DEL CESAR</v>
      </c>
      <c r="F421" s="32">
        <v>20443</v>
      </c>
      <c r="G421" s="30"/>
      <c r="H421" s="33">
        <v>14514</v>
      </c>
      <c r="I421" s="34">
        <v>9341</v>
      </c>
      <c r="J421" s="34">
        <v>5173</v>
      </c>
    </row>
    <row r="422" spans="1:10" x14ac:dyDescent="0.25">
      <c r="A422" s="29">
        <v>20</v>
      </c>
      <c r="B422" s="30" t="s">
        <v>1240</v>
      </c>
      <c r="C422" s="31">
        <v>20517</v>
      </c>
      <c r="D422" s="30" t="s">
        <v>665</v>
      </c>
      <c r="E422" s="24" t="str">
        <f t="shared" si="6"/>
        <v>CESAR_-PAILITAS</v>
      </c>
      <c r="F422" s="32">
        <v>20517</v>
      </c>
      <c r="G422" s="30"/>
      <c r="H422" s="33">
        <v>17166</v>
      </c>
      <c r="I422" s="34">
        <v>13287</v>
      </c>
      <c r="J422" s="34">
        <v>3879</v>
      </c>
    </row>
    <row r="423" spans="1:10" x14ac:dyDescent="0.25">
      <c r="A423" s="29">
        <v>20</v>
      </c>
      <c r="B423" s="30" t="s">
        <v>1240</v>
      </c>
      <c r="C423" s="31">
        <v>20550</v>
      </c>
      <c r="D423" s="30" t="s">
        <v>666</v>
      </c>
      <c r="E423" s="24" t="str">
        <f t="shared" si="6"/>
        <v>CESAR_-PELAYA</v>
      </c>
      <c r="F423" s="32">
        <v>20550</v>
      </c>
      <c r="G423" s="30"/>
      <c r="H423" s="33">
        <v>17910</v>
      </c>
      <c r="I423" s="34">
        <v>12038</v>
      </c>
      <c r="J423" s="34">
        <v>5872</v>
      </c>
    </row>
    <row r="424" spans="1:10" x14ac:dyDescent="0.25">
      <c r="A424" s="29">
        <v>20</v>
      </c>
      <c r="B424" s="30" t="s">
        <v>1240</v>
      </c>
      <c r="C424" s="31">
        <v>20570</v>
      </c>
      <c r="D424" s="30" t="s">
        <v>667</v>
      </c>
      <c r="E424" s="24" t="str">
        <f t="shared" si="6"/>
        <v>CESAR_-PUEBLO BELLO</v>
      </c>
      <c r="F424" s="32">
        <v>20570</v>
      </c>
      <c r="G424" s="30"/>
      <c r="H424" s="33">
        <v>22275</v>
      </c>
      <c r="I424" s="34">
        <v>5436</v>
      </c>
      <c r="J424" s="34">
        <v>16839</v>
      </c>
    </row>
    <row r="425" spans="1:10" x14ac:dyDescent="0.25">
      <c r="A425" s="29">
        <v>20</v>
      </c>
      <c r="B425" s="30" t="s">
        <v>1240</v>
      </c>
      <c r="C425" s="31">
        <v>20614</v>
      </c>
      <c r="D425" s="30" t="s">
        <v>668</v>
      </c>
      <c r="E425" s="24" t="str">
        <f t="shared" si="6"/>
        <v>CESAR_-RÍO DE ORO</v>
      </c>
      <c r="F425" s="32">
        <v>20614</v>
      </c>
      <c r="G425" s="30"/>
      <c r="H425" s="33">
        <v>14041</v>
      </c>
      <c r="I425" s="34">
        <v>6133</v>
      </c>
      <c r="J425" s="34">
        <v>7908</v>
      </c>
    </row>
    <row r="426" spans="1:10" x14ac:dyDescent="0.25">
      <c r="A426" s="29">
        <v>20</v>
      </c>
      <c r="B426" s="30" t="s">
        <v>1240</v>
      </c>
      <c r="C426" s="31">
        <v>20621</v>
      </c>
      <c r="D426" s="30" t="s">
        <v>669</v>
      </c>
      <c r="E426" s="24" t="str">
        <f t="shared" si="6"/>
        <v>CESAR_-LA PAZ</v>
      </c>
      <c r="F426" s="32">
        <v>20621</v>
      </c>
      <c r="G426" s="30"/>
      <c r="H426" s="33">
        <v>22815</v>
      </c>
      <c r="I426" s="34">
        <v>14872</v>
      </c>
      <c r="J426" s="34">
        <v>7943</v>
      </c>
    </row>
    <row r="427" spans="1:10" x14ac:dyDescent="0.25">
      <c r="A427" s="29">
        <v>20</v>
      </c>
      <c r="B427" s="30" t="s">
        <v>1240</v>
      </c>
      <c r="C427" s="31">
        <v>20710</v>
      </c>
      <c r="D427" s="30" t="s">
        <v>670</v>
      </c>
      <c r="E427" s="24" t="str">
        <f t="shared" si="6"/>
        <v>CESAR_-SAN ALBERTO</v>
      </c>
      <c r="F427" s="32">
        <v>20710</v>
      </c>
      <c r="G427" s="30"/>
      <c r="H427" s="33">
        <v>24652</v>
      </c>
      <c r="I427" s="34">
        <v>18278</v>
      </c>
      <c r="J427" s="34">
        <v>6374</v>
      </c>
    </row>
    <row r="428" spans="1:10" x14ac:dyDescent="0.25">
      <c r="A428" s="29">
        <v>20</v>
      </c>
      <c r="B428" s="30" t="s">
        <v>1240</v>
      </c>
      <c r="C428" s="31">
        <v>20750</v>
      </c>
      <c r="D428" s="30" t="s">
        <v>671</v>
      </c>
      <c r="E428" s="24" t="str">
        <f t="shared" si="6"/>
        <v>CESAR_-SAN DIEGO</v>
      </c>
      <c r="F428" s="32">
        <v>20750</v>
      </c>
      <c r="G428" s="30"/>
      <c r="H428" s="33">
        <v>13376</v>
      </c>
      <c r="I428" s="34">
        <v>7494</v>
      </c>
      <c r="J428" s="34">
        <v>5882</v>
      </c>
    </row>
    <row r="429" spans="1:10" x14ac:dyDescent="0.25">
      <c r="A429" s="29">
        <v>20</v>
      </c>
      <c r="B429" s="30" t="s">
        <v>1240</v>
      </c>
      <c r="C429" s="31">
        <v>20770</v>
      </c>
      <c r="D429" s="30" t="s">
        <v>672</v>
      </c>
      <c r="E429" s="24" t="str">
        <f t="shared" si="6"/>
        <v>CESAR_-SAN MARTÍN</v>
      </c>
      <c r="F429" s="32">
        <v>20770</v>
      </c>
      <c r="G429" s="30"/>
      <c r="H429" s="33">
        <v>18548</v>
      </c>
      <c r="I429" s="34">
        <v>9012</v>
      </c>
      <c r="J429" s="34">
        <v>9536</v>
      </c>
    </row>
    <row r="430" spans="1:10" x14ac:dyDescent="0.25">
      <c r="A430" s="29">
        <v>20</v>
      </c>
      <c r="B430" s="30" t="s">
        <v>1240</v>
      </c>
      <c r="C430" s="31">
        <v>20787</v>
      </c>
      <c r="D430" s="30" t="s">
        <v>673</v>
      </c>
      <c r="E430" s="24" t="str">
        <f t="shared" si="6"/>
        <v>CESAR_-TAMALAMEQUE</v>
      </c>
      <c r="F430" s="32">
        <v>20787</v>
      </c>
      <c r="G430" s="30"/>
      <c r="H430" s="33">
        <v>13862</v>
      </c>
      <c r="I430" s="34">
        <v>5585</v>
      </c>
      <c r="J430" s="34">
        <v>8277</v>
      </c>
    </row>
    <row r="431" spans="1:10" x14ac:dyDescent="0.25">
      <c r="A431" s="29">
        <v>23</v>
      </c>
      <c r="B431" s="30" t="s">
        <v>1241</v>
      </c>
      <c r="C431" s="31">
        <v>23001</v>
      </c>
      <c r="D431" s="30" t="s">
        <v>674</v>
      </c>
      <c r="E431" s="24" t="str">
        <f t="shared" si="6"/>
        <v>CÓRDOBA_-MONTERÍA</v>
      </c>
      <c r="F431" s="32">
        <v>23001</v>
      </c>
      <c r="G431" s="30"/>
      <c r="H431" s="33">
        <v>441301</v>
      </c>
      <c r="I431" s="34">
        <v>341353</v>
      </c>
      <c r="J431" s="34">
        <v>99948</v>
      </c>
    </row>
    <row r="432" spans="1:10" x14ac:dyDescent="0.25">
      <c r="A432" s="29">
        <v>23</v>
      </c>
      <c r="B432" s="30" t="s">
        <v>1241</v>
      </c>
      <c r="C432" s="31">
        <v>23068</v>
      </c>
      <c r="D432" s="30" t="s">
        <v>675</v>
      </c>
      <c r="E432" s="24" t="str">
        <f t="shared" si="6"/>
        <v>CÓRDOBA_-AYAPEL</v>
      </c>
      <c r="F432" s="32">
        <v>23068</v>
      </c>
      <c r="G432" s="30"/>
      <c r="H432" s="33">
        <v>51164</v>
      </c>
      <c r="I432" s="34">
        <v>26475</v>
      </c>
      <c r="J432" s="34">
        <v>24689</v>
      </c>
    </row>
    <row r="433" spans="1:10" x14ac:dyDescent="0.25">
      <c r="A433" s="29">
        <v>23</v>
      </c>
      <c r="B433" s="30" t="s">
        <v>1241</v>
      </c>
      <c r="C433" s="31">
        <v>23079</v>
      </c>
      <c r="D433" s="30" t="s">
        <v>477</v>
      </c>
      <c r="E433" s="24" t="str">
        <f t="shared" si="6"/>
        <v>CÓRDOBA_-BUENAVISTA</v>
      </c>
      <c r="F433" s="32">
        <v>23079</v>
      </c>
      <c r="G433" s="30"/>
      <c r="H433" s="33">
        <v>21628</v>
      </c>
      <c r="I433" s="34">
        <v>8296</v>
      </c>
      <c r="J433" s="34">
        <v>13332</v>
      </c>
    </row>
    <row r="434" spans="1:10" x14ac:dyDescent="0.25">
      <c r="A434" s="29">
        <v>23</v>
      </c>
      <c r="B434" s="30" t="s">
        <v>1241</v>
      </c>
      <c r="C434" s="31">
        <v>23090</v>
      </c>
      <c r="D434" s="30" t="s">
        <v>676</v>
      </c>
      <c r="E434" s="24" t="str">
        <f t="shared" si="6"/>
        <v>CÓRDOBA_-CANALETE</v>
      </c>
      <c r="F434" s="32">
        <v>23090</v>
      </c>
      <c r="G434" s="30"/>
      <c r="H434" s="33">
        <v>21548</v>
      </c>
      <c r="I434" s="34">
        <v>4183</v>
      </c>
      <c r="J434" s="34">
        <v>17365</v>
      </c>
    </row>
    <row r="435" spans="1:10" x14ac:dyDescent="0.25">
      <c r="A435" s="29">
        <v>23</v>
      </c>
      <c r="B435" s="30" t="s">
        <v>1241</v>
      </c>
      <c r="C435" s="31">
        <v>23162</v>
      </c>
      <c r="D435" s="30" t="s">
        <v>677</v>
      </c>
      <c r="E435" s="24" t="str">
        <f t="shared" si="6"/>
        <v>CÓRDOBA_-CERETÉ</v>
      </c>
      <c r="F435" s="32">
        <v>23162</v>
      </c>
      <c r="G435" s="30"/>
      <c r="H435" s="33">
        <v>91525</v>
      </c>
      <c r="I435" s="34">
        <v>52675</v>
      </c>
      <c r="J435" s="34">
        <v>38850</v>
      </c>
    </row>
    <row r="436" spans="1:10" x14ac:dyDescent="0.25">
      <c r="A436" s="29">
        <v>23</v>
      </c>
      <c r="B436" s="30" t="s">
        <v>1241</v>
      </c>
      <c r="C436" s="31">
        <v>23168</v>
      </c>
      <c r="D436" s="30" t="s">
        <v>678</v>
      </c>
      <c r="E436" s="24" t="str">
        <f t="shared" si="6"/>
        <v>CÓRDOBA_-CHIMÁ</v>
      </c>
      <c r="F436" s="32">
        <v>23168</v>
      </c>
      <c r="G436" s="30"/>
      <c r="H436" s="33">
        <v>15018</v>
      </c>
      <c r="I436" s="34">
        <v>3160</v>
      </c>
      <c r="J436" s="34">
        <v>11858</v>
      </c>
    </row>
    <row r="437" spans="1:10" x14ac:dyDescent="0.25">
      <c r="A437" s="29">
        <v>23</v>
      </c>
      <c r="B437" s="30" t="s">
        <v>1241</v>
      </c>
      <c r="C437" s="31">
        <v>23182</v>
      </c>
      <c r="D437" s="30" t="s">
        <v>679</v>
      </c>
      <c r="E437" s="24" t="str">
        <f t="shared" si="6"/>
        <v>CÓRDOBA_-CHINÚ</v>
      </c>
      <c r="F437" s="32">
        <v>23182</v>
      </c>
      <c r="G437" s="30"/>
      <c r="H437" s="33">
        <v>48304</v>
      </c>
      <c r="I437" s="34">
        <v>24043</v>
      </c>
      <c r="J437" s="34">
        <v>24261</v>
      </c>
    </row>
    <row r="438" spans="1:10" x14ac:dyDescent="0.25">
      <c r="A438" s="29">
        <v>23</v>
      </c>
      <c r="B438" s="30" t="s">
        <v>1241</v>
      </c>
      <c r="C438" s="31">
        <v>23189</v>
      </c>
      <c r="D438" s="30" t="s">
        <v>680</v>
      </c>
      <c r="E438" s="24" t="str">
        <f t="shared" si="6"/>
        <v>CÓRDOBA_-CIÉNAGA DE ORO</v>
      </c>
      <c r="F438" s="32">
        <v>23189</v>
      </c>
      <c r="G438" s="30"/>
      <c r="H438" s="33">
        <v>64226</v>
      </c>
      <c r="I438" s="34">
        <v>25671</v>
      </c>
      <c r="J438" s="34">
        <v>38555</v>
      </c>
    </row>
    <row r="439" spans="1:10" x14ac:dyDescent="0.25">
      <c r="A439" s="29">
        <v>23</v>
      </c>
      <c r="B439" s="30" t="s">
        <v>1241</v>
      </c>
      <c r="C439" s="31">
        <v>23300</v>
      </c>
      <c r="D439" s="30" t="s">
        <v>681</v>
      </c>
      <c r="E439" s="24" t="str">
        <f t="shared" si="6"/>
        <v>CÓRDOBA_-COTORRA</v>
      </c>
      <c r="F439" s="32">
        <v>23300</v>
      </c>
      <c r="G439" s="30"/>
      <c r="H439" s="33">
        <v>15447</v>
      </c>
      <c r="I439" s="34">
        <v>4002</v>
      </c>
      <c r="J439" s="34">
        <v>11445</v>
      </c>
    </row>
    <row r="440" spans="1:10" x14ac:dyDescent="0.25">
      <c r="A440" s="29">
        <v>23</v>
      </c>
      <c r="B440" s="30" t="s">
        <v>1241</v>
      </c>
      <c r="C440" s="31">
        <v>23350</v>
      </c>
      <c r="D440" s="30" t="s">
        <v>682</v>
      </c>
      <c r="E440" s="24" t="str">
        <f t="shared" si="6"/>
        <v>CÓRDOBA_-LA APARTADA</v>
      </c>
      <c r="F440" s="32">
        <v>23350</v>
      </c>
      <c r="G440" s="30"/>
      <c r="H440" s="33">
        <v>15204</v>
      </c>
      <c r="I440" s="34">
        <v>13005</v>
      </c>
      <c r="J440" s="34">
        <v>2199</v>
      </c>
    </row>
    <row r="441" spans="1:10" x14ac:dyDescent="0.25">
      <c r="A441" s="29">
        <v>23</v>
      </c>
      <c r="B441" s="30" t="s">
        <v>1241</v>
      </c>
      <c r="C441" s="31">
        <v>23417</v>
      </c>
      <c r="D441" s="30" t="s">
        <v>683</v>
      </c>
      <c r="E441" s="24" t="str">
        <f t="shared" si="6"/>
        <v>CÓRDOBA_-LORICA</v>
      </c>
      <c r="F441" s="32">
        <v>23417</v>
      </c>
      <c r="G441" s="30"/>
      <c r="H441" s="33">
        <v>118237</v>
      </c>
      <c r="I441" s="34">
        <v>54541</v>
      </c>
      <c r="J441" s="34">
        <v>63696</v>
      </c>
    </row>
    <row r="442" spans="1:10" x14ac:dyDescent="0.25">
      <c r="A442" s="29">
        <v>23</v>
      </c>
      <c r="B442" s="30" t="s">
        <v>1241</v>
      </c>
      <c r="C442" s="31">
        <v>23419</v>
      </c>
      <c r="D442" s="30" t="s">
        <v>684</v>
      </c>
      <c r="E442" s="24" t="str">
        <f t="shared" si="6"/>
        <v>CÓRDOBA_-LOS CÓRDOBAS</v>
      </c>
      <c r="F442" s="32">
        <v>23419</v>
      </c>
      <c r="G442" s="30"/>
      <c r="H442" s="33">
        <v>23760</v>
      </c>
      <c r="I442" s="34">
        <v>4612</v>
      </c>
      <c r="J442" s="34">
        <v>19148</v>
      </c>
    </row>
    <row r="443" spans="1:10" x14ac:dyDescent="0.25">
      <c r="A443" s="29">
        <v>23</v>
      </c>
      <c r="B443" s="30" t="s">
        <v>1241</v>
      </c>
      <c r="C443" s="31">
        <v>23464</v>
      </c>
      <c r="D443" s="30" t="s">
        <v>685</v>
      </c>
      <c r="E443" s="24" t="str">
        <f t="shared" si="6"/>
        <v>CÓRDOBA_-MOMIL</v>
      </c>
      <c r="F443" s="32">
        <v>23464</v>
      </c>
      <c r="G443" s="30"/>
      <c r="H443" s="33">
        <v>14864</v>
      </c>
      <c r="I443" s="34">
        <v>9495</v>
      </c>
      <c r="J443" s="34">
        <v>5369</v>
      </c>
    </row>
    <row r="444" spans="1:10" x14ac:dyDescent="0.25">
      <c r="A444" s="29">
        <v>23</v>
      </c>
      <c r="B444" s="30" t="s">
        <v>1241</v>
      </c>
      <c r="C444" s="31">
        <v>23466</v>
      </c>
      <c r="D444" s="30" t="s">
        <v>686</v>
      </c>
      <c r="E444" s="24" t="str">
        <f t="shared" si="6"/>
        <v>CÓRDOBA_-MONTELÍBANO</v>
      </c>
      <c r="F444" s="32">
        <v>23466</v>
      </c>
      <c r="G444" s="30"/>
      <c r="H444" s="33">
        <v>81341</v>
      </c>
      <c r="I444" s="34">
        <v>64109</v>
      </c>
      <c r="J444" s="34">
        <v>17232</v>
      </c>
    </row>
    <row r="445" spans="1:10" x14ac:dyDescent="0.25">
      <c r="A445" s="29">
        <v>23</v>
      </c>
      <c r="B445" s="30" t="s">
        <v>1241</v>
      </c>
      <c r="C445" s="31">
        <v>23500</v>
      </c>
      <c r="D445" s="30" t="s">
        <v>687</v>
      </c>
      <c r="E445" s="24" t="str">
        <f t="shared" si="6"/>
        <v>CÓRDOBA_-MOÑITOS</v>
      </c>
      <c r="F445" s="32">
        <v>23500</v>
      </c>
      <c r="G445" s="30"/>
      <c r="H445" s="33">
        <v>27433</v>
      </c>
      <c r="I445" s="34">
        <v>6815</v>
      </c>
      <c r="J445" s="34">
        <v>20618</v>
      </c>
    </row>
    <row r="446" spans="1:10" x14ac:dyDescent="0.25">
      <c r="A446" s="29">
        <v>23</v>
      </c>
      <c r="B446" s="30" t="s">
        <v>1241</v>
      </c>
      <c r="C446" s="31">
        <v>23555</v>
      </c>
      <c r="D446" s="30" t="s">
        <v>688</v>
      </c>
      <c r="E446" s="24" t="str">
        <f t="shared" si="6"/>
        <v>CÓRDOBA_-PLANETA RICA</v>
      </c>
      <c r="F446" s="32">
        <v>23555</v>
      </c>
      <c r="G446" s="30"/>
      <c r="H446" s="33">
        <v>67188</v>
      </c>
      <c r="I446" s="34">
        <v>42461</v>
      </c>
      <c r="J446" s="34">
        <v>24727</v>
      </c>
    </row>
    <row r="447" spans="1:10" x14ac:dyDescent="0.25">
      <c r="A447" s="29">
        <v>23</v>
      </c>
      <c r="B447" s="30" t="s">
        <v>1241</v>
      </c>
      <c r="C447" s="31">
        <v>23570</v>
      </c>
      <c r="D447" s="30" t="s">
        <v>689</v>
      </c>
      <c r="E447" s="24" t="str">
        <f t="shared" si="6"/>
        <v>CÓRDOBA_-PUEBLO NUEVO</v>
      </c>
      <c r="F447" s="32">
        <v>23570</v>
      </c>
      <c r="G447" s="30"/>
      <c r="H447" s="33">
        <v>38559</v>
      </c>
      <c r="I447" s="34">
        <v>15011</v>
      </c>
      <c r="J447" s="34">
        <v>23548</v>
      </c>
    </row>
    <row r="448" spans="1:10" x14ac:dyDescent="0.25">
      <c r="A448" s="29">
        <v>23</v>
      </c>
      <c r="B448" s="30" t="s">
        <v>1241</v>
      </c>
      <c r="C448" s="31">
        <v>23574</v>
      </c>
      <c r="D448" s="30" t="s">
        <v>690</v>
      </c>
      <c r="E448" s="24" t="str">
        <f t="shared" si="6"/>
        <v>CÓRDOBA_-PUERTO ESCONDIDO</v>
      </c>
      <c r="F448" s="32">
        <v>23574</v>
      </c>
      <c r="G448" s="30"/>
      <c r="H448" s="33">
        <v>29141</v>
      </c>
      <c r="I448" s="34">
        <v>4863</v>
      </c>
      <c r="J448" s="34">
        <v>24278</v>
      </c>
    </row>
    <row r="449" spans="1:10" x14ac:dyDescent="0.25">
      <c r="A449" s="29">
        <v>23</v>
      </c>
      <c r="B449" s="30" t="s">
        <v>1241</v>
      </c>
      <c r="C449" s="31">
        <v>23580</v>
      </c>
      <c r="D449" s="30" t="s">
        <v>105</v>
      </c>
      <c r="E449" s="24" t="str">
        <f t="shared" si="6"/>
        <v>CÓRDOBA_-PUERTO LIBERTADOR</v>
      </c>
      <c r="F449" s="32">
        <v>23580</v>
      </c>
      <c r="G449" s="30"/>
      <c r="H449" s="33">
        <v>47643</v>
      </c>
      <c r="I449" s="34">
        <v>19549</v>
      </c>
      <c r="J449" s="34">
        <v>28094</v>
      </c>
    </row>
    <row r="450" spans="1:10" x14ac:dyDescent="0.25">
      <c r="A450" s="29">
        <v>23</v>
      </c>
      <c r="B450" s="30" t="s">
        <v>1241</v>
      </c>
      <c r="C450" s="31">
        <v>23586</v>
      </c>
      <c r="D450" s="30" t="s">
        <v>691</v>
      </c>
      <c r="E450" s="24" t="str">
        <f t="shared" si="6"/>
        <v>CÓRDOBA_-PURÍSIMA DE LA CONCEPCIÓN</v>
      </c>
      <c r="F450" s="32">
        <v>23586</v>
      </c>
      <c r="G450" s="30"/>
      <c r="H450" s="33">
        <v>15073</v>
      </c>
      <c r="I450" s="34">
        <v>6418</v>
      </c>
      <c r="J450" s="34">
        <v>8655</v>
      </c>
    </row>
    <row r="451" spans="1:10" x14ac:dyDescent="0.25">
      <c r="A451" s="29">
        <v>23</v>
      </c>
      <c r="B451" s="30" t="s">
        <v>1241</v>
      </c>
      <c r="C451" s="31">
        <v>23660</v>
      </c>
      <c r="D451" s="30" t="s">
        <v>692</v>
      </c>
      <c r="E451" s="24" t="str">
        <f t="shared" ref="E451:E514" si="7">CONCATENATE(B451,"-",D451)</f>
        <v>CÓRDOBA_-SAHAGÚN</v>
      </c>
      <c r="F451" s="32">
        <v>23660</v>
      </c>
      <c r="G451" s="30"/>
      <c r="H451" s="33">
        <v>89867</v>
      </c>
      <c r="I451" s="34">
        <v>48172</v>
      </c>
      <c r="J451" s="34">
        <v>41695</v>
      </c>
    </row>
    <row r="452" spans="1:10" x14ac:dyDescent="0.25">
      <c r="A452" s="29">
        <v>23</v>
      </c>
      <c r="B452" s="30" t="s">
        <v>1241</v>
      </c>
      <c r="C452" s="31">
        <v>23670</v>
      </c>
      <c r="D452" s="30" t="s">
        <v>693</v>
      </c>
      <c r="E452" s="24" t="str">
        <f t="shared" si="7"/>
        <v>CÓRDOBA_-SAN ANDRÉS DE SOTAVENTO</v>
      </c>
      <c r="F452" s="32">
        <v>23670</v>
      </c>
      <c r="G452" s="30"/>
      <c r="H452" s="33">
        <v>42747</v>
      </c>
      <c r="I452" s="34">
        <v>12541</v>
      </c>
      <c r="J452" s="34">
        <v>30206</v>
      </c>
    </row>
    <row r="453" spans="1:10" x14ac:dyDescent="0.25">
      <c r="A453" s="29">
        <v>23</v>
      </c>
      <c r="B453" s="30" t="s">
        <v>1241</v>
      </c>
      <c r="C453" s="31">
        <v>23672</v>
      </c>
      <c r="D453" s="30" t="s">
        <v>694</v>
      </c>
      <c r="E453" s="24" t="str">
        <f t="shared" si="7"/>
        <v>CÓRDOBA_-SAN ANTERO</v>
      </c>
      <c r="F453" s="32">
        <v>23672</v>
      </c>
      <c r="G453" s="30"/>
      <c r="H453" s="33">
        <v>31365</v>
      </c>
      <c r="I453" s="34">
        <v>17506</v>
      </c>
      <c r="J453" s="34">
        <v>13859</v>
      </c>
    </row>
    <row r="454" spans="1:10" x14ac:dyDescent="0.25">
      <c r="A454" s="29">
        <v>23</v>
      </c>
      <c r="B454" s="30" t="s">
        <v>1241</v>
      </c>
      <c r="C454" s="31">
        <v>23675</v>
      </c>
      <c r="D454" s="30" t="s">
        <v>695</v>
      </c>
      <c r="E454" s="24" t="str">
        <f t="shared" si="7"/>
        <v>CÓRDOBA_-SAN BERNARDO DEL VIENTO</v>
      </c>
      <c r="F454" s="32">
        <v>23675</v>
      </c>
      <c r="G454" s="30"/>
      <c r="H454" s="33">
        <v>34782</v>
      </c>
      <c r="I454" s="34">
        <v>9193</v>
      </c>
      <c r="J454" s="34">
        <v>25589</v>
      </c>
    </row>
    <row r="455" spans="1:10" x14ac:dyDescent="0.25">
      <c r="A455" s="29">
        <v>23</v>
      </c>
      <c r="B455" s="30" t="s">
        <v>1241</v>
      </c>
      <c r="C455" s="31">
        <v>23678</v>
      </c>
      <c r="D455" s="30" t="s">
        <v>377</v>
      </c>
      <c r="E455" s="24" t="str">
        <f t="shared" si="7"/>
        <v>CÓRDOBA_-SAN CARLOS</v>
      </c>
      <c r="F455" s="32">
        <v>23678</v>
      </c>
      <c r="G455" s="30"/>
      <c r="H455" s="33">
        <v>27104</v>
      </c>
      <c r="I455" s="34">
        <v>5679</v>
      </c>
      <c r="J455" s="34">
        <v>21425</v>
      </c>
    </row>
    <row r="456" spans="1:10" x14ac:dyDescent="0.25">
      <c r="A456" s="29"/>
      <c r="B456" s="30" t="s">
        <v>1241</v>
      </c>
      <c r="C456" s="31">
        <v>23682</v>
      </c>
      <c r="D456" s="30" t="s">
        <v>696</v>
      </c>
      <c r="E456" s="24" t="str">
        <f t="shared" si="7"/>
        <v>CÓRDOBA_-SAN JOSÉ DE URÉ</v>
      </c>
      <c r="F456" s="32">
        <v>23682</v>
      </c>
      <c r="G456" s="30"/>
      <c r="H456" s="33">
        <v>10993</v>
      </c>
      <c r="I456" s="34">
        <v>5509</v>
      </c>
      <c r="J456" s="34">
        <v>5484</v>
      </c>
    </row>
    <row r="457" spans="1:10" x14ac:dyDescent="0.25">
      <c r="A457" s="29">
        <v>23</v>
      </c>
      <c r="B457" s="30" t="s">
        <v>1241</v>
      </c>
      <c r="C457" s="31">
        <v>23686</v>
      </c>
      <c r="D457" s="30" t="s">
        <v>697</v>
      </c>
      <c r="E457" s="24" t="str">
        <f t="shared" si="7"/>
        <v>CÓRDOBA_-SAN PELAYO</v>
      </c>
      <c r="F457" s="32">
        <v>23686</v>
      </c>
      <c r="G457" s="30"/>
      <c r="H457" s="33">
        <v>43584</v>
      </c>
      <c r="I457" s="34">
        <v>8208</v>
      </c>
      <c r="J457" s="34">
        <v>35376</v>
      </c>
    </row>
    <row r="458" spans="1:10" x14ac:dyDescent="0.25">
      <c r="A458" s="29">
        <v>23</v>
      </c>
      <c r="B458" s="30" t="s">
        <v>1241</v>
      </c>
      <c r="C458" s="31">
        <v>23807</v>
      </c>
      <c r="D458" s="30" t="s">
        <v>698</v>
      </c>
      <c r="E458" s="24" t="str">
        <f t="shared" si="7"/>
        <v>CÓRDOBA_-TIERRALTA</v>
      </c>
      <c r="F458" s="32">
        <v>23807</v>
      </c>
      <c r="G458" s="30"/>
      <c r="H458" s="33">
        <v>99911</v>
      </c>
      <c r="I458" s="34">
        <v>43884</v>
      </c>
      <c r="J458" s="34">
        <v>56027</v>
      </c>
    </row>
    <row r="459" spans="1:10" x14ac:dyDescent="0.25">
      <c r="A459" s="29"/>
      <c r="B459" s="30" t="s">
        <v>1241</v>
      </c>
      <c r="C459" s="31">
        <v>23815</v>
      </c>
      <c r="D459" s="30" t="s">
        <v>699</v>
      </c>
      <c r="E459" s="24" t="str">
        <f t="shared" si="7"/>
        <v>CÓRDOBA_-TUCHÍN</v>
      </c>
      <c r="F459" s="32">
        <v>23815</v>
      </c>
      <c r="G459" s="30"/>
      <c r="H459" s="33">
        <v>37716</v>
      </c>
      <c r="I459" s="34">
        <v>6031</v>
      </c>
      <c r="J459" s="34">
        <v>31685</v>
      </c>
    </row>
    <row r="460" spans="1:10" x14ac:dyDescent="0.25">
      <c r="A460" s="29">
        <v>23</v>
      </c>
      <c r="B460" s="30" t="s">
        <v>1241</v>
      </c>
      <c r="C460" s="31">
        <v>23855</v>
      </c>
      <c r="D460" s="30" t="s">
        <v>700</v>
      </c>
      <c r="E460" s="24" t="str">
        <f t="shared" si="7"/>
        <v>CÓRDOBA_-VALENCIA</v>
      </c>
      <c r="F460" s="32">
        <v>23855</v>
      </c>
      <c r="G460" s="30"/>
      <c r="H460" s="33">
        <v>42971</v>
      </c>
      <c r="I460" s="34">
        <v>15601</v>
      </c>
      <c r="J460" s="34">
        <v>27370</v>
      </c>
    </row>
    <row r="461" spans="1:10" x14ac:dyDescent="0.25">
      <c r="A461" s="29">
        <v>25</v>
      </c>
      <c r="B461" s="30" t="s">
        <v>1242</v>
      </c>
      <c r="C461" s="31">
        <v>25001</v>
      </c>
      <c r="D461" s="30" t="s">
        <v>701</v>
      </c>
      <c r="E461" s="24" t="str">
        <f t="shared" si="7"/>
        <v>CUNDINAMARCA_-AGUA DE DIOS</v>
      </c>
      <c r="F461" s="32">
        <v>25001</v>
      </c>
      <c r="G461" s="30"/>
      <c r="H461" s="33">
        <v>10995</v>
      </c>
      <c r="I461" s="34">
        <v>8468</v>
      </c>
      <c r="J461" s="34">
        <v>2527</v>
      </c>
    </row>
    <row r="462" spans="1:10" x14ac:dyDescent="0.25">
      <c r="A462" s="29">
        <v>25</v>
      </c>
      <c r="B462" s="30" t="s">
        <v>1242</v>
      </c>
      <c r="C462" s="31">
        <v>25019</v>
      </c>
      <c r="D462" s="30" t="s">
        <v>702</v>
      </c>
      <c r="E462" s="24" t="str">
        <f t="shared" si="7"/>
        <v>CUNDINAMARCA_-ALBÁN</v>
      </c>
      <c r="F462" s="32">
        <v>25019</v>
      </c>
      <c r="G462" s="30"/>
      <c r="H462" s="33">
        <v>5956</v>
      </c>
      <c r="I462" s="34">
        <v>1612</v>
      </c>
      <c r="J462" s="34">
        <v>4344</v>
      </c>
    </row>
    <row r="463" spans="1:10" x14ac:dyDescent="0.25">
      <c r="A463" s="29">
        <v>25</v>
      </c>
      <c r="B463" s="30" t="s">
        <v>1242</v>
      </c>
      <c r="C463" s="31">
        <v>25035</v>
      </c>
      <c r="D463" s="30" t="s">
        <v>703</v>
      </c>
      <c r="E463" s="24" t="str">
        <f t="shared" si="7"/>
        <v>CUNDINAMARCA_-ANAPOIMA</v>
      </c>
      <c r="F463" s="32">
        <v>25035</v>
      </c>
      <c r="G463" s="30"/>
      <c r="H463" s="33">
        <v>13312</v>
      </c>
      <c r="I463" s="34">
        <v>5709</v>
      </c>
      <c r="J463" s="34">
        <v>7603</v>
      </c>
    </row>
    <row r="464" spans="1:10" x14ac:dyDescent="0.25">
      <c r="A464" s="29">
        <v>25</v>
      </c>
      <c r="B464" s="30" t="s">
        <v>1242</v>
      </c>
      <c r="C464" s="31">
        <v>25040</v>
      </c>
      <c r="D464" s="30" t="s">
        <v>704</v>
      </c>
      <c r="E464" s="24" t="str">
        <f t="shared" si="7"/>
        <v>CUNDINAMARCA_-ANOLAIMA</v>
      </c>
      <c r="F464" s="32">
        <v>25040</v>
      </c>
      <c r="G464" s="30"/>
      <c r="H464" s="33">
        <v>12311</v>
      </c>
      <c r="I464" s="34">
        <v>3699</v>
      </c>
      <c r="J464" s="34">
        <v>8612</v>
      </c>
    </row>
    <row r="465" spans="1:10" x14ac:dyDescent="0.25">
      <c r="A465" s="29">
        <v>25</v>
      </c>
      <c r="B465" s="30" t="s">
        <v>1242</v>
      </c>
      <c r="C465" s="31">
        <v>25053</v>
      </c>
      <c r="D465" s="30" t="s">
        <v>705</v>
      </c>
      <c r="E465" s="24" t="str">
        <f t="shared" si="7"/>
        <v>CUNDINAMARCA_-ARBELÁEZ</v>
      </c>
      <c r="F465" s="32">
        <v>25053</v>
      </c>
      <c r="G465" s="30"/>
      <c r="H465" s="33">
        <v>12292</v>
      </c>
      <c r="I465" s="34">
        <v>5261</v>
      </c>
      <c r="J465" s="34">
        <v>7031</v>
      </c>
    </row>
    <row r="466" spans="1:10" x14ac:dyDescent="0.25">
      <c r="A466" s="29">
        <v>25</v>
      </c>
      <c r="B466" s="30" t="s">
        <v>1242</v>
      </c>
      <c r="C466" s="31">
        <v>25086</v>
      </c>
      <c r="D466" s="30" t="s">
        <v>706</v>
      </c>
      <c r="E466" s="24" t="str">
        <f t="shared" si="7"/>
        <v>CUNDINAMARCA_-BELTRÁN</v>
      </c>
      <c r="F466" s="32">
        <v>25086</v>
      </c>
      <c r="G466" s="30"/>
      <c r="H466" s="33">
        <v>2197</v>
      </c>
      <c r="I466" s="34">
        <v>433</v>
      </c>
      <c r="J466" s="34">
        <v>1764</v>
      </c>
    </row>
    <row r="467" spans="1:10" x14ac:dyDescent="0.25">
      <c r="A467" s="29">
        <v>25</v>
      </c>
      <c r="B467" s="30" t="s">
        <v>1242</v>
      </c>
      <c r="C467" s="31">
        <v>25095</v>
      </c>
      <c r="D467" s="30" t="s">
        <v>707</v>
      </c>
      <c r="E467" s="24" t="str">
        <f t="shared" si="7"/>
        <v>CUNDINAMARCA_-BITUIMA</v>
      </c>
      <c r="F467" s="32">
        <v>25095</v>
      </c>
      <c r="G467" s="30"/>
      <c r="H467" s="33">
        <v>2520</v>
      </c>
      <c r="I467" s="34">
        <v>444</v>
      </c>
      <c r="J467" s="34">
        <v>2076</v>
      </c>
    </row>
    <row r="468" spans="1:10" x14ac:dyDescent="0.25">
      <c r="A468" s="29">
        <v>25</v>
      </c>
      <c r="B468" s="30" t="s">
        <v>1242</v>
      </c>
      <c r="C468" s="31">
        <v>25099</v>
      </c>
      <c r="D468" s="30" t="s">
        <v>708</v>
      </c>
      <c r="E468" s="24" t="str">
        <f t="shared" si="7"/>
        <v>CUNDINAMARCA_-BOJACÁ</v>
      </c>
      <c r="F468" s="32">
        <v>25099</v>
      </c>
      <c r="G468" s="30"/>
      <c r="H468" s="33">
        <v>11555</v>
      </c>
      <c r="I468" s="34">
        <v>9256</v>
      </c>
      <c r="J468" s="34">
        <v>2299</v>
      </c>
    </row>
    <row r="469" spans="1:10" x14ac:dyDescent="0.25">
      <c r="A469" s="29">
        <v>25</v>
      </c>
      <c r="B469" s="30" t="s">
        <v>1242</v>
      </c>
      <c r="C469" s="31">
        <v>25120</v>
      </c>
      <c r="D469" s="30" t="s">
        <v>709</v>
      </c>
      <c r="E469" s="24" t="str">
        <f t="shared" si="7"/>
        <v>CUNDINAMARCA_-CABRERA</v>
      </c>
      <c r="F469" s="32">
        <v>25120</v>
      </c>
      <c r="G469" s="30"/>
      <c r="H469" s="33">
        <v>4499</v>
      </c>
      <c r="I469" s="34">
        <v>1049</v>
      </c>
      <c r="J469" s="34">
        <v>3450</v>
      </c>
    </row>
    <row r="470" spans="1:10" x14ac:dyDescent="0.25">
      <c r="A470" s="29">
        <v>25</v>
      </c>
      <c r="B470" s="30" t="s">
        <v>1242</v>
      </c>
      <c r="C470" s="31">
        <v>25123</v>
      </c>
      <c r="D470" s="30" t="s">
        <v>710</v>
      </c>
      <c r="E470" s="24" t="str">
        <f t="shared" si="7"/>
        <v>CUNDINAMARCA_-CACHIPAY</v>
      </c>
      <c r="F470" s="32">
        <v>25123</v>
      </c>
      <c r="G470" s="30"/>
      <c r="H470" s="33">
        <v>9833</v>
      </c>
      <c r="I470" s="34">
        <v>3153</v>
      </c>
      <c r="J470" s="34">
        <v>6680</v>
      </c>
    </row>
    <row r="471" spans="1:10" x14ac:dyDescent="0.25">
      <c r="A471" s="29">
        <v>25</v>
      </c>
      <c r="B471" s="30" t="s">
        <v>1242</v>
      </c>
      <c r="C471" s="31">
        <v>25126</v>
      </c>
      <c r="D471" s="30" t="s">
        <v>711</v>
      </c>
      <c r="E471" s="24" t="str">
        <f t="shared" si="7"/>
        <v>CUNDINAMARCA_-CAJICÁ</v>
      </c>
      <c r="F471" s="32">
        <v>25126</v>
      </c>
      <c r="G471" s="30"/>
      <c r="H471" s="33">
        <v>56875</v>
      </c>
      <c r="I471" s="34">
        <v>35700</v>
      </c>
      <c r="J471" s="34">
        <v>21175</v>
      </c>
    </row>
    <row r="472" spans="1:10" x14ac:dyDescent="0.25">
      <c r="A472" s="29">
        <v>25</v>
      </c>
      <c r="B472" s="30" t="s">
        <v>1242</v>
      </c>
      <c r="C472" s="31">
        <v>25148</v>
      </c>
      <c r="D472" s="30" t="s">
        <v>712</v>
      </c>
      <c r="E472" s="24" t="str">
        <f t="shared" si="7"/>
        <v>CUNDINAMARCA_-CAPARRAPÍ</v>
      </c>
      <c r="F472" s="32">
        <v>25148</v>
      </c>
      <c r="G472" s="30"/>
      <c r="H472" s="33">
        <v>16691</v>
      </c>
      <c r="I472" s="34">
        <v>2721</v>
      </c>
      <c r="J472" s="34">
        <v>13970</v>
      </c>
    </row>
    <row r="473" spans="1:10" x14ac:dyDescent="0.25">
      <c r="A473" s="29">
        <v>25</v>
      </c>
      <c r="B473" s="30" t="s">
        <v>1242</v>
      </c>
      <c r="C473" s="31">
        <v>25151</v>
      </c>
      <c r="D473" s="30" t="s">
        <v>713</v>
      </c>
      <c r="E473" s="24" t="str">
        <f t="shared" si="7"/>
        <v>CUNDINAMARCA_-CÁQUEZA</v>
      </c>
      <c r="F473" s="32">
        <v>25151</v>
      </c>
      <c r="G473" s="30"/>
      <c r="H473" s="33">
        <v>17048</v>
      </c>
      <c r="I473" s="34">
        <v>7297</v>
      </c>
      <c r="J473" s="34">
        <v>9751</v>
      </c>
    </row>
    <row r="474" spans="1:10" x14ac:dyDescent="0.25">
      <c r="A474" s="29">
        <v>25</v>
      </c>
      <c r="B474" s="30" t="s">
        <v>1242</v>
      </c>
      <c r="C474" s="31">
        <v>25154</v>
      </c>
      <c r="D474" s="30" t="s">
        <v>714</v>
      </c>
      <c r="E474" s="24" t="str">
        <f t="shared" si="7"/>
        <v>CUNDINAMARCA_-CARMEN DE CARUPA</v>
      </c>
      <c r="F474" s="32">
        <v>25154</v>
      </c>
      <c r="G474" s="30"/>
      <c r="H474" s="33">
        <v>9109</v>
      </c>
      <c r="I474" s="34">
        <v>2374</v>
      </c>
      <c r="J474" s="34">
        <v>6735</v>
      </c>
    </row>
    <row r="475" spans="1:10" x14ac:dyDescent="0.25">
      <c r="A475" s="29">
        <v>25</v>
      </c>
      <c r="B475" s="30" t="s">
        <v>1242</v>
      </c>
      <c r="C475" s="31">
        <v>25168</v>
      </c>
      <c r="D475" s="30" t="s">
        <v>715</v>
      </c>
      <c r="E475" s="24" t="str">
        <f t="shared" si="7"/>
        <v>CUNDINAMARCA_-CHAGUANÍ</v>
      </c>
      <c r="F475" s="32">
        <v>25168</v>
      </c>
      <c r="G475" s="30"/>
      <c r="H475" s="33">
        <v>3981</v>
      </c>
      <c r="I475" s="34">
        <v>749</v>
      </c>
      <c r="J475" s="34">
        <v>3232</v>
      </c>
    </row>
    <row r="476" spans="1:10" x14ac:dyDescent="0.25">
      <c r="A476" s="29">
        <v>25</v>
      </c>
      <c r="B476" s="30" t="s">
        <v>1242</v>
      </c>
      <c r="C476" s="31">
        <v>25175</v>
      </c>
      <c r="D476" s="30" t="s">
        <v>716</v>
      </c>
      <c r="E476" s="24" t="str">
        <f t="shared" si="7"/>
        <v>CUNDINAMARCA_-CHÍA</v>
      </c>
      <c r="F476" s="32">
        <v>25175</v>
      </c>
      <c r="G476" s="30"/>
      <c r="H476" s="33">
        <v>126647</v>
      </c>
      <c r="I476" s="34">
        <v>99226</v>
      </c>
      <c r="J476" s="34">
        <v>27421</v>
      </c>
    </row>
    <row r="477" spans="1:10" x14ac:dyDescent="0.25">
      <c r="A477" s="29">
        <v>25</v>
      </c>
      <c r="B477" s="30" t="s">
        <v>1242</v>
      </c>
      <c r="C477" s="31">
        <v>25178</v>
      </c>
      <c r="D477" s="30" t="s">
        <v>717</v>
      </c>
      <c r="E477" s="24" t="str">
        <f t="shared" si="7"/>
        <v>CUNDINAMARCA_-CHIPAQUE</v>
      </c>
      <c r="F477" s="32">
        <v>25178</v>
      </c>
      <c r="G477" s="30"/>
      <c r="H477" s="33">
        <v>8400</v>
      </c>
      <c r="I477" s="34">
        <v>2530</v>
      </c>
      <c r="J477" s="34">
        <v>5870</v>
      </c>
    </row>
    <row r="478" spans="1:10" x14ac:dyDescent="0.25">
      <c r="A478" s="29">
        <v>25</v>
      </c>
      <c r="B478" s="30" t="s">
        <v>1242</v>
      </c>
      <c r="C478" s="31">
        <v>25181</v>
      </c>
      <c r="D478" s="30" t="s">
        <v>718</v>
      </c>
      <c r="E478" s="24" t="str">
        <f t="shared" si="7"/>
        <v>CUNDINAMARCA_-CHOACHÍ</v>
      </c>
      <c r="F478" s="32">
        <v>25181</v>
      </c>
      <c r="G478" s="30"/>
      <c r="H478" s="33">
        <v>10729</v>
      </c>
      <c r="I478" s="34">
        <v>3615</v>
      </c>
      <c r="J478" s="34">
        <v>7114</v>
      </c>
    </row>
    <row r="479" spans="1:10" x14ac:dyDescent="0.25">
      <c r="A479" s="29">
        <v>25</v>
      </c>
      <c r="B479" s="30" t="s">
        <v>1242</v>
      </c>
      <c r="C479" s="31">
        <v>25183</v>
      </c>
      <c r="D479" s="30" t="s">
        <v>719</v>
      </c>
      <c r="E479" s="24" t="str">
        <f t="shared" si="7"/>
        <v>CUNDINAMARCA_-CHOCONTÁ</v>
      </c>
      <c r="F479" s="32">
        <v>25183</v>
      </c>
      <c r="G479" s="30"/>
      <c r="H479" s="33">
        <v>25257</v>
      </c>
      <c r="I479" s="34">
        <v>12867</v>
      </c>
      <c r="J479" s="34">
        <v>12390</v>
      </c>
    </row>
    <row r="480" spans="1:10" x14ac:dyDescent="0.25">
      <c r="A480" s="29">
        <v>25</v>
      </c>
      <c r="B480" s="30" t="s">
        <v>1242</v>
      </c>
      <c r="C480" s="31">
        <v>25200</v>
      </c>
      <c r="D480" s="30" t="s">
        <v>720</v>
      </c>
      <c r="E480" s="24" t="str">
        <f t="shared" si="7"/>
        <v>CUNDINAMARCA_-COGUA</v>
      </c>
      <c r="F480" s="32">
        <v>25200</v>
      </c>
      <c r="G480" s="30"/>
      <c r="H480" s="33">
        <v>22361</v>
      </c>
      <c r="I480" s="34">
        <v>6950</v>
      </c>
      <c r="J480" s="34">
        <v>15411</v>
      </c>
    </row>
    <row r="481" spans="1:10" x14ac:dyDescent="0.25">
      <c r="A481" s="29">
        <v>25</v>
      </c>
      <c r="B481" s="30" t="s">
        <v>1242</v>
      </c>
      <c r="C481" s="31">
        <v>25214</v>
      </c>
      <c r="D481" s="30" t="s">
        <v>721</v>
      </c>
      <c r="E481" s="24" t="str">
        <f t="shared" si="7"/>
        <v>CUNDINAMARCA_-COTA</v>
      </c>
      <c r="F481" s="32">
        <v>25214</v>
      </c>
      <c r="G481" s="30"/>
      <c r="H481" s="33">
        <v>24916</v>
      </c>
      <c r="I481" s="34">
        <v>14354</v>
      </c>
      <c r="J481" s="34">
        <v>10562</v>
      </c>
    </row>
    <row r="482" spans="1:10" x14ac:dyDescent="0.25">
      <c r="A482" s="29">
        <v>25</v>
      </c>
      <c r="B482" s="30" t="s">
        <v>1242</v>
      </c>
      <c r="C482" s="31">
        <v>25224</v>
      </c>
      <c r="D482" s="30" t="s">
        <v>722</v>
      </c>
      <c r="E482" s="24" t="str">
        <f t="shared" si="7"/>
        <v>CUNDINAMARCA_-CUCUNUBÁ</v>
      </c>
      <c r="F482" s="32">
        <v>25224</v>
      </c>
      <c r="G482" s="30"/>
      <c r="H482" s="33">
        <v>7479</v>
      </c>
      <c r="I482" s="34">
        <v>1383</v>
      </c>
      <c r="J482" s="34">
        <v>6096</v>
      </c>
    </row>
    <row r="483" spans="1:10" x14ac:dyDescent="0.25">
      <c r="A483" s="29">
        <v>25</v>
      </c>
      <c r="B483" s="30" t="s">
        <v>1242</v>
      </c>
      <c r="C483" s="31">
        <v>25245</v>
      </c>
      <c r="D483" s="30" t="s">
        <v>723</v>
      </c>
      <c r="E483" s="24" t="str">
        <f t="shared" si="7"/>
        <v>CUNDINAMARCA_-EL COLEGIO</v>
      </c>
      <c r="F483" s="32">
        <v>25245</v>
      </c>
      <c r="G483" s="30"/>
      <c r="H483" s="33">
        <v>21832</v>
      </c>
      <c r="I483" s="34">
        <v>8336</v>
      </c>
      <c r="J483" s="34">
        <v>13496</v>
      </c>
    </row>
    <row r="484" spans="1:10" x14ac:dyDescent="0.25">
      <c r="A484" s="29">
        <v>25</v>
      </c>
      <c r="B484" s="30" t="s">
        <v>1242</v>
      </c>
      <c r="C484" s="31">
        <v>25258</v>
      </c>
      <c r="D484" s="30" t="s">
        <v>440</v>
      </c>
      <c r="E484" s="24" t="str">
        <f t="shared" si="7"/>
        <v>CUNDINAMARCA_-EL PEÑÓN</v>
      </c>
      <c r="F484" s="32">
        <v>25258</v>
      </c>
      <c r="G484" s="30"/>
      <c r="H484" s="33">
        <v>4805</v>
      </c>
      <c r="I484" s="34">
        <v>445</v>
      </c>
      <c r="J484" s="34">
        <v>4360</v>
      </c>
    </row>
    <row r="485" spans="1:10" x14ac:dyDescent="0.25">
      <c r="A485" s="29">
        <v>25</v>
      </c>
      <c r="B485" s="30" t="s">
        <v>1242</v>
      </c>
      <c r="C485" s="31">
        <v>25260</v>
      </c>
      <c r="D485" s="30" t="s">
        <v>724</v>
      </c>
      <c r="E485" s="24" t="str">
        <f t="shared" si="7"/>
        <v>CUNDINAMARCA_-EL ROSAL</v>
      </c>
      <c r="F485" s="32">
        <v>25260</v>
      </c>
      <c r="G485" s="30"/>
      <c r="H485" s="33">
        <v>17254</v>
      </c>
      <c r="I485" s="34">
        <v>12347</v>
      </c>
      <c r="J485" s="34">
        <v>4907</v>
      </c>
    </row>
    <row r="486" spans="1:10" x14ac:dyDescent="0.25">
      <c r="A486" s="29">
        <v>25</v>
      </c>
      <c r="B486" s="30" t="s">
        <v>1242</v>
      </c>
      <c r="C486" s="31">
        <v>25269</v>
      </c>
      <c r="D486" s="30" t="s">
        <v>725</v>
      </c>
      <c r="E486" s="24" t="str">
        <f t="shared" si="7"/>
        <v>CUNDINAMARCA_-FACATATIVÁ</v>
      </c>
      <c r="F486" s="32">
        <v>25269</v>
      </c>
      <c r="G486" s="30"/>
      <c r="H486" s="33">
        <v>132106</v>
      </c>
      <c r="I486" s="34">
        <v>119294</v>
      </c>
      <c r="J486" s="34">
        <v>12812</v>
      </c>
    </row>
    <row r="487" spans="1:10" x14ac:dyDescent="0.25">
      <c r="A487" s="29">
        <v>25</v>
      </c>
      <c r="B487" s="30" t="s">
        <v>1242</v>
      </c>
      <c r="C487" s="31">
        <v>25279</v>
      </c>
      <c r="D487" s="30" t="s">
        <v>726</v>
      </c>
      <c r="E487" s="24" t="str">
        <f t="shared" si="7"/>
        <v>CUNDINAMARCA_-FÓMEQUE</v>
      </c>
      <c r="F487" s="32">
        <v>25279</v>
      </c>
      <c r="G487" s="30"/>
      <c r="H487" s="33">
        <v>12214</v>
      </c>
      <c r="I487" s="34">
        <v>4734</v>
      </c>
      <c r="J487" s="34">
        <v>7480</v>
      </c>
    </row>
    <row r="488" spans="1:10" x14ac:dyDescent="0.25">
      <c r="A488" s="29">
        <v>25</v>
      </c>
      <c r="B488" s="30" t="s">
        <v>1242</v>
      </c>
      <c r="C488" s="31">
        <v>25281</v>
      </c>
      <c r="D488" s="30" t="s">
        <v>727</v>
      </c>
      <c r="E488" s="24" t="str">
        <f t="shared" si="7"/>
        <v>CUNDINAMARCA_-FOSCA</v>
      </c>
      <c r="F488" s="32">
        <v>25281</v>
      </c>
      <c r="G488" s="30"/>
      <c r="H488" s="33">
        <v>7524</v>
      </c>
      <c r="I488" s="34">
        <v>1916</v>
      </c>
      <c r="J488" s="34">
        <v>5608</v>
      </c>
    </row>
    <row r="489" spans="1:10" x14ac:dyDescent="0.25">
      <c r="A489" s="29">
        <v>25</v>
      </c>
      <c r="B489" s="30" t="s">
        <v>1242</v>
      </c>
      <c r="C489" s="31">
        <v>25286</v>
      </c>
      <c r="D489" s="30" t="s">
        <v>728</v>
      </c>
      <c r="E489" s="24" t="str">
        <f t="shared" si="7"/>
        <v>CUNDINAMARCA_-FUNZA</v>
      </c>
      <c r="F489" s="32">
        <v>25286</v>
      </c>
      <c r="G489" s="30"/>
      <c r="H489" s="33">
        <v>75350</v>
      </c>
      <c r="I489" s="34">
        <v>70622</v>
      </c>
      <c r="J489" s="34">
        <v>4728</v>
      </c>
    </row>
    <row r="490" spans="1:10" x14ac:dyDescent="0.25">
      <c r="A490" s="29">
        <v>25</v>
      </c>
      <c r="B490" s="30" t="s">
        <v>1242</v>
      </c>
      <c r="C490" s="31">
        <v>25288</v>
      </c>
      <c r="D490" s="30" t="s">
        <v>729</v>
      </c>
      <c r="E490" s="24" t="str">
        <f t="shared" si="7"/>
        <v>CUNDINAMARCA_-FÚQUENE</v>
      </c>
      <c r="F490" s="32">
        <v>25288</v>
      </c>
      <c r="G490" s="30"/>
      <c r="H490" s="33">
        <v>5617</v>
      </c>
      <c r="I490" s="34">
        <v>263</v>
      </c>
      <c r="J490" s="34">
        <v>5354</v>
      </c>
    </row>
    <row r="491" spans="1:10" x14ac:dyDescent="0.25">
      <c r="A491" s="29">
        <v>25</v>
      </c>
      <c r="B491" s="30" t="s">
        <v>1242</v>
      </c>
      <c r="C491" s="31">
        <v>25290</v>
      </c>
      <c r="D491" s="30" t="s">
        <v>730</v>
      </c>
      <c r="E491" s="24" t="str">
        <f t="shared" si="7"/>
        <v>CUNDINAMARCA_-FUSAGASUGÁ</v>
      </c>
      <c r="F491" s="32">
        <v>25290</v>
      </c>
      <c r="G491" s="30"/>
      <c r="H491" s="33">
        <v>134523</v>
      </c>
      <c r="I491" s="34">
        <v>108157</v>
      </c>
      <c r="J491" s="34">
        <v>26366</v>
      </c>
    </row>
    <row r="492" spans="1:10" x14ac:dyDescent="0.25">
      <c r="A492" s="29">
        <v>25</v>
      </c>
      <c r="B492" s="30" t="s">
        <v>1242</v>
      </c>
      <c r="C492" s="31">
        <v>25293</v>
      </c>
      <c r="D492" s="30" t="s">
        <v>731</v>
      </c>
      <c r="E492" s="24" t="str">
        <f t="shared" si="7"/>
        <v>CUNDINAMARCA_-GACHALÁ</v>
      </c>
      <c r="F492" s="32">
        <v>25293</v>
      </c>
      <c r="G492" s="30"/>
      <c r="H492" s="33">
        <v>5715</v>
      </c>
      <c r="I492" s="34">
        <v>2025</v>
      </c>
      <c r="J492" s="34">
        <v>3690</v>
      </c>
    </row>
    <row r="493" spans="1:10" x14ac:dyDescent="0.25">
      <c r="A493" s="29">
        <v>25</v>
      </c>
      <c r="B493" s="30" t="s">
        <v>1242</v>
      </c>
      <c r="C493" s="31">
        <v>25295</v>
      </c>
      <c r="D493" s="30" t="s">
        <v>732</v>
      </c>
      <c r="E493" s="24" t="str">
        <f t="shared" si="7"/>
        <v>CUNDINAMARCA_-GACHANCIPÁ</v>
      </c>
      <c r="F493" s="32">
        <v>25295</v>
      </c>
      <c r="G493" s="30"/>
      <c r="H493" s="33">
        <v>14442</v>
      </c>
      <c r="I493" s="34">
        <v>8365</v>
      </c>
      <c r="J493" s="34">
        <v>6077</v>
      </c>
    </row>
    <row r="494" spans="1:10" x14ac:dyDescent="0.25">
      <c r="A494" s="29">
        <v>25</v>
      </c>
      <c r="B494" s="30" t="s">
        <v>1242</v>
      </c>
      <c r="C494" s="31">
        <v>25297</v>
      </c>
      <c r="D494" s="30" t="s">
        <v>733</v>
      </c>
      <c r="E494" s="24" t="str">
        <f t="shared" si="7"/>
        <v>CUNDINAMARCA_-GACHETÁ</v>
      </c>
      <c r="F494" s="32">
        <v>25297</v>
      </c>
      <c r="G494" s="30"/>
      <c r="H494" s="33">
        <v>11086</v>
      </c>
      <c r="I494" s="34">
        <v>3689</v>
      </c>
      <c r="J494" s="34">
        <v>7397</v>
      </c>
    </row>
    <row r="495" spans="1:10" x14ac:dyDescent="0.25">
      <c r="A495" s="29">
        <v>25</v>
      </c>
      <c r="B495" s="30" t="s">
        <v>1242</v>
      </c>
      <c r="C495" s="31">
        <v>25299</v>
      </c>
      <c r="D495" s="30" t="s">
        <v>734</v>
      </c>
      <c r="E495" s="24" t="str">
        <f t="shared" si="7"/>
        <v>CUNDINAMARCA_-GAMA</v>
      </c>
      <c r="F495" s="32">
        <v>25299</v>
      </c>
      <c r="G495" s="30"/>
      <c r="H495" s="33">
        <v>3996</v>
      </c>
      <c r="I495" s="34">
        <v>841</v>
      </c>
      <c r="J495" s="34">
        <v>3155</v>
      </c>
    </row>
    <row r="496" spans="1:10" x14ac:dyDescent="0.25">
      <c r="A496" s="29">
        <v>25</v>
      </c>
      <c r="B496" s="30" t="s">
        <v>1242</v>
      </c>
      <c r="C496" s="31">
        <v>25307</v>
      </c>
      <c r="D496" s="30" t="s">
        <v>735</v>
      </c>
      <c r="E496" s="24" t="str">
        <f t="shared" si="7"/>
        <v>CUNDINAMARCA_-GIRARDOT</v>
      </c>
      <c r="F496" s="32">
        <v>25307</v>
      </c>
      <c r="G496" s="30"/>
      <c r="H496" s="33">
        <v>105085</v>
      </c>
      <c r="I496" s="34">
        <v>101610</v>
      </c>
      <c r="J496" s="34">
        <v>3475</v>
      </c>
    </row>
    <row r="497" spans="1:10" x14ac:dyDescent="0.25">
      <c r="A497" s="29">
        <v>25</v>
      </c>
      <c r="B497" s="30" t="s">
        <v>1242</v>
      </c>
      <c r="C497" s="31">
        <v>25312</v>
      </c>
      <c r="D497" s="30" t="s">
        <v>346</v>
      </c>
      <c r="E497" s="24" t="str">
        <f t="shared" si="7"/>
        <v>CUNDINAMARCA_-GRANADA</v>
      </c>
      <c r="F497" s="32">
        <v>25312</v>
      </c>
      <c r="G497" s="30"/>
      <c r="H497" s="33">
        <v>8685</v>
      </c>
      <c r="I497" s="34">
        <v>2039</v>
      </c>
      <c r="J497" s="34">
        <v>6646</v>
      </c>
    </row>
    <row r="498" spans="1:10" x14ac:dyDescent="0.25">
      <c r="A498" s="29">
        <v>25</v>
      </c>
      <c r="B498" s="30" t="s">
        <v>1242</v>
      </c>
      <c r="C498" s="31">
        <v>25317</v>
      </c>
      <c r="D498" s="30" t="s">
        <v>736</v>
      </c>
      <c r="E498" s="24" t="str">
        <f t="shared" si="7"/>
        <v>CUNDINAMARCA_-GUACHETÁ</v>
      </c>
      <c r="F498" s="32">
        <v>25317</v>
      </c>
      <c r="G498" s="30"/>
      <c r="H498" s="33">
        <v>11385</v>
      </c>
      <c r="I498" s="34">
        <v>3756</v>
      </c>
      <c r="J498" s="34">
        <v>7629</v>
      </c>
    </row>
    <row r="499" spans="1:10" x14ac:dyDescent="0.25">
      <c r="A499" s="29">
        <v>25</v>
      </c>
      <c r="B499" s="30" t="s">
        <v>1242</v>
      </c>
      <c r="C499" s="31">
        <v>25320</v>
      </c>
      <c r="D499" s="30" t="s">
        <v>737</v>
      </c>
      <c r="E499" s="24" t="str">
        <f t="shared" si="7"/>
        <v>CUNDINAMARCA_-GUADUAS</v>
      </c>
      <c r="F499" s="32">
        <v>25320</v>
      </c>
      <c r="G499" s="30"/>
      <c r="H499" s="33">
        <v>38366</v>
      </c>
      <c r="I499" s="34">
        <v>19434</v>
      </c>
      <c r="J499" s="34">
        <v>18932</v>
      </c>
    </row>
    <row r="500" spans="1:10" x14ac:dyDescent="0.25">
      <c r="A500" s="29">
        <v>25</v>
      </c>
      <c r="B500" s="30" t="s">
        <v>1242</v>
      </c>
      <c r="C500" s="31">
        <v>25322</v>
      </c>
      <c r="D500" s="30" t="s">
        <v>738</v>
      </c>
      <c r="E500" s="24" t="str">
        <f t="shared" si="7"/>
        <v>CUNDINAMARCA_-GUASCA</v>
      </c>
      <c r="F500" s="32">
        <v>25322</v>
      </c>
      <c r="G500" s="30"/>
      <c r="H500" s="33">
        <v>14759</v>
      </c>
      <c r="I500" s="34">
        <v>5203</v>
      </c>
      <c r="J500" s="34">
        <v>9556</v>
      </c>
    </row>
    <row r="501" spans="1:10" x14ac:dyDescent="0.25">
      <c r="A501" s="29">
        <v>25</v>
      </c>
      <c r="B501" s="30" t="s">
        <v>1242</v>
      </c>
      <c r="C501" s="31">
        <v>25324</v>
      </c>
      <c r="D501" s="30" t="s">
        <v>739</v>
      </c>
      <c r="E501" s="24" t="str">
        <f t="shared" si="7"/>
        <v>CUNDINAMARCA_-GUATAQUÍ</v>
      </c>
      <c r="F501" s="32">
        <v>25324</v>
      </c>
      <c r="G501" s="30"/>
      <c r="H501" s="33">
        <v>2630</v>
      </c>
      <c r="I501" s="34">
        <v>1368</v>
      </c>
      <c r="J501" s="34">
        <v>1262</v>
      </c>
    </row>
    <row r="502" spans="1:10" x14ac:dyDescent="0.25">
      <c r="A502" s="29">
        <v>25</v>
      </c>
      <c r="B502" s="30" t="s">
        <v>1242</v>
      </c>
      <c r="C502" s="31">
        <v>25326</v>
      </c>
      <c r="D502" s="30" t="s">
        <v>740</v>
      </c>
      <c r="E502" s="24" t="str">
        <f t="shared" si="7"/>
        <v>CUNDINAMARCA_-GUATAVITA</v>
      </c>
      <c r="F502" s="32">
        <v>25326</v>
      </c>
      <c r="G502" s="30"/>
      <c r="H502" s="33">
        <v>6898</v>
      </c>
      <c r="I502" s="34">
        <v>1960</v>
      </c>
      <c r="J502" s="34">
        <v>4938</v>
      </c>
    </row>
    <row r="503" spans="1:10" x14ac:dyDescent="0.25">
      <c r="A503" s="29">
        <v>25</v>
      </c>
      <c r="B503" s="30" t="s">
        <v>1242</v>
      </c>
      <c r="C503" s="31">
        <v>25328</v>
      </c>
      <c r="D503" s="30" t="s">
        <v>741</v>
      </c>
      <c r="E503" s="24" t="str">
        <f t="shared" si="7"/>
        <v>CUNDINAMARCA_-GUAYABAL DE SÍQUIMA</v>
      </c>
      <c r="F503" s="32">
        <v>25328</v>
      </c>
      <c r="G503" s="30"/>
      <c r="H503" s="33">
        <v>3638</v>
      </c>
      <c r="I503" s="34">
        <v>866</v>
      </c>
      <c r="J503" s="34">
        <v>2772</v>
      </c>
    </row>
    <row r="504" spans="1:10" x14ac:dyDescent="0.25">
      <c r="A504" s="29">
        <v>25</v>
      </c>
      <c r="B504" s="30" t="s">
        <v>1242</v>
      </c>
      <c r="C504" s="31">
        <v>25335</v>
      </c>
      <c r="D504" s="30" t="s">
        <v>742</v>
      </c>
      <c r="E504" s="24" t="str">
        <f t="shared" si="7"/>
        <v>CUNDINAMARCA_-GUAYABETAL</v>
      </c>
      <c r="F504" s="32">
        <v>25335</v>
      </c>
      <c r="G504" s="30"/>
      <c r="H504" s="33">
        <v>4931</v>
      </c>
      <c r="I504" s="34">
        <v>1491</v>
      </c>
      <c r="J504" s="34">
        <v>3440</v>
      </c>
    </row>
    <row r="505" spans="1:10" x14ac:dyDescent="0.25">
      <c r="A505" s="29">
        <v>25</v>
      </c>
      <c r="B505" s="30" t="s">
        <v>1242</v>
      </c>
      <c r="C505" s="31">
        <v>25339</v>
      </c>
      <c r="D505" s="30" t="s">
        <v>743</v>
      </c>
      <c r="E505" s="24" t="str">
        <f t="shared" si="7"/>
        <v>CUNDINAMARCA_-GUTIÉRREZ</v>
      </c>
      <c r="F505" s="32">
        <v>25339</v>
      </c>
      <c r="G505" s="30"/>
      <c r="H505" s="33">
        <v>4097</v>
      </c>
      <c r="I505" s="34">
        <v>1116</v>
      </c>
      <c r="J505" s="34">
        <v>2981</v>
      </c>
    </row>
    <row r="506" spans="1:10" x14ac:dyDescent="0.25">
      <c r="A506" s="29">
        <v>25</v>
      </c>
      <c r="B506" s="30" t="s">
        <v>1242</v>
      </c>
      <c r="C506" s="31">
        <v>25368</v>
      </c>
      <c r="D506" s="30" t="s">
        <v>744</v>
      </c>
      <c r="E506" s="24" t="str">
        <f t="shared" si="7"/>
        <v>CUNDINAMARCA_-JERUSALÉN</v>
      </c>
      <c r="F506" s="32">
        <v>25368</v>
      </c>
      <c r="G506" s="30"/>
      <c r="H506" s="33">
        <v>2679</v>
      </c>
      <c r="I506" s="34">
        <v>586</v>
      </c>
      <c r="J506" s="34">
        <v>2093</v>
      </c>
    </row>
    <row r="507" spans="1:10" x14ac:dyDescent="0.25">
      <c r="A507" s="29">
        <v>25</v>
      </c>
      <c r="B507" s="30" t="s">
        <v>1242</v>
      </c>
      <c r="C507" s="31">
        <v>25372</v>
      </c>
      <c r="D507" s="30" t="s">
        <v>745</v>
      </c>
      <c r="E507" s="24" t="str">
        <f t="shared" si="7"/>
        <v>CUNDINAMARCA_-JUNÍN</v>
      </c>
      <c r="F507" s="32">
        <v>25372</v>
      </c>
      <c r="G507" s="30"/>
      <c r="H507" s="33">
        <v>8610</v>
      </c>
      <c r="I507" s="34">
        <v>998</v>
      </c>
      <c r="J507" s="34">
        <v>7612</v>
      </c>
    </row>
    <row r="508" spans="1:10" x14ac:dyDescent="0.25">
      <c r="A508" s="29">
        <v>25</v>
      </c>
      <c r="B508" s="30" t="s">
        <v>1242</v>
      </c>
      <c r="C508" s="31">
        <v>25377</v>
      </c>
      <c r="D508" s="30" t="s">
        <v>746</v>
      </c>
      <c r="E508" s="24" t="str">
        <f t="shared" si="7"/>
        <v>CUNDINAMARCA_-LA CALERA</v>
      </c>
      <c r="F508" s="32">
        <v>25377</v>
      </c>
      <c r="G508" s="30"/>
      <c r="H508" s="33">
        <v>27527</v>
      </c>
      <c r="I508" s="34">
        <v>11849</v>
      </c>
      <c r="J508" s="34">
        <v>15678</v>
      </c>
    </row>
    <row r="509" spans="1:10" x14ac:dyDescent="0.25">
      <c r="A509" s="29">
        <v>25</v>
      </c>
      <c r="B509" s="30" t="s">
        <v>1242</v>
      </c>
      <c r="C509" s="31">
        <v>25386</v>
      </c>
      <c r="D509" s="30" t="s">
        <v>747</v>
      </c>
      <c r="E509" s="24" t="str">
        <f t="shared" si="7"/>
        <v>CUNDINAMARCA_-LA MESA</v>
      </c>
      <c r="F509" s="32">
        <v>25386</v>
      </c>
      <c r="G509" s="30"/>
      <c r="H509" s="33">
        <v>31350</v>
      </c>
      <c r="I509" s="34">
        <v>17521</v>
      </c>
      <c r="J509" s="34">
        <v>13829</v>
      </c>
    </row>
    <row r="510" spans="1:10" x14ac:dyDescent="0.25">
      <c r="A510" s="29">
        <v>25</v>
      </c>
      <c r="B510" s="30" t="s">
        <v>1242</v>
      </c>
      <c r="C510" s="31">
        <v>25394</v>
      </c>
      <c r="D510" s="30" t="s">
        <v>748</v>
      </c>
      <c r="E510" s="24" t="str">
        <f t="shared" si="7"/>
        <v>CUNDINAMARCA_-LA PALMA</v>
      </c>
      <c r="F510" s="32">
        <v>25394</v>
      </c>
      <c r="G510" s="30"/>
      <c r="H510" s="33">
        <v>10727</v>
      </c>
      <c r="I510" s="34">
        <v>4072</v>
      </c>
      <c r="J510" s="34">
        <v>6655</v>
      </c>
    </row>
    <row r="511" spans="1:10" x14ac:dyDescent="0.25">
      <c r="A511" s="29">
        <v>25</v>
      </c>
      <c r="B511" s="30" t="s">
        <v>1242</v>
      </c>
      <c r="C511" s="31">
        <v>25398</v>
      </c>
      <c r="D511" s="30" t="s">
        <v>749</v>
      </c>
      <c r="E511" s="24" t="str">
        <f t="shared" si="7"/>
        <v>CUNDINAMARCA_-LA PEÑA</v>
      </c>
      <c r="F511" s="32">
        <v>25398</v>
      </c>
      <c r="G511" s="30"/>
      <c r="H511" s="33">
        <v>7029</v>
      </c>
      <c r="I511" s="34">
        <v>995</v>
      </c>
      <c r="J511" s="34">
        <v>6034</v>
      </c>
    </row>
    <row r="512" spans="1:10" x14ac:dyDescent="0.25">
      <c r="A512" s="29">
        <v>25</v>
      </c>
      <c r="B512" s="30" t="s">
        <v>1242</v>
      </c>
      <c r="C512" s="31">
        <v>25402</v>
      </c>
      <c r="D512" s="30" t="s">
        <v>632</v>
      </c>
      <c r="E512" s="24" t="str">
        <f t="shared" si="7"/>
        <v>CUNDINAMARCA_-LA VEGA</v>
      </c>
      <c r="F512" s="32">
        <v>25402</v>
      </c>
      <c r="G512" s="30"/>
      <c r="H512" s="33">
        <v>14230</v>
      </c>
      <c r="I512" s="34">
        <v>5270</v>
      </c>
      <c r="J512" s="34">
        <v>8960</v>
      </c>
    </row>
    <row r="513" spans="1:10" x14ac:dyDescent="0.25">
      <c r="A513" s="29">
        <v>25</v>
      </c>
      <c r="B513" s="30" t="s">
        <v>1242</v>
      </c>
      <c r="C513" s="31">
        <v>25407</v>
      </c>
      <c r="D513" s="30" t="s">
        <v>750</v>
      </c>
      <c r="E513" s="24" t="str">
        <f t="shared" si="7"/>
        <v>CUNDINAMARCA_-LENGUAZAQUE</v>
      </c>
      <c r="F513" s="32">
        <v>25407</v>
      </c>
      <c r="G513" s="30"/>
      <c r="H513" s="33">
        <v>10268</v>
      </c>
      <c r="I513" s="34">
        <v>2282</v>
      </c>
      <c r="J513" s="34">
        <v>7986</v>
      </c>
    </row>
    <row r="514" spans="1:10" x14ac:dyDescent="0.25">
      <c r="A514" s="29">
        <v>25</v>
      </c>
      <c r="B514" s="30" t="s">
        <v>1242</v>
      </c>
      <c r="C514" s="31">
        <v>25426</v>
      </c>
      <c r="D514" s="30" t="s">
        <v>751</v>
      </c>
      <c r="E514" s="24" t="str">
        <f t="shared" si="7"/>
        <v>CUNDINAMARCA_-MACHETÁ</v>
      </c>
      <c r="F514" s="32">
        <v>25426</v>
      </c>
      <c r="G514" s="30"/>
      <c r="H514" s="33">
        <v>6316</v>
      </c>
      <c r="I514" s="34">
        <v>1498</v>
      </c>
      <c r="J514" s="34">
        <v>4818</v>
      </c>
    </row>
    <row r="515" spans="1:10" x14ac:dyDescent="0.25">
      <c r="A515" s="29">
        <v>25</v>
      </c>
      <c r="B515" s="30" t="s">
        <v>1242</v>
      </c>
      <c r="C515" s="31">
        <v>25430</v>
      </c>
      <c r="D515" s="30" t="s">
        <v>752</v>
      </c>
      <c r="E515" s="24" t="str">
        <f t="shared" ref="E515:E578" si="8">CONCATENATE(B515,"-",D515)</f>
        <v>CUNDINAMARCA_-MADRID</v>
      </c>
      <c r="F515" s="32">
        <v>25430</v>
      </c>
      <c r="G515" s="30"/>
      <c r="H515" s="33">
        <v>77627</v>
      </c>
      <c r="I515" s="34">
        <v>67527</v>
      </c>
      <c r="J515" s="34">
        <v>10100</v>
      </c>
    </row>
    <row r="516" spans="1:10" x14ac:dyDescent="0.25">
      <c r="A516" s="29">
        <v>25</v>
      </c>
      <c r="B516" s="30" t="s">
        <v>1242</v>
      </c>
      <c r="C516" s="31">
        <v>25436</v>
      </c>
      <c r="D516" s="30" t="s">
        <v>753</v>
      </c>
      <c r="E516" s="24" t="str">
        <f t="shared" si="8"/>
        <v>CUNDINAMARCA_-MANTA</v>
      </c>
      <c r="F516" s="32">
        <v>25436</v>
      </c>
      <c r="G516" s="30"/>
      <c r="H516" s="33">
        <v>4719</v>
      </c>
      <c r="I516" s="34">
        <v>1285</v>
      </c>
      <c r="J516" s="34">
        <v>3434</v>
      </c>
    </row>
    <row r="517" spans="1:10" x14ac:dyDescent="0.25">
      <c r="A517" s="29">
        <v>25</v>
      </c>
      <c r="B517" s="30" t="s">
        <v>1242</v>
      </c>
      <c r="C517" s="31">
        <v>25438</v>
      </c>
      <c r="D517" s="30" t="s">
        <v>754</v>
      </c>
      <c r="E517" s="24" t="str">
        <f t="shared" si="8"/>
        <v>CUNDINAMARCA_-MEDINA</v>
      </c>
      <c r="F517" s="32">
        <v>25438</v>
      </c>
      <c r="G517" s="30"/>
      <c r="H517" s="33">
        <v>10108</v>
      </c>
      <c r="I517" s="34">
        <v>3879</v>
      </c>
      <c r="J517" s="34">
        <v>6229</v>
      </c>
    </row>
    <row r="518" spans="1:10" x14ac:dyDescent="0.25">
      <c r="A518" s="29">
        <v>25</v>
      </c>
      <c r="B518" s="30" t="s">
        <v>1242</v>
      </c>
      <c r="C518" s="31">
        <v>25473</v>
      </c>
      <c r="D518" s="30" t="s">
        <v>755</v>
      </c>
      <c r="E518" s="24" t="str">
        <f t="shared" si="8"/>
        <v>CUNDINAMARCA_-MOSQUERA</v>
      </c>
      <c r="F518" s="32">
        <v>25473</v>
      </c>
      <c r="G518" s="30"/>
      <c r="H518" s="33">
        <v>82750</v>
      </c>
      <c r="I518" s="34">
        <v>79316</v>
      </c>
      <c r="J518" s="34">
        <v>3434</v>
      </c>
    </row>
    <row r="519" spans="1:10" x14ac:dyDescent="0.25">
      <c r="A519" s="29">
        <v>25</v>
      </c>
      <c r="B519" s="30" t="s">
        <v>1242</v>
      </c>
      <c r="C519" s="31">
        <v>25483</v>
      </c>
      <c r="D519" s="30" t="s">
        <v>200</v>
      </c>
      <c r="E519" s="24" t="str">
        <f t="shared" si="8"/>
        <v>CUNDINAMARCA_-NARIÑO</v>
      </c>
      <c r="F519" s="32">
        <v>25483</v>
      </c>
      <c r="G519" s="30"/>
      <c r="H519" s="33">
        <v>2203</v>
      </c>
      <c r="I519" s="34">
        <v>1449</v>
      </c>
      <c r="J519" s="34">
        <v>754</v>
      </c>
    </row>
    <row r="520" spans="1:10" x14ac:dyDescent="0.25">
      <c r="A520" s="29">
        <v>25</v>
      </c>
      <c r="B520" s="30" t="s">
        <v>1242</v>
      </c>
      <c r="C520" s="31">
        <v>25486</v>
      </c>
      <c r="D520" s="30" t="s">
        <v>756</v>
      </c>
      <c r="E520" s="24" t="str">
        <f t="shared" si="8"/>
        <v>CUNDINAMARCA_-NEMOCÓN</v>
      </c>
      <c r="F520" s="32">
        <v>25486</v>
      </c>
      <c r="G520" s="30"/>
      <c r="H520" s="33">
        <v>13488</v>
      </c>
      <c r="I520" s="34">
        <v>5684</v>
      </c>
      <c r="J520" s="34">
        <v>7804</v>
      </c>
    </row>
    <row r="521" spans="1:10" x14ac:dyDescent="0.25">
      <c r="A521" s="29">
        <v>25</v>
      </c>
      <c r="B521" s="30" t="s">
        <v>1242</v>
      </c>
      <c r="C521" s="31">
        <v>25488</v>
      </c>
      <c r="D521" s="30" t="s">
        <v>757</v>
      </c>
      <c r="E521" s="24" t="str">
        <f t="shared" si="8"/>
        <v>CUNDINAMARCA_-NILO</v>
      </c>
      <c r="F521" s="32">
        <v>25488</v>
      </c>
      <c r="G521" s="30"/>
      <c r="H521" s="33">
        <v>18384</v>
      </c>
      <c r="I521" s="34">
        <v>4693</v>
      </c>
      <c r="J521" s="34">
        <v>13691</v>
      </c>
    </row>
    <row r="522" spans="1:10" x14ac:dyDescent="0.25">
      <c r="A522" s="29">
        <v>25</v>
      </c>
      <c r="B522" s="30" t="s">
        <v>1242</v>
      </c>
      <c r="C522" s="31">
        <v>25489</v>
      </c>
      <c r="D522" s="30" t="s">
        <v>758</v>
      </c>
      <c r="E522" s="24" t="str">
        <f t="shared" si="8"/>
        <v>CUNDINAMARCA_-NIMAIMA</v>
      </c>
      <c r="F522" s="32">
        <v>25489</v>
      </c>
      <c r="G522" s="30"/>
      <c r="H522" s="33">
        <v>6679</v>
      </c>
      <c r="I522" s="34">
        <v>2875</v>
      </c>
      <c r="J522" s="34">
        <v>3804</v>
      </c>
    </row>
    <row r="523" spans="1:10" x14ac:dyDescent="0.25">
      <c r="A523" s="29">
        <v>25</v>
      </c>
      <c r="B523" s="30" t="s">
        <v>1242</v>
      </c>
      <c r="C523" s="31">
        <v>25491</v>
      </c>
      <c r="D523" s="30" t="s">
        <v>759</v>
      </c>
      <c r="E523" s="24" t="str">
        <f t="shared" si="8"/>
        <v>CUNDINAMARCA_-NOCAIMA</v>
      </c>
      <c r="F523" s="32">
        <v>25491</v>
      </c>
      <c r="G523" s="30"/>
      <c r="H523" s="33">
        <v>8004</v>
      </c>
      <c r="I523" s="34">
        <v>1858</v>
      </c>
      <c r="J523" s="34">
        <v>6146</v>
      </c>
    </row>
    <row r="524" spans="1:10" x14ac:dyDescent="0.25">
      <c r="A524" s="29">
        <v>25</v>
      </c>
      <c r="B524" s="30" t="s">
        <v>1242</v>
      </c>
      <c r="C524" s="31">
        <v>25506</v>
      </c>
      <c r="D524" s="30" t="s">
        <v>402</v>
      </c>
      <c r="E524" s="24" t="str">
        <f t="shared" si="8"/>
        <v>CUNDINAMARCA_-VENECIA</v>
      </c>
      <c r="F524" s="32">
        <v>25506</v>
      </c>
      <c r="G524" s="30"/>
      <c r="H524" s="33">
        <v>4060</v>
      </c>
      <c r="I524" s="34">
        <v>1093</v>
      </c>
      <c r="J524" s="34">
        <v>2967</v>
      </c>
    </row>
    <row r="525" spans="1:10" x14ac:dyDescent="0.25">
      <c r="A525" s="29">
        <v>25</v>
      </c>
      <c r="B525" s="30" t="s">
        <v>1242</v>
      </c>
      <c r="C525" s="31">
        <v>25513</v>
      </c>
      <c r="D525" s="30" t="s">
        <v>106</v>
      </c>
      <c r="E525" s="24" t="str">
        <f t="shared" si="8"/>
        <v>CUNDINAMARCA_-PACHO</v>
      </c>
      <c r="F525" s="32">
        <v>25513</v>
      </c>
      <c r="G525" s="30"/>
      <c r="H525" s="33">
        <v>27179</v>
      </c>
      <c r="I525" s="34">
        <v>15376</v>
      </c>
      <c r="J525" s="34">
        <v>11803</v>
      </c>
    </row>
    <row r="526" spans="1:10" x14ac:dyDescent="0.25">
      <c r="A526" s="29">
        <v>25</v>
      </c>
      <c r="B526" s="30" t="s">
        <v>1242</v>
      </c>
      <c r="C526" s="31">
        <v>25518</v>
      </c>
      <c r="D526" s="30" t="s">
        <v>760</v>
      </c>
      <c r="E526" s="24" t="str">
        <f t="shared" si="8"/>
        <v>CUNDINAMARCA_-PAIME</v>
      </c>
      <c r="F526" s="32">
        <v>25518</v>
      </c>
      <c r="G526" s="30"/>
      <c r="H526" s="33">
        <v>4502</v>
      </c>
      <c r="I526" s="34">
        <v>468</v>
      </c>
      <c r="J526" s="34">
        <v>4034</v>
      </c>
    </row>
    <row r="527" spans="1:10" x14ac:dyDescent="0.25">
      <c r="A527" s="29">
        <v>25</v>
      </c>
      <c r="B527" s="30" t="s">
        <v>1242</v>
      </c>
      <c r="C527" s="31">
        <v>25524</v>
      </c>
      <c r="D527" s="30" t="s">
        <v>761</v>
      </c>
      <c r="E527" s="24" t="str">
        <f t="shared" si="8"/>
        <v>CUNDINAMARCA_-PANDI</v>
      </c>
      <c r="F527" s="32">
        <v>25524</v>
      </c>
      <c r="G527" s="30"/>
      <c r="H527" s="33">
        <v>5658</v>
      </c>
      <c r="I527" s="34">
        <v>1066</v>
      </c>
      <c r="J527" s="34">
        <v>4592</v>
      </c>
    </row>
    <row r="528" spans="1:10" x14ac:dyDescent="0.25">
      <c r="A528" s="29">
        <v>25</v>
      </c>
      <c r="B528" s="30" t="s">
        <v>1242</v>
      </c>
      <c r="C528" s="31">
        <v>25530</v>
      </c>
      <c r="D528" s="30" t="s">
        <v>762</v>
      </c>
      <c r="E528" s="24" t="str">
        <f t="shared" si="8"/>
        <v>CUNDINAMARCA_-PARATEBUENO</v>
      </c>
      <c r="F528" s="32">
        <v>25530</v>
      </c>
      <c r="G528" s="30"/>
      <c r="H528" s="33">
        <v>7726</v>
      </c>
      <c r="I528" s="34">
        <v>2387</v>
      </c>
      <c r="J528" s="34">
        <v>5339</v>
      </c>
    </row>
    <row r="529" spans="1:10" x14ac:dyDescent="0.25">
      <c r="A529" s="29">
        <v>25</v>
      </c>
      <c r="B529" s="30" t="s">
        <v>1242</v>
      </c>
      <c r="C529" s="31">
        <v>25535</v>
      </c>
      <c r="D529" s="30" t="s">
        <v>763</v>
      </c>
      <c r="E529" s="24" t="str">
        <f t="shared" si="8"/>
        <v>CUNDINAMARCA_-PASCA</v>
      </c>
      <c r="F529" s="32">
        <v>25535</v>
      </c>
      <c r="G529" s="30"/>
      <c r="H529" s="33">
        <v>12175</v>
      </c>
      <c r="I529" s="34">
        <v>2841</v>
      </c>
      <c r="J529" s="34">
        <v>9334</v>
      </c>
    </row>
    <row r="530" spans="1:10" x14ac:dyDescent="0.25">
      <c r="A530" s="29">
        <v>25</v>
      </c>
      <c r="B530" s="30" t="s">
        <v>1242</v>
      </c>
      <c r="C530" s="31">
        <v>25572</v>
      </c>
      <c r="D530" s="30" t="s">
        <v>764</v>
      </c>
      <c r="E530" s="24" t="str">
        <f t="shared" si="8"/>
        <v>CUNDINAMARCA_-PUERTO SALGAR</v>
      </c>
      <c r="F530" s="32">
        <v>25572</v>
      </c>
      <c r="G530" s="30"/>
      <c r="H530" s="33">
        <v>18688</v>
      </c>
      <c r="I530" s="34">
        <v>14070</v>
      </c>
      <c r="J530" s="34">
        <v>4618</v>
      </c>
    </row>
    <row r="531" spans="1:10" x14ac:dyDescent="0.25">
      <c r="A531" s="29">
        <v>25</v>
      </c>
      <c r="B531" s="30" t="s">
        <v>1242</v>
      </c>
      <c r="C531" s="31">
        <v>25580</v>
      </c>
      <c r="D531" s="30" t="s">
        <v>765</v>
      </c>
      <c r="E531" s="24" t="str">
        <f t="shared" si="8"/>
        <v>CUNDINAMARCA_-PULÍ</v>
      </c>
      <c r="F531" s="32">
        <v>25580</v>
      </c>
      <c r="G531" s="30"/>
      <c r="H531" s="33">
        <v>2999</v>
      </c>
      <c r="I531" s="34">
        <v>662</v>
      </c>
      <c r="J531" s="34">
        <v>2337</v>
      </c>
    </row>
    <row r="532" spans="1:10" x14ac:dyDescent="0.25">
      <c r="A532" s="29">
        <v>25</v>
      </c>
      <c r="B532" s="30" t="s">
        <v>1242</v>
      </c>
      <c r="C532" s="31">
        <v>25592</v>
      </c>
      <c r="D532" s="30" t="s">
        <v>766</v>
      </c>
      <c r="E532" s="24" t="str">
        <f t="shared" si="8"/>
        <v>CUNDINAMARCA_-QUEBRADANEGRA</v>
      </c>
      <c r="F532" s="32">
        <v>25592</v>
      </c>
      <c r="G532" s="30"/>
      <c r="H532" s="33">
        <v>4738</v>
      </c>
      <c r="I532" s="34">
        <v>386</v>
      </c>
      <c r="J532" s="34">
        <v>4352</v>
      </c>
    </row>
    <row r="533" spans="1:10" x14ac:dyDescent="0.25">
      <c r="A533" s="29">
        <v>25</v>
      </c>
      <c r="B533" s="30" t="s">
        <v>1242</v>
      </c>
      <c r="C533" s="31">
        <v>25594</v>
      </c>
      <c r="D533" s="30" t="s">
        <v>767</v>
      </c>
      <c r="E533" s="24" t="str">
        <f t="shared" si="8"/>
        <v>CUNDINAMARCA_-QUETAME</v>
      </c>
      <c r="F533" s="32">
        <v>25594</v>
      </c>
      <c r="G533" s="30"/>
      <c r="H533" s="33">
        <v>7141</v>
      </c>
      <c r="I533" s="34">
        <v>1609</v>
      </c>
      <c r="J533" s="34">
        <v>5532</v>
      </c>
    </row>
    <row r="534" spans="1:10" x14ac:dyDescent="0.25">
      <c r="A534" s="29">
        <v>25</v>
      </c>
      <c r="B534" s="30" t="s">
        <v>1242</v>
      </c>
      <c r="C534" s="31">
        <v>25596</v>
      </c>
      <c r="D534" s="30" t="s">
        <v>768</v>
      </c>
      <c r="E534" s="24" t="str">
        <f t="shared" si="8"/>
        <v>CUNDINAMARCA_-QUIPILE</v>
      </c>
      <c r="F534" s="32">
        <v>25596</v>
      </c>
      <c r="G534" s="30"/>
      <c r="H534" s="33">
        <v>8164</v>
      </c>
      <c r="I534" s="34">
        <v>676</v>
      </c>
      <c r="J534" s="34">
        <v>7488</v>
      </c>
    </row>
    <row r="535" spans="1:10" x14ac:dyDescent="0.25">
      <c r="A535" s="29">
        <v>25</v>
      </c>
      <c r="B535" s="30" t="s">
        <v>1242</v>
      </c>
      <c r="C535" s="31">
        <v>25599</v>
      </c>
      <c r="D535" s="30" t="s">
        <v>769</v>
      </c>
      <c r="E535" s="24" t="str">
        <f t="shared" si="8"/>
        <v>CUNDINAMARCA_-APULO</v>
      </c>
      <c r="F535" s="32">
        <v>25599</v>
      </c>
      <c r="G535" s="30"/>
      <c r="H535" s="33">
        <v>7812</v>
      </c>
      <c r="I535" s="34">
        <v>3151</v>
      </c>
      <c r="J535" s="34">
        <v>4661</v>
      </c>
    </row>
    <row r="536" spans="1:10" x14ac:dyDescent="0.25">
      <c r="A536" s="29">
        <v>25</v>
      </c>
      <c r="B536" s="30" t="s">
        <v>1242</v>
      </c>
      <c r="C536" s="31">
        <v>25612</v>
      </c>
      <c r="D536" s="30" t="s">
        <v>770</v>
      </c>
      <c r="E536" s="24" t="str">
        <f t="shared" si="8"/>
        <v>CUNDINAMARCA_-RICAURTE</v>
      </c>
      <c r="F536" s="32">
        <v>25612</v>
      </c>
      <c r="G536" s="30"/>
      <c r="H536" s="33">
        <v>9441</v>
      </c>
      <c r="I536" s="34">
        <v>4394</v>
      </c>
      <c r="J536" s="34">
        <v>5047</v>
      </c>
    </row>
    <row r="537" spans="1:10" x14ac:dyDescent="0.25">
      <c r="A537" s="29">
        <v>25</v>
      </c>
      <c r="B537" s="30" t="s">
        <v>1242</v>
      </c>
      <c r="C537" s="31">
        <v>25645</v>
      </c>
      <c r="D537" s="30" t="s">
        <v>771</v>
      </c>
      <c r="E537" s="24" t="str">
        <f t="shared" si="8"/>
        <v>CUNDINAMARCA_-SAN ANTONIO DEL TEQUENDAMA</v>
      </c>
      <c r="F537" s="32">
        <v>25645</v>
      </c>
      <c r="G537" s="30"/>
      <c r="H537" s="33">
        <v>13084</v>
      </c>
      <c r="I537" s="34">
        <v>1018</v>
      </c>
      <c r="J537" s="34">
        <v>12066</v>
      </c>
    </row>
    <row r="538" spans="1:10" x14ac:dyDescent="0.25">
      <c r="A538" s="29">
        <v>25</v>
      </c>
      <c r="B538" s="30" t="s">
        <v>1242</v>
      </c>
      <c r="C538" s="31">
        <v>25649</v>
      </c>
      <c r="D538" s="30" t="s">
        <v>772</v>
      </c>
      <c r="E538" s="24" t="str">
        <f t="shared" si="8"/>
        <v>CUNDINAMARCA_-SAN BERNARDO</v>
      </c>
      <c r="F538" s="32">
        <v>25649</v>
      </c>
      <c r="G538" s="30"/>
      <c r="H538" s="33">
        <v>10670</v>
      </c>
      <c r="I538" s="34">
        <v>4123</v>
      </c>
      <c r="J538" s="34">
        <v>6547</v>
      </c>
    </row>
    <row r="539" spans="1:10" x14ac:dyDescent="0.25">
      <c r="A539" s="29">
        <v>25</v>
      </c>
      <c r="B539" s="30" t="s">
        <v>1242</v>
      </c>
      <c r="C539" s="31">
        <v>25653</v>
      </c>
      <c r="D539" s="30" t="s">
        <v>773</v>
      </c>
      <c r="E539" s="24" t="str">
        <f t="shared" si="8"/>
        <v>CUNDINAMARCA_-SAN CAYETANO</v>
      </c>
      <c r="F539" s="32">
        <v>25653</v>
      </c>
      <c r="G539" s="30"/>
      <c r="H539" s="33">
        <v>5344</v>
      </c>
      <c r="I539" s="34">
        <v>735</v>
      </c>
      <c r="J539" s="34">
        <v>4609</v>
      </c>
    </row>
    <row r="540" spans="1:10" x14ac:dyDescent="0.25">
      <c r="A540" s="29">
        <v>25</v>
      </c>
      <c r="B540" s="30" t="s">
        <v>1242</v>
      </c>
      <c r="C540" s="31">
        <v>25658</v>
      </c>
      <c r="D540" s="30" t="s">
        <v>151</v>
      </c>
      <c r="E540" s="24" t="str">
        <f t="shared" si="8"/>
        <v>CUNDINAMARCA_-SAN FRANCISCO</v>
      </c>
      <c r="F540" s="32">
        <v>25658</v>
      </c>
      <c r="G540" s="30"/>
      <c r="H540" s="33">
        <v>9586</v>
      </c>
      <c r="I540" s="34">
        <v>3385</v>
      </c>
      <c r="J540" s="34">
        <v>6201</v>
      </c>
    </row>
    <row r="541" spans="1:10" x14ac:dyDescent="0.25">
      <c r="A541" s="29">
        <v>25</v>
      </c>
      <c r="B541" s="30" t="s">
        <v>1242</v>
      </c>
      <c r="C541" s="31">
        <v>25662</v>
      </c>
      <c r="D541" s="30" t="s">
        <v>774</v>
      </c>
      <c r="E541" s="24" t="str">
        <f t="shared" si="8"/>
        <v>CUNDINAMARCA_-SAN JUAN DE RIOSECO</v>
      </c>
      <c r="F541" s="32">
        <v>25662</v>
      </c>
      <c r="G541" s="30"/>
      <c r="H541" s="33">
        <v>9670</v>
      </c>
      <c r="I541" s="34">
        <v>2919</v>
      </c>
      <c r="J541" s="34">
        <v>6751</v>
      </c>
    </row>
    <row r="542" spans="1:10" x14ac:dyDescent="0.25">
      <c r="A542" s="29">
        <v>25</v>
      </c>
      <c r="B542" s="30" t="s">
        <v>1242</v>
      </c>
      <c r="C542" s="31">
        <v>25718</v>
      </c>
      <c r="D542" s="30" t="s">
        <v>775</v>
      </c>
      <c r="E542" s="24" t="str">
        <f t="shared" si="8"/>
        <v>CUNDINAMARCA_-SASAIMA</v>
      </c>
      <c r="F542" s="32">
        <v>25718</v>
      </c>
      <c r="G542" s="30"/>
      <c r="H542" s="33">
        <v>10688</v>
      </c>
      <c r="I542" s="34">
        <v>2429</v>
      </c>
      <c r="J542" s="34">
        <v>8259</v>
      </c>
    </row>
    <row r="543" spans="1:10" x14ac:dyDescent="0.25">
      <c r="A543" s="29">
        <v>25</v>
      </c>
      <c r="B543" s="30" t="s">
        <v>1242</v>
      </c>
      <c r="C543" s="31">
        <v>25736</v>
      </c>
      <c r="D543" s="30" t="s">
        <v>776</v>
      </c>
      <c r="E543" s="24" t="str">
        <f t="shared" si="8"/>
        <v>CUNDINAMARCA_-SESQUILÉ</v>
      </c>
      <c r="F543" s="32">
        <v>25736</v>
      </c>
      <c r="G543" s="30"/>
      <c r="H543" s="33">
        <v>13936</v>
      </c>
      <c r="I543" s="34">
        <v>3468</v>
      </c>
      <c r="J543" s="34">
        <v>10468</v>
      </c>
    </row>
    <row r="544" spans="1:10" x14ac:dyDescent="0.25">
      <c r="A544" s="29">
        <v>25</v>
      </c>
      <c r="B544" s="30" t="s">
        <v>1242</v>
      </c>
      <c r="C544" s="31">
        <v>25740</v>
      </c>
      <c r="D544" s="30" t="s">
        <v>777</v>
      </c>
      <c r="E544" s="24" t="str">
        <f t="shared" si="8"/>
        <v>CUNDINAMARCA_-SIBATÉ</v>
      </c>
      <c r="F544" s="32">
        <v>25740</v>
      </c>
      <c r="G544" s="30"/>
      <c r="H544" s="33">
        <v>38412</v>
      </c>
      <c r="I544" s="34">
        <v>25903</v>
      </c>
      <c r="J544" s="34">
        <v>12509</v>
      </c>
    </row>
    <row r="545" spans="1:10" x14ac:dyDescent="0.25">
      <c r="A545" s="29">
        <v>25</v>
      </c>
      <c r="B545" s="30" t="s">
        <v>1242</v>
      </c>
      <c r="C545" s="31">
        <v>25743</v>
      </c>
      <c r="D545" s="30" t="s">
        <v>778</v>
      </c>
      <c r="E545" s="24" t="str">
        <f t="shared" si="8"/>
        <v>CUNDINAMARCA_-SILVANIA</v>
      </c>
      <c r="F545" s="32">
        <v>25743</v>
      </c>
      <c r="G545" s="30"/>
      <c r="H545" s="33">
        <v>21984</v>
      </c>
      <c r="I545" s="34">
        <v>6270</v>
      </c>
      <c r="J545" s="34">
        <v>15714</v>
      </c>
    </row>
    <row r="546" spans="1:10" x14ac:dyDescent="0.25">
      <c r="A546" s="29">
        <v>25</v>
      </c>
      <c r="B546" s="30" t="s">
        <v>1242</v>
      </c>
      <c r="C546" s="31">
        <v>25745</v>
      </c>
      <c r="D546" s="30" t="s">
        <v>779</v>
      </c>
      <c r="E546" s="24" t="str">
        <f t="shared" si="8"/>
        <v>CUNDINAMARCA_-SIMIJACA</v>
      </c>
      <c r="F546" s="32">
        <v>25745</v>
      </c>
      <c r="G546" s="30"/>
      <c r="H546" s="33">
        <v>13077</v>
      </c>
      <c r="I546" s="34">
        <v>7293</v>
      </c>
      <c r="J546" s="34">
        <v>5784</v>
      </c>
    </row>
    <row r="547" spans="1:10" x14ac:dyDescent="0.25">
      <c r="A547" s="29">
        <v>25</v>
      </c>
      <c r="B547" s="30" t="s">
        <v>1242</v>
      </c>
      <c r="C547" s="31">
        <v>25754</v>
      </c>
      <c r="D547" s="30" t="s">
        <v>140</v>
      </c>
      <c r="E547" s="24" t="str">
        <f t="shared" si="8"/>
        <v>CUNDINAMARCA_-SOACHA</v>
      </c>
      <c r="F547" s="32">
        <v>25754</v>
      </c>
      <c r="G547" s="30"/>
      <c r="H547" s="33">
        <v>511262</v>
      </c>
      <c r="I547" s="34">
        <v>505319</v>
      </c>
      <c r="J547" s="34">
        <v>5943</v>
      </c>
    </row>
    <row r="548" spans="1:10" x14ac:dyDescent="0.25">
      <c r="A548" s="29">
        <v>25</v>
      </c>
      <c r="B548" s="30" t="s">
        <v>1242</v>
      </c>
      <c r="C548" s="31">
        <v>25758</v>
      </c>
      <c r="D548" s="30" t="s">
        <v>780</v>
      </c>
      <c r="E548" s="24" t="str">
        <f t="shared" si="8"/>
        <v>CUNDINAMARCA_-SOPÓ</v>
      </c>
      <c r="F548" s="32">
        <v>25758</v>
      </c>
      <c r="G548" s="30"/>
      <c r="H548" s="33">
        <v>26769</v>
      </c>
      <c r="I548" s="34">
        <v>17151</v>
      </c>
      <c r="J548" s="34">
        <v>9618</v>
      </c>
    </row>
    <row r="549" spans="1:10" x14ac:dyDescent="0.25">
      <c r="A549" s="29">
        <v>25</v>
      </c>
      <c r="B549" s="30" t="s">
        <v>1242</v>
      </c>
      <c r="C549" s="31">
        <v>25769</v>
      </c>
      <c r="D549" s="30" t="s">
        <v>781</v>
      </c>
      <c r="E549" s="24" t="str">
        <f t="shared" si="8"/>
        <v>CUNDINAMARCA_-SUBACHOQUE</v>
      </c>
      <c r="F549" s="32">
        <v>25769</v>
      </c>
      <c r="G549" s="30"/>
      <c r="H549" s="33">
        <v>16117</v>
      </c>
      <c r="I549" s="34">
        <v>6061</v>
      </c>
      <c r="J549" s="34">
        <v>10056</v>
      </c>
    </row>
    <row r="550" spans="1:10" x14ac:dyDescent="0.25">
      <c r="A550" s="29">
        <v>25</v>
      </c>
      <c r="B550" s="30" t="s">
        <v>1242</v>
      </c>
      <c r="C550" s="31">
        <v>25772</v>
      </c>
      <c r="D550" s="30" t="s">
        <v>782</v>
      </c>
      <c r="E550" s="24" t="str">
        <f t="shared" si="8"/>
        <v>CUNDINAMARCA_-SUESCA</v>
      </c>
      <c r="F550" s="32">
        <v>25772</v>
      </c>
      <c r="G550" s="30"/>
      <c r="H550" s="33">
        <v>17318</v>
      </c>
      <c r="I550" s="34">
        <v>8567</v>
      </c>
      <c r="J550" s="34">
        <v>8751</v>
      </c>
    </row>
    <row r="551" spans="1:10" x14ac:dyDescent="0.25">
      <c r="A551" s="29">
        <v>25</v>
      </c>
      <c r="B551" s="30" t="s">
        <v>1242</v>
      </c>
      <c r="C551" s="31">
        <v>25777</v>
      </c>
      <c r="D551" s="30" t="s">
        <v>783</v>
      </c>
      <c r="E551" s="24" t="str">
        <f t="shared" si="8"/>
        <v>CUNDINAMARCA_-SUPATÁ</v>
      </c>
      <c r="F551" s="32">
        <v>25777</v>
      </c>
      <c r="G551" s="30"/>
      <c r="H551" s="33">
        <v>5022</v>
      </c>
      <c r="I551" s="34">
        <v>1502</v>
      </c>
      <c r="J551" s="34">
        <v>3520</v>
      </c>
    </row>
    <row r="552" spans="1:10" x14ac:dyDescent="0.25">
      <c r="A552" s="29">
        <v>25</v>
      </c>
      <c r="B552" s="30" t="s">
        <v>1242</v>
      </c>
      <c r="C552" s="31">
        <v>25779</v>
      </c>
      <c r="D552" s="30" t="s">
        <v>784</v>
      </c>
      <c r="E552" s="24" t="str">
        <f t="shared" si="8"/>
        <v>CUNDINAMARCA_-SUSA</v>
      </c>
      <c r="F552" s="32">
        <v>25779</v>
      </c>
      <c r="G552" s="30"/>
      <c r="H552" s="33">
        <v>12302</v>
      </c>
      <c r="I552" s="34">
        <v>6315</v>
      </c>
      <c r="J552" s="34">
        <v>5987</v>
      </c>
    </row>
    <row r="553" spans="1:10" x14ac:dyDescent="0.25">
      <c r="A553" s="29">
        <v>25</v>
      </c>
      <c r="B553" s="30" t="s">
        <v>1242</v>
      </c>
      <c r="C553" s="31">
        <v>25781</v>
      </c>
      <c r="D553" s="30" t="s">
        <v>785</v>
      </c>
      <c r="E553" s="24" t="str">
        <f t="shared" si="8"/>
        <v>CUNDINAMARCA_-SUTATAUSA</v>
      </c>
      <c r="F553" s="32">
        <v>25781</v>
      </c>
      <c r="G553" s="30"/>
      <c r="H553" s="33">
        <v>5564</v>
      </c>
      <c r="I553" s="34">
        <v>1743</v>
      </c>
      <c r="J553" s="34">
        <v>3821</v>
      </c>
    </row>
    <row r="554" spans="1:10" x14ac:dyDescent="0.25">
      <c r="A554" s="29">
        <v>25</v>
      </c>
      <c r="B554" s="30" t="s">
        <v>1242</v>
      </c>
      <c r="C554" s="31">
        <v>25785</v>
      </c>
      <c r="D554" s="30" t="s">
        <v>786</v>
      </c>
      <c r="E554" s="24" t="str">
        <f t="shared" si="8"/>
        <v>CUNDINAMARCA_-TABIO</v>
      </c>
      <c r="F554" s="32">
        <v>25785</v>
      </c>
      <c r="G554" s="30"/>
      <c r="H554" s="33">
        <v>27033</v>
      </c>
      <c r="I554" s="34">
        <v>13145</v>
      </c>
      <c r="J554" s="34">
        <v>13888</v>
      </c>
    </row>
    <row r="555" spans="1:10" x14ac:dyDescent="0.25">
      <c r="A555" s="29">
        <v>25</v>
      </c>
      <c r="B555" s="30" t="s">
        <v>1242</v>
      </c>
      <c r="C555" s="31">
        <v>25793</v>
      </c>
      <c r="D555" s="30" t="s">
        <v>787</v>
      </c>
      <c r="E555" s="24" t="str">
        <f t="shared" si="8"/>
        <v>CUNDINAMARCA_-TAUSA</v>
      </c>
      <c r="F555" s="32">
        <v>25793</v>
      </c>
      <c r="G555" s="30"/>
      <c r="H555" s="33">
        <v>8801</v>
      </c>
      <c r="I555" s="34">
        <v>1058</v>
      </c>
      <c r="J555" s="34">
        <v>7743</v>
      </c>
    </row>
    <row r="556" spans="1:10" x14ac:dyDescent="0.25">
      <c r="A556" s="29">
        <v>25</v>
      </c>
      <c r="B556" s="30" t="s">
        <v>1242</v>
      </c>
      <c r="C556" s="31">
        <v>25797</v>
      </c>
      <c r="D556" s="30" t="s">
        <v>788</v>
      </c>
      <c r="E556" s="24" t="str">
        <f t="shared" si="8"/>
        <v>CUNDINAMARCA_-TENA</v>
      </c>
      <c r="F556" s="32">
        <v>25797</v>
      </c>
      <c r="G556" s="30"/>
      <c r="H556" s="33">
        <v>8941</v>
      </c>
      <c r="I556" s="34">
        <v>835</v>
      </c>
      <c r="J556" s="34">
        <v>8106</v>
      </c>
    </row>
    <row r="557" spans="1:10" x14ac:dyDescent="0.25">
      <c r="A557" s="29">
        <v>25</v>
      </c>
      <c r="B557" s="30" t="s">
        <v>1242</v>
      </c>
      <c r="C557" s="31">
        <v>25799</v>
      </c>
      <c r="D557" s="30" t="s">
        <v>789</v>
      </c>
      <c r="E557" s="24" t="str">
        <f t="shared" si="8"/>
        <v>CUNDINAMARCA_-TENJO</v>
      </c>
      <c r="F557" s="32">
        <v>25799</v>
      </c>
      <c r="G557" s="30"/>
      <c r="H557" s="33">
        <v>19849</v>
      </c>
      <c r="I557" s="34">
        <v>9421</v>
      </c>
      <c r="J557" s="34">
        <v>10428</v>
      </c>
    </row>
    <row r="558" spans="1:10" x14ac:dyDescent="0.25">
      <c r="A558" s="29">
        <v>25</v>
      </c>
      <c r="B558" s="30" t="s">
        <v>1242</v>
      </c>
      <c r="C558" s="31">
        <v>25805</v>
      </c>
      <c r="D558" s="30" t="s">
        <v>790</v>
      </c>
      <c r="E558" s="24" t="str">
        <f t="shared" si="8"/>
        <v>CUNDINAMARCA_-TIBACUY</v>
      </c>
      <c r="F558" s="32">
        <v>25805</v>
      </c>
      <c r="G558" s="30"/>
      <c r="H558" s="33">
        <v>4828</v>
      </c>
      <c r="I558" s="34">
        <v>523</v>
      </c>
      <c r="J558" s="34">
        <v>4305</v>
      </c>
    </row>
    <row r="559" spans="1:10" x14ac:dyDescent="0.25">
      <c r="A559" s="29">
        <v>25</v>
      </c>
      <c r="B559" s="30" t="s">
        <v>1242</v>
      </c>
      <c r="C559" s="31">
        <v>25807</v>
      </c>
      <c r="D559" s="30" t="s">
        <v>791</v>
      </c>
      <c r="E559" s="24" t="str">
        <f t="shared" si="8"/>
        <v>CUNDINAMARCA_-TIBIRITA</v>
      </c>
      <c r="F559" s="32">
        <v>25807</v>
      </c>
      <c r="G559" s="30"/>
      <c r="H559" s="33">
        <v>2950</v>
      </c>
      <c r="I559" s="34">
        <v>492</v>
      </c>
      <c r="J559" s="34">
        <v>2458</v>
      </c>
    </row>
    <row r="560" spans="1:10" x14ac:dyDescent="0.25">
      <c r="A560" s="29">
        <v>25</v>
      </c>
      <c r="B560" s="30" t="s">
        <v>1242</v>
      </c>
      <c r="C560" s="31">
        <v>25815</v>
      </c>
      <c r="D560" s="30" t="s">
        <v>792</v>
      </c>
      <c r="E560" s="24" t="str">
        <f t="shared" si="8"/>
        <v>CUNDINAMARCA_-TOCAIMA</v>
      </c>
      <c r="F560" s="32">
        <v>25815</v>
      </c>
      <c r="G560" s="30"/>
      <c r="H560" s="33">
        <v>18387</v>
      </c>
      <c r="I560" s="34">
        <v>10915</v>
      </c>
      <c r="J560" s="34">
        <v>7472</v>
      </c>
    </row>
    <row r="561" spans="1:10" x14ac:dyDescent="0.25">
      <c r="A561" s="29">
        <v>25</v>
      </c>
      <c r="B561" s="30" t="s">
        <v>1242</v>
      </c>
      <c r="C561" s="31">
        <v>25817</v>
      </c>
      <c r="D561" s="30" t="s">
        <v>793</v>
      </c>
      <c r="E561" s="24" t="str">
        <f t="shared" si="8"/>
        <v>CUNDINAMARCA_-TOCANCIPÁ</v>
      </c>
      <c r="F561" s="32">
        <v>25817</v>
      </c>
      <c r="G561" s="30"/>
      <c r="H561" s="33">
        <v>31975</v>
      </c>
      <c r="I561" s="34">
        <v>13618</v>
      </c>
      <c r="J561" s="34">
        <v>18357</v>
      </c>
    </row>
    <row r="562" spans="1:10" x14ac:dyDescent="0.25">
      <c r="A562" s="29">
        <v>25</v>
      </c>
      <c r="B562" s="30" t="s">
        <v>1242</v>
      </c>
      <c r="C562" s="31">
        <v>25823</v>
      </c>
      <c r="D562" s="30" t="s">
        <v>794</v>
      </c>
      <c r="E562" s="24" t="str">
        <f t="shared" si="8"/>
        <v>CUNDINAMARCA_-TOPAIPÍ</v>
      </c>
      <c r="F562" s="32">
        <v>25823</v>
      </c>
      <c r="G562" s="30"/>
      <c r="H562" s="33">
        <v>4529</v>
      </c>
      <c r="I562" s="34">
        <v>811</v>
      </c>
      <c r="J562" s="34">
        <v>3718</v>
      </c>
    </row>
    <row r="563" spans="1:10" x14ac:dyDescent="0.25">
      <c r="A563" s="29">
        <v>25</v>
      </c>
      <c r="B563" s="30" t="s">
        <v>1242</v>
      </c>
      <c r="C563" s="31">
        <v>25839</v>
      </c>
      <c r="D563" s="30" t="s">
        <v>795</v>
      </c>
      <c r="E563" s="24" t="str">
        <f t="shared" si="8"/>
        <v>CUNDINAMARCA_-UBALÁ</v>
      </c>
      <c r="F563" s="32">
        <v>25839</v>
      </c>
      <c r="G563" s="30"/>
      <c r="H563" s="33">
        <v>10718</v>
      </c>
      <c r="I563" s="34">
        <v>1280</v>
      </c>
      <c r="J563" s="34">
        <v>9438</v>
      </c>
    </row>
    <row r="564" spans="1:10" x14ac:dyDescent="0.25">
      <c r="A564" s="29">
        <v>25</v>
      </c>
      <c r="B564" s="30" t="s">
        <v>1242</v>
      </c>
      <c r="C564" s="31">
        <v>25841</v>
      </c>
      <c r="D564" s="30" t="s">
        <v>796</v>
      </c>
      <c r="E564" s="24" t="str">
        <f t="shared" si="8"/>
        <v>CUNDINAMARCA_-UBAQUE</v>
      </c>
      <c r="F564" s="32">
        <v>25841</v>
      </c>
      <c r="G564" s="30"/>
      <c r="H564" s="33">
        <v>6166</v>
      </c>
      <c r="I564" s="34">
        <v>879</v>
      </c>
      <c r="J564" s="34">
        <v>5287</v>
      </c>
    </row>
    <row r="565" spans="1:10" x14ac:dyDescent="0.25">
      <c r="A565" s="29">
        <v>25</v>
      </c>
      <c r="B565" s="30" t="s">
        <v>1242</v>
      </c>
      <c r="C565" s="31">
        <v>25843</v>
      </c>
      <c r="D565" s="30" t="s">
        <v>797</v>
      </c>
      <c r="E565" s="24" t="str">
        <f t="shared" si="8"/>
        <v>CUNDINAMARCA_-VILLA DE SAN DIEGO DE UBATÉ</v>
      </c>
      <c r="F565" s="32">
        <v>25843</v>
      </c>
      <c r="G565" s="30"/>
      <c r="H565" s="33">
        <v>38809</v>
      </c>
      <c r="I565" s="34">
        <v>25141</v>
      </c>
      <c r="J565" s="34">
        <v>13668</v>
      </c>
    </row>
    <row r="566" spans="1:10" x14ac:dyDescent="0.25">
      <c r="A566" s="29">
        <v>25</v>
      </c>
      <c r="B566" s="30" t="s">
        <v>1242</v>
      </c>
      <c r="C566" s="31">
        <v>25845</v>
      </c>
      <c r="D566" s="30" t="s">
        <v>798</v>
      </c>
      <c r="E566" s="24" t="str">
        <f t="shared" si="8"/>
        <v>CUNDINAMARCA_-UNE</v>
      </c>
      <c r="F566" s="32">
        <v>25845</v>
      </c>
      <c r="G566" s="30"/>
      <c r="H566" s="33">
        <v>9196</v>
      </c>
      <c r="I566" s="34">
        <v>4566</v>
      </c>
      <c r="J566" s="34">
        <v>4630</v>
      </c>
    </row>
    <row r="567" spans="1:10" x14ac:dyDescent="0.25">
      <c r="A567" s="29">
        <v>25</v>
      </c>
      <c r="B567" s="30" t="s">
        <v>1242</v>
      </c>
      <c r="C567" s="31">
        <v>25851</v>
      </c>
      <c r="D567" s="30" t="s">
        <v>799</v>
      </c>
      <c r="E567" s="24" t="str">
        <f t="shared" si="8"/>
        <v>CUNDINAMARCA_-ÚTICA</v>
      </c>
      <c r="F567" s="32">
        <v>25851</v>
      </c>
      <c r="G567" s="30"/>
      <c r="H567" s="33">
        <v>5008</v>
      </c>
      <c r="I567" s="34">
        <v>2730</v>
      </c>
      <c r="J567" s="34">
        <v>2278</v>
      </c>
    </row>
    <row r="568" spans="1:10" x14ac:dyDescent="0.25">
      <c r="A568" s="29">
        <v>25</v>
      </c>
      <c r="B568" s="30" t="s">
        <v>1242</v>
      </c>
      <c r="C568" s="31">
        <v>25862</v>
      </c>
      <c r="D568" s="30" t="s">
        <v>800</v>
      </c>
      <c r="E568" s="24" t="str">
        <f t="shared" si="8"/>
        <v>CUNDINAMARCA_-VERGARA</v>
      </c>
      <c r="F568" s="32">
        <v>25862</v>
      </c>
      <c r="G568" s="30"/>
      <c r="H568" s="33">
        <v>7677</v>
      </c>
      <c r="I568" s="34">
        <v>1527</v>
      </c>
      <c r="J568" s="34">
        <v>6150</v>
      </c>
    </row>
    <row r="569" spans="1:10" x14ac:dyDescent="0.25">
      <c r="A569" s="29">
        <v>25</v>
      </c>
      <c r="B569" s="30" t="s">
        <v>1242</v>
      </c>
      <c r="C569" s="31">
        <v>25867</v>
      </c>
      <c r="D569" s="30" t="s">
        <v>801</v>
      </c>
      <c r="E569" s="24" t="str">
        <f t="shared" si="8"/>
        <v>CUNDINAMARCA_-VIANÍ</v>
      </c>
      <c r="F569" s="32">
        <v>25867</v>
      </c>
      <c r="G569" s="30"/>
      <c r="H569" s="33">
        <v>4191</v>
      </c>
      <c r="I569" s="34">
        <v>1330</v>
      </c>
      <c r="J569" s="34">
        <v>2861</v>
      </c>
    </row>
    <row r="570" spans="1:10" x14ac:dyDescent="0.25">
      <c r="A570" s="29">
        <v>25</v>
      </c>
      <c r="B570" s="30" t="s">
        <v>1242</v>
      </c>
      <c r="C570" s="31">
        <v>25871</v>
      </c>
      <c r="D570" s="30" t="s">
        <v>802</v>
      </c>
      <c r="E570" s="24" t="str">
        <f t="shared" si="8"/>
        <v>CUNDINAMARCA_-VILLAGÓMEZ</v>
      </c>
      <c r="F570" s="32">
        <v>25871</v>
      </c>
      <c r="G570" s="30"/>
      <c r="H570" s="33">
        <v>2171</v>
      </c>
      <c r="I570" s="34">
        <v>619</v>
      </c>
      <c r="J570" s="34">
        <v>1552</v>
      </c>
    </row>
    <row r="571" spans="1:10" x14ac:dyDescent="0.25">
      <c r="A571" s="29">
        <v>25</v>
      </c>
      <c r="B571" s="30" t="s">
        <v>1242</v>
      </c>
      <c r="C571" s="31">
        <v>25873</v>
      </c>
      <c r="D571" s="30" t="s">
        <v>803</v>
      </c>
      <c r="E571" s="24" t="str">
        <f t="shared" si="8"/>
        <v>CUNDINAMARCA_-VILLAPINZÓN</v>
      </c>
      <c r="F571" s="32">
        <v>25873</v>
      </c>
      <c r="G571" s="30"/>
      <c r="H571" s="33">
        <v>19742</v>
      </c>
      <c r="I571" s="34">
        <v>6526</v>
      </c>
      <c r="J571" s="34">
        <v>13216</v>
      </c>
    </row>
    <row r="572" spans="1:10" x14ac:dyDescent="0.25">
      <c r="A572" s="29">
        <v>25</v>
      </c>
      <c r="B572" s="30" t="s">
        <v>1242</v>
      </c>
      <c r="C572" s="31">
        <v>25875</v>
      </c>
      <c r="D572" s="30" t="s">
        <v>804</v>
      </c>
      <c r="E572" s="24" t="str">
        <f t="shared" si="8"/>
        <v>CUNDINAMARCA_-VILLETA</v>
      </c>
      <c r="F572" s="32">
        <v>25875</v>
      </c>
      <c r="G572" s="30"/>
      <c r="H572" s="33">
        <v>25164</v>
      </c>
      <c r="I572" s="34">
        <v>16178</v>
      </c>
      <c r="J572" s="34">
        <v>8986</v>
      </c>
    </row>
    <row r="573" spans="1:10" x14ac:dyDescent="0.25">
      <c r="A573" s="29">
        <v>25</v>
      </c>
      <c r="B573" s="30" t="s">
        <v>1242</v>
      </c>
      <c r="C573" s="31">
        <v>25878</v>
      </c>
      <c r="D573" s="30" t="s">
        <v>805</v>
      </c>
      <c r="E573" s="24" t="str">
        <f t="shared" si="8"/>
        <v>CUNDINAMARCA_-VIOTÁ</v>
      </c>
      <c r="F573" s="32">
        <v>25878</v>
      </c>
      <c r="G573" s="30"/>
      <c r="H573" s="33">
        <v>13351</v>
      </c>
      <c r="I573" s="34">
        <v>4342</v>
      </c>
      <c r="J573" s="34">
        <v>9009</v>
      </c>
    </row>
    <row r="574" spans="1:10" x14ac:dyDescent="0.25">
      <c r="A574" s="29">
        <v>25</v>
      </c>
      <c r="B574" s="30" t="s">
        <v>1242</v>
      </c>
      <c r="C574" s="31">
        <v>25885</v>
      </c>
      <c r="D574" s="30" t="s">
        <v>806</v>
      </c>
      <c r="E574" s="24" t="str">
        <f t="shared" si="8"/>
        <v>CUNDINAMARCA_-YACOPÍ</v>
      </c>
      <c r="F574" s="32">
        <v>25885</v>
      </c>
      <c r="G574" s="30"/>
      <c r="H574" s="33">
        <v>16951</v>
      </c>
      <c r="I574" s="34">
        <v>3958</v>
      </c>
      <c r="J574" s="34">
        <v>12993</v>
      </c>
    </row>
    <row r="575" spans="1:10" x14ac:dyDescent="0.25">
      <c r="A575" s="29">
        <v>25</v>
      </c>
      <c r="B575" s="30" t="s">
        <v>1242</v>
      </c>
      <c r="C575" s="31">
        <v>25898</v>
      </c>
      <c r="D575" s="30" t="s">
        <v>807</v>
      </c>
      <c r="E575" s="24" t="str">
        <f t="shared" si="8"/>
        <v>CUNDINAMARCA_-ZIPACÓN</v>
      </c>
      <c r="F575" s="32">
        <v>25898</v>
      </c>
      <c r="G575" s="30"/>
      <c r="H575" s="33">
        <v>5570</v>
      </c>
      <c r="I575" s="34">
        <v>2081</v>
      </c>
      <c r="J575" s="34">
        <v>3489</v>
      </c>
    </row>
    <row r="576" spans="1:10" x14ac:dyDescent="0.25">
      <c r="A576" s="29">
        <v>25</v>
      </c>
      <c r="B576" s="30" t="s">
        <v>1242</v>
      </c>
      <c r="C576" s="31">
        <v>25899</v>
      </c>
      <c r="D576" s="30" t="s">
        <v>808</v>
      </c>
      <c r="E576" s="24" t="str">
        <f t="shared" si="8"/>
        <v>CUNDINAMARCA_-ZIPAQUIRÁ</v>
      </c>
      <c r="F576" s="32">
        <v>25899</v>
      </c>
      <c r="G576" s="30"/>
      <c r="H576" s="33">
        <v>122347</v>
      </c>
      <c r="I576" s="34">
        <v>107278</v>
      </c>
      <c r="J576" s="34">
        <v>15069</v>
      </c>
    </row>
    <row r="577" spans="1:10" x14ac:dyDescent="0.25">
      <c r="A577" s="29">
        <v>27</v>
      </c>
      <c r="B577" s="30" t="s">
        <v>1243</v>
      </c>
      <c r="C577" s="31">
        <v>27001</v>
      </c>
      <c r="D577" s="30" t="s">
        <v>809</v>
      </c>
      <c r="E577" s="24" t="str">
        <f t="shared" si="8"/>
        <v>CHOCÓ_-QUIBDÓ</v>
      </c>
      <c r="F577" s="32">
        <v>27001</v>
      </c>
      <c r="G577" s="30"/>
      <c r="H577" s="33">
        <v>115711</v>
      </c>
      <c r="I577" s="34">
        <v>107643</v>
      </c>
      <c r="J577" s="34">
        <v>8068</v>
      </c>
    </row>
    <row r="578" spans="1:10" x14ac:dyDescent="0.25">
      <c r="A578" s="29">
        <v>27</v>
      </c>
      <c r="B578" s="30" t="s">
        <v>1243</v>
      </c>
      <c r="C578" s="31">
        <v>27006</v>
      </c>
      <c r="D578" s="30" t="s">
        <v>810</v>
      </c>
      <c r="E578" s="24" t="str">
        <f t="shared" si="8"/>
        <v>CHOCÓ_-ACANDÍ</v>
      </c>
      <c r="F578" s="32">
        <v>27006</v>
      </c>
      <c r="G578" s="30"/>
      <c r="H578" s="33">
        <v>9584</v>
      </c>
      <c r="I578" s="34">
        <v>5249</v>
      </c>
      <c r="J578" s="34">
        <v>4335</v>
      </c>
    </row>
    <row r="579" spans="1:10" x14ac:dyDescent="0.25">
      <c r="A579" s="29">
        <v>27</v>
      </c>
      <c r="B579" s="30" t="s">
        <v>1243</v>
      </c>
      <c r="C579" s="31">
        <v>27025</v>
      </c>
      <c r="D579" s="30" t="s">
        <v>811</v>
      </c>
      <c r="E579" s="24" t="str">
        <f t="shared" ref="E579:E642" si="9">CONCATENATE(B579,"-",D579)</f>
        <v>CHOCÓ_-ALTO BAUDÓ</v>
      </c>
      <c r="F579" s="32">
        <v>27025</v>
      </c>
      <c r="G579" s="30"/>
      <c r="H579" s="33">
        <v>36773</v>
      </c>
      <c r="I579" s="34">
        <v>9563</v>
      </c>
      <c r="J579" s="34">
        <v>27210</v>
      </c>
    </row>
    <row r="580" spans="1:10" x14ac:dyDescent="0.25">
      <c r="A580" s="29">
        <v>27</v>
      </c>
      <c r="B580" s="30" t="s">
        <v>1243</v>
      </c>
      <c r="C580" s="31">
        <v>27050</v>
      </c>
      <c r="D580" s="30" t="s">
        <v>812</v>
      </c>
      <c r="E580" s="24" t="str">
        <f t="shared" si="9"/>
        <v>CHOCÓ_-ATRATO</v>
      </c>
      <c r="F580" s="32">
        <v>27050</v>
      </c>
      <c r="G580" s="30"/>
      <c r="H580" s="33">
        <v>9927</v>
      </c>
      <c r="I580" s="34">
        <v>3498</v>
      </c>
      <c r="J580" s="34">
        <v>6429</v>
      </c>
    </row>
    <row r="581" spans="1:10" x14ac:dyDescent="0.25">
      <c r="A581" s="29">
        <v>27</v>
      </c>
      <c r="B581" s="30" t="s">
        <v>1243</v>
      </c>
      <c r="C581" s="31">
        <v>27073</v>
      </c>
      <c r="D581" s="30" t="s">
        <v>813</v>
      </c>
      <c r="E581" s="24" t="str">
        <f t="shared" si="9"/>
        <v>CHOCÓ_-BAGADÓ</v>
      </c>
      <c r="F581" s="32">
        <v>27073</v>
      </c>
      <c r="G581" s="30"/>
      <c r="H581" s="33">
        <v>8064</v>
      </c>
      <c r="I581" s="34">
        <v>2340</v>
      </c>
      <c r="J581" s="34">
        <v>5724</v>
      </c>
    </row>
    <row r="582" spans="1:10" x14ac:dyDescent="0.25">
      <c r="A582" s="29">
        <v>27</v>
      </c>
      <c r="B582" s="30" t="s">
        <v>1243</v>
      </c>
      <c r="C582" s="31">
        <v>27075</v>
      </c>
      <c r="D582" s="30" t="s">
        <v>814</v>
      </c>
      <c r="E582" s="24" t="str">
        <f t="shared" si="9"/>
        <v>CHOCÓ_-BAHÍA SOLANO</v>
      </c>
      <c r="F582" s="32">
        <v>27075</v>
      </c>
      <c r="G582" s="30"/>
      <c r="H582" s="33">
        <v>9327</v>
      </c>
      <c r="I582" s="34">
        <v>4863</v>
      </c>
      <c r="J582" s="34">
        <v>4464</v>
      </c>
    </row>
    <row r="583" spans="1:10" x14ac:dyDescent="0.25">
      <c r="A583" s="29">
        <v>27</v>
      </c>
      <c r="B583" s="30" t="s">
        <v>1243</v>
      </c>
      <c r="C583" s="31">
        <v>27077</v>
      </c>
      <c r="D583" s="30" t="s">
        <v>815</v>
      </c>
      <c r="E583" s="24" t="str">
        <f t="shared" si="9"/>
        <v>CHOCÓ_-BAJO BAUDÓ</v>
      </c>
      <c r="F583" s="32">
        <v>27077</v>
      </c>
      <c r="G583" s="30"/>
      <c r="H583" s="33">
        <v>17402</v>
      </c>
      <c r="I583" s="34">
        <v>3180</v>
      </c>
      <c r="J583" s="34">
        <v>14222</v>
      </c>
    </row>
    <row r="584" spans="1:10" x14ac:dyDescent="0.25">
      <c r="A584" s="29">
        <v>27</v>
      </c>
      <c r="B584" s="30" t="s">
        <v>1243</v>
      </c>
      <c r="C584" s="31">
        <v>27086</v>
      </c>
      <c r="D584" s="30" t="s">
        <v>2584</v>
      </c>
      <c r="E584" s="24" t="str">
        <f t="shared" si="9"/>
        <v>CHOCÓ_-BELEN DE BAJIRA</v>
      </c>
      <c r="F584" s="32">
        <v>27086</v>
      </c>
      <c r="G584" s="30"/>
      <c r="H584" s="33">
        <v>0</v>
      </c>
      <c r="I584" s="34">
        <v>0</v>
      </c>
      <c r="J584" s="34">
        <v>0</v>
      </c>
    </row>
    <row r="585" spans="1:10" x14ac:dyDescent="0.25">
      <c r="A585" s="29">
        <v>27</v>
      </c>
      <c r="B585" s="30" t="s">
        <v>1243</v>
      </c>
      <c r="C585" s="31">
        <v>27099</v>
      </c>
      <c r="D585" s="30" t="s">
        <v>816</v>
      </c>
      <c r="E585" s="24" t="str">
        <f t="shared" si="9"/>
        <v>CHOCÓ_-BOJAYÁ</v>
      </c>
      <c r="F585" s="32">
        <v>27099</v>
      </c>
      <c r="G585" s="30"/>
      <c r="H585" s="33">
        <v>10099</v>
      </c>
      <c r="I585" s="34">
        <v>5114</v>
      </c>
      <c r="J585" s="34">
        <v>4985</v>
      </c>
    </row>
    <row r="586" spans="1:10" x14ac:dyDescent="0.25">
      <c r="A586" s="29">
        <v>27</v>
      </c>
      <c r="B586" s="30" t="s">
        <v>1243</v>
      </c>
      <c r="C586" s="31">
        <v>27135</v>
      </c>
      <c r="D586" s="30" t="s">
        <v>817</v>
      </c>
      <c r="E586" s="24" t="str">
        <f t="shared" si="9"/>
        <v>CHOCÓ_-EL CANTÓN DEL SAN PABLO</v>
      </c>
      <c r="F586" s="32">
        <v>27135</v>
      </c>
      <c r="G586" s="30"/>
      <c r="H586" s="33">
        <v>7970</v>
      </c>
      <c r="I586" s="34">
        <v>3486</v>
      </c>
      <c r="J586" s="34">
        <v>4484</v>
      </c>
    </row>
    <row r="587" spans="1:10" x14ac:dyDescent="0.25">
      <c r="A587" s="29">
        <v>27</v>
      </c>
      <c r="B587" s="30" t="s">
        <v>1243</v>
      </c>
      <c r="C587" s="31">
        <v>27150</v>
      </c>
      <c r="D587" s="30" t="s">
        <v>818</v>
      </c>
      <c r="E587" s="24" t="str">
        <f t="shared" si="9"/>
        <v>CHOCÓ_-CARMEN DEL DARIÉN</v>
      </c>
      <c r="F587" s="32">
        <v>27150</v>
      </c>
      <c r="G587" s="30"/>
      <c r="H587" s="33">
        <v>5462</v>
      </c>
      <c r="I587" s="34">
        <v>1321</v>
      </c>
      <c r="J587" s="34">
        <v>4141</v>
      </c>
    </row>
    <row r="588" spans="1:10" x14ac:dyDescent="0.25">
      <c r="A588" s="29">
        <v>27</v>
      </c>
      <c r="B588" s="30" t="s">
        <v>1243</v>
      </c>
      <c r="C588" s="31">
        <v>27160</v>
      </c>
      <c r="D588" s="30" t="s">
        <v>819</v>
      </c>
      <c r="E588" s="24" t="str">
        <f t="shared" si="9"/>
        <v>CHOCÓ_-CÉRTEGUI</v>
      </c>
      <c r="F588" s="32">
        <v>27160</v>
      </c>
      <c r="G588" s="30"/>
      <c r="H588" s="33">
        <v>10068</v>
      </c>
      <c r="I588" s="34">
        <v>6293</v>
      </c>
      <c r="J588" s="34">
        <v>3775</v>
      </c>
    </row>
    <row r="589" spans="1:10" x14ac:dyDescent="0.25">
      <c r="A589" s="29">
        <v>27</v>
      </c>
      <c r="B589" s="30" t="s">
        <v>1243</v>
      </c>
      <c r="C589" s="31">
        <v>27205</v>
      </c>
      <c r="D589" s="30" t="s">
        <v>820</v>
      </c>
      <c r="E589" s="24" t="str">
        <f t="shared" si="9"/>
        <v>CHOCÓ_-CONDOTO</v>
      </c>
      <c r="F589" s="32">
        <v>27205</v>
      </c>
      <c r="G589" s="30"/>
      <c r="H589" s="33">
        <v>14660</v>
      </c>
      <c r="I589" s="34">
        <v>10324</v>
      </c>
      <c r="J589" s="34">
        <v>4336</v>
      </c>
    </row>
    <row r="590" spans="1:10" x14ac:dyDescent="0.25">
      <c r="A590" s="29">
        <v>27</v>
      </c>
      <c r="B590" s="30" t="s">
        <v>1243</v>
      </c>
      <c r="C590" s="31">
        <v>27245</v>
      </c>
      <c r="D590" s="30" t="s">
        <v>821</v>
      </c>
      <c r="E590" s="24" t="str">
        <f t="shared" si="9"/>
        <v>CHOCÓ_-EL CARMEN DE ATRATO</v>
      </c>
      <c r="F590" s="32">
        <v>27245</v>
      </c>
      <c r="G590" s="30"/>
      <c r="H590" s="33">
        <v>14049</v>
      </c>
      <c r="I590" s="34">
        <v>6797</v>
      </c>
      <c r="J590" s="34">
        <v>7252</v>
      </c>
    </row>
    <row r="591" spans="1:10" x14ac:dyDescent="0.25">
      <c r="A591" s="29">
        <v>27</v>
      </c>
      <c r="B591" s="30" t="s">
        <v>1243</v>
      </c>
      <c r="C591" s="31">
        <v>27250</v>
      </c>
      <c r="D591" s="30" t="s">
        <v>822</v>
      </c>
      <c r="E591" s="24" t="str">
        <f t="shared" si="9"/>
        <v>CHOCÓ_-EL LITORAL DEL SAN JUAN</v>
      </c>
      <c r="F591" s="32">
        <v>27250</v>
      </c>
      <c r="G591" s="30"/>
      <c r="H591" s="33">
        <v>15251</v>
      </c>
      <c r="I591" s="34">
        <v>1341</v>
      </c>
      <c r="J591" s="34">
        <v>13910</v>
      </c>
    </row>
    <row r="592" spans="1:10" x14ac:dyDescent="0.25">
      <c r="A592" s="29">
        <v>27</v>
      </c>
      <c r="B592" s="30" t="s">
        <v>1243</v>
      </c>
      <c r="C592" s="31">
        <v>27361</v>
      </c>
      <c r="D592" s="30" t="s">
        <v>823</v>
      </c>
      <c r="E592" s="24" t="str">
        <f t="shared" si="9"/>
        <v>CHOCÓ_-ISTMINA</v>
      </c>
      <c r="F592" s="32">
        <v>27361</v>
      </c>
      <c r="G592" s="30"/>
      <c r="H592" s="33">
        <v>25351</v>
      </c>
      <c r="I592" s="34">
        <v>20112</v>
      </c>
      <c r="J592" s="34">
        <v>5239</v>
      </c>
    </row>
    <row r="593" spans="1:10" x14ac:dyDescent="0.25">
      <c r="A593" s="29">
        <v>27</v>
      </c>
      <c r="B593" s="30" t="s">
        <v>1243</v>
      </c>
      <c r="C593" s="31">
        <v>27372</v>
      </c>
      <c r="D593" s="30" t="s">
        <v>824</v>
      </c>
      <c r="E593" s="24" t="str">
        <f t="shared" si="9"/>
        <v>CHOCÓ_-JURADÓ</v>
      </c>
      <c r="F593" s="32">
        <v>27372</v>
      </c>
      <c r="G593" s="30"/>
      <c r="H593" s="33">
        <v>3319</v>
      </c>
      <c r="I593" s="34">
        <v>1620</v>
      </c>
      <c r="J593" s="34">
        <v>1699</v>
      </c>
    </row>
    <row r="594" spans="1:10" x14ac:dyDescent="0.25">
      <c r="A594" s="29">
        <v>27</v>
      </c>
      <c r="B594" s="30" t="s">
        <v>1243</v>
      </c>
      <c r="C594" s="31">
        <v>27413</v>
      </c>
      <c r="D594" s="30" t="s">
        <v>825</v>
      </c>
      <c r="E594" s="24" t="str">
        <f t="shared" si="9"/>
        <v>CHOCÓ_-LLORÓ</v>
      </c>
      <c r="F594" s="32">
        <v>27413</v>
      </c>
      <c r="G594" s="30"/>
      <c r="H594" s="33">
        <v>11197</v>
      </c>
      <c r="I594" s="34">
        <v>3406</v>
      </c>
      <c r="J594" s="34">
        <v>7791</v>
      </c>
    </row>
    <row r="595" spans="1:10" x14ac:dyDescent="0.25">
      <c r="A595" s="29">
        <v>27</v>
      </c>
      <c r="B595" s="30" t="s">
        <v>1243</v>
      </c>
      <c r="C595" s="31">
        <v>27425</v>
      </c>
      <c r="D595" s="30" t="s">
        <v>826</v>
      </c>
      <c r="E595" s="24" t="str">
        <f t="shared" si="9"/>
        <v>CHOCÓ_-MEDIO ATRATO</v>
      </c>
      <c r="F595" s="32">
        <v>27425</v>
      </c>
      <c r="G595" s="30"/>
      <c r="H595" s="33">
        <v>29487</v>
      </c>
      <c r="I595" s="34">
        <v>1093</v>
      </c>
      <c r="J595" s="34">
        <v>28394</v>
      </c>
    </row>
    <row r="596" spans="1:10" x14ac:dyDescent="0.25">
      <c r="A596" s="29">
        <v>27</v>
      </c>
      <c r="B596" s="30" t="s">
        <v>1243</v>
      </c>
      <c r="C596" s="31">
        <v>27430</v>
      </c>
      <c r="D596" s="30" t="s">
        <v>827</v>
      </c>
      <c r="E596" s="24" t="str">
        <f t="shared" si="9"/>
        <v>CHOCÓ_-MEDIO BAUDÓ</v>
      </c>
      <c r="F596" s="32">
        <v>27430</v>
      </c>
      <c r="G596" s="30"/>
      <c r="H596" s="33">
        <v>13560</v>
      </c>
      <c r="I596" s="34">
        <v>621</v>
      </c>
      <c r="J596" s="34">
        <v>12939</v>
      </c>
    </row>
    <row r="597" spans="1:10" x14ac:dyDescent="0.25">
      <c r="A597" s="29">
        <v>27</v>
      </c>
      <c r="B597" s="30" t="s">
        <v>1243</v>
      </c>
      <c r="C597" s="31">
        <v>27450</v>
      </c>
      <c r="D597" s="30" t="s">
        <v>828</v>
      </c>
      <c r="E597" s="24" t="str">
        <f t="shared" si="9"/>
        <v>CHOCÓ_-MEDIO SAN JUAN</v>
      </c>
      <c r="F597" s="32">
        <v>27450</v>
      </c>
      <c r="G597" s="30"/>
      <c r="H597" s="33">
        <v>16317</v>
      </c>
      <c r="I597" s="34">
        <v>5805</v>
      </c>
      <c r="J597" s="34">
        <v>10512</v>
      </c>
    </row>
    <row r="598" spans="1:10" x14ac:dyDescent="0.25">
      <c r="A598" s="29">
        <v>27</v>
      </c>
      <c r="B598" s="30" t="s">
        <v>1243</v>
      </c>
      <c r="C598" s="31">
        <v>27491</v>
      </c>
      <c r="D598" s="30" t="s">
        <v>829</v>
      </c>
      <c r="E598" s="24" t="str">
        <f t="shared" si="9"/>
        <v>CHOCÓ_-NÓVITA</v>
      </c>
      <c r="F598" s="32">
        <v>27491</v>
      </c>
      <c r="G598" s="30"/>
      <c r="H598" s="33">
        <v>7957</v>
      </c>
      <c r="I598" s="34">
        <v>3192</v>
      </c>
      <c r="J598" s="34">
        <v>4765</v>
      </c>
    </row>
    <row r="599" spans="1:10" x14ac:dyDescent="0.25">
      <c r="A599" s="29">
        <v>27</v>
      </c>
      <c r="B599" s="30" t="s">
        <v>1243</v>
      </c>
      <c r="C599" s="31">
        <v>27495</v>
      </c>
      <c r="D599" s="30" t="s">
        <v>830</v>
      </c>
      <c r="E599" s="24" t="str">
        <f t="shared" si="9"/>
        <v>CHOCÓ_-NUQUÍ</v>
      </c>
      <c r="F599" s="32">
        <v>27495</v>
      </c>
      <c r="G599" s="30"/>
      <c r="H599" s="33">
        <v>8576</v>
      </c>
      <c r="I599" s="34">
        <v>3753</v>
      </c>
      <c r="J599" s="34">
        <v>4823</v>
      </c>
    </row>
    <row r="600" spans="1:10" x14ac:dyDescent="0.25">
      <c r="A600" s="29">
        <v>27</v>
      </c>
      <c r="B600" s="30" t="s">
        <v>1243</v>
      </c>
      <c r="C600" s="31">
        <v>27580</v>
      </c>
      <c r="D600" s="30" t="s">
        <v>831</v>
      </c>
      <c r="E600" s="24" t="str">
        <f t="shared" si="9"/>
        <v>CHOCÓ_-RÍO IRÓ</v>
      </c>
      <c r="F600" s="32">
        <v>27580</v>
      </c>
      <c r="G600" s="30"/>
      <c r="H600" s="33">
        <v>9695</v>
      </c>
      <c r="I600" s="34">
        <v>1592</v>
      </c>
      <c r="J600" s="34">
        <v>8103</v>
      </c>
    </row>
    <row r="601" spans="1:10" x14ac:dyDescent="0.25">
      <c r="A601" s="29">
        <v>27</v>
      </c>
      <c r="B601" s="30" t="s">
        <v>1243</v>
      </c>
      <c r="C601" s="31">
        <v>27600</v>
      </c>
      <c r="D601" s="30" t="s">
        <v>832</v>
      </c>
      <c r="E601" s="24" t="str">
        <f t="shared" si="9"/>
        <v>CHOCÓ_-RÍO QUITO</v>
      </c>
      <c r="F601" s="32">
        <v>27600</v>
      </c>
      <c r="G601" s="30"/>
      <c r="H601" s="33">
        <v>8961</v>
      </c>
      <c r="I601" s="34">
        <v>2584</v>
      </c>
      <c r="J601" s="34">
        <v>6377</v>
      </c>
    </row>
    <row r="602" spans="1:10" x14ac:dyDescent="0.25">
      <c r="A602" s="29">
        <v>27</v>
      </c>
      <c r="B602" s="30" t="s">
        <v>1243</v>
      </c>
      <c r="C602" s="31">
        <v>27615</v>
      </c>
      <c r="D602" s="30" t="s">
        <v>604</v>
      </c>
      <c r="E602" s="24" t="str">
        <f t="shared" si="9"/>
        <v>CHOCÓ_-RIOSUCIO</v>
      </c>
      <c r="F602" s="32">
        <v>27615</v>
      </c>
      <c r="G602" s="30"/>
      <c r="H602" s="33">
        <v>28832</v>
      </c>
      <c r="I602" s="34">
        <v>8458</v>
      </c>
      <c r="J602" s="34">
        <v>20374</v>
      </c>
    </row>
    <row r="603" spans="1:10" x14ac:dyDescent="0.25">
      <c r="A603" s="29">
        <v>27</v>
      </c>
      <c r="B603" s="30" t="s">
        <v>1243</v>
      </c>
      <c r="C603" s="31">
        <v>27660</v>
      </c>
      <c r="D603" s="30" t="s">
        <v>833</v>
      </c>
      <c r="E603" s="24" t="str">
        <f t="shared" si="9"/>
        <v>CHOCÓ_-SAN JOSÉ DEL PALMAR</v>
      </c>
      <c r="F603" s="32">
        <v>27660</v>
      </c>
      <c r="G603" s="30"/>
      <c r="H603" s="33">
        <v>4822</v>
      </c>
      <c r="I603" s="34">
        <v>1132</v>
      </c>
      <c r="J603" s="34">
        <v>3690</v>
      </c>
    </row>
    <row r="604" spans="1:10" x14ac:dyDescent="0.25">
      <c r="A604" s="29">
        <v>27</v>
      </c>
      <c r="B604" s="30" t="s">
        <v>1243</v>
      </c>
      <c r="C604" s="31">
        <v>27745</v>
      </c>
      <c r="D604" s="30" t="s">
        <v>834</v>
      </c>
      <c r="E604" s="24" t="str">
        <f t="shared" si="9"/>
        <v>CHOCÓ_-SIPÍ</v>
      </c>
      <c r="F604" s="32">
        <v>27745</v>
      </c>
      <c r="G604" s="30"/>
      <c r="H604" s="33">
        <v>4048</v>
      </c>
      <c r="I604" s="34">
        <v>348</v>
      </c>
      <c r="J604" s="34">
        <v>3700</v>
      </c>
    </row>
    <row r="605" spans="1:10" x14ac:dyDescent="0.25">
      <c r="A605" s="29">
        <v>27</v>
      </c>
      <c r="B605" s="30" t="s">
        <v>1243</v>
      </c>
      <c r="C605" s="31">
        <v>27787</v>
      </c>
      <c r="D605" s="30" t="s">
        <v>835</v>
      </c>
      <c r="E605" s="24" t="str">
        <f t="shared" si="9"/>
        <v>CHOCÓ_-TADÓ</v>
      </c>
      <c r="F605" s="32">
        <v>27787</v>
      </c>
      <c r="G605" s="30"/>
      <c r="H605" s="33">
        <v>18906</v>
      </c>
      <c r="I605" s="34">
        <v>12266</v>
      </c>
      <c r="J605" s="34">
        <v>6640</v>
      </c>
    </row>
    <row r="606" spans="1:10" x14ac:dyDescent="0.25">
      <c r="A606" s="29">
        <v>27</v>
      </c>
      <c r="B606" s="30" t="s">
        <v>1243</v>
      </c>
      <c r="C606" s="31">
        <v>27800</v>
      </c>
      <c r="D606" s="30" t="s">
        <v>836</v>
      </c>
      <c r="E606" s="24" t="str">
        <f t="shared" si="9"/>
        <v>CHOCÓ_-UNGUÍA</v>
      </c>
      <c r="F606" s="32">
        <v>27800</v>
      </c>
      <c r="G606" s="30"/>
      <c r="H606" s="33">
        <v>15126</v>
      </c>
      <c r="I606" s="34">
        <v>4714</v>
      </c>
      <c r="J606" s="34">
        <v>10412</v>
      </c>
    </row>
    <row r="607" spans="1:10" x14ac:dyDescent="0.25">
      <c r="A607" s="29">
        <v>27</v>
      </c>
      <c r="B607" s="30" t="s">
        <v>1243</v>
      </c>
      <c r="C607" s="31">
        <v>27810</v>
      </c>
      <c r="D607" s="30" t="s">
        <v>837</v>
      </c>
      <c r="E607" s="24" t="str">
        <f t="shared" si="9"/>
        <v>CHOCÓ_-UNIÓN PANAMERICANA</v>
      </c>
      <c r="F607" s="32">
        <v>27810</v>
      </c>
      <c r="G607" s="30"/>
      <c r="H607" s="33">
        <v>9592</v>
      </c>
      <c r="I607" s="34">
        <v>4215</v>
      </c>
      <c r="J607" s="34">
        <v>5377</v>
      </c>
    </row>
    <row r="608" spans="1:10" x14ac:dyDescent="0.25">
      <c r="A608" s="29">
        <v>41</v>
      </c>
      <c r="B608" s="30" t="s">
        <v>1244</v>
      </c>
      <c r="C608" s="31">
        <v>41001</v>
      </c>
      <c r="D608" s="30" t="s">
        <v>167</v>
      </c>
      <c r="E608" s="24" t="str">
        <f t="shared" si="9"/>
        <v>HUILA_-NEIVA</v>
      </c>
      <c r="F608" s="32">
        <v>41001</v>
      </c>
      <c r="G608" s="30"/>
      <c r="H608" s="33">
        <v>342117</v>
      </c>
      <c r="I608" s="34">
        <v>322445</v>
      </c>
      <c r="J608" s="34">
        <v>19672</v>
      </c>
    </row>
    <row r="609" spans="1:10" x14ac:dyDescent="0.25">
      <c r="A609" s="29">
        <v>41</v>
      </c>
      <c r="B609" s="30" t="s">
        <v>1244</v>
      </c>
      <c r="C609" s="31">
        <v>41006</v>
      </c>
      <c r="D609" s="30" t="s">
        <v>61</v>
      </c>
      <c r="E609" s="24" t="str">
        <f t="shared" si="9"/>
        <v>HUILA_-ACEVEDO</v>
      </c>
      <c r="F609" s="32">
        <v>41006</v>
      </c>
      <c r="G609" s="30"/>
      <c r="H609" s="33">
        <v>32911</v>
      </c>
      <c r="I609" s="34">
        <v>6343</v>
      </c>
      <c r="J609" s="34">
        <v>26568</v>
      </c>
    </row>
    <row r="610" spans="1:10" x14ac:dyDescent="0.25">
      <c r="A610" s="29">
        <v>41</v>
      </c>
      <c r="B610" s="30" t="s">
        <v>1244</v>
      </c>
      <c r="C610" s="31">
        <v>41013</v>
      </c>
      <c r="D610" s="30" t="s">
        <v>838</v>
      </c>
      <c r="E610" s="24" t="str">
        <f t="shared" si="9"/>
        <v>HUILA_-AGRADO</v>
      </c>
      <c r="F610" s="32">
        <v>41013</v>
      </c>
      <c r="G610" s="30"/>
      <c r="H610" s="33">
        <v>9061</v>
      </c>
      <c r="I610" s="34">
        <v>5308</v>
      </c>
      <c r="J610" s="34">
        <v>3753</v>
      </c>
    </row>
    <row r="611" spans="1:10" x14ac:dyDescent="0.25">
      <c r="A611" s="29">
        <v>41</v>
      </c>
      <c r="B611" s="30" t="s">
        <v>1244</v>
      </c>
      <c r="C611" s="31">
        <v>41016</v>
      </c>
      <c r="D611" s="30" t="s">
        <v>839</v>
      </c>
      <c r="E611" s="24" t="str">
        <f t="shared" si="9"/>
        <v>HUILA_-AIPE</v>
      </c>
      <c r="F611" s="32">
        <v>41016</v>
      </c>
      <c r="G611" s="30"/>
      <c r="H611" s="33">
        <v>26235</v>
      </c>
      <c r="I611" s="34">
        <v>16542</v>
      </c>
      <c r="J611" s="34">
        <v>9693</v>
      </c>
    </row>
    <row r="612" spans="1:10" x14ac:dyDescent="0.25">
      <c r="A612" s="29">
        <v>41</v>
      </c>
      <c r="B612" s="30" t="s">
        <v>1244</v>
      </c>
      <c r="C612" s="31">
        <v>41020</v>
      </c>
      <c r="D612" s="30" t="s">
        <v>840</v>
      </c>
      <c r="E612" s="24" t="str">
        <f t="shared" si="9"/>
        <v>HUILA_-ALGECIRAS</v>
      </c>
      <c r="F612" s="32">
        <v>41020</v>
      </c>
      <c r="G612" s="30"/>
      <c r="H612" s="33">
        <v>24492</v>
      </c>
      <c r="I612" s="34">
        <v>15497</v>
      </c>
      <c r="J612" s="34">
        <v>8995</v>
      </c>
    </row>
    <row r="613" spans="1:10" x14ac:dyDescent="0.25">
      <c r="A613" s="29">
        <v>41</v>
      </c>
      <c r="B613" s="30" t="s">
        <v>1244</v>
      </c>
      <c r="C613" s="31">
        <v>41026</v>
      </c>
      <c r="D613" s="30" t="s">
        <v>841</v>
      </c>
      <c r="E613" s="24" t="str">
        <f t="shared" si="9"/>
        <v>HUILA_-ALTAMIRA</v>
      </c>
      <c r="F613" s="32">
        <v>41026</v>
      </c>
      <c r="G613" s="30"/>
      <c r="H613" s="33">
        <v>4293</v>
      </c>
      <c r="I613" s="34">
        <v>2901</v>
      </c>
      <c r="J613" s="34">
        <v>1392</v>
      </c>
    </row>
    <row r="614" spans="1:10" x14ac:dyDescent="0.25">
      <c r="A614" s="29">
        <v>41</v>
      </c>
      <c r="B614" s="30" t="s">
        <v>1244</v>
      </c>
      <c r="C614" s="31">
        <v>41078</v>
      </c>
      <c r="D614" s="30" t="s">
        <v>84</v>
      </c>
      <c r="E614" s="24" t="str">
        <f t="shared" si="9"/>
        <v>HUILA_-BARAYA</v>
      </c>
      <c r="F614" s="32">
        <v>41078</v>
      </c>
      <c r="G614" s="30"/>
      <c r="H614" s="33">
        <v>9613</v>
      </c>
      <c r="I614" s="34">
        <v>5062</v>
      </c>
      <c r="J614" s="34">
        <v>4551</v>
      </c>
    </row>
    <row r="615" spans="1:10" x14ac:dyDescent="0.25">
      <c r="A615" s="29">
        <v>41</v>
      </c>
      <c r="B615" s="30" t="s">
        <v>1244</v>
      </c>
      <c r="C615" s="31">
        <v>41132</v>
      </c>
      <c r="D615" s="30" t="s">
        <v>107</v>
      </c>
      <c r="E615" s="24" t="str">
        <f t="shared" si="9"/>
        <v>HUILA_-CAMPOALEGRE</v>
      </c>
      <c r="F615" s="32">
        <v>41132</v>
      </c>
      <c r="G615" s="30"/>
      <c r="H615" s="33">
        <v>34306</v>
      </c>
      <c r="I615" s="34">
        <v>25990</v>
      </c>
      <c r="J615" s="34">
        <v>8316</v>
      </c>
    </row>
    <row r="616" spans="1:10" x14ac:dyDescent="0.25">
      <c r="A616" s="29">
        <v>41</v>
      </c>
      <c r="B616" s="30" t="s">
        <v>1244</v>
      </c>
      <c r="C616" s="31">
        <v>41206</v>
      </c>
      <c r="D616" s="30" t="s">
        <v>124</v>
      </c>
      <c r="E616" s="24" t="str">
        <f t="shared" si="9"/>
        <v>HUILA_-COLOMBIA</v>
      </c>
      <c r="F616" s="32">
        <v>41206</v>
      </c>
      <c r="G616" s="30"/>
      <c r="H616" s="33">
        <v>12415</v>
      </c>
      <c r="I616" s="34">
        <v>2529</v>
      </c>
      <c r="J616" s="34">
        <v>9886</v>
      </c>
    </row>
    <row r="617" spans="1:10" x14ac:dyDescent="0.25">
      <c r="A617" s="29">
        <v>41</v>
      </c>
      <c r="B617" s="30" t="s">
        <v>1244</v>
      </c>
      <c r="C617" s="31">
        <v>41244</v>
      </c>
      <c r="D617" s="30" t="s">
        <v>842</v>
      </c>
      <c r="E617" s="24" t="str">
        <f t="shared" si="9"/>
        <v>HUILA_-ELÍAS</v>
      </c>
      <c r="F617" s="32">
        <v>41244</v>
      </c>
      <c r="G617" s="30"/>
      <c r="H617" s="33">
        <v>3930</v>
      </c>
      <c r="I617" s="34">
        <v>1247</v>
      </c>
      <c r="J617" s="34">
        <v>2683</v>
      </c>
    </row>
    <row r="618" spans="1:10" x14ac:dyDescent="0.25">
      <c r="A618" s="29">
        <v>41</v>
      </c>
      <c r="B618" s="30" t="s">
        <v>1244</v>
      </c>
      <c r="C618" s="31">
        <v>41298</v>
      </c>
      <c r="D618" s="30" t="s">
        <v>843</v>
      </c>
      <c r="E618" s="24" t="str">
        <f t="shared" si="9"/>
        <v>HUILA_-GARZÓN</v>
      </c>
      <c r="F618" s="32">
        <v>41298</v>
      </c>
      <c r="G618" s="30"/>
      <c r="H618" s="33">
        <v>88213</v>
      </c>
      <c r="I618" s="34">
        <v>42377</v>
      </c>
      <c r="J618" s="34">
        <v>45836</v>
      </c>
    </row>
    <row r="619" spans="1:10" x14ac:dyDescent="0.25">
      <c r="A619" s="29">
        <v>41</v>
      </c>
      <c r="B619" s="30" t="s">
        <v>1244</v>
      </c>
      <c r="C619" s="31">
        <v>41306</v>
      </c>
      <c r="D619" s="30" t="s">
        <v>844</v>
      </c>
      <c r="E619" s="24" t="str">
        <f t="shared" si="9"/>
        <v>HUILA_-GIGANTE</v>
      </c>
      <c r="F619" s="32">
        <v>41306</v>
      </c>
      <c r="G619" s="30"/>
      <c r="H619" s="33">
        <v>33324</v>
      </c>
      <c r="I619" s="34">
        <v>17978</v>
      </c>
      <c r="J619" s="34">
        <v>15346</v>
      </c>
    </row>
    <row r="620" spans="1:10" x14ac:dyDescent="0.25">
      <c r="A620" s="29">
        <v>41</v>
      </c>
      <c r="B620" s="30" t="s">
        <v>1244</v>
      </c>
      <c r="C620" s="31">
        <v>41319</v>
      </c>
      <c r="D620" s="30" t="s">
        <v>347</v>
      </c>
      <c r="E620" s="24" t="str">
        <f t="shared" si="9"/>
        <v>HUILA_-GUADALUPE</v>
      </c>
      <c r="F620" s="32">
        <v>41319</v>
      </c>
      <c r="G620" s="30"/>
      <c r="H620" s="33">
        <v>21274</v>
      </c>
      <c r="I620" s="34">
        <v>5129</v>
      </c>
      <c r="J620" s="34">
        <v>16145</v>
      </c>
    </row>
    <row r="621" spans="1:10" x14ac:dyDescent="0.25">
      <c r="A621" s="29">
        <v>41</v>
      </c>
      <c r="B621" s="30" t="s">
        <v>1244</v>
      </c>
      <c r="C621" s="31">
        <v>41349</v>
      </c>
      <c r="D621" s="30" t="s">
        <v>149</v>
      </c>
      <c r="E621" s="24" t="str">
        <f t="shared" si="9"/>
        <v>HUILA_-HOBO</v>
      </c>
      <c r="F621" s="32">
        <v>41349</v>
      </c>
      <c r="G621" s="30"/>
      <c r="H621" s="33">
        <v>6928</v>
      </c>
      <c r="I621" s="34">
        <v>5338</v>
      </c>
      <c r="J621" s="34">
        <v>1590</v>
      </c>
    </row>
    <row r="622" spans="1:10" x14ac:dyDescent="0.25">
      <c r="A622" s="29">
        <v>41</v>
      </c>
      <c r="B622" s="30" t="s">
        <v>1244</v>
      </c>
      <c r="C622" s="31">
        <v>41357</v>
      </c>
      <c r="D622" s="30" t="s">
        <v>845</v>
      </c>
      <c r="E622" s="24" t="str">
        <f t="shared" si="9"/>
        <v>HUILA_-ÍQUIRA</v>
      </c>
      <c r="F622" s="32">
        <v>41357</v>
      </c>
      <c r="G622" s="30"/>
      <c r="H622" s="33">
        <v>12736</v>
      </c>
      <c r="I622" s="34">
        <v>2383</v>
      </c>
      <c r="J622" s="34">
        <v>10353</v>
      </c>
    </row>
    <row r="623" spans="1:10" x14ac:dyDescent="0.25">
      <c r="A623" s="29">
        <v>41</v>
      </c>
      <c r="B623" s="30" t="s">
        <v>1244</v>
      </c>
      <c r="C623" s="31">
        <v>41359</v>
      </c>
      <c r="D623" s="30" t="s">
        <v>157</v>
      </c>
      <c r="E623" s="24" t="str">
        <f t="shared" si="9"/>
        <v>HUILA_-ISNOS</v>
      </c>
      <c r="F623" s="32">
        <v>41359</v>
      </c>
      <c r="G623" s="30"/>
      <c r="H623" s="33">
        <v>27144</v>
      </c>
      <c r="I623" s="34">
        <v>5860</v>
      </c>
      <c r="J623" s="34">
        <v>21284</v>
      </c>
    </row>
    <row r="624" spans="1:10" x14ac:dyDescent="0.25">
      <c r="A624" s="29">
        <v>41</v>
      </c>
      <c r="B624" s="30" t="s">
        <v>1244</v>
      </c>
      <c r="C624" s="31">
        <v>41378</v>
      </c>
      <c r="D624" s="30" t="s">
        <v>846</v>
      </c>
      <c r="E624" s="24" t="str">
        <f t="shared" si="9"/>
        <v>HUILA_-LA ARGENTINA</v>
      </c>
      <c r="F624" s="32">
        <v>41378</v>
      </c>
      <c r="G624" s="30"/>
      <c r="H624" s="33">
        <v>14021</v>
      </c>
      <c r="I624" s="34">
        <v>4844</v>
      </c>
      <c r="J624" s="34">
        <v>9177</v>
      </c>
    </row>
    <row r="625" spans="1:10" x14ac:dyDescent="0.25">
      <c r="A625" s="29">
        <v>41</v>
      </c>
      <c r="B625" s="30" t="s">
        <v>1244</v>
      </c>
      <c r="C625" s="31">
        <v>41396</v>
      </c>
      <c r="D625" s="30" t="s">
        <v>847</v>
      </c>
      <c r="E625" s="24" t="str">
        <f t="shared" si="9"/>
        <v>HUILA_-LA PLATA</v>
      </c>
      <c r="F625" s="32">
        <v>41396</v>
      </c>
      <c r="G625" s="30"/>
      <c r="H625" s="33">
        <v>62728</v>
      </c>
      <c r="I625" s="34">
        <v>25943</v>
      </c>
      <c r="J625" s="34">
        <v>36785</v>
      </c>
    </row>
    <row r="626" spans="1:10" x14ac:dyDescent="0.25">
      <c r="A626" s="29">
        <v>41</v>
      </c>
      <c r="B626" s="30" t="s">
        <v>1244</v>
      </c>
      <c r="C626" s="31">
        <v>41483</v>
      </c>
      <c r="D626" s="30" t="s">
        <v>848</v>
      </c>
      <c r="E626" s="24" t="str">
        <f t="shared" si="9"/>
        <v>HUILA_-NÁTAGA</v>
      </c>
      <c r="F626" s="32">
        <v>41483</v>
      </c>
      <c r="G626" s="30"/>
      <c r="H626" s="33">
        <v>6338</v>
      </c>
      <c r="I626" s="34">
        <v>2186</v>
      </c>
      <c r="J626" s="34">
        <v>4152</v>
      </c>
    </row>
    <row r="627" spans="1:10" x14ac:dyDescent="0.25">
      <c r="A627" s="29">
        <v>41</v>
      </c>
      <c r="B627" s="30" t="s">
        <v>1244</v>
      </c>
      <c r="C627" s="31">
        <v>41503</v>
      </c>
      <c r="D627" s="30" t="s">
        <v>849</v>
      </c>
      <c r="E627" s="24" t="str">
        <f t="shared" si="9"/>
        <v>HUILA_-OPORAPA</v>
      </c>
      <c r="F627" s="32">
        <v>41503</v>
      </c>
      <c r="G627" s="30"/>
      <c r="H627" s="33">
        <v>13523</v>
      </c>
      <c r="I627" s="34">
        <v>3878</v>
      </c>
      <c r="J627" s="34">
        <v>9645</v>
      </c>
    </row>
    <row r="628" spans="1:10" x14ac:dyDescent="0.25">
      <c r="A628" s="29">
        <v>41</v>
      </c>
      <c r="B628" s="30" t="s">
        <v>1244</v>
      </c>
      <c r="C628" s="31">
        <v>41518</v>
      </c>
      <c r="D628" s="30" t="s">
        <v>850</v>
      </c>
      <c r="E628" s="24" t="str">
        <f t="shared" si="9"/>
        <v>HUILA_-PAICOL</v>
      </c>
      <c r="F628" s="32">
        <v>41518</v>
      </c>
      <c r="G628" s="30"/>
      <c r="H628" s="33">
        <v>5565</v>
      </c>
      <c r="I628" s="34">
        <v>2427</v>
      </c>
      <c r="J628" s="34">
        <v>3138</v>
      </c>
    </row>
    <row r="629" spans="1:10" x14ac:dyDescent="0.25">
      <c r="A629" s="29">
        <v>41</v>
      </c>
      <c r="B629" s="30" t="s">
        <v>1244</v>
      </c>
      <c r="C629" s="31">
        <v>41524</v>
      </c>
      <c r="D629" s="30" t="s">
        <v>175</v>
      </c>
      <c r="E629" s="24" t="str">
        <f t="shared" si="9"/>
        <v>HUILA_-PALERMO</v>
      </c>
      <c r="F629" s="32">
        <v>41524</v>
      </c>
      <c r="G629" s="30"/>
      <c r="H629" s="33">
        <v>32681</v>
      </c>
      <c r="I629" s="34">
        <v>15758</v>
      </c>
      <c r="J629" s="34">
        <v>16923</v>
      </c>
    </row>
    <row r="630" spans="1:10" x14ac:dyDescent="0.25">
      <c r="A630" s="29">
        <v>41</v>
      </c>
      <c r="B630" s="30" t="s">
        <v>1244</v>
      </c>
      <c r="C630" s="31">
        <v>41530</v>
      </c>
      <c r="D630" s="30" t="s">
        <v>602</v>
      </c>
      <c r="E630" s="24" t="str">
        <f t="shared" si="9"/>
        <v>HUILA_-PALESTINA</v>
      </c>
      <c r="F630" s="32">
        <v>41530</v>
      </c>
      <c r="G630" s="30"/>
      <c r="H630" s="33">
        <v>11565</v>
      </c>
      <c r="I630" s="34">
        <v>2079</v>
      </c>
      <c r="J630" s="34">
        <v>9486</v>
      </c>
    </row>
    <row r="631" spans="1:10" x14ac:dyDescent="0.25">
      <c r="A631" s="29">
        <v>41</v>
      </c>
      <c r="B631" s="30" t="s">
        <v>1244</v>
      </c>
      <c r="C631" s="31">
        <v>41548</v>
      </c>
      <c r="D631" s="30" t="s">
        <v>851</v>
      </c>
      <c r="E631" s="24" t="str">
        <f t="shared" si="9"/>
        <v>HUILA_-PITAL</v>
      </c>
      <c r="F631" s="32">
        <v>41548</v>
      </c>
      <c r="G631" s="30"/>
      <c r="H631" s="33">
        <v>13685</v>
      </c>
      <c r="I631" s="34">
        <v>5066</v>
      </c>
      <c r="J631" s="34">
        <v>8619</v>
      </c>
    </row>
    <row r="632" spans="1:10" x14ac:dyDescent="0.25">
      <c r="A632" s="29">
        <v>41</v>
      </c>
      <c r="B632" s="30" t="s">
        <v>1244</v>
      </c>
      <c r="C632" s="31">
        <v>41551</v>
      </c>
      <c r="D632" s="30" t="s">
        <v>852</v>
      </c>
      <c r="E632" s="24" t="str">
        <f t="shared" si="9"/>
        <v>HUILA_-PITALITO</v>
      </c>
      <c r="F632" s="32">
        <v>41551</v>
      </c>
      <c r="G632" s="30"/>
      <c r="H632" s="33">
        <v>125839</v>
      </c>
      <c r="I632" s="34">
        <v>74748</v>
      </c>
      <c r="J632" s="34">
        <v>51091</v>
      </c>
    </row>
    <row r="633" spans="1:10" x14ac:dyDescent="0.25">
      <c r="A633" s="29">
        <v>41</v>
      </c>
      <c r="B633" s="30" t="s">
        <v>1244</v>
      </c>
      <c r="C633" s="31">
        <v>41615</v>
      </c>
      <c r="D633" s="30" t="s">
        <v>853</v>
      </c>
      <c r="E633" s="24" t="str">
        <f t="shared" si="9"/>
        <v>HUILA_-RIVERA</v>
      </c>
      <c r="F633" s="32">
        <v>41615</v>
      </c>
      <c r="G633" s="30"/>
      <c r="H633" s="33">
        <v>18796</v>
      </c>
      <c r="I633" s="34">
        <v>10680</v>
      </c>
      <c r="J633" s="34">
        <v>8116</v>
      </c>
    </row>
    <row r="634" spans="1:10" x14ac:dyDescent="0.25">
      <c r="A634" s="29">
        <v>41</v>
      </c>
      <c r="B634" s="30" t="s">
        <v>1244</v>
      </c>
      <c r="C634" s="31">
        <v>41660</v>
      </c>
      <c r="D634" s="30" t="s">
        <v>854</v>
      </c>
      <c r="E634" s="24" t="str">
        <f t="shared" si="9"/>
        <v>HUILA_-SALADOBLANCO</v>
      </c>
      <c r="F634" s="32">
        <v>41660</v>
      </c>
      <c r="G634" s="30"/>
      <c r="H634" s="33">
        <v>11464</v>
      </c>
      <c r="I634" s="34">
        <v>2776</v>
      </c>
      <c r="J634" s="34">
        <v>8688</v>
      </c>
    </row>
    <row r="635" spans="1:10" x14ac:dyDescent="0.25">
      <c r="A635" s="29">
        <v>41</v>
      </c>
      <c r="B635" s="30" t="s">
        <v>1244</v>
      </c>
      <c r="C635" s="31">
        <v>41668</v>
      </c>
      <c r="D635" s="30" t="s">
        <v>855</v>
      </c>
      <c r="E635" s="24" t="str">
        <f t="shared" si="9"/>
        <v>HUILA_-SAN AGUSTÍN</v>
      </c>
      <c r="F635" s="32">
        <v>41668</v>
      </c>
      <c r="G635" s="30"/>
      <c r="H635" s="33">
        <v>32894</v>
      </c>
      <c r="I635" s="34">
        <v>11365</v>
      </c>
      <c r="J635" s="34">
        <v>21529</v>
      </c>
    </row>
    <row r="636" spans="1:10" x14ac:dyDescent="0.25">
      <c r="A636" s="29">
        <v>41</v>
      </c>
      <c r="B636" s="30" t="s">
        <v>1244</v>
      </c>
      <c r="C636" s="31">
        <v>41676</v>
      </c>
      <c r="D636" s="30" t="s">
        <v>553</v>
      </c>
      <c r="E636" s="24" t="str">
        <f t="shared" si="9"/>
        <v>HUILA_-SANTA MARÍA</v>
      </c>
      <c r="F636" s="32">
        <v>41676</v>
      </c>
      <c r="G636" s="30"/>
      <c r="H636" s="33">
        <v>11348</v>
      </c>
      <c r="I636" s="34">
        <v>3207</v>
      </c>
      <c r="J636" s="34">
        <v>8141</v>
      </c>
    </row>
    <row r="637" spans="1:10" x14ac:dyDescent="0.25">
      <c r="A637" s="29">
        <v>41</v>
      </c>
      <c r="B637" s="30" t="s">
        <v>1244</v>
      </c>
      <c r="C637" s="31">
        <v>41770</v>
      </c>
      <c r="D637" s="30" t="s">
        <v>856</v>
      </c>
      <c r="E637" s="24" t="str">
        <f t="shared" si="9"/>
        <v>HUILA_-SUAZA</v>
      </c>
      <c r="F637" s="32">
        <v>41770</v>
      </c>
      <c r="G637" s="30"/>
      <c r="H637" s="33">
        <v>18968</v>
      </c>
      <c r="I637" s="34">
        <v>4345</v>
      </c>
      <c r="J637" s="34">
        <v>14623</v>
      </c>
    </row>
    <row r="638" spans="1:10" x14ac:dyDescent="0.25">
      <c r="A638" s="29">
        <v>41</v>
      </c>
      <c r="B638" s="30" t="s">
        <v>1244</v>
      </c>
      <c r="C638" s="31">
        <v>41791</v>
      </c>
      <c r="D638" s="30" t="s">
        <v>185</v>
      </c>
      <c r="E638" s="24" t="str">
        <f t="shared" si="9"/>
        <v>HUILA_-TARQUI</v>
      </c>
      <c r="F638" s="32">
        <v>41791</v>
      </c>
      <c r="G638" s="30"/>
      <c r="H638" s="33">
        <v>17604</v>
      </c>
      <c r="I638" s="34">
        <v>5035</v>
      </c>
      <c r="J638" s="34">
        <v>12569</v>
      </c>
    </row>
    <row r="639" spans="1:10" x14ac:dyDescent="0.25">
      <c r="A639" s="29">
        <v>41</v>
      </c>
      <c r="B639" s="30" t="s">
        <v>1244</v>
      </c>
      <c r="C639" s="31">
        <v>41797</v>
      </c>
      <c r="D639" s="30" t="s">
        <v>857</v>
      </c>
      <c r="E639" s="24" t="str">
        <f t="shared" si="9"/>
        <v>HUILA_-TESALIA</v>
      </c>
      <c r="F639" s="32">
        <v>41797</v>
      </c>
      <c r="G639" s="30"/>
      <c r="H639" s="33">
        <v>9247</v>
      </c>
      <c r="I639" s="34">
        <v>5392</v>
      </c>
      <c r="J639" s="34">
        <v>3855</v>
      </c>
    </row>
    <row r="640" spans="1:10" x14ac:dyDescent="0.25">
      <c r="A640" s="29">
        <v>41</v>
      </c>
      <c r="B640" s="30" t="s">
        <v>1244</v>
      </c>
      <c r="C640" s="31">
        <v>41799</v>
      </c>
      <c r="D640" s="30" t="s">
        <v>858</v>
      </c>
      <c r="E640" s="24" t="str">
        <f t="shared" si="9"/>
        <v>HUILA_-TELLO</v>
      </c>
      <c r="F640" s="32">
        <v>41799</v>
      </c>
      <c r="G640" s="30"/>
      <c r="H640" s="33">
        <v>14195</v>
      </c>
      <c r="I640" s="34">
        <v>6623</v>
      </c>
      <c r="J640" s="34">
        <v>7572</v>
      </c>
    </row>
    <row r="641" spans="1:10" x14ac:dyDescent="0.25">
      <c r="A641" s="29">
        <v>41</v>
      </c>
      <c r="B641" s="30" t="s">
        <v>1244</v>
      </c>
      <c r="C641" s="31">
        <v>41801</v>
      </c>
      <c r="D641" s="30" t="s">
        <v>859</v>
      </c>
      <c r="E641" s="24" t="str">
        <f t="shared" si="9"/>
        <v>HUILA_-TERUEL</v>
      </c>
      <c r="F641" s="32">
        <v>41801</v>
      </c>
      <c r="G641" s="30"/>
      <c r="H641" s="33">
        <v>8744</v>
      </c>
      <c r="I641" s="34">
        <v>4378</v>
      </c>
      <c r="J641" s="34">
        <v>4366</v>
      </c>
    </row>
    <row r="642" spans="1:10" x14ac:dyDescent="0.25">
      <c r="A642" s="29">
        <v>41</v>
      </c>
      <c r="B642" s="30" t="s">
        <v>1244</v>
      </c>
      <c r="C642" s="31">
        <v>41807</v>
      </c>
      <c r="D642" s="30" t="s">
        <v>860</v>
      </c>
      <c r="E642" s="24" t="str">
        <f t="shared" si="9"/>
        <v>HUILA_-TIMANÁ</v>
      </c>
      <c r="F642" s="32">
        <v>41807</v>
      </c>
      <c r="G642" s="30"/>
      <c r="H642" s="33">
        <v>20319</v>
      </c>
      <c r="I642" s="34">
        <v>7321</v>
      </c>
      <c r="J642" s="34">
        <v>12998</v>
      </c>
    </row>
    <row r="643" spans="1:10" x14ac:dyDescent="0.25">
      <c r="A643" s="29">
        <v>41</v>
      </c>
      <c r="B643" s="30" t="s">
        <v>1244</v>
      </c>
      <c r="C643" s="31">
        <v>41872</v>
      </c>
      <c r="D643" s="30" t="s">
        <v>861</v>
      </c>
      <c r="E643" s="24" t="str">
        <f t="shared" ref="E643:E706" si="10">CONCATENATE(B643,"-",D643)</f>
        <v>HUILA_-VILLAVIEJA</v>
      </c>
      <c r="F643" s="32">
        <v>41872</v>
      </c>
      <c r="G643" s="30"/>
      <c r="H643" s="33">
        <v>7312</v>
      </c>
      <c r="I643" s="34">
        <v>2460</v>
      </c>
      <c r="J643" s="34">
        <v>4852</v>
      </c>
    </row>
    <row r="644" spans="1:10" x14ac:dyDescent="0.25">
      <c r="A644" s="29">
        <v>41</v>
      </c>
      <c r="B644" s="30" t="s">
        <v>1244</v>
      </c>
      <c r="C644" s="31">
        <v>41885</v>
      </c>
      <c r="D644" s="30" t="s">
        <v>862</v>
      </c>
      <c r="E644" s="24" t="str">
        <f t="shared" si="10"/>
        <v>HUILA_-YAGUARÁ</v>
      </c>
      <c r="F644" s="32">
        <v>41885</v>
      </c>
      <c r="G644" s="30"/>
      <c r="H644" s="33">
        <v>8949</v>
      </c>
      <c r="I644" s="34">
        <v>7585</v>
      </c>
      <c r="J644" s="34">
        <v>1364</v>
      </c>
    </row>
    <row r="645" spans="1:10" x14ac:dyDescent="0.25">
      <c r="A645" s="29">
        <v>44</v>
      </c>
      <c r="B645" s="30" t="s">
        <v>1263</v>
      </c>
      <c r="C645" s="31">
        <v>44001</v>
      </c>
      <c r="D645" s="30" t="s">
        <v>62</v>
      </c>
      <c r="E645" s="24" t="str">
        <f t="shared" si="10"/>
        <v>LA_GUAJIRA_-RIOHACHA</v>
      </c>
      <c r="F645" s="32">
        <v>44001</v>
      </c>
      <c r="G645" s="30"/>
      <c r="H645" s="33">
        <v>259492</v>
      </c>
      <c r="I645" s="34">
        <v>220535</v>
      </c>
      <c r="J645" s="34">
        <v>38957</v>
      </c>
    </row>
    <row r="646" spans="1:10" x14ac:dyDescent="0.25">
      <c r="A646" s="29">
        <v>44</v>
      </c>
      <c r="B646" s="30" t="s">
        <v>1263</v>
      </c>
      <c r="C646" s="31">
        <v>44035</v>
      </c>
      <c r="D646" s="30" t="s">
        <v>612</v>
      </c>
      <c r="E646" s="24" t="str">
        <f t="shared" si="10"/>
        <v>LA_GUAJIRA_-ALBANIA</v>
      </c>
      <c r="F646" s="32">
        <v>44035</v>
      </c>
      <c r="G646" s="30"/>
      <c r="H646" s="33">
        <v>26606</v>
      </c>
      <c r="I646" s="34">
        <v>13315</v>
      </c>
      <c r="J646" s="34">
        <v>13291</v>
      </c>
    </row>
    <row r="647" spans="1:10" x14ac:dyDescent="0.25">
      <c r="A647" s="29">
        <v>44</v>
      </c>
      <c r="B647" s="30" t="s">
        <v>1263</v>
      </c>
      <c r="C647" s="31">
        <v>44078</v>
      </c>
      <c r="D647" s="30" t="s">
        <v>863</v>
      </c>
      <c r="E647" s="24" t="str">
        <f t="shared" si="10"/>
        <v>LA_GUAJIRA_-BARRANCAS</v>
      </c>
      <c r="F647" s="32">
        <v>44078</v>
      </c>
      <c r="G647" s="30"/>
      <c r="H647" s="33">
        <v>34619</v>
      </c>
      <c r="I647" s="34">
        <v>17585</v>
      </c>
      <c r="J647" s="34">
        <v>17034</v>
      </c>
    </row>
    <row r="648" spans="1:10" x14ac:dyDescent="0.25">
      <c r="A648" s="29">
        <v>44</v>
      </c>
      <c r="B648" s="30" t="s">
        <v>1263</v>
      </c>
      <c r="C648" s="31">
        <v>44090</v>
      </c>
      <c r="D648" s="30" t="s">
        <v>864</v>
      </c>
      <c r="E648" s="24" t="str">
        <f t="shared" si="10"/>
        <v>LA_GUAJIRA_-DIBULLA</v>
      </c>
      <c r="F648" s="32">
        <v>44090</v>
      </c>
      <c r="G648" s="30"/>
      <c r="H648" s="33">
        <v>32983</v>
      </c>
      <c r="I648" s="34">
        <v>5388</v>
      </c>
      <c r="J648" s="34">
        <v>27595</v>
      </c>
    </row>
    <row r="649" spans="1:10" x14ac:dyDescent="0.25">
      <c r="A649" s="29">
        <v>44</v>
      </c>
      <c r="B649" s="30" t="s">
        <v>1263</v>
      </c>
      <c r="C649" s="31">
        <v>44098</v>
      </c>
      <c r="D649" s="30" t="s">
        <v>865</v>
      </c>
      <c r="E649" s="24" t="str">
        <f t="shared" si="10"/>
        <v>LA_GUAJIRA_-DISTRACCIÓN</v>
      </c>
      <c r="F649" s="32">
        <v>44098</v>
      </c>
      <c r="G649" s="30"/>
      <c r="H649" s="33">
        <v>15790</v>
      </c>
      <c r="I649" s="34">
        <v>5310</v>
      </c>
      <c r="J649" s="34">
        <v>10480</v>
      </c>
    </row>
    <row r="650" spans="1:10" x14ac:dyDescent="0.25">
      <c r="A650" s="29">
        <v>44</v>
      </c>
      <c r="B650" s="30" t="s">
        <v>1263</v>
      </c>
      <c r="C650" s="31">
        <v>44110</v>
      </c>
      <c r="D650" s="30" t="s">
        <v>866</v>
      </c>
      <c r="E650" s="24" t="str">
        <f t="shared" si="10"/>
        <v>LA_GUAJIRA_-EL MOLINO</v>
      </c>
      <c r="F650" s="32">
        <v>44110</v>
      </c>
      <c r="G650" s="30"/>
      <c r="H650" s="33">
        <v>8728</v>
      </c>
      <c r="I650" s="34">
        <v>6017</v>
      </c>
      <c r="J650" s="34">
        <v>2711</v>
      </c>
    </row>
    <row r="651" spans="1:10" x14ac:dyDescent="0.25">
      <c r="A651" s="29">
        <v>44</v>
      </c>
      <c r="B651" s="30" t="s">
        <v>1263</v>
      </c>
      <c r="C651" s="31">
        <v>44279</v>
      </c>
      <c r="D651" s="30" t="s">
        <v>867</v>
      </c>
      <c r="E651" s="24" t="str">
        <f t="shared" si="10"/>
        <v>LA_GUAJIRA_-FONSECA</v>
      </c>
      <c r="F651" s="32">
        <v>44279</v>
      </c>
      <c r="G651" s="30"/>
      <c r="H651" s="33">
        <v>33254</v>
      </c>
      <c r="I651" s="34">
        <v>21442</v>
      </c>
      <c r="J651" s="34">
        <v>11812</v>
      </c>
    </row>
    <row r="652" spans="1:10" x14ac:dyDescent="0.25">
      <c r="A652" s="29">
        <v>44</v>
      </c>
      <c r="B652" s="30" t="s">
        <v>1263</v>
      </c>
      <c r="C652" s="31">
        <v>44378</v>
      </c>
      <c r="D652" s="30" t="s">
        <v>868</v>
      </c>
      <c r="E652" s="24" t="str">
        <f t="shared" si="10"/>
        <v>LA_GUAJIRA_-HATONUEVO</v>
      </c>
      <c r="F652" s="32">
        <v>44378</v>
      </c>
      <c r="G652" s="30"/>
      <c r="H652" s="33">
        <v>24916</v>
      </c>
      <c r="I652" s="34">
        <v>13989</v>
      </c>
      <c r="J652" s="34">
        <v>10927</v>
      </c>
    </row>
    <row r="653" spans="1:10" x14ac:dyDescent="0.25">
      <c r="A653" s="29">
        <v>44</v>
      </c>
      <c r="B653" s="30" t="s">
        <v>1263</v>
      </c>
      <c r="C653" s="31">
        <v>44420</v>
      </c>
      <c r="D653" s="30" t="s">
        <v>869</v>
      </c>
      <c r="E653" s="24" t="str">
        <f t="shared" si="10"/>
        <v>LA_GUAJIRA_-LA JAGUA DEL PILAR</v>
      </c>
      <c r="F653" s="32">
        <v>44420</v>
      </c>
      <c r="G653" s="30"/>
      <c r="H653" s="33">
        <v>3213</v>
      </c>
      <c r="I653" s="34">
        <v>2276</v>
      </c>
      <c r="J653" s="34">
        <v>937</v>
      </c>
    </row>
    <row r="654" spans="1:10" x14ac:dyDescent="0.25">
      <c r="A654" s="29">
        <v>44</v>
      </c>
      <c r="B654" s="30" t="s">
        <v>1263</v>
      </c>
      <c r="C654" s="31">
        <v>44430</v>
      </c>
      <c r="D654" s="30" t="s">
        <v>870</v>
      </c>
      <c r="E654" s="24" t="str">
        <f t="shared" si="10"/>
        <v>LA_GUAJIRA_-MAICAO</v>
      </c>
      <c r="F654" s="32">
        <v>44430</v>
      </c>
      <c r="G654" s="30"/>
      <c r="H654" s="33">
        <v>157054</v>
      </c>
      <c r="I654" s="34">
        <v>107554</v>
      </c>
      <c r="J654" s="34">
        <v>49500</v>
      </c>
    </row>
    <row r="655" spans="1:10" x14ac:dyDescent="0.25">
      <c r="A655" s="29">
        <v>44</v>
      </c>
      <c r="B655" s="30" t="s">
        <v>1263</v>
      </c>
      <c r="C655" s="31">
        <v>44560</v>
      </c>
      <c r="D655" s="30" t="s">
        <v>871</v>
      </c>
      <c r="E655" s="24" t="str">
        <f t="shared" si="10"/>
        <v>LA_GUAJIRA_-MANAURE</v>
      </c>
      <c r="F655" s="32">
        <v>44560</v>
      </c>
      <c r="G655" s="30"/>
      <c r="H655" s="33">
        <v>103961</v>
      </c>
      <c r="I655" s="34">
        <v>44868</v>
      </c>
      <c r="J655" s="34">
        <v>59093</v>
      </c>
    </row>
    <row r="656" spans="1:10" x14ac:dyDescent="0.25">
      <c r="A656" s="29">
        <v>44</v>
      </c>
      <c r="B656" s="30" t="s">
        <v>1263</v>
      </c>
      <c r="C656" s="31">
        <v>44650</v>
      </c>
      <c r="D656" s="30" t="s">
        <v>872</v>
      </c>
      <c r="E656" s="24" t="str">
        <f t="shared" si="10"/>
        <v>LA_GUAJIRA_-SAN JUAN DEL CESAR</v>
      </c>
      <c r="F656" s="32">
        <v>44650</v>
      </c>
      <c r="G656" s="30"/>
      <c r="H656" s="33">
        <v>37327</v>
      </c>
      <c r="I656" s="34">
        <v>24445</v>
      </c>
      <c r="J656" s="34">
        <v>12882</v>
      </c>
    </row>
    <row r="657" spans="1:10" x14ac:dyDescent="0.25">
      <c r="A657" s="29">
        <v>44</v>
      </c>
      <c r="B657" s="30" t="s">
        <v>1263</v>
      </c>
      <c r="C657" s="31">
        <v>44847</v>
      </c>
      <c r="D657" s="30" t="s">
        <v>873</v>
      </c>
      <c r="E657" s="24" t="str">
        <f t="shared" si="10"/>
        <v>LA_GUAJIRA_-URIBIA</v>
      </c>
      <c r="F657" s="32">
        <v>44847</v>
      </c>
      <c r="G657" s="30"/>
      <c r="H657" s="33">
        <v>174287</v>
      </c>
      <c r="I657" s="34">
        <v>12477</v>
      </c>
      <c r="J657" s="34">
        <v>161810</v>
      </c>
    </row>
    <row r="658" spans="1:10" x14ac:dyDescent="0.25">
      <c r="A658" s="29">
        <v>44</v>
      </c>
      <c r="B658" s="30" t="s">
        <v>1263</v>
      </c>
      <c r="C658" s="31">
        <v>44855</v>
      </c>
      <c r="D658" s="30" t="s">
        <v>874</v>
      </c>
      <c r="E658" s="24" t="str">
        <f t="shared" si="10"/>
        <v>LA_GUAJIRA_-URUMITA</v>
      </c>
      <c r="F658" s="32">
        <v>44855</v>
      </c>
      <c r="G658" s="30"/>
      <c r="H658" s="33">
        <v>17910</v>
      </c>
      <c r="I658" s="34">
        <v>10413</v>
      </c>
      <c r="J658" s="34">
        <v>7497</v>
      </c>
    </row>
    <row r="659" spans="1:10" x14ac:dyDescent="0.25">
      <c r="A659" s="29">
        <v>44</v>
      </c>
      <c r="B659" s="30" t="s">
        <v>1263</v>
      </c>
      <c r="C659" s="31">
        <v>44874</v>
      </c>
      <c r="D659" s="30" t="s">
        <v>468</v>
      </c>
      <c r="E659" s="24" t="str">
        <f t="shared" si="10"/>
        <v>LA_GUAJIRA_-VILLANUEVA</v>
      </c>
      <c r="F659" s="32">
        <v>44874</v>
      </c>
      <c r="G659" s="30"/>
      <c r="H659" s="33">
        <v>27657</v>
      </c>
      <c r="I659" s="34">
        <v>19428</v>
      </c>
      <c r="J659" s="34">
        <v>8229</v>
      </c>
    </row>
    <row r="660" spans="1:10" x14ac:dyDescent="0.25">
      <c r="A660" s="29">
        <v>47</v>
      </c>
      <c r="B660" s="30" t="s">
        <v>1245</v>
      </c>
      <c r="C660" s="31">
        <v>47001</v>
      </c>
      <c r="D660" s="30" t="s">
        <v>875</v>
      </c>
      <c r="E660" s="24" t="str">
        <f t="shared" si="10"/>
        <v>MAGDALENA_-SANTA MARTA</v>
      </c>
      <c r="F660" s="32">
        <v>47001</v>
      </c>
      <c r="G660" s="30"/>
      <c r="H660" s="33">
        <v>483865</v>
      </c>
      <c r="I660" s="34">
        <v>466327</v>
      </c>
      <c r="J660" s="34">
        <v>17538</v>
      </c>
    </row>
    <row r="661" spans="1:10" x14ac:dyDescent="0.25">
      <c r="A661" s="29">
        <v>47</v>
      </c>
      <c r="B661" s="30" t="s">
        <v>1245</v>
      </c>
      <c r="C661" s="31">
        <v>47030</v>
      </c>
      <c r="D661" s="30" t="s">
        <v>876</v>
      </c>
      <c r="E661" s="24" t="str">
        <f t="shared" si="10"/>
        <v>MAGDALENA_-ALGARROBO</v>
      </c>
      <c r="F661" s="32">
        <v>47030</v>
      </c>
      <c r="G661" s="30"/>
      <c r="H661" s="33">
        <v>12576</v>
      </c>
      <c r="I661" s="34">
        <v>8376</v>
      </c>
      <c r="J661" s="34">
        <v>4200</v>
      </c>
    </row>
    <row r="662" spans="1:10" x14ac:dyDescent="0.25">
      <c r="A662" s="29">
        <v>47</v>
      </c>
      <c r="B662" s="30" t="s">
        <v>1245</v>
      </c>
      <c r="C662" s="31">
        <v>47053</v>
      </c>
      <c r="D662" s="30" t="s">
        <v>877</v>
      </c>
      <c r="E662" s="24" t="str">
        <f t="shared" si="10"/>
        <v>MAGDALENA_-ARACATACA</v>
      </c>
      <c r="F662" s="32">
        <v>47053</v>
      </c>
      <c r="G662" s="30"/>
      <c r="H662" s="33">
        <v>39473</v>
      </c>
      <c r="I662" s="34">
        <v>27235</v>
      </c>
      <c r="J662" s="34">
        <v>12238</v>
      </c>
    </row>
    <row r="663" spans="1:10" x14ac:dyDescent="0.25">
      <c r="A663" s="29">
        <v>47</v>
      </c>
      <c r="B663" s="30" t="s">
        <v>1245</v>
      </c>
      <c r="C663" s="31">
        <v>47058</v>
      </c>
      <c r="D663" s="30" t="s">
        <v>878</v>
      </c>
      <c r="E663" s="24" t="str">
        <f t="shared" si="10"/>
        <v>MAGDALENA_-ARIGUANÍ</v>
      </c>
      <c r="F663" s="32">
        <v>47058</v>
      </c>
      <c r="G663" s="30"/>
      <c r="H663" s="33">
        <v>32166</v>
      </c>
      <c r="I663" s="34">
        <v>19972</v>
      </c>
      <c r="J663" s="34">
        <v>12194</v>
      </c>
    </row>
    <row r="664" spans="1:10" x14ac:dyDescent="0.25">
      <c r="A664" s="29">
        <v>47</v>
      </c>
      <c r="B664" s="30" t="s">
        <v>1245</v>
      </c>
      <c r="C664" s="31">
        <v>47161</v>
      </c>
      <c r="D664" s="30" t="s">
        <v>879</v>
      </c>
      <c r="E664" s="24" t="str">
        <f t="shared" si="10"/>
        <v>MAGDALENA_-CERRO DE SAN ANTONIO</v>
      </c>
      <c r="F664" s="32">
        <v>47161</v>
      </c>
      <c r="G664" s="30"/>
      <c r="H664" s="33">
        <v>7845</v>
      </c>
      <c r="I664" s="34">
        <v>4363</v>
      </c>
      <c r="J664" s="34">
        <v>3482</v>
      </c>
    </row>
    <row r="665" spans="1:10" x14ac:dyDescent="0.25">
      <c r="A665" s="29">
        <v>47</v>
      </c>
      <c r="B665" s="30" t="s">
        <v>1245</v>
      </c>
      <c r="C665" s="31">
        <v>47170</v>
      </c>
      <c r="D665" s="30" t="s">
        <v>880</v>
      </c>
      <c r="E665" s="24" t="str">
        <f t="shared" si="10"/>
        <v>MAGDALENA_-CHIVOLO</v>
      </c>
      <c r="F665" s="32">
        <v>47170</v>
      </c>
      <c r="G665" s="30"/>
      <c r="H665" s="33">
        <v>15960</v>
      </c>
      <c r="I665" s="34">
        <v>10801</v>
      </c>
      <c r="J665" s="34">
        <v>5159</v>
      </c>
    </row>
    <row r="666" spans="1:10" x14ac:dyDescent="0.25">
      <c r="A666" s="29">
        <v>47</v>
      </c>
      <c r="B666" s="30" t="s">
        <v>1245</v>
      </c>
      <c r="C666" s="31">
        <v>47189</v>
      </c>
      <c r="D666" s="30" t="s">
        <v>881</v>
      </c>
      <c r="E666" s="24" t="str">
        <f t="shared" si="10"/>
        <v>MAGDALENA_-CIÉNAGA</v>
      </c>
      <c r="F666" s="32">
        <v>47189</v>
      </c>
      <c r="G666" s="30"/>
      <c r="H666" s="33">
        <v>104331</v>
      </c>
      <c r="I666" s="34">
        <v>98652</v>
      </c>
      <c r="J666" s="34">
        <v>5679</v>
      </c>
    </row>
    <row r="667" spans="1:10" x14ac:dyDescent="0.25">
      <c r="A667" s="29">
        <v>47</v>
      </c>
      <c r="B667" s="30" t="s">
        <v>1245</v>
      </c>
      <c r="C667" s="31">
        <v>47205</v>
      </c>
      <c r="D667" s="30" t="s">
        <v>336</v>
      </c>
      <c r="E667" s="24" t="str">
        <f t="shared" si="10"/>
        <v>MAGDALENA_-CONCORDIA</v>
      </c>
      <c r="F667" s="32">
        <v>47205</v>
      </c>
      <c r="G667" s="30"/>
      <c r="H667" s="33">
        <v>9388</v>
      </c>
      <c r="I667" s="34">
        <v>4214</v>
      </c>
      <c r="J667" s="34">
        <v>5174</v>
      </c>
    </row>
    <row r="668" spans="1:10" x14ac:dyDescent="0.25">
      <c r="A668" s="29">
        <v>47</v>
      </c>
      <c r="B668" s="30" t="s">
        <v>1245</v>
      </c>
      <c r="C668" s="31">
        <v>47245</v>
      </c>
      <c r="D668" s="30" t="s">
        <v>882</v>
      </c>
      <c r="E668" s="24" t="str">
        <f t="shared" si="10"/>
        <v>MAGDALENA_-EL BANCO</v>
      </c>
      <c r="F668" s="32">
        <v>47245</v>
      </c>
      <c r="G668" s="30"/>
      <c r="H668" s="33">
        <v>55530</v>
      </c>
      <c r="I668" s="34">
        <v>35368</v>
      </c>
      <c r="J668" s="34">
        <v>20162</v>
      </c>
    </row>
    <row r="669" spans="1:10" x14ac:dyDescent="0.25">
      <c r="A669" s="29">
        <v>47</v>
      </c>
      <c r="B669" s="30" t="s">
        <v>1245</v>
      </c>
      <c r="C669" s="31">
        <v>47258</v>
      </c>
      <c r="D669" s="30" t="s">
        <v>883</v>
      </c>
      <c r="E669" s="24" t="str">
        <f t="shared" si="10"/>
        <v>MAGDALENA_-EL PIÑÓN</v>
      </c>
      <c r="F669" s="32">
        <v>47258</v>
      </c>
      <c r="G669" s="30"/>
      <c r="H669" s="33">
        <v>16752</v>
      </c>
      <c r="I669" s="34">
        <v>6162</v>
      </c>
      <c r="J669" s="34">
        <v>10590</v>
      </c>
    </row>
    <row r="670" spans="1:10" x14ac:dyDescent="0.25">
      <c r="A670" s="29">
        <v>47</v>
      </c>
      <c r="B670" s="30" t="s">
        <v>1245</v>
      </c>
      <c r="C670" s="31">
        <v>47268</v>
      </c>
      <c r="D670" s="30" t="s">
        <v>884</v>
      </c>
      <c r="E670" s="24" t="str">
        <f t="shared" si="10"/>
        <v>MAGDALENA_-EL RETÉN</v>
      </c>
      <c r="F670" s="32">
        <v>47268</v>
      </c>
      <c r="G670" s="30"/>
      <c r="H670" s="33">
        <v>20981</v>
      </c>
      <c r="I670" s="34">
        <v>16270</v>
      </c>
      <c r="J670" s="34">
        <v>4711</v>
      </c>
    </row>
    <row r="671" spans="1:10" x14ac:dyDescent="0.25">
      <c r="A671" s="29">
        <v>47</v>
      </c>
      <c r="B671" s="30" t="s">
        <v>1245</v>
      </c>
      <c r="C671" s="31">
        <v>47288</v>
      </c>
      <c r="D671" s="30" t="s">
        <v>885</v>
      </c>
      <c r="E671" s="24" t="str">
        <f t="shared" si="10"/>
        <v>MAGDALENA_-FUNDACIÓN</v>
      </c>
      <c r="F671" s="32">
        <v>47288</v>
      </c>
      <c r="G671" s="30"/>
      <c r="H671" s="33">
        <v>57344</v>
      </c>
      <c r="I671" s="34">
        <v>55099</v>
      </c>
      <c r="J671" s="34">
        <v>2245</v>
      </c>
    </row>
    <row r="672" spans="1:10" x14ac:dyDescent="0.25">
      <c r="A672" s="29">
        <v>47</v>
      </c>
      <c r="B672" s="30" t="s">
        <v>1245</v>
      </c>
      <c r="C672" s="31">
        <v>47318</v>
      </c>
      <c r="D672" s="30" t="s">
        <v>886</v>
      </c>
      <c r="E672" s="24" t="str">
        <f t="shared" si="10"/>
        <v>MAGDALENA_-GUAMAL</v>
      </c>
      <c r="F672" s="32">
        <v>47318</v>
      </c>
      <c r="G672" s="30"/>
      <c r="H672" s="33">
        <v>27253</v>
      </c>
      <c r="I672" s="34">
        <v>7852</v>
      </c>
      <c r="J672" s="34">
        <v>19401</v>
      </c>
    </row>
    <row r="673" spans="1:10" x14ac:dyDescent="0.25">
      <c r="A673" s="29">
        <v>47</v>
      </c>
      <c r="B673" s="30" t="s">
        <v>1245</v>
      </c>
      <c r="C673" s="31">
        <v>47460</v>
      </c>
      <c r="D673" s="30" t="s">
        <v>887</v>
      </c>
      <c r="E673" s="24" t="str">
        <f t="shared" si="10"/>
        <v>MAGDALENA_-NUEVA GRANADA</v>
      </c>
      <c r="F673" s="32">
        <v>47460</v>
      </c>
      <c r="G673" s="30"/>
      <c r="H673" s="33">
        <v>19783</v>
      </c>
      <c r="I673" s="34">
        <v>8175</v>
      </c>
      <c r="J673" s="34">
        <v>11608</v>
      </c>
    </row>
    <row r="674" spans="1:10" x14ac:dyDescent="0.25">
      <c r="A674" s="29">
        <v>47</v>
      </c>
      <c r="B674" s="30" t="s">
        <v>1245</v>
      </c>
      <c r="C674" s="31">
        <v>47541</v>
      </c>
      <c r="D674" s="30" t="s">
        <v>888</v>
      </c>
      <c r="E674" s="24" t="str">
        <f t="shared" si="10"/>
        <v>MAGDALENA_-PEDRAZA</v>
      </c>
      <c r="F674" s="32">
        <v>47541</v>
      </c>
      <c r="G674" s="30"/>
      <c r="H674" s="33">
        <v>8066</v>
      </c>
      <c r="I674" s="34">
        <v>2472</v>
      </c>
      <c r="J674" s="34">
        <v>5594</v>
      </c>
    </row>
    <row r="675" spans="1:10" x14ac:dyDescent="0.25">
      <c r="A675" s="29">
        <v>47</v>
      </c>
      <c r="B675" s="30" t="s">
        <v>1245</v>
      </c>
      <c r="C675" s="31">
        <v>47545</v>
      </c>
      <c r="D675" s="30" t="s">
        <v>889</v>
      </c>
      <c r="E675" s="24" t="str">
        <f t="shared" si="10"/>
        <v>MAGDALENA_-PIJIÑO DEL CARMEN</v>
      </c>
      <c r="F675" s="32">
        <v>47545</v>
      </c>
      <c r="G675" s="30"/>
      <c r="H675" s="33">
        <v>15759</v>
      </c>
      <c r="I675" s="34">
        <v>7874</v>
      </c>
      <c r="J675" s="34">
        <v>7885</v>
      </c>
    </row>
    <row r="676" spans="1:10" x14ac:dyDescent="0.25">
      <c r="A676" s="29">
        <v>47</v>
      </c>
      <c r="B676" s="30" t="s">
        <v>1245</v>
      </c>
      <c r="C676" s="31">
        <v>47551</v>
      </c>
      <c r="D676" s="30" t="s">
        <v>890</v>
      </c>
      <c r="E676" s="24" t="str">
        <f t="shared" si="10"/>
        <v>MAGDALENA_-PIVIJAY</v>
      </c>
      <c r="F676" s="32">
        <v>47551</v>
      </c>
      <c r="G676" s="30"/>
      <c r="H676" s="33">
        <v>33924</v>
      </c>
      <c r="I676" s="34">
        <v>19201</v>
      </c>
      <c r="J676" s="34">
        <v>14723</v>
      </c>
    </row>
    <row r="677" spans="1:10" x14ac:dyDescent="0.25">
      <c r="A677" s="29">
        <v>47</v>
      </c>
      <c r="B677" s="30" t="s">
        <v>1245</v>
      </c>
      <c r="C677" s="31">
        <v>47555</v>
      </c>
      <c r="D677" s="30" t="s">
        <v>891</v>
      </c>
      <c r="E677" s="24" t="str">
        <f t="shared" si="10"/>
        <v>MAGDALENA_-PLATO</v>
      </c>
      <c r="F677" s="32">
        <v>47555</v>
      </c>
      <c r="G677" s="30"/>
      <c r="H677" s="33">
        <v>57848</v>
      </c>
      <c r="I677" s="34">
        <v>44307</v>
      </c>
      <c r="J677" s="34">
        <v>13541</v>
      </c>
    </row>
    <row r="678" spans="1:10" x14ac:dyDescent="0.25">
      <c r="A678" s="29">
        <v>47</v>
      </c>
      <c r="B678" s="30" t="s">
        <v>1245</v>
      </c>
      <c r="C678" s="31">
        <v>47570</v>
      </c>
      <c r="D678" s="30" t="s">
        <v>892</v>
      </c>
      <c r="E678" s="24" t="str">
        <f t="shared" si="10"/>
        <v>MAGDALENA_-PUEBLOVIEJO</v>
      </c>
      <c r="F678" s="32">
        <v>47570</v>
      </c>
      <c r="G678" s="30"/>
      <c r="H678" s="33">
        <v>30462</v>
      </c>
      <c r="I678" s="34">
        <v>11763</v>
      </c>
      <c r="J678" s="34">
        <v>18699</v>
      </c>
    </row>
    <row r="679" spans="1:10" x14ac:dyDescent="0.25">
      <c r="A679" s="29">
        <v>47</v>
      </c>
      <c r="B679" s="30" t="s">
        <v>1245</v>
      </c>
      <c r="C679" s="31">
        <v>47605</v>
      </c>
      <c r="D679" s="30" t="s">
        <v>893</v>
      </c>
      <c r="E679" s="24" t="str">
        <f t="shared" si="10"/>
        <v>MAGDALENA_-REMOLINO</v>
      </c>
      <c r="F679" s="32">
        <v>47605</v>
      </c>
      <c r="G679" s="30"/>
      <c r="H679" s="33">
        <v>8150</v>
      </c>
      <c r="I679" s="34">
        <v>5561</v>
      </c>
      <c r="J679" s="34">
        <v>2589</v>
      </c>
    </row>
    <row r="680" spans="1:10" x14ac:dyDescent="0.25">
      <c r="A680" s="29">
        <v>47</v>
      </c>
      <c r="B680" s="30" t="s">
        <v>1245</v>
      </c>
      <c r="C680" s="31">
        <v>47660</v>
      </c>
      <c r="D680" s="30" t="s">
        <v>894</v>
      </c>
      <c r="E680" s="24" t="str">
        <f t="shared" si="10"/>
        <v>MAGDALENA_-SABANAS DE SAN ÁNGEL</v>
      </c>
      <c r="F680" s="32">
        <v>47660</v>
      </c>
      <c r="G680" s="30"/>
      <c r="H680" s="33">
        <v>16865</v>
      </c>
      <c r="I680" s="34">
        <v>4165</v>
      </c>
      <c r="J680" s="34">
        <v>12700</v>
      </c>
    </row>
    <row r="681" spans="1:10" x14ac:dyDescent="0.25">
      <c r="A681" s="29">
        <v>47</v>
      </c>
      <c r="B681" s="30" t="s">
        <v>1245</v>
      </c>
      <c r="C681" s="31">
        <v>47675</v>
      </c>
      <c r="D681" s="30" t="s">
        <v>605</v>
      </c>
      <c r="E681" s="24" t="str">
        <f t="shared" si="10"/>
        <v>MAGDALENA_-SALAMINA</v>
      </c>
      <c r="F681" s="32">
        <v>47675</v>
      </c>
      <c r="G681" s="30"/>
      <c r="H681" s="33">
        <v>7089</v>
      </c>
      <c r="I681" s="34">
        <v>4441</v>
      </c>
      <c r="J681" s="34">
        <v>2648</v>
      </c>
    </row>
    <row r="682" spans="1:10" x14ac:dyDescent="0.25">
      <c r="A682" s="29">
        <v>47</v>
      </c>
      <c r="B682" s="30" t="s">
        <v>1245</v>
      </c>
      <c r="C682" s="31">
        <v>47692</v>
      </c>
      <c r="D682" s="30" t="s">
        <v>895</v>
      </c>
      <c r="E682" s="24" t="str">
        <f t="shared" si="10"/>
        <v>MAGDALENA_-SAN SEBASTIÁN DE BUENAVISTA</v>
      </c>
      <c r="F682" s="32">
        <v>47692</v>
      </c>
      <c r="G682" s="30"/>
      <c r="H682" s="33">
        <v>17483</v>
      </c>
      <c r="I682" s="34">
        <v>5768</v>
      </c>
      <c r="J682" s="34">
        <v>11715</v>
      </c>
    </row>
    <row r="683" spans="1:10" x14ac:dyDescent="0.25">
      <c r="A683" s="29">
        <v>47</v>
      </c>
      <c r="B683" s="30" t="s">
        <v>1245</v>
      </c>
      <c r="C683" s="31">
        <v>47703</v>
      </c>
      <c r="D683" s="30" t="s">
        <v>896</v>
      </c>
      <c r="E683" s="24" t="str">
        <f t="shared" si="10"/>
        <v>MAGDALENA_-SAN ZENÓN</v>
      </c>
      <c r="F683" s="32">
        <v>47703</v>
      </c>
      <c r="G683" s="30"/>
      <c r="H683" s="33">
        <v>9107</v>
      </c>
      <c r="I683" s="34">
        <v>1850</v>
      </c>
      <c r="J683" s="34">
        <v>7257</v>
      </c>
    </row>
    <row r="684" spans="1:10" x14ac:dyDescent="0.25">
      <c r="A684" s="29">
        <v>47</v>
      </c>
      <c r="B684" s="30" t="s">
        <v>1245</v>
      </c>
      <c r="C684" s="31">
        <v>47707</v>
      </c>
      <c r="D684" s="30" t="s">
        <v>897</v>
      </c>
      <c r="E684" s="24" t="str">
        <f t="shared" si="10"/>
        <v>MAGDALENA_-SANTA ANA</v>
      </c>
      <c r="F684" s="32">
        <v>47707</v>
      </c>
      <c r="G684" s="30"/>
      <c r="H684" s="33">
        <v>25938</v>
      </c>
      <c r="I684" s="34">
        <v>13034</v>
      </c>
      <c r="J684" s="34">
        <v>12904</v>
      </c>
    </row>
    <row r="685" spans="1:10" x14ac:dyDescent="0.25">
      <c r="A685" s="29">
        <v>47</v>
      </c>
      <c r="B685" s="30" t="s">
        <v>1245</v>
      </c>
      <c r="C685" s="31">
        <v>47720</v>
      </c>
      <c r="D685" s="30" t="s">
        <v>898</v>
      </c>
      <c r="E685" s="24" t="str">
        <f t="shared" si="10"/>
        <v>MAGDALENA_-SANTA BÁRBARA DE PINTO</v>
      </c>
      <c r="F685" s="32">
        <v>47720</v>
      </c>
      <c r="G685" s="30"/>
      <c r="H685" s="33">
        <v>12610</v>
      </c>
      <c r="I685" s="34">
        <v>7342</v>
      </c>
      <c r="J685" s="34">
        <v>5268</v>
      </c>
    </row>
    <row r="686" spans="1:10" x14ac:dyDescent="0.25">
      <c r="A686" s="29">
        <v>47</v>
      </c>
      <c r="B686" s="30" t="s">
        <v>1245</v>
      </c>
      <c r="C686" s="31">
        <v>47745</v>
      </c>
      <c r="D686" s="30" t="s">
        <v>899</v>
      </c>
      <c r="E686" s="24" t="str">
        <f t="shared" si="10"/>
        <v>MAGDALENA_-SITIONUEVO</v>
      </c>
      <c r="F686" s="32">
        <v>47745</v>
      </c>
      <c r="G686" s="30"/>
      <c r="H686" s="33">
        <v>31706</v>
      </c>
      <c r="I686" s="34">
        <v>15560</v>
      </c>
      <c r="J686" s="34">
        <v>16146</v>
      </c>
    </row>
    <row r="687" spans="1:10" x14ac:dyDescent="0.25">
      <c r="A687" s="29">
        <v>47</v>
      </c>
      <c r="B687" s="30" t="s">
        <v>1245</v>
      </c>
      <c r="C687" s="31">
        <v>47798</v>
      </c>
      <c r="D687" s="30" t="s">
        <v>900</v>
      </c>
      <c r="E687" s="24" t="str">
        <f t="shared" si="10"/>
        <v>MAGDALENA_-TENERIFE</v>
      </c>
      <c r="F687" s="32">
        <v>47798</v>
      </c>
      <c r="G687" s="30"/>
      <c r="H687" s="33">
        <v>12243</v>
      </c>
      <c r="I687" s="34">
        <v>6156</v>
      </c>
      <c r="J687" s="34">
        <v>6087</v>
      </c>
    </row>
    <row r="688" spans="1:10" x14ac:dyDescent="0.25">
      <c r="A688" s="29">
        <v>47</v>
      </c>
      <c r="B688" s="30" t="s">
        <v>1245</v>
      </c>
      <c r="C688" s="31">
        <v>47960</v>
      </c>
      <c r="D688" s="30" t="s">
        <v>901</v>
      </c>
      <c r="E688" s="24" t="str">
        <f t="shared" si="10"/>
        <v>MAGDALENA_-ZAPAYÁN</v>
      </c>
      <c r="F688" s="32">
        <v>47960</v>
      </c>
      <c r="G688" s="30"/>
      <c r="H688" s="33">
        <v>8801</v>
      </c>
      <c r="I688" s="34">
        <v>3620</v>
      </c>
      <c r="J688" s="34">
        <v>5181</v>
      </c>
    </row>
    <row r="689" spans="1:10" x14ac:dyDescent="0.25">
      <c r="A689" s="29">
        <v>47</v>
      </c>
      <c r="B689" s="30" t="s">
        <v>1245</v>
      </c>
      <c r="C689" s="31">
        <v>47980</v>
      </c>
      <c r="D689" s="30" t="s">
        <v>902</v>
      </c>
      <c r="E689" s="24" t="str">
        <f t="shared" si="10"/>
        <v>MAGDALENA_-ZONA BANANERA</v>
      </c>
      <c r="F689" s="32">
        <v>47980</v>
      </c>
      <c r="G689" s="30"/>
      <c r="H689" s="33">
        <v>60524</v>
      </c>
      <c r="I689" s="34">
        <v>4944</v>
      </c>
      <c r="J689" s="34">
        <v>55580</v>
      </c>
    </row>
    <row r="690" spans="1:10" x14ac:dyDescent="0.25">
      <c r="A690" s="29">
        <v>50</v>
      </c>
      <c r="B690" s="30" t="s">
        <v>1246</v>
      </c>
      <c r="C690" s="31">
        <v>50001</v>
      </c>
      <c r="D690" s="30" t="s">
        <v>903</v>
      </c>
      <c r="E690" s="24" t="str">
        <f t="shared" si="10"/>
        <v>META_-VILLAVICENCIO</v>
      </c>
      <c r="F690" s="32">
        <v>50001</v>
      </c>
      <c r="G690" s="30"/>
      <c r="H690" s="33">
        <v>484471</v>
      </c>
      <c r="I690" s="34">
        <v>460732</v>
      </c>
      <c r="J690" s="34">
        <v>23739</v>
      </c>
    </row>
    <row r="691" spans="1:10" x14ac:dyDescent="0.25">
      <c r="A691" s="29">
        <v>50</v>
      </c>
      <c r="B691" s="30" t="s">
        <v>1246</v>
      </c>
      <c r="C691" s="31">
        <v>50006</v>
      </c>
      <c r="D691" s="30" t="s">
        <v>904</v>
      </c>
      <c r="E691" s="24" t="str">
        <f t="shared" si="10"/>
        <v>META_-ACACÍAS</v>
      </c>
      <c r="F691" s="32">
        <v>50006</v>
      </c>
      <c r="G691" s="30"/>
      <c r="H691" s="33">
        <v>68888</v>
      </c>
      <c r="I691" s="34">
        <v>58128</v>
      </c>
      <c r="J691" s="34">
        <v>10760</v>
      </c>
    </row>
    <row r="692" spans="1:10" x14ac:dyDescent="0.25">
      <c r="A692" s="29">
        <v>50</v>
      </c>
      <c r="B692" s="30" t="s">
        <v>1246</v>
      </c>
      <c r="C692" s="31">
        <v>50110</v>
      </c>
      <c r="D692" s="30" t="s">
        <v>905</v>
      </c>
      <c r="E692" s="24" t="str">
        <f t="shared" si="10"/>
        <v>META_-BARRANCA DE UPÍA</v>
      </c>
      <c r="F692" s="32">
        <v>50110</v>
      </c>
      <c r="G692" s="30"/>
      <c r="H692" s="33">
        <v>3926</v>
      </c>
      <c r="I692" s="34">
        <v>2858</v>
      </c>
      <c r="J692" s="34">
        <v>1068</v>
      </c>
    </row>
    <row r="693" spans="1:10" x14ac:dyDescent="0.25">
      <c r="A693" s="29">
        <v>50</v>
      </c>
      <c r="B693" s="30" t="s">
        <v>1246</v>
      </c>
      <c r="C693" s="31">
        <v>50124</v>
      </c>
      <c r="D693" s="30" t="s">
        <v>906</v>
      </c>
      <c r="E693" s="24" t="str">
        <f t="shared" si="10"/>
        <v>META_-CABUYARO</v>
      </c>
      <c r="F693" s="32">
        <v>50124</v>
      </c>
      <c r="G693" s="30"/>
      <c r="H693" s="33">
        <v>4018</v>
      </c>
      <c r="I693" s="34">
        <v>1749</v>
      </c>
      <c r="J693" s="34">
        <v>2269</v>
      </c>
    </row>
    <row r="694" spans="1:10" x14ac:dyDescent="0.25">
      <c r="A694" s="29">
        <v>50</v>
      </c>
      <c r="B694" s="30" t="s">
        <v>1246</v>
      </c>
      <c r="C694" s="31">
        <v>50150</v>
      </c>
      <c r="D694" s="30" t="s">
        <v>907</v>
      </c>
      <c r="E694" s="24" t="str">
        <f t="shared" si="10"/>
        <v>META_-CASTILLA LA NUEVA</v>
      </c>
      <c r="F694" s="32">
        <v>50150</v>
      </c>
      <c r="G694" s="30"/>
      <c r="H694" s="33">
        <v>9612</v>
      </c>
      <c r="I694" s="34">
        <v>4851</v>
      </c>
      <c r="J694" s="34">
        <v>4761</v>
      </c>
    </row>
    <row r="695" spans="1:10" x14ac:dyDescent="0.25">
      <c r="A695" s="29">
        <v>50</v>
      </c>
      <c r="B695" s="30" t="s">
        <v>1246</v>
      </c>
      <c r="C695" s="31">
        <v>50223</v>
      </c>
      <c r="D695" s="30" t="s">
        <v>908</v>
      </c>
      <c r="E695" s="24" t="str">
        <f t="shared" si="10"/>
        <v>META_-SAN LUIS DE CUBARRAL</v>
      </c>
      <c r="F695" s="32">
        <v>50223</v>
      </c>
      <c r="G695" s="30"/>
      <c r="H695" s="33">
        <v>5946</v>
      </c>
      <c r="I695" s="34">
        <v>3890</v>
      </c>
      <c r="J695" s="34">
        <v>2056</v>
      </c>
    </row>
    <row r="696" spans="1:10" x14ac:dyDescent="0.25">
      <c r="A696" s="29">
        <v>50</v>
      </c>
      <c r="B696" s="30" t="s">
        <v>1246</v>
      </c>
      <c r="C696" s="31">
        <v>50226</v>
      </c>
      <c r="D696" s="30" t="s">
        <v>63</v>
      </c>
      <c r="E696" s="24" t="str">
        <f t="shared" si="10"/>
        <v>META_-CUMARAL</v>
      </c>
      <c r="F696" s="32">
        <v>50226</v>
      </c>
      <c r="G696" s="30"/>
      <c r="H696" s="33">
        <v>18020</v>
      </c>
      <c r="I696" s="34">
        <v>12230</v>
      </c>
      <c r="J696" s="34">
        <v>5790</v>
      </c>
    </row>
    <row r="697" spans="1:10" x14ac:dyDescent="0.25">
      <c r="A697" s="29">
        <v>50</v>
      </c>
      <c r="B697" s="30" t="s">
        <v>1246</v>
      </c>
      <c r="C697" s="31">
        <v>50245</v>
      </c>
      <c r="D697" s="30" t="s">
        <v>909</v>
      </c>
      <c r="E697" s="24" t="str">
        <f t="shared" si="10"/>
        <v>META_-EL CALVARIO</v>
      </c>
      <c r="F697" s="32">
        <v>50245</v>
      </c>
      <c r="G697" s="30"/>
      <c r="H697" s="33">
        <v>2240</v>
      </c>
      <c r="I697" s="34">
        <v>803</v>
      </c>
      <c r="J697" s="34">
        <v>1437</v>
      </c>
    </row>
    <row r="698" spans="1:10" x14ac:dyDescent="0.25">
      <c r="A698" s="29">
        <v>50</v>
      </c>
      <c r="B698" s="30" t="s">
        <v>1246</v>
      </c>
      <c r="C698" s="31">
        <v>50251</v>
      </c>
      <c r="D698" s="30" t="s">
        <v>910</v>
      </c>
      <c r="E698" s="24" t="str">
        <f t="shared" si="10"/>
        <v>META_-EL CASTILLO</v>
      </c>
      <c r="F698" s="32">
        <v>50251</v>
      </c>
      <c r="G698" s="30"/>
      <c r="H698" s="33">
        <v>6362</v>
      </c>
      <c r="I698" s="34">
        <v>2061</v>
      </c>
      <c r="J698" s="34">
        <v>4301</v>
      </c>
    </row>
    <row r="699" spans="1:10" x14ac:dyDescent="0.25">
      <c r="A699" s="29">
        <v>50</v>
      </c>
      <c r="B699" s="30" t="s">
        <v>1246</v>
      </c>
      <c r="C699" s="31">
        <v>50270</v>
      </c>
      <c r="D699" s="30" t="s">
        <v>911</v>
      </c>
      <c r="E699" s="24" t="str">
        <f t="shared" si="10"/>
        <v>META_-EL DORADO</v>
      </c>
      <c r="F699" s="32">
        <v>50270</v>
      </c>
      <c r="G699" s="30"/>
      <c r="H699" s="33">
        <v>3429</v>
      </c>
      <c r="I699" s="34">
        <v>1471</v>
      </c>
      <c r="J699" s="34">
        <v>1958</v>
      </c>
    </row>
    <row r="700" spans="1:10" x14ac:dyDescent="0.25">
      <c r="A700" s="29">
        <v>50</v>
      </c>
      <c r="B700" s="30" t="s">
        <v>1246</v>
      </c>
      <c r="C700" s="31">
        <v>50287</v>
      </c>
      <c r="D700" s="30" t="s">
        <v>912</v>
      </c>
      <c r="E700" s="24" t="str">
        <f t="shared" si="10"/>
        <v>META_-FUENTE DE ORO</v>
      </c>
      <c r="F700" s="32">
        <v>50287</v>
      </c>
      <c r="G700" s="30"/>
      <c r="H700" s="33">
        <v>13263</v>
      </c>
      <c r="I700" s="34">
        <v>7336</v>
      </c>
      <c r="J700" s="34">
        <v>5927</v>
      </c>
    </row>
    <row r="701" spans="1:10" x14ac:dyDescent="0.25">
      <c r="A701" s="29">
        <v>50</v>
      </c>
      <c r="B701" s="30" t="s">
        <v>1246</v>
      </c>
      <c r="C701" s="31">
        <v>50313</v>
      </c>
      <c r="D701" s="30" t="s">
        <v>346</v>
      </c>
      <c r="E701" s="24" t="str">
        <f t="shared" si="10"/>
        <v>META_-GRANADA</v>
      </c>
      <c r="F701" s="32">
        <v>50313</v>
      </c>
      <c r="G701" s="30"/>
      <c r="H701" s="33">
        <v>62209</v>
      </c>
      <c r="I701" s="34">
        <v>52185</v>
      </c>
      <c r="J701" s="34">
        <v>10024</v>
      </c>
    </row>
    <row r="702" spans="1:10" x14ac:dyDescent="0.25">
      <c r="A702" s="29">
        <v>50</v>
      </c>
      <c r="B702" s="30" t="s">
        <v>1246</v>
      </c>
      <c r="C702" s="31">
        <v>50318</v>
      </c>
      <c r="D702" s="30" t="s">
        <v>886</v>
      </c>
      <c r="E702" s="24" t="str">
        <f t="shared" si="10"/>
        <v>META_-GUAMAL</v>
      </c>
      <c r="F702" s="32">
        <v>50318</v>
      </c>
      <c r="G702" s="30"/>
      <c r="H702" s="33">
        <v>9366</v>
      </c>
      <c r="I702" s="34">
        <v>6812</v>
      </c>
      <c r="J702" s="34">
        <v>2554</v>
      </c>
    </row>
    <row r="703" spans="1:10" x14ac:dyDescent="0.25">
      <c r="A703" s="29">
        <v>50</v>
      </c>
      <c r="B703" s="30" t="s">
        <v>1246</v>
      </c>
      <c r="C703" s="31">
        <v>50325</v>
      </c>
      <c r="D703" s="30" t="s">
        <v>913</v>
      </c>
      <c r="E703" s="24" t="str">
        <f t="shared" si="10"/>
        <v>META_-MAPIRIPÁN</v>
      </c>
      <c r="F703" s="32">
        <v>50325</v>
      </c>
      <c r="G703" s="30"/>
      <c r="H703" s="33">
        <v>17229</v>
      </c>
      <c r="I703" s="34">
        <v>1370</v>
      </c>
      <c r="J703" s="34">
        <v>15859</v>
      </c>
    </row>
    <row r="704" spans="1:10" x14ac:dyDescent="0.25">
      <c r="A704" s="29">
        <v>50</v>
      </c>
      <c r="B704" s="30" t="s">
        <v>1246</v>
      </c>
      <c r="C704" s="31">
        <v>50330</v>
      </c>
      <c r="D704" s="30" t="s">
        <v>914</v>
      </c>
      <c r="E704" s="24" t="str">
        <f t="shared" si="10"/>
        <v>META_-MESETAS</v>
      </c>
      <c r="F704" s="32">
        <v>50330</v>
      </c>
      <c r="G704" s="30"/>
      <c r="H704" s="33">
        <v>11287</v>
      </c>
      <c r="I704" s="34">
        <v>3661</v>
      </c>
      <c r="J704" s="34">
        <v>7626</v>
      </c>
    </row>
    <row r="705" spans="1:10" x14ac:dyDescent="0.25">
      <c r="A705" s="29">
        <v>50</v>
      </c>
      <c r="B705" s="30" t="s">
        <v>1246</v>
      </c>
      <c r="C705" s="31">
        <v>50350</v>
      </c>
      <c r="D705" s="30" t="s">
        <v>915</v>
      </c>
      <c r="E705" s="24" t="str">
        <f t="shared" si="10"/>
        <v>META_-LA MACARENA</v>
      </c>
      <c r="F705" s="32">
        <v>50350</v>
      </c>
      <c r="G705" s="30"/>
      <c r="H705" s="33">
        <v>32861</v>
      </c>
      <c r="I705" s="34">
        <v>4458</v>
      </c>
      <c r="J705" s="34">
        <v>28403</v>
      </c>
    </row>
    <row r="706" spans="1:10" x14ac:dyDescent="0.25">
      <c r="A706" s="29">
        <v>50</v>
      </c>
      <c r="B706" s="30" t="s">
        <v>1246</v>
      </c>
      <c r="C706" s="31">
        <v>50370</v>
      </c>
      <c r="D706" s="30" t="s">
        <v>916</v>
      </c>
      <c r="E706" s="24" t="str">
        <f t="shared" si="10"/>
        <v>META_-URIBE</v>
      </c>
      <c r="F706" s="32">
        <v>50370</v>
      </c>
      <c r="G706" s="30"/>
      <c r="H706" s="33">
        <v>16155</v>
      </c>
      <c r="I706" s="34">
        <v>3851</v>
      </c>
      <c r="J706" s="34">
        <v>12304</v>
      </c>
    </row>
    <row r="707" spans="1:10" x14ac:dyDescent="0.25">
      <c r="A707" s="29">
        <v>50</v>
      </c>
      <c r="B707" s="30" t="s">
        <v>1246</v>
      </c>
      <c r="C707" s="31">
        <v>50400</v>
      </c>
      <c r="D707" s="30" t="s">
        <v>917</v>
      </c>
      <c r="E707" s="24" t="str">
        <f t="shared" ref="E707:E770" si="11">CONCATENATE(B707,"-",D707)</f>
        <v>META_-LEJANÍAS</v>
      </c>
      <c r="F707" s="32">
        <v>50400</v>
      </c>
      <c r="G707" s="30"/>
      <c r="H707" s="33">
        <v>9403</v>
      </c>
      <c r="I707" s="34">
        <v>4400</v>
      </c>
      <c r="J707" s="34">
        <v>5003</v>
      </c>
    </row>
    <row r="708" spans="1:10" x14ac:dyDescent="0.25">
      <c r="A708" s="29">
        <v>50</v>
      </c>
      <c r="B708" s="30" t="s">
        <v>1246</v>
      </c>
      <c r="C708" s="31">
        <v>50450</v>
      </c>
      <c r="D708" s="30" t="s">
        <v>918</v>
      </c>
      <c r="E708" s="24" t="str">
        <f t="shared" si="11"/>
        <v>META_-PUERTO CONCORDIA</v>
      </c>
      <c r="F708" s="32">
        <v>50450</v>
      </c>
      <c r="G708" s="30"/>
      <c r="H708" s="33">
        <v>20897</v>
      </c>
      <c r="I708" s="34">
        <v>10358</v>
      </c>
      <c r="J708" s="34">
        <v>10539</v>
      </c>
    </row>
    <row r="709" spans="1:10" x14ac:dyDescent="0.25">
      <c r="A709" s="29">
        <v>50</v>
      </c>
      <c r="B709" s="30" t="s">
        <v>1246</v>
      </c>
      <c r="C709" s="31">
        <v>50568</v>
      </c>
      <c r="D709" s="30" t="s">
        <v>919</v>
      </c>
      <c r="E709" s="24" t="str">
        <f t="shared" si="11"/>
        <v>META_-PUERTO GAITÁN</v>
      </c>
      <c r="F709" s="32">
        <v>50568</v>
      </c>
      <c r="G709" s="30"/>
      <c r="H709" s="33">
        <v>18556</v>
      </c>
      <c r="I709" s="34">
        <v>7705</v>
      </c>
      <c r="J709" s="34">
        <v>10851</v>
      </c>
    </row>
    <row r="710" spans="1:10" x14ac:dyDescent="0.25">
      <c r="A710" s="29">
        <v>50</v>
      </c>
      <c r="B710" s="30" t="s">
        <v>1246</v>
      </c>
      <c r="C710" s="31">
        <v>50573</v>
      </c>
      <c r="D710" s="30" t="s">
        <v>920</v>
      </c>
      <c r="E710" s="24" t="str">
        <f t="shared" si="11"/>
        <v>META_-PUERTO LÓPEZ</v>
      </c>
      <c r="F710" s="32">
        <v>50573</v>
      </c>
      <c r="G710" s="30"/>
      <c r="H710" s="33">
        <v>33440</v>
      </c>
      <c r="I710" s="34">
        <v>22152</v>
      </c>
      <c r="J710" s="34">
        <v>11288</v>
      </c>
    </row>
    <row r="711" spans="1:10" x14ac:dyDescent="0.25">
      <c r="A711" s="29">
        <v>50</v>
      </c>
      <c r="B711" s="30" t="s">
        <v>1246</v>
      </c>
      <c r="C711" s="31">
        <v>50577</v>
      </c>
      <c r="D711" s="30" t="s">
        <v>921</v>
      </c>
      <c r="E711" s="24" t="str">
        <f t="shared" si="11"/>
        <v>META_-PUERTO LLERAS</v>
      </c>
      <c r="F711" s="32">
        <v>50577</v>
      </c>
      <c r="G711" s="30"/>
      <c r="H711" s="33">
        <v>9817</v>
      </c>
      <c r="I711" s="34">
        <v>2975</v>
      </c>
      <c r="J711" s="34">
        <v>6842</v>
      </c>
    </row>
    <row r="712" spans="1:10" x14ac:dyDescent="0.25">
      <c r="A712" s="29">
        <v>50</v>
      </c>
      <c r="B712" s="30" t="s">
        <v>1246</v>
      </c>
      <c r="C712" s="31">
        <v>50590</v>
      </c>
      <c r="D712" s="30" t="s">
        <v>165</v>
      </c>
      <c r="E712" s="24" t="str">
        <f t="shared" si="11"/>
        <v>META_-PUERTO RICO</v>
      </c>
      <c r="F712" s="32">
        <v>50590</v>
      </c>
      <c r="G712" s="30"/>
      <c r="H712" s="33">
        <v>18626</v>
      </c>
      <c r="I712" s="34">
        <v>5182</v>
      </c>
      <c r="J712" s="34">
        <v>13444</v>
      </c>
    </row>
    <row r="713" spans="1:10" x14ac:dyDescent="0.25">
      <c r="A713" s="29">
        <v>50</v>
      </c>
      <c r="B713" s="30" t="s">
        <v>1246</v>
      </c>
      <c r="C713" s="31">
        <v>50606</v>
      </c>
      <c r="D713" s="30" t="s">
        <v>922</v>
      </c>
      <c r="E713" s="24" t="str">
        <f t="shared" si="11"/>
        <v>META_-RESTREPO</v>
      </c>
      <c r="F713" s="32">
        <v>50606</v>
      </c>
      <c r="G713" s="30"/>
      <c r="H713" s="33">
        <v>10599</v>
      </c>
      <c r="I713" s="34">
        <v>7407</v>
      </c>
      <c r="J713" s="34">
        <v>3192</v>
      </c>
    </row>
    <row r="714" spans="1:10" x14ac:dyDescent="0.25">
      <c r="A714" s="29">
        <v>50</v>
      </c>
      <c r="B714" s="30" t="s">
        <v>1246</v>
      </c>
      <c r="C714" s="31">
        <v>50680</v>
      </c>
      <c r="D714" s="30" t="s">
        <v>923</v>
      </c>
      <c r="E714" s="24" t="str">
        <f t="shared" si="11"/>
        <v>META_-SAN CARLOS DE GUAROA</v>
      </c>
      <c r="F714" s="32">
        <v>50680</v>
      </c>
      <c r="G714" s="30"/>
      <c r="H714" s="33">
        <v>9581</v>
      </c>
      <c r="I714" s="34">
        <v>4626</v>
      </c>
      <c r="J714" s="34">
        <v>4955</v>
      </c>
    </row>
    <row r="715" spans="1:10" x14ac:dyDescent="0.25">
      <c r="A715" s="29">
        <v>50</v>
      </c>
      <c r="B715" s="30" t="s">
        <v>1246</v>
      </c>
      <c r="C715" s="31">
        <v>50683</v>
      </c>
      <c r="D715" s="30" t="s">
        <v>85</v>
      </c>
      <c r="E715" s="24" t="str">
        <f t="shared" si="11"/>
        <v>META_-SAN JUAN DE ARAMA</v>
      </c>
      <c r="F715" s="32">
        <v>50683</v>
      </c>
      <c r="G715" s="30"/>
      <c r="H715" s="33">
        <v>8837</v>
      </c>
      <c r="I715" s="34">
        <v>3898</v>
      </c>
      <c r="J715" s="34">
        <v>4939</v>
      </c>
    </row>
    <row r="716" spans="1:10" x14ac:dyDescent="0.25">
      <c r="A716" s="29">
        <v>50</v>
      </c>
      <c r="B716" s="30" t="s">
        <v>1246</v>
      </c>
      <c r="C716" s="31">
        <v>50686</v>
      </c>
      <c r="D716" s="30" t="s">
        <v>924</v>
      </c>
      <c r="E716" s="24" t="str">
        <f t="shared" si="11"/>
        <v>META_-SAN JUANITO</v>
      </c>
      <c r="F716" s="32">
        <v>50686</v>
      </c>
      <c r="G716" s="30"/>
      <c r="H716" s="33">
        <v>2165</v>
      </c>
      <c r="I716" s="34">
        <v>807</v>
      </c>
      <c r="J716" s="34">
        <v>1358</v>
      </c>
    </row>
    <row r="717" spans="1:10" x14ac:dyDescent="0.25">
      <c r="A717" s="29">
        <v>50</v>
      </c>
      <c r="B717" s="30" t="s">
        <v>1246</v>
      </c>
      <c r="C717" s="31">
        <v>50689</v>
      </c>
      <c r="D717" s="30" t="s">
        <v>672</v>
      </c>
      <c r="E717" s="24" t="str">
        <f t="shared" si="11"/>
        <v>META_-SAN MARTÍN</v>
      </c>
      <c r="F717" s="32">
        <v>50689</v>
      </c>
      <c r="G717" s="30"/>
      <c r="H717" s="33">
        <v>24670</v>
      </c>
      <c r="I717" s="34">
        <v>21960</v>
      </c>
      <c r="J717" s="34">
        <v>2710</v>
      </c>
    </row>
    <row r="718" spans="1:10" x14ac:dyDescent="0.25">
      <c r="A718" s="29">
        <v>50</v>
      </c>
      <c r="B718" s="30" t="s">
        <v>1246</v>
      </c>
      <c r="C718" s="31">
        <v>50711</v>
      </c>
      <c r="D718" s="30" t="s">
        <v>125</v>
      </c>
      <c r="E718" s="24" t="str">
        <f t="shared" si="11"/>
        <v>META_-VISTAHERMOSA</v>
      </c>
      <c r="F718" s="32">
        <v>50711</v>
      </c>
      <c r="G718" s="30"/>
      <c r="H718" s="33">
        <v>25461</v>
      </c>
      <c r="I718" s="34">
        <v>8975</v>
      </c>
      <c r="J718" s="34">
        <v>16486</v>
      </c>
    </row>
    <row r="719" spans="1:10" x14ac:dyDescent="0.25">
      <c r="A719" s="29">
        <v>52</v>
      </c>
      <c r="B719" s="30" t="s">
        <v>1247</v>
      </c>
      <c r="C719" s="31">
        <v>52001</v>
      </c>
      <c r="D719" s="30" t="s">
        <v>925</v>
      </c>
      <c r="E719" s="24" t="str">
        <f t="shared" si="11"/>
        <v>NARIÑO_-PASTO</v>
      </c>
      <c r="F719" s="32">
        <v>52001</v>
      </c>
      <c r="G719" s="30"/>
      <c r="H719" s="33">
        <v>439993</v>
      </c>
      <c r="I719" s="34">
        <v>365651</v>
      </c>
      <c r="J719" s="34">
        <v>74342</v>
      </c>
    </row>
    <row r="720" spans="1:10" x14ac:dyDescent="0.25">
      <c r="A720" s="29">
        <v>52</v>
      </c>
      <c r="B720" s="30" t="s">
        <v>1247</v>
      </c>
      <c r="C720" s="31">
        <v>52019</v>
      </c>
      <c r="D720" s="30" t="s">
        <v>702</v>
      </c>
      <c r="E720" s="24" t="str">
        <f t="shared" si="11"/>
        <v>NARIÑO_-ALBÁN</v>
      </c>
      <c r="F720" s="32">
        <v>52019</v>
      </c>
      <c r="G720" s="30"/>
      <c r="H720" s="33">
        <v>22131</v>
      </c>
      <c r="I720" s="34">
        <v>8065</v>
      </c>
      <c r="J720" s="34">
        <v>14066</v>
      </c>
    </row>
    <row r="721" spans="1:10" x14ac:dyDescent="0.25">
      <c r="A721" s="29">
        <v>52</v>
      </c>
      <c r="B721" s="30" t="s">
        <v>1247</v>
      </c>
      <c r="C721" s="31">
        <v>52022</v>
      </c>
      <c r="D721" s="30" t="s">
        <v>926</v>
      </c>
      <c r="E721" s="24" t="str">
        <f t="shared" si="11"/>
        <v>NARIÑO_-ALDANA</v>
      </c>
      <c r="F721" s="32">
        <v>52022</v>
      </c>
      <c r="G721" s="30"/>
      <c r="H721" s="33">
        <v>6085</v>
      </c>
      <c r="I721" s="34">
        <v>1424</v>
      </c>
      <c r="J721" s="34">
        <v>4661</v>
      </c>
    </row>
    <row r="722" spans="1:10" x14ac:dyDescent="0.25">
      <c r="A722" s="29">
        <v>52</v>
      </c>
      <c r="B722" s="30" t="s">
        <v>1247</v>
      </c>
      <c r="C722" s="31">
        <v>52036</v>
      </c>
      <c r="D722" s="30" t="s">
        <v>927</v>
      </c>
      <c r="E722" s="24" t="str">
        <f t="shared" si="11"/>
        <v>NARIÑO_-ANCUYÁ</v>
      </c>
      <c r="F722" s="32">
        <v>52036</v>
      </c>
      <c r="G722" s="30"/>
      <c r="H722" s="33">
        <v>7083</v>
      </c>
      <c r="I722" s="34">
        <v>1601</v>
      </c>
      <c r="J722" s="34">
        <v>5482</v>
      </c>
    </row>
    <row r="723" spans="1:10" x14ac:dyDescent="0.25">
      <c r="A723" s="29">
        <v>52</v>
      </c>
      <c r="B723" s="30" t="s">
        <v>1247</v>
      </c>
      <c r="C723" s="31">
        <v>52051</v>
      </c>
      <c r="D723" s="30" t="s">
        <v>928</v>
      </c>
      <c r="E723" s="24" t="str">
        <f t="shared" si="11"/>
        <v>NARIÑO_-ARBOLEDA</v>
      </c>
      <c r="F723" s="32">
        <v>52051</v>
      </c>
      <c r="G723" s="30"/>
      <c r="H723" s="33">
        <v>7550</v>
      </c>
      <c r="I723" s="34">
        <v>1116</v>
      </c>
      <c r="J723" s="34">
        <v>6434</v>
      </c>
    </row>
    <row r="724" spans="1:10" x14ac:dyDescent="0.25">
      <c r="A724" s="29">
        <v>52</v>
      </c>
      <c r="B724" s="30" t="s">
        <v>1247</v>
      </c>
      <c r="C724" s="31">
        <v>52079</v>
      </c>
      <c r="D724" s="30" t="s">
        <v>929</v>
      </c>
      <c r="E724" s="24" t="str">
        <f t="shared" si="11"/>
        <v>NARIÑO_-BARBACOAS</v>
      </c>
      <c r="F724" s="32">
        <v>52079</v>
      </c>
      <c r="G724" s="30"/>
      <c r="H724" s="33">
        <v>37851</v>
      </c>
      <c r="I724" s="34">
        <v>16169</v>
      </c>
      <c r="J724" s="34">
        <v>21682</v>
      </c>
    </row>
    <row r="725" spans="1:10" x14ac:dyDescent="0.25">
      <c r="A725" s="29">
        <v>52</v>
      </c>
      <c r="B725" s="30" t="s">
        <v>1247</v>
      </c>
      <c r="C725" s="31">
        <v>52083</v>
      </c>
      <c r="D725" s="30" t="s">
        <v>473</v>
      </c>
      <c r="E725" s="24" t="str">
        <f t="shared" si="11"/>
        <v>NARIÑO_-BELÉN</v>
      </c>
      <c r="F725" s="32">
        <v>52083</v>
      </c>
      <c r="G725" s="30"/>
      <c r="H725" s="33">
        <v>7518</v>
      </c>
      <c r="I725" s="34">
        <v>2968</v>
      </c>
      <c r="J725" s="34">
        <v>4550</v>
      </c>
    </row>
    <row r="726" spans="1:10" x14ac:dyDescent="0.25">
      <c r="A726" s="29">
        <v>52</v>
      </c>
      <c r="B726" s="30" t="s">
        <v>1247</v>
      </c>
      <c r="C726" s="31">
        <v>52110</v>
      </c>
      <c r="D726" s="30" t="s">
        <v>930</v>
      </c>
      <c r="E726" s="24" t="str">
        <f t="shared" si="11"/>
        <v>NARIÑO_-BUESACO</v>
      </c>
      <c r="F726" s="32">
        <v>52110</v>
      </c>
      <c r="G726" s="30"/>
      <c r="H726" s="33">
        <v>25063</v>
      </c>
      <c r="I726" s="34">
        <v>6099</v>
      </c>
      <c r="J726" s="34">
        <v>18964</v>
      </c>
    </row>
    <row r="727" spans="1:10" x14ac:dyDescent="0.25">
      <c r="A727" s="29">
        <v>52</v>
      </c>
      <c r="B727" s="30" t="s">
        <v>1247</v>
      </c>
      <c r="C727" s="31">
        <v>52203</v>
      </c>
      <c r="D727" s="30" t="s">
        <v>931</v>
      </c>
      <c r="E727" s="24" t="str">
        <f t="shared" si="11"/>
        <v>NARIÑO_-COLÓN</v>
      </c>
      <c r="F727" s="32">
        <v>52203</v>
      </c>
      <c r="G727" s="30"/>
      <c r="H727" s="33">
        <v>10127</v>
      </c>
      <c r="I727" s="34">
        <v>1588</v>
      </c>
      <c r="J727" s="34">
        <v>8539</v>
      </c>
    </row>
    <row r="728" spans="1:10" x14ac:dyDescent="0.25">
      <c r="A728" s="29">
        <v>52</v>
      </c>
      <c r="B728" s="30" t="s">
        <v>1247</v>
      </c>
      <c r="C728" s="31">
        <v>52207</v>
      </c>
      <c r="D728" s="30" t="s">
        <v>932</v>
      </c>
      <c r="E728" s="24" t="str">
        <f t="shared" si="11"/>
        <v>NARIÑO_-CONSACÁ</v>
      </c>
      <c r="F728" s="32">
        <v>52207</v>
      </c>
      <c r="G728" s="30"/>
      <c r="H728" s="33">
        <v>9386</v>
      </c>
      <c r="I728" s="34">
        <v>1811</v>
      </c>
      <c r="J728" s="34">
        <v>7575</v>
      </c>
    </row>
    <row r="729" spans="1:10" x14ac:dyDescent="0.25">
      <c r="A729" s="29">
        <v>52</v>
      </c>
      <c r="B729" s="30" t="s">
        <v>1247</v>
      </c>
      <c r="C729" s="31">
        <v>52210</v>
      </c>
      <c r="D729" s="30" t="s">
        <v>933</v>
      </c>
      <c r="E729" s="24" t="str">
        <f t="shared" si="11"/>
        <v>NARIÑO_-CONTADERO</v>
      </c>
      <c r="F729" s="32">
        <v>52210</v>
      </c>
      <c r="G729" s="30"/>
      <c r="H729" s="33">
        <v>6954</v>
      </c>
      <c r="I729" s="34">
        <v>2331</v>
      </c>
      <c r="J729" s="34">
        <v>4623</v>
      </c>
    </row>
    <row r="730" spans="1:10" x14ac:dyDescent="0.25">
      <c r="A730" s="29">
        <v>52</v>
      </c>
      <c r="B730" s="30" t="s">
        <v>1247</v>
      </c>
      <c r="C730" s="31">
        <v>52215</v>
      </c>
      <c r="D730" s="30" t="s">
        <v>436</v>
      </c>
      <c r="E730" s="24" t="str">
        <f t="shared" si="11"/>
        <v>NARIÑO_-CÓRDOBA</v>
      </c>
      <c r="F730" s="32">
        <v>52215</v>
      </c>
      <c r="G730" s="30"/>
      <c r="H730" s="33">
        <v>14006</v>
      </c>
      <c r="I730" s="34">
        <v>2331</v>
      </c>
      <c r="J730" s="34">
        <v>11675</v>
      </c>
    </row>
    <row r="731" spans="1:10" x14ac:dyDescent="0.25">
      <c r="A731" s="29">
        <v>52</v>
      </c>
      <c r="B731" s="30" t="s">
        <v>1247</v>
      </c>
      <c r="C731" s="31">
        <v>52224</v>
      </c>
      <c r="D731" s="30" t="s">
        <v>934</v>
      </c>
      <c r="E731" s="24" t="str">
        <f t="shared" si="11"/>
        <v>NARIÑO_-CUASPÚD</v>
      </c>
      <c r="F731" s="32">
        <v>52224</v>
      </c>
      <c r="G731" s="30"/>
      <c r="H731" s="33">
        <v>8592</v>
      </c>
      <c r="I731" s="34">
        <v>2344</v>
      </c>
      <c r="J731" s="34">
        <v>6248</v>
      </c>
    </row>
    <row r="732" spans="1:10" x14ac:dyDescent="0.25">
      <c r="A732" s="29">
        <v>52</v>
      </c>
      <c r="B732" s="30" t="s">
        <v>1247</v>
      </c>
      <c r="C732" s="31">
        <v>52227</v>
      </c>
      <c r="D732" s="30" t="s">
        <v>935</v>
      </c>
      <c r="E732" s="24" t="str">
        <f t="shared" si="11"/>
        <v>NARIÑO_-CUMBAL</v>
      </c>
      <c r="F732" s="32">
        <v>52227</v>
      </c>
      <c r="G732" s="30"/>
      <c r="H732" s="33">
        <v>37635</v>
      </c>
      <c r="I732" s="34">
        <v>8428</v>
      </c>
      <c r="J732" s="34">
        <v>29207</v>
      </c>
    </row>
    <row r="733" spans="1:10" x14ac:dyDescent="0.25">
      <c r="A733" s="29">
        <v>52</v>
      </c>
      <c r="B733" s="30" t="s">
        <v>1247</v>
      </c>
      <c r="C733" s="31">
        <v>52233</v>
      </c>
      <c r="D733" s="30" t="s">
        <v>936</v>
      </c>
      <c r="E733" s="24" t="str">
        <f t="shared" si="11"/>
        <v>NARIÑO_-CUMBITARA</v>
      </c>
      <c r="F733" s="32">
        <v>52233</v>
      </c>
      <c r="G733" s="30"/>
      <c r="H733" s="33">
        <v>15239</v>
      </c>
      <c r="I733" s="34">
        <v>1793</v>
      </c>
      <c r="J733" s="34">
        <v>13446</v>
      </c>
    </row>
    <row r="734" spans="1:10" x14ac:dyDescent="0.25">
      <c r="A734" s="29">
        <v>52</v>
      </c>
      <c r="B734" s="30" t="s">
        <v>1247</v>
      </c>
      <c r="C734" s="31">
        <v>52240</v>
      </c>
      <c r="D734" s="30" t="s">
        <v>937</v>
      </c>
      <c r="E734" s="24" t="str">
        <f t="shared" si="11"/>
        <v>NARIÑO_-CHACHAGÜÍ</v>
      </c>
      <c r="F734" s="32">
        <v>52240</v>
      </c>
      <c r="G734" s="30"/>
      <c r="H734" s="33">
        <v>13784</v>
      </c>
      <c r="I734" s="34">
        <v>7144</v>
      </c>
      <c r="J734" s="34">
        <v>6640</v>
      </c>
    </row>
    <row r="735" spans="1:10" x14ac:dyDescent="0.25">
      <c r="A735" s="29">
        <v>52</v>
      </c>
      <c r="B735" s="30" t="s">
        <v>1247</v>
      </c>
      <c r="C735" s="31">
        <v>52250</v>
      </c>
      <c r="D735" s="30" t="s">
        <v>86</v>
      </c>
      <c r="E735" s="24" t="str">
        <f t="shared" si="11"/>
        <v>NARIÑO_-EL CHARCO</v>
      </c>
      <c r="F735" s="32">
        <v>52250</v>
      </c>
      <c r="G735" s="30"/>
      <c r="H735" s="33">
        <v>36856</v>
      </c>
      <c r="I735" s="34">
        <v>10078</v>
      </c>
      <c r="J735" s="34">
        <v>26778</v>
      </c>
    </row>
    <row r="736" spans="1:10" x14ac:dyDescent="0.25">
      <c r="A736" s="29">
        <v>52</v>
      </c>
      <c r="B736" s="30" t="s">
        <v>1247</v>
      </c>
      <c r="C736" s="31">
        <v>52254</v>
      </c>
      <c r="D736" s="30" t="s">
        <v>938</v>
      </c>
      <c r="E736" s="24" t="str">
        <f t="shared" si="11"/>
        <v>NARIÑO_-EL PEÑOL</v>
      </c>
      <c r="F736" s="32">
        <v>52254</v>
      </c>
      <c r="G736" s="30"/>
      <c r="H736" s="33">
        <v>6500</v>
      </c>
      <c r="I736" s="34">
        <v>1037</v>
      </c>
      <c r="J736" s="34">
        <v>5463</v>
      </c>
    </row>
    <row r="737" spans="1:10" x14ac:dyDescent="0.25">
      <c r="A737" s="29">
        <v>52</v>
      </c>
      <c r="B737" s="30" t="s">
        <v>1247</v>
      </c>
      <c r="C737" s="31">
        <v>52256</v>
      </c>
      <c r="D737" s="30" t="s">
        <v>939</v>
      </c>
      <c r="E737" s="24" t="str">
        <f t="shared" si="11"/>
        <v>NARIÑO_-EL ROSARIO</v>
      </c>
      <c r="F737" s="32">
        <v>52256</v>
      </c>
      <c r="G737" s="30"/>
      <c r="H737" s="33">
        <v>10201</v>
      </c>
      <c r="I737" s="34">
        <v>3390</v>
      </c>
      <c r="J737" s="34">
        <v>6811</v>
      </c>
    </row>
    <row r="738" spans="1:10" x14ac:dyDescent="0.25">
      <c r="A738" s="29">
        <v>52</v>
      </c>
      <c r="B738" s="30" t="s">
        <v>1247</v>
      </c>
      <c r="C738" s="31">
        <v>52258</v>
      </c>
      <c r="D738" s="30" t="s">
        <v>940</v>
      </c>
      <c r="E738" s="24" t="str">
        <f t="shared" si="11"/>
        <v>NARIÑO_-EL TABLÓN DE GÓMEZ</v>
      </c>
      <c r="F738" s="32">
        <v>52258</v>
      </c>
      <c r="G738" s="30"/>
      <c r="H738" s="33">
        <v>12757</v>
      </c>
      <c r="I738" s="34">
        <v>905</v>
      </c>
      <c r="J738" s="34">
        <v>11852</v>
      </c>
    </row>
    <row r="739" spans="1:10" x14ac:dyDescent="0.25">
      <c r="A739" s="29">
        <v>52</v>
      </c>
      <c r="B739" s="30" t="s">
        <v>1247</v>
      </c>
      <c r="C739" s="31">
        <v>52260</v>
      </c>
      <c r="D739" s="30" t="s">
        <v>108</v>
      </c>
      <c r="E739" s="24" t="str">
        <f t="shared" si="11"/>
        <v>NARIÑO_-EL TAMBO</v>
      </c>
      <c r="F739" s="32">
        <v>52260</v>
      </c>
      <c r="G739" s="30"/>
      <c r="H739" s="33">
        <v>12271</v>
      </c>
      <c r="I739" s="34">
        <v>5310</v>
      </c>
      <c r="J739" s="34">
        <v>6961</v>
      </c>
    </row>
    <row r="740" spans="1:10" x14ac:dyDescent="0.25">
      <c r="A740" s="29">
        <v>52</v>
      </c>
      <c r="B740" s="30" t="s">
        <v>1247</v>
      </c>
      <c r="C740" s="31">
        <v>52287</v>
      </c>
      <c r="D740" s="30" t="s">
        <v>941</v>
      </c>
      <c r="E740" s="24" t="str">
        <f t="shared" si="11"/>
        <v>NARIÑO_-FUNES</v>
      </c>
      <c r="F740" s="32">
        <v>52287</v>
      </c>
      <c r="G740" s="30"/>
      <c r="H740" s="33">
        <v>6498</v>
      </c>
      <c r="I740" s="34">
        <v>2117</v>
      </c>
      <c r="J740" s="34">
        <v>4381</v>
      </c>
    </row>
    <row r="741" spans="1:10" x14ac:dyDescent="0.25">
      <c r="A741" s="29">
        <v>52</v>
      </c>
      <c r="B741" s="30" t="s">
        <v>1247</v>
      </c>
      <c r="C741" s="31">
        <v>52317</v>
      </c>
      <c r="D741" s="30" t="s">
        <v>942</v>
      </c>
      <c r="E741" s="24" t="str">
        <f t="shared" si="11"/>
        <v>NARIÑO_-GUACHUCAL</v>
      </c>
      <c r="F741" s="32">
        <v>52317</v>
      </c>
      <c r="G741" s="30"/>
      <c r="H741" s="33">
        <v>15652</v>
      </c>
      <c r="I741" s="34">
        <v>3012</v>
      </c>
      <c r="J741" s="34">
        <v>12640</v>
      </c>
    </row>
    <row r="742" spans="1:10" x14ac:dyDescent="0.25">
      <c r="A742" s="29">
        <v>52</v>
      </c>
      <c r="B742" s="30" t="s">
        <v>1247</v>
      </c>
      <c r="C742" s="31">
        <v>52320</v>
      </c>
      <c r="D742" s="30" t="s">
        <v>943</v>
      </c>
      <c r="E742" s="24" t="str">
        <f t="shared" si="11"/>
        <v>NARIÑO_-GUAITARILLA</v>
      </c>
      <c r="F742" s="32">
        <v>52320</v>
      </c>
      <c r="G742" s="30"/>
      <c r="H742" s="33">
        <v>12011</v>
      </c>
      <c r="I742" s="34">
        <v>4206</v>
      </c>
      <c r="J742" s="34">
        <v>7805</v>
      </c>
    </row>
    <row r="743" spans="1:10" x14ac:dyDescent="0.25">
      <c r="A743" s="29">
        <v>52</v>
      </c>
      <c r="B743" s="30" t="s">
        <v>1247</v>
      </c>
      <c r="C743" s="31">
        <v>52323</v>
      </c>
      <c r="D743" s="30" t="s">
        <v>944</v>
      </c>
      <c r="E743" s="24" t="str">
        <f t="shared" si="11"/>
        <v>NARIÑO_-GUALMATÁN</v>
      </c>
      <c r="F743" s="32">
        <v>52323</v>
      </c>
      <c r="G743" s="30"/>
      <c r="H743" s="33">
        <v>5767</v>
      </c>
      <c r="I743" s="34">
        <v>2232</v>
      </c>
      <c r="J743" s="34">
        <v>3535</v>
      </c>
    </row>
    <row r="744" spans="1:10" x14ac:dyDescent="0.25">
      <c r="A744" s="29">
        <v>52</v>
      </c>
      <c r="B744" s="30" t="s">
        <v>1247</v>
      </c>
      <c r="C744" s="31">
        <v>52352</v>
      </c>
      <c r="D744" s="30" t="s">
        <v>945</v>
      </c>
      <c r="E744" s="24" t="str">
        <f t="shared" si="11"/>
        <v>NARIÑO_-ILES</v>
      </c>
      <c r="F744" s="32">
        <v>52352</v>
      </c>
      <c r="G744" s="30"/>
      <c r="H744" s="33">
        <v>8701</v>
      </c>
      <c r="I744" s="34">
        <v>1940</v>
      </c>
      <c r="J744" s="34">
        <v>6761</v>
      </c>
    </row>
    <row r="745" spans="1:10" x14ac:dyDescent="0.25">
      <c r="A745" s="29">
        <v>52</v>
      </c>
      <c r="B745" s="30" t="s">
        <v>1247</v>
      </c>
      <c r="C745" s="31">
        <v>52354</v>
      </c>
      <c r="D745" s="30" t="s">
        <v>946</v>
      </c>
      <c r="E745" s="24" t="str">
        <f t="shared" si="11"/>
        <v>NARIÑO_-IMUÉS</v>
      </c>
      <c r="F745" s="32">
        <v>52354</v>
      </c>
      <c r="G745" s="30"/>
      <c r="H745" s="33">
        <v>6236</v>
      </c>
      <c r="I745" s="34">
        <v>587</v>
      </c>
      <c r="J745" s="34">
        <v>5649</v>
      </c>
    </row>
    <row r="746" spans="1:10" x14ac:dyDescent="0.25">
      <c r="A746" s="29">
        <v>52</v>
      </c>
      <c r="B746" s="30" t="s">
        <v>1247</v>
      </c>
      <c r="C746" s="31">
        <v>52356</v>
      </c>
      <c r="D746" s="30" t="s">
        <v>126</v>
      </c>
      <c r="E746" s="24" t="str">
        <f t="shared" si="11"/>
        <v>NARIÑO_-IPIALES</v>
      </c>
      <c r="F746" s="32">
        <v>52356</v>
      </c>
      <c r="G746" s="30"/>
      <c r="H746" s="33">
        <v>138679</v>
      </c>
      <c r="I746" s="34">
        <v>99682</v>
      </c>
      <c r="J746" s="34">
        <v>38997</v>
      </c>
    </row>
    <row r="747" spans="1:10" x14ac:dyDescent="0.25">
      <c r="A747" s="29">
        <v>52</v>
      </c>
      <c r="B747" s="30" t="s">
        <v>1247</v>
      </c>
      <c r="C747" s="31">
        <v>52378</v>
      </c>
      <c r="D747" s="30" t="s">
        <v>947</v>
      </c>
      <c r="E747" s="24" t="str">
        <f t="shared" si="11"/>
        <v>NARIÑO_-LA CRUZ</v>
      </c>
      <c r="F747" s="32">
        <v>52378</v>
      </c>
      <c r="G747" s="30"/>
      <c r="H747" s="33">
        <v>18220</v>
      </c>
      <c r="I747" s="34">
        <v>6609</v>
      </c>
      <c r="J747" s="34">
        <v>11611</v>
      </c>
    </row>
    <row r="748" spans="1:10" x14ac:dyDescent="0.25">
      <c r="A748" s="29">
        <v>52</v>
      </c>
      <c r="B748" s="30" t="s">
        <v>1247</v>
      </c>
      <c r="C748" s="31">
        <v>52381</v>
      </c>
      <c r="D748" s="30" t="s">
        <v>948</v>
      </c>
      <c r="E748" s="24" t="str">
        <f t="shared" si="11"/>
        <v>NARIÑO_-LA FLORIDA</v>
      </c>
      <c r="F748" s="32">
        <v>52381</v>
      </c>
      <c r="G748" s="30"/>
      <c r="H748" s="33">
        <v>9555</v>
      </c>
      <c r="I748" s="34">
        <v>1817</v>
      </c>
      <c r="J748" s="34">
        <v>7738</v>
      </c>
    </row>
    <row r="749" spans="1:10" x14ac:dyDescent="0.25">
      <c r="A749" s="29">
        <v>52</v>
      </c>
      <c r="B749" s="30" t="s">
        <v>1247</v>
      </c>
      <c r="C749" s="31">
        <v>52385</v>
      </c>
      <c r="D749" s="30" t="s">
        <v>141</v>
      </c>
      <c r="E749" s="24" t="str">
        <f t="shared" si="11"/>
        <v>NARIÑO_-LA LLANADA</v>
      </c>
      <c r="F749" s="32">
        <v>52385</v>
      </c>
      <c r="G749" s="30"/>
      <c r="H749" s="33">
        <v>5813</v>
      </c>
      <c r="I749" s="34">
        <v>1840</v>
      </c>
      <c r="J749" s="34">
        <v>3973</v>
      </c>
    </row>
    <row r="750" spans="1:10" x14ac:dyDescent="0.25">
      <c r="A750" s="29">
        <v>52</v>
      </c>
      <c r="B750" s="30" t="s">
        <v>1247</v>
      </c>
      <c r="C750" s="31">
        <v>52390</v>
      </c>
      <c r="D750" s="30" t="s">
        <v>949</v>
      </c>
      <c r="E750" s="24" t="str">
        <f t="shared" si="11"/>
        <v>NARIÑO_-LA TOLA</v>
      </c>
      <c r="F750" s="32">
        <v>52390</v>
      </c>
      <c r="G750" s="30"/>
      <c r="H750" s="33">
        <v>12584</v>
      </c>
      <c r="I750" s="34">
        <v>9344</v>
      </c>
      <c r="J750" s="34">
        <v>3240</v>
      </c>
    </row>
    <row r="751" spans="1:10" x14ac:dyDescent="0.25">
      <c r="A751" s="29">
        <v>52</v>
      </c>
      <c r="B751" s="30" t="s">
        <v>1247</v>
      </c>
      <c r="C751" s="31">
        <v>52399</v>
      </c>
      <c r="D751" s="30" t="s">
        <v>357</v>
      </c>
      <c r="E751" s="24" t="str">
        <f t="shared" si="11"/>
        <v>NARIÑO_-LA UNIÓN</v>
      </c>
      <c r="F751" s="32">
        <v>52399</v>
      </c>
      <c r="G751" s="30"/>
      <c r="H751" s="33">
        <v>26078</v>
      </c>
      <c r="I751" s="34">
        <v>10690</v>
      </c>
      <c r="J751" s="34">
        <v>15388</v>
      </c>
    </row>
    <row r="752" spans="1:10" x14ac:dyDescent="0.25">
      <c r="A752" s="29">
        <v>52</v>
      </c>
      <c r="B752" s="30" t="s">
        <v>1247</v>
      </c>
      <c r="C752" s="31">
        <v>52405</v>
      </c>
      <c r="D752" s="30" t="s">
        <v>950</v>
      </c>
      <c r="E752" s="24" t="str">
        <f t="shared" si="11"/>
        <v>NARIÑO_-LEIVA</v>
      </c>
      <c r="F752" s="32">
        <v>52405</v>
      </c>
      <c r="G752" s="30"/>
      <c r="H752" s="33">
        <v>13849</v>
      </c>
      <c r="I752" s="34">
        <v>4388</v>
      </c>
      <c r="J752" s="34">
        <v>9461</v>
      </c>
    </row>
    <row r="753" spans="1:10" x14ac:dyDescent="0.25">
      <c r="A753" s="29">
        <v>52</v>
      </c>
      <c r="B753" s="30" t="s">
        <v>1247</v>
      </c>
      <c r="C753" s="31">
        <v>52411</v>
      </c>
      <c r="D753" s="30" t="s">
        <v>951</v>
      </c>
      <c r="E753" s="24" t="str">
        <f t="shared" si="11"/>
        <v>NARIÑO_-LINARES</v>
      </c>
      <c r="F753" s="32">
        <v>52411</v>
      </c>
      <c r="G753" s="30"/>
      <c r="H753" s="33">
        <v>10042</v>
      </c>
      <c r="I753" s="34">
        <v>2402</v>
      </c>
      <c r="J753" s="34">
        <v>7640</v>
      </c>
    </row>
    <row r="754" spans="1:10" x14ac:dyDescent="0.25">
      <c r="A754" s="29">
        <v>52</v>
      </c>
      <c r="B754" s="30" t="s">
        <v>1247</v>
      </c>
      <c r="C754" s="31">
        <v>52418</v>
      </c>
      <c r="D754" s="30" t="s">
        <v>150</v>
      </c>
      <c r="E754" s="24" t="str">
        <f t="shared" si="11"/>
        <v>NARIÑO_-LOS ANDES</v>
      </c>
      <c r="F754" s="32">
        <v>52418</v>
      </c>
      <c r="G754" s="30"/>
      <c r="H754" s="33">
        <v>19414</v>
      </c>
      <c r="I754" s="34">
        <v>7662</v>
      </c>
      <c r="J754" s="34">
        <v>11752</v>
      </c>
    </row>
    <row r="755" spans="1:10" x14ac:dyDescent="0.25">
      <c r="A755" s="29">
        <v>52</v>
      </c>
      <c r="B755" s="30" t="s">
        <v>1247</v>
      </c>
      <c r="C755" s="31">
        <v>52427</v>
      </c>
      <c r="D755" s="30" t="s">
        <v>952</v>
      </c>
      <c r="E755" s="24" t="str">
        <f t="shared" si="11"/>
        <v>NARIÑO_-MAGÜÍ</v>
      </c>
      <c r="F755" s="32">
        <v>52427</v>
      </c>
      <c r="G755" s="30"/>
      <c r="H755" s="33">
        <v>22437</v>
      </c>
      <c r="I755" s="34">
        <v>4610</v>
      </c>
      <c r="J755" s="34">
        <v>17827</v>
      </c>
    </row>
    <row r="756" spans="1:10" x14ac:dyDescent="0.25">
      <c r="A756" s="29">
        <v>52</v>
      </c>
      <c r="B756" s="30" t="s">
        <v>1247</v>
      </c>
      <c r="C756" s="31">
        <v>52435</v>
      </c>
      <c r="D756" s="30" t="s">
        <v>953</v>
      </c>
      <c r="E756" s="24" t="str">
        <f t="shared" si="11"/>
        <v>NARIÑO_-MALLAMA</v>
      </c>
      <c r="F756" s="32">
        <v>52435</v>
      </c>
      <c r="G756" s="30"/>
      <c r="H756" s="33">
        <v>7755</v>
      </c>
      <c r="I756" s="34">
        <v>1231</v>
      </c>
      <c r="J756" s="34">
        <v>6524</v>
      </c>
    </row>
    <row r="757" spans="1:10" x14ac:dyDescent="0.25">
      <c r="A757" s="29">
        <v>52</v>
      </c>
      <c r="B757" s="30" t="s">
        <v>1247</v>
      </c>
      <c r="C757" s="31">
        <v>52473</v>
      </c>
      <c r="D757" s="30" t="s">
        <v>755</v>
      </c>
      <c r="E757" s="24" t="str">
        <f t="shared" si="11"/>
        <v>NARIÑO_-MOSQUERA</v>
      </c>
      <c r="F757" s="32">
        <v>52473</v>
      </c>
      <c r="G757" s="30"/>
      <c r="H757" s="33">
        <v>16270</v>
      </c>
      <c r="I757" s="34">
        <v>5738</v>
      </c>
      <c r="J757" s="34">
        <v>10532</v>
      </c>
    </row>
    <row r="758" spans="1:10" x14ac:dyDescent="0.25">
      <c r="A758" s="29">
        <v>52</v>
      </c>
      <c r="B758" s="30" t="s">
        <v>1247</v>
      </c>
      <c r="C758" s="31">
        <v>52480</v>
      </c>
      <c r="D758" s="30" t="s">
        <v>200</v>
      </c>
      <c r="E758" s="24" t="str">
        <f t="shared" si="11"/>
        <v>NARIÑO_-NARIÑO</v>
      </c>
      <c r="F758" s="32">
        <v>52480</v>
      </c>
      <c r="G758" s="30"/>
      <c r="H758" s="33">
        <v>4870</v>
      </c>
      <c r="I758" s="34">
        <v>3690</v>
      </c>
      <c r="J758" s="34">
        <v>1180</v>
      </c>
    </row>
    <row r="759" spans="1:10" x14ac:dyDescent="0.25">
      <c r="A759" s="29">
        <v>52</v>
      </c>
      <c r="B759" s="30" t="s">
        <v>1247</v>
      </c>
      <c r="C759" s="31">
        <v>52490</v>
      </c>
      <c r="D759" s="30" t="s">
        <v>158</v>
      </c>
      <c r="E759" s="24" t="str">
        <f t="shared" si="11"/>
        <v>NARIÑO_-OLAYA HERRERA</v>
      </c>
      <c r="F759" s="32">
        <v>52490</v>
      </c>
      <c r="G759" s="30"/>
      <c r="H759" s="33">
        <v>31204</v>
      </c>
      <c r="I759" s="34">
        <v>9768</v>
      </c>
      <c r="J759" s="34">
        <v>21436</v>
      </c>
    </row>
    <row r="760" spans="1:10" x14ac:dyDescent="0.25">
      <c r="A760" s="29">
        <v>52</v>
      </c>
      <c r="B760" s="30" t="s">
        <v>1247</v>
      </c>
      <c r="C760" s="31">
        <v>52506</v>
      </c>
      <c r="D760" s="30" t="s">
        <v>954</v>
      </c>
      <c r="E760" s="24" t="str">
        <f t="shared" si="11"/>
        <v>NARIÑO_-OSPINA</v>
      </c>
      <c r="F760" s="32">
        <v>52506</v>
      </c>
      <c r="G760" s="30"/>
      <c r="H760" s="33">
        <v>8713</v>
      </c>
      <c r="I760" s="34">
        <v>2437</v>
      </c>
      <c r="J760" s="34">
        <v>6276</v>
      </c>
    </row>
    <row r="761" spans="1:10" x14ac:dyDescent="0.25">
      <c r="A761" s="29">
        <v>52</v>
      </c>
      <c r="B761" s="30" t="s">
        <v>1247</v>
      </c>
      <c r="C761" s="31">
        <v>52520</v>
      </c>
      <c r="D761" s="30" t="s">
        <v>955</v>
      </c>
      <c r="E761" s="24" t="str">
        <f t="shared" si="11"/>
        <v>NARIÑO_-FRANCISCO PIZARRO</v>
      </c>
      <c r="F761" s="32">
        <v>52520</v>
      </c>
      <c r="G761" s="30"/>
      <c r="H761" s="33">
        <v>15039</v>
      </c>
      <c r="I761" s="34">
        <v>7541</v>
      </c>
      <c r="J761" s="34">
        <v>7498</v>
      </c>
    </row>
    <row r="762" spans="1:10" x14ac:dyDescent="0.25">
      <c r="A762" s="29">
        <v>52</v>
      </c>
      <c r="B762" s="30" t="s">
        <v>1247</v>
      </c>
      <c r="C762" s="31">
        <v>52540</v>
      </c>
      <c r="D762" s="30" t="s">
        <v>956</v>
      </c>
      <c r="E762" s="24" t="str">
        <f t="shared" si="11"/>
        <v>NARIÑO_-POLICARPA</v>
      </c>
      <c r="F762" s="32">
        <v>52540</v>
      </c>
      <c r="G762" s="30"/>
      <c r="H762" s="33">
        <v>16834</v>
      </c>
      <c r="I762" s="34">
        <v>2973</v>
      </c>
      <c r="J762" s="34">
        <v>13861</v>
      </c>
    </row>
    <row r="763" spans="1:10" x14ac:dyDescent="0.25">
      <c r="A763" s="29">
        <v>52</v>
      </c>
      <c r="B763" s="30" t="s">
        <v>1247</v>
      </c>
      <c r="C763" s="31">
        <v>52560</v>
      </c>
      <c r="D763" s="30" t="s">
        <v>957</v>
      </c>
      <c r="E763" s="24" t="str">
        <f t="shared" si="11"/>
        <v>NARIÑO_-POTOSÍ</v>
      </c>
      <c r="F763" s="32">
        <v>52560</v>
      </c>
      <c r="G763" s="30"/>
      <c r="H763" s="33">
        <v>12137</v>
      </c>
      <c r="I763" s="34">
        <v>2148</v>
      </c>
      <c r="J763" s="34">
        <v>9989</v>
      </c>
    </row>
    <row r="764" spans="1:10" x14ac:dyDescent="0.25">
      <c r="A764" s="29">
        <v>52</v>
      </c>
      <c r="B764" s="30" t="s">
        <v>1247</v>
      </c>
      <c r="C764" s="31">
        <v>52565</v>
      </c>
      <c r="D764" s="30" t="s">
        <v>958</v>
      </c>
      <c r="E764" s="24" t="str">
        <f t="shared" si="11"/>
        <v>NARIÑO_-PROVIDENCIA</v>
      </c>
      <c r="F764" s="32">
        <v>52565</v>
      </c>
      <c r="G764" s="30"/>
      <c r="H764" s="33">
        <v>13256</v>
      </c>
      <c r="I764" s="34">
        <v>5411</v>
      </c>
      <c r="J764" s="34">
        <v>7845</v>
      </c>
    </row>
    <row r="765" spans="1:10" x14ac:dyDescent="0.25">
      <c r="A765" s="29">
        <v>52</v>
      </c>
      <c r="B765" s="30" t="s">
        <v>1247</v>
      </c>
      <c r="C765" s="31">
        <v>52573</v>
      </c>
      <c r="D765" s="30" t="s">
        <v>959</v>
      </c>
      <c r="E765" s="24" t="str">
        <f t="shared" si="11"/>
        <v>NARIÑO_-PUERRES</v>
      </c>
      <c r="F765" s="32">
        <v>52573</v>
      </c>
      <c r="G765" s="30"/>
      <c r="H765" s="33">
        <v>8384</v>
      </c>
      <c r="I765" s="34">
        <v>3040</v>
      </c>
      <c r="J765" s="34">
        <v>5344</v>
      </c>
    </row>
    <row r="766" spans="1:10" x14ac:dyDescent="0.25">
      <c r="A766" s="29">
        <v>52</v>
      </c>
      <c r="B766" s="30" t="s">
        <v>1247</v>
      </c>
      <c r="C766" s="31">
        <v>52585</v>
      </c>
      <c r="D766" s="30" t="s">
        <v>960</v>
      </c>
      <c r="E766" s="24" t="str">
        <f t="shared" si="11"/>
        <v>NARIÑO_-PUPIALES</v>
      </c>
      <c r="F766" s="32">
        <v>52585</v>
      </c>
      <c r="G766" s="30"/>
      <c r="H766" s="33">
        <v>19388</v>
      </c>
      <c r="I766" s="34">
        <v>5971</v>
      </c>
      <c r="J766" s="34">
        <v>13417</v>
      </c>
    </row>
    <row r="767" spans="1:10" x14ac:dyDescent="0.25">
      <c r="A767" s="29">
        <v>52</v>
      </c>
      <c r="B767" s="30" t="s">
        <v>1247</v>
      </c>
      <c r="C767" s="31">
        <v>52612</v>
      </c>
      <c r="D767" s="30" t="s">
        <v>770</v>
      </c>
      <c r="E767" s="24" t="str">
        <f t="shared" si="11"/>
        <v>NARIÑO_-RICAURTE</v>
      </c>
      <c r="F767" s="32">
        <v>52612</v>
      </c>
      <c r="G767" s="30"/>
      <c r="H767" s="33">
        <v>18666</v>
      </c>
      <c r="I767" s="34">
        <v>2504</v>
      </c>
      <c r="J767" s="34">
        <v>16162</v>
      </c>
    </row>
    <row r="768" spans="1:10" x14ac:dyDescent="0.25">
      <c r="A768" s="29">
        <v>52</v>
      </c>
      <c r="B768" s="30" t="s">
        <v>1247</v>
      </c>
      <c r="C768" s="31">
        <v>52621</v>
      </c>
      <c r="D768" s="30" t="s">
        <v>961</v>
      </c>
      <c r="E768" s="24" t="str">
        <f t="shared" si="11"/>
        <v>NARIÑO_-ROBERTO PAYÁN</v>
      </c>
      <c r="F768" s="32">
        <v>52621</v>
      </c>
      <c r="G768" s="30"/>
      <c r="H768" s="33">
        <v>22613</v>
      </c>
      <c r="I768" s="34">
        <v>1221</v>
      </c>
      <c r="J768" s="34">
        <v>21392</v>
      </c>
    </row>
    <row r="769" spans="1:10" x14ac:dyDescent="0.25">
      <c r="A769" s="29">
        <v>52</v>
      </c>
      <c r="B769" s="30" t="s">
        <v>1247</v>
      </c>
      <c r="C769" s="31">
        <v>52678</v>
      </c>
      <c r="D769" s="30" t="s">
        <v>962</v>
      </c>
      <c r="E769" s="24" t="str">
        <f t="shared" si="11"/>
        <v>NARIÑO_-SAMANIEGO</v>
      </c>
      <c r="F769" s="32">
        <v>52678</v>
      </c>
      <c r="G769" s="30"/>
      <c r="H769" s="33">
        <v>49545</v>
      </c>
      <c r="I769" s="34">
        <v>18852</v>
      </c>
      <c r="J769" s="34">
        <v>30693</v>
      </c>
    </row>
    <row r="770" spans="1:10" x14ac:dyDescent="0.25">
      <c r="A770" s="29">
        <v>52</v>
      </c>
      <c r="B770" s="30" t="s">
        <v>1247</v>
      </c>
      <c r="C770" s="31">
        <v>52683</v>
      </c>
      <c r="D770" s="30" t="s">
        <v>963</v>
      </c>
      <c r="E770" s="24" t="str">
        <f t="shared" si="11"/>
        <v>NARIÑO_-SANDONÁ</v>
      </c>
      <c r="F770" s="32">
        <v>52683</v>
      </c>
      <c r="G770" s="30"/>
      <c r="H770" s="33">
        <v>25685</v>
      </c>
      <c r="I770" s="34">
        <v>11893</v>
      </c>
      <c r="J770" s="34">
        <v>13792</v>
      </c>
    </row>
    <row r="771" spans="1:10" x14ac:dyDescent="0.25">
      <c r="A771" s="29">
        <v>52</v>
      </c>
      <c r="B771" s="30" t="s">
        <v>1247</v>
      </c>
      <c r="C771" s="31">
        <v>52685</v>
      </c>
      <c r="D771" s="30" t="s">
        <v>772</v>
      </c>
      <c r="E771" s="24" t="str">
        <f t="shared" ref="E771:E834" si="12">CONCATENATE(B771,"-",D771)</f>
        <v>NARIÑO_-SAN BERNARDO</v>
      </c>
      <c r="F771" s="32">
        <v>52685</v>
      </c>
      <c r="G771" s="30"/>
      <c r="H771" s="33">
        <v>19201</v>
      </c>
      <c r="I771" s="34">
        <v>4163</v>
      </c>
      <c r="J771" s="34">
        <v>15038</v>
      </c>
    </row>
    <row r="772" spans="1:10" x14ac:dyDescent="0.25">
      <c r="A772" s="29">
        <v>52</v>
      </c>
      <c r="B772" s="30" t="s">
        <v>1247</v>
      </c>
      <c r="C772" s="31">
        <v>52687</v>
      </c>
      <c r="D772" s="30" t="s">
        <v>176</v>
      </c>
      <c r="E772" s="24" t="str">
        <f t="shared" si="12"/>
        <v>NARIÑO_-SAN LORENZO</v>
      </c>
      <c r="F772" s="32">
        <v>52687</v>
      </c>
      <c r="G772" s="30"/>
      <c r="H772" s="33">
        <v>19849</v>
      </c>
      <c r="I772" s="34">
        <v>2772</v>
      </c>
      <c r="J772" s="34">
        <v>17077</v>
      </c>
    </row>
    <row r="773" spans="1:10" x14ac:dyDescent="0.25">
      <c r="A773" s="29">
        <v>52</v>
      </c>
      <c r="B773" s="30" t="s">
        <v>1247</v>
      </c>
      <c r="C773" s="31">
        <v>52693</v>
      </c>
      <c r="D773" s="30" t="s">
        <v>101</v>
      </c>
      <c r="E773" s="24" t="str">
        <f t="shared" si="12"/>
        <v>NARIÑO_-SAN PABLO</v>
      </c>
      <c r="F773" s="32">
        <v>52693</v>
      </c>
      <c r="G773" s="30"/>
      <c r="H773" s="33">
        <v>17492</v>
      </c>
      <c r="I773" s="34">
        <v>4029</v>
      </c>
      <c r="J773" s="34">
        <v>13463</v>
      </c>
    </row>
    <row r="774" spans="1:10" x14ac:dyDescent="0.25">
      <c r="A774" s="29">
        <v>52</v>
      </c>
      <c r="B774" s="30" t="s">
        <v>1247</v>
      </c>
      <c r="C774" s="31">
        <v>52694</v>
      </c>
      <c r="D774" s="30" t="s">
        <v>964</v>
      </c>
      <c r="E774" s="24" t="str">
        <f t="shared" si="12"/>
        <v>NARIÑO_-SAN PEDRO DE CARTAGO</v>
      </c>
      <c r="F774" s="32">
        <v>52694</v>
      </c>
      <c r="G774" s="30"/>
      <c r="H774" s="33">
        <v>7539</v>
      </c>
      <c r="I774" s="34">
        <v>698</v>
      </c>
      <c r="J774" s="34">
        <v>6841</v>
      </c>
    </row>
    <row r="775" spans="1:10" x14ac:dyDescent="0.25">
      <c r="A775" s="29">
        <v>52</v>
      </c>
      <c r="B775" s="30" t="s">
        <v>1247</v>
      </c>
      <c r="C775" s="31">
        <v>52696</v>
      </c>
      <c r="D775" s="30" t="s">
        <v>387</v>
      </c>
      <c r="E775" s="24" t="str">
        <f t="shared" si="12"/>
        <v>NARIÑO_-SANTA BÁRBARA</v>
      </c>
      <c r="F775" s="32">
        <v>52696</v>
      </c>
      <c r="G775" s="30"/>
      <c r="H775" s="33">
        <v>14752</v>
      </c>
      <c r="I775" s="34">
        <v>2934</v>
      </c>
      <c r="J775" s="34">
        <v>11818</v>
      </c>
    </row>
    <row r="776" spans="1:10" x14ac:dyDescent="0.25">
      <c r="A776" s="29">
        <v>52</v>
      </c>
      <c r="B776" s="30" t="s">
        <v>1247</v>
      </c>
      <c r="C776" s="31">
        <v>52699</v>
      </c>
      <c r="D776" s="30" t="s">
        <v>965</v>
      </c>
      <c r="E776" s="24" t="str">
        <f t="shared" si="12"/>
        <v>NARIÑO_-SANTACRUZ</v>
      </c>
      <c r="F776" s="32">
        <v>52699</v>
      </c>
      <c r="G776" s="30"/>
      <c r="H776" s="33">
        <v>28171</v>
      </c>
      <c r="I776" s="34">
        <v>6611</v>
      </c>
      <c r="J776" s="34">
        <v>21560</v>
      </c>
    </row>
    <row r="777" spans="1:10" x14ac:dyDescent="0.25">
      <c r="A777" s="29">
        <v>52</v>
      </c>
      <c r="B777" s="30" t="s">
        <v>1247</v>
      </c>
      <c r="C777" s="31">
        <v>52720</v>
      </c>
      <c r="D777" s="30" t="s">
        <v>966</v>
      </c>
      <c r="E777" s="24" t="str">
        <f t="shared" si="12"/>
        <v>NARIÑO_-SAPUYES</v>
      </c>
      <c r="F777" s="32">
        <v>52720</v>
      </c>
      <c r="G777" s="30"/>
      <c r="H777" s="33">
        <v>6355</v>
      </c>
      <c r="I777" s="34">
        <v>1425</v>
      </c>
      <c r="J777" s="34">
        <v>4930</v>
      </c>
    </row>
    <row r="778" spans="1:10" x14ac:dyDescent="0.25">
      <c r="A778" s="29">
        <v>52</v>
      </c>
      <c r="B778" s="30" t="s">
        <v>1247</v>
      </c>
      <c r="C778" s="31">
        <v>52786</v>
      </c>
      <c r="D778" s="30" t="s">
        <v>967</v>
      </c>
      <c r="E778" s="24" t="str">
        <f t="shared" si="12"/>
        <v>NARIÑO_-TAMINANGO</v>
      </c>
      <c r="F778" s="32">
        <v>52786</v>
      </c>
      <c r="G778" s="30"/>
      <c r="H778" s="33">
        <v>20537</v>
      </c>
      <c r="I778" s="34">
        <v>4980</v>
      </c>
      <c r="J778" s="34">
        <v>15557</v>
      </c>
    </row>
    <row r="779" spans="1:10" x14ac:dyDescent="0.25">
      <c r="A779" s="29">
        <v>52</v>
      </c>
      <c r="B779" s="30" t="s">
        <v>1247</v>
      </c>
      <c r="C779" s="31">
        <v>52788</v>
      </c>
      <c r="D779" s="30" t="s">
        <v>968</v>
      </c>
      <c r="E779" s="24" t="str">
        <f t="shared" si="12"/>
        <v>NARIÑO_-TANGUA</v>
      </c>
      <c r="F779" s="32">
        <v>52788</v>
      </c>
      <c r="G779" s="30"/>
      <c r="H779" s="33">
        <v>9629</v>
      </c>
      <c r="I779" s="34">
        <v>2328</v>
      </c>
      <c r="J779" s="34">
        <v>7301</v>
      </c>
    </row>
    <row r="780" spans="1:10" x14ac:dyDescent="0.25">
      <c r="A780" s="29">
        <v>52</v>
      </c>
      <c r="B780" s="30" t="s">
        <v>1247</v>
      </c>
      <c r="C780" s="31">
        <v>52835</v>
      </c>
      <c r="D780" s="30" t="s">
        <v>969</v>
      </c>
      <c r="E780" s="24" t="str">
        <f t="shared" si="12"/>
        <v>NARIÑO_-SAN ANDRÉS DE TUMACO</v>
      </c>
      <c r="F780" s="32">
        <v>52835</v>
      </c>
      <c r="G780" s="30"/>
      <c r="H780" s="33">
        <v>199659</v>
      </c>
      <c r="I780" s="34">
        <v>111589</v>
      </c>
      <c r="J780" s="34">
        <v>88070</v>
      </c>
    </row>
    <row r="781" spans="1:10" x14ac:dyDescent="0.25">
      <c r="A781" s="29">
        <v>52</v>
      </c>
      <c r="B781" s="30" t="s">
        <v>1247</v>
      </c>
      <c r="C781" s="31">
        <v>52838</v>
      </c>
      <c r="D781" s="30" t="s">
        <v>970</v>
      </c>
      <c r="E781" s="24" t="str">
        <f t="shared" si="12"/>
        <v>NARIÑO_-TÚQUERRES</v>
      </c>
      <c r="F781" s="32">
        <v>52838</v>
      </c>
      <c r="G781" s="30"/>
      <c r="H781" s="33">
        <v>40599</v>
      </c>
      <c r="I781" s="34">
        <v>17503</v>
      </c>
      <c r="J781" s="34">
        <v>23096</v>
      </c>
    </row>
    <row r="782" spans="1:10" x14ac:dyDescent="0.25">
      <c r="A782" s="29">
        <v>52</v>
      </c>
      <c r="B782" s="30" t="s">
        <v>1247</v>
      </c>
      <c r="C782" s="31">
        <v>52885</v>
      </c>
      <c r="D782" s="30" t="s">
        <v>971</v>
      </c>
      <c r="E782" s="24" t="str">
        <f t="shared" si="12"/>
        <v>NARIÑO_-YACUANQUER</v>
      </c>
      <c r="F782" s="32">
        <v>52885</v>
      </c>
      <c r="G782" s="30"/>
      <c r="H782" s="33">
        <v>10968</v>
      </c>
      <c r="I782" s="34">
        <v>2815</v>
      </c>
      <c r="J782" s="34">
        <v>8153</v>
      </c>
    </row>
    <row r="783" spans="1:10" x14ac:dyDescent="0.25">
      <c r="A783" s="29">
        <v>54</v>
      </c>
      <c r="B783" s="30" t="s">
        <v>1264</v>
      </c>
      <c r="C783" s="31">
        <v>54001</v>
      </c>
      <c r="D783" s="30" t="s">
        <v>972</v>
      </c>
      <c r="E783" s="24" t="str">
        <f t="shared" si="12"/>
        <v>NORTE_DE_SANTANDER_-CÚCUTA</v>
      </c>
      <c r="F783" s="32">
        <v>54001</v>
      </c>
      <c r="G783" s="30"/>
      <c r="H783" s="33">
        <v>650011</v>
      </c>
      <c r="I783" s="34">
        <v>628107</v>
      </c>
      <c r="J783" s="34">
        <v>21904</v>
      </c>
    </row>
    <row r="784" spans="1:10" x14ac:dyDescent="0.25">
      <c r="A784" s="29">
        <v>54</v>
      </c>
      <c r="B784" s="30" t="s">
        <v>1264</v>
      </c>
      <c r="C784" s="31">
        <v>54003</v>
      </c>
      <c r="D784" s="30" t="s">
        <v>973</v>
      </c>
      <c r="E784" s="24" t="str">
        <f t="shared" si="12"/>
        <v>NORTE_DE_SANTANDER_-ÁBREGO</v>
      </c>
      <c r="F784" s="32">
        <v>54003</v>
      </c>
      <c r="G784" s="30"/>
      <c r="H784" s="33">
        <v>37997</v>
      </c>
      <c r="I784" s="34">
        <v>17009</v>
      </c>
      <c r="J784" s="34">
        <v>20988</v>
      </c>
    </row>
    <row r="785" spans="1:10" x14ac:dyDescent="0.25">
      <c r="A785" s="29">
        <v>54</v>
      </c>
      <c r="B785" s="30" t="s">
        <v>1264</v>
      </c>
      <c r="C785" s="31">
        <v>54051</v>
      </c>
      <c r="D785" s="30" t="s">
        <v>974</v>
      </c>
      <c r="E785" s="24" t="str">
        <f t="shared" si="12"/>
        <v>NORTE_DE_SANTANDER_-ARBOLEDAS</v>
      </c>
      <c r="F785" s="32">
        <v>54051</v>
      </c>
      <c r="G785" s="30"/>
      <c r="H785" s="33">
        <v>8984</v>
      </c>
      <c r="I785" s="34">
        <v>2490</v>
      </c>
      <c r="J785" s="34">
        <v>6494</v>
      </c>
    </row>
    <row r="786" spans="1:10" x14ac:dyDescent="0.25">
      <c r="A786" s="29">
        <v>54</v>
      </c>
      <c r="B786" s="30" t="s">
        <v>1264</v>
      </c>
      <c r="C786" s="31">
        <v>54099</v>
      </c>
      <c r="D786" s="30" t="s">
        <v>975</v>
      </c>
      <c r="E786" s="24" t="str">
        <f t="shared" si="12"/>
        <v>NORTE_DE_SANTANDER_-BOCHALEMA</v>
      </c>
      <c r="F786" s="32">
        <v>54099</v>
      </c>
      <c r="G786" s="30"/>
      <c r="H786" s="33">
        <v>6973</v>
      </c>
      <c r="I786" s="34">
        <v>2509</v>
      </c>
      <c r="J786" s="34">
        <v>4464</v>
      </c>
    </row>
    <row r="787" spans="1:10" x14ac:dyDescent="0.25">
      <c r="A787" s="29">
        <v>54</v>
      </c>
      <c r="B787" s="30" t="s">
        <v>1264</v>
      </c>
      <c r="C787" s="31">
        <v>54109</v>
      </c>
      <c r="D787" s="30" t="s">
        <v>976</v>
      </c>
      <c r="E787" s="24" t="str">
        <f t="shared" si="12"/>
        <v>NORTE_DE_SANTANDER_-BUCARASICA</v>
      </c>
      <c r="F787" s="32">
        <v>54109</v>
      </c>
      <c r="G787" s="30"/>
      <c r="H787" s="33">
        <v>4570</v>
      </c>
      <c r="I787" s="34">
        <v>592</v>
      </c>
      <c r="J787" s="34">
        <v>3978</v>
      </c>
    </row>
    <row r="788" spans="1:10" x14ac:dyDescent="0.25">
      <c r="A788" s="29">
        <v>54</v>
      </c>
      <c r="B788" s="30" t="s">
        <v>1264</v>
      </c>
      <c r="C788" s="31">
        <v>54125</v>
      </c>
      <c r="D788" s="30" t="s">
        <v>977</v>
      </c>
      <c r="E788" s="24" t="str">
        <f t="shared" si="12"/>
        <v>NORTE_DE_SANTANDER_-CÁCOTA</v>
      </c>
      <c r="F788" s="32">
        <v>54125</v>
      </c>
      <c r="G788" s="30"/>
      <c r="H788" s="33">
        <v>1925</v>
      </c>
      <c r="I788" s="34">
        <v>563</v>
      </c>
      <c r="J788" s="34">
        <v>1362</v>
      </c>
    </row>
    <row r="789" spans="1:10" x14ac:dyDescent="0.25">
      <c r="A789" s="29">
        <v>54</v>
      </c>
      <c r="B789" s="30" t="s">
        <v>1264</v>
      </c>
      <c r="C789" s="31">
        <v>54128</v>
      </c>
      <c r="D789" s="30" t="s">
        <v>978</v>
      </c>
      <c r="E789" s="24" t="str">
        <f t="shared" si="12"/>
        <v>NORTE_DE_SANTANDER_-CÁCHIRA</v>
      </c>
      <c r="F789" s="32">
        <v>54128</v>
      </c>
      <c r="G789" s="30"/>
      <c r="H789" s="33">
        <v>10970</v>
      </c>
      <c r="I789" s="34">
        <v>1700</v>
      </c>
      <c r="J789" s="34">
        <v>9270</v>
      </c>
    </row>
    <row r="790" spans="1:10" x14ac:dyDescent="0.25">
      <c r="A790" s="29">
        <v>54</v>
      </c>
      <c r="B790" s="30" t="s">
        <v>1264</v>
      </c>
      <c r="C790" s="31">
        <v>54172</v>
      </c>
      <c r="D790" s="30" t="s">
        <v>979</v>
      </c>
      <c r="E790" s="24" t="str">
        <f t="shared" si="12"/>
        <v>NORTE_DE_SANTANDER_-CHINÁCOTA</v>
      </c>
      <c r="F790" s="32">
        <v>54172</v>
      </c>
      <c r="G790" s="30"/>
      <c r="H790" s="33">
        <v>16348</v>
      </c>
      <c r="I790" s="34">
        <v>11086</v>
      </c>
      <c r="J790" s="34">
        <v>5262</v>
      </c>
    </row>
    <row r="791" spans="1:10" x14ac:dyDescent="0.25">
      <c r="A791" s="29">
        <v>54</v>
      </c>
      <c r="B791" s="30" t="s">
        <v>1264</v>
      </c>
      <c r="C791" s="31">
        <v>54174</v>
      </c>
      <c r="D791" s="30" t="s">
        <v>980</v>
      </c>
      <c r="E791" s="24" t="str">
        <f t="shared" si="12"/>
        <v>NORTE_DE_SANTANDER_-CHITAGÁ</v>
      </c>
      <c r="F791" s="32">
        <v>54174</v>
      </c>
      <c r="G791" s="30"/>
      <c r="H791" s="33">
        <v>10373</v>
      </c>
      <c r="I791" s="34">
        <v>3650</v>
      </c>
      <c r="J791" s="34">
        <v>6723</v>
      </c>
    </row>
    <row r="792" spans="1:10" x14ac:dyDescent="0.25">
      <c r="A792" s="29">
        <v>54</v>
      </c>
      <c r="B792" s="30" t="s">
        <v>1264</v>
      </c>
      <c r="C792" s="31">
        <v>54206</v>
      </c>
      <c r="D792" s="30" t="s">
        <v>981</v>
      </c>
      <c r="E792" s="24" t="str">
        <f t="shared" si="12"/>
        <v>NORTE_DE_SANTANDER_-CONVENCIÓN</v>
      </c>
      <c r="F792" s="32">
        <v>54206</v>
      </c>
      <c r="G792" s="30"/>
      <c r="H792" s="33">
        <v>13569</v>
      </c>
      <c r="I792" s="34">
        <v>5173</v>
      </c>
      <c r="J792" s="34">
        <v>8396</v>
      </c>
    </row>
    <row r="793" spans="1:10" x14ac:dyDescent="0.25">
      <c r="A793" s="29">
        <v>54</v>
      </c>
      <c r="B793" s="30" t="s">
        <v>1264</v>
      </c>
      <c r="C793" s="31">
        <v>54223</v>
      </c>
      <c r="D793" s="30" t="s">
        <v>982</v>
      </c>
      <c r="E793" s="24" t="str">
        <f t="shared" si="12"/>
        <v>NORTE_DE_SANTANDER_-CUCUTILLA</v>
      </c>
      <c r="F793" s="32">
        <v>54223</v>
      </c>
      <c r="G793" s="30"/>
      <c r="H793" s="33">
        <v>7686</v>
      </c>
      <c r="I793" s="34">
        <v>1224</v>
      </c>
      <c r="J793" s="34">
        <v>6462</v>
      </c>
    </row>
    <row r="794" spans="1:10" x14ac:dyDescent="0.25">
      <c r="A794" s="29">
        <v>54</v>
      </c>
      <c r="B794" s="30" t="s">
        <v>1264</v>
      </c>
      <c r="C794" s="31">
        <v>54239</v>
      </c>
      <c r="D794" s="30" t="s">
        <v>983</v>
      </c>
      <c r="E794" s="24" t="str">
        <f t="shared" si="12"/>
        <v>NORTE_DE_SANTANDER_-DURANIA</v>
      </c>
      <c r="F794" s="32">
        <v>54239</v>
      </c>
      <c r="G794" s="30"/>
      <c r="H794" s="33">
        <v>3768</v>
      </c>
      <c r="I794" s="34">
        <v>1802</v>
      </c>
      <c r="J794" s="34">
        <v>1966</v>
      </c>
    </row>
    <row r="795" spans="1:10" x14ac:dyDescent="0.25">
      <c r="A795" s="29">
        <v>54</v>
      </c>
      <c r="B795" s="30" t="s">
        <v>1264</v>
      </c>
      <c r="C795" s="31">
        <v>54245</v>
      </c>
      <c r="D795" s="30" t="s">
        <v>984</v>
      </c>
      <c r="E795" s="24" t="str">
        <f t="shared" si="12"/>
        <v>NORTE_DE_SANTANDER_-EL CARMEN</v>
      </c>
      <c r="F795" s="32">
        <v>54245</v>
      </c>
      <c r="G795" s="30"/>
      <c r="H795" s="33">
        <v>14005</v>
      </c>
      <c r="I795" s="34">
        <v>2346</v>
      </c>
      <c r="J795" s="34">
        <v>11659</v>
      </c>
    </row>
    <row r="796" spans="1:10" x14ac:dyDescent="0.25">
      <c r="A796" s="29">
        <v>54</v>
      </c>
      <c r="B796" s="30" t="s">
        <v>1264</v>
      </c>
      <c r="C796" s="31">
        <v>54250</v>
      </c>
      <c r="D796" s="30" t="s">
        <v>985</v>
      </c>
      <c r="E796" s="24" t="str">
        <f t="shared" si="12"/>
        <v>NORTE_DE_SANTANDER_-EL TARRA</v>
      </c>
      <c r="F796" s="32">
        <v>54250</v>
      </c>
      <c r="G796" s="30"/>
      <c r="H796" s="33">
        <v>10957</v>
      </c>
      <c r="I796" s="34">
        <v>4452</v>
      </c>
      <c r="J796" s="34">
        <v>6505</v>
      </c>
    </row>
    <row r="797" spans="1:10" x14ac:dyDescent="0.25">
      <c r="A797" s="29">
        <v>54</v>
      </c>
      <c r="B797" s="30" t="s">
        <v>1264</v>
      </c>
      <c r="C797" s="31">
        <v>54261</v>
      </c>
      <c r="D797" s="30" t="s">
        <v>87</v>
      </c>
      <c r="E797" s="24" t="str">
        <f t="shared" si="12"/>
        <v>NORTE_DE_SANTANDER_-EL ZULIA</v>
      </c>
      <c r="F797" s="32">
        <v>54261</v>
      </c>
      <c r="G797" s="30"/>
      <c r="H797" s="33">
        <v>22843</v>
      </c>
      <c r="I797" s="34">
        <v>13671</v>
      </c>
      <c r="J797" s="34">
        <v>9172</v>
      </c>
    </row>
    <row r="798" spans="1:10" x14ac:dyDescent="0.25">
      <c r="A798" s="29">
        <v>54</v>
      </c>
      <c r="B798" s="30" t="s">
        <v>1264</v>
      </c>
      <c r="C798" s="31">
        <v>54313</v>
      </c>
      <c r="D798" s="30" t="s">
        <v>986</v>
      </c>
      <c r="E798" s="24" t="str">
        <f t="shared" si="12"/>
        <v>NORTE_DE_SANTANDER_-GRAMALOTE</v>
      </c>
      <c r="F798" s="32">
        <v>54313</v>
      </c>
      <c r="G798" s="30"/>
      <c r="H798" s="33">
        <v>5567</v>
      </c>
      <c r="I798" s="34">
        <v>2748</v>
      </c>
      <c r="J798" s="34">
        <v>2819</v>
      </c>
    </row>
    <row r="799" spans="1:10" x14ac:dyDescent="0.25">
      <c r="A799" s="29">
        <v>54</v>
      </c>
      <c r="B799" s="30" t="s">
        <v>1264</v>
      </c>
      <c r="C799" s="31">
        <v>54344</v>
      </c>
      <c r="D799" s="30" t="s">
        <v>987</v>
      </c>
      <c r="E799" s="24" t="str">
        <f t="shared" si="12"/>
        <v>NORTE_DE_SANTANDER_-HACARÍ</v>
      </c>
      <c r="F799" s="32">
        <v>54344</v>
      </c>
      <c r="G799" s="30"/>
      <c r="H799" s="33">
        <v>10657</v>
      </c>
      <c r="I799" s="34">
        <v>1220</v>
      </c>
      <c r="J799" s="34">
        <v>9437</v>
      </c>
    </row>
    <row r="800" spans="1:10" x14ac:dyDescent="0.25">
      <c r="A800" s="29">
        <v>54</v>
      </c>
      <c r="B800" s="30" t="s">
        <v>1264</v>
      </c>
      <c r="C800" s="31">
        <v>54347</v>
      </c>
      <c r="D800" s="30" t="s">
        <v>988</v>
      </c>
      <c r="E800" s="24" t="str">
        <f t="shared" si="12"/>
        <v>NORTE_DE_SANTANDER_-HERRÁN</v>
      </c>
      <c r="F800" s="32">
        <v>54347</v>
      </c>
      <c r="G800" s="30"/>
      <c r="H800" s="33">
        <v>4045</v>
      </c>
      <c r="I800" s="34">
        <v>1034</v>
      </c>
      <c r="J800" s="34">
        <v>3011</v>
      </c>
    </row>
    <row r="801" spans="1:10" x14ac:dyDescent="0.25">
      <c r="A801" s="29">
        <v>54</v>
      </c>
      <c r="B801" s="30" t="s">
        <v>1264</v>
      </c>
      <c r="C801" s="31">
        <v>54377</v>
      </c>
      <c r="D801" s="30" t="s">
        <v>989</v>
      </c>
      <c r="E801" s="24" t="str">
        <f t="shared" si="12"/>
        <v>NORTE_DE_SANTANDER_-LABATECA</v>
      </c>
      <c r="F801" s="32">
        <v>54377</v>
      </c>
      <c r="G801" s="30"/>
      <c r="H801" s="33">
        <v>5867</v>
      </c>
      <c r="I801" s="34">
        <v>1427</v>
      </c>
      <c r="J801" s="34">
        <v>4440</v>
      </c>
    </row>
    <row r="802" spans="1:10" x14ac:dyDescent="0.25">
      <c r="A802" s="29">
        <v>54</v>
      </c>
      <c r="B802" s="30" t="s">
        <v>1264</v>
      </c>
      <c r="C802" s="31">
        <v>54385</v>
      </c>
      <c r="D802" s="30" t="s">
        <v>990</v>
      </c>
      <c r="E802" s="24" t="str">
        <f t="shared" si="12"/>
        <v>NORTE_DE_SANTANDER_-LA ESPERANZA</v>
      </c>
      <c r="F802" s="32">
        <v>54385</v>
      </c>
      <c r="G802" s="30"/>
      <c r="H802" s="33">
        <v>12012</v>
      </c>
      <c r="I802" s="34">
        <v>1712</v>
      </c>
      <c r="J802" s="34">
        <v>10300</v>
      </c>
    </row>
    <row r="803" spans="1:10" x14ac:dyDescent="0.25">
      <c r="A803" s="29">
        <v>54</v>
      </c>
      <c r="B803" s="30" t="s">
        <v>1264</v>
      </c>
      <c r="C803" s="31">
        <v>54398</v>
      </c>
      <c r="D803" s="30" t="s">
        <v>991</v>
      </c>
      <c r="E803" s="24" t="str">
        <f t="shared" si="12"/>
        <v>NORTE_DE_SANTANDER_-LA PLAYA</v>
      </c>
      <c r="F803" s="32">
        <v>54398</v>
      </c>
      <c r="G803" s="30"/>
      <c r="H803" s="33">
        <v>8546</v>
      </c>
      <c r="I803" s="34">
        <v>641</v>
      </c>
      <c r="J803" s="34">
        <v>7905</v>
      </c>
    </row>
    <row r="804" spans="1:10" x14ac:dyDescent="0.25">
      <c r="A804" s="29">
        <v>54</v>
      </c>
      <c r="B804" s="30" t="s">
        <v>1264</v>
      </c>
      <c r="C804" s="31">
        <v>54405</v>
      </c>
      <c r="D804" s="30" t="s">
        <v>992</v>
      </c>
      <c r="E804" s="24" t="str">
        <f t="shared" si="12"/>
        <v>NORTE_DE_SANTANDER_-LOS PATIOS</v>
      </c>
      <c r="F804" s="32">
        <v>54405</v>
      </c>
      <c r="G804" s="30"/>
      <c r="H804" s="33">
        <v>76531</v>
      </c>
      <c r="I804" s="34">
        <v>74279</v>
      </c>
      <c r="J804" s="34">
        <v>2252</v>
      </c>
    </row>
    <row r="805" spans="1:10" x14ac:dyDescent="0.25">
      <c r="A805" s="29">
        <v>54</v>
      </c>
      <c r="B805" s="30" t="s">
        <v>1264</v>
      </c>
      <c r="C805" s="31">
        <v>54418</v>
      </c>
      <c r="D805" s="30" t="s">
        <v>993</v>
      </c>
      <c r="E805" s="24" t="str">
        <f t="shared" si="12"/>
        <v>NORTE_DE_SANTANDER_-LOURDES</v>
      </c>
      <c r="F805" s="32">
        <v>54418</v>
      </c>
      <c r="G805" s="30"/>
      <c r="H805" s="33">
        <v>3365</v>
      </c>
      <c r="I805" s="34">
        <v>1221</v>
      </c>
      <c r="J805" s="34">
        <v>2144</v>
      </c>
    </row>
    <row r="806" spans="1:10" x14ac:dyDescent="0.25">
      <c r="A806" s="29">
        <v>54</v>
      </c>
      <c r="B806" s="30" t="s">
        <v>1264</v>
      </c>
      <c r="C806" s="31">
        <v>54480</v>
      </c>
      <c r="D806" s="30" t="s">
        <v>994</v>
      </c>
      <c r="E806" s="24" t="str">
        <f t="shared" si="12"/>
        <v>NORTE_DE_SANTANDER_-MUTISCUA</v>
      </c>
      <c r="F806" s="32">
        <v>54480</v>
      </c>
      <c r="G806" s="30"/>
      <c r="H806" s="33">
        <v>3759</v>
      </c>
      <c r="I806" s="34">
        <v>536</v>
      </c>
      <c r="J806" s="34">
        <v>3223</v>
      </c>
    </row>
    <row r="807" spans="1:10" x14ac:dyDescent="0.25">
      <c r="A807" s="29">
        <v>54</v>
      </c>
      <c r="B807" s="30" t="s">
        <v>1264</v>
      </c>
      <c r="C807" s="31">
        <v>54498</v>
      </c>
      <c r="D807" s="30" t="s">
        <v>995</v>
      </c>
      <c r="E807" s="24" t="str">
        <f t="shared" si="12"/>
        <v>NORTE_DE_SANTANDER_-OCAÑA</v>
      </c>
      <c r="F807" s="32">
        <v>54498</v>
      </c>
      <c r="G807" s="30"/>
      <c r="H807" s="33">
        <v>98229</v>
      </c>
      <c r="I807" s="34">
        <v>88908</v>
      </c>
      <c r="J807" s="34">
        <v>9321</v>
      </c>
    </row>
    <row r="808" spans="1:10" x14ac:dyDescent="0.25">
      <c r="A808" s="29">
        <v>54</v>
      </c>
      <c r="B808" s="30" t="s">
        <v>1264</v>
      </c>
      <c r="C808" s="31">
        <v>54518</v>
      </c>
      <c r="D808" s="30" t="s">
        <v>996</v>
      </c>
      <c r="E808" s="24" t="str">
        <f t="shared" si="12"/>
        <v>NORTE_DE_SANTANDER_-PAMPLONA</v>
      </c>
      <c r="F808" s="32">
        <v>54518</v>
      </c>
      <c r="G808" s="30"/>
      <c r="H808" s="33">
        <v>57393</v>
      </c>
      <c r="I808" s="34">
        <v>54401</v>
      </c>
      <c r="J808" s="34">
        <v>2992</v>
      </c>
    </row>
    <row r="809" spans="1:10" x14ac:dyDescent="0.25">
      <c r="A809" s="29">
        <v>54</v>
      </c>
      <c r="B809" s="30" t="s">
        <v>1264</v>
      </c>
      <c r="C809" s="31">
        <v>54520</v>
      </c>
      <c r="D809" s="30" t="s">
        <v>997</v>
      </c>
      <c r="E809" s="24" t="str">
        <f t="shared" si="12"/>
        <v>NORTE_DE_SANTANDER_-PAMPLONITA</v>
      </c>
      <c r="F809" s="32">
        <v>54520</v>
      </c>
      <c r="G809" s="30"/>
      <c r="H809" s="33">
        <v>4932</v>
      </c>
      <c r="I809" s="34">
        <v>900</v>
      </c>
      <c r="J809" s="34">
        <v>4032</v>
      </c>
    </row>
    <row r="810" spans="1:10" x14ac:dyDescent="0.25">
      <c r="A810" s="29">
        <v>54</v>
      </c>
      <c r="B810" s="30" t="s">
        <v>1264</v>
      </c>
      <c r="C810" s="31">
        <v>54553</v>
      </c>
      <c r="D810" s="30" t="s">
        <v>109</v>
      </c>
      <c r="E810" s="24" t="str">
        <f t="shared" si="12"/>
        <v>NORTE_DE_SANTANDER_-PUERTO SANTANDER</v>
      </c>
      <c r="F810" s="32">
        <v>54553</v>
      </c>
      <c r="G810" s="30"/>
      <c r="H810" s="33">
        <v>10249</v>
      </c>
      <c r="I810" s="34">
        <v>9514</v>
      </c>
      <c r="J810" s="34">
        <v>735</v>
      </c>
    </row>
    <row r="811" spans="1:10" x14ac:dyDescent="0.25">
      <c r="A811" s="29">
        <v>54</v>
      </c>
      <c r="B811" s="30" t="s">
        <v>1264</v>
      </c>
      <c r="C811" s="31">
        <v>54599</v>
      </c>
      <c r="D811" s="30" t="s">
        <v>998</v>
      </c>
      <c r="E811" s="24" t="str">
        <f t="shared" si="12"/>
        <v>NORTE_DE_SANTANDER_-RAGONVALIA</v>
      </c>
      <c r="F811" s="32">
        <v>54599</v>
      </c>
      <c r="G811" s="30"/>
      <c r="H811" s="33">
        <v>6891</v>
      </c>
      <c r="I811" s="34">
        <v>2897</v>
      </c>
      <c r="J811" s="34">
        <v>3994</v>
      </c>
    </row>
    <row r="812" spans="1:10" x14ac:dyDescent="0.25">
      <c r="A812" s="29">
        <v>54</v>
      </c>
      <c r="B812" s="30" t="s">
        <v>1264</v>
      </c>
      <c r="C812" s="31">
        <v>54660</v>
      </c>
      <c r="D812" s="30" t="s">
        <v>999</v>
      </c>
      <c r="E812" s="24" t="str">
        <f t="shared" si="12"/>
        <v>NORTE_DE_SANTANDER_-SALAZAR</v>
      </c>
      <c r="F812" s="32">
        <v>54660</v>
      </c>
      <c r="G812" s="30"/>
      <c r="H812" s="33">
        <v>8964</v>
      </c>
      <c r="I812" s="34">
        <v>3747</v>
      </c>
      <c r="J812" s="34">
        <v>5217</v>
      </c>
    </row>
    <row r="813" spans="1:10" x14ac:dyDescent="0.25">
      <c r="A813" s="29">
        <v>54</v>
      </c>
      <c r="B813" s="30" t="s">
        <v>1264</v>
      </c>
      <c r="C813" s="31">
        <v>54670</v>
      </c>
      <c r="D813" s="30" t="s">
        <v>1000</v>
      </c>
      <c r="E813" s="24" t="str">
        <f t="shared" si="12"/>
        <v>NORTE_DE_SANTANDER_-SAN CALIXTO</v>
      </c>
      <c r="F813" s="32">
        <v>54670</v>
      </c>
      <c r="G813" s="30"/>
      <c r="H813" s="33">
        <v>13514</v>
      </c>
      <c r="I813" s="34">
        <v>2153</v>
      </c>
      <c r="J813" s="34">
        <v>11361</v>
      </c>
    </row>
    <row r="814" spans="1:10" x14ac:dyDescent="0.25">
      <c r="A814" s="29">
        <v>54</v>
      </c>
      <c r="B814" s="30" t="s">
        <v>1264</v>
      </c>
      <c r="C814" s="31">
        <v>54673</v>
      </c>
      <c r="D814" s="30" t="s">
        <v>773</v>
      </c>
      <c r="E814" s="24" t="str">
        <f t="shared" si="12"/>
        <v>NORTE_DE_SANTANDER_-SAN CAYETANO</v>
      </c>
      <c r="F814" s="32">
        <v>54673</v>
      </c>
      <c r="G814" s="30"/>
      <c r="H814" s="33">
        <v>5424</v>
      </c>
      <c r="I814" s="34">
        <v>2092</v>
      </c>
      <c r="J814" s="34">
        <v>3332</v>
      </c>
    </row>
    <row r="815" spans="1:10" x14ac:dyDescent="0.25">
      <c r="A815" s="29">
        <v>54</v>
      </c>
      <c r="B815" s="30" t="s">
        <v>1264</v>
      </c>
      <c r="C815" s="31">
        <v>54680</v>
      </c>
      <c r="D815" s="30" t="s">
        <v>168</v>
      </c>
      <c r="E815" s="24" t="str">
        <f t="shared" si="12"/>
        <v>NORTE_DE_SANTANDER_-SANTIAGO</v>
      </c>
      <c r="F815" s="32">
        <v>54680</v>
      </c>
      <c r="G815" s="30"/>
      <c r="H815" s="33">
        <v>2823</v>
      </c>
      <c r="I815" s="34">
        <v>1358</v>
      </c>
      <c r="J815" s="34">
        <v>1465</v>
      </c>
    </row>
    <row r="816" spans="1:10" x14ac:dyDescent="0.25">
      <c r="A816" s="29">
        <v>54</v>
      </c>
      <c r="B816" s="30" t="s">
        <v>1264</v>
      </c>
      <c r="C816" s="31">
        <v>54720</v>
      </c>
      <c r="D816" s="30" t="s">
        <v>127</v>
      </c>
      <c r="E816" s="24" t="str">
        <f t="shared" si="12"/>
        <v>NORTE_DE_SANTANDER_-SARDINATA</v>
      </c>
      <c r="F816" s="32">
        <v>54720</v>
      </c>
      <c r="G816" s="30"/>
      <c r="H816" s="33">
        <v>22632</v>
      </c>
      <c r="I816" s="34">
        <v>9188</v>
      </c>
      <c r="J816" s="34">
        <v>13444</v>
      </c>
    </row>
    <row r="817" spans="1:10" x14ac:dyDescent="0.25">
      <c r="A817" s="29">
        <v>54</v>
      </c>
      <c r="B817" s="30" t="s">
        <v>1264</v>
      </c>
      <c r="C817" s="31">
        <v>54743</v>
      </c>
      <c r="D817" s="30" t="s">
        <v>1001</v>
      </c>
      <c r="E817" s="24" t="str">
        <f t="shared" si="12"/>
        <v>NORTE_DE_SANTANDER_-SILOS</v>
      </c>
      <c r="F817" s="32">
        <v>54743</v>
      </c>
      <c r="G817" s="30"/>
      <c r="H817" s="33">
        <v>4445</v>
      </c>
      <c r="I817" s="34">
        <v>986</v>
      </c>
      <c r="J817" s="34">
        <v>3459</v>
      </c>
    </row>
    <row r="818" spans="1:10" x14ac:dyDescent="0.25">
      <c r="A818" s="29">
        <v>54</v>
      </c>
      <c r="B818" s="30" t="s">
        <v>1264</v>
      </c>
      <c r="C818" s="31">
        <v>54800</v>
      </c>
      <c r="D818" s="30" t="s">
        <v>1002</v>
      </c>
      <c r="E818" s="24" t="str">
        <f t="shared" si="12"/>
        <v>NORTE_DE_SANTANDER_-TEORAMA</v>
      </c>
      <c r="F818" s="32">
        <v>54800</v>
      </c>
      <c r="G818" s="30"/>
      <c r="H818" s="33">
        <v>21524</v>
      </c>
      <c r="I818" s="34">
        <v>2702</v>
      </c>
      <c r="J818" s="34">
        <v>18822</v>
      </c>
    </row>
    <row r="819" spans="1:10" x14ac:dyDescent="0.25">
      <c r="A819" s="29">
        <v>54</v>
      </c>
      <c r="B819" s="30" t="s">
        <v>1264</v>
      </c>
      <c r="C819" s="31">
        <v>54810</v>
      </c>
      <c r="D819" s="30" t="s">
        <v>1003</v>
      </c>
      <c r="E819" s="24" t="str">
        <f t="shared" si="12"/>
        <v>NORTE_DE_SANTANDER_-TIBÚ</v>
      </c>
      <c r="F819" s="32">
        <v>54810</v>
      </c>
      <c r="G819" s="30"/>
      <c r="H819" s="33">
        <v>36502</v>
      </c>
      <c r="I819" s="34">
        <v>13566</v>
      </c>
      <c r="J819" s="34">
        <v>22936</v>
      </c>
    </row>
    <row r="820" spans="1:10" x14ac:dyDescent="0.25">
      <c r="A820" s="29">
        <v>54</v>
      </c>
      <c r="B820" s="30" t="s">
        <v>1264</v>
      </c>
      <c r="C820" s="31">
        <v>54820</v>
      </c>
      <c r="D820" s="30" t="s">
        <v>397</v>
      </c>
      <c r="E820" s="24" t="str">
        <f t="shared" si="12"/>
        <v>NORTE_DE_SANTANDER_-TOLEDO</v>
      </c>
      <c r="F820" s="32">
        <v>54820</v>
      </c>
      <c r="G820" s="30"/>
      <c r="H820" s="33">
        <v>17283</v>
      </c>
      <c r="I820" s="34">
        <v>4470</v>
      </c>
      <c r="J820" s="34">
        <v>12813</v>
      </c>
    </row>
    <row r="821" spans="1:10" x14ac:dyDescent="0.25">
      <c r="A821" s="29">
        <v>54</v>
      </c>
      <c r="B821" s="30" t="s">
        <v>1264</v>
      </c>
      <c r="C821" s="31">
        <v>54871</v>
      </c>
      <c r="D821" s="30" t="s">
        <v>1004</v>
      </c>
      <c r="E821" s="24" t="str">
        <f t="shared" si="12"/>
        <v>NORTE_DE_SANTANDER_-VILLA CARO</v>
      </c>
      <c r="F821" s="32">
        <v>54871</v>
      </c>
      <c r="G821" s="30"/>
      <c r="H821" s="33">
        <v>5192</v>
      </c>
      <c r="I821" s="34">
        <v>1961</v>
      </c>
      <c r="J821" s="34">
        <v>3231</v>
      </c>
    </row>
    <row r="822" spans="1:10" x14ac:dyDescent="0.25">
      <c r="A822" s="29">
        <v>54</v>
      </c>
      <c r="B822" s="30" t="s">
        <v>1264</v>
      </c>
      <c r="C822" s="31">
        <v>54874</v>
      </c>
      <c r="D822" s="30" t="s">
        <v>1005</v>
      </c>
      <c r="E822" s="24" t="str">
        <f t="shared" si="12"/>
        <v>NORTE_DE_SANTANDER_-VILLA DEL ROSARIO</v>
      </c>
      <c r="F822" s="32">
        <v>54874</v>
      </c>
      <c r="G822" s="30"/>
      <c r="H822" s="33">
        <v>88462</v>
      </c>
      <c r="I822" s="34">
        <v>84636</v>
      </c>
      <c r="J822" s="34">
        <v>3826</v>
      </c>
    </row>
    <row r="823" spans="1:10" x14ac:dyDescent="0.25">
      <c r="A823" s="29">
        <v>63</v>
      </c>
      <c r="B823" s="30" t="s">
        <v>1248</v>
      </c>
      <c r="C823" s="31">
        <v>63001</v>
      </c>
      <c r="D823" s="30" t="s">
        <v>66</v>
      </c>
      <c r="E823" s="24" t="str">
        <f t="shared" si="12"/>
        <v>QUINDIO_-ARMENIA</v>
      </c>
      <c r="F823" s="32">
        <v>63001</v>
      </c>
      <c r="G823" s="30"/>
      <c r="H823" s="33">
        <v>296683</v>
      </c>
      <c r="I823" s="34">
        <v>288684</v>
      </c>
      <c r="J823" s="34">
        <v>7999</v>
      </c>
    </row>
    <row r="824" spans="1:10" x14ac:dyDescent="0.25">
      <c r="A824" s="29">
        <v>63</v>
      </c>
      <c r="B824" s="30" t="s">
        <v>1248</v>
      </c>
      <c r="C824" s="31">
        <v>63111</v>
      </c>
      <c r="D824" s="30" t="s">
        <v>477</v>
      </c>
      <c r="E824" s="24" t="str">
        <f t="shared" si="12"/>
        <v>QUINDIO_-BUENAVISTA</v>
      </c>
      <c r="F824" s="32">
        <v>63111</v>
      </c>
      <c r="G824" s="30"/>
      <c r="H824" s="33">
        <v>2833</v>
      </c>
      <c r="I824" s="34">
        <v>1188</v>
      </c>
      <c r="J824" s="34">
        <v>1645</v>
      </c>
    </row>
    <row r="825" spans="1:10" x14ac:dyDescent="0.25">
      <c r="A825" s="29">
        <v>63</v>
      </c>
      <c r="B825" s="30" t="s">
        <v>1248</v>
      </c>
      <c r="C825" s="31">
        <v>63130</v>
      </c>
      <c r="D825" s="30" t="s">
        <v>1006</v>
      </c>
      <c r="E825" s="24" t="str">
        <f t="shared" si="12"/>
        <v>QUINDIO_-CALARCÁ</v>
      </c>
      <c r="F825" s="32">
        <v>63130</v>
      </c>
      <c r="G825" s="30"/>
      <c r="H825" s="33">
        <v>77603</v>
      </c>
      <c r="I825" s="34">
        <v>59634</v>
      </c>
      <c r="J825" s="34">
        <v>17969</v>
      </c>
    </row>
    <row r="826" spans="1:10" x14ac:dyDescent="0.25">
      <c r="A826" s="29">
        <v>63</v>
      </c>
      <c r="B826" s="30" t="s">
        <v>1248</v>
      </c>
      <c r="C826" s="31">
        <v>63190</v>
      </c>
      <c r="D826" s="30" t="s">
        <v>1007</v>
      </c>
      <c r="E826" s="24" t="str">
        <f t="shared" si="12"/>
        <v>QUINDIO_-CIRCASIA</v>
      </c>
      <c r="F826" s="32">
        <v>63190</v>
      </c>
      <c r="G826" s="30"/>
      <c r="H826" s="33">
        <v>29897</v>
      </c>
      <c r="I826" s="34">
        <v>22480</v>
      </c>
      <c r="J826" s="34">
        <v>7417</v>
      </c>
    </row>
    <row r="827" spans="1:10" x14ac:dyDescent="0.25">
      <c r="A827" s="29">
        <v>63</v>
      </c>
      <c r="B827" s="30" t="s">
        <v>1248</v>
      </c>
      <c r="C827" s="31">
        <v>63212</v>
      </c>
      <c r="D827" s="30" t="s">
        <v>436</v>
      </c>
      <c r="E827" s="24" t="str">
        <f t="shared" si="12"/>
        <v>QUINDIO_-CÓRDOBA</v>
      </c>
      <c r="F827" s="32">
        <v>63212</v>
      </c>
      <c r="G827" s="30"/>
      <c r="H827" s="33">
        <v>5305</v>
      </c>
      <c r="I827" s="34">
        <v>2996</v>
      </c>
      <c r="J827" s="34">
        <v>2309</v>
      </c>
    </row>
    <row r="828" spans="1:10" x14ac:dyDescent="0.25">
      <c r="A828" s="29">
        <v>63</v>
      </c>
      <c r="B828" s="30" t="s">
        <v>1248</v>
      </c>
      <c r="C828" s="31">
        <v>63272</v>
      </c>
      <c r="D828" s="30" t="s">
        <v>1008</v>
      </c>
      <c r="E828" s="24" t="str">
        <f t="shared" si="12"/>
        <v>QUINDIO_-FILANDIA</v>
      </c>
      <c r="F828" s="32">
        <v>63272</v>
      </c>
      <c r="G828" s="30"/>
      <c r="H828" s="33">
        <v>13412</v>
      </c>
      <c r="I828" s="34">
        <v>7147</v>
      </c>
      <c r="J828" s="34">
        <v>6265</v>
      </c>
    </row>
    <row r="829" spans="1:10" x14ac:dyDescent="0.25">
      <c r="A829" s="29">
        <v>63</v>
      </c>
      <c r="B829" s="30" t="s">
        <v>1248</v>
      </c>
      <c r="C829" s="31">
        <v>63302</v>
      </c>
      <c r="D829" s="30" t="s">
        <v>1009</v>
      </c>
      <c r="E829" s="24" t="str">
        <f t="shared" si="12"/>
        <v>QUINDIO_-GÉNOVA</v>
      </c>
      <c r="F829" s="32">
        <v>63302</v>
      </c>
      <c r="G829" s="30"/>
      <c r="H829" s="33">
        <v>7921</v>
      </c>
      <c r="I829" s="34">
        <v>3989</v>
      </c>
      <c r="J829" s="34">
        <v>3932</v>
      </c>
    </row>
    <row r="830" spans="1:10" x14ac:dyDescent="0.25">
      <c r="A830" s="29">
        <v>63</v>
      </c>
      <c r="B830" s="30" t="s">
        <v>1248</v>
      </c>
      <c r="C830" s="31">
        <v>63401</v>
      </c>
      <c r="D830" s="30" t="s">
        <v>111</v>
      </c>
      <c r="E830" s="24" t="str">
        <f t="shared" si="12"/>
        <v>QUINDIO_-LA TEBAIDA</v>
      </c>
      <c r="F830" s="32">
        <v>63401</v>
      </c>
      <c r="G830" s="30"/>
      <c r="H830" s="33">
        <v>42163</v>
      </c>
      <c r="I830" s="34">
        <v>39498</v>
      </c>
      <c r="J830" s="34">
        <v>2665</v>
      </c>
    </row>
    <row r="831" spans="1:10" x14ac:dyDescent="0.25">
      <c r="A831" s="29">
        <v>63</v>
      </c>
      <c r="B831" s="30" t="s">
        <v>1248</v>
      </c>
      <c r="C831" s="31">
        <v>63470</v>
      </c>
      <c r="D831" s="30" t="s">
        <v>128</v>
      </c>
      <c r="E831" s="24" t="str">
        <f t="shared" si="12"/>
        <v>QUINDIO_-MONTENEGRO</v>
      </c>
      <c r="F831" s="32">
        <v>63470</v>
      </c>
      <c r="G831" s="30"/>
      <c r="H831" s="33">
        <v>41291</v>
      </c>
      <c r="I831" s="34">
        <v>33799</v>
      </c>
      <c r="J831" s="34">
        <v>7492</v>
      </c>
    </row>
    <row r="832" spans="1:10" x14ac:dyDescent="0.25">
      <c r="A832" s="29">
        <v>63</v>
      </c>
      <c r="B832" s="30" t="s">
        <v>1248</v>
      </c>
      <c r="C832" s="31">
        <v>63548</v>
      </c>
      <c r="D832" s="30" t="s">
        <v>1010</v>
      </c>
      <c r="E832" s="24" t="str">
        <f t="shared" si="12"/>
        <v>QUINDIO_-PIJAO</v>
      </c>
      <c r="F832" s="32">
        <v>63548</v>
      </c>
      <c r="G832" s="30"/>
      <c r="H832" s="33">
        <v>6139</v>
      </c>
      <c r="I832" s="34">
        <v>3689</v>
      </c>
      <c r="J832" s="34">
        <v>2450</v>
      </c>
    </row>
    <row r="833" spans="1:10" x14ac:dyDescent="0.25">
      <c r="A833" s="29">
        <v>63</v>
      </c>
      <c r="B833" s="30" t="s">
        <v>1248</v>
      </c>
      <c r="C833" s="31">
        <v>63594</v>
      </c>
      <c r="D833" s="30" t="s">
        <v>142</v>
      </c>
      <c r="E833" s="24" t="str">
        <f t="shared" si="12"/>
        <v>QUINDIO_-QUIMBAYA</v>
      </c>
      <c r="F833" s="32">
        <v>63594</v>
      </c>
      <c r="G833" s="30"/>
      <c r="H833" s="33">
        <v>34948</v>
      </c>
      <c r="I833" s="34">
        <v>29142</v>
      </c>
      <c r="J833" s="34">
        <v>5806</v>
      </c>
    </row>
    <row r="834" spans="1:10" x14ac:dyDescent="0.25">
      <c r="A834" s="29">
        <v>63</v>
      </c>
      <c r="B834" s="30" t="s">
        <v>1248</v>
      </c>
      <c r="C834" s="31">
        <v>63690</v>
      </c>
      <c r="D834" s="30" t="s">
        <v>1011</v>
      </c>
      <c r="E834" s="24" t="str">
        <f t="shared" si="12"/>
        <v>QUINDIO_-SALENTO</v>
      </c>
      <c r="F834" s="32">
        <v>63690</v>
      </c>
      <c r="G834" s="30"/>
      <c r="H834" s="33">
        <v>7115</v>
      </c>
      <c r="I834" s="34">
        <v>3791</v>
      </c>
      <c r="J834" s="34">
        <v>3324</v>
      </c>
    </row>
    <row r="835" spans="1:10" x14ac:dyDescent="0.25">
      <c r="A835" s="29">
        <v>66</v>
      </c>
      <c r="B835" s="30" t="s">
        <v>1249</v>
      </c>
      <c r="C835" s="31">
        <v>66001</v>
      </c>
      <c r="D835" s="30" t="s">
        <v>112</v>
      </c>
      <c r="E835" s="24" t="str">
        <f t="shared" ref="E835:E898" si="13">CONCATENATE(B835,"-",D835)</f>
        <v>RISARALDA_-PEREIRA</v>
      </c>
      <c r="F835" s="32">
        <v>66001</v>
      </c>
      <c r="G835" s="30"/>
      <c r="H835" s="33">
        <v>469612</v>
      </c>
      <c r="I835" s="34">
        <v>396185</v>
      </c>
      <c r="J835" s="34">
        <v>73427</v>
      </c>
    </row>
    <row r="836" spans="1:10" x14ac:dyDescent="0.25">
      <c r="A836" s="29">
        <v>66</v>
      </c>
      <c r="B836" s="30" t="s">
        <v>1249</v>
      </c>
      <c r="C836" s="31">
        <v>66045</v>
      </c>
      <c r="D836" s="30" t="s">
        <v>1012</v>
      </c>
      <c r="E836" s="24" t="str">
        <f t="shared" si="13"/>
        <v>RISARALDA_-APÍA</v>
      </c>
      <c r="F836" s="32">
        <v>66045</v>
      </c>
      <c r="G836" s="30"/>
      <c r="H836" s="33">
        <v>18982</v>
      </c>
      <c r="I836" s="34">
        <v>8241</v>
      </c>
      <c r="J836" s="34">
        <v>10741</v>
      </c>
    </row>
    <row r="837" spans="1:10" x14ac:dyDescent="0.25">
      <c r="A837" s="29">
        <v>66</v>
      </c>
      <c r="B837" s="30" t="s">
        <v>1249</v>
      </c>
      <c r="C837" s="31">
        <v>66075</v>
      </c>
      <c r="D837" s="30" t="s">
        <v>59</v>
      </c>
      <c r="E837" s="24" t="str">
        <f t="shared" si="13"/>
        <v>RISARALDA_-BALBOA</v>
      </c>
      <c r="F837" s="32">
        <v>66075</v>
      </c>
      <c r="G837" s="30"/>
      <c r="H837" s="33">
        <v>6336</v>
      </c>
      <c r="I837" s="34">
        <v>1849</v>
      </c>
      <c r="J837" s="34">
        <v>4487</v>
      </c>
    </row>
    <row r="838" spans="1:10" x14ac:dyDescent="0.25">
      <c r="A838" s="29">
        <v>66</v>
      </c>
      <c r="B838" s="30" t="s">
        <v>1249</v>
      </c>
      <c r="C838" s="31">
        <v>66088</v>
      </c>
      <c r="D838" s="30" t="s">
        <v>1013</v>
      </c>
      <c r="E838" s="24" t="str">
        <f t="shared" si="13"/>
        <v>RISARALDA_-BELÉN DE UMBRÍA</v>
      </c>
      <c r="F838" s="32">
        <v>66088</v>
      </c>
      <c r="G838" s="30"/>
      <c r="H838" s="33">
        <v>27718</v>
      </c>
      <c r="I838" s="34">
        <v>13125</v>
      </c>
      <c r="J838" s="34">
        <v>14593</v>
      </c>
    </row>
    <row r="839" spans="1:10" x14ac:dyDescent="0.25">
      <c r="A839" s="29">
        <v>66</v>
      </c>
      <c r="B839" s="30" t="s">
        <v>1249</v>
      </c>
      <c r="C839" s="31">
        <v>66170</v>
      </c>
      <c r="D839" s="30" t="s">
        <v>67</v>
      </c>
      <c r="E839" s="24" t="str">
        <f t="shared" si="13"/>
        <v>RISARALDA_-DOSQUEBRADAS</v>
      </c>
      <c r="F839" s="32">
        <v>66170</v>
      </c>
      <c r="G839" s="30"/>
      <c r="H839" s="33">
        <v>198877</v>
      </c>
      <c r="I839" s="34">
        <v>190386</v>
      </c>
      <c r="J839" s="34">
        <v>8491</v>
      </c>
    </row>
    <row r="840" spans="1:10" x14ac:dyDescent="0.25">
      <c r="A840" s="29">
        <v>66</v>
      </c>
      <c r="B840" s="30" t="s">
        <v>1249</v>
      </c>
      <c r="C840" s="31">
        <v>66318</v>
      </c>
      <c r="D840" s="30" t="s">
        <v>1014</v>
      </c>
      <c r="E840" s="24" t="str">
        <f t="shared" si="13"/>
        <v>RISARALDA_-GUÁTICA</v>
      </c>
      <c r="F840" s="32">
        <v>66318</v>
      </c>
      <c r="G840" s="30"/>
      <c r="H840" s="33">
        <v>15310</v>
      </c>
      <c r="I840" s="34">
        <v>3966</v>
      </c>
      <c r="J840" s="34">
        <v>11344</v>
      </c>
    </row>
    <row r="841" spans="1:10" x14ac:dyDescent="0.25">
      <c r="A841" s="29">
        <v>66</v>
      </c>
      <c r="B841" s="30" t="s">
        <v>1249</v>
      </c>
      <c r="C841" s="31">
        <v>66383</v>
      </c>
      <c r="D841" s="30" t="s">
        <v>1015</v>
      </c>
      <c r="E841" s="24" t="str">
        <f t="shared" si="13"/>
        <v>RISARALDA_-LA CELIA</v>
      </c>
      <c r="F841" s="32">
        <v>66383</v>
      </c>
      <c r="G841" s="30"/>
      <c r="H841" s="33">
        <v>8591</v>
      </c>
      <c r="I841" s="34">
        <v>3426</v>
      </c>
      <c r="J841" s="34">
        <v>5165</v>
      </c>
    </row>
    <row r="842" spans="1:10" x14ac:dyDescent="0.25">
      <c r="A842" s="29">
        <v>66</v>
      </c>
      <c r="B842" s="30" t="s">
        <v>1249</v>
      </c>
      <c r="C842" s="31">
        <v>66400</v>
      </c>
      <c r="D842" s="30" t="s">
        <v>88</v>
      </c>
      <c r="E842" s="24" t="str">
        <f t="shared" si="13"/>
        <v>RISARALDA_-LA VIRGINIA</v>
      </c>
      <c r="F842" s="32">
        <v>66400</v>
      </c>
      <c r="G842" s="30"/>
      <c r="H842" s="33">
        <v>32037</v>
      </c>
      <c r="I842" s="34">
        <v>31503</v>
      </c>
      <c r="J842" s="34">
        <v>534</v>
      </c>
    </row>
    <row r="843" spans="1:10" x14ac:dyDescent="0.25">
      <c r="A843" s="29">
        <v>66</v>
      </c>
      <c r="B843" s="30" t="s">
        <v>1249</v>
      </c>
      <c r="C843" s="31">
        <v>66440</v>
      </c>
      <c r="D843" s="30" t="s">
        <v>1016</v>
      </c>
      <c r="E843" s="24" t="str">
        <f t="shared" si="13"/>
        <v>RISARALDA_-MARSELLA</v>
      </c>
      <c r="F843" s="32">
        <v>66440</v>
      </c>
      <c r="G843" s="30"/>
      <c r="H843" s="33">
        <v>23304</v>
      </c>
      <c r="I843" s="34">
        <v>13350</v>
      </c>
      <c r="J843" s="34">
        <v>9954</v>
      </c>
    </row>
    <row r="844" spans="1:10" x14ac:dyDescent="0.25">
      <c r="A844" s="29">
        <v>66</v>
      </c>
      <c r="B844" s="30" t="s">
        <v>1249</v>
      </c>
      <c r="C844" s="31">
        <v>66456</v>
      </c>
      <c r="D844" s="30" t="s">
        <v>1017</v>
      </c>
      <c r="E844" s="24" t="str">
        <f t="shared" si="13"/>
        <v>RISARALDA_-MISTRATÓ</v>
      </c>
      <c r="F844" s="32">
        <v>66456</v>
      </c>
      <c r="G844" s="30"/>
      <c r="H844" s="33">
        <v>16185</v>
      </c>
      <c r="I844" s="34">
        <v>4255</v>
      </c>
      <c r="J844" s="34">
        <v>11930</v>
      </c>
    </row>
    <row r="845" spans="1:10" x14ac:dyDescent="0.25">
      <c r="A845" s="29">
        <v>66</v>
      </c>
      <c r="B845" s="30" t="s">
        <v>1249</v>
      </c>
      <c r="C845" s="31">
        <v>66572</v>
      </c>
      <c r="D845" s="30" t="s">
        <v>1018</v>
      </c>
      <c r="E845" s="24" t="str">
        <f t="shared" si="13"/>
        <v>RISARALDA_-PUEBLO RICO</v>
      </c>
      <c r="F845" s="32">
        <v>66572</v>
      </c>
      <c r="G845" s="30"/>
      <c r="H845" s="33">
        <v>13293</v>
      </c>
      <c r="I845" s="34">
        <v>3345</v>
      </c>
      <c r="J845" s="34">
        <v>9948</v>
      </c>
    </row>
    <row r="846" spans="1:10" x14ac:dyDescent="0.25">
      <c r="A846" s="29">
        <v>66</v>
      </c>
      <c r="B846" s="30" t="s">
        <v>1249</v>
      </c>
      <c r="C846" s="31">
        <v>66594</v>
      </c>
      <c r="D846" s="30" t="s">
        <v>1019</v>
      </c>
      <c r="E846" s="24" t="str">
        <f t="shared" si="13"/>
        <v>RISARALDA_-QUINCHÍA</v>
      </c>
      <c r="F846" s="32">
        <v>66594</v>
      </c>
      <c r="G846" s="30"/>
      <c r="H846" s="33">
        <v>33757</v>
      </c>
      <c r="I846" s="34">
        <v>8196</v>
      </c>
      <c r="J846" s="34">
        <v>25561</v>
      </c>
    </row>
    <row r="847" spans="1:10" x14ac:dyDescent="0.25">
      <c r="A847" s="29">
        <v>66</v>
      </c>
      <c r="B847" s="30" t="s">
        <v>1249</v>
      </c>
      <c r="C847" s="31">
        <v>66682</v>
      </c>
      <c r="D847" s="30" t="s">
        <v>1020</v>
      </c>
      <c r="E847" s="24" t="str">
        <f t="shared" si="13"/>
        <v>RISARALDA_-SANTA ROSA DE CABAL</v>
      </c>
      <c r="F847" s="32">
        <v>66682</v>
      </c>
      <c r="G847" s="30"/>
      <c r="H847" s="33">
        <v>72230</v>
      </c>
      <c r="I847" s="34">
        <v>60190</v>
      </c>
      <c r="J847" s="34">
        <v>12040</v>
      </c>
    </row>
    <row r="848" spans="1:10" x14ac:dyDescent="0.25">
      <c r="A848" s="29">
        <v>66</v>
      </c>
      <c r="B848" s="30" t="s">
        <v>1249</v>
      </c>
      <c r="C848" s="31">
        <v>66687</v>
      </c>
      <c r="D848" s="30" t="s">
        <v>1021</v>
      </c>
      <c r="E848" s="24" t="str">
        <f t="shared" si="13"/>
        <v>RISARALDA_-SANTUARIO</v>
      </c>
      <c r="F848" s="32">
        <v>66687</v>
      </c>
      <c r="G848" s="30"/>
      <c r="H848" s="33">
        <v>15721</v>
      </c>
      <c r="I848" s="34">
        <v>7262</v>
      </c>
      <c r="J848" s="34">
        <v>8459</v>
      </c>
    </row>
    <row r="849" spans="1:10" x14ac:dyDescent="0.25">
      <c r="A849" s="29">
        <v>68</v>
      </c>
      <c r="B849" s="30" t="s">
        <v>1250</v>
      </c>
      <c r="C849" s="31">
        <v>68001</v>
      </c>
      <c r="D849" s="30" t="s">
        <v>89</v>
      </c>
      <c r="E849" s="24" t="str">
        <f t="shared" si="13"/>
        <v>SANTANDER_-BUCARAMANGA</v>
      </c>
      <c r="F849" s="32">
        <v>68001</v>
      </c>
      <c r="G849" s="30"/>
      <c r="H849" s="33">
        <v>527913</v>
      </c>
      <c r="I849" s="34">
        <v>521446</v>
      </c>
      <c r="J849" s="34">
        <v>6467</v>
      </c>
    </row>
    <row r="850" spans="1:10" x14ac:dyDescent="0.25">
      <c r="A850" s="29">
        <v>68</v>
      </c>
      <c r="B850" s="30" t="s">
        <v>1250</v>
      </c>
      <c r="C850" s="31">
        <v>68013</v>
      </c>
      <c r="D850" s="30" t="s">
        <v>1022</v>
      </c>
      <c r="E850" s="24" t="str">
        <f t="shared" si="13"/>
        <v>SANTANDER_-AGUADA</v>
      </c>
      <c r="F850" s="32">
        <v>68013</v>
      </c>
      <c r="G850" s="30"/>
      <c r="H850" s="33">
        <v>1855</v>
      </c>
      <c r="I850" s="34">
        <v>225</v>
      </c>
      <c r="J850" s="34">
        <v>1630</v>
      </c>
    </row>
    <row r="851" spans="1:10" x14ac:dyDescent="0.25">
      <c r="A851" s="29">
        <v>68</v>
      </c>
      <c r="B851" s="30" t="s">
        <v>1250</v>
      </c>
      <c r="C851" s="31">
        <v>68020</v>
      </c>
      <c r="D851" s="30" t="s">
        <v>612</v>
      </c>
      <c r="E851" s="24" t="str">
        <f t="shared" si="13"/>
        <v>SANTANDER_-ALBANIA</v>
      </c>
      <c r="F851" s="32">
        <v>68020</v>
      </c>
      <c r="G851" s="30"/>
      <c r="H851" s="33">
        <v>5096</v>
      </c>
      <c r="I851" s="34">
        <v>602</v>
      </c>
      <c r="J851" s="34">
        <v>4494</v>
      </c>
    </row>
    <row r="852" spans="1:10" x14ac:dyDescent="0.25">
      <c r="A852" s="29">
        <v>68</v>
      </c>
      <c r="B852" s="30" t="s">
        <v>1250</v>
      </c>
      <c r="C852" s="31">
        <v>68051</v>
      </c>
      <c r="D852" s="30" t="s">
        <v>1023</v>
      </c>
      <c r="E852" s="24" t="str">
        <f t="shared" si="13"/>
        <v>SANTANDER_-ARATOCA</v>
      </c>
      <c r="F852" s="32">
        <v>68051</v>
      </c>
      <c r="G852" s="30"/>
      <c r="H852" s="33">
        <v>8312</v>
      </c>
      <c r="I852" s="34">
        <v>2435</v>
      </c>
      <c r="J852" s="34">
        <v>5877</v>
      </c>
    </row>
    <row r="853" spans="1:10" x14ac:dyDescent="0.25">
      <c r="A853" s="29">
        <v>68</v>
      </c>
      <c r="B853" s="30" t="s">
        <v>1250</v>
      </c>
      <c r="C853" s="31">
        <v>68077</v>
      </c>
      <c r="D853" s="30" t="s">
        <v>68</v>
      </c>
      <c r="E853" s="24" t="str">
        <f t="shared" si="13"/>
        <v>SANTANDER_-BARBOSA</v>
      </c>
      <c r="F853" s="32">
        <v>68077</v>
      </c>
      <c r="G853" s="30"/>
      <c r="H853" s="33">
        <v>28635</v>
      </c>
      <c r="I853" s="34">
        <v>23070</v>
      </c>
      <c r="J853" s="34">
        <v>5565</v>
      </c>
    </row>
    <row r="854" spans="1:10" x14ac:dyDescent="0.25">
      <c r="A854" s="29">
        <v>68</v>
      </c>
      <c r="B854" s="30" t="s">
        <v>1250</v>
      </c>
      <c r="C854" s="31">
        <v>68079</v>
      </c>
      <c r="D854" s="30" t="s">
        <v>1024</v>
      </c>
      <c r="E854" s="24" t="str">
        <f t="shared" si="13"/>
        <v>SANTANDER_-BARICHARA</v>
      </c>
      <c r="F854" s="32">
        <v>68079</v>
      </c>
      <c r="G854" s="30"/>
      <c r="H854" s="33">
        <v>7215</v>
      </c>
      <c r="I854" s="34">
        <v>2617</v>
      </c>
      <c r="J854" s="34">
        <v>4598</v>
      </c>
    </row>
    <row r="855" spans="1:10" x14ac:dyDescent="0.25">
      <c r="A855" s="29">
        <v>68</v>
      </c>
      <c r="B855" s="30" t="s">
        <v>1250</v>
      </c>
      <c r="C855" s="31">
        <v>68081</v>
      </c>
      <c r="D855" s="30" t="s">
        <v>1025</v>
      </c>
      <c r="E855" s="24" t="str">
        <f t="shared" si="13"/>
        <v>SANTANDER_-BARRANCABERMEJA</v>
      </c>
      <c r="F855" s="32">
        <v>68081</v>
      </c>
      <c r="G855" s="30"/>
      <c r="H855" s="33">
        <v>191768</v>
      </c>
      <c r="I855" s="34">
        <v>173424</v>
      </c>
      <c r="J855" s="34">
        <v>18344</v>
      </c>
    </row>
    <row r="856" spans="1:10" x14ac:dyDescent="0.25">
      <c r="A856" s="29">
        <v>68</v>
      </c>
      <c r="B856" s="30" t="s">
        <v>1250</v>
      </c>
      <c r="C856" s="31">
        <v>68092</v>
      </c>
      <c r="D856" s="30" t="s">
        <v>320</v>
      </c>
      <c r="E856" s="24" t="str">
        <f t="shared" si="13"/>
        <v>SANTANDER_-BETULIA</v>
      </c>
      <c r="F856" s="32">
        <v>68092</v>
      </c>
      <c r="G856" s="30"/>
      <c r="H856" s="33">
        <v>5110</v>
      </c>
      <c r="I856" s="34">
        <v>1114</v>
      </c>
      <c r="J856" s="34">
        <v>3996</v>
      </c>
    </row>
    <row r="857" spans="1:10" x14ac:dyDescent="0.25">
      <c r="A857" s="29">
        <v>68</v>
      </c>
      <c r="B857" s="30" t="s">
        <v>1250</v>
      </c>
      <c r="C857" s="31">
        <v>68101</v>
      </c>
      <c r="D857" s="30" t="s">
        <v>425</v>
      </c>
      <c r="E857" s="24" t="str">
        <f t="shared" si="13"/>
        <v>SANTANDER_-BOLÍVAR</v>
      </c>
      <c r="F857" s="32">
        <v>68101</v>
      </c>
      <c r="G857" s="30"/>
      <c r="H857" s="33">
        <v>12351</v>
      </c>
      <c r="I857" s="34">
        <v>1319</v>
      </c>
      <c r="J857" s="34">
        <v>11032</v>
      </c>
    </row>
    <row r="858" spans="1:10" x14ac:dyDescent="0.25">
      <c r="A858" s="29">
        <v>68</v>
      </c>
      <c r="B858" s="30" t="s">
        <v>1250</v>
      </c>
      <c r="C858" s="31">
        <v>68121</v>
      </c>
      <c r="D858" s="30" t="s">
        <v>709</v>
      </c>
      <c r="E858" s="24" t="str">
        <f t="shared" si="13"/>
        <v>SANTANDER_-CABRERA</v>
      </c>
      <c r="F858" s="32">
        <v>68121</v>
      </c>
      <c r="G858" s="30"/>
      <c r="H858" s="33">
        <v>2267</v>
      </c>
      <c r="I858" s="34">
        <v>634</v>
      </c>
      <c r="J858" s="34">
        <v>1633</v>
      </c>
    </row>
    <row r="859" spans="1:10" x14ac:dyDescent="0.25">
      <c r="A859" s="29">
        <v>68</v>
      </c>
      <c r="B859" s="30" t="s">
        <v>1250</v>
      </c>
      <c r="C859" s="31">
        <v>68132</v>
      </c>
      <c r="D859" s="30" t="s">
        <v>1026</v>
      </c>
      <c r="E859" s="24" t="str">
        <f t="shared" si="13"/>
        <v>SANTANDER_-CALIFORNIA</v>
      </c>
      <c r="F859" s="32">
        <v>68132</v>
      </c>
      <c r="G859" s="30"/>
      <c r="H859" s="33">
        <v>1984</v>
      </c>
      <c r="I859" s="34">
        <v>1062</v>
      </c>
      <c r="J859" s="34">
        <v>922</v>
      </c>
    </row>
    <row r="860" spans="1:10" x14ac:dyDescent="0.25">
      <c r="A860" s="29">
        <v>68</v>
      </c>
      <c r="B860" s="30" t="s">
        <v>1250</v>
      </c>
      <c r="C860" s="31">
        <v>68147</v>
      </c>
      <c r="D860" s="30" t="s">
        <v>1027</v>
      </c>
      <c r="E860" s="24" t="str">
        <f t="shared" si="13"/>
        <v>SANTANDER_-CAPITANEJO</v>
      </c>
      <c r="F860" s="32">
        <v>68147</v>
      </c>
      <c r="G860" s="30"/>
      <c r="H860" s="33">
        <v>5593</v>
      </c>
      <c r="I860" s="34">
        <v>3120</v>
      </c>
      <c r="J860" s="34">
        <v>2473</v>
      </c>
    </row>
    <row r="861" spans="1:10" x14ac:dyDescent="0.25">
      <c r="A861" s="29">
        <v>68</v>
      </c>
      <c r="B861" s="30" t="s">
        <v>1250</v>
      </c>
      <c r="C861" s="31">
        <v>68152</v>
      </c>
      <c r="D861" s="30" t="s">
        <v>1028</v>
      </c>
      <c r="E861" s="24" t="str">
        <f t="shared" si="13"/>
        <v>SANTANDER_-CARCASÍ</v>
      </c>
      <c r="F861" s="32">
        <v>68152</v>
      </c>
      <c r="G861" s="30"/>
      <c r="H861" s="33">
        <v>5039</v>
      </c>
      <c r="I861" s="34">
        <v>652</v>
      </c>
      <c r="J861" s="34">
        <v>4387</v>
      </c>
    </row>
    <row r="862" spans="1:10" x14ac:dyDescent="0.25">
      <c r="A862" s="29">
        <v>68</v>
      </c>
      <c r="B862" s="30" t="s">
        <v>1250</v>
      </c>
      <c r="C862" s="31">
        <v>68160</v>
      </c>
      <c r="D862" s="30" t="s">
        <v>1029</v>
      </c>
      <c r="E862" s="24" t="str">
        <f t="shared" si="13"/>
        <v>SANTANDER_-CEPITÁ</v>
      </c>
      <c r="F862" s="32">
        <v>68160</v>
      </c>
      <c r="G862" s="30"/>
      <c r="H862" s="33">
        <v>1865</v>
      </c>
      <c r="I862" s="34">
        <v>526</v>
      </c>
      <c r="J862" s="34">
        <v>1339</v>
      </c>
    </row>
    <row r="863" spans="1:10" x14ac:dyDescent="0.25">
      <c r="A863" s="29">
        <v>68</v>
      </c>
      <c r="B863" s="30" t="s">
        <v>1250</v>
      </c>
      <c r="C863" s="31">
        <v>68162</v>
      </c>
      <c r="D863" s="30" t="s">
        <v>1030</v>
      </c>
      <c r="E863" s="24" t="str">
        <f t="shared" si="13"/>
        <v>SANTANDER_-CERRITO</v>
      </c>
      <c r="F863" s="32">
        <v>68162</v>
      </c>
      <c r="G863" s="30"/>
      <c r="H863" s="33">
        <v>5708</v>
      </c>
      <c r="I863" s="34">
        <v>2586</v>
      </c>
      <c r="J863" s="34">
        <v>3122</v>
      </c>
    </row>
    <row r="864" spans="1:10" x14ac:dyDescent="0.25">
      <c r="A864" s="29">
        <v>68</v>
      </c>
      <c r="B864" s="30" t="s">
        <v>1250</v>
      </c>
      <c r="C864" s="31">
        <v>68167</v>
      </c>
      <c r="D864" s="30" t="s">
        <v>1031</v>
      </c>
      <c r="E864" s="24" t="str">
        <f t="shared" si="13"/>
        <v>SANTANDER_-CHARALÁ</v>
      </c>
      <c r="F864" s="32">
        <v>68167</v>
      </c>
      <c r="G864" s="30"/>
      <c r="H864" s="33">
        <v>10540</v>
      </c>
      <c r="I864" s="34">
        <v>5831</v>
      </c>
      <c r="J864" s="34">
        <v>4709</v>
      </c>
    </row>
    <row r="865" spans="1:10" x14ac:dyDescent="0.25">
      <c r="A865" s="29">
        <v>68</v>
      </c>
      <c r="B865" s="30" t="s">
        <v>1250</v>
      </c>
      <c r="C865" s="31">
        <v>68169</v>
      </c>
      <c r="D865" s="30" t="s">
        <v>1032</v>
      </c>
      <c r="E865" s="24" t="str">
        <f t="shared" si="13"/>
        <v>SANTANDER_-CHARTA</v>
      </c>
      <c r="F865" s="32">
        <v>68169</v>
      </c>
      <c r="G865" s="30"/>
      <c r="H865" s="33">
        <v>2670</v>
      </c>
      <c r="I865" s="34">
        <v>592</v>
      </c>
      <c r="J865" s="34">
        <v>2078</v>
      </c>
    </row>
    <row r="866" spans="1:10" x14ac:dyDescent="0.25">
      <c r="A866" s="29">
        <v>68</v>
      </c>
      <c r="B866" s="30" t="s">
        <v>1250</v>
      </c>
      <c r="C866" s="31">
        <v>68176</v>
      </c>
      <c r="D866" s="30" t="s">
        <v>1033</v>
      </c>
      <c r="E866" s="24" t="str">
        <f t="shared" si="13"/>
        <v>SANTANDER_-CHIMA</v>
      </c>
      <c r="F866" s="32">
        <v>68176</v>
      </c>
      <c r="G866" s="30"/>
      <c r="H866" s="33">
        <v>3087</v>
      </c>
      <c r="I866" s="34">
        <v>862</v>
      </c>
      <c r="J866" s="34">
        <v>2225</v>
      </c>
    </row>
    <row r="867" spans="1:10" x14ac:dyDescent="0.25">
      <c r="A867" s="29">
        <v>68</v>
      </c>
      <c r="B867" s="30" t="s">
        <v>1250</v>
      </c>
      <c r="C867" s="31">
        <v>68179</v>
      </c>
      <c r="D867" s="30" t="s">
        <v>1034</v>
      </c>
      <c r="E867" s="24" t="str">
        <f t="shared" si="13"/>
        <v>SANTANDER_-CHIPATÁ</v>
      </c>
      <c r="F867" s="32">
        <v>68179</v>
      </c>
      <c r="G867" s="30"/>
      <c r="H867" s="33">
        <v>5088</v>
      </c>
      <c r="I867" s="34">
        <v>688</v>
      </c>
      <c r="J867" s="34">
        <v>4400</v>
      </c>
    </row>
    <row r="868" spans="1:10" x14ac:dyDescent="0.25">
      <c r="A868" s="29">
        <v>68</v>
      </c>
      <c r="B868" s="30" t="s">
        <v>1250</v>
      </c>
      <c r="C868" s="31">
        <v>68190</v>
      </c>
      <c r="D868" s="30" t="s">
        <v>1035</v>
      </c>
      <c r="E868" s="24" t="str">
        <f t="shared" si="13"/>
        <v>SANTANDER_-CIMITARRA</v>
      </c>
      <c r="F868" s="32">
        <v>68190</v>
      </c>
      <c r="G868" s="30"/>
      <c r="H868" s="33">
        <v>44733</v>
      </c>
      <c r="I868" s="34">
        <v>17903</v>
      </c>
      <c r="J868" s="34">
        <v>26830</v>
      </c>
    </row>
    <row r="869" spans="1:10" x14ac:dyDescent="0.25">
      <c r="A869" s="29">
        <v>68</v>
      </c>
      <c r="B869" s="30" t="s">
        <v>1250</v>
      </c>
      <c r="C869" s="31">
        <v>68207</v>
      </c>
      <c r="D869" s="30" t="s">
        <v>335</v>
      </c>
      <c r="E869" s="24" t="str">
        <f t="shared" si="13"/>
        <v>SANTANDER_-CONCEPCIÓN</v>
      </c>
      <c r="F869" s="32">
        <v>68207</v>
      </c>
      <c r="G869" s="30"/>
      <c r="H869" s="33">
        <v>5292</v>
      </c>
      <c r="I869" s="34">
        <v>2555</v>
      </c>
      <c r="J869" s="34">
        <v>2737</v>
      </c>
    </row>
    <row r="870" spans="1:10" x14ac:dyDescent="0.25">
      <c r="A870" s="29">
        <v>68</v>
      </c>
      <c r="B870" s="30" t="s">
        <v>1250</v>
      </c>
      <c r="C870" s="31">
        <v>68209</v>
      </c>
      <c r="D870" s="30" t="s">
        <v>1036</v>
      </c>
      <c r="E870" s="24" t="str">
        <f t="shared" si="13"/>
        <v>SANTANDER_-CONFINES</v>
      </c>
      <c r="F870" s="32">
        <v>68209</v>
      </c>
      <c r="G870" s="30"/>
      <c r="H870" s="33">
        <v>2705</v>
      </c>
      <c r="I870" s="34">
        <v>402</v>
      </c>
      <c r="J870" s="34">
        <v>2303</v>
      </c>
    </row>
    <row r="871" spans="1:10" x14ac:dyDescent="0.25">
      <c r="A871" s="29">
        <v>68</v>
      </c>
      <c r="B871" s="30" t="s">
        <v>1250</v>
      </c>
      <c r="C871" s="31">
        <v>68211</v>
      </c>
      <c r="D871" s="30" t="s">
        <v>1037</v>
      </c>
      <c r="E871" s="24" t="str">
        <f t="shared" si="13"/>
        <v>SANTANDER_-CONTRATACIÓN</v>
      </c>
      <c r="F871" s="32">
        <v>68211</v>
      </c>
      <c r="G871" s="30"/>
      <c r="H871" s="33">
        <v>3491</v>
      </c>
      <c r="I871" s="34">
        <v>2698</v>
      </c>
      <c r="J871" s="34">
        <v>793</v>
      </c>
    </row>
    <row r="872" spans="1:10" x14ac:dyDescent="0.25">
      <c r="A872" s="29">
        <v>68</v>
      </c>
      <c r="B872" s="30" t="s">
        <v>1250</v>
      </c>
      <c r="C872" s="31">
        <v>68217</v>
      </c>
      <c r="D872" s="30" t="s">
        <v>1038</v>
      </c>
      <c r="E872" s="24" t="str">
        <f t="shared" si="13"/>
        <v>SANTANDER_-COROMORO</v>
      </c>
      <c r="F872" s="32">
        <v>68217</v>
      </c>
      <c r="G872" s="30"/>
      <c r="H872" s="33">
        <v>7558</v>
      </c>
      <c r="I872" s="34">
        <v>1033</v>
      </c>
      <c r="J872" s="34">
        <v>6525</v>
      </c>
    </row>
    <row r="873" spans="1:10" x14ac:dyDescent="0.25">
      <c r="A873" s="29">
        <v>68</v>
      </c>
      <c r="B873" s="30" t="s">
        <v>1250</v>
      </c>
      <c r="C873" s="31">
        <v>68229</v>
      </c>
      <c r="D873" s="30" t="s">
        <v>1039</v>
      </c>
      <c r="E873" s="24" t="str">
        <f t="shared" si="13"/>
        <v>SANTANDER_-CURITÍ</v>
      </c>
      <c r="F873" s="32">
        <v>68229</v>
      </c>
      <c r="G873" s="30"/>
      <c r="H873" s="33">
        <v>11899</v>
      </c>
      <c r="I873" s="34">
        <v>3586</v>
      </c>
      <c r="J873" s="34">
        <v>8313</v>
      </c>
    </row>
    <row r="874" spans="1:10" x14ac:dyDescent="0.25">
      <c r="A874" s="29">
        <v>68</v>
      </c>
      <c r="B874" s="30" t="s">
        <v>1250</v>
      </c>
      <c r="C874" s="31">
        <v>68235</v>
      </c>
      <c r="D874" s="30" t="s">
        <v>1040</v>
      </c>
      <c r="E874" s="24" t="str">
        <f t="shared" si="13"/>
        <v>SANTANDER_-EL CARMEN DE CHUCURÍ</v>
      </c>
      <c r="F874" s="32">
        <v>68235</v>
      </c>
      <c r="G874" s="30"/>
      <c r="H874" s="33">
        <v>20099</v>
      </c>
      <c r="I874" s="34">
        <v>5830</v>
      </c>
      <c r="J874" s="34">
        <v>14269</v>
      </c>
    </row>
    <row r="875" spans="1:10" x14ac:dyDescent="0.25">
      <c r="A875" s="29">
        <v>68</v>
      </c>
      <c r="B875" s="30" t="s">
        <v>1250</v>
      </c>
      <c r="C875" s="31">
        <v>68245</v>
      </c>
      <c r="D875" s="30" t="s">
        <v>1041</v>
      </c>
      <c r="E875" s="24" t="str">
        <f t="shared" si="13"/>
        <v>SANTANDER_-EL GUACAMAYO</v>
      </c>
      <c r="F875" s="32">
        <v>68245</v>
      </c>
      <c r="G875" s="30"/>
      <c r="H875" s="33">
        <v>2005</v>
      </c>
      <c r="I875" s="34">
        <v>424</v>
      </c>
      <c r="J875" s="34">
        <v>1581</v>
      </c>
    </row>
    <row r="876" spans="1:10" x14ac:dyDescent="0.25">
      <c r="A876" s="29">
        <v>68</v>
      </c>
      <c r="B876" s="30" t="s">
        <v>1250</v>
      </c>
      <c r="C876" s="31">
        <v>68250</v>
      </c>
      <c r="D876" s="30" t="s">
        <v>440</v>
      </c>
      <c r="E876" s="24" t="str">
        <f t="shared" si="13"/>
        <v>SANTANDER_-EL PEÑÓN</v>
      </c>
      <c r="F876" s="32">
        <v>68250</v>
      </c>
      <c r="G876" s="30"/>
      <c r="H876" s="33">
        <v>5140</v>
      </c>
      <c r="I876" s="34">
        <v>893</v>
      </c>
      <c r="J876" s="34">
        <v>4247</v>
      </c>
    </row>
    <row r="877" spans="1:10" x14ac:dyDescent="0.25">
      <c r="A877" s="29">
        <v>68</v>
      </c>
      <c r="B877" s="30" t="s">
        <v>1250</v>
      </c>
      <c r="C877" s="31">
        <v>68255</v>
      </c>
      <c r="D877" s="30" t="s">
        <v>1042</v>
      </c>
      <c r="E877" s="24" t="str">
        <f t="shared" si="13"/>
        <v>SANTANDER_-EL PLAYÓN</v>
      </c>
      <c r="F877" s="32">
        <v>68255</v>
      </c>
      <c r="G877" s="30"/>
      <c r="H877" s="33">
        <v>11776</v>
      </c>
      <c r="I877" s="34">
        <v>5618</v>
      </c>
      <c r="J877" s="34">
        <v>6158</v>
      </c>
    </row>
    <row r="878" spans="1:10" x14ac:dyDescent="0.25">
      <c r="A878" s="29">
        <v>68</v>
      </c>
      <c r="B878" s="30" t="s">
        <v>1250</v>
      </c>
      <c r="C878" s="31">
        <v>68264</v>
      </c>
      <c r="D878" s="30" t="s">
        <v>1043</v>
      </c>
      <c r="E878" s="24" t="str">
        <f t="shared" si="13"/>
        <v>SANTANDER_-ENCINO</v>
      </c>
      <c r="F878" s="32">
        <v>68264</v>
      </c>
      <c r="G878" s="30"/>
      <c r="H878" s="33">
        <v>2497</v>
      </c>
      <c r="I878" s="34">
        <v>461</v>
      </c>
      <c r="J878" s="34">
        <v>2036</v>
      </c>
    </row>
    <row r="879" spans="1:10" x14ac:dyDescent="0.25">
      <c r="A879" s="29">
        <v>68</v>
      </c>
      <c r="B879" s="30" t="s">
        <v>1250</v>
      </c>
      <c r="C879" s="31">
        <v>68266</v>
      </c>
      <c r="D879" s="30" t="s">
        <v>1044</v>
      </c>
      <c r="E879" s="24" t="str">
        <f t="shared" si="13"/>
        <v>SANTANDER_-ENCISO</v>
      </c>
      <c r="F879" s="32">
        <v>68266</v>
      </c>
      <c r="G879" s="30"/>
      <c r="H879" s="33">
        <v>3323</v>
      </c>
      <c r="I879" s="34">
        <v>640</v>
      </c>
      <c r="J879" s="34">
        <v>2683</v>
      </c>
    </row>
    <row r="880" spans="1:10" x14ac:dyDescent="0.25">
      <c r="A880" s="29">
        <v>68</v>
      </c>
      <c r="B880" s="30" t="s">
        <v>1250</v>
      </c>
      <c r="C880" s="31">
        <v>68271</v>
      </c>
      <c r="D880" s="30" t="s">
        <v>1045</v>
      </c>
      <c r="E880" s="24" t="str">
        <f t="shared" si="13"/>
        <v>SANTANDER_-FLORIÁN</v>
      </c>
      <c r="F880" s="32">
        <v>68271</v>
      </c>
      <c r="G880" s="30"/>
      <c r="H880" s="33">
        <v>6301</v>
      </c>
      <c r="I880" s="34">
        <v>1480</v>
      </c>
      <c r="J880" s="34">
        <v>4821</v>
      </c>
    </row>
    <row r="881" spans="1:10" x14ac:dyDescent="0.25">
      <c r="A881" s="29">
        <v>68</v>
      </c>
      <c r="B881" s="30" t="s">
        <v>1250</v>
      </c>
      <c r="C881" s="31">
        <v>68276</v>
      </c>
      <c r="D881" s="30" t="s">
        <v>129</v>
      </c>
      <c r="E881" s="24" t="str">
        <f t="shared" si="13"/>
        <v>SANTANDER_-FLORIDABLANCA</v>
      </c>
      <c r="F881" s="32">
        <v>68276</v>
      </c>
      <c r="G881" s="30"/>
      <c r="H881" s="33">
        <v>265407</v>
      </c>
      <c r="I881" s="34">
        <v>255833</v>
      </c>
      <c r="J881" s="34">
        <v>9574</v>
      </c>
    </row>
    <row r="882" spans="1:10" x14ac:dyDescent="0.25">
      <c r="A882" s="29">
        <v>68</v>
      </c>
      <c r="B882" s="30" t="s">
        <v>1250</v>
      </c>
      <c r="C882" s="31">
        <v>68296</v>
      </c>
      <c r="D882" s="30" t="s">
        <v>1046</v>
      </c>
      <c r="E882" s="24" t="str">
        <f t="shared" si="13"/>
        <v>SANTANDER_-GALÁN</v>
      </c>
      <c r="F882" s="32">
        <v>68296</v>
      </c>
      <c r="G882" s="30"/>
      <c r="H882" s="33">
        <v>2311</v>
      </c>
      <c r="I882" s="34">
        <v>614</v>
      </c>
      <c r="J882" s="34">
        <v>1697</v>
      </c>
    </row>
    <row r="883" spans="1:10" x14ac:dyDescent="0.25">
      <c r="A883" s="29">
        <v>68</v>
      </c>
      <c r="B883" s="30" t="s">
        <v>1250</v>
      </c>
      <c r="C883" s="31">
        <v>68298</v>
      </c>
      <c r="D883" s="30" t="s">
        <v>1047</v>
      </c>
      <c r="E883" s="24" t="str">
        <f t="shared" si="13"/>
        <v>SANTANDER_-GÁMBITA</v>
      </c>
      <c r="F883" s="32">
        <v>68298</v>
      </c>
      <c r="G883" s="30"/>
      <c r="H883" s="33">
        <v>5044</v>
      </c>
      <c r="I883" s="34">
        <v>390</v>
      </c>
      <c r="J883" s="34">
        <v>4654</v>
      </c>
    </row>
    <row r="884" spans="1:10" x14ac:dyDescent="0.25">
      <c r="A884" s="29">
        <v>68</v>
      </c>
      <c r="B884" s="30" t="s">
        <v>1250</v>
      </c>
      <c r="C884" s="31">
        <v>68307</v>
      </c>
      <c r="D884" s="30" t="s">
        <v>1048</v>
      </c>
      <c r="E884" s="24" t="str">
        <f t="shared" si="13"/>
        <v>SANTANDER_-GIRÓN</v>
      </c>
      <c r="F884" s="32">
        <v>68307</v>
      </c>
      <c r="G884" s="30"/>
      <c r="H884" s="33">
        <v>180377</v>
      </c>
      <c r="I884" s="34">
        <v>161451</v>
      </c>
      <c r="J884" s="34">
        <v>18926</v>
      </c>
    </row>
    <row r="885" spans="1:10" x14ac:dyDescent="0.25">
      <c r="A885" s="29">
        <v>68</v>
      </c>
      <c r="B885" s="30" t="s">
        <v>1250</v>
      </c>
      <c r="C885" s="31">
        <v>68318</v>
      </c>
      <c r="D885" s="30" t="s">
        <v>1049</v>
      </c>
      <c r="E885" s="24" t="str">
        <f t="shared" si="13"/>
        <v>SANTANDER_-GUACA</v>
      </c>
      <c r="F885" s="32">
        <v>68318</v>
      </c>
      <c r="G885" s="30"/>
      <c r="H885" s="33">
        <v>6395</v>
      </c>
      <c r="I885" s="34">
        <v>2193</v>
      </c>
      <c r="J885" s="34">
        <v>4202</v>
      </c>
    </row>
    <row r="886" spans="1:10" x14ac:dyDescent="0.25">
      <c r="A886" s="29">
        <v>68</v>
      </c>
      <c r="B886" s="30" t="s">
        <v>1250</v>
      </c>
      <c r="C886" s="31">
        <v>68320</v>
      </c>
      <c r="D886" s="30" t="s">
        <v>347</v>
      </c>
      <c r="E886" s="24" t="str">
        <f t="shared" si="13"/>
        <v>SANTANDER_-GUADALUPE</v>
      </c>
      <c r="F886" s="32">
        <v>68320</v>
      </c>
      <c r="G886" s="30"/>
      <c r="H886" s="33">
        <v>4756</v>
      </c>
      <c r="I886" s="34">
        <v>1543</v>
      </c>
      <c r="J886" s="34">
        <v>3213</v>
      </c>
    </row>
    <row r="887" spans="1:10" x14ac:dyDescent="0.25">
      <c r="A887" s="29">
        <v>68</v>
      </c>
      <c r="B887" s="30" t="s">
        <v>1250</v>
      </c>
      <c r="C887" s="31">
        <v>68322</v>
      </c>
      <c r="D887" s="30" t="s">
        <v>1050</v>
      </c>
      <c r="E887" s="24" t="str">
        <f t="shared" si="13"/>
        <v>SANTANDER_-GUAPOTÁ</v>
      </c>
      <c r="F887" s="32">
        <v>68322</v>
      </c>
      <c r="G887" s="30"/>
      <c r="H887" s="33">
        <v>2139</v>
      </c>
      <c r="I887" s="34">
        <v>532</v>
      </c>
      <c r="J887" s="34">
        <v>1607</v>
      </c>
    </row>
    <row r="888" spans="1:10" x14ac:dyDescent="0.25">
      <c r="A888" s="29">
        <v>68</v>
      </c>
      <c r="B888" s="30" t="s">
        <v>1250</v>
      </c>
      <c r="C888" s="31">
        <v>68324</v>
      </c>
      <c r="D888" s="30" t="s">
        <v>1051</v>
      </c>
      <c r="E888" s="24" t="str">
        <f t="shared" si="13"/>
        <v>SANTANDER_-GUAVATÁ</v>
      </c>
      <c r="F888" s="32">
        <v>68324</v>
      </c>
      <c r="G888" s="30"/>
      <c r="H888" s="33">
        <v>3679</v>
      </c>
      <c r="I888" s="34">
        <v>730</v>
      </c>
      <c r="J888" s="34">
        <v>2949</v>
      </c>
    </row>
    <row r="889" spans="1:10" x14ac:dyDescent="0.25">
      <c r="A889" s="29">
        <v>68</v>
      </c>
      <c r="B889" s="30" t="s">
        <v>1250</v>
      </c>
      <c r="C889" s="31">
        <v>68327</v>
      </c>
      <c r="D889" s="30" t="s">
        <v>1052</v>
      </c>
      <c r="E889" s="24" t="str">
        <f t="shared" si="13"/>
        <v>SANTANDER_-GÜEPSA</v>
      </c>
      <c r="F889" s="32">
        <v>68327</v>
      </c>
      <c r="G889" s="30"/>
      <c r="H889" s="33">
        <v>3849</v>
      </c>
      <c r="I889" s="34">
        <v>1904</v>
      </c>
      <c r="J889" s="34">
        <v>1945</v>
      </c>
    </row>
    <row r="890" spans="1:10" x14ac:dyDescent="0.25">
      <c r="A890" s="29">
        <v>68</v>
      </c>
      <c r="B890" s="30" t="s">
        <v>1250</v>
      </c>
      <c r="C890" s="31">
        <v>68344</v>
      </c>
      <c r="D890" s="30" t="s">
        <v>1053</v>
      </c>
      <c r="E890" s="24" t="str">
        <f t="shared" si="13"/>
        <v>SANTANDER_-HATO</v>
      </c>
      <c r="F890" s="32">
        <v>68344</v>
      </c>
      <c r="G890" s="30"/>
      <c r="H890" s="33">
        <v>2345</v>
      </c>
      <c r="I890" s="34">
        <v>823</v>
      </c>
      <c r="J890" s="34">
        <v>1522</v>
      </c>
    </row>
    <row r="891" spans="1:10" x14ac:dyDescent="0.25">
      <c r="A891" s="29">
        <v>68</v>
      </c>
      <c r="B891" s="30" t="s">
        <v>1250</v>
      </c>
      <c r="C891" s="31">
        <v>68368</v>
      </c>
      <c r="D891" s="30" t="s">
        <v>1054</v>
      </c>
      <c r="E891" s="24" t="str">
        <f t="shared" si="13"/>
        <v>SANTANDER_-JESÚS MARÍA</v>
      </c>
      <c r="F891" s="32">
        <v>68368</v>
      </c>
      <c r="G891" s="30"/>
      <c r="H891" s="33">
        <v>3137</v>
      </c>
      <c r="I891" s="34">
        <v>854</v>
      </c>
      <c r="J891" s="34">
        <v>2283</v>
      </c>
    </row>
    <row r="892" spans="1:10" x14ac:dyDescent="0.25">
      <c r="A892" s="29">
        <v>68</v>
      </c>
      <c r="B892" s="30" t="s">
        <v>1250</v>
      </c>
      <c r="C892" s="31">
        <v>68370</v>
      </c>
      <c r="D892" s="30" t="s">
        <v>1055</v>
      </c>
      <c r="E892" s="24" t="str">
        <f t="shared" si="13"/>
        <v>SANTANDER_-JORDÁN</v>
      </c>
      <c r="F892" s="32">
        <v>68370</v>
      </c>
      <c r="G892" s="30"/>
      <c r="H892" s="33">
        <v>1103</v>
      </c>
      <c r="I892" s="34">
        <v>56</v>
      </c>
      <c r="J892" s="34">
        <v>1047</v>
      </c>
    </row>
    <row r="893" spans="1:10" x14ac:dyDescent="0.25">
      <c r="A893" s="29">
        <v>68</v>
      </c>
      <c r="B893" s="30" t="s">
        <v>1250</v>
      </c>
      <c r="C893" s="31">
        <v>68377</v>
      </c>
      <c r="D893" s="30" t="s">
        <v>1056</v>
      </c>
      <c r="E893" s="24" t="str">
        <f t="shared" si="13"/>
        <v>SANTANDER_-LA BELLEZA</v>
      </c>
      <c r="F893" s="32">
        <v>68377</v>
      </c>
      <c r="G893" s="30"/>
      <c r="H893" s="33">
        <v>8587</v>
      </c>
      <c r="I893" s="34">
        <v>1910</v>
      </c>
      <c r="J893" s="34">
        <v>6677</v>
      </c>
    </row>
    <row r="894" spans="1:10" x14ac:dyDescent="0.25">
      <c r="A894" s="29">
        <v>68</v>
      </c>
      <c r="B894" s="30" t="s">
        <v>1250</v>
      </c>
      <c r="C894" s="31">
        <v>68385</v>
      </c>
      <c r="D894" s="30" t="s">
        <v>1057</v>
      </c>
      <c r="E894" s="24" t="str">
        <f t="shared" si="13"/>
        <v>SANTANDER_-LANDÁZURI</v>
      </c>
      <c r="F894" s="32">
        <v>68385</v>
      </c>
      <c r="G894" s="30"/>
      <c r="H894" s="33">
        <v>15374</v>
      </c>
      <c r="I894" s="34">
        <v>3672</v>
      </c>
      <c r="J894" s="34">
        <v>11702</v>
      </c>
    </row>
    <row r="895" spans="1:10" x14ac:dyDescent="0.25">
      <c r="A895" s="29">
        <v>68</v>
      </c>
      <c r="B895" s="30" t="s">
        <v>1250</v>
      </c>
      <c r="C895" s="31">
        <v>68397</v>
      </c>
      <c r="D895" s="30" t="s">
        <v>669</v>
      </c>
      <c r="E895" s="24" t="str">
        <f t="shared" si="13"/>
        <v>SANTANDER_-LA PAZ</v>
      </c>
      <c r="F895" s="32">
        <v>68397</v>
      </c>
      <c r="G895" s="30"/>
      <c r="H895" s="33">
        <v>5152</v>
      </c>
      <c r="I895" s="34">
        <v>832</v>
      </c>
      <c r="J895" s="34">
        <v>4320</v>
      </c>
    </row>
    <row r="896" spans="1:10" x14ac:dyDescent="0.25">
      <c r="A896" s="29">
        <v>68</v>
      </c>
      <c r="B896" s="30" t="s">
        <v>1250</v>
      </c>
      <c r="C896" s="31">
        <v>68406</v>
      </c>
      <c r="D896" s="30" t="s">
        <v>1058</v>
      </c>
      <c r="E896" s="24" t="str">
        <f t="shared" si="13"/>
        <v>SANTANDER_-LEBRIJA</v>
      </c>
      <c r="F896" s="32">
        <v>68406</v>
      </c>
      <c r="G896" s="30"/>
      <c r="H896" s="33">
        <v>38560</v>
      </c>
      <c r="I896" s="34">
        <v>18747</v>
      </c>
      <c r="J896" s="34">
        <v>19813</v>
      </c>
    </row>
    <row r="897" spans="1:10" x14ac:dyDescent="0.25">
      <c r="A897" s="29">
        <v>68</v>
      </c>
      <c r="B897" s="30" t="s">
        <v>1250</v>
      </c>
      <c r="C897" s="31">
        <v>68418</v>
      </c>
      <c r="D897" s="30" t="s">
        <v>1059</v>
      </c>
      <c r="E897" s="24" t="str">
        <f t="shared" si="13"/>
        <v>SANTANDER_-LOS SANTOS</v>
      </c>
      <c r="F897" s="32">
        <v>68418</v>
      </c>
      <c r="G897" s="30"/>
      <c r="H897" s="33">
        <v>12185</v>
      </c>
      <c r="I897" s="34">
        <v>1899</v>
      </c>
      <c r="J897" s="34">
        <v>10286</v>
      </c>
    </row>
    <row r="898" spans="1:10" x14ac:dyDescent="0.25">
      <c r="A898" s="29">
        <v>68</v>
      </c>
      <c r="B898" s="30" t="s">
        <v>1250</v>
      </c>
      <c r="C898" s="31">
        <v>68425</v>
      </c>
      <c r="D898" s="30" t="s">
        <v>1060</v>
      </c>
      <c r="E898" s="24" t="str">
        <f t="shared" si="13"/>
        <v>SANTANDER_-MACARAVITA</v>
      </c>
      <c r="F898" s="32">
        <v>68425</v>
      </c>
      <c r="G898" s="30"/>
      <c r="H898" s="33">
        <v>2378</v>
      </c>
      <c r="I898" s="34">
        <v>290</v>
      </c>
      <c r="J898" s="34">
        <v>2088</v>
      </c>
    </row>
    <row r="899" spans="1:10" x14ac:dyDescent="0.25">
      <c r="A899" s="29">
        <v>68</v>
      </c>
      <c r="B899" s="30" t="s">
        <v>1250</v>
      </c>
      <c r="C899" s="31">
        <v>68432</v>
      </c>
      <c r="D899" s="30" t="s">
        <v>1061</v>
      </c>
      <c r="E899" s="24" t="str">
        <f t="shared" ref="E899:E962" si="14">CONCATENATE(B899,"-",D899)</f>
        <v>SANTANDER_-MÁLAGA</v>
      </c>
      <c r="F899" s="32">
        <v>68432</v>
      </c>
      <c r="G899" s="30"/>
      <c r="H899" s="33">
        <v>18382</v>
      </c>
      <c r="I899" s="34">
        <v>15371</v>
      </c>
      <c r="J899" s="34">
        <v>3011</v>
      </c>
    </row>
    <row r="900" spans="1:10" x14ac:dyDescent="0.25">
      <c r="A900" s="29">
        <v>68</v>
      </c>
      <c r="B900" s="30" t="s">
        <v>1250</v>
      </c>
      <c r="C900" s="31">
        <v>68444</v>
      </c>
      <c r="D900" s="30" t="s">
        <v>1062</v>
      </c>
      <c r="E900" s="24" t="str">
        <f t="shared" si="14"/>
        <v>SANTANDER_-MATANZA</v>
      </c>
      <c r="F900" s="32">
        <v>68444</v>
      </c>
      <c r="G900" s="30"/>
      <c r="H900" s="33">
        <v>5297</v>
      </c>
      <c r="I900" s="34">
        <v>1099</v>
      </c>
      <c r="J900" s="34">
        <v>4198</v>
      </c>
    </row>
    <row r="901" spans="1:10" x14ac:dyDescent="0.25">
      <c r="A901" s="29">
        <v>68</v>
      </c>
      <c r="B901" s="30" t="s">
        <v>1250</v>
      </c>
      <c r="C901" s="31">
        <v>68464</v>
      </c>
      <c r="D901" s="30" t="s">
        <v>1063</v>
      </c>
      <c r="E901" s="24" t="str">
        <f t="shared" si="14"/>
        <v>SANTANDER_-MOGOTES</v>
      </c>
      <c r="F901" s="32">
        <v>68464</v>
      </c>
      <c r="G901" s="30"/>
      <c r="H901" s="33">
        <v>10880</v>
      </c>
      <c r="I901" s="34">
        <v>3831</v>
      </c>
      <c r="J901" s="34">
        <v>7049</v>
      </c>
    </row>
    <row r="902" spans="1:10" x14ac:dyDescent="0.25">
      <c r="A902" s="29">
        <v>68</v>
      </c>
      <c r="B902" s="30" t="s">
        <v>1250</v>
      </c>
      <c r="C902" s="31">
        <v>68468</v>
      </c>
      <c r="D902" s="30" t="s">
        <v>1064</v>
      </c>
      <c r="E902" s="24" t="str">
        <f t="shared" si="14"/>
        <v>SANTANDER_-MOLAGAVITA</v>
      </c>
      <c r="F902" s="32">
        <v>68468</v>
      </c>
      <c r="G902" s="30"/>
      <c r="H902" s="33">
        <v>5193</v>
      </c>
      <c r="I902" s="34">
        <v>773</v>
      </c>
      <c r="J902" s="34">
        <v>4420</v>
      </c>
    </row>
    <row r="903" spans="1:10" x14ac:dyDescent="0.25">
      <c r="A903" s="29">
        <v>68</v>
      </c>
      <c r="B903" s="30" t="s">
        <v>1250</v>
      </c>
      <c r="C903" s="31">
        <v>68498</v>
      </c>
      <c r="D903" s="30" t="s">
        <v>1065</v>
      </c>
      <c r="E903" s="24" t="str">
        <f t="shared" si="14"/>
        <v>SANTANDER_-OCAMONTE</v>
      </c>
      <c r="F903" s="32">
        <v>68498</v>
      </c>
      <c r="G903" s="30"/>
      <c r="H903" s="33">
        <v>4775</v>
      </c>
      <c r="I903" s="34">
        <v>671</v>
      </c>
      <c r="J903" s="34">
        <v>4104</v>
      </c>
    </row>
    <row r="904" spans="1:10" x14ac:dyDescent="0.25">
      <c r="A904" s="29">
        <v>68</v>
      </c>
      <c r="B904" s="30" t="s">
        <v>1250</v>
      </c>
      <c r="C904" s="31">
        <v>68500</v>
      </c>
      <c r="D904" s="30" t="s">
        <v>1066</v>
      </c>
      <c r="E904" s="24" t="str">
        <f t="shared" si="14"/>
        <v>SANTANDER_-OIBA</v>
      </c>
      <c r="F904" s="32">
        <v>68500</v>
      </c>
      <c r="G904" s="30"/>
      <c r="H904" s="33">
        <v>11738</v>
      </c>
      <c r="I904" s="34">
        <v>5547</v>
      </c>
      <c r="J904" s="34">
        <v>6191</v>
      </c>
    </row>
    <row r="905" spans="1:10" x14ac:dyDescent="0.25">
      <c r="A905" s="29">
        <v>68</v>
      </c>
      <c r="B905" s="30" t="s">
        <v>1250</v>
      </c>
      <c r="C905" s="31">
        <v>68502</v>
      </c>
      <c r="D905" s="30" t="s">
        <v>1067</v>
      </c>
      <c r="E905" s="24" t="str">
        <f t="shared" si="14"/>
        <v>SANTANDER_-ONZAGA</v>
      </c>
      <c r="F905" s="32">
        <v>68502</v>
      </c>
      <c r="G905" s="30"/>
      <c r="H905" s="33">
        <v>5054</v>
      </c>
      <c r="I905" s="34">
        <v>1229</v>
      </c>
      <c r="J905" s="34">
        <v>3825</v>
      </c>
    </row>
    <row r="906" spans="1:10" x14ac:dyDescent="0.25">
      <c r="A906" s="29">
        <v>68</v>
      </c>
      <c r="B906" s="30" t="s">
        <v>1250</v>
      </c>
      <c r="C906" s="31">
        <v>68522</v>
      </c>
      <c r="D906" s="30" t="s">
        <v>1068</v>
      </c>
      <c r="E906" s="24" t="str">
        <f t="shared" si="14"/>
        <v>SANTANDER_-PALMAR</v>
      </c>
      <c r="F906" s="32">
        <v>68522</v>
      </c>
      <c r="G906" s="30"/>
      <c r="H906" s="33">
        <v>3330</v>
      </c>
      <c r="I906" s="34">
        <v>987</v>
      </c>
      <c r="J906" s="34">
        <v>2343</v>
      </c>
    </row>
    <row r="907" spans="1:10" x14ac:dyDescent="0.25">
      <c r="A907" s="29">
        <v>68</v>
      </c>
      <c r="B907" s="30" t="s">
        <v>1250</v>
      </c>
      <c r="C907" s="31">
        <v>68524</v>
      </c>
      <c r="D907" s="30" t="s">
        <v>1069</v>
      </c>
      <c r="E907" s="24" t="str">
        <f t="shared" si="14"/>
        <v>SANTANDER_-PALMAS DEL SOCORRO</v>
      </c>
      <c r="F907" s="32">
        <v>68524</v>
      </c>
      <c r="G907" s="30"/>
      <c r="H907" s="33">
        <v>2241</v>
      </c>
      <c r="I907" s="34">
        <v>683</v>
      </c>
      <c r="J907" s="34">
        <v>1558</v>
      </c>
    </row>
    <row r="908" spans="1:10" x14ac:dyDescent="0.25">
      <c r="A908" s="29">
        <v>68</v>
      </c>
      <c r="B908" s="30" t="s">
        <v>1250</v>
      </c>
      <c r="C908" s="31">
        <v>68533</v>
      </c>
      <c r="D908" s="30" t="s">
        <v>1070</v>
      </c>
      <c r="E908" s="24" t="str">
        <f t="shared" si="14"/>
        <v>SANTANDER_-PÁRAMO</v>
      </c>
      <c r="F908" s="32">
        <v>68533</v>
      </c>
      <c r="G908" s="30"/>
      <c r="H908" s="33">
        <v>4112</v>
      </c>
      <c r="I908" s="34">
        <v>1388</v>
      </c>
      <c r="J908" s="34">
        <v>2724</v>
      </c>
    </row>
    <row r="909" spans="1:10" x14ac:dyDescent="0.25">
      <c r="A909" s="29">
        <v>68</v>
      </c>
      <c r="B909" s="30" t="s">
        <v>1250</v>
      </c>
      <c r="C909" s="31">
        <v>68547</v>
      </c>
      <c r="D909" s="30" t="s">
        <v>1071</v>
      </c>
      <c r="E909" s="24" t="str">
        <f t="shared" si="14"/>
        <v>SANTANDER_-PIEDECUESTA</v>
      </c>
      <c r="F909" s="32">
        <v>68547</v>
      </c>
      <c r="G909" s="30"/>
      <c r="H909" s="33">
        <v>149248</v>
      </c>
      <c r="I909" s="34">
        <v>122010</v>
      </c>
      <c r="J909" s="34">
        <v>27238</v>
      </c>
    </row>
    <row r="910" spans="1:10" x14ac:dyDescent="0.25">
      <c r="A910" s="29">
        <v>68</v>
      </c>
      <c r="B910" s="30" t="s">
        <v>1250</v>
      </c>
      <c r="C910" s="31">
        <v>68549</v>
      </c>
      <c r="D910" s="30" t="s">
        <v>1072</v>
      </c>
      <c r="E910" s="24" t="str">
        <f t="shared" si="14"/>
        <v>SANTANDER_-PINCHOTE</v>
      </c>
      <c r="F910" s="32">
        <v>68549</v>
      </c>
      <c r="G910" s="30"/>
      <c r="H910" s="33">
        <v>5201</v>
      </c>
      <c r="I910" s="34">
        <v>1521</v>
      </c>
      <c r="J910" s="34">
        <v>3680</v>
      </c>
    </row>
    <row r="911" spans="1:10" x14ac:dyDescent="0.25">
      <c r="A911" s="29">
        <v>68</v>
      </c>
      <c r="B911" s="30" t="s">
        <v>1250</v>
      </c>
      <c r="C911" s="31">
        <v>68572</v>
      </c>
      <c r="D911" s="30" t="s">
        <v>1073</v>
      </c>
      <c r="E911" s="24" t="str">
        <f t="shared" si="14"/>
        <v>SANTANDER_-PUENTE NACIONAL</v>
      </c>
      <c r="F911" s="32">
        <v>68572</v>
      </c>
      <c r="G911" s="30"/>
      <c r="H911" s="33">
        <v>12476</v>
      </c>
      <c r="I911" s="34">
        <v>5611</v>
      </c>
      <c r="J911" s="34">
        <v>6865</v>
      </c>
    </row>
    <row r="912" spans="1:10" x14ac:dyDescent="0.25">
      <c r="A912" s="29">
        <v>68</v>
      </c>
      <c r="B912" s="30" t="s">
        <v>1250</v>
      </c>
      <c r="C912" s="31">
        <v>68573</v>
      </c>
      <c r="D912" s="30" t="s">
        <v>1074</v>
      </c>
      <c r="E912" s="24" t="str">
        <f t="shared" si="14"/>
        <v>SANTANDER_-PUERTO PARRA</v>
      </c>
      <c r="F912" s="32">
        <v>68573</v>
      </c>
      <c r="G912" s="30"/>
      <c r="H912" s="33">
        <v>7548</v>
      </c>
      <c r="I912" s="34">
        <v>3661</v>
      </c>
      <c r="J912" s="34">
        <v>3887</v>
      </c>
    </row>
    <row r="913" spans="1:10" x14ac:dyDescent="0.25">
      <c r="A913" s="29">
        <v>68</v>
      </c>
      <c r="B913" s="30" t="s">
        <v>1250</v>
      </c>
      <c r="C913" s="31">
        <v>68575</v>
      </c>
      <c r="D913" s="30" t="s">
        <v>1075</v>
      </c>
      <c r="E913" s="24" t="str">
        <f t="shared" si="14"/>
        <v>SANTANDER_-PUERTO WILCHES</v>
      </c>
      <c r="F913" s="32">
        <v>68575</v>
      </c>
      <c r="G913" s="30"/>
      <c r="H913" s="33">
        <v>31511</v>
      </c>
      <c r="I913" s="34">
        <v>16851</v>
      </c>
      <c r="J913" s="34">
        <v>14660</v>
      </c>
    </row>
    <row r="914" spans="1:10" x14ac:dyDescent="0.25">
      <c r="A914" s="29">
        <v>68</v>
      </c>
      <c r="B914" s="30" t="s">
        <v>1250</v>
      </c>
      <c r="C914" s="31">
        <v>68615</v>
      </c>
      <c r="D914" s="30" t="s">
        <v>208</v>
      </c>
      <c r="E914" s="24" t="str">
        <f t="shared" si="14"/>
        <v>SANTANDER_-RIONEGRO</v>
      </c>
      <c r="F914" s="32">
        <v>68615</v>
      </c>
      <c r="G914" s="30"/>
      <c r="H914" s="33">
        <v>27114</v>
      </c>
      <c r="I914" s="34">
        <v>6759</v>
      </c>
      <c r="J914" s="34">
        <v>20355</v>
      </c>
    </row>
    <row r="915" spans="1:10" x14ac:dyDescent="0.25">
      <c r="A915" s="29">
        <v>68</v>
      </c>
      <c r="B915" s="30" t="s">
        <v>1250</v>
      </c>
      <c r="C915" s="31">
        <v>68655</v>
      </c>
      <c r="D915" s="30" t="s">
        <v>1076</v>
      </c>
      <c r="E915" s="24" t="str">
        <f t="shared" si="14"/>
        <v>SANTANDER_-SABANA DE TORRES</v>
      </c>
      <c r="F915" s="32">
        <v>68655</v>
      </c>
      <c r="G915" s="30"/>
      <c r="H915" s="33">
        <v>18652</v>
      </c>
      <c r="I915" s="34">
        <v>12236</v>
      </c>
      <c r="J915" s="34">
        <v>6416</v>
      </c>
    </row>
    <row r="916" spans="1:10" x14ac:dyDescent="0.25">
      <c r="A916" s="29">
        <v>68</v>
      </c>
      <c r="B916" s="30" t="s">
        <v>1250</v>
      </c>
      <c r="C916" s="31">
        <v>68669</v>
      </c>
      <c r="D916" s="30" t="s">
        <v>1077</v>
      </c>
      <c r="E916" s="24" t="str">
        <f t="shared" si="14"/>
        <v>SANTANDER_-SAN ANDRÉS</v>
      </c>
      <c r="F916" s="32">
        <v>68669</v>
      </c>
      <c r="G916" s="30"/>
      <c r="H916" s="33">
        <v>8540</v>
      </c>
      <c r="I916" s="34">
        <v>2621</v>
      </c>
      <c r="J916" s="34">
        <v>5919</v>
      </c>
    </row>
    <row r="917" spans="1:10" x14ac:dyDescent="0.25">
      <c r="A917" s="29">
        <v>68</v>
      </c>
      <c r="B917" s="30" t="s">
        <v>1250</v>
      </c>
      <c r="C917" s="31">
        <v>68673</v>
      </c>
      <c r="D917" s="30" t="s">
        <v>1078</v>
      </c>
      <c r="E917" s="24" t="str">
        <f t="shared" si="14"/>
        <v>SANTANDER_-SAN BENITO</v>
      </c>
      <c r="F917" s="32">
        <v>68673</v>
      </c>
      <c r="G917" s="30"/>
      <c r="H917" s="33">
        <v>3986</v>
      </c>
      <c r="I917" s="34">
        <v>464</v>
      </c>
      <c r="J917" s="34">
        <v>3522</v>
      </c>
    </row>
    <row r="918" spans="1:10" x14ac:dyDescent="0.25">
      <c r="A918" s="29">
        <v>68</v>
      </c>
      <c r="B918" s="30" t="s">
        <v>1250</v>
      </c>
      <c r="C918" s="31">
        <v>68679</v>
      </c>
      <c r="D918" s="30" t="s">
        <v>1079</v>
      </c>
      <c r="E918" s="24" t="str">
        <f t="shared" si="14"/>
        <v>SANTANDER_-SAN GIL</v>
      </c>
      <c r="F918" s="32">
        <v>68679</v>
      </c>
      <c r="G918" s="30"/>
      <c r="H918" s="33">
        <v>45445</v>
      </c>
      <c r="I918" s="34">
        <v>40336</v>
      </c>
      <c r="J918" s="34">
        <v>5109</v>
      </c>
    </row>
    <row r="919" spans="1:10" x14ac:dyDescent="0.25">
      <c r="A919" s="29">
        <v>68</v>
      </c>
      <c r="B919" s="30" t="s">
        <v>1250</v>
      </c>
      <c r="C919" s="31">
        <v>68682</v>
      </c>
      <c r="D919" s="30" t="s">
        <v>1080</v>
      </c>
      <c r="E919" s="24" t="str">
        <f t="shared" si="14"/>
        <v>SANTANDER_-SAN JOAQUÍN</v>
      </c>
      <c r="F919" s="32">
        <v>68682</v>
      </c>
      <c r="G919" s="30"/>
      <c r="H919" s="33">
        <v>2488</v>
      </c>
      <c r="I919" s="34">
        <v>667</v>
      </c>
      <c r="J919" s="34">
        <v>1821</v>
      </c>
    </row>
    <row r="920" spans="1:10" x14ac:dyDescent="0.25">
      <c r="A920" s="29">
        <v>68</v>
      </c>
      <c r="B920" s="30" t="s">
        <v>1250</v>
      </c>
      <c r="C920" s="31">
        <v>68684</v>
      </c>
      <c r="D920" s="30" t="s">
        <v>1081</v>
      </c>
      <c r="E920" s="24" t="str">
        <f t="shared" si="14"/>
        <v>SANTANDER_-SAN JOSÉ DE MIRANDA</v>
      </c>
      <c r="F920" s="32">
        <v>68684</v>
      </c>
      <c r="G920" s="30"/>
      <c r="H920" s="33">
        <v>4346</v>
      </c>
      <c r="I920" s="34">
        <v>887</v>
      </c>
      <c r="J920" s="34">
        <v>3459</v>
      </c>
    </row>
    <row r="921" spans="1:10" x14ac:dyDescent="0.25">
      <c r="A921" s="29">
        <v>68</v>
      </c>
      <c r="B921" s="30" t="s">
        <v>1250</v>
      </c>
      <c r="C921" s="31">
        <v>68686</v>
      </c>
      <c r="D921" s="30" t="s">
        <v>159</v>
      </c>
      <c r="E921" s="24" t="str">
        <f t="shared" si="14"/>
        <v>SANTANDER_-SAN MIGUEL</v>
      </c>
      <c r="F921" s="32">
        <v>68686</v>
      </c>
      <c r="G921" s="30"/>
      <c r="H921" s="33">
        <v>2379</v>
      </c>
      <c r="I921" s="34">
        <v>389</v>
      </c>
      <c r="J921" s="34">
        <v>1990</v>
      </c>
    </row>
    <row r="922" spans="1:10" x14ac:dyDescent="0.25">
      <c r="A922" s="29">
        <v>68</v>
      </c>
      <c r="B922" s="30" t="s">
        <v>1250</v>
      </c>
      <c r="C922" s="31">
        <v>68689</v>
      </c>
      <c r="D922" s="30" t="s">
        <v>1082</v>
      </c>
      <c r="E922" s="24" t="str">
        <f t="shared" si="14"/>
        <v>SANTANDER_-SAN VICENTE DE CHUCURÍ</v>
      </c>
      <c r="F922" s="32">
        <v>68689</v>
      </c>
      <c r="G922" s="30"/>
      <c r="H922" s="33">
        <v>34640</v>
      </c>
      <c r="I922" s="34">
        <v>13667</v>
      </c>
      <c r="J922" s="34">
        <v>20973</v>
      </c>
    </row>
    <row r="923" spans="1:10" x14ac:dyDescent="0.25">
      <c r="A923" s="29">
        <v>68</v>
      </c>
      <c r="B923" s="30" t="s">
        <v>1250</v>
      </c>
      <c r="C923" s="31">
        <v>68705</v>
      </c>
      <c r="D923" s="30" t="s">
        <v>387</v>
      </c>
      <c r="E923" s="24" t="str">
        <f t="shared" si="14"/>
        <v>SANTANDER_-SANTA BÁRBARA</v>
      </c>
      <c r="F923" s="32">
        <v>68705</v>
      </c>
      <c r="G923" s="30"/>
      <c r="H923" s="33">
        <v>2137</v>
      </c>
      <c r="I923" s="34">
        <v>404</v>
      </c>
      <c r="J923" s="34">
        <v>1733</v>
      </c>
    </row>
    <row r="924" spans="1:10" x14ac:dyDescent="0.25">
      <c r="A924" s="29">
        <v>68</v>
      </c>
      <c r="B924" s="30" t="s">
        <v>1250</v>
      </c>
      <c r="C924" s="31">
        <v>68720</v>
      </c>
      <c r="D924" s="30" t="s">
        <v>1083</v>
      </c>
      <c r="E924" s="24" t="str">
        <f t="shared" si="14"/>
        <v>SANTANDER_-SANTA HELENA DEL OPÓN</v>
      </c>
      <c r="F924" s="32">
        <v>68720</v>
      </c>
      <c r="G924" s="30"/>
      <c r="H924" s="33">
        <v>4304</v>
      </c>
      <c r="I924" s="34">
        <v>610</v>
      </c>
      <c r="J924" s="34">
        <v>3694</v>
      </c>
    </row>
    <row r="925" spans="1:10" x14ac:dyDescent="0.25">
      <c r="A925" s="29">
        <v>68</v>
      </c>
      <c r="B925" s="30" t="s">
        <v>1250</v>
      </c>
      <c r="C925" s="31">
        <v>68745</v>
      </c>
      <c r="D925" s="30" t="s">
        <v>1084</v>
      </c>
      <c r="E925" s="24" t="str">
        <f t="shared" si="14"/>
        <v>SANTANDER_-SIMACOTA</v>
      </c>
      <c r="F925" s="32">
        <v>68745</v>
      </c>
      <c r="G925" s="30"/>
      <c r="H925" s="33">
        <v>7789</v>
      </c>
      <c r="I925" s="34">
        <v>2480</v>
      </c>
      <c r="J925" s="34">
        <v>5309</v>
      </c>
    </row>
    <row r="926" spans="1:10" x14ac:dyDescent="0.25">
      <c r="A926" s="29">
        <v>68</v>
      </c>
      <c r="B926" s="30" t="s">
        <v>1250</v>
      </c>
      <c r="C926" s="31">
        <v>68755</v>
      </c>
      <c r="D926" s="30" t="s">
        <v>1085</v>
      </c>
      <c r="E926" s="24" t="str">
        <f t="shared" si="14"/>
        <v>SANTANDER_-SOCORRO</v>
      </c>
      <c r="F926" s="32">
        <v>68755</v>
      </c>
      <c r="G926" s="30"/>
      <c r="H926" s="33">
        <v>30577</v>
      </c>
      <c r="I926" s="34">
        <v>25125</v>
      </c>
      <c r="J926" s="34">
        <v>5452</v>
      </c>
    </row>
    <row r="927" spans="1:10" x14ac:dyDescent="0.25">
      <c r="A927" s="29">
        <v>68</v>
      </c>
      <c r="B927" s="30" t="s">
        <v>1250</v>
      </c>
      <c r="C927" s="31">
        <v>68770</v>
      </c>
      <c r="D927" s="30" t="s">
        <v>1086</v>
      </c>
      <c r="E927" s="24" t="str">
        <f t="shared" si="14"/>
        <v>SANTANDER_-SUAITA</v>
      </c>
      <c r="F927" s="32">
        <v>68770</v>
      </c>
      <c r="G927" s="30"/>
      <c r="H927" s="33">
        <v>10277</v>
      </c>
      <c r="I927" s="34">
        <v>1848</v>
      </c>
      <c r="J927" s="34">
        <v>8429</v>
      </c>
    </row>
    <row r="928" spans="1:10" x14ac:dyDescent="0.25">
      <c r="A928" s="29">
        <v>68</v>
      </c>
      <c r="B928" s="30" t="s">
        <v>1250</v>
      </c>
      <c r="C928" s="31">
        <v>68773</v>
      </c>
      <c r="D928" s="30" t="s">
        <v>212</v>
      </c>
      <c r="E928" s="24" t="str">
        <f t="shared" si="14"/>
        <v>SANTANDER_-SUCRE</v>
      </c>
      <c r="F928" s="32">
        <v>68773</v>
      </c>
      <c r="G928" s="30"/>
      <c r="H928" s="33">
        <v>8397</v>
      </c>
      <c r="I928" s="34">
        <v>404</v>
      </c>
      <c r="J928" s="34">
        <v>7993</v>
      </c>
    </row>
    <row r="929" spans="1:10" x14ac:dyDescent="0.25">
      <c r="A929" s="29">
        <v>68</v>
      </c>
      <c r="B929" s="30" t="s">
        <v>1250</v>
      </c>
      <c r="C929" s="31">
        <v>68780</v>
      </c>
      <c r="D929" s="30" t="s">
        <v>1087</v>
      </c>
      <c r="E929" s="24" t="str">
        <f t="shared" si="14"/>
        <v>SANTANDER_-SURATÁ</v>
      </c>
      <c r="F929" s="32">
        <v>68780</v>
      </c>
      <c r="G929" s="30"/>
      <c r="H929" s="33">
        <v>3295</v>
      </c>
      <c r="I929" s="34">
        <v>688</v>
      </c>
      <c r="J929" s="34">
        <v>2607</v>
      </c>
    </row>
    <row r="930" spans="1:10" x14ac:dyDescent="0.25">
      <c r="A930" s="29">
        <v>68</v>
      </c>
      <c r="B930" s="30" t="s">
        <v>1250</v>
      </c>
      <c r="C930" s="31">
        <v>68820</v>
      </c>
      <c r="D930" s="30" t="s">
        <v>1088</v>
      </c>
      <c r="E930" s="24" t="str">
        <f t="shared" si="14"/>
        <v>SANTANDER_-TONA</v>
      </c>
      <c r="F930" s="32">
        <v>68820</v>
      </c>
      <c r="G930" s="30"/>
      <c r="H930" s="33">
        <v>7085</v>
      </c>
      <c r="I930" s="34">
        <v>558</v>
      </c>
      <c r="J930" s="34">
        <v>6527</v>
      </c>
    </row>
    <row r="931" spans="1:10" x14ac:dyDescent="0.25">
      <c r="A931" s="29">
        <v>68</v>
      </c>
      <c r="B931" s="30" t="s">
        <v>1250</v>
      </c>
      <c r="C931" s="31">
        <v>68855</v>
      </c>
      <c r="D931" s="30" t="s">
        <v>1089</v>
      </c>
      <c r="E931" s="24" t="str">
        <f t="shared" si="14"/>
        <v>SANTANDER_-VALLE DE SAN JOSÉ</v>
      </c>
      <c r="F931" s="32">
        <v>68855</v>
      </c>
      <c r="G931" s="30"/>
      <c r="H931" s="33">
        <v>4670</v>
      </c>
      <c r="I931" s="34">
        <v>1942</v>
      </c>
      <c r="J931" s="34">
        <v>2728</v>
      </c>
    </row>
    <row r="932" spans="1:10" x14ac:dyDescent="0.25">
      <c r="A932" s="29">
        <v>68</v>
      </c>
      <c r="B932" s="30" t="s">
        <v>1250</v>
      </c>
      <c r="C932" s="31">
        <v>68861</v>
      </c>
      <c r="D932" s="30" t="s">
        <v>1090</v>
      </c>
      <c r="E932" s="24" t="str">
        <f t="shared" si="14"/>
        <v>SANTANDER_-VÉLEZ</v>
      </c>
      <c r="F932" s="32">
        <v>68861</v>
      </c>
      <c r="G932" s="30"/>
      <c r="H932" s="33">
        <v>19057</v>
      </c>
      <c r="I932" s="34">
        <v>10231</v>
      </c>
      <c r="J932" s="34">
        <v>8826</v>
      </c>
    </row>
    <row r="933" spans="1:10" x14ac:dyDescent="0.25">
      <c r="A933" s="29">
        <v>68</v>
      </c>
      <c r="B933" s="30" t="s">
        <v>1250</v>
      </c>
      <c r="C933" s="31">
        <v>68867</v>
      </c>
      <c r="D933" s="30" t="s">
        <v>1091</v>
      </c>
      <c r="E933" s="24" t="str">
        <f t="shared" si="14"/>
        <v>SANTANDER_-VETAS</v>
      </c>
      <c r="F933" s="32">
        <v>68867</v>
      </c>
      <c r="G933" s="30"/>
      <c r="H933" s="33">
        <v>2435</v>
      </c>
      <c r="I933" s="34">
        <v>1319</v>
      </c>
      <c r="J933" s="34">
        <v>1116</v>
      </c>
    </row>
    <row r="934" spans="1:10" x14ac:dyDescent="0.25">
      <c r="A934" s="29">
        <v>68</v>
      </c>
      <c r="B934" s="30" t="s">
        <v>1250</v>
      </c>
      <c r="C934" s="31">
        <v>68872</v>
      </c>
      <c r="D934" s="30" t="s">
        <v>468</v>
      </c>
      <c r="E934" s="24" t="str">
        <f t="shared" si="14"/>
        <v>SANTANDER_-VILLANUEVA</v>
      </c>
      <c r="F934" s="32">
        <v>68872</v>
      </c>
      <c r="G934" s="30"/>
      <c r="H934" s="33">
        <v>5858</v>
      </c>
      <c r="I934" s="34">
        <v>3608</v>
      </c>
      <c r="J934" s="34">
        <v>2250</v>
      </c>
    </row>
    <row r="935" spans="1:10" x14ac:dyDescent="0.25">
      <c r="A935" s="29">
        <v>68</v>
      </c>
      <c r="B935" s="30" t="s">
        <v>1250</v>
      </c>
      <c r="C935" s="31">
        <v>68895</v>
      </c>
      <c r="D935" s="30" t="s">
        <v>1092</v>
      </c>
      <c r="E935" s="24" t="str">
        <f t="shared" si="14"/>
        <v>SANTANDER_-ZAPATOCA</v>
      </c>
      <c r="F935" s="32">
        <v>68895</v>
      </c>
      <c r="G935" s="30"/>
      <c r="H935" s="33">
        <v>8929</v>
      </c>
      <c r="I935" s="34">
        <v>5673</v>
      </c>
      <c r="J935" s="34">
        <v>3256</v>
      </c>
    </row>
    <row r="936" spans="1:10" x14ac:dyDescent="0.25">
      <c r="A936" s="29">
        <v>70</v>
      </c>
      <c r="B936" s="30" t="s">
        <v>1251</v>
      </c>
      <c r="C936" s="31">
        <v>70001</v>
      </c>
      <c r="D936" s="30" t="s">
        <v>90</v>
      </c>
      <c r="E936" s="24" t="str">
        <f t="shared" si="14"/>
        <v>SUCRE_-SINCELEJO</v>
      </c>
      <c r="F936" s="32">
        <v>70001</v>
      </c>
      <c r="G936" s="30"/>
      <c r="H936" s="33">
        <v>275207</v>
      </c>
      <c r="I936" s="34">
        <v>257652</v>
      </c>
      <c r="J936" s="34">
        <v>17555</v>
      </c>
    </row>
    <row r="937" spans="1:10" x14ac:dyDescent="0.25">
      <c r="A937" s="29">
        <v>70</v>
      </c>
      <c r="B937" s="30" t="s">
        <v>1251</v>
      </c>
      <c r="C937" s="31">
        <v>70110</v>
      </c>
      <c r="D937" s="30" t="s">
        <v>477</v>
      </c>
      <c r="E937" s="24" t="str">
        <f t="shared" si="14"/>
        <v>SUCRE_-BUENAVISTA</v>
      </c>
      <c r="F937" s="32">
        <v>70110</v>
      </c>
      <c r="G937" s="30"/>
      <c r="H937" s="33">
        <v>9552</v>
      </c>
      <c r="I937" s="34">
        <v>8095</v>
      </c>
      <c r="J937" s="34">
        <v>1457</v>
      </c>
    </row>
    <row r="938" spans="1:10" x14ac:dyDescent="0.25">
      <c r="A938" s="29">
        <v>70</v>
      </c>
      <c r="B938" s="30" t="s">
        <v>1251</v>
      </c>
      <c r="C938" s="31">
        <v>70124</v>
      </c>
      <c r="D938" s="30" t="s">
        <v>1093</v>
      </c>
      <c r="E938" s="24" t="str">
        <f t="shared" si="14"/>
        <v>SUCRE_-CAIMITO</v>
      </c>
      <c r="F938" s="32">
        <v>70124</v>
      </c>
      <c r="G938" s="30"/>
      <c r="H938" s="33">
        <v>12077</v>
      </c>
      <c r="I938" s="34">
        <v>3347</v>
      </c>
      <c r="J938" s="34">
        <v>8730</v>
      </c>
    </row>
    <row r="939" spans="1:10" x14ac:dyDescent="0.25">
      <c r="A939" s="29">
        <v>70</v>
      </c>
      <c r="B939" s="30" t="s">
        <v>1251</v>
      </c>
      <c r="C939" s="31">
        <v>70204</v>
      </c>
      <c r="D939" s="30" t="s">
        <v>1094</v>
      </c>
      <c r="E939" s="24" t="str">
        <f t="shared" si="14"/>
        <v>SUCRE_-COLOSO</v>
      </c>
      <c r="F939" s="32">
        <v>70204</v>
      </c>
      <c r="G939" s="30"/>
      <c r="H939" s="33">
        <v>5838</v>
      </c>
      <c r="I939" s="34">
        <v>3024</v>
      </c>
      <c r="J939" s="34">
        <v>2814</v>
      </c>
    </row>
    <row r="940" spans="1:10" x14ac:dyDescent="0.25">
      <c r="A940" s="29">
        <v>70</v>
      </c>
      <c r="B940" s="30" t="s">
        <v>1251</v>
      </c>
      <c r="C940" s="31">
        <v>70215</v>
      </c>
      <c r="D940" s="30" t="s">
        <v>1095</v>
      </c>
      <c r="E940" s="24" t="str">
        <f t="shared" si="14"/>
        <v>SUCRE_-COROZAL</v>
      </c>
      <c r="F940" s="32">
        <v>70215</v>
      </c>
      <c r="G940" s="30"/>
      <c r="H940" s="33">
        <v>62409</v>
      </c>
      <c r="I940" s="34">
        <v>51157</v>
      </c>
      <c r="J940" s="34">
        <v>11252</v>
      </c>
    </row>
    <row r="941" spans="1:10" x14ac:dyDescent="0.25">
      <c r="A941" s="29">
        <v>70</v>
      </c>
      <c r="B941" s="30" t="s">
        <v>1251</v>
      </c>
      <c r="C941" s="31">
        <v>70221</v>
      </c>
      <c r="D941" s="30" t="s">
        <v>1096</v>
      </c>
      <c r="E941" s="24" t="str">
        <f t="shared" si="14"/>
        <v>SUCRE_-COVEÑAS</v>
      </c>
      <c r="F941" s="32">
        <v>70221</v>
      </c>
      <c r="G941" s="30"/>
      <c r="H941" s="33">
        <v>13530</v>
      </c>
      <c r="I941" s="34">
        <v>3812</v>
      </c>
      <c r="J941" s="34">
        <v>9718</v>
      </c>
    </row>
    <row r="942" spans="1:10" x14ac:dyDescent="0.25">
      <c r="A942" s="29">
        <v>70</v>
      </c>
      <c r="B942" s="30" t="s">
        <v>1251</v>
      </c>
      <c r="C942" s="31">
        <v>70230</v>
      </c>
      <c r="D942" s="30" t="s">
        <v>1097</v>
      </c>
      <c r="E942" s="24" t="str">
        <f t="shared" si="14"/>
        <v>SUCRE_-CHALÁN</v>
      </c>
      <c r="F942" s="32">
        <v>70230</v>
      </c>
      <c r="G942" s="30"/>
      <c r="H942" s="33">
        <v>4354</v>
      </c>
      <c r="I942" s="34">
        <v>2721</v>
      </c>
      <c r="J942" s="34">
        <v>1633</v>
      </c>
    </row>
    <row r="943" spans="1:10" x14ac:dyDescent="0.25">
      <c r="A943" s="29">
        <v>70</v>
      </c>
      <c r="B943" s="30" t="s">
        <v>1251</v>
      </c>
      <c r="C943" s="31">
        <v>70233</v>
      </c>
      <c r="D943" s="30" t="s">
        <v>1098</v>
      </c>
      <c r="E943" s="24" t="str">
        <f t="shared" si="14"/>
        <v>SUCRE_-EL ROBLE</v>
      </c>
      <c r="F943" s="32">
        <v>70233</v>
      </c>
      <c r="G943" s="30"/>
      <c r="H943" s="33">
        <v>10550</v>
      </c>
      <c r="I943" s="34">
        <v>4375</v>
      </c>
      <c r="J943" s="34">
        <v>6175</v>
      </c>
    </row>
    <row r="944" spans="1:10" x14ac:dyDescent="0.25">
      <c r="A944" s="29">
        <v>70</v>
      </c>
      <c r="B944" s="30" t="s">
        <v>1251</v>
      </c>
      <c r="C944" s="31">
        <v>70235</v>
      </c>
      <c r="D944" s="30" t="s">
        <v>1099</v>
      </c>
      <c r="E944" s="24" t="str">
        <f t="shared" si="14"/>
        <v>SUCRE_-GALERAS</v>
      </c>
      <c r="F944" s="32">
        <v>70235</v>
      </c>
      <c r="G944" s="30"/>
      <c r="H944" s="33">
        <v>20188</v>
      </c>
      <c r="I944" s="34">
        <v>12364</v>
      </c>
      <c r="J944" s="34">
        <v>7824</v>
      </c>
    </row>
    <row r="945" spans="1:10" x14ac:dyDescent="0.25">
      <c r="A945" s="29">
        <v>70</v>
      </c>
      <c r="B945" s="30" t="s">
        <v>1251</v>
      </c>
      <c r="C945" s="31">
        <v>70265</v>
      </c>
      <c r="D945" s="30" t="s">
        <v>1100</v>
      </c>
      <c r="E945" s="24" t="str">
        <f t="shared" si="14"/>
        <v>SUCRE_-GUARANDA</v>
      </c>
      <c r="F945" s="32">
        <v>70265</v>
      </c>
      <c r="G945" s="30"/>
      <c r="H945" s="33">
        <v>17422</v>
      </c>
      <c r="I945" s="34">
        <v>6576</v>
      </c>
      <c r="J945" s="34">
        <v>10846</v>
      </c>
    </row>
    <row r="946" spans="1:10" x14ac:dyDescent="0.25">
      <c r="A946" s="29">
        <v>70</v>
      </c>
      <c r="B946" s="30" t="s">
        <v>1251</v>
      </c>
      <c r="C946" s="31">
        <v>70400</v>
      </c>
      <c r="D946" s="30" t="s">
        <v>357</v>
      </c>
      <c r="E946" s="24" t="str">
        <f t="shared" si="14"/>
        <v>SUCRE_-LA UNIÓN</v>
      </c>
      <c r="F946" s="32">
        <v>70400</v>
      </c>
      <c r="G946" s="30"/>
      <c r="H946" s="33">
        <v>11170</v>
      </c>
      <c r="I946" s="34">
        <v>6016</v>
      </c>
      <c r="J946" s="34">
        <v>5154</v>
      </c>
    </row>
    <row r="947" spans="1:10" x14ac:dyDescent="0.25">
      <c r="A947" s="29">
        <v>70</v>
      </c>
      <c r="B947" s="30" t="s">
        <v>1251</v>
      </c>
      <c r="C947" s="31">
        <v>70418</v>
      </c>
      <c r="D947" s="30" t="s">
        <v>1101</v>
      </c>
      <c r="E947" s="24" t="str">
        <f t="shared" si="14"/>
        <v>SUCRE_-LOS PALMITOS</v>
      </c>
      <c r="F947" s="32">
        <v>70418</v>
      </c>
      <c r="G947" s="30"/>
      <c r="H947" s="33">
        <v>19257</v>
      </c>
      <c r="I947" s="34">
        <v>9014</v>
      </c>
      <c r="J947" s="34">
        <v>10243</v>
      </c>
    </row>
    <row r="948" spans="1:10" x14ac:dyDescent="0.25">
      <c r="A948" s="29">
        <v>70</v>
      </c>
      <c r="B948" s="30" t="s">
        <v>1251</v>
      </c>
      <c r="C948" s="31">
        <v>70429</v>
      </c>
      <c r="D948" s="30" t="s">
        <v>1102</v>
      </c>
      <c r="E948" s="24" t="str">
        <f t="shared" si="14"/>
        <v>SUCRE_-MAJAGUAL</v>
      </c>
      <c r="F948" s="32">
        <v>70429</v>
      </c>
      <c r="G948" s="30"/>
      <c r="H948" s="33">
        <v>33258</v>
      </c>
      <c r="I948" s="34">
        <v>10883</v>
      </c>
      <c r="J948" s="34">
        <v>22375</v>
      </c>
    </row>
    <row r="949" spans="1:10" x14ac:dyDescent="0.25">
      <c r="A949" s="29">
        <v>70</v>
      </c>
      <c r="B949" s="30" t="s">
        <v>1251</v>
      </c>
      <c r="C949" s="31">
        <v>70473</v>
      </c>
      <c r="D949" s="30" t="s">
        <v>1103</v>
      </c>
      <c r="E949" s="24" t="str">
        <f t="shared" si="14"/>
        <v>SUCRE_-MORROA</v>
      </c>
      <c r="F949" s="32">
        <v>70473</v>
      </c>
      <c r="G949" s="30"/>
      <c r="H949" s="33">
        <v>14429</v>
      </c>
      <c r="I949" s="34">
        <v>6612</v>
      </c>
      <c r="J949" s="34">
        <v>7817</v>
      </c>
    </row>
    <row r="950" spans="1:10" x14ac:dyDescent="0.25">
      <c r="A950" s="29">
        <v>70</v>
      </c>
      <c r="B950" s="30" t="s">
        <v>1251</v>
      </c>
      <c r="C950" s="31">
        <v>70508</v>
      </c>
      <c r="D950" s="30" t="s">
        <v>1104</v>
      </c>
      <c r="E950" s="24" t="str">
        <f t="shared" si="14"/>
        <v>SUCRE_-OVEJAS</v>
      </c>
      <c r="F950" s="32">
        <v>70508</v>
      </c>
      <c r="G950" s="30"/>
      <c r="H950" s="33">
        <v>21091</v>
      </c>
      <c r="I950" s="34">
        <v>11947</v>
      </c>
      <c r="J950" s="34">
        <v>9144</v>
      </c>
    </row>
    <row r="951" spans="1:10" x14ac:dyDescent="0.25">
      <c r="A951" s="29">
        <v>70</v>
      </c>
      <c r="B951" s="30" t="s">
        <v>1251</v>
      </c>
      <c r="C951" s="31">
        <v>70523</v>
      </c>
      <c r="D951" s="30" t="s">
        <v>1105</v>
      </c>
      <c r="E951" s="24" t="str">
        <f t="shared" si="14"/>
        <v>SUCRE_-PALMITO</v>
      </c>
      <c r="F951" s="32">
        <v>70523</v>
      </c>
      <c r="G951" s="30"/>
      <c r="H951" s="33">
        <v>13682</v>
      </c>
      <c r="I951" s="34">
        <v>5345</v>
      </c>
      <c r="J951" s="34">
        <v>8337</v>
      </c>
    </row>
    <row r="952" spans="1:10" x14ac:dyDescent="0.25">
      <c r="A952" s="29">
        <v>70</v>
      </c>
      <c r="B952" s="30" t="s">
        <v>1251</v>
      </c>
      <c r="C952" s="31">
        <v>70670</v>
      </c>
      <c r="D952" s="30" t="s">
        <v>1106</v>
      </c>
      <c r="E952" s="24" t="str">
        <f t="shared" si="14"/>
        <v>SUCRE_-SAMPUÉS</v>
      </c>
      <c r="F952" s="32">
        <v>70670</v>
      </c>
      <c r="G952" s="30"/>
      <c r="H952" s="33">
        <v>37925</v>
      </c>
      <c r="I952" s="34">
        <v>20954</v>
      </c>
      <c r="J952" s="34">
        <v>16971</v>
      </c>
    </row>
    <row r="953" spans="1:10" x14ac:dyDescent="0.25">
      <c r="A953" s="29">
        <v>70</v>
      </c>
      <c r="B953" s="30" t="s">
        <v>1251</v>
      </c>
      <c r="C953" s="31">
        <v>70678</v>
      </c>
      <c r="D953" s="30" t="s">
        <v>69</v>
      </c>
      <c r="E953" s="24" t="str">
        <f t="shared" si="14"/>
        <v>SUCRE_-SAN BENITO ABAD</v>
      </c>
      <c r="F953" s="32">
        <v>70678</v>
      </c>
      <c r="G953" s="30"/>
      <c r="H953" s="33">
        <v>25442</v>
      </c>
      <c r="I953" s="34">
        <v>5314</v>
      </c>
      <c r="J953" s="34">
        <v>20128</v>
      </c>
    </row>
    <row r="954" spans="1:10" x14ac:dyDescent="0.25">
      <c r="A954" s="29">
        <v>70</v>
      </c>
      <c r="B954" s="30" t="s">
        <v>1251</v>
      </c>
      <c r="C954" s="31">
        <v>70702</v>
      </c>
      <c r="D954" s="30" t="s">
        <v>1107</v>
      </c>
      <c r="E954" s="24" t="str">
        <f t="shared" si="14"/>
        <v>SUCRE_-SAN JUAN DE BETULIA</v>
      </c>
      <c r="F954" s="32">
        <v>70702</v>
      </c>
      <c r="G954" s="30"/>
      <c r="H954" s="33">
        <v>12544</v>
      </c>
      <c r="I954" s="34">
        <v>6508</v>
      </c>
      <c r="J954" s="34">
        <v>6036</v>
      </c>
    </row>
    <row r="955" spans="1:10" x14ac:dyDescent="0.25">
      <c r="A955" s="29">
        <v>70</v>
      </c>
      <c r="B955" s="30" t="s">
        <v>1251</v>
      </c>
      <c r="C955" s="31">
        <v>70708</v>
      </c>
      <c r="D955" s="30" t="s">
        <v>1108</v>
      </c>
      <c r="E955" s="24" t="str">
        <f t="shared" si="14"/>
        <v>SUCRE_-SAN MARCOS</v>
      </c>
      <c r="F955" s="32">
        <v>70708</v>
      </c>
      <c r="G955" s="30"/>
      <c r="H955" s="33">
        <v>57071</v>
      </c>
      <c r="I955" s="34">
        <v>33629</v>
      </c>
      <c r="J955" s="34">
        <v>23442</v>
      </c>
    </row>
    <row r="956" spans="1:10" x14ac:dyDescent="0.25">
      <c r="A956" s="29">
        <v>70</v>
      </c>
      <c r="B956" s="30" t="s">
        <v>1251</v>
      </c>
      <c r="C956" s="31">
        <v>70713</v>
      </c>
      <c r="D956" s="30" t="s">
        <v>1109</v>
      </c>
      <c r="E956" s="24" t="str">
        <f t="shared" si="14"/>
        <v>SUCRE_-SAN ONOFRE</v>
      </c>
      <c r="F956" s="32">
        <v>70713</v>
      </c>
      <c r="G956" s="30"/>
      <c r="H956" s="33">
        <v>50214</v>
      </c>
      <c r="I956" s="34">
        <v>24333</v>
      </c>
      <c r="J956" s="34">
        <v>25881</v>
      </c>
    </row>
    <row r="957" spans="1:10" x14ac:dyDescent="0.25">
      <c r="A957" s="29">
        <v>70</v>
      </c>
      <c r="B957" s="30" t="s">
        <v>1251</v>
      </c>
      <c r="C957" s="31">
        <v>70717</v>
      </c>
      <c r="D957" s="30" t="s">
        <v>1110</v>
      </c>
      <c r="E957" s="24" t="str">
        <f t="shared" si="14"/>
        <v>SUCRE_-SAN PEDRO</v>
      </c>
      <c r="F957" s="32">
        <v>70717</v>
      </c>
      <c r="G957" s="30"/>
      <c r="H957" s="33">
        <v>16038</v>
      </c>
      <c r="I957" s="34">
        <v>11139</v>
      </c>
      <c r="J957" s="34">
        <v>4899</v>
      </c>
    </row>
    <row r="958" spans="1:10" x14ac:dyDescent="0.25">
      <c r="A958" s="29">
        <v>70</v>
      </c>
      <c r="B958" s="30" t="s">
        <v>1251</v>
      </c>
      <c r="C958" s="31">
        <v>70742</v>
      </c>
      <c r="D958" s="30" t="s">
        <v>1111</v>
      </c>
      <c r="E958" s="24" t="str">
        <f t="shared" si="14"/>
        <v>SUCRE_-SAN LUIS DE SINCÉ</v>
      </c>
      <c r="F958" s="32">
        <v>70742</v>
      </c>
      <c r="G958" s="30"/>
      <c r="H958" s="33">
        <v>33688</v>
      </c>
      <c r="I958" s="34">
        <v>25551</v>
      </c>
      <c r="J958" s="34">
        <v>8137</v>
      </c>
    </row>
    <row r="959" spans="1:10" x14ac:dyDescent="0.25">
      <c r="A959" s="29">
        <v>70</v>
      </c>
      <c r="B959" s="30" t="s">
        <v>1251</v>
      </c>
      <c r="C959" s="31">
        <v>70771</v>
      </c>
      <c r="D959" s="30" t="s">
        <v>212</v>
      </c>
      <c r="E959" s="24" t="str">
        <f t="shared" si="14"/>
        <v>SUCRE_-SUCRE</v>
      </c>
      <c r="F959" s="32">
        <v>70771</v>
      </c>
      <c r="G959" s="30"/>
      <c r="H959" s="33">
        <v>22386</v>
      </c>
      <c r="I959" s="34">
        <v>7781</v>
      </c>
      <c r="J959" s="34">
        <v>14605</v>
      </c>
    </row>
    <row r="960" spans="1:10" x14ac:dyDescent="0.25">
      <c r="A960" s="29">
        <v>70</v>
      </c>
      <c r="B960" s="30" t="s">
        <v>1251</v>
      </c>
      <c r="C960" s="31">
        <v>70820</v>
      </c>
      <c r="D960" s="30" t="s">
        <v>1112</v>
      </c>
      <c r="E960" s="24" t="str">
        <f t="shared" si="14"/>
        <v>SUCRE_-SANTIAGO DE TOLÚ</v>
      </c>
      <c r="F960" s="32">
        <v>70820</v>
      </c>
      <c r="G960" s="30"/>
      <c r="H960" s="33">
        <v>33296</v>
      </c>
      <c r="I960" s="34">
        <v>27290</v>
      </c>
      <c r="J960" s="34">
        <v>6006</v>
      </c>
    </row>
    <row r="961" spans="1:10" x14ac:dyDescent="0.25">
      <c r="A961" s="29">
        <v>70</v>
      </c>
      <c r="B961" s="30" t="s">
        <v>1251</v>
      </c>
      <c r="C961" s="31">
        <v>70823</v>
      </c>
      <c r="D961" s="30" t="s">
        <v>1113</v>
      </c>
      <c r="E961" s="24" t="str">
        <f t="shared" si="14"/>
        <v>SUCRE_-TOLÚ VIEJO</v>
      </c>
      <c r="F961" s="32">
        <v>70823</v>
      </c>
      <c r="G961" s="30"/>
      <c r="H961" s="33">
        <v>18897</v>
      </c>
      <c r="I961" s="34">
        <v>5445</v>
      </c>
      <c r="J961" s="34">
        <v>13452</v>
      </c>
    </row>
    <row r="962" spans="1:10" x14ac:dyDescent="0.25">
      <c r="A962" s="29">
        <v>73</v>
      </c>
      <c r="B962" s="30" t="s">
        <v>1252</v>
      </c>
      <c r="C962" s="31">
        <v>73001</v>
      </c>
      <c r="D962" s="30" t="s">
        <v>1114</v>
      </c>
      <c r="E962" s="24" t="str">
        <f t="shared" si="14"/>
        <v>TOLIMA_-IBAGUÉ</v>
      </c>
      <c r="F962" s="32">
        <v>73001</v>
      </c>
      <c r="G962" s="30"/>
      <c r="H962" s="33">
        <v>553524</v>
      </c>
      <c r="I962" s="34">
        <v>523057</v>
      </c>
      <c r="J962" s="34">
        <v>30467</v>
      </c>
    </row>
    <row r="963" spans="1:10" x14ac:dyDescent="0.25">
      <c r="A963" s="29">
        <v>73</v>
      </c>
      <c r="B963" s="30" t="s">
        <v>1252</v>
      </c>
      <c r="C963" s="31">
        <v>73024</v>
      </c>
      <c r="D963" s="30" t="s">
        <v>1115</v>
      </c>
      <c r="E963" s="24" t="str">
        <f t="shared" ref="E963:E1026" si="15">CONCATENATE(B963,"-",D963)</f>
        <v>TOLIMA_-ALPUJARRA</v>
      </c>
      <c r="F963" s="32">
        <v>73024</v>
      </c>
      <c r="G963" s="30"/>
      <c r="H963" s="33">
        <v>4992</v>
      </c>
      <c r="I963" s="34">
        <v>1863</v>
      </c>
      <c r="J963" s="34">
        <v>3129</v>
      </c>
    </row>
    <row r="964" spans="1:10" x14ac:dyDescent="0.25">
      <c r="A964" s="29">
        <v>73</v>
      </c>
      <c r="B964" s="30" t="s">
        <v>1252</v>
      </c>
      <c r="C964" s="31">
        <v>73026</v>
      </c>
      <c r="D964" s="30" t="s">
        <v>1116</v>
      </c>
      <c r="E964" s="24" t="str">
        <f t="shared" si="15"/>
        <v>TOLIMA_-ALVARADO</v>
      </c>
      <c r="F964" s="32">
        <v>73026</v>
      </c>
      <c r="G964" s="30"/>
      <c r="H964" s="33">
        <v>8834</v>
      </c>
      <c r="I964" s="34">
        <v>3379</v>
      </c>
      <c r="J964" s="34">
        <v>5455</v>
      </c>
    </row>
    <row r="965" spans="1:10" x14ac:dyDescent="0.25">
      <c r="A965" s="29">
        <v>73</v>
      </c>
      <c r="B965" s="30" t="s">
        <v>1252</v>
      </c>
      <c r="C965" s="31">
        <v>73030</v>
      </c>
      <c r="D965" s="30" t="s">
        <v>1117</v>
      </c>
      <c r="E965" s="24" t="str">
        <f t="shared" si="15"/>
        <v>TOLIMA_-AMBALEMA</v>
      </c>
      <c r="F965" s="32">
        <v>73030</v>
      </c>
      <c r="G965" s="30"/>
      <c r="H965" s="33">
        <v>6837</v>
      </c>
      <c r="I965" s="34">
        <v>5231</v>
      </c>
      <c r="J965" s="34">
        <v>1606</v>
      </c>
    </row>
    <row r="966" spans="1:10" x14ac:dyDescent="0.25">
      <c r="A966" s="29">
        <v>73</v>
      </c>
      <c r="B966" s="30" t="s">
        <v>1252</v>
      </c>
      <c r="C966" s="31">
        <v>73043</v>
      </c>
      <c r="D966" s="30" t="s">
        <v>1118</v>
      </c>
      <c r="E966" s="24" t="str">
        <f t="shared" si="15"/>
        <v>TOLIMA_-ANZOÁTEGUI</v>
      </c>
      <c r="F966" s="32">
        <v>73043</v>
      </c>
      <c r="G966" s="30"/>
      <c r="H966" s="33">
        <v>18434</v>
      </c>
      <c r="I966" s="34">
        <v>2109</v>
      </c>
      <c r="J966" s="34">
        <v>16325</v>
      </c>
    </row>
    <row r="967" spans="1:10" x14ac:dyDescent="0.25">
      <c r="A967" s="29">
        <v>73</v>
      </c>
      <c r="B967" s="30" t="s">
        <v>1252</v>
      </c>
      <c r="C967" s="31">
        <v>73055</v>
      </c>
      <c r="D967" s="30" t="s">
        <v>1119</v>
      </c>
      <c r="E967" s="24" t="str">
        <f t="shared" si="15"/>
        <v>TOLIMA_-ARMERO GUAYABAL</v>
      </c>
      <c r="F967" s="32">
        <v>73055</v>
      </c>
      <c r="G967" s="30"/>
      <c r="H967" s="33">
        <v>11960</v>
      </c>
      <c r="I967" s="34">
        <v>8441</v>
      </c>
      <c r="J967" s="34">
        <v>3519</v>
      </c>
    </row>
    <row r="968" spans="1:10" x14ac:dyDescent="0.25">
      <c r="A968" s="29">
        <v>73</v>
      </c>
      <c r="B968" s="30" t="s">
        <v>1252</v>
      </c>
      <c r="C968" s="31">
        <v>73067</v>
      </c>
      <c r="D968" s="30" t="s">
        <v>1120</v>
      </c>
      <c r="E968" s="24" t="str">
        <f t="shared" si="15"/>
        <v>TOLIMA_-ATACO</v>
      </c>
      <c r="F968" s="32">
        <v>73067</v>
      </c>
      <c r="G968" s="30"/>
      <c r="H968" s="33">
        <v>22513</v>
      </c>
      <c r="I968" s="34">
        <v>5189</v>
      </c>
      <c r="J968" s="34">
        <v>17324</v>
      </c>
    </row>
    <row r="969" spans="1:10" x14ac:dyDescent="0.25">
      <c r="A969" s="29">
        <v>73</v>
      </c>
      <c r="B969" s="30" t="s">
        <v>1252</v>
      </c>
      <c r="C969" s="31">
        <v>73124</v>
      </c>
      <c r="D969" s="30" t="s">
        <v>70</v>
      </c>
      <c r="E969" s="24" t="str">
        <f t="shared" si="15"/>
        <v>TOLIMA_-CAJAMARCA</v>
      </c>
      <c r="F969" s="32">
        <v>73124</v>
      </c>
      <c r="G969" s="30"/>
      <c r="H969" s="33">
        <v>19656</v>
      </c>
      <c r="I969" s="34">
        <v>9968</v>
      </c>
      <c r="J969" s="34">
        <v>9688</v>
      </c>
    </row>
    <row r="970" spans="1:10" x14ac:dyDescent="0.25">
      <c r="A970" s="29">
        <v>73</v>
      </c>
      <c r="B970" s="30" t="s">
        <v>1252</v>
      </c>
      <c r="C970" s="31">
        <v>73148</v>
      </c>
      <c r="D970" s="30" t="s">
        <v>1121</v>
      </c>
      <c r="E970" s="24" t="str">
        <f t="shared" si="15"/>
        <v>TOLIMA_-CARMEN DE APICALÁ</v>
      </c>
      <c r="F970" s="32">
        <v>73148</v>
      </c>
      <c r="G970" s="30"/>
      <c r="H970" s="33">
        <v>8793</v>
      </c>
      <c r="I970" s="34">
        <v>6849</v>
      </c>
      <c r="J970" s="34">
        <v>1944</v>
      </c>
    </row>
    <row r="971" spans="1:10" x14ac:dyDescent="0.25">
      <c r="A971" s="29">
        <v>73</v>
      </c>
      <c r="B971" s="30" t="s">
        <v>1252</v>
      </c>
      <c r="C971" s="31">
        <v>73152</v>
      </c>
      <c r="D971" s="30" t="s">
        <v>1122</v>
      </c>
      <c r="E971" s="24" t="str">
        <f t="shared" si="15"/>
        <v>TOLIMA_-CASABIANCA</v>
      </c>
      <c r="F971" s="32">
        <v>73152</v>
      </c>
      <c r="G971" s="30"/>
      <c r="H971" s="33">
        <v>6684</v>
      </c>
      <c r="I971" s="34">
        <v>1464</v>
      </c>
      <c r="J971" s="34">
        <v>5220</v>
      </c>
    </row>
    <row r="972" spans="1:10" x14ac:dyDescent="0.25">
      <c r="A972" s="29">
        <v>73</v>
      </c>
      <c r="B972" s="30" t="s">
        <v>1252</v>
      </c>
      <c r="C972" s="31">
        <v>73168</v>
      </c>
      <c r="D972" s="30" t="s">
        <v>1123</v>
      </c>
      <c r="E972" s="24" t="str">
        <f t="shared" si="15"/>
        <v>TOLIMA_-CHAPARRAL</v>
      </c>
      <c r="F972" s="32">
        <v>73168</v>
      </c>
      <c r="G972" s="30"/>
      <c r="H972" s="33">
        <v>47195</v>
      </c>
      <c r="I972" s="34">
        <v>26622</v>
      </c>
      <c r="J972" s="34">
        <v>20573</v>
      </c>
    </row>
    <row r="973" spans="1:10" x14ac:dyDescent="0.25">
      <c r="A973" s="29">
        <v>73</v>
      </c>
      <c r="B973" s="30" t="s">
        <v>1252</v>
      </c>
      <c r="C973" s="31">
        <v>73200</v>
      </c>
      <c r="D973" s="30" t="s">
        <v>1124</v>
      </c>
      <c r="E973" s="24" t="str">
        <f t="shared" si="15"/>
        <v>TOLIMA_-COELLO</v>
      </c>
      <c r="F973" s="32">
        <v>73200</v>
      </c>
      <c r="G973" s="30"/>
      <c r="H973" s="33">
        <v>9740</v>
      </c>
      <c r="I973" s="34">
        <v>1866</v>
      </c>
      <c r="J973" s="34">
        <v>7874</v>
      </c>
    </row>
    <row r="974" spans="1:10" x14ac:dyDescent="0.25">
      <c r="A974" s="29">
        <v>73</v>
      </c>
      <c r="B974" s="30" t="s">
        <v>1252</v>
      </c>
      <c r="C974" s="31">
        <v>73217</v>
      </c>
      <c r="D974" s="30" t="s">
        <v>226</v>
      </c>
      <c r="E974" s="24" t="str">
        <f t="shared" si="15"/>
        <v>TOLIMA_-COYAIMA</v>
      </c>
      <c r="F974" s="32">
        <v>73217</v>
      </c>
      <c r="G974" s="30"/>
      <c r="H974" s="33">
        <v>28304</v>
      </c>
      <c r="I974" s="34">
        <v>4783</v>
      </c>
      <c r="J974" s="34">
        <v>23521</v>
      </c>
    </row>
    <row r="975" spans="1:10" x14ac:dyDescent="0.25">
      <c r="A975" s="29">
        <v>73</v>
      </c>
      <c r="B975" s="30" t="s">
        <v>1252</v>
      </c>
      <c r="C975" s="31">
        <v>73226</v>
      </c>
      <c r="D975" s="30" t="s">
        <v>1125</v>
      </c>
      <c r="E975" s="24" t="str">
        <f t="shared" si="15"/>
        <v>TOLIMA_-CUNDAY</v>
      </c>
      <c r="F975" s="32">
        <v>73226</v>
      </c>
      <c r="G975" s="30"/>
      <c r="H975" s="33">
        <v>9719</v>
      </c>
      <c r="I975" s="34">
        <v>2270</v>
      </c>
      <c r="J975" s="34">
        <v>7449</v>
      </c>
    </row>
    <row r="976" spans="1:10" x14ac:dyDescent="0.25">
      <c r="A976" s="29">
        <v>73</v>
      </c>
      <c r="B976" s="30" t="s">
        <v>1252</v>
      </c>
      <c r="C976" s="31">
        <v>73236</v>
      </c>
      <c r="D976" s="30" t="s">
        <v>1126</v>
      </c>
      <c r="E976" s="24" t="str">
        <f t="shared" si="15"/>
        <v>TOLIMA_-DOLORES</v>
      </c>
      <c r="F976" s="32">
        <v>73236</v>
      </c>
      <c r="G976" s="30"/>
      <c r="H976" s="33">
        <v>8108</v>
      </c>
      <c r="I976" s="34">
        <v>3266</v>
      </c>
      <c r="J976" s="34">
        <v>4842</v>
      </c>
    </row>
    <row r="977" spans="1:10" x14ac:dyDescent="0.25">
      <c r="A977" s="29">
        <v>73</v>
      </c>
      <c r="B977" s="30" t="s">
        <v>1252</v>
      </c>
      <c r="C977" s="31">
        <v>73268</v>
      </c>
      <c r="D977" s="30" t="s">
        <v>1127</v>
      </c>
      <c r="E977" s="24" t="str">
        <f t="shared" si="15"/>
        <v>TOLIMA_-ESPINAL</v>
      </c>
      <c r="F977" s="32">
        <v>73268</v>
      </c>
      <c r="G977" s="30"/>
      <c r="H977" s="33">
        <v>76227</v>
      </c>
      <c r="I977" s="34">
        <v>58367</v>
      </c>
      <c r="J977" s="34">
        <v>17860</v>
      </c>
    </row>
    <row r="978" spans="1:10" x14ac:dyDescent="0.25">
      <c r="A978" s="29">
        <v>73</v>
      </c>
      <c r="B978" s="30" t="s">
        <v>1252</v>
      </c>
      <c r="C978" s="31">
        <v>73270</v>
      </c>
      <c r="D978" s="30" t="s">
        <v>1128</v>
      </c>
      <c r="E978" s="24" t="str">
        <f t="shared" si="15"/>
        <v>TOLIMA_-FALAN</v>
      </c>
      <c r="F978" s="32">
        <v>73270</v>
      </c>
      <c r="G978" s="30"/>
      <c r="H978" s="33">
        <v>9218</v>
      </c>
      <c r="I978" s="34">
        <v>1651</v>
      </c>
      <c r="J978" s="34">
        <v>7567</v>
      </c>
    </row>
    <row r="979" spans="1:10" x14ac:dyDescent="0.25">
      <c r="A979" s="29">
        <v>73</v>
      </c>
      <c r="B979" s="30" t="s">
        <v>1252</v>
      </c>
      <c r="C979" s="31">
        <v>73275</v>
      </c>
      <c r="D979" s="30" t="s">
        <v>1129</v>
      </c>
      <c r="E979" s="24" t="str">
        <f t="shared" si="15"/>
        <v>TOLIMA_-FLANDES</v>
      </c>
      <c r="F979" s="32">
        <v>73275</v>
      </c>
      <c r="G979" s="30"/>
      <c r="H979" s="33">
        <v>29106</v>
      </c>
      <c r="I979" s="34">
        <v>25056</v>
      </c>
      <c r="J979" s="34">
        <v>4050</v>
      </c>
    </row>
    <row r="980" spans="1:10" x14ac:dyDescent="0.25">
      <c r="A980" s="29">
        <v>73</v>
      </c>
      <c r="B980" s="30" t="s">
        <v>1252</v>
      </c>
      <c r="C980" s="31">
        <v>73283</v>
      </c>
      <c r="D980" s="30" t="s">
        <v>1130</v>
      </c>
      <c r="E980" s="24" t="str">
        <f t="shared" si="15"/>
        <v>TOLIMA_-FRESNO</v>
      </c>
      <c r="F980" s="32">
        <v>73283</v>
      </c>
      <c r="G980" s="30"/>
      <c r="H980" s="33">
        <v>30284</v>
      </c>
      <c r="I980" s="34">
        <v>14878</v>
      </c>
      <c r="J980" s="34">
        <v>15406</v>
      </c>
    </row>
    <row r="981" spans="1:10" x14ac:dyDescent="0.25">
      <c r="A981" s="29">
        <v>73</v>
      </c>
      <c r="B981" s="30" t="s">
        <v>1252</v>
      </c>
      <c r="C981" s="31">
        <v>73319</v>
      </c>
      <c r="D981" s="30" t="s">
        <v>1131</v>
      </c>
      <c r="E981" s="24" t="str">
        <f t="shared" si="15"/>
        <v>TOLIMA_-GUAMO</v>
      </c>
      <c r="F981" s="32">
        <v>73319</v>
      </c>
      <c r="G981" s="30"/>
      <c r="H981" s="33">
        <v>32373</v>
      </c>
      <c r="I981" s="34">
        <v>16706</v>
      </c>
      <c r="J981" s="34">
        <v>15667</v>
      </c>
    </row>
    <row r="982" spans="1:10" x14ac:dyDescent="0.25">
      <c r="A982" s="29">
        <v>73</v>
      </c>
      <c r="B982" s="30" t="s">
        <v>1252</v>
      </c>
      <c r="C982" s="31">
        <v>73347</v>
      </c>
      <c r="D982" s="30" t="s">
        <v>1132</v>
      </c>
      <c r="E982" s="24" t="str">
        <f t="shared" si="15"/>
        <v>TOLIMA_-HERVEO</v>
      </c>
      <c r="F982" s="32">
        <v>73347</v>
      </c>
      <c r="G982" s="30"/>
      <c r="H982" s="33">
        <v>8100</v>
      </c>
      <c r="I982" s="34">
        <v>2063</v>
      </c>
      <c r="J982" s="34">
        <v>6037</v>
      </c>
    </row>
    <row r="983" spans="1:10" x14ac:dyDescent="0.25">
      <c r="A983" s="29">
        <v>73</v>
      </c>
      <c r="B983" s="30" t="s">
        <v>1252</v>
      </c>
      <c r="C983" s="31">
        <v>73349</v>
      </c>
      <c r="D983" s="30" t="s">
        <v>1133</v>
      </c>
      <c r="E983" s="24" t="str">
        <f t="shared" si="15"/>
        <v>TOLIMA_-HONDA</v>
      </c>
      <c r="F983" s="32">
        <v>73349</v>
      </c>
      <c r="G983" s="30"/>
      <c r="H983" s="33">
        <v>24781</v>
      </c>
      <c r="I983" s="34">
        <v>24023</v>
      </c>
      <c r="J983" s="34">
        <v>758</v>
      </c>
    </row>
    <row r="984" spans="1:10" x14ac:dyDescent="0.25">
      <c r="A984" s="29">
        <v>73</v>
      </c>
      <c r="B984" s="30" t="s">
        <v>1252</v>
      </c>
      <c r="C984" s="31">
        <v>73352</v>
      </c>
      <c r="D984" s="30" t="s">
        <v>1134</v>
      </c>
      <c r="E984" s="24" t="str">
        <f t="shared" si="15"/>
        <v>TOLIMA_-ICONONZO</v>
      </c>
      <c r="F984" s="32">
        <v>73352</v>
      </c>
      <c r="G984" s="30"/>
      <c r="H984" s="33">
        <v>10982</v>
      </c>
      <c r="I984" s="34">
        <v>3430</v>
      </c>
      <c r="J984" s="34">
        <v>7552</v>
      </c>
    </row>
    <row r="985" spans="1:10" x14ac:dyDescent="0.25">
      <c r="A985" s="29">
        <v>73</v>
      </c>
      <c r="B985" s="30" t="s">
        <v>1252</v>
      </c>
      <c r="C985" s="31">
        <v>73408</v>
      </c>
      <c r="D985" s="30" t="s">
        <v>1135</v>
      </c>
      <c r="E985" s="24" t="str">
        <f t="shared" si="15"/>
        <v>TOLIMA_-LÉRIDA</v>
      </c>
      <c r="F985" s="32">
        <v>73408</v>
      </c>
      <c r="G985" s="30"/>
      <c r="H985" s="33">
        <v>17584</v>
      </c>
      <c r="I985" s="34">
        <v>14309</v>
      </c>
      <c r="J985" s="34">
        <v>3275</v>
      </c>
    </row>
    <row r="986" spans="1:10" x14ac:dyDescent="0.25">
      <c r="A986" s="29">
        <v>73</v>
      </c>
      <c r="B986" s="30" t="s">
        <v>1252</v>
      </c>
      <c r="C986" s="31">
        <v>73411</v>
      </c>
      <c r="D986" s="30" t="s">
        <v>1136</v>
      </c>
      <c r="E986" s="24" t="str">
        <f t="shared" si="15"/>
        <v>TOLIMA_-LÍBANO</v>
      </c>
      <c r="F986" s="32">
        <v>73411</v>
      </c>
      <c r="G986" s="30"/>
      <c r="H986" s="33">
        <v>40456</v>
      </c>
      <c r="I986" s="34">
        <v>25192</v>
      </c>
      <c r="J986" s="34">
        <v>15264</v>
      </c>
    </row>
    <row r="987" spans="1:10" x14ac:dyDescent="0.25">
      <c r="A987" s="29">
        <v>73</v>
      </c>
      <c r="B987" s="30" t="s">
        <v>1252</v>
      </c>
      <c r="C987" s="31">
        <v>73443</v>
      </c>
      <c r="D987" s="30" t="s">
        <v>1137</v>
      </c>
      <c r="E987" s="24" t="str">
        <f t="shared" si="15"/>
        <v>TOLIMA_-SAN SEBASTIÁN DE MARIQUITA</v>
      </c>
      <c r="F987" s="32">
        <v>73443</v>
      </c>
      <c r="G987" s="30"/>
      <c r="H987" s="33">
        <v>33309</v>
      </c>
      <c r="I987" s="34">
        <v>24237</v>
      </c>
      <c r="J987" s="34">
        <v>9072</v>
      </c>
    </row>
    <row r="988" spans="1:10" x14ac:dyDescent="0.25">
      <c r="A988" s="29">
        <v>73</v>
      </c>
      <c r="B988" s="30" t="s">
        <v>1252</v>
      </c>
      <c r="C988" s="31">
        <v>73449</v>
      </c>
      <c r="D988" s="30" t="s">
        <v>1138</v>
      </c>
      <c r="E988" s="24" t="str">
        <f t="shared" si="15"/>
        <v>TOLIMA_-MELGAR</v>
      </c>
      <c r="F988" s="32">
        <v>73449</v>
      </c>
      <c r="G988" s="30"/>
      <c r="H988" s="33">
        <v>36047</v>
      </c>
      <c r="I988" s="34">
        <v>29809</v>
      </c>
      <c r="J988" s="34">
        <v>6238</v>
      </c>
    </row>
    <row r="989" spans="1:10" x14ac:dyDescent="0.25">
      <c r="A989" s="29">
        <v>73</v>
      </c>
      <c r="B989" s="30" t="s">
        <v>1252</v>
      </c>
      <c r="C989" s="31">
        <v>73461</v>
      </c>
      <c r="D989" s="30" t="s">
        <v>1139</v>
      </c>
      <c r="E989" s="24" t="str">
        <f t="shared" si="15"/>
        <v>TOLIMA_-MURILLO</v>
      </c>
      <c r="F989" s="32">
        <v>73461</v>
      </c>
      <c r="G989" s="30"/>
      <c r="H989" s="33">
        <v>5029</v>
      </c>
      <c r="I989" s="34">
        <v>1493</v>
      </c>
      <c r="J989" s="34">
        <v>3536</v>
      </c>
    </row>
    <row r="990" spans="1:10" x14ac:dyDescent="0.25">
      <c r="A990" s="29">
        <v>73</v>
      </c>
      <c r="B990" s="30" t="s">
        <v>1252</v>
      </c>
      <c r="C990" s="31">
        <v>73483</v>
      </c>
      <c r="D990" s="30" t="s">
        <v>256</v>
      </c>
      <c r="E990" s="24" t="str">
        <f t="shared" si="15"/>
        <v>TOLIMA_-NATAGAIMA</v>
      </c>
      <c r="F990" s="32">
        <v>73483</v>
      </c>
      <c r="G990" s="30"/>
      <c r="H990" s="33">
        <v>22574</v>
      </c>
      <c r="I990" s="34">
        <v>15071</v>
      </c>
      <c r="J990" s="34">
        <v>7503</v>
      </c>
    </row>
    <row r="991" spans="1:10" x14ac:dyDescent="0.25">
      <c r="A991" s="29">
        <v>73</v>
      </c>
      <c r="B991" s="30" t="s">
        <v>1252</v>
      </c>
      <c r="C991" s="31">
        <v>73504</v>
      </c>
      <c r="D991" s="30" t="s">
        <v>1140</v>
      </c>
      <c r="E991" s="24" t="str">
        <f t="shared" si="15"/>
        <v>TOLIMA_-ORTEGA</v>
      </c>
      <c r="F991" s="32">
        <v>73504</v>
      </c>
      <c r="G991" s="30"/>
      <c r="H991" s="33">
        <v>32524</v>
      </c>
      <c r="I991" s="34">
        <v>8098</v>
      </c>
      <c r="J991" s="34">
        <v>24426</v>
      </c>
    </row>
    <row r="992" spans="1:10" x14ac:dyDescent="0.25">
      <c r="A992" s="29">
        <v>73</v>
      </c>
      <c r="B992" s="30" t="s">
        <v>1252</v>
      </c>
      <c r="C992" s="31">
        <v>73520</v>
      </c>
      <c r="D992" s="30" t="s">
        <v>1141</v>
      </c>
      <c r="E992" s="24" t="str">
        <f t="shared" si="15"/>
        <v>TOLIMA_-PALOCABILDO</v>
      </c>
      <c r="F992" s="32">
        <v>73520</v>
      </c>
      <c r="G992" s="30"/>
      <c r="H992" s="33">
        <v>9197</v>
      </c>
      <c r="I992" s="34">
        <v>2843</v>
      </c>
      <c r="J992" s="34">
        <v>6354</v>
      </c>
    </row>
    <row r="993" spans="1:10" x14ac:dyDescent="0.25">
      <c r="A993" s="29">
        <v>73</v>
      </c>
      <c r="B993" s="30" t="s">
        <v>1252</v>
      </c>
      <c r="C993" s="31">
        <v>73547</v>
      </c>
      <c r="D993" s="30" t="s">
        <v>1142</v>
      </c>
      <c r="E993" s="24" t="str">
        <f t="shared" si="15"/>
        <v>TOLIMA_-PIEDRAS</v>
      </c>
      <c r="F993" s="32">
        <v>73547</v>
      </c>
      <c r="G993" s="30"/>
      <c r="H993" s="33">
        <v>5619</v>
      </c>
      <c r="I993" s="34">
        <v>1764</v>
      </c>
      <c r="J993" s="34">
        <v>3855</v>
      </c>
    </row>
    <row r="994" spans="1:10" x14ac:dyDescent="0.25">
      <c r="A994" s="29">
        <v>73</v>
      </c>
      <c r="B994" s="30" t="s">
        <v>1252</v>
      </c>
      <c r="C994" s="31">
        <v>73555</v>
      </c>
      <c r="D994" s="30" t="s">
        <v>1143</v>
      </c>
      <c r="E994" s="24" t="str">
        <f t="shared" si="15"/>
        <v>TOLIMA_-PLANADAS</v>
      </c>
      <c r="F994" s="32">
        <v>73555</v>
      </c>
      <c r="G994" s="30"/>
      <c r="H994" s="33">
        <v>29935</v>
      </c>
      <c r="I994" s="34">
        <v>7621</v>
      </c>
      <c r="J994" s="34">
        <v>22314</v>
      </c>
    </row>
    <row r="995" spans="1:10" x14ac:dyDescent="0.25">
      <c r="A995" s="29">
        <v>73</v>
      </c>
      <c r="B995" s="30" t="s">
        <v>1252</v>
      </c>
      <c r="C995" s="31">
        <v>73563</v>
      </c>
      <c r="D995" s="30" t="s">
        <v>1144</v>
      </c>
      <c r="E995" s="24" t="str">
        <f t="shared" si="15"/>
        <v>TOLIMA_-PRADO</v>
      </c>
      <c r="F995" s="32">
        <v>73563</v>
      </c>
      <c r="G995" s="30"/>
      <c r="H995" s="33">
        <v>7791</v>
      </c>
      <c r="I995" s="34">
        <v>3274</v>
      </c>
      <c r="J995" s="34">
        <v>4517</v>
      </c>
    </row>
    <row r="996" spans="1:10" x14ac:dyDescent="0.25">
      <c r="A996" s="29">
        <v>73</v>
      </c>
      <c r="B996" s="30" t="s">
        <v>1252</v>
      </c>
      <c r="C996" s="31">
        <v>73585</v>
      </c>
      <c r="D996" s="30" t="s">
        <v>1145</v>
      </c>
      <c r="E996" s="24" t="str">
        <f t="shared" si="15"/>
        <v>TOLIMA_-PURIFICACIÓN</v>
      </c>
      <c r="F996" s="32">
        <v>73585</v>
      </c>
      <c r="G996" s="30"/>
      <c r="H996" s="33">
        <v>29284</v>
      </c>
      <c r="I996" s="34">
        <v>17702</v>
      </c>
      <c r="J996" s="34">
        <v>11582</v>
      </c>
    </row>
    <row r="997" spans="1:10" x14ac:dyDescent="0.25">
      <c r="A997" s="29">
        <v>73</v>
      </c>
      <c r="B997" s="30" t="s">
        <v>1252</v>
      </c>
      <c r="C997" s="31">
        <v>73616</v>
      </c>
      <c r="D997" s="30" t="s">
        <v>1146</v>
      </c>
      <c r="E997" s="24" t="str">
        <f t="shared" si="15"/>
        <v>TOLIMA_-RIOBLANCO</v>
      </c>
      <c r="F997" s="32">
        <v>73616</v>
      </c>
      <c r="G997" s="30"/>
      <c r="H997" s="33">
        <v>24553</v>
      </c>
      <c r="I997" s="34">
        <v>4673</v>
      </c>
      <c r="J997" s="34">
        <v>19880</v>
      </c>
    </row>
    <row r="998" spans="1:10" x14ac:dyDescent="0.25">
      <c r="A998" s="29">
        <v>73</v>
      </c>
      <c r="B998" s="30" t="s">
        <v>1252</v>
      </c>
      <c r="C998" s="31">
        <v>73622</v>
      </c>
      <c r="D998" s="30" t="s">
        <v>1147</v>
      </c>
      <c r="E998" s="24" t="str">
        <f t="shared" si="15"/>
        <v>TOLIMA_-RONCESVALLES</v>
      </c>
      <c r="F998" s="32">
        <v>73622</v>
      </c>
      <c r="G998" s="30"/>
      <c r="H998" s="33">
        <v>6331</v>
      </c>
      <c r="I998" s="34">
        <v>1489</v>
      </c>
      <c r="J998" s="34">
        <v>4842</v>
      </c>
    </row>
    <row r="999" spans="1:10" x14ac:dyDescent="0.25">
      <c r="A999" s="29">
        <v>73</v>
      </c>
      <c r="B999" s="30" t="s">
        <v>1252</v>
      </c>
      <c r="C999" s="31">
        <v>73624</v>
      </c>
      <c r="D999" s="30" t="s">
        <v>1148</v>
      </c>
      <c r="E999" s="24" t="str">
        <f t="shared" si="15"/>
        <v>TOLIMA_-ROVIRA</v>
      </c>
      <c r="F999" s="32">
        <v>73624</v>
      </c>
      <c r="G999" s="30"/>
      <c r="H999" s="33">
        <v>20641</v>
      </c>
      <c r="I999" s="34">
        <v>9913</v>
      </c>
      <c r="J999" s="34">
        <v>10728</v>
      </c>
    </row>
    <row r="1000" spans="1:10" x14ac:dyDescent="0.25">
      <c r="A1000" s="29">
        <v>73</v>
      </c>
      <c r="B1000" s="30" t="s">
        <v>1252</v>
      </c>
      <c r="C1000" s="31">
        <v>73671</v>
      </c>
      <c r="D1000" s="30" t="s">
        <v>1149</v>
      </c>
      <c r="E1000" s="24" t="str">
        <f t="shared" si="15"/>
        <v>TOLIMA_-SALDAÑA</v>
      </c>
      <c r="F1000" s="32">
        <v>73671</v>
      </c>
      <c r="G1000" s="30"/>
      <c r="H1000" s="33">
        <v>14447</v>
      </c>
      <c r="I1000" s="34">
        <v>8621</v>
      </c>
      <c r="J1000" s="34">
        <v>5826</v>
      </c>
    </row>
    <row r="1001" spans="1:10" x14ac:dyDescent="0.25">
      <c r="A1001" s="29">
        <v>73</v>
      </c>
      <c r="B1001" s="30" t="s">
        <v>1252</v>
      </c>
      <c r="C1001" s="31">
        <v>73675</v>
      </c>
      <c r="D1001" s="30" t="s">
        <v>1150</v>
      </c>
      <c r="E1001" s="24" t="str">
        <f t="shared" si="15"/>
        <v>TOLIMA_-SAN ANTONIO</v>
      </c>
      <c r="F1001" s="32">
        <v>73675</v>
      </c>
      <c r="G1001" s="30"/>
      <c r="H1001" s="33">
        <v>14400</v>
      </c>
      <c r="I1001" s="34">
        <v>4230</v>
      </c>
      <c r="J1001" s="34">
        <v>10170</v>
      </c>
    </row>
    <row r="1002" spans="1:10" x14ac:dyDescent="0.25">
      <c r="A1002" s="29">
        <v>73</v>
      </c>
      <c r="B1002" s="30" t="s">
        <v>1252</v>
      </c>
      <c r="C1002" s="31">
        <v>73678</v>
      </c>
      <c r="D1002" s="30" t="s">
        <v>381</v>
      </c>
      <c r="E1002" s="24" t="str">
        <f t="shared" si="15"/>
        <v>TOLIMA_-SAN LUIS</v>
      </c>
      <c r="F1002" s="32">
        <v>73678</v>
      </c>
      <c r="G1002" s="30"/>
      <c r="H1002" s="33">
        <v>19164</v>
      </c>
      <c r="I1002" s="34">
        <v>3705</v>
      </c>
      <c r="J1002" s="34">
        <v>15459</v>
      </c>
    </row>
    <row r="1003" spans="1:10" x14ac:dyDescent="0.25">
      <c r="A1003" s="29">
        <v>73</v>
      </c>
      <c r="B1003" s="30" t="s">
        <v>1252</v>
      </c>
      <c r="C1003" s="31">
        <v>73686</v>
      </c>
      <c r="D1003" s="30" t="s">
        <v>1151</v>
      </c>
      <c r="E1003" s="24" t="str">
        <f t="shared" si="15"/>
        <v>TOLIMA_-SANTA ISABEL</v>
      </c>
      <c r="F1003" s="32">
        <v>73686</v>
      </c>
      <c r="G1003" s="30"/>
      <c r="H1003" s="33">
        <v>6382</v>
      </c>
      <c r="I1003" s="34">
        <v>2283</v>
      </c>
      <c r="J1003" s="34">
        <v>4099</v>
      </c>
    </row>
    <row r="1004" spans="1:10" x14ac:dyDescent="0.25">
      <c r="A1004" s="29">
        <v>73</v>
      </c>
      <c r="B1004" s="30" t="s">
        <v>1252</v>
      </c>
      <c r="C1004" s="31">
        <v>73770</v>
      </c>
      <c r="D1004" s="30" t="s">
        <v>646</v>
      </c>
      <c r="E1004" s="24" t="str">
        <f t="shared" si="15"/>
        <v>TOLIMA_-SUÁREZ</v>
      </c>
      <c r="F1004" s="32">
        <v>73770</v>
      </c>
      <c r="G1004" s="30"/>
      <c r="H1004" s="33">
        <v>4555</v>
      </c>
      <c r="I1004" s="34">
        <v>2161</v>
      </c>
      <c r="J1004" s="34">
        <v>2394</v>
      </c>
    </row>
    <row r="1005" spans="1:10" x14ac:dyDescent="0.25">
      <c r="A1005" s="29">
        <v>73</v>
      </c>
      <c r="B1005" s="30" t="s">
        <v>1252</v>
      </c>
      <c r="C1005" s="31">
        <v>73854</v>
      </c>
      <c r="D1005" s="30" t="s">
        <v>1152</v>
      </c>
      <c r="E1005" s="24" t="str">
        <f t="shared" si="15"/>
        <v>TOLIMA_-VALLE DE SAN JUAN</v>
      </c>
      <c r="F1005" s="32">
        <v>73854</v>
      </c>
      <c r="G1005" s="30"/>
      <c r="H1005" s="33">
        <v>6355</v>
      </c>
      <c r="I1005" s="34">
        <v>2900</v>
      </c>
      <c r="J1005" s="34">
        <v>3455</v>
      </c>
    </row>
    <row r="1006" spans="1:10" x14ac:dyDescent="0.25">
      <c r="A1006" s="29">
        <v>73</v>
      </c>
      <c r="B1006" s="30" t="s">
        <v>1252</v>
      </c>
      <c r="C1006" s="31">
        <v>73861</v>
      </c>
      <c r="D1006" s="30" t="s">
        <v>1153</v>
      </c>
      <c r="E1006" s="24" t="str">
        <f t="shared" si="15"/>
        <v>TOLIMA_-VENADILLO</v>
      </c>
      <c r="F1006" s="32">
        <v>73861</v>
      </c>
      <c r="G1006" s="30"/>
      <c r="H1006" s="33">
        <v>19586</v>
      </c>
      <c r="I1006" s="34">
        <v>14294</v>
      </c>
      <c r="J1006" s="34">
        <v>5292</v>
      </c>
    </row>
    <row r="1007" spans="1:10" x14ac:dyDescent="0.25">
      <c r="A1007" s="29">
        <v>73</v>
      </c>
      <c r="B1007" s="30" t="s">
        <v>1252</v>
      </c>
      <c r="C1007" s="31">
        <v>73870</v>
      </c>
      <c r="D1007" s="30" t="s">
        <v>1154</v>
      </c>
      <c r="E1007" s="24" t="str">
        <f t="shared" si="15"/>
        <v>TOLIMA_-VILLAHERMOSA</v>
      </c>
      <c r="F1007" s="32">
        <v>73870</v>
      </c>
      <c r="G1007" s="30"/>
      <c r="H1007" s="33">
        <v>10696</v>
      </c>
      <c r="I1007" s="34">
        <v>3682</v>
      </c>
      <c r="J1007" s="34">
        <v>7014</v>
      </c>
    </row>
    <row r="1008" spans="1:10" x14ac:dyDescent="0.25">
      <c r="A1008" s="29">
        <v>73</v>
      </c>
      <c r="B1008" s="30" t="s">
        <v>1252</v>
      </c>
      <c r="C1008" s="31">
        <v>73873</v>
      </c>
      <c r="D1008" s="30" t="s">
        <v>1155</v>
      </c>
      <c r="E1008" s="24" t="str">
        <f t="shared" si="15"/>
        <v>TOLIMA_-VILLARRICA</v>
      </c>
      <c r="F1008" s="32">
        <v>73873</v>
      </c>
      <c r="G1008" s="30"/>
      <c r="H1008" s="33">
        <v>5449</v>
      </c>
      <c r="I1008" s="34">
        <v>2197</v>
      </c>
      <c r="J1008" s="34">
        <v>3252</v>
      </c>
    </row>
    <row r="1009" spans="1:10" x14ac:dyDescent="0.25">
      <c r="A1009" s="29">
        <v>76</v>
      </c>
      <c r="B1009" s="30" t="s">
        <v>1265</v>
      </c>
      <c r="C1009" s="31">
        <v>76001</v>
      </c>
      <c r="D1009" s="30" t="s">
        <v>113</v>
      </c>
      <c r="E1009" s="24" t="str">
        <f t="shared" si="15"/>
        <v>VALLE_DEL_CAUCA_-CALI</v>
      </c>
      <c r="F1009" s="32">
        <v>76001</v>
      </c>
      <c r="G1009" s="30"/>
      <c r="H1009" s="33">
        <v>2369821</v>
      </c>
      <c r="I1009" s="34">
        <v>2333203</v>
      </c>
      <c r="J1009" s="34">
        <v>36618</v>
      </c>
    </row>
    <row r="1010" spans="1:10" x14ac:dyDescent="0.25">
      <c r="A1010" s="29">
        <v>76</v>
      </c>
      <c r="B1010" s="30" t="s">
        <v>1265</v>
      </c>
      <c r="C1010" s="31">
        <v>76020</v>
      </c>
      <c r="D1010" s="30" t="s">
        <v>1156</v>
      </c>
      <c r="E1010" s="24" t="str">
        <f t="shared" si="15"/>
        <v>VALLE_DEL_CAUCA_-ALCALÁ</v>
      </c>
      <c r="F1010" s="32">
        <v>76020</v>
      </c>
      <c r="G1010" s="30"/>
      <c r="H1010" s="33">
        <v>21364</v>
      </c>
      <c r="I1010" s="34">
        <v>11447</v>
      </c>
      <c r="J1010" s="34">
        <v>9917</v>
      </c>
    </row>
    <row r="1011" spans="1:10" x14ac:dyDescent="0.25">
      <c r="A1011" s="29">
        <v>76</v>
      </c>
      <c r="B1011" s="30" t="s">
        <v>1265</v>
      </c>
      <c r="C1011" s="31">
        <v>76036</v>
      </c>
      <c r="D1011" s="30" t="s">
        <v>1157</v>
      </c>
      <c r="E1011" s="24" t="str">
        <f t="shared" si="15"/>
        <v>VALLE_DEL_CAUCA_-ANDALUCÍA</v>
      </c>
      <c r="F1011" s="32">
        <v>76036</v>
      </c>
      <c r="G1011" s="30"/>
      <c r="H1011" s="33">
        <v>17815</v>
      </c>
      <c r="I1011" s="34">
        <v>14658</v>
      </c>
      <c r="J1011" s="34">
        <v>3157</v>
      </c>
    </row>
    <row r="1012" spans="1:10" x14ac:dyDescent="0.25">
      <c r="A1012" s="29">
        <v>76</v>
      </c>
      <c r="B1012" s="30" t="s">
        <v>1265</v>
      </c>
      <c r="C1012" s="31">
        <v>76041</v>
      </c>
      <c r="D1012" s="30" t="s">
        <v>1158</v>
      </c>
      <c r="E1012" s="24" t="str">
        <f t="shared" si="15"/>
        <v>VALLE_DEL_CAUCA_-ANSERMANUEVO</v>
      </c>
      <c r="F1012" s="32">
        <v>76041</v>
      </c>
      <c r="G1012" s="30"/>
      <c r="H1012" s="33">
        <v>19563</v>
      </c>
      <c r="I1012" s="34">
        <v>13187</v>
      </c>
      <c r="J1012" s="34">
        <v>6376</v>
      </c>
    </row>
    <row r="1013" spans="1:10" x14ac:dyDescent="0.25">
      <c r="A1013" s="29">
        <v>76</v>
      </c>
      <c r="B1013" s="30" t="s">
        <v>1265</v>
      </c>
      <c r="C1013" s="31">
        <v>76054</v>
      </c>
      <c r="D1013" s="30" t="s">
        <v>317</v>
      </c>
      <c r="E1013" s="24" t="str">
        <f t="shared" si="15"/>
        <v>VALLE_DEL_CAUCA_-ARGELIA</v>
      </c>
      <c r="F1013" s="32">
        <v>76054</v>
      </c>
      <c r="G1013" s="30"/>
      <c r="H1013" s="33">
        <v>6442</v>
      </c>
      <c r="I1013" s="34">
        <v>3112</v>
      </c>
      <c r="J1013" s="34">
        <v>3330</v>
      </c>
    </row>
    <row r="1014" spans="1:10" x14ac:dyDescent="0.25">
      <c r="A1014" s="29">
        <v>76</v>
      </c>
      <c r="B1014" s="30" t="s">
        <v>1265</v>
      </c>
      <c r="C1014" s="31">
        <v>76100</v>
      </c>
      <c r="D1014" s="30" t="s">
        <v>425</v>
      </c>
      <c r="E1014" s="24" t="str">
        <f t="shared" si="15"/>
        <v>VALLE_DEL_CAUCA_-BOLÍVAR</v>
      </c>
      <c r="F1014" s="32">
        <v>76100</v>
      </c>
      <c r="G1014" s="30"/>
      <c r="H1014" s="33">
        <v>13480</v>
      </c>
      <c r="I1014" s="34">
        <v>3439</v>
      </c>
      <c r="J1014" s="34">
        <v>10041</v>
      </c>
    </row>
    <row r="1015" spans="1:10" x14ac:dyDescent="0.25">
      <c r="A1015" s="29">
        <v>76</v>
      </c>
      <c r="B1015" s="30" t="s">
        <v>1265</v>
      </c>
      <c r="C1015" s="31">
        <v>76109</v>
      </c>
      <c r="D1015" s="30" t="s">
        <v>71</v>
      </c>
      <c r="E1015" s="24" t="str">
        <f t="shared" si="15"/>
        <v>VALLE_DEL_CAUCA_-BUENAVENTURA</v>
      </c>
      <c r="F1015" s="32">
        <v>76109</v>
      </c>
      <c r="G1015" s="30"/>
      <c r="H1015" s="33">
        <v>399764</v>
      </c>
      <c r="I1015" s="34">
        <v>365738</v>
      </c>
      <c r="J1015" s="34">
        <v>34026</v>
      </c>
    </row>
    <row r="1016" spans="1:10" x14ac:dyDescent="0.25">
      <c r="A1016" s="29">
        <v>76</v>
      </c>
      <c r="B1016" s="30" t="s">
        <v>1265</v>
      </c>
      <c r="C1016" s="31">
        <v>76111</v>
      </c>
      <c r="D1016" s="30" t="s">
        <v>169</v>
      </c>
      <c r="E1016" s="24" t="str">
        <f t="shared" si="15"/>
        <v>VALLE_DEL_CAUCA_-GUADALAJARA DE BUGA</v>
      </c>
      <c r="F1016" s="32">
        <v>76111</v>
      </c>
      <c r="G1016" s="30"/>
      <c r="H1016" s="33">
        <v>115234</v>
      </c>
      <c r="I1016" s="34">
        <v>99105</v>
      </c>
      <c r="J1016" s="34">
        <v>16129</v>
      </c>
    </row>
    <row r="1017" spans="1:10" x14ac:dyDescent="0.25">
      <c r="A1017" s="29">
        <v>76</v>
      </c>
      <c r="B1017" s="30" t="s">
        <v>1265</v>
      </c>
      <c r="C1017" s="31">
        <v>76113</v>
      </c>
      <c r="D1017" s="30" t="s">
        <v>1159</v>
      </c>
      <c r="E1017" s="24" t="str">
        <f t="shared" si="15"/>
        <v>VALLE_DEL_CAUCA_-BUGALAGRANDE</v>
      </c>
      <c r="F1017" s="32">
        <v>76113</v>
      </c>
      <c r="G1017" s="30"/>
      <c r="H1017" s="33">
        <v>21171</v>
      </c>
      <c r="I1017" s="34">
        <v>11901</v>
      </c>
      <c r="J1017" s="34">
        <v>9270</v>
      </c>
    </row>
    <row r="1018" spans="1:10" x14ac:dyDescent="0.25">
      <c r="A1018" s="29">
        <v>76</v>
      </c>
      <c r="B1018" s="30" t="s">
        <v>1265</v>
      </c>
      <c r="C1018" s="31">
        <v>76122</v>
      </c>
      <c r="D1018" s="30" t="s">
        <v>91</v>
      </c>
      <c r="E1018" s="24" t="str">
        <f t="shared" si="15"/>
        <v>VALLE_DEL_CAUCA_-CAICEDONIA</v>
      </c>
      <c r="F1018" s="32">
        <v>76122</v>
      </c>
      <c r="G1018" s="30"/>
      <c r="H1018" s="33">
        <v>29830</v>
      </c>
      <c r="I1018" s="34">
        <v>24442</v>
      </c>
      <c r="J1018" s="34">
        <v>5388</v>
      </c>
    </row>
    <row r="1019" spans="1:10" x14ac:dyDescent="0.25">
      <c r="A1019" s="29">
        <v>76</v>
      </c>
      <c r="B1019" s="30" t="s">
        <v>1265</v>
      </c>
      <c r="C1019" s="31">
        <v>76126</v>
      </c>
      <c r="D1019" s="30" t="s">
        <v>1160</v>
      </c>
      <c r="E1019" s="24" t="str">
        <f t="shared" si="15"/>
        <v>VALLE_DEL_CAUCA_-CALIMA</v>
      </c>
      <c r="F1019" s="32">
        <v>76126</v>
      </c>
      <c r="G1019" s="30"/>
      <c r="H1019" s="33">
        <v>15763</v>
      </c>
      <c r="I1019" s="34">
        <v>9363</v>
      </c>
      <c r="J1019" s="34">
        <v>6400</v>
      </c>
    </row>
    <row r="1020" spans="1:10" x14ac:dyDescent="0.25">
      <c r="A1020" s="29">
        <v>76</v>
      </c>
      <c r="B1020" s="30" t="s">
        <v>1265</v>
      </c>
      <c r="C1020" s="31">
        <v>76130</v>
      </c>
      <c r="D1020" s="30" t="s">
        <v>130</v>
      </c>
      <c r="E1020" s="24" t="str">
        <f t="shared" si="15"/>
        <v>VALLE_DEL_CAUCA_-CANDELARIA</v>
      </c>
      <c r="F1020" s="32">
        <v>76130</v>
      </c>
      <c r="G1020" s="30"/>
      <c r="H1020" s="33">
        <v>81700</v>
      </c>
      <c r="I1020" s="34">
        <v>22713</v>
      </c>
      <c r="J1020" s="34">
        <v>58987</v>
      </c>
    </row>
    <row r="1021" spans="1:10" x14ac:dyDescent="0.25">
      <c r="A1021" s="29">
        <v>76</v>
      </c>
      <c r="B1021" s="30" t="s">
        <v>1265</v>
      </c>
      <c r="C1021" s="31">
        <v>76147</v>
      </c>
      <c r="D1021" s="30" t="s">
        <v>143</v>
      </c>
      <c r="E1021" s="24" t="str">
        <f t="shared" si="15"/>
        <v>VALLE_DEL_CAUCA_-CARTAGO</v>
      </c>
      <c r="F1021" s="32">
        <v>76147</v>
      </c>
      <c r="G1021" s="30"/>
      <c r="H1021" s="33">
        <v>132249</v>
      </c>
      <c r="I1021" s="34">
        <v>130276</v>
      </c>
      <c r="J1021" s="34">
        <v>1973</v>
      </c>
    </row>
    <row r="1022" spans="1:10" x14ac:dyDescent="0.25">
      <c r="A1022" s="29">
        <v>76</v>
      </c>
      <c r="B1022" s="30" t="s">
        <v>1265</v>
      </c>
      <c r="C1022" s="31">
        <v>76233</v>
      </c>
      <c r="D1022" s="30" t="s">
        <v>152</v>
      </c>
      <c r="E1022" s="24" t="str">
        <f t="shared" si="15"/>
        <v>VALLE_DEL_CAUCA_-DAGUA</v>
      </c>
      <c r="F1022" s="32">
        <v>76233</v>
      </c>
      <c r="G1022" s="30"/>
      <c r="H1022" s="33">
        <v>36406</v>
      </c>
      <c r="I1022" s="34">
        <v>8117</v>
      </c>
      <c r="J1022" s="34">
        <v>28289</v>
      </c>
    </row>
    <row r="1023" spans="1:10" x14ac:dyDescent="0.25">
      <c r="A1023" s="29">
        <v>76</v>
      </c>
      <c r="B1023" s="30" t="s">
        <v>1265</v>
      </c>
      <c r="C1023" s="31">
        <v>76243</v>
      </c>
      <c r="D1023" s="30" t="s">
        <v>1161</v>
      </c>
      <c r="E1023" s="24" t="str">
        <f t="shared" si="15"/>
        <v>VALLE_DEL_CAUCA_-EL ÁGUILA</v>
      </c>
      <c r="F1023" s="32">
        <v>76243</v>
      </c>
      <c r="G1023" s="30"/>
      <c r="H1023" s="33">
        <v>11079</v>
      </c>
      <c r="I1023" s="34">
        <v>2692</v>
      </c>
      <c r="J1023" s="34">
        <v>8387</v>
      </c>
    </row>
    <row r="1024" spans="1:10" x14ac:dyDescent="0.25">
      <c r="A1024" s="29">
        <v>76</v>
      </c>
      <c r="B1024" s="30" t="s">
        <v>1265</v>
      </c>
      <c r="C1024" s="31">
        <v>76246</v>
      </c>
      <c r="D1024" s="30" t="s">
        <v>1162</v>
      </c>
      <c r="E1024" s="24" t="str">
        <f t="shared" si="15"/>
        <v>VALLE_DEL_CAUCA_-EL CAIRO</v>
      </c>
      <c r="F1024" s="32">
        <v>76246</v>
      </c>
      <c r="G1024" s="30"/>
      <c r="H1024" s="33">
        <v>9984</v>
      </c>
      <c r="I1024" s="34">
        <v>2815</v>
      </c>
      <c r="J1024" s="34">
        <v>7169</v>
      </c>
    </row>
    <row r="1025" spans="1:10" x14ac:dyDescent="0.25">
      <c r="A1025" s="29">
        <v>76</v>
      </c>
      <c r="B1025" s="30" t="s">
        <v>1265</v>
      </c>
      <c r="C1025" s="31">
        <v>76248</v>
      </c>
      <c r="D1025" s="30" t="s">
        <v>1163</v>
      </c>
      <c r="E1025" s="24" t="str">
        <f t="shared" si="15"/>
        <v>VALLE_DEL_CAUCA_-EL CERRITO</v>
      </c>
      <c r="F1025" s="32">
        <v>76248</v>
      </c>
      <c r="G1025" s="30"/>
      <c r="H1025" s="33">
        <v>57464</v>
      </c>
      <c r="I1025" s="34">
        <v>35516</v>
      </c>
      <c r="J1025" s="34">
        <v>21948</v>
      </c>
    </row>
    <row r="1026" spans="1:10" x14ac:dyDescent="0.25">
      <c r="A1026" s="29">
        <v>76</v>
      </c>
      <c r="B1026" s="30" t="s">
        <v>1265</v>
      </c>
      <c r="C1026" s="31">
        <v>76250</v>
      </c>
      <c r="D1026" s="30" t="s">
        <v>1164</v>
      </c>
      <c r="E1026" s="24" t="str">
        <f t="shared" si="15"/>
        <v>VALLE_DEL_CAUCA_-EL DOVIO</v>
      </c>
      <c r="F1026" s="32">
        <v>76250</v>
      </c>
      <c r="G1026" s="30"/>
      <c r="H1026" s="33">
        <v>8508</v>
      </c>
      <c r="I1026" s="34">
        <v>5055</v>
      </c>
      <c r="J1026" s="34">
        <v>3453</v>
      </c>
    </row>
    <row r="1027" spans="1:10" x14ac:dyDescent="0.25">
      <c r="A1027" s="29">
        <v>76</v>
      </c>
      <c r="B1027" s="30" t="s">
        <v>1265</v>
      </c>
      <c r="C1027" s="31">
        <v>76275</v>
      </c>
      <c r="D1027" s="30" t="s">
        <v>160</v>
      </c>
      <c r="E1027" s="24" t="str">
        <f t="shared" ref="E1027:E1090" si="16">CONCATENATE(B1027,"-",D1027)</f>
        <v>VALLE_DEL_CAUCA_-FLORIDA</v>
      </c>
      <c r="F1027" s="32">
        <v>76275</v>
      </c>
      <c r="G1027" s="30"/>
      <c r="H1027" s="33">
        <v>58129</v>
      </c>
      <c r="I1027" s="34">
        <v>42960</v>
      </c>
      <c r="J1027" s="34">
        <v>15169</v>
      </c>
    </row>
    <row r="1028" spans="1:10" x14ac:dyDescent="0.25">
      <c r="A1028" s="29">
        <v>76</v>
      </c>
      <c r="B1028" s="30" t="s">
        <v>1265</v>
      </c>
      <c r="C1028" s="31">
        <v>76306</v>
      </c>
      <c r="D1028" s="30" t="s">
        <v>1165</v>
      </c>
      <c r="E1028" s="24" t="str">
        <f t="shared" si="16"/>
        <v>VALLE_DEL_CAUCA_-GINEBRA</v>
      </c>
      <c r="F1028" s="32">
        <v>76306</v>
      </c>
      <c r="G1028" s="30"/>
      <c r="H1028" s="33">
        <v>21047</v>
      </c>
      <c r="I1028" s="34">
        <v>10108</v>
      </c>
      <c r="J1028" s="34">
        <v>10939</v>
      </c>
    </row>
    <row r="1029" spans="1:10" x14ac:dyDescent="0.25">
      <c r="A1029" s="29">
        <v>76</v>
      </c>
      <c r="B1029" s="30" t="s">
        <v>1265</v>
      </c>
      <c r="C1029" s="31">
        <v>76318</v>
      </c>
      <c r="D1029" s="30" t="s">
        <v>1166</v>
      </c>
      <c r="E1029" s="24" t="str">
        <f t="shared" si="16"/>
        <v>VALLE_DEL_CAUCA_-GUACARÍ</v>
      </c>
      <c r="F1029" s="32">
        <v>76318</v>
      </c>
      <c r="G1029" s="30"/>
      <c r="H1029" s="33">
        <v>34525</v>
      </c>
      <c r="I1029" s="34">
        <v>20677</v>
      </c>
      <c r="J1029" s="34">
        <v>13848</v>
      </c>
    </row>
    <row r="1030" spans="1:10" x14ac:dyDescent="0.25">
      <c r="A1030" s="29">
        <v>76</v>
      </c>
      <c r="B1030" s="30" t="s">
        <v>1265</v>
      </c>
      <c r="C1030" s="31">
        <v>76364</v>
      </c>
      <c r="D1030" s="30" t="s">
        <v>1167</v>
      </c>
      <c r="E1030" s="24" t="str">
        <f t="shared" si="16"/>
        <v>VALLE_DEL_CAUCA_-JAMUNDÍ</v>
      </c>
      <c r="F1030" s="32">
        <v>76364</v>
      </c>
      <c r="G1030" s="30"/>
      <c r="H1030" s="33">
        <v>119566</v>
      </c>
      <c r="I1030" s="34">
        <v>81495</v>
      </c>
      <c r="J1030" s="34">
        <v>38071</v>
      </c>
    </row>
    <row r="1031" spans="1:10" x14ac:dyDescent="0.25">
      <c r="A1031" s="29">
        <v>76</v>
      </c>
      <c r="B1031" s="30" t="s">
        <v>1265</v>
      </c>
      <c r="C1031" s="31">
        <v>76377</v>
      </c>
      <c r="D1031" s="30" t="s">
        <v>1168</v>
      </c>
      <c r="E1031" s="24" t="str">
        <f t="shared" si="16"/>
        <v>VALLE_DEL_CAUCA_-LA CUMBRE</v>
      </c>
      <c r="F1031" s="32">
        <v>76377</v>
      </c>
      <c r="G1031" s="30"/>
      <c r="H1031" s="33">
        <v>11514</v>
      </c>
      <c r="I1031" s="34">
        <v>2495</v>
      </c>
      <c r="J1031" s="34">
        <v>9019</v>
      </c>
    </row>
    <row r="1032" spans="1:10" x14ac:dyDescent="0.25">
      <c r="A1032" s="29">
        <v>76</v>
      </c>
      <c r="B1032" s="30" t="s">
        <v>1265</v>
      </c>
      <c r="C1032" s="31">
        <v>76400</v>
      </c>
      <c r="D1032" s="30" t="s">
        <v>357</v>
      </c>
      <c r="E1032" s="24" t="str">
        <f t="shared" si="16"/>
        <v>VALLE_DEL_CAUCA_-LA UNIÓN</v>
      </c>
      <c r="F1032" s="32">
        <v>76400</v>
      </c>
      <c r="G1032" s="30"/>
      <c r="H1032" s="33">
        <v>37711</v>
      </c>
      <c r="I1032" s="34">
        <v>29638</v>
      </c>
      <c r="J1032" s="34">
        <v>8073</v>
      </c>
    </row>
    <row r="1033" spans="1:10" x14ac:dyDescent="0.25">
      <c r="A1033" s="29">
        <v>76</v>
      </c>
      <c r="B1033" s="30" t="s">
        <v>1265</v>
      </c>
      <c r="C1033" s="31">
        <v>76403</v>
      </c>
      <c r="D1033" s="30" t="s">
        <v>513</v>
      </c>
      <c r="E1033" s="24" t="str">
        <f t="shared" si="16"/>
        <v>VALLE_DEL_CAUCA_-LA VICTORIA</v>
      </c>
      <c r="F1033" s="32">
        <v>76403</v>
      </c>
      <c r="G1033" s="30"/>
      <c r="H1033" s="33">
        <v>13253</v>
      </c>
      <c r="I1033" s="34">
        <v>9441</v>
      </c>
      <c r="J1033" s="34">
        <v>3812</v>
      </c>
    </row>
    <row r="1034" spans="1:10" x14ac:dyDescent="0.25">
      <c r="A1034" s="29">
        <v>76</v>
      </c>
      <c r="B1034" s="30" t="s">
        <v>1265</v>
      </c>
      <c r="C1034" s="31">
        <v>76497</v>
      </c>
      <c r="D1034" s="30" t="s">
        <v>1169</v>
      </c>
      <c r="E1034" s="24" t="str">
        <f t="shared" si="16"/>
        <v>VALLE_DEL_CAUCA_-OBANDO</v>
      </c>
      <c r="F1034" s="32">
        <v>76497</v>
      </c>
      <c r="G1034" s="30"/>
      <c r="H1034" s="33">
        <v>14978</v>
      </c>
      <c r="I1034" s="34">
        <v>11098</v>
      </c>
      <c r="J1034" s="34">
        <v>3880</v>
      </c>
    </row>
    <row r="1035" spans="1:10" x14ac:dyDescent="0.25">
      <c r="A1035" s="29">
        <v>76</v>
      </c>
      <c r="B1035" s="30" t="s">
        <v>1265</v>
      </c>
      <c r="C1035" s="31">
        <v>76520</v>
      </c>
      <c r="D1035" s="30" t="s">
        <v>186</v>
      </c>
      <c r="E1035" s="24" t="str">
        <f t="shared" si="16"/>
        <v>VALLE_DEL_CAUCA_-PALMIRA</v>
      </c>
      <c r="F1035" s="32">
        <v>76520</v>
      </c>
      <c r="G1035" s="30"/>
      <c r="H1035" s="33">
        <v>304735</v>
      </c>
      <c r="I1035" s="34">
        <v>244385</v>
      </c>
      <c r="J1035" s="34">
        <v>60350</v>
      </c>
    </row>
    <row r="1036" spans="1:10" x14ac:dyDescent="0.25">
      <c r="A1036" s="29">
        <v>76</v>
      </c>
      <c r="B1036" s="30" t="s">
        <v>1265</v>
      </c>
      <c r="C1036" s="31">
        <v>76563</v>
      </c>
      <c r="D1036" s="30" t="s">
        <v>1170</v>
      </c>
      <c r="E1036" s="24" t="str">
        <f t="shared" si="16"/>
        <v>VALLE_DEL_CAUCA_-PRADERA</v>
      </c>
      <c r="F1036" s="32">
        <v>76563</v>
      </c>
      <c r="G1036" s="30"/>
      <c r="H1036" s="33">
        <v>55147</v>
      </c>
      <c r="I1036" s="34">
        <v>48115</v>
      </c>
      <c r="J1036" s="34">
        <v>7032</v>
      </c>
    </row>
    <row r="1037" spans="1:10" x14ac:dyDescent="0.25">
      <c r="A1037" s="29">
        <v>76</v>
      </c>
      <c r="B1037" s="30" t="s">
        <v>1265</v>
      </c>
      <c r="C1037" s="31">
        <v>76606</v>
      </c>
      <c r="D1037" s="30" t="s">
        <v>922</v>
      </c>
      <c r="E1037" s="24" t="str">
        <f t="shared" si="16"/>
        <v>VALLE_DEL_CAUCA_-RESTREPO</v>
      </c>
      <c r="F1037" s="32">
        <v>76606</v>
      </c>
      <c r="G1037" s="30"/>
      <c r="H1037" s="33">
        <v>16232</v>
      </c>
      <c r="I1037" s="34">
        <v>9094</v>
      </c>
      <c r="J1037" s="34">
        <v>7138</v>
      </c>
    </row>
    <row r="1038" spans="1:10" x14ac:dyDescent="0.25">
      <c r="A1038" s="29">
        <v>76</v>
      </c>
      <c r="B1038" s="30" t="s">
        <v>1265</v>
      </c>
      <c r="C1038" s="31">
        <v>76616</v>
      </c>
      <c r="D1038" s="30" t="s">
        <v>1171</v>
      </c>
      <c r="E1038" s="24" t="str">
        <f t="shared" si="16"/>
        <v>VALLE_DEL_CAUCA_-RIOFRÍO</v>
      </c>
      <c r="F1038" s="32">
        <v>76616</v>
      </c>
      <c r="G1038" s="30"/>
      <c r="H1038" s="33">
        <v>14725</v>
      </c>
      <c r="I1038" s="34">
        <v>4873</v>
      </c>
      <c r="J1038" s="34">
        <v>9852</v>
      </c>
    </row>
    <row r="1039" spans="1:10" x14ac:dyDescent="0.25">
      <c r="A1039" s="29">
        <v>76</v>
      </c>
      <c r="B1039" s="30" t="s">
        <v>1265</v>
      </c>
      <c r="C1039" s="31">
        <v>76622</v>
      </c>
      <c r="D1039" s="30" t="s">
        <v>195</v>
      </c>
      <c r="E1039" s="24" t="str">
        <f t="shared" si="16"/>
        <v>VALLE_DEL_CAUCA_-ROLDANILLO</v>
      </c>
      <c r="F1039" s="32">
        <v>76622</v>
      </c>
      <c r="G1039" s="30"/>
      <c r="H1039" s="33">
        <v>32781</v>
      </c>
      <c r="I1039" s="34">
        <v>24768</v>
      </c>
      <c r="J1039" s="34">
        <v>8013</v>
      </c>
    </row>
    <row r="1040" spans="1:10" x14ac:dyDescent="0.25">
      <c r="A1040" s="29">
        <v>76</v>
      </c>
      <c r="B1040" s="30" t="s">
        <v>1265</v>
      </c>
      <c r="C1040" s="31">
        <v>76670</v>
      </c>
      <c r="D1040" s="30" t="s">
        <v>1110</v>
      </c>
      <c r="E1040" s="24" t="str">
        <f t="shared" si="16"/>
        <v>VALLE_DEL_CAUCA_-SAN PEDRO</v>
      </c>
      <c r="F1040" s="32">
        <v>76670</v>
      </c>
      <c r="G1040" s="30"/>
      <c r="H1040" s="33">
        <v>18133</v>
      </c>
      <c r="I1040" s="34">
        <v>7246</v>
      </c>
      <c r="J1040" s="34">
        <v>10887</v>
      </c>
    </row>
    <row r="1041" spans="1:10" x14ac:dyDescent="0.25">
      <c r="A1041" s="29">
        <v>76</v>
      </c>
      <c r="B1041" s="30" t="s">
        <v>1265</v>
      </c>
      <c r="C1041" s="31">
        <v>76736</v>
      </c>
      <c r="D1041" s="30" t="s">
        <v>1172</v>
      </c>
      <c r="E1041" s="24" t="str">
        <f t="shared" si="16"/>
        <v>VALLE_DEL_CAUCA_-SEVILLA</v>
      </c>
      <c r="F1041" s="32">
        <v>76736</v>
      </c>
      <c r="G1041" s="30"/>
      <c r="H1041" s="33">
        <v>45143</v>
      </c>
      <c r="I1041" s="34">
        <v>34484</v>
      </c>
      <c r="J1041" s="34">
        <v>10659</v>
      </c>
    </row>
    <row r="1042" spans="1:10" x14ac:dyDescent="0.25">
      <c r="A1042" s="29">
        <v>76</v>
      </c>
      <c r="B1042" s="30" t="s">
        <v>1265</v>
      </c>
      <c r="C1042" s="31">
        <v>76823</v>
      </c>
      <c r="D1042" s="30" t="s">
        <v>1173</v>
      </c>
      <c r="E1042" s="24" t="str">
        <f t="shared" si="16"/>
        <v>VALLE_DEL_CAUCA_-TORO</v>
      </c>
      <c r="F1042" s="32">
        <v>76823</v>
      </c>
      <c r="G1042" s="30"/>
      <c r="H1042" s="33">
        <v>16392</v>
      </c>
      <c r="I1042" s="34">
        <v>9303</v>
      </c>
      <c r="J1042" s="34">
        <v>7089</v>
      </c>
    </row>
    <row r="1043" spans="1:10" x14ac:dyDescent="0.25">
      <c r="A1043" s="29">
        <v>76</v>
      </c>
      <c r="B1043" s="30" t="s">
        <v>1265</v>
      </c>
      <c r="C1043" s="31">
        <v>76828</v>
      </c>
      <c r="D1043" s="30" t="s">
        <v>1174</v>
      </c>
      <c r="E1043" s="24" t="str">
        <f t="shared" si="16"/>
        <v>VALLE_DEL_CAUCA_-TRUJILLO</v>
      </c>
      <c r="F1043" s="32">
        <v>76828</v>
      </c>
      <c r="G1043" s="30"/>
      <c r="H1043" s="33">
        <v>18103</v>
      </c>
      <c r="I1043" s="34">
        <v>8190</v>
      </c>
      <c r="J1043" s="34">
        <v>9913</v>
      </c>
    </row>
    <row r="1044" spans="1:10" x14ac:dyDescent="0.25">
      <c r="A1044" s="29">
        <v>76</v>
      </c>
      <c r="B1044" s="30" t="s">
        <v>1265</v>
      </c>
      <c r="C1044" s="31">
        <v>76834</v>
      </c>
      <c r="D1044" s="30" t="s">
        <v>1175</v>
      </c>
      <c r="E1044" s="24" t="str">
        <f t="shared" si="16"/>
        <v>VALLE_DEL_CAUCA_-TULUÁ</v>
      </c>
      <c r="F1044" s="32">
        <v>76834</v>
      </c>
      <c r="G1044" s="30"/>
      <c r="H1044" s="33">
        <v>211588</v>
      </c>
      <c r="I1044" s="34">
        <v>182677</v>
      </c>
      <c r="J1044" s="34">
        <v>28911</v>
      </c>
    </row>
    <row r="1045" spans="1:10" x14ac:dyDescent="0.25">
      <c r="A1045" s="29">
        <v>76</v>
      </c>
      <c r="B1045" s="30" t="s">
        <v>1265</v>
      </c>
      <c r="C1045" s="31">
        <v>76845</v>
      </c>
      <c r="D1045" s="30" t="s">
        <v>1176</v>
      </c>
      <c r="E1045" s="24" t="str">
        <f t="shared" si="16"/>
        <v>VALLE_DEL_CAUCA_-ULLOA</v>
      </c>
      <c r="F1045" s="32">
        <v>76845</v>
      </c>
      <c r="G1045" s="30"/>
      <c r="H1045" s="33">
        <v>5455</v>
      </c>
      <c r="I1045" s="34">
        <v>2679</v>
      </c>
      <c r="J1045" s="34">
        <v>2776</v>
      </c>
    </row>
    <row r="1046" spans="1:10" x14ac:dyDescent="0.25">
      <c r="A1046" s="29">
        <v>76</v>
      </c>
      <c r="B1046" s="30" t="s">
        <v>1265</v>
      </c>
      <c r="C1046" s="31">
        <v>76863</v>
      </c>
      <c r="D1046" s="30" t="s">
        <v>1177</v>
      </c>
      <c r="E1046" s="24" t="str">
        <f t="shared" si="16"/>
        <v>VALLE_DEL_CAUCA_-VERSALLES</v>
      </c>
      <c r="F1046" s="32">
        <v>76863</v>
      </c>
      <c r="G1046" s="30"/>
      <c r="H1046" s="33">
        <v>7215</v>
      </c>
      <c r="I1046" s="34">
        <v>3000</v>
      </c>
      <c r="J1046" s="34">
        <v>4215</v>
      </c>
    </row>
    <row r="1047" spans="1:10" x14ac:dyDescent="0.25">
      <c r="A1047" s="29">
        <v>76</v>
      </c>
      <c r="B1047" s="30" t="s">
        <v>1265</v>
      </c>
      <c r="C1047" s="31">
        <v>76869</v>
      </c>
      <c r="D1047" s="30" t="s">
        <v>1178</v>
      </c>
      <c r="E1047" s="24" t="str">
        <f t="shared" si="16"/>
        <v>VALLE_DEL_CAUCA_-VIJES</v>
      </c>
      <c r="F1047" s="32">
        <v>76869</v>
      </c>
      <c r="G1047" s="30"/>
      <c r="H1047" s="33">
        <v>11018</v>
      </c>
      <c r="I1047" s="34">
        <v>7119</v>
      </c>
      <c r="J1047" s="34">
        <v>3899</v>
      </c>
    </row>
    <row r="1048" spans="1:10" x14ac:dyDescent="0.25">
      <c r="A1048" s="29">
        <v>76</v>
      </c>
      <c r="B1048" s="30" t="s">
        <v>1265</v>
      </c>
      <c r="C1048" s="31">
        <v>76890</v>
      </c>
      <c r="D1048" s="30" t="s">
        <v>1179</v>
      </c>
      <c r="E1048" s="24" t="str">
        <f t="shared" si="16"/>
        <v>VALLE_DEL_CAUCA_-YOTOCO</v>
      </c>
      <c r="F1048" s="32">
        <v>76890</v>
      </c>
      <c r="G1048" s="30"/>
      <c r="H1048" s="33">
        <v>16267</v>
      </c>
      <c r="I1048" s="34">
        <v>8300</v>
      </c>
      <c r="J1048" s="34">
        <v>7967</v>
      </c>
    </row>
    <row r="1049" spans="1:10" x14ac:dyDescent="0.25">
      <c r="A1049" s="29">
        <v>76</v>
      </c>
      <c r="B1049" s="30" t="s">
        <v>1265</v>
      </c>
      <c r="C1049" s="31">
        <v>76892</v>
      </c>
      <c r="D1049" s="30" t="s">
        <v>198</v>
      </c>
      <c r="E1049" s="24" t="str">
        <f t="shared" si="16"/>
        <v>VALLE_DEL_CAUCA_-YUMBO</v>
      </c>
      <c r="F1049" s="32">
        <v>76892</v>
      </c>
      <c r="G1049" s="30"/>
      <c r="H1049" s="33">
        <v>117156</v>
      </c>
      <c r="I1049" s="34">
        <v>102868</v>
      </c>
      <c r="J1049" s="34">
        <v>14288</v>
      </c>
    </row>
    <row r="1050" spans="1:10" x14ac:dyDescent="0.25">
      <c r="A1050" s="29">
        <v>76</v>
      </c>
      <c r="B1050" s="30" t="s">
        <v>1265</v>
      </c>
      <c r="C1050" s="31">
        <v>76895</v>
      </c>
      <c r="D1050" s="30" t="s">
        <v>202</v>
      </c>
      <c r="E1050" s="24" t="str">
        <f t="shared" si="16"/>
        <v>VALLE_DEL_CAUCA_-ZARZAL</v>
      </c>
      <c r="F1050" s="32">
        <v>76895</v>
      </c>
      <c r="G1050" s="30"/>
      <c r="H1050" s="33">
        <v>45234</v>
      </c>
      <c r="I1050" s="34">
        <v>31961</v>
      </c>
      <c r="J1050" s="34">
        <v>13273</v>
      </c>
    </row>
    <row r="1051" spans="1:10" x14ac:dyDescent="0.25">
      <c r="A1051" s="29">
        <v>81</v>
      </c>
      <c r="B1051" s="30" t="s">
        <v>1253</v>
      </c>
      <c r="C1051" s="31">
        <v>81001</v>
      </c>
      <c r="D1051" s="30" t="s">
        <v>78</v>
      </c>
      <c r="E1051" s="24" t="str">
        <f t="shared" si="16"/>
        <v>ARAUCA_-ARAUCA</v>
      </c>
      <c r="F1051" s="32">
        <v>81001</v>
      </c>
      <c r="G1051" s="30"/>
      <c r="H1051" s="33">
        <v>88481</v>
      </c>
      <c r="I1051" s="34">
        <v>76431</v>
      </c>
      <c r="J1051" s="34">
        <v>12050</v>
      </c>
    </row>
    <row r="1052" spans="1:10" x14ac:dyDescent="0.25">
      <c r="A1052" s="29">
        <v>81</v>
      </c>
      <c r="B1052" s="30" t="s">
        <v>1253</v>
      </c>
      <c r="C1052" s="31">
        <v>81065</v>
      </c>
      <c r="D1052" s="30" t="s">
        <v>55</v>
      </c>
      <c r="E1052" s="24" t="str">
        <f t="shared" si="16"/>
        <v>ARAUCA_-ARAUQUITA</v>
      </c>
      <c r="F1052" s="32">
        <v>81065</v>
      </c>
      <c r="G1052" s="30"/>
      <c r="H1052" s="33">
        <v>41309</v>
      </c>
      <c r="I1052" s="34">
        <v>18723</v>
      </c>
      <c r="J1052" s="34">
        <v>22586</v>
      </c>
    </row>
    <row r="1053" spans="1:10" x14ac:dyDescent="0.25">
      <c r="A1053" s="29">
        <v>81</v>
      </c>
      <c r="B1053" s="30" t="s">
        <v>1253</v>
      </c>
      <c r="C1053" s="31">
        <v>81220</v>
      </c>
      <c r="D1053" s="30" t="s">
        <v>1180</v>
      </c>
      <c r="E1053" s="24" t="str">
        <f t="shared" si="16"/>
        <v>ARAUCA_-CRAVO NORTE</v>
      </c>
      <c r="F1053" s="32">
        <v>81220</v>
      </c>
      <c r="G1053" s="30"/>
      <c r="H1053" s="33">
        <v>3331</v>
      </c>
      <c r="I1053" s="34">
        <v>2319</v>
      </c>
      <c r="J1053" s="34">
        <v>1012</v>
      </c>
    </row>
    <row r="1054" spans="1:10" x14ac:dyDescent="0.25">
      <c r="A1054" s="29">
        <v>81</v>
      </c>
      <c r="B1054" s="30" t="s">
        <v>1253</v>
      </c>
      <c r="C1054" s="31">
        <v>81300</v>
      </c>
      <c r="D1054" s="30" t="s">
        <v>80</v>
      </c>
      <c r="E1054" s="24" t="str">
        <f t="shared" si="16"/>
        <v>ARAUCA_-FORTUL</v>
      </c>
      <c r="F1054" s="32">
        <v>81300</v>
      </c>
      <c r="G1054" s="30"/>
      <c r="H1054" s="33">
        <v>25379</v>
      </c>
      <c r="I1054" s="34">
        <v>13081</v>
      </c>
      <c r="J1054" s="34">
        <v>12298</v>
      </c>
    </row>
    <row r="1055" spans="1:10" x14ac:dyDescent="0.25">
      <c r="A1055" s="29">
        <v>81</v>
      </c>
      <c r="B1055" s="30" t="s">
        <v>1253</v>
      </c>
      <c r="C1055" s="31">
        <v>81591</v>
      </c>
      <c r="D1055" s="30" t="s">
        <v>1181</v>
      </c>
      <c r="E1055" s="24" t="str">
        <f t="shared" si="16"/>
        <v>ARAUCA_-PUERTO RONDÓN</v>
      </c>
      <c r="F1055" s="32">
        <v>81591</v>
      </c>
      <c r="G1055" s="30"/>
      <c r="H1055" s="33">
        <v>3844</v>
      </c>
      <c r="I1055" s="34">
        <v>2864</v>
      </c>
      <c r="J1055" s="34">
        <v>980</v>
      </c>
    </row>
    <row r="1056" spans="1:10" x14ac:dyDescent="0.25">
      <c r="A1056" s="29">
        <v>81</v>
      </c>
      <c r="B1056" s="30" t="s">
        <v>1253</v>
      </c>
      <c r="C1056" s="31">
        <v>81736</v>
      </c>
      <c r="D1056" s="30" t="s">
        <v>99</v>
      </c>
      <c r="E1056" s="24" t="str">
        <f t="shared" si="16"/>
        <v>ARAUCA_-SARAVENA</v>
      </c>
      <c r="F1056" s="32">
        <v>81736</v>
      </c>
      <c r="G1056" s="30"/>
      <c r="H1056" s="33">
        <v>47203</v>
      </c>
      <c r="I1056" s="34">
        <v>32035</v>
      </c>
      <c r="J1056" s="34">
        <v>15168</v>
      </c>
    </row>
    <row r="1057" spans="1:10" x14ac:dyDescent="0.25">
      <c r="A1057" s="29">
        <v>81</v>
      </c>
      <c r="B1057" s="30" t="s">
        <v>1253</v>
      </c>
      <c r="C1057" s="31">
        <v>81794</v>
      </c>
      <c r="D1057" s="30" t="s">
        <v>121</v>
      </c>
      <c r="E1057" s="24" t="str">
        <f t="shared" si="16"/>
        <v>ARAUCA_-TAME</v>
      </c>
      <c r="F1057" s="32">
        <v>81794</v>
      </c>
      <c r="G1057" s="30"/>
      <c r="H1057" s="33">
        <v>52768</v>
      </c>
      <c r="I1057" s="34">
        <v>20011</v>
      </c>
      <c r="J1057" s="34">
        <v>32757</v>
      </c>
    </row>
    <row r="1058" spans="1:10" x14ac:dyDescent="0.25">
      <c r="A1058" s="29">
        <v>85</v>
      </c>
      <c r="B1058" s="30" t="s">
        <v>1254</v>
      </c>
      <c r="C1058" s="31">
        <v>85001</v>
      </c>
      <c r="D1058" s="30" t="s">
        <v>1182</v>
      </c>
      <c r="E1058" s="24" t="str">
        <f t="shared" si="16"/>
        <v>CASANARE_-YOPAL</v>
      </c>
      <c r="F1058" s="32">
        <v>85001</v>
      </c>
      <c r="G1058" s="30"/>
      <c r="H1058" s="33">
        <v>139736</v>
      </c>
      <c r="I1058" s="34">
        <v>124497</v>
      </c>
      <c r="J1058" s="34">
        <v>15239</v>
      </c>
    </row>
    <row r="1059" spans="1:10" x14ac:dyDescent="0.25">
      <c r="A1059" s="29">
        <v>85</v>
      </c>
      <c r="B1059" s="30" t="s">
        <v>1254</v>
      </c>
      <c r="C1059" s="31">
        <v>85010</v>
      </c>
      <c r="D1059" s="30" t="s">
        <v>1183</v>
      </c>
      <c r="E1059" s="24" t="str">
        <f t="shared" si="16"/>
        <v>CASANARE_-AGUAZUL</v>
      </c>
      <c r="F1059" s="32">
        <v>85010</v>
      </c>
      <c r="G1059" s="30"/>
      <c r="H1059" s="33">
        <v>38530</v>
      </c>
      <c r="I1059" s="34">
        <v>29160</v>
      </c>
      <c r="J1059" s="34">
        <v>9370</v>
      </c>
    </row>
    <row r="1060" spans="1:10" x14ac:dyDescent="0.25">
      <c r="A1060" s="29">
        <v>85</v>
      </c>
      <c r="B1060" s="30" t="s">
        <v>1254</v>
      </c>
      <c r="C1060" s="31">
        <v>85015</v>
      </c>
      <c r="D1060" s="30" t="s">
        <v>1184</v>
      </c>
      <c r="E1060" s="24" t="str">
        <f t="shared" si="16"/>
        <v>CASANARE_-CHÁMEZA</v>
      </c>
      <c r="F1060" s="32">
        <v>85015</v>
      </c>
      <c r="G1060" s="30"/>
      <c r="H1060" s="33">
        <v>2460</v>
      </c>
      <c r="I1060" s="34">
        <v>1617</v>
      </c>
      <c r="J1060" s="34">
        <v>843</v>
      </c>
    </row>
    <row r="1061" spans="1:10" x14ac:dyDescent="0.25">
      <c r="A1061" s="29">
        <v>85</v>
      </c>
      <c r="B1061" s="30" t="s">
        <v>1254</v>
      </c>
      <c r="C1061" s="31">
        <v>85125</v>
      </c>
      <c r="D1061" s="30" t="s">
        <v>1185</v>
      </c>
      <c r="E1061" s="24" t="str">
        <f t="shared" si="16"/>
        <v>CASANARE_-HATO COROZAL</v>
      </c>
      <c r="F1061" s="32">
        <v>85125</v>
      </c>
      <c r="G1061" s="30"/>
      <c r="H1061" s="33">
        <v>12147</v>
      </c>
      <c r="I1061" s="34">
        <v>5280</v>
      </c>
      <c r="J1061" s="34">
        <v>6867</v>
      </c>
    </row>
    <row r="1062" spans="1:10" x14ac:dyDescent="0.25">
      <c r="A1062" s="29">
        <v>85</v>
      </c>
      <c r="B1062" s="30" t="s">
        <v>1254</v>
      </c>
      <c r="C1062" s="31">
        <v>85136</v>
      </c>
      <c r="D1062" s="30" t="s">
        <v>1186</v>
      </c>
      <c r="E1062" s="24" t="str">
        <f t="shared" si="16"/>
        <v>CASANARE_-LA SALINA</v>
      </c>
      <c r="F1062" s="32">
        <v>85136</v>
      </c>
      <c r="G1062" s="30"/>
      <c r="H1062" s="33">
        <v>1420</v>
      </c>
      <c r="I1062" s="34">
        <v>610</v>
      </c>
      <c r="J1062" s="34">
        <v>810</v>
      </c>
    </row>
    <row r="1063" spans="1:10" x14ac:dyDescent="0.25">
      <c r="A1063" s="29">
        <v>85</v>
      </c>
      <c r="B1063" s="30" t="s">
        <v>1254</v>
      </c>
      <c r="C1063" s="31">
        <v>85139</v>
      </c>
      <c r="D1063" s="30" t="s">
        <v>1187</v>
      </c>
      <c r="E1063" s="24" t="str">
        <f t="shared" si="16"/>
        <v>CASANARE_-MANÍ</v>
      </c>
      <c r="F1063" s="32">
        <v>85139</v>
      </c>
      <c r="G1063" s="30"/>
      <c r="H1063" s="33">
        <v>11139</v>
      </c>
      <c r="I1063" s="34">
        <v>7523</v>
      </c>
      <c r="J1063" s="34">
        <v>3616</v>
      </c>
    </row>
    <row r="1064" spans="1:10" x14ac:dyDescent="0.25">
      <c r="A1064" s="29">
        <v>85</v>
      </c>
      <c r="B1064" s="30" t="s">
        <v>1254</v>
      </c>
      <c r="C1064" s="31">
        <v>85162</v>
      </c>
      <c r="D1064" s="30" t="s">
        <v>1188</v>
      </c>
      <c r="E1064" s="24" t="str">
        <f t="shared" si="16"/>
        <v>CASANARE_-MONTERREY</v>
      </c>
      <c r="F1064" s="32">
        <v>85162</v>
      </c>
      <c r="G1064" s="30"/>
      <c r="H1064" s="33">
        <v>14831</v>
      </c>
      <c r="I1064" s="34">
        <v>12515</v>
      </c>
      <c r="J1064" s="34">
        <v>2316</v>
      </c>
    </row>
    <row r="1065" spans="1:10" x14ac:dyDescent="0.25">
      <c r="A1065" s="29">
        <v>85</v>
      </c>
      <c r="B1065" s="30" t="s">
        <v>1254</v>
      </c>
      <c r="C1065" s="31">
        <v>85225</v>
      </c>
      <c r="D1065" s="30" t="s">
        <v>1189</v>
      </c>
      <c r="E1065" s="24" t="str">
        <f t="shared" si="16"/>
        <v>CASANARE_-NUNCHÍA</v>
      </c>
      <c r="F1065" s="32">
        <v>85225</v>
      </c>
      <c r="G1065" s="30"/>
      <c r="H1065" s="33">
        <v>8827</v>
      </c>
      <c r="I1065" s="34">
        <v>2112</v>
      </c>
      <c r="J1065" s="34">
        <v>6715</v>
      </c>
    </row>
    <row r="1066" spans="1:10" x14ac:dyDescent="0.25">
      <c r="A1066" s="29">
        <v>85</v>
      </c>
      <c r="B1066" s="30" t="s">
        <v>1254</v>
      </c>
      <c r="C1066" s="31">
        <v>85230</v>
      </c>
      <c r="D1066" s="30" t="s">
        <v>1190</v>
      </c>
      <c r="E1066" s="24" t="str">
        <f t="shared" si="16"/>
        <v>CASANARE_-OROCUÉ</v>
      </c>
      <c r="F1066" s="32">
        <v>85230</v>
      </c>
      <c r="G1066" s="30"/>
      <c r="H1066" s="33">
        <v>8309</v>
      </c>
      <c r="I1066" s="34">
        <v>5215</v>
      </c>
      <c r="J1066" s="34">
        <v>3094</v>
      </c>
    </row>
    <row r="1067" spans="1:10" x14ac:dyDescent="0.25">
      <c r="A1067" s="29">
        <v>85</v>
      </c>
      <c r="B1067" s="30" t="s">
        <v>1254</v>
      </c>
      <c r="C1067" s="31">
        <v>85250</v>
      </c>
      <c r="D1067" s="30" t="s">
        <v>1191</v>
      </c>
      <c r="E1067" s="24" t="str">
        <f t="shared" si="16"/>
        <v>CASANARE_-PAZ DE ARIPORO</v>
      </c>
      <c r="F1067" s="32">
        <v>85250</v>
      </c>
      <c r="G1067" s="30"/>
      <c r="H1067" s="33">
        <v>26606</v>
      </c>
      <c r="I1067" s="34">
        <v>19120</v>
      </c>
      <c r="J1067" s="34">
        <v>7486</v>
      </c>
    </row>
    <row r="1068" spans="1:10" x14ac:dyDescent="0.25">
      <c r="A1068" s="29">
        <v>85</v>
      </c>
      <c r="B1068" s="30" t="s">
        <v>1254</v>
      </c>
      <c r="C1068" s="31">
        <v>85263</v>
      </c>
      <c r="D1068" s="30" t="s">
        <v>1192</v>
      </c>
      <c r="E1068" s="24" t="str">
        <f t="shared" si="16"/>
        <v>CASANARE_-PORE</v>
      </c>
      <c r="F1068" s="32">
        <v>85263</v>
      </c>
      <c r="G1068" s="30"/>
      <c r="H1068" s="33">
        <v>7921</v>
      </c>
      <c r="I1068" s="34">
        <v>3969</v>
      </c>
      <c r="J1068" s="34">
        <v>3952</v>
      </c>
    </row>
    <row r="1069" spans="1:10" x14ac:dyDescent="0.25">
      <c r="A1069" s="29">
        <v>85</v>
      </c>
      <c r="B1069" s="30" t="s">
        <v>1254</v>
      </c>
      <c r="C1069" s="31">
        <v>85279</v>
      </c>
      <c r="D1069" s="30" t="s">
        <v>1193</v>
      </c>
      <c r="E1069" s="24" t="str">
        <f t="shared" si="16"/>
        <v>CASANARE_-RECETOR</v>
      </c>
      <c r="F1069" s="32">
        <v>85279</v>
      </c>
      <c r="G1069" s="30"/>
      <c r="H1069" s="33">
        <v>4070</v>
      </c>
      <c r="I1069" s="34">
        <v>1487</v>
      </c>
      <c r="J1069" s="34">
        <v>2583</v>
      </c>
    </row>
    <row r="1070" spans="1:10" x14ac:dyDescent="0.25">
      <c r="A1070" s="29">
        <v>85</v>
      </c>
      <c r="B1070" s="30" t="s">
        <v>1254</v>
      </c>
      <c r="C1070" s="31">
        <v>85300</v>
      </c>
      <c r="D1070" s="30" t="s">
        <v>373</v>
      </c>
      <c r="E1070" s="24" t="str">
        <f t="shared" si="16"/>
        <v>CASANARE_-SABANALARGA</v>
      </c>
      <c r="F1070" s="32">
        <v>85300</v>
      </c>
      <c r="G1070" s="30"/>
      <c r="H1070" s="33">
        <v>2987</v>
      </c>
      <c r="I1070" s="34">
        <v>1506</v>
      </c>
      <c r="J1070" s="34">
        <v>1481</v>
      </c>
    </row>
    <row r="1071" spans="1:10" x14ac:dyDescent="0.25">
      <c r="A1071" s="29">
        <v>85</v>
      </c>
      <c r="B1071" s="30" t="s">
        <v>1254</v>
      </c>
      <c r="C1071" s="31">
        <v>85315</v>
      </c>
      <c r="D1071" s="30" t="s">
        <v>1194</v>
      </c>
      <c r="E1071" s="24" t="str">
        <f t="shared" si="16"/>
        <v>CASANARE_-SÁCAMA</v>
      </c>
      <c r="F1071" s="32">
        <v>85315</v>
      </c>
      <c r="G1071" s="30"/>
      <c r="H1071" s="33">
        <v>2001</v>
      </c>
      <c r="I1071" s="34">
        <v>1414</v>
      </c>
      <c r="J1071" s="34">
        <v>587</v>
      </c>
    </row>
    <row r="1072" spans="1:10" x14ac:dyDescent="0.25">
      <c r="A1072" s="29">
        <v>85</v>
      </c>
      <c r="B1072" s="30" t="s">
        <v>1254</v>
      </c>
      <c r="C1072" s="31">
        <v>85325</v>
      </c>
      <c r="D1072" s="30" t="s">
        <v>1195</v>
      </c>
      <c r="E1072" s="24" t="str">
        <f t="shared" si="16"/>
        <v>CASANARE_-SAN LUIS DE PALENQUE</v>
      </c>
      <c r="F1072" s="32">
        <v>85325</v>
      </c>
      <c r="G1072" s="30"/>
      <c r="H1072" s="33">
        <v>7767</v>
      </c>
      <c r="I1072" s="34">
        <v>2278</v>
      </c>
      <c r="J1072" s="34">
        <v>5489</v>
      </c>
    </row>
    <row r="1073" spans="1:10" x14ac:dyDescent="0.25">
      <c r="A1073" s="29">
        <v>85</v>
      </c>
      <c r="B1073" s="30" t="s">
        <v>1254</v>
      </c>
      <c r="C1073" s="31">
        <v>85400</v>
      </c>
      <c r="D1073" s="30" t="s">
        <v>1196</v>
      </c>
      <c r="E1073" s="24" t="str">
        <f t="shared" si="16"/>
        <v>CASANARE_-TÁMARA</v>
      </c>
      <c r="F1073" s="32">
        <v>85400</v>
      </c>
      <c r="G1073" s="30"/>
      <c r="H1073" s="33">
        <v>7044</v>
      </c>
      <c r="I1073" s="34">
        <v>2327</v>
      </c>
      <c r="J1073" s="34">
        <v>4717</v>
      </c>
    </row>
    <row r="1074" spans="1:10" x14ac:dyDescent="0.25">
      <c r="A1074" s="29">
        <v>85</v>
      </c>
      <c r="B1074" s="30" t="s">
        <v>1254</v>
      </c>
      <c r="C1074" s="31">
        <v>85410</v>
      </c>
      <c r="D1074" s="30" t="s">
        <v>1197</v>
      </c>
      <c r="E1074" s="24" t="str">
        <f t="shared" si="16"/>
        <v>CASANARE_-TAURAMENA</v>
      </c>
      <c r="F1074" s="32">
        <v>85410</v>
      </c>
      <c r="G1074" s="30"/>
      <c r="H1074" s="33">
        <v>22076</v>
      </c>
      <c r="I1074" s="34">
        <v>14771</v>
      </c>
      <c r="J1074" s="34">
        <v>7305</v>
      </c>
    </row>
    <row r="1075" spans="1:10" x14ac:dyDescent="0.25">
      <c r="A1075" s="29">
        <v>85</v>
      </c>
      <c r="B1075" s="30" t="s">
        <v>1254</v>
      </c>
      <c r="C1075" s="31">
        <v>85430</v>
      </c>
      <c r="D1075" s="30" t="s">
        <v>1198</v>
      </c>
      <c r="E1075" s="24" t="str">
        <f t="shared" si="16"/>
        <v>CASANARE_-TRINIDAD</v>
      </c>
      <c r="F1075" s="32">
        <v>85430</v>
      </c>
      <c r="G1075" s="30"/>
      <c r="H1075" s="33">
        <v>14749</v>
      </c>
      <c r="I1075" s="34">
        <v>8404</v>
      </c>
      <c r="J1075" s="34">
        <v>6345</v>
      </c>
    </row>
    <row r="1076" spans="1:10" x14ac:dyDescent="0.25">
      <c r="A1076" s="29">
        <v>85</v>
      </c>
      <c r="B1076" s="30" t="s">
        <v>1254</v>
      </c>
      <c r="C1076" s="31">
        <v>85440</v>
      </c>
      <c r="D1076" s="30" t="s">
        <v>468</v>
      </c>
      <c r="E1076" s="24" t="str">
        <f t="shared" si="16"/>
        <v>CASANARE_-VILLANUEVA</v>
      </c>
      <c r="F1076" s="32">
        <v>85440</v>
      </c>
      <c r="G1076" s="30"/>
      <c r="H1076" s="33">
        <v>23859</v>
      </c>
      <c r="I1076" s="34">
        <v>20509</v>
      </c>
      <c r="J1076" s="34">
        <v>3350</v>
      </c>
    </row>
    <row r="1077" spans="1:10" x14ac:dyDescent="0.25">
      <c r="A1077" s="29">
        <v>86</v>
      </c>
      <c r="B1077" s="30" t="s">
        <v>1255</v>
      </c>
      <c r="C1077" s="31">
        <v>86001</v>
      </c>
      <c r="D1077" s="30" t="s">
        <v>65</v>
      </c>
      <c r="E1077" s="24" t="str">
        <f t="shared" si="16"/>
        <v>PUTUMAYO_-MOCOA</v>
      </c>
      <c r="F1077" s="32">
        <v>86001</v>
      </c>
      <c r="G1077" s="30"/>
      <c r="H1077" s="33">
        <v>42074</v>
      </c>
      <c r="I1077" s="34">
        <v>34111</v>
      </c>
      <c r="J1077" s="34">
        <v>7963</v>
      </c>
    </row>
    <row r="1078" spans="1:10" x14ac:dyDescent="0.25">
      <c r="A1078" s="29">
        <v>86</v>
      </c>
      <c r="B1078" s="30" t="s">
        <v>1255</v>
      </c>
      <c r="C1078" s="31">
        <v>86219</v>
      </c>
      <c r="D1078" s="30" t="s">
        <v>931</v>
      </c>
      <c r="E1078" s="24" t="str">
        <f t="shared" si="16"/>
        <v>PUTUMAYO_-COLÓN</v>
      </c>
      <c r="F1078" s="32">
        <v>86219</v>
      </c>
      <c r="G1078" s="30"/>
      <c r="H1078" s="33">
        <v>5519</v>
      </c>
      <c r="I1078" s="34">
        <v>3276</v>
      </c>
      <c r="J1078" s="34">
        <v>2243</v>
      </c>
    </row>
    <row r="1079" spans="1:10" x14ac:dyDescent="0.25">
      <c r="A1079" s="29">
        <v>86</v>
      </c>
      <c r="B1079" s="30" t="s">
        <v>1255</v>
      </c>
      <c r="C1079" s="31">
        <v>86320</v>
      </c>
      <c r="D1079" s="30" t="s">
        <v>1199</v>
      </c>
      <c r="E1079" s="24" t="str">
        <f t="shared" si="16"/>
        <v>PUTUMAYO_-ORITO</v>
      </c>
      <c r="F1079" s="32">
        <v>86320</v>
      </c>
      <c r="G1079" s="30"/>
      <c r="H1079" s="33">
        <v>52580</v>
      </c>
      <c r="I1079" s="34">
        <v>23633</v>
      </c>
      <c r="J1079" s="34">
        <v>28947</v>
      </c>
    </row>
    <row r="1080" spans="1:10" x14ac:dyDescent="0.25">
      <c r="A1080" s="29">
        <v>86</v>
      </c>
      <c r="B1080" s="30" t="s">
        <v>1255</v>
      </c>
      <c r="C1080" s="31">
        <v>86568</v>
      </c>
      <c r="D1080" s="30" t="s">
        <v>1200</v>
      </c>
      <c r="E1080" s="24" t="str">
        <f t="shared" si="16"/>
        <v>PUTUMAYO_-PUERTO ASÍS</v>
      </c>
      <c r="F1080" s="32">
        <v>86568</v>
      </c>
      <c r="G1080" s="30"/>
      <c r="H1080" s="33">
        <v>60138</v>
      </c>
      <c r="I1080" s="34">
        <v>32692</v>
      </c>
      <c r="J1080" s="34">
        <v>27446</v>
      </c>
    </row>
    <row r="1081" spans="1:10" x14ac:dyDescent="0.25">
      <c r="A1081" s="29">
        <v>86</v>
      </c>
      <c r="B1081" s="30" t="s">
        <v>1255</v>
      </c>
      <c r="C1081" s="31">
        <v>86569</v>
      </c>
      <c r="D1081" s="30" t="s">
        <v>110</v>
      </c>
      <c r="E1081" s="24" t="str">
        <f t="shared" si="16"/>
        <v>PUTUMAYO_-PUERTO CAICEDO</v>
      </c>
      <c r="F1081" s="32">
        <v>86569</v>
      </c>
      <c r="G1081" s="30"/>
      <c r="H1081" s="33">
        <v>14575</v>
      </c>
      <c r="I1081" s="34">
        <v>5198</v>
      </c>
      <c r="J1081" s="34">
        <v>9377</v>
      </c>
    </row>
    <row r="1082" spans="1:10" x14ac:dyDescent="0.25">
      <c r="A1082" s="29">
        <v>86</v>
      </c>
      <c r="B1082" s="30" t="s">
        <v>1255</v>
      </c>
      <c r="C1082" s="31">
        <v>86571</v>
      </c>
      <c r="D1082" s="30" t="s">
        <v>1201</v>
      </c>
      <c r="E1082" s="24" t="str">
        <f t="shared" si="16"/>
        <v>PUTUMAYO_-PUERTO GUZMÁN</v>
      </c>
      <c r="F1082" s="32">
        <v>86571</v>
      </c>
      <c r="G1082" s="30"/>
      <c r="H1082" s="33">
        <v>23699</v>
      </c>
      <c r="I1082" s="34">
        <v>4692</v>
      </c>
      <c r="J1082" s="34">
        <v>19007</v>
      </c>
    </row>
    <row r="1083" spans="1:10" x14ac:dyDescent="0.25">
      <c r="A1083" s="29">
        <v>86</v>
      </c>
      <c r="B1083" s="30" t="s">
        <v>1255</v>
      </c>
      <c r="C1083" s="31">
        <v>86573</v>
      </c>
      <c r="D1083" s="30" t="s">
        <v>1202</v>
      </c>
      <c r="E1083" s="24" t="str">
        <f t="shared" si="16"/>
        <v>PUTUMAYO_-PUERTO LEGUÍZAMO</v>
      </c>
      <c r="F1083" s="32">
        <v>86573</v>
      </c>
      <c r="G1083" s="30"/>
      <c r="H1083" s="33">
        <v>15445</v>
      </c>
      <c r="I1083" s="34">
        <v>9029</v>
      </c>
      <c r="J1083" s="34">
        <v>6416</v>
      </c>
    </row>
    <row r="1084" spans="1:10" x14ac:dyDescent="0.25">
      <c r="A1084" s="29">
        <v>86</v>
      </c>
      <c r="B1084" s="30" t="s">
        <v>1255</v>
      </c>
      <c r="C1084" s="31">
        <v>86749</v>
      </c>
      <c r="D1084" s="30" t="s">
        <v>177</v>
      </c>
      <c r="E1084" s="24" t="str">
        <f t="shared" si="16"/>
        <v>PUTUMAYO_-SIBUNDOY</v>
      </c>
      <c r="F1084" s="32">
        <v>86749</v>
      </c>
      <c r="G1084" s="30"/>
      <c r="H1084" s="33">
        <v>14136</v>
      </c>
      <c r="I1084" s="34">
        <v>10280</v>
      </c>
      <c r="J1084" s="34">
        <v>3856</v>
      </c>
    </row>
    <row r="1085" spans="1:10" x14ac:dyDescent="0.25">
      <c r="A1085" s="29">
        <v>86</v>
      </c>
      <c r="B1085" s="30" t="s">
        <v>1255</v>
      </c>
      <c r="C1085" s="31">
        <v>86755</v>
      </c>
      <c r="D1085" s="30" t="s">
        <v>151</v>
      </c>
      <c r="E1085" s="24" t="str">
        <f t="shared" si="16"/>
        <v>PUTUMAYO_-SAN FRANCISCO</v>
      </c>
      <c r="F1085" s="32">
        <v>86755</v>
      </c>
      <c r="G1085" s="30"/>
      <c r="H1085" s="33">
        <v>7083</v>
      </c>
      <c r="I1085" s="34">
        <v>4152</v>
      </c>
      <c r="J1085" s="34">
        <v>2931</v>
      </c>
    </row>
    <row r="1086" spans="1:10" x14ac:dyDescent="0.25">
      <c r="A1086" s="29">
        <v>86</v>
      </c>
      <c r="B1086" s="30" t="s">
        <v>1255</v>
      </c>
      <c r="C1086" s="31">
        <v>86757</v>
      </c>
      <c r="D1086" s="30" t="s">
        <v>159</v>
      </c>
      <c r="E1086" s="24" t="str">
        <f t="shared" si="16"/>
        <v>PUTUMAYO_-SAN MIGUEL</v>
      </c>
      <c r="F1086" s="32">
        <v>86757</v>
      </c>
      <c r="G1086" s="30"/>
      <c r="H1086" s="33">
        <v>26551</v>
      </c>
      <c r="I1086" s="34">
        <v>5811</v>
      </c>
      <c r="J1086" s="34">
        <v>20740</v>
      </c>
    </row>
    <row r="1087" spans="1:10" x14ac:dyDescent="0.25">
      <c r="A1087" s="29">
        <v>86</v>
      </c>
      <c r="B1087" s="30" t="s">
        <v>1255</v>
      </c>
      <c r="C1087" s="31">
        <v>86760</v>
      </c>
      <c r="D1087" s="30" t="s">
        <v>168</v>
      </c>
      <c r="E1087" s="24" t="str">
        <f t="shared" si="16"/>
        <v>PUTUMAYO_-SANTIAGO</v>
      </c>
      <c r="F1087" s="32">
        <v>86760</v>
      </c>
      <c r="G1087" s="30"/>
      <c r="H1087" s="33">
        <v>10428</v>
      </c>
      <c r="I1087" s="34">
        <v>4259</v>
      </c>
      <c r="J1087" s="34">
        <v>6169</v>
      </c>
    </row>
    <row r="1088" spans="1:10" x14ac:dyDescent="0.25">
      <c r="A1088" s="29">
        <v>86</v>
      </c>
      <c r="B1088" s="30" t="s">
        <v>1255</v>
      </c>
      <c r="C1088" s="31">
        <v>86865</v>
      </c>
      <c r="D1088" s="30" t="s">
        <v>181</v>
      </c>
      <c r="E1088" s="24" t="str">
        <f t="shared" si="16"/>
        <v>PUTUMAYO_-VALLE DEL GUAMUEZ</v>
      </c>
      <c r="F1088" s="32">
        <v>86865</v>
      </c>
      <c r="G1088" s="30"/>
      <c r="H1088" s="33">
        <v>51842</v>
      </c>
      <c r="I1088" s="34">
        <v>20488</v>
      </c>
      <c r="J1088" s="34">
        <v>31354</v>
      </c>
    </row>
    <row r="1089" spans="1:10" x14ac:dyDescent="0.25">
      <c r="A1089" s="29">
        <v>86</v>
      </c>
      <c r="B1089" s="30" t="s">
        <v>1255</v>
      </c>
      <c r="C1089" s="31">
        <v>86885</v>
      </c>
      <c r="D1089" s="30" t="s">
        <v>1203</v>
      </c>
      <c r="E1089" s="24" t="str">
        <f t="shared" si="16"/>
        <v>PUTUMAYO_-VILLAGARZÓN</v>
      </c>
      <c r="F1089" s="32">
        <v>86885</v>
      </c>
      <c r="G1089" s="30"/>
      <c r="H1089" s="33">
        <v>21134</v>
      </c>
      <c r="I1089" s="34">
        <v>10914</v>
      </c>
      <c r="J1089" s="34">
        <v>10220</v>
      </c>
    </row>
    <row r="1090" spans="1:10" x14ac:dyDescent="0.25">
      <c r="A1090" s="29">
        <v>88</v>
      </c>
      <c r="B1090" s="30" t="s">
        <v>1262</v>
      </c>
      <c r="C1090" s="31">
        <v>88001</v>
      </c>
      <c r="D1090" s="30" t="s">
        <v>1077</v>
      </c>
      <c r="E1090" s="24" t="str">
        <f t="shared" si="16"/>
        <v>SAN_ANDRES_Y_PROVIDENCIA-SAN ANDRÉS</v>
      </c>
      <c r="F1090" s="32">
        <v>88001</v>
      </c>
      <c r="G1090" s="30"/>
      <c r="H1090" s="33">
        <v>71305</v>
      </c>
      <c r="I1090" s="34">
        <v>52733</v>
      </c>
      <c r="J1090" s="34">
        <v>18572</v>
      </c>
    </row>
    <row r="1091" spans="1:10" x14ac:dyDescent="0.25">
      <c r="A1091" s="29">
        <v>88</v>
      </c>
      <c r="B1091" s="30" t="s">
        <v>1262</v>
      </c>
      <c r="C1091" s="31">
        <v>88564</v>
      </c>
      <c r="D1091" s="30" t="s">
        <v>958</v>
      </c>
      <c r="E1091" s="24" t="str">
        <f t="shared" ref="E1091:E1125" si="17">CONCATENATE(B1091,"-",D1091)</f>
        <v>SAN_ANDRES_Y_PROVIDENCIA-PROVIDENCIA</v>
      </c>
      <c r="F1091" s="32">
        <v>88564</v>
      </c>
      <c r="G1091" s="30"/>
      <c r="H1091" s="33">
        <v>5137</v>
      </c>
      <c r="I1091" s="34">
        <v>2266</v>
      </c>
      <c r="J1091" s="34">
        <v>2871</v>
      </c>
    </row>
    <row r="1092" spans="1:10" x14ac:dyDescent="0.25">
      <c r="A1092" s="29">
        <v>91</v>
      </c>
      <c r="B1092" s="30" t="s">
        <v>1256</v>
      </c>
      <c r="C1092" s="31">
        <v>91001</v>
      </c>
      <c r="D1092" s="30" t="s">
        <v>1204</v>
      </c>
      <c r="E1092" s="24" t="str">
        <f t="shared" si="17"/>
        <v>AMAZONAS_-LETICIA</v>
      </c>
      <c r="F1092" s="32">
        <v>91001</v>
      </c>
      <c r="G1092" s="30" t="s">
        <v>2581</v>
      </c>
      <c r="H1092" s="33">
        <v>41326</v>
      </c>
      <c r="I1092" s="34">
        <v>26226</v>
      </c>
      <c r="J1092" s="34">
        <v>15100</v>
      </c>
    </row>
    <row r="1093" spans="1:10" x14ac:dyDescent="0.25">
      <c r="A1093" s="29">
        <v>91</v>
      </c>
      <c r="B1093" s="30" t="s">
        <v>1256</v>
      </c>
      <c r="C1093" s="31">
        <v>91263</v>
      </c>
      <c r="D1093" s="30" t="s">
        <v>1205</v>
      </c>
      <c r="E1093" s="24" t="str">
        <f t="shared" si="17"/>
        <v>AMAZONAS_-EL ENCANTO</v>
      </c>
      <c r="F1093" s="32">
        <v>91263</v>
      </c>
      <c r="G1093" s="30" t="s">
        <v>2582</v>
      </c>
      <c r="H1093" s="33">
        <v>4841</v>
      </c>
      <c r="I1093" s="34">
        <v>0</v>
      </c>
      <c r="J1093" s="34">
        <v>4841</v>
      </c>
    </row>
    <row r="1094" spans="1:10" x14ac:dyDescent="0.25">
      <c r="A1094" s="29">
        <v>91</v>
      </c>
      <c r="B1094" s="30" t="s">
        <v>1256</v>
      </c>
      <c r="C1094" s="31">
        <v>91405</v>
      </c>
      <c r="D1094" s="30" t="s">
        <v>1206</v>
      </c>
      <c r="E1094" s="24" t="str">
        <f t="shared" si="17"/>
        <v>AMAZONAS_-LA CHORRERA</v>
      </c>
      <c r="F1094" s="32">
        <v>91405</v>
      </c>
      <c r="G1094" s="30" t="s">
        <v>2582</v>
      </c>
      <c r="H1094" s="33">
        <v>3878</v>
      </c>
      <c r="I1094" s="34">
        <v>0</v>
      </c>
      <c r="J1094" s="34">
        <v>3878</v>
      </c>
    </row>
    <row r="1095" spans="1:10" x14ac:dyDescent="0.25">
      <c r="A1095" s="29">
        <v>91</v>
      </c>
      <c r="B1095" s="30" t="s">
        <v>1256</v>
      </c>
      <c r="C1095" s="31">
        <v>91407</v>
      </c>
      <c r="D1095" s="30" t="s">
        <v>1207</v>
      </c>
      <c r="E1095" s="24" t="str">
        <f t="shared" si="17"/>
        <v>AMAZONAS_-LA PEDRERA</v>
      </c>
      <c r="F1095" s="32">
        <v>91407</v>
      </c>
      <c r="G1095" s="30" t="s">
        <v>2582</v>
      </c>
      <c r="H1095" s="33">
        <v>4985</v>
      </c>
      <c r="I1095" s="34">
        <v>0</v>
      </c>
      <c r="J1095" s="34">
        <v>4985</v>
      </c>
    </row>
    <row r="1096" spans="1:10" x14ac:dyDescent="0.25">
      <c r="A1096" s="29">
        <v>91</v>
      </c>
      <c r="B1096" s="30" t="s">
        <v>1256</v>
      </c>
      <c r="C1096" s="31">
        <v>91430</v>
      </c>
      <c r="D1096" s="30" t="s">
        <v>513</v>
      </c>
      <c r="E1096" s="24" t="str">
        <f t="shared" si="17"/>
        <v>AMAZONAS_-LA VICTORIA</v>
      </c>
      <c r="F1096" s="32">
        <v>91430</v>
      </c>
      <c r="G1096" s="30" t="s">
        <v>2582</v>
      </c>
      <c r="H1096" s="33">
        <v>1102</v>
      </c>
      <c r="I1096" s="34">
        <v>0</v>
      </c>
      <c r="J1096" s="34">
        <v>1102</v>
      </c>
    </row>
    <row r="1097" spans="1:10" x14ac:dyDescent="0.25">
      <c r="A1097" s="29">
        <v>91</v>
      </c>
      <c r="B1097" s="30" t="s">
        <v>1256</v>
      </c>
      <c r="C1097" s="31">
        <v>91460</v>
      </c>
      <c r="D1097" s="30" t="s">
        <v>1208</v>
      </c>
      <c r="E1097" s="24" t="str">
        <f t="shared" si="17"/>
        <v>AMAZONAS_-MIRITÍ - PARANÁ</v>
      </c>
      <c r="F1097" s="32">
        <v>91460</v>
      </c>
      <c r="G1097" s="30" t="s">
        <v>2582</v>
      </c>
      <c r="H1097" s="33">
        <v>1531</v>
      </c>
      <c r="I1097" s="34">
        <v>0</v>
      </c>
      <c r="J1097" s="34">
        <v>1531</v>
      </c>
    </row>
    <row r="1098" spans="1:10" x14ac:dyDescent="0.25">
      <c r="A1098" s="29">
        <v>91</v>
      </c>
      <c r="B1098" s="30" t="s">
        <v>1256</v>
      </c>
      <c r="C1098" s="31">
        <v>91530</v>
      </c>
      <c r="D1098" s="30" t="s">
        <v>1209</v>
      </c>
      <c r="E1098" s="24" t="str">
        <f t="shared" si="17"/>
        <v>AMAZONAS_-PUERTO ALEGRÍA</v>
      </c>
      <c r="F1098" s="32">
        <v>91530</v>
      </c>
      <c r="G1098" s="30" t="s">
        <v>2582</v>
      </c>
      <c r="H1098" s="33">
        <v>1941</v>
      </c>
      <c r="I1098" s="34">
        <v>0</v>
      </c>
      <c r="J1098" s="34">
        <v>1941</v>
      </c>
    </row>
    <row r="1099" spans="1:10" x14ac:dyDescent="0.25">
      <c r="A1099" s="29">
        <v>91</v>
      </c>
      <c r="B1099" s="30" t="s">
        <v>1256</v>
      </c>
      <c r="C1099" s="31">
        <v>91536</v>
      </c>
      <c r="D1099" s="30" t="s">
        <v>1210</v>
      </c>
      <c r="E1099" s="24" t="str">
        <f t="shared" si="17"/>
        <v>AMAZONAS_-PUERTO ARICA</v>
      </c>
      <c r="F1099" s="32">
        <v>91536</v>
      </c>
      <c r="G1099" s="30" t="s">
        <v>2582</v>
      </c>
      <c r="H1099" s="33">
        <v>1350</v>
      </c>
      <c r="I1099" s="34">
        <v>0</v>
      </c>
      <c r="J1099" s="34">
        <v>1350</v>
      </c>
    </row>
    <row r="1100" spans="1:10" x14ac:dyDescent="0.25">
      <c r="A1100" s="29">
        <v>91</v>
      </c>
      <c r="B1100" s="30" t="s">
        <v>1256</v>
      </c>
      <c r="C1100" s="31">
        <v>91540</v>
      </c>
      <c r="D1100" s="30" t="s">
        <v>1211</v>
      </c>
      <c r="E1100" s="24" t="str">
        <f t="shared" si="17"/>
        <v>AMAZONAS_-PUERTO NARIÑO</v>
      </c>
      <c r="F1100" s="32">
        <v>91540</v>
      </c>
      <c r="G1100" s="30" t="s">
        <v>2581</v>
      </c>
      <c r="H1100" s="33">
        <v>8162</v>
      </c>
      <c r="I1100" s="34">
        <v>2164</v>
      </c>
      <c r="J1100" s="34">
        <v>5998</v>
      </c>
    </row>
    <row r="1101" spans="1:10" x14ac:dyDescent="0.25">
      <c r="A1101" s="29">
        <v>91</v>
      </c>
      <c r="B1101" s="30" t="s">
        <v>1256</v>
      </c>
      <c r="C1101" s="31">
        <v>91669</v>
      </c>
      <c r="D1101" s="30" t="s">
        <v>109</v>
      </c>
      <c r="E1101" s="24" t="str">
        <f t="shared" si="17"/>
        <v>AMAZONAS_-PUERTO SANTANDER</v>
      </c>
      <c r="F1101" s="32">
        <v>91669</v>
      </c>
      <c r="G1101" s="30" t="s">
        <v>2582</v>
      </c>
      <c r="H1101" s="33">
        <v>2932</v>
      </c>
      <c r="I1101" s="34">
        <v>0</v>
      </c>
      <c r="J1101" s="34">
        <v>2932</v>
      </c>
    </row>
    <row r="1102" spans="1:10" x14ac:dyDescent="0.25">
      <c r="A1102" s="29">
        <v>91</v>
      </c>
      <c r="B1102" s="30" t="s">
        <v>1256</v>
      </c>
      <c r="C1102" s="31">
        <v>91798</v>
      </c>
      <c r="D1102" s="30" t="s">
        <v>1212</v>
      </c>
      <c r="E1102" s="24" t="str">
        <f t="shared" si="17"/>
        <v>AMAZONAS_-TARAPACÁ</v>
      </c>
      <c r="F1102" s="32">
        <v>91798</v>
      </c>
      <c r="G1102" s="30" t="s">
        <v>2582</v>
      </c>
      <c r="H1102" s="33">
        <v>4195</v>
      </c>
      <c r="I1102" s="34">
        <v>0</v>
      </c>
      <c r="J1102" s="34">
        <v>4195</v>
      </c>
    </row>
    <row r="1103" spans="1:10" x14ac:dyDescent="0.25">
      <c r="A1103" s="29">
        <v>94</v>
      </c>
      <c r="B1103" s="30" t="s">
        <v>1257</v>
      </c>
      <c r="C1103" s="31">
        <v>94001</v>
      </c>
      <c r="D1103" s="30" t="s">
        <v>1213</v>
      </c>
      <c r="E1103" s="24" t="str">
        <f t="shared" si="17"/>
        <v>GUAINÍA_-INÍRIDA</v>
      </c>
      <c r="F1103" s="32">
        <v>94001</v>
      </c>
      <c r="G1103" s="30" t="s">
        <v>2581</v>
      </c>
      <c r="H1103" s="33">
        <v>19816</v>
      </c>
      <c r="I1103" s="34">
        <v>12690</v>
      </c>
      <c r="J1103" s="34">
        <v>7126</v>
      </c>
    </row>
    <row r="1104" spans="1:10" x14ac:dyDescent="0.25">
      <c r="A1104" s="29">
        <v>94</v>
      </c>
      <c r="B1104" s="30" t="s">
        <v>1257</v>
      </c>
      <c r="C1104" s="31">
        <v>94343</v>
      </c>
      <c r="D1104" s="30" t="s">
        <v>1214</v>
      </c>
      <c r="E1104" s="24" t="str">
        <f t="shared" si="17"/>
        <v>GUAINÍA_-BARRANCO MINAS</v>
      </c>
      <c r="F1104" s="32">
        <v>94343</v>
      </c>
      <c r="G1104" s="30" t="s">
        <v>2582</v>
      </c>
      <c r="H1104" s="33">
        <v>4862</v>
      </c>
      <c r="I1104" s="34">
        <v>0</v>
      </c>
      <c r="J1104" s="34">
        <v>4862</v>
      </c>
    </row>
    <row r="1105" spans="1:10" x14ac:dyDescent="0.25">
      <c r="A1105" s="29">
        <v>94</v>
      </c>
      <c r="B1105" s="30" t="s">
        <v>1257</v>
      </c>
      <c r="C1105" s="31">
        <v>94663</v>
      </c>
      <c r="D1105" s="30" t="s">
        <v>1215</v>
      </c>
      <c r="E1105" s="24" t="str">
        <f t="shared" si="17"/>
        <v>GUAINÍA_-MAPIRIPANA</v>
      </c>
      <c r="F1105" s="32">
        <v>94663</v>
      </c>
      <c r="G1105" s="30" t="s">
        <v>2582</v>
      </c>
      <c r="H1105" s="33">
        <v>2845</v>
      </c>
      <c r="I1105" s="34">
        <v>0</v>
      </c>
      <c r="J1105" s="34">
        <v>2845</v>
      </c>
    </row>
    <row r="1106" spans="1:10" x14ac:dyDescent="0.25">
      <c r="A1106" s="29">
        <v>94</v>
      </c>
      <c r="B1106" s="30" t="s">
        <v>1257</v>
      </c>
      <c r="C1106" s="31">
        <v>94883</v>
      </c>
      <c r="D1106" s="30" t="s">
        <v>1216</v>
      </c>
      <c r="E1106" s="24" t="str">
        <f t="shared" si="17"/>
        <v>GUAINÍA_-SAN FELIPE</v>
      </c>
      <c r="F1106" s="32">
        <v>94883</v>
      </c>
      <c r="G1106" s="30" t="s">
        <v>2582</v>
      </c>
      <c r="H1106" s="33">
        <v>2050</v>
      </c>
      <c r="I1106" s="34">
        <v>0</v>
      </c>
      <c r="J1106" s="34">
        <v>2050</v>
      </c>
    </row>
    <row r="1107" spans="1:10" x14ac:dyDescent="0.25">
      <c r="A1107" s="29">
        <v>94</v>
      </c>
      <c r="B1107" s="30" t="s">
        <v>1257</v>
      </c>
      <c r="C1107" s="31">
        <v>94884</v>
      </c>
      <c r="D1107" s="30" t="s">
        <v>100</v>
      </c>
      <c r="E1107" s="24" t="str">
        <f t="shared" si="17"/>
        <v>GUAINÍA_-PUERTO COLOMBIA</v>
      </c>
      <c r="F1107" s="32">
        <v>94884</v>
      </c>
      <c r="G1107" s="30" t="s">
        <v>2582</v>
      </c>
      <c r="H1107" s="33">
        <v>4736</v>
      </c>
      <c r="I1107" s="34">
        <v>0</v>
      </c>
      <c r="J1107" s="34">
        <v>4736</v>
      </c>
    </row>
    <row r="1108" spans="1:10" x14ac:dyDescent="0.25">
      <c r="A1108" s="29">
        <v>94</v>
      </c>
      <c r="B1108" s="30" t="s">
        <v>1257</v>
      </c>
      <c r="C1108" s="31">
        <v>94885</v>
      </c>
      <c r="D1108" s="30" t="s">
        <v>1217</v>
      </c>
      <c r="E1108" s="24" t="str">
        <f t="shared" si="17"/>
        <v>GUAINÍA_-LA GUADALUPE</v>
      </c>
      <c r="F1108" s="32">
        <v>94885</v>
      </c>
      <c r="G1108" s="30" t="s">
        <v>2582</v>
      </c>
      <c r="H1108" s="33">
        <v>358</v>
      </c>
      <c r="I1108" s="34">
        <v>0</v>
      </c>
      <c r="J1108" s="34">
        <v>358</v>
      </c>
    </row>
    <row r="1109" spans="1:10" x14ac:dyDescent="0.25">
      <c r="A1109" s="29">
        <v>94</v>
      </c>
      <c r="B1109" s="30" t="s">
        <v>1257</v>
      </c>
      <c r="C1109" s="31">
        <v>94886</v>
      </c>
      <c r="D1109" s="30" t="s">
        <v>1218</v>
      </c>
      <c r="E1109" s="24" t="str">
        <f t="shared" si="17"/>
        <v>GUAINÍA_-CACAHUAL</v>
      </c>
      <c r="F1109" s="32">
        <v>94886</v>
      </c>
      <c r="G1109" s="30" t="s">
        <v>2582</v>
      </c>
      <c r="H1109" s="33">
        <v>2474</v>
      </c>
      <c r="I1109" s="34">
        <v>0</v>
      </c>
      <c r="J1109" s="34">
        <v>2474</v>
      </c>
    </row>
    <row r="1110" spans="1:10" x14ac:dyDescent="0.25">
      <c r="A1110" s="29">
        <v>94</v>
      </c>
      <c r="B1110" s="30" t="s">
        <v>1257</v>
      </c>
      <c r="C1110" s="31">
        <v>94887</v>
      </c>
      <c r="D1110" s="30" t="s">
        <v>1219</v>
      </c>
      <c r="E1110" s="24" t="str">
        <f t="shared" si="17"/>
        <v>GUAINÍA_-PANA PANA</v>
      </c>
      <c r="F1110" s="32">
        <v>94887</v>
      </c>
      <c r="G1110" s="30" t="s">
        <v>2582</v>
      </c>
      <c r="H1110" s="33">
        <v>3149</v>
      </c>
      <c r="I1110" s="34">
        <v>0</v>
      </c>
      <c r="J1110" s="34">
        <v>3149</v>
      </c>
    </row>
    <row r="1111" spans="1:10" x14ac:dyDescent="0.25">
      <c r="A1111" s="29">
        <v>94</v>
      </c>
      <c r="B1111" s="30" t="s">
        <v>1257</v>
      </c>
      <c r="C1111" s="31">
        <v>94888</v>
      </c>
      <c r="D1111" s="30" t="s">
        <v>1220</v>
      </c>
      <c r="E1111" s="24" t="str">
        <f t="shared" si="17"/>
        <v>GUAINÍA_-MORICHAL</v>
      </c>
      <c r="F1111" s="32">
        <v>94888</v>
      </c>
      <c r="G1111" s="30" t="s">
        <v>2582</v>
      </c>
      <c r="H1111" s="33">
        <v>1192</v>
      </c>
      <c r="I1111" s="34">
        <v>0</v>
      </c>
      <c r="J1111" s="34">
        <v>1192</v>
      </c>
    </row>
    <row r="1112" spans="1:10" x14ac:dyDescent="0.25">
      <c r="A1112" s="29">
        <v>95</v>
      </c>
      <c r="B1112" s="30" t="s">
        <v>1258</v>
      </c>
      <c r="C1112" s="31">
        <v>95001</v>
      </c>
      <c r="D1112" s="30" t="s">
        <v>1221</v>
      </c>
      <c r="E1112" s="24" t="str">
        <f t="shared" si="17"/>
        <v>GUAVIARE_-SAN JOSÉ DEL GUAVIARE</v>
      </c>
      <c r="F1112" s="32">
        <v>95001</v>
      </c>
      <c r="G1112" s="30" t="s">
        <v>2581</v>
      </c>
      <c r="H1112" s="33">
        <v>64555</v>
      </c>
      <c r="I1112" s="34">
        <v>44692</v>
      </c>
      <c r="J1112" s="34">
        <v>19863</v>
      </c>
    </row>
    <row r="1113" spans="1:10" x14ac:dyDescent="0.25">
      <c r="A1113" s="29">
        <v>95</v>
      </c>
      <c r="B1113" s="30" t="s">
        <v>1258</v>
      </c>
      <c r="C1113" s="31">
        <v>95015</v>
      </c>
      <c r="D1113" s="30" t="s">
        <v>433</v>
      </c>
      <c r="E1113" s="24" t="str">
        <f t="shared" si="17"/>
        <v>GUAVIARE_-CALAMAR</v>
      </c>
      <c r="F1113" s="32">
        <v>95015</v>
      </c>
      <c r="G1113" s="30" t="s">
        <v>2581</v>
      </c>
      <c r="H1113" s="33">
        <v>9091</v>
      </c>
      <c r="I1113" s="34">
        <v>5305</v>
      </c>
      <c r="J1113" s="34">
        <v>3786</v>
      </c>
    </row>
    <row r="1114" spans="1:10" x14ac:dyDescent="0.25">
      <c r="A1114" s="29">
        <v>95</v>
      </c>
      <c r="B1114" s="30" t="s">
        <v>1258</v>
      </c>
      <c r="C1114" s="31">
        <v>95025</v>
      </c>
      <c r="D1114" s="30" t="s">
        <v>1222</v>
      </c>
      <c r="E1114" s="24" t="str">
        <f t="shared" si="17"/>
        <v>GUAVIARE_-EL RETORNO</v>
      </c>
      <c r="F1114" s="32">
        <v>95025</v>
      </c>
      <c r="G1114" s="30" t="s">
        <v>2581</v>
      </c>
      <c r="H1114" s="33">
        <v>22975</v>
      </c>
      <c r="I1114" s="34">
        <v>11684</v>
      </c>
      <c r="J1114" s="34">
        <v>11291</v>
      </c>
    </row>
    <row r="1115" spans="1:10" x14ac:dyDescent="0.25">
      <c r="A1115" s="29">
        <v>95</v>
      </c>
      <c r="B1115" s="30" t="s">
        <v>1258</v>
      </c>
      <c r="C1115" s="31">
        <v>95200</v>
      </c>
      <c r="D1115" s="30" t="s">
        <v>518</v>
      </c>
      <c r="E1115" s="24" t="str">
        <f t="shared" si="17"/>
        <v>GUAVIARE_-MIRAFLORES</v>
      </c>
      <c r="F1115" s="32">
        <v>95200</v>
      </c>
      <c r="G1115" s="30" t="s">
        <v>2581</v>
      </c>
      <c r="H1115" s="33">
        <v>14439</v>
      </c>
      <c r="I1115" s="34">
        <v>3469</v>
      </c>
      <c r="J1115" s="34">
        <v>10970</v>
      </c>
    </row>
    <row r="1116" spans="1:10" x14ac:dyDescent="0.25">
      <c r="A1116" s="29">
        <v>97</v>
      </c>
      <c r="B1116" s="30" t="s">
        <v>1259</v>
      </c>
      <c r="C1116" s="31">
        <v>97001</v>
      </c>
      <c r="D1116" s="30" t="s">
        <v>1223</v>
      </c>
      <c r="E1116" s="24" t="str">
        <f t="shared" si="17"/>
        <v>VAUPÉS_-MITÚ</v>
      </c>
      <c r="F1116" s="32">
        <v>97001</v>
      </c>
      <c r="G1116" s="30" t="s">
        <v>2581</v>
      </c>
      <c r="H1116" s="33">
        <v>31568</v>
      </c>
      <c r="I1116" s="34">
        <v>16032</v>
      </c>
      <c r="J1116" s="34">
        <v>15536</v>
      </c>
    </row>
    <row r="1117" spans="1:10" x14ac:dyDescent="0.25">
      <c r="A1117" s="29">
        <v>97</v>
      </c>
      <c r="B1117" s="30" t="s">
        <v>1259</v>
      </c>
      <c r="C1117" s="31">
        <v>97161</v>
      </c>
      <c r="D1117" s="30" t="s">
        <v>1224</v>
      </c>
      <c r="E1117" s="24" t="str">
        <f t="shared" si="17"/>
        <v>VAUPÉS_-CARURÚ</v>
      </c>
      <c r="F1117" s="32">
        <v>97161</v>
      </c>
      <c r="G1117" s="30" t="s">
        <v>2581</v>
      </c>
      <c r="H1117" s="33">
        <v>3327</v>
      </c>
      <c r="I1117" s="34">
        <v>686</v>
      </c>
      <c r="J1117" s="34">
        <v>2641</v>
      </c>
    </row>
    <row r="1118" spans="1:10" x14ac:dyDescent="0.25">
      <c r="A1118" s="29">
        <v>97</v>
      </c>
      <c r="B1118" s="30" t="s">
        <v>1259</v>
      </c>
      <c r="C1118" s="31">
        <v>97511</v>
      </c>
      <c r="D1118" s="30" t="s">
        <v>1225</v>
      </c>
      <c r="E1118" s="24" t="str">
        <f t="shared" si="17"/>
        <v>VAUPÉS_-PACOA</v>
      </c>
      <c r="F1118" s="32">
        <v>97511</v>
      </c>
      <c r="G1118" s="30" t="s">
        <v>2582</v>
      </c>
      <c r="H1118" s="33">
        <v>5709</v>
      </c>
      <c r="I1118" s="34">
        <v>0</v>
      </c>
      <c r="J1118" s="34">
        <v>5709</v>
      </c>
    </row>
    <row r="1119" spans="1:10" x14ac:dyDescent="0.25">
      <c r="A1119" s="29">
        <v>97</v>
      </c>
      <c r="B1119" s="30" t="s">
        <v>1259</v>
      </c>
      <c r="C1119" s="31">
        <v>97666</v>
      </c>
      <c r="D1119" s="30" t="s">
        <v>1226</v>
      </c>
      <c r="E1119" s="24" t="str">
        <f t="shared" si="17"/>
        <v>VAUPÉS_-TARAIRA</v>
      </c>
      <c r="F1119" s="32">
        <v>97666</v>
      </c>
      <c r="G1119" s="30" t="s">
        <v>2581</v>
      </c>
      <c r="H1119" s="33">
        <v>976</v>
      </c>
      <c r="I1119" s="34">
        <v>146</v>
      </c>
      <c r="J1119" s="34">
        <v>830</v>
      </c>
    </row>
    <row r="1120" spans="1:10" x14ac:dyDescent="0.25">
      <c r="A1120" s="29">
        <v>97</v>
      </c>
      <c r="B1120" s="30" t="s">
        <v>1259</v>
      </c>
      <c r="C1120" s="31">
        <v>97777</v>
      </c>
      <c r="D1120" s="30" t="s">
        <v>1227</v>
      </c>
      <c r="E1120" s="24" t="str">
        <f t="shared" si="17"/>
        <v>VAUPÉS_-PAPUNAUA</v>
      </c>
      <c r="F1120" s="32">
        <v>97777</v>
      </c>
      <c r="G1120" s="30" t="s">
        <v>2582</v>
      </c>
      <c r="H1120" s="33">
        <v>845</v>
      </c>
      <c r="I1120" s="34">
        <v>0</v>
      </c>
      <c r="J1120" s="34">
        <v>845</v>
      </c>
    </row>
    <row r="1121" spans="1:10" x14ac:dyDescent="0.25">
      <c r="A1121" s="29">
        <v>97</v>
      </c>
      <c r="B1121" s="30" t="s">
        <v>1259</v>
      </c>
      <c r="C1121" s="31">
        <v>97889</v>
      </c>
      <c r="D1121" s="30" t="s">
        <v>1228</v>
      </c>
      <c r="E1121" s="24" t="str">
        <f t="shared" si="17"/>
        <v>VAUPÉS_-YAVARATÉ</v>
      </c>
      <c r="F1121" s="32">
        <v>97889</v>
      </c>
      <c r="G1121" s="30" t="s">
        <v>2582</v>
      </c>
      <c r="H1121" s="33">
        <v>1240</v>
      </c>
      <c r="I1121" s="34">
        <v>0</v>
      </c>
      <c r="J1121" s="34">
        <v>1240</v>
      </c>
    </row>
    <row r="1122" spans="1:10" x14ac:dyDescent="0.25">
      <c r="A1122" s="29">
        <v>99</v>
      </c>
      <c r="B1122" s="30" t="s">
        <v>1260</v>
      </c>
      <c r="C1122" s="31">
        <v>99001</v>
      </c>
      <c r="D1122" s="30" t="s">
        <v>1229</v>
      </c>
      <c r="E1122" s="24" t="str">
        <f t="shared" si="17"/>
        <v>VICHADA_-PUERTO CARREÑO</v>
      </c>
      <c r="F1122" s="32">
        <v>99001</v>
      </c>
      <c r="G1122" s="30"/>
      <c r="H1122" s="33">
        <v>15753</v>
      </c>
      <c r="I1122" s="34">
        <v>13217</v>
      </c>
      <c r="J1122" s="34">
        <v>2536</v>
      </c>
    </row>
    <row r="1123" spans="1:10" x14ac:dyDescent="0.25">
      <c r="A1123" s="29">
        <v>99</v>
      </c>
      <c r="B1123" s="30" t="s">
        <v>1260</v>
      </c>
      <c r="C1123" s="31">
        <v>99524</v>
      </c>
      <c r="D1123" s="30" t="s">
        <v>1230</v>
      </c>
      <c r="E1123" s="24" t="str">
        <f t="shared" si="17"/>
        <v>VICHADA_-LA PRIMAVERA</v>
      </c>
      <c r="F1123" s="32">
        <v>99524</v>
      </c>
      <c r="G1123" s="30"/>
      <c r="H1123" s="33">
        <v>15342</v>
      </c>
      <c r="I1123" s="34">
        <v>8502</v>
      </c>
      <c r="J1123" s="34">
        <v>6840</v>
      </c>
    </row>
    <row r="1124" spans="1:10" x14ac:dyDescent="0.25">
      <c r="A1124" s="29">
        <v>99</v>
      </c>
      <c r="B1124" s="30" t="s">
        <v>1260</v>
      </c>
      <c r="C1124" s="31">
        <v>99624</v>
      </c>
      <c r="D1124" s="30" t="s">
        <v>1231</v>
      </c>
      <c r="E1124" s="24" t="str">
        <f t="shared" si="17"/>
        <v>VICHADA_-SANTA ROSALÍA</v>
      </c>
      <c r="F1124" s="32">
        <v>99624</v>
      </c>
      <c r="G1124" s="30"/>
      <c r="H1124" s="33">
        <v>4012</v>
      </c>
      <c r="I1124" s="34">
        <v>2622</v>
      </c>
      <c r="J1124" s="34">
        <v>1390</v>
      </c>
    </row>
    <row r="1125" spans="1:10" x14ac:dyDescent="0.25">
      <c r="A1125" s="35">
        <v>99</v>
      </c>
      <c r="B1125" s="36" t="s">
        <v>1260</v>
      </c>
      <c r="C1125" s="37">
        <v>99773</v>
      </c>
      <c r="D1125" s="36" t="s">
        <v>1232</v>
      </c>
      <c r="E1125" s="24" t="str">
        <f t="shared" si="17"/>
        <v>VICHADA_-CUMARIBO</v>
      </c>
      <c r="F1125" s="38">
        <v>99773</v>
      </c>
      <c r="G1125" s="36"/>
      <c r="H1125" s="39">
        <v>36867</v>
      </c>
      <c r="I1125" s="40">
        <v>6840</v>
      </c>
      <c r="J1125" s="40">
        <v>30027</v>
      </c>
    </row>
  </sheetData>
  <sheetProtection password="D3FE" sheet="1" objects="1" scenarios="1" selectLockedCells="1" selectUnlockedCells="1"/>
  <mergeCells count="7">
    <mergeCell ref="H1:J1"/>
    <mergeCell ref="A1:A2"/>
    <mergeCell ref="B1:B2"/>
    <mergeCell ref="C1:C2"/>
    <mergeCell ref="D1:D2"/>
    <mergeCell ref="F1:F2"/>
    <mergeCell ref="G1:G2"/>
  </mergeCells>
  <pageMargins left="0.7" right="0.7" top="0.75" bottom="0.75" header="0.3" footer="0.3"/>
  <pageSetup orientation="portrait" r:id="rId1"/>
  <headerFooter>
    <oddHeader>&amp;R&amp;"Calibri"&amp;10&amp;K000000Información Clasificada&amp;1#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118</vt:i4>
      </vt:variant>
    </vt:vector>
  </HeadingPairs>
  <TitlesOfParts>
    <vt:vector size="125" baseType="lpstr">
      <vt:lpstr>PLANILLA</vt:lpstr>
      <vt:lpstr>DICIONARIO DE DATOS</vt:lpstr>
      <vt:lpstr>CODIGOS DANE MUNICIPIOS</vt:lpstr>
      <vt:lpstr>Control de Cambios</vt:lpstr>
      <vt:lpstr>LISTAS</vt:lpstr>
      <vt:lpstr>Hoja1</vt:lpstr>
      <vt:lpstr>Censo General 2005- Municipios</vt:lpstr>
      <vt:lpstr>AFROS</vt:lpstr>
      <vt:lpstr>AFROS_ANTIOQUIA</vt:lpstr>
      <vt:lpstr>AFROS_ARAUCA</vt:lpstr>
      <vt:lpstr>AFROS_ATLANTICO</vt:lpstr>
      <vt:lpstr>AFROS_BOLIVAR</vt:lpstr>
      <vt:lpstr>AFROS_CAUCA</vt:lpstr>
      <vt:lpstr>AFROS_CHOCO</vt:lpstr>
      <vt:lpstr>AFROS_CORDOBA</vt:lpstr>
      <vt:lpstr>AFROS_MAGDALENA</vt:lpstr>
      <vt:lpstr>AFROS_NARIÑO</vt:lpstr>
      <vt:lpstr>AFROS_PUTUMAYO</vt:lpstr>
      <vt:lpstr>AFROS_RISARALDA</vt:lpstr>
      <vt:lpstr>AFROS_SANTANDER</vt:lpstr>
      <vt:lpstr>AFROS_SUCRE</vt:lpstr>
      <vt:lpstr>AFROS_VALLE_DEL_CAUCA</vt:lpstr>
      <vt:lpstr>AHI</vt:lpstr>
      <vt:lpstr>AMAZONAS</vt:lpstr>
      <vt:lpstr>AMAZONAS_</vt:lpstr>
      <vt:lpstr>ANTIOQUIA</vt:lpstr>
      <vt:lpstr>ANTIOQUIA_</vt:lpstr>
      <vt:lpstr>ARAUCA</vt:lpstr>
      <vt:lpstr>ARAUCA_</vt:lpstr>
      <vt:lpstr>ATLÁNTICO</vt:lpstr>
      <vt:lpstr>ATLÁNTICO_</vt:lpstr>
      <vt:lpstr>BOGOTÁ__D.C.</vt:lpstr>
      <vt:lpstr>BOGOTÁ__D.C._</vt:lpstr>
      <vt:lpstr>BOLÍVAR</vt:lpstr>
      <vt:lpstr>BOLÍVAR_</vt:lpstr>
      <vt:lpstr>BOYACÁ</vt:lpstr>
      <vt:lpstr>BOYACÁ_</vt:lpstr>
      <vt:lpstr>CALDAS</vt:lpstr>
      <vt:lpstr>CALDAS_</vt:lpstr>
      <vt:lpstr>CAQUETÁ</vt:lpstr>
      <vt:lpstr>CAQUETÁ_</vt:lpstr>
      <vt:lpstr>CASANARE</vt:lpstr>
      <vt:lpstr>CASANARE_</vt:lpstr>
      <vt:lpstr>CAUCA</vt:lpstr>
      <vt:lpstr>CAUCA_</vt:lpstr>
      <vt:lpstr>CESAR</vt:lpstr>
      <vt:lpstr>CESAR_</vt:lpstr>
      <vt:lpstr>CHOCÓ</vt:lpstr>
      <vt:lpstr>CHOCÓ_</vt:lpstr>
      <vt:lpstr>COMUNIDAD_INDIGENAS</vt:lpstr>
      <vt:lpstr>CÓRDOBA</vt:lpstr>
      <vt:lpstr>CÓRDOBA_</vt:lpstr>
      <vt:lpstr>CUNDINAMARCA</vt:lpstr>
      <vt:lpstr>CUNDINAMARCA_</vt:lpstr>
      <vt:lpstr>DESPLAZAMIENTO_FORZADO</vt:lpstr>
      <vt:lpstr>ETNIA</vt:lpstr>
      <vt:lpstr>GUAINÍA</vt:lpstr>
      <vt:lpstr>GUAINÍA_</vt:lpstr>
      <vt:lpstr>GUAVIARE</vt:lpstr>
      <vt:lpstr>GUAVIARE_</vt:lpstr>
      <vt:lpstr>HUILA</vt:lpstr>
      <vt:lpstr>HUILA_</vt:lpstr>
      <vt:lpstr>INDIGENAS_AMAZONAS</vt:lpstr>
      <vt:lpstr>INDIGENAS_ANTIOQUIA</vt:lpstr>
      <vt:lpstr>INDIGENAS_ARAUCA</vt:lpstr>
      <vt:lpstr>INDIGENAS_BOYACA</vt:lpstr>
      <vt:lpstr>INDIGENAS_CALDAS</vt:lpstr>
      <vt:lpstr>INDIGENAS_CAQUETA</vt:lpstr>
      <vt:lpstr>INDIGENAS_CASANARE</vt:lpstr>
      <vt:lpstr>INDIGENAS_CAUCA</vt:lpstr>
      <vt:lpstr>INDIGENAS_CESAR</vt:lpstr>
      <vt:lpstr>INDIGENAS_CHOCO</vt:lpstr>
      <vt:lpstr>INDIGENAS_CORDOBA</vt:lpstr>
      <vt:lpstr>INDIGENAS_GUAINIA</vt:lpstr>
      <vt:lpstr>INDIGENAS_GUAVIARE</vt:lpstr>
      <vt:lpstr>INDIGENAS_HUILA</vt:lpstr>
      <vt:lpstr>INDIGENAS_LA_GUAJIRA</vt:lpstr>
      <vt:lpstr>INDIGENAS_MAGDALENA</vt:lpstr>
      <vt:lpstr>INDIGENAS_META</vt:lpstr>
      <vt:lpstr>INDIGENAS_NARIÑO</vt:lpstr>
      <vt:lpstr>INDIGENAS_NORTE_DE_SANTANDER</vt:lpstr>
      <vt:lpstr>INDIGENAS_PUTUMAYO</vt:lpstr>
      <vt:lpstr>INDIGENAS_QUINDIO</vt:lpstr>
      <vt:lpstr>INDIGENAS_RISARALDA</vt:lpstr>
      <vt:lpstr>INDIGENAS_SANTANDER</vt:lpstr>
      <vt:lpstr>INDIGENAS_SUCRE</vt:lpstr>
      <vt:lpstr>INDIGENAS_TOLIMA</vt:lpstr>
      <vt:lpstr>INDIGENAS_VALLE_DEL_CAUCA</vt:lpstr>
      <vt:lpstr>INDIGENAS_VAUPES</vt:lpstr>
      <vt:lpstr>INDIGENAS_VICHADA</vt:lpstr>
      <vt:lpstr>LA_GUAJIRA</vt:lpstr>
      <vt:lpstr>LA_GUAJIRA_</vt:lpstr>
      <vt:lpstr>MAGDALENA</vt:lpstr>
      <vt:lpstr>MAGDALENA_</vt:lpstr>
      <vt:lpstr>META</vt:lpstr>
      <vt:lpstr>META_</vt:lpstr>
      <vt:lpstr>NARIÑO</vt:lpstr>
      <vt:lpstr>NARIÑO_</vt:lpstr>
      <vt:lpstr>NORTE_DE_SANTANDER</vt:lpstr>
      <vt:lpstr>NORTE_DE_SANTANDER_</vt:lpstr>
      <vt:lpstr>OTROS</vt:lpstr>
      <vt:lpstr>PUTUMAYO</vt:lpstr>
      <vt:lpstr>PUTUMAYO_</vt:lpstr>
      <vt:lpstr>QUINDIO</vt:lpstr>
      <vt:lpstr>QUINDIO_</vt:lpstr>
      <vt:lpstr>RAIZALES</vt:lpstr>
      <vt:lpstr>RISARALDA</vt:lpstr>
      <vt:lpstr>RISARALDA_</vt:lpstr>
      <vt:lpstr>ROM</vt:lpstr>
      <vt:lpstr>SAN_ANDRES_Y_PROVIDENCIA</vt:lpstr>
      <vt:lpstr>SAN_ANDRES_Y_PROVIDENCIA_</vt:lpstr>
      <vt:lpstr>SANTANDER</vt:lpstr>
      <vt:lpstr>SANTANDER_</vt:lpstr>
      <vt:lpstr>SUCRE</vt:lpstr>
      <vt:lpstr>SUCRE_</vt:lpstr>
      <vt:lpstr>TIEMPO</vt:lpstr>
      <vt:lpstr>TOLIMA</vt:lpstr>
      <vt:lpstr>TOLIMA_</vt:lpstr>
      <vt:lpstr>VALLE_DEL_CAUCA</vt:lpstr>
      <vt:lpstr>VALLE_DEL_CAUCA_</vt:lpstr>
      <vt:lpstr>VAUPÉS</vt:lpstr>
      <vt:lpstr>VAUPÉS_</vt:lpstr>
      <vt:lpstr>VICHADA</vt:lpstr>
      <vt:lpstr>VICHADA_</vt:lpstr>
      <vt:lpstr>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Guillermo Vargas Vargas</dc:creator>
  <cp:lastModifiedBy>UNIDAD VICTIMAS</cp:lastModifiedBy>
  <dcterms:created xsi:type="dcterms:W3CDTF">2013-08-08T16:19:24Z</dcterms:created>
  <dcterms:modified xsi:type="dcterms:W3CDTF">2019-07-16T15:31:39Z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b7565-cb00-41a6-b5c0-c16a1217d7c9_Enabled">
    <vt:lpwstr>True</vt:lpwstr>
  </property>
  <property fmtid="{D5CDD505-2E9C-101B-9397-08002B2CF9AE}" pid="3" name="MSIP_Label_738b7565-cb00-41a6-b5c0-c16a1217d7c9_SiteId">
    <vt:lpwstr>5964d9f2-aeb6-48d9-a53d-7ab5cb1d07e8</vt:lpwstr>
  </property>
  <property fmtid="{D5CDD505-2E9C-101B-9397-08002B2CF9AE}" pid="4" name="MSIP_Label_738b7565-cb00-41a6-b5c0-c16a1217d7c9_Owner">
    <vt:lpwstr>johan.bermudez@unidadvictimas.gov.co</vt:lpwstr>
  </property>
  <property fmtid="{D5CDD505-2E9C-101B-9397-08002B2CF9AE}" pid="5" name="MSIP_Label_738b7565-cb00-41a6-b5c0-c16a1217d7c9_SetDate">
    <vt:lpwstr>2018-10-17T22:49:11.7774315Z</vt:lpwstr>
  </property>
  <property fmtid="{D5CDD505-2E9C-101B-9397-08002B2CF9AE}" pid="6" name="MSIP_Label_738b7565-cb00-41a6-b5c0-c16a1217d7c9_Name">
    <vt:lpwstr>Clasificada</vt:lpwstr>
  </property>
  <property fmtid="{D5CDD505-2E9C-101B-9397-08002B2CF9AE}" pid="7" name="MSIP_Label_738b7565-cb00-41a6-b5c0-c16a1217d7c9_Application">
    <vt:lpwstr>Microsoft Azure Information Protection</vt:lpwstr>
  </property>
  <property fmtid="{D5CDD505-2E9C-101B-9397-08002B2CF9AE}" pid="8" name="MSIP_Label_738b7565-cb00-41a6-b5c0-c16a1217d7c9_Extended_MSFT_Method">
    <vt:lpwstr>Manual</vt:lpwstr>
  </property>
  <property fmtid="{D5CDD505-2E9C-101B-9397-08002B2CF9AE}" pid="9" name="Sensitivity">
    <vt:lpwstr>Clasificada</vt:lpwstr>
  </property>
</Properties>
</file>